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300898_student_uwtsd_ac_uk/Documents/matlab/EV/"/>
    </mc:Choice>
  </mc:AlternateContent>
  <xr:revisionPtr revIDLastSave="0" documentId="8_{5B50DCB0-231B-4968-9B92-8E68626F6A37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Explanations" sheetId="23" r:id="rId1"/>
    <sheet name="WLTC_class_3" sheetId="1" r:id="rId2"/>
    <sheet name="Sheet1" sheetId="24" r:id="rId3"/>
    <sheet name="Tabelle6" sheetId="6" r:id="rId4"/>
    <sheet name="Tabelle7" sheetId="7" r:id="rId5"/>
    <sheet name="Tabelle8" sheetId="8" r:id="rId6"/>
    <sheet name="Tabelle9" sheetId="9" r:id="rId7"/>
    <sheet name="Tabelle10" sheetId="10" r:id="rId8"/>
    <sheet name="Tabelle11" sheetId="11" r:id="rId9"/>
    <sheet name="Tabelle12" sheetId="12" r:id="rId10"/>
    <sheet name="Tabelle13" sheetId="13" r:id="rId11"/>
    <sheet name="Tabelle14" sheetId="14" r:id="rId12"/>
    <sheet name="Tabelle15" sheetId="15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9" i="1" l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B1501" i="1"/>
  <c r="AB1502" i="1"/>
  <c r="AB1503" i="1"/>
  <c r="AB1504" i="1"/>
  <c r="AB1505" i="1"/>
  <c r="AB1506" i="1"/>
  <c r="AB1507" i="1"/>
  <c r="AB1508" i="1"/>
  <c r="AB1509" i="1"/>
  <c r="AB1510" i="1"/>
  <c r="AB1511" i="1"/>
  <c r="AB1512" i="1"/>
  <c r="AB1513" i="1"/>
  <c r="AB1514" i="1"/>
  <c r="AB1515" i="1"/>
  <c r="AB1516" i="1"/>
  <c r="AB1517" i="1"/>
  <c r="AB1518" i="1"/>
  <c r="AB1519" i="1"/>
  <c r="AB1520" i="1"/>
  <c r="AB1521" i="1"/>
  <c r="AB1522" i="1"/>
  <c r="AB1523" i="1"/>
  <c r="AB1524" i="1"/>
  <c r="AB1525" i="1"/>
  <c r="AB1526" i="1"/>
  <c r="AB1527" i="1"/>
  <c r="AB1528" i="1"/>
  <c r="AB1529" i="1"/>
  <c r="AB1530" i="1"/>
  <c r="AB1531" i="1"/>
  <c r="AB1532" i="1"/>
  <c r="AB1533" i="1"/>
  <c r="AB1534" i="1"/>
  <c r="AB1535" i="1"/>
  <c r="AB1536" i="1"/>
  <c r="AB1537" i="1"/>
  <c r="AB1538" i="1"/>
  <c r="AB1539" i="1"/>
  <c r="AB1540" i="1"/>
  <c r="AB1541" i="1"/>
  <c r="AB1542" i="1"/>
  <c r="AB1543" i="1"/>
  <c r="AB1544" i="1"/>
  <c r="AB1545" i="1"/>
  <c r="AB1546" i="1"/>
  <c r="AB1547" i="1"/>
  <c r="AB1548" i="1"/>
  <c r="AB1549" i="1"/>
  <c r="AB1550" i="1"/>
  <c r="AB1551" i="1"/>
  <c r="AB1552" i="1"/>
  <c r="AB1553" i="1"/>
  <c r="AB1554" i="1"/>
  <c r="AB1555" i="1"/>
  <c r="AB1556" i="1"/>
  <c r="AB1557" i="1"/>
  <c r="AB1558" i="1"/>
  <c r="AB1559" i="1"/>
  <c r="AB1560" i="1"/>
  <c r="AB1561" i="1"/>
  <c r="AB1562" i="1"/>
  <c r="AB1563" i="1"/>
  <c r="AB1564" i="1"/>
  <c r="AB1565" i="1"/>
  <c r="AB1566" i="1"/>
  <c r="AB1567" i="1"/>
  <c r="AB1568" i="1"/>
  <c r="AB1569" i="1"/>
  <c r="AB1570" i="1"/>
  <c r="AB1571" i="1"/>
  <c r="AB1572" i="1"/>
  <c r="AB1573" i="1"/>
  <c r="AB1574" i="1"/>
  <c r="AB1575" i="1"/>
  <c r="AB1576" i="1"/>
  <c r="AB1577" i="1"/>
  <c r="AB1578" i="1"/>
  <c r="AB1579" i="1"/>
  <c r="AB1580" i="1"/>
  <c r="AB1581" i="1"/>
  <c r="AB1582" i="1"/>
  <c r="AB1583" i="1"/>
  <c r="AB1584" i="1"/>
  <c r="AB1585" i="1"/>
  <c r="AB1586" i="1"/>
  <c r="AB1587" i="1"/>
  <c r="AB1588" i="1"/>
  <c r="AB1589" i="1"/>
  <c r="AB1590" i="1"/>
  <c r="AB1591" i="1"/>
  <c r="AB1592" i="1"/>
  <c r="AB1593" i="1"/>
  <c r="AB1594" i="1"/>
  <c r="AB1595" i="1"/>
  <c r="AB1596" i="1"/>
  <c r="AB1597" i="1"/>
  <c r="AB1598" i="1"/>
  <c r="AB1599" i="1"/>
  <c r="AB1600" i="1"/>
  <c r="AB1601" i="1"/>
  <c r="AB1602" i="1"/>
  <c r="AB1603" i="1"/>
  <c r="AB1604" i="1"/>
  <c r="AB1605" i="1"/>
  <c r="AB1606" i="1"/>
  <c r="AB1607" i="1"/>
  <c r="AB1608" i="1"/>
  <c r="AB1609" i="1"/>
  <c r="AB1610" i="1"/>
  <c r="AB1611" i="1"/>
  <c r="AB1612" i="1"/>
  <c r="AB1613" i="1"/>
  <c r="AB1614" i="1"/>
  <c r="AB1615" i="1"/>
  <c r="AB1616" i="1"/>
  <c r="AB1617" i="1"/>
  <c r="AB1618" i="1"/>
  <c r="AB1619" i="1"/>
  <c r="AB1620" i="1"/>
  <c r="AB1621" i="1"/>
  <c r="AB1622" i="1"/>
  <c r="AB1623" i="1"/>
  <c r="AB1624" i="1"/>
  <c r="AB1625" i="1"/>
  <c r="AB1626" i="1"/>
  <c r="AB1627" i="1"/>
  <c r="AB1628" i="1"/>
  <c r="AB1629" i="1"/>
  <c r="AB1630" i="1"/>
  <c r="AB1631" i="1"/>
  <c r="AB1632" i="1"/>
  <c r="AB1633" i="1"/>
  <c r="AB1634" i="1"/>
  <c r="AB1635" i="1"/>
  <c r="AB1636" i="1"/>
  <c r="AB1637" i="1"/>
  <c r="AB1638" i="1"/>
  <c r="AB1639" i="1"/>
  <c r="AB1640" i="1"/>
  <c r="AB1641" i="1"/>
  <c r="AB1642" i="1"/>
  <c r="AB1643" i="1"/>
  <c r="AB1644" i="1"/>
  <c r="AB1645" i="1"/>
  <c r="AB1646" i="1"/>
  <c r="AB1647" i="1"/>
  <c r="AB1648" i="1"/>
  <c r="AB1649" i="1"/>
  <c r="AB1650" i="1"/>
  <c r="AB1651" i="1"/>
  <c r="AB1652" i="1"/>
  <c r="AB1653" i="1"/>
  <c r="AB1654" i="1"/>
  <c r="AB1655" i="1"/>
  <c r="AB1656" i="1"/>
  <c r="AB1657" i="1"/>
  <c r="AB1658" i="1"/>
  <c r="AB1659" i="1"/>
  <c r="AB1660" i="1"/>
  <c r="AB1661" i="1"/>
  <c r="AB1662" i="1"/>
  <c r="AB1663" i="1"/>
  <c r="AB1664" i="1"/>
  <c r="AB1665" i="1"/>
  <c r="AB1666" i="1"/>
  <c r="AB1667" i="1"/>
  <c r="AB1668" i="1"/>
  <c r="AB1669" i="1"/>
  <c r="AB1670" i="1"/>
  <c r="AB1671" i="1"/>
  <c r="AB1672" i="1"/>
  <c r="AB1673" i="1"/>
  <c r="AB1674" i="1"/>
  <c r="AB1675" i="1"/>
  <c r="AB1676" i="1"/>
  <c r="AB1677" i="1"/>
  <c r="AB1678" i="1"/>
  <c r="AB1679" i="1"/>
  <c r="AB1680" i="1"/>
  <c r="AB1681" i="1"/>
  <c r="AB1682" i="1"/>
  <c r="AB1683" i="1"/>
  <c r="AB1684" i="1"/>
  <c r="AB1685" i="1"/>
  <c r="AB1686" i="1"/>
  <c r="AB1687" i="1"/>
  <c r="AB1688" i="1"/>
  <c r="AB1689" i="1"/>
  <c r="AB1690" i="1"/>
  <c r="AB1691" i="1"/>
  <c r="AB1692" i="1"/>
  <c r="AB1693" i="1"/>
  <c r="AB1694" i="1"/>
  <c r="AB1695" i="1"/>
  <c r="AB1696" i="1"/>
  <c r="AB1697" i="1"/>
  <c r="AB1698" i="1"/>
  <c r="AB1699" i="1"/>
  <c r="AB1700" i="1"/>
  <c r="AB1701" i="1"/>
  <c r="AB1702" i="1"/>
  <c r="AB1703" i="1"/>
  <c r="AB1704" i="1"/>
  <c r="AB1705" i="1"/>
  <c r="AB1706" i="1"/>
  <c r="AB1707" i="1"/>
  <c r="AB1708" i="1"/>
  <c r="AB1709" i="1"/>
  <c r="AB1710" i="1"/>
  <c r="AB1711" i="1"/>
  <c r="AB1712" i="1"/>
  <c r="AB1713" i="1"/>
  <c r="AB1714" i="1"/>
  <c r="AB1715" i="1"/>
  <c r="AB1716" i="1"/>
  <c r="AB1717" i="1"/>
  <c r="AB1718" i="1"/>
  <c r="AB1719" i="1"/>
  <c r="AB1720" i="1"/>
  <c r="AB1721" i="1"/>
  <c r="AB1722" i="1"/>
  <c r="AB1723" i="1"/>
  <c r="AB1724" i="1"/>
  <c r="AB1725" i="1"/>
  <c r="AB1726" i="1"/>
  <c r="AB1727" i="1"/>
  <c r="AB1728" i="1"/>
  <c r="AB1729" i="1"/>
  <c r="AB1730" i="1"/>
  <c r="AB1731" i="1"/>
  <c r="AB1732" i="1"/>
  <c r="AB1733" i="1"/>
  <c r="AB1734" i="1"/>
  <c r="AB1735" i="1"/>
  <c r="AB1736" i="1"/>
  <c r="AB1737" i="1"/>
  <c r="AB1738" i="1"/>
  <c r="AB1739" i="1"/>
  <c r="AB1740" i="1"/>
  <c r="AB1741" i="1"/>
  <c r="AB1742" i="1"/>
  <c r="AB1743" i="1"/>
  <c r="AB1744" i="1"/>
  <c r="AB1745" i="1"/>
  <c r="AB1746" i="1"/>
  <c r="AB1747" i="1"/>
  <c r="AB1748" i="1"/>
  <c r="AB1749" i="1"/>
  <c r="AB1750" i="1"/>
  <c r="AB1751" i="1"/>
  <c r="AB1752" i="1"/>
  <c r="AB1753" i="1"/>
  <c r="AB1754" i="1"/>
  <c r="AB1755" i="1"/>
  <c r="AB1756" i="1"/>
  <c r="AB1757" i="1"/>
  <c r="AB1758" i="1"/>
  <c r="AB1759" i="1"/>
  <c r="AB1760" i="1"/>
  <c r="AB1761" i="1"/>
  <c r="AB1762" i="1"/>
  <c r="AB1763" i="1"/>
  <c r="AB1764" i="1"/>
  <c r="AB1765" i="1"/>
  <c r="AB1766" i="1"/>
  <c r="AB1767" i="1"/>
  <c r="AB1768" i="1"/>
  <c r="AB1769" i="1"/>
  <c r="AB1770" i="1"/>
  <c r="AB1771" i="1"/>
  <c r="AB1772" i="1"/>
  <c r="AB1773" i="1"/>
  <c r="AB1774" i="1"/>
  <c r="AB1775" i="1"/>
  <c r="AB1776" i="1"/>
  <c r="AB1777" i="1"/>
  <c r="AB1778" i="1"/>
  <c r="AB1779" i="1"/>
  <c r="AB1780" i="1"/>
  <c r="AB1781" i="1"/>
  <c r="AB1782" i="1"/>
  <c r="AB1783" i="1"/>
  <c r="AB1784" i="1"/>
  <c r="AB1785" i="1"/>
  <c r="AB1786" i="1"/>
  <c r="AB1787" i="1"/>
  <c r="AB1788" i="1"/>
  <c r="AB1789" i="1"/>
  <c r="AB1790" i="1"/>
  <c r="AB1791" i="1"/>
  <c r="AB1792" i="1"/>
  <c r="AB1793" i="1"/>
  <c r="AB1794" i="1"/>
  <c r="AB1795" i="1"/>
  <c r="AB1796" i="1"/>
  <c r="AB1797" i="1"/>
  <c r="AB1798" i="1"/>
  <c r="AB1799" i="1"/>
  <c r="AB1800" i="1"/>
  <c r="AB1801" i="1"/>
  <c r="AB1802" i="1"/>
  <c r="AB1803" i="1"/>
  <c r="AB1804" i="1"/>
  <c r="AB1805" i="1"/>
  <c r="AB1806" i="1"/>
  <c r="AB1807" i="1"/>
  <c r="AB1808" i="1"/>
  <c r="AB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AA1501" i="1"/>
  <c r="AA1502" i="1"/>
  <c r="AA1503" i="1"/>
  <c r="AA1504" i="1"/>
  <c r="AA1505" i="1"/>
  <c r="AA1506" i="1"/>
  <c r="AA1507" i="1"/>
  <c r="AA1508" i="1"/>
  <c r="AA1509" i="1"/>
  <c r="AA1510" i="1"/>
  <c r="AA1511" i="1"/>
  <c r="AA1512" i="1"/>
  <c r="AA1513" i="1"/>
  <c r="AA1514" i="1"/>
  <c r="AA1515" i="1"/>
  <c r="AA1516" i="1"/>
  <c r="AA1517" i="1"/>
  <c r="AA1518" i="1"/>
  <c r="AA1519" i="1"/>
  <c r="AA1520" i="1"/>
  <c r="AA1521" i="1"/>
  <c r="AA1522" i="1"/>
  <c r="AA1523" i="1"/>
  <c r="AA1524" i="1"/>
  <c r="AA1525" i="1"/>
  <c r="AA1526" i="1"/>
  <c r="AA1527" i="1"/>
  <c r="AA1528" i="1"/>
  <c r="AA1529" i="1"/>
  <c r="AA1530" i="1"/>
  <c r="AA1531" i="1"/>
  <c r="AA1532" i="1"/>
  <c r="AA1533" i="1"/>
  <c r="AA1534" i="1"/>
  <c r="AA1535" i="1"/>
  <c r="AA1536" i="1"/>
  <c r="AA1537" i="1"/>
  <c r="AA1538" i="1"/>
  <c r="AA1539" i="1"/>
  <c r="AA1540" i="1"/>
  <c r="AA1541" i="1"/>
  <c r="AA1542" i="1"/>
  <c r="AA1543" i="1"/>
  <c r="AA1544" i="1"/>
  <c r="AA1545" i="1"/>
  <c r="AA1546" i="1"/>
  <c r="AA1547" i="1"/>
  <c r="AA1548" i="1"/>
  <c r="AA1549" i="1"/>
  <c r="AA1550" i="1"/>
  <c r="AA1551" i="1"/>
  <c r="AA1552" i="1"/>
  <c r="AA1553" i="1"/>
  <c r="AA1554" i="1"/>
  <c r="AA1555" i="1"/>
  <c r="AA1556" i="1"/>
  <c r="AA1557" i="1"/>
  <c r="AA1558" i="1"/>
  <c r="AA1559" i="1"/>
  <c r="AA1560" i="1"/>
  <c r="AA1561" i="1"/>
  <c r="AA1562" i="1"/>
  <c r="AA1563" i="1"/>
  <c r="AA1564" i="1"/>
  <c r="AA1565" i="1"/>
  <c r="AA1566" i="1"/>
  <c r="AA1567" i="1"/>
  <c r="AA1568" i="1"/>
  <c r="AA1569" i="1"/>
  <c r="AA1570" i="1"/>
  <c r="AA1571" i="1"/>
  <c r="AA1572" i="1"/>
  <c r="AA1573" i="1"/>
  <c r="AA1574" i="1"/>
  <c r="AA1575" i="1"/>
  <c r="AA1576" i="1"/>
  <c r="AA1577" i="1"/>
  <c r="AA1578" i="1"/>
  <c r="AA1579" i="1"/>
  <c r="AA1580" i="1"/>
  <c r="AA1581" i="1"/>
  <c r="AA1582" i="1"/>
  <c r="AA1583" i="1"/>
  <c r="AA1584" i="1"/>
  <c r="AA1585" i="1"/>
  <c r="AA1586" i="1"/>
  <c r="AA1587" i="1"/>
  <c r="AA1588" i="1"/>
  <c r="AA1589" i="1"/>
  <c r="AA1590" i="1"/>
  <c r="AA1591" i="1"/>
  <c r="AA1592" i="1"/>
  <c r="AA1593" i="1"/>
  <c r="AA1594" i="1"/>
  <c r="AA1595" i="1"/>
  <c r="AA1596" i="1"/>
  <c r="AA1597" i="1"/>
  <c r="AA1598" i="1"/>
  <c r="AA1599" i="1"/>
  <c r="AA1600" i="1"/>
  <c r="AA1601" i="1"/>
  <c r="AA1602" i="1"/>
  <c r="AA1603" i="1"/>
  <c r="AA1604" i="1"/>
  <c r="AA1605" i="1"/>
  <c r="AA1606" i="1"/>
  <c r="AA1607" i="1"/>
  <c r="AA1608" i="1"/>
  <c r="AA1609" i="1"/>
  <c r="AA1610" i="1"/>
  <c r="AA1611" i="1"/>
  <c r="AA1612" i="1"/>
  <c r="AA1613" i="1"/>
  <c r="AA1614" i="1"/>
  <c r="AA1615" i="1"/>
  <c r="AA1616" i="1"/>
  <c r="AA1617" i="1"/>
  <c r="AA1618" i="1"/>
  <c r="AA1619" i="1"/>
  <c r="AA1620" i="1"/>
  <c r="AA1621" i="1"/>
  <c r="AA1622" i="1"/>
  <c r="AA1623" i="1"/>
  <c r="AA1624" i="1"/>
  <c r="AA1625" i="1"/>
  <c r="AA1626" i="1"/>
  <c r="AA1627" i="1"/>
  <c r="AA1628" i="1"/>
  <c r="AA1629" i="1"/>
  <c r="AA1630" i="1"/>
  <c r="AA1631" i="1"/>
  <c r="AA1632" i="1"/>
  <c r="AA1633" i="1"/>
  <c r="AA1634" i="1"/>
  <c r="AA1635" i="1"/>
  <c r="AA1636" i="1"/>
  <c r="AA1637" i="1"/>
  <c r="AA1638" i="1"/>
  <c r="AA1639" i="1"/>
  <c r="AA1640" i="1"/>
  <c r="AA1641" i="1"/>
  <c r="AA1642" i="1"/>
  <c r="AA1643" i="1"/>
  <c r="AA1644" i="1"/>
  <c r="AA1645" i="1"/>
  <c r="AA1646" i="1"/>
  <c r="AA1647" i="1"/>
  <c r="AA1648" i="1"/>
  <c r="AA1649" i="1"/>
  <c r="AA1650" i="1"/>
  <c r="AA1651" i="1"/>
  <c r="AA1652" i="1"/>
  <c r="AA1653" i="1"/>
  <c r="AA1654" i="1"/>
  <c r="AA1655" i="1"/>
  <c r="AA1656" i="1"/>
  <c r="AA1657" i="1"/>
  <c r="AA1658" i="1"/>
  <c r="AA1659" i="1"/>
  <c r="AA1660" i="1"/>
  <c r="AA1661" i="1"/>
  <c r="AA1662" i="1"/>
  <c r="AA1663" i="1"/>
  <c r="AA1664" i="1"/>
  <c r="AA1665" i="1"/>
  <c r="AA1666" i="1"/>
  <c r="AA1667" i="1"/>
  <c r="AA1668" i="1"/>
  <c r="AA1669" i="1"/>
  <c r="AA1670" i="1"/>
  <c r="AA1671" i="1"/>
  <c r="AA1672" i="1"/>
  <c r="AA1673" i="1"/>
  <c r="AA1674" i="1"/>
  <c r="AA1675" i="1"/>
  <c r="AA1676" i="1"/>
  <c r="AA1677" i="1"/>
  <c r="AA1678" i="1"/>
  <c r="AA1679" i="1"/>
  <c r="AA1680" i="1"/>
  <c r="AA1681" i="1"/>
  <c r="AA1682" i="1"/>
  <c r="AA1683" i="1"/>
  <c r="AA1684" i="1"/>
  <c r="AA1685" i="1"/>
  <c r="AA1686" i="1"/>
  <c r="AA1687" i="1"/>
  <c r="AA1688" i="1"/>
  <c r="AA1689" i="1"/>
  <c r="AA1690" i="1"/>
  <c r="AA1691" i="1"/>
  <c r="AA1692" i="1"/>
  <c r="AA1693" i="1"/>
  <c r="AA1694" i="1"/>
  <c r="AA1695" i="1"/>
  <c r="AA1696" i="1"/>
  <c r="AA1697" i="1"/>
  <c r="AA1698" i="1"/>
  <c r="AA1699" i="1"/>
  <c r="AA1700" i="1"/>
  <c r="AA1701" i="1"/>
  <c r="AA1702" i="1"/>
  <c r="AA1703" i="1"/>
  <c r="AA1704" i="1"/>
  <c r="AA1705" i="1"/>
  <c r="AA1706" i="1"/>
  <c r="AA1707" i="1"/>
  <c r="AA1708" i="1"/>
  <c r="AA1709" i="1"/>
  <c r="AA1710" i="1"/>
  <c r="AA1711" i="1"/>
  <c r="AA1712" i="1"/>
  <c r="AA1713" i="1"/>
  <c r="AA1714" i="1"/>
  <c r="AA1715" i="1"/>
  <c r="AA1716" i="1"/>
  <c r="AA1717" i="1"/>
  <c r="AA1718" i="1"/>
  <c r="AA1719" i="1"/>
  <c r="AA1720" i="1"/>
  <c r="AA1721" i="1"/>
  <c r="AA1722" i="1"/>
  <c r="AA1723" i="1"/>
  <c r="AA1724" i="1"/>
  <c r="AA1725" i="1"/>
  <c r="AA1726" i="1"/>
  <c r="AA1727" i="1"/>
  <c r="AA1728" i="1"/>
  <c r="AA1729" i="1"/>
  <c r="AA1730" i="1"/>
  <c r="AA1731" i="1"/>
  <c r="AA1732" i="1"/>
  <c r="AA1733" i="1"/>
  <c r="AA1734" i="1"/>
  <c r="AA1735" i="1"/>
  <c r="AA1736" i="1"/>
  <c r="AA1737" i="1"/>
  <c r="AA1738" i="1"/>
  <c r="AA1739" i="1"/>
  <c r="AA1740" i="1"/>
  <c r="AA1741" i="1"/>
  <c r="AA1742" i="1"/>
  <c r="AA1743" i="1"/>
  <c r="AA1744" i="1"/>
  <c r="AA1745" i="1"/>
  <c r="AA1746" i="1"/>
  <c r="AA1747" i="1"/>
  <c r="AA1748" i="1"/>
  <c r="AA1749" i="1"/>
  <c r="AA1750" i="1"/>
  <c r="AA1751" i="1"/>
  <c r="AA1752" i="1"/>
  <c r="AA1753" i="1"/>
  <c r="AA1754" i="1"/>
  <c r="AA1755" i="1"/>
  <c r="AA1756" i="1"/>
  <c r="AA1757" i="1"/>
  <c r="AA1758" i="1"/>
  <c r="AA1759" i="1"/>
  <c r="AA1760" i="1"/>
  <c r="AA1761" i="1"/>
  <c r="AA1762" i="1"/>
  <c r="AA1763" i="1"/>
  <c r="AA1764" i="1"/>
  <c r="AA1765" i="1"/>
  <c r="AA1766" i="1"/>
  <c r="AA1767" i="1"/>
  <c r="AA1768" i="1"/>
  <c r="AA1769" i="1"/>
  <c r="AA1770" i="1"/>
  <c r="AA1771" i="1"/>
  <c r="AA1772" i="1"/>
  <c r="AA1773" i="1"/>
  <c r="AA1774" i="1"/>
  <c r="AA1775" i="1"/>
  <c r="AA1776" i="1"/>
  <c r="AA1777" i="1"/>
  <c r="AA1778" i="1"/>
  <c r="AA1779" i="1"/>
  <c r="AA1780" i="1"/>
  <c r="AA1781" i="1"/>
  <c r="AA1782" i="1"/>
  <c r="AA1783" i="1"/>
  <c r="AA1784" i="1"/>
  <c r="AA1785" i="1"/>
  <c r="AA1786" i="1"/>
  <c r="AA1787" i="1"/>
  <c r="AA1788" i="1"/>
  <c r="AA1789" i="1"/>
  <c r="AA1790" i="1"/>
  <c r="AA1791" i="1"/>
  <c r="AA1792" i="1"/>
  <c r="AA1793" i="1"/>
  <c r="AA1794" i="1"/>
  <c r="AA1795" i="1"/>
  <c r="AA1796" i="1"/>
  <c r="AA1797" i="1"/>
  <c r="AA1798" i="1"/>
  <c r="AA1799" i="1"/>
  <c r="AA1800" i="1"/>
  <c r="AA1801" i="1"/>
  <c r="AA1802" i="1"/>
  <c r="AA1803" i="1"/>
  <c r="AA1804" i="1"/>
  <c r="AA1805" i="1"/>
  <c r="AA1806" i="1"/>
  <c r="AA1807" i="1"/>
  <c r="AA1808" i="1"/>
  <c r="AA8" i="1"/>
  <c r="AI9" i="1"/>
  <c r="R8" i="1"/>
  <c r="AM9" i="1"/>
  <c r="AE9" i="1"/>
  <c r="AF9" i="1" s="1"/>
  <c r="AG9" i="1" s="1"/>
  <c r="AH9" i="1" s="1"/>
  <c r="K8" i="1" l="1"/>
  <c r="I8" i="1"/>
  <c r="W10" i="1"/>
  <c r="W8" i="1"/>
  <c r="X8" i="1" s="1"/>
  <c r="W9" i="1"/>
  <c r="W11" i="1"/>
  <c r="W12" i="1"/>
  <c r="W13" i="1"/>
  <c r="W14" i="1"/>
  <c r="X14" i="1" s="1"/>
  <c r="W15" i="1"/>
  <c r="W16" i="1"/>
  <c r="W17" i="1"/>
  <c r="W18" i="1"/>
  <c r="W19" i="1"/>
  <c r="X19" i="1" s="1"/>
  <c r="W1658" i="1"/>
  <c r="K1808" i="1"/>
  <c r="K1807" i="1"/>
  <c r="K1806" i="1"/>
  <c r="K1805" i="1"/>
  <c r="K1804" i="1"/>
  <c r="K1803" i="1"/>
  <c r="K1802" i="1"/>
  <c r="K1801" i="1"/>
  <c r="K1800" i="1"/>
  <c r="K1799" i="1"/>
  <c r="K1798" i="1"/>
  <c r="K1797" i="1"/>
  <c r="K1796" i="1"/>
  <c r="K1795" i="1"/>
  <c r="K1794" i="1"/>
  <c r="K1793" i="1"/>
  <c r="K1792" i="1"/>
  <c r="K1791" i="1"/>
  <c r="K1790" i="1"/>
  <c r="K1789" i="1"/>
  <c r="K1788" i="1"/>
  <c r="K1787" i="1"/>
  <c r="K1786" i="1"/>
  <c r="K1785" i="1"/>
  <c r="K1784" i="1"/>
  <c r="K1783" i="1"/>
  <c r="K1782" i="1"/>
  <c r="K1781" i="1"/>
  <c r="K1780" i="1"/>
  <c r="K1779" i="1"/>
  <c r="K1778" i="1"/>
  <c r="K1777" i="1"/>
  <c r="K1776" i="1"/>
  <c r="K1775" i="1"/>
  <c r="K1774" i="1"/>
  <c r="K1773" i="1"/>
  <c r="K1772" i="1"/>
  <c r="K1771" i="1"/>
  <c r="K1770" i="1"/>
  <c r="K1769" i="1"/>
  <c r="K1768" i="1"/>
  <c r="K1767" i="1"/>
  <c r="K1766" i="1"/>
  <c r="K1765" i="1"/>
  <c r="K1764" i="1"/>
  <c r="K1763" i="1"/>
  <c r="K1762" i="1"/>
  <c r="K1761" i="1"/>
  <c r="K1760" i="1"/>
  <c r="K1759" i="1"/>
  <c r="K1758" i="1"/>
  <c r="K1757" i="1"/>
  <c r="K1756" i="1"/>
  <c r="K1755" i="1"/>
  <c r="K1754" i="1"/>
  <c r="K1753" i="1"/>
  <c r="K1752" i="1"/>
  <c r="K1751" i="1"/>
  <c r="K1750" i="1"/>
  <c r="K1749" i="1"/>
  <c r="K1748" i="1"/>
  <c r="K1747" i="1"/>
  <c r="K1746" i="1"/>
  <c r="K1745" i="1"/>
  <c r="K1744" i="1"/>
  <c r="K1743" i="1"/>
  <c r="K1742" i="1"/>
  <c r="K1741" i="1"/>
  <c r="K1740" i="1"/>
  <c r="K1739" i="1"/>
  <c r="K1738" i="1"/>
  <c r="K1737" i="1"/>
  <c r="K1736" i="1"/>
  <c r="K1735" i="1"/>
  <c r="K1734" i="1"/>
  <c r="K1733" i="1"/>
  <c r="K1732" i="1"/>
  <c r="K1731" i="1"/>
  <c r="K1730" i="1"/>
  <c r="K1729" i="1"/>
  <c r="K1728" i="1"/>
  <c r="K1727" i="1"/>
  <c r="K1726" i="1"/>
  <c r="K1725" i="1"/>
  <c r="K1724" i="1"/>
  <c r="K1723" i="1"/>
  <c r="K1722" i="1"/>
  <c r="K1721" i="1"/>
  <c r="K1720" i="1"/>
  <c r="K1719" i="1"/>
  <c r="K1718" i="1"/>
  <c r="K1717" i="1"/>
  <c r="K1716" i="1"/>
  <c r="K1715" i="1"/>
  <c r="K1714" i="1"/>
  <c r="K1713" i="1"/>
  <c r="K1712" i="1"/>
  <c r="K1711" i="1"/>
  <c r="K1710" i="1"/>
  <c r="K1709" i="1"/>
  <c r="K1708" i="1"/>
  <c r="K1707" i="1"/>
  <c r="K1706" i="1"/>
  <c r="K1705" i="1"/>
  <c r="K1704" i="1"/>
  <c r="K1703" i="1"/>
  <c r="K1702" i="1"/>
  <c r="K1701" i="1"/>
  <c r="K1700" i="1"/>
  <c r="K1699" i="1"/>
  <c r="K1698" i="1"/>
  <c r="K1697" i="1"/>
  <c r="K1696" i="1"/>
  <c r="K1695" i="1"/>
  <c r="K1694" i="1"/>
  <c r="K1693" i="1"/>
  <c r="K1692" i="1"/>
  <c r="K1691" i="1"/>
  <c r="K1690" i="1"/>
  <c r="K1689" i="1"/>
  <c r="K1688" i="1"/>
  <c r="K1687" i="1"/>
  <c r="K1686" i="1"/>
  <c r="K1685" i="1"/>
  <c r="K1684" i="1"/>
  <c r="K1683" i="1"/>
  <c r="K1682" i="1"/>
  <c r="K1681" i="1"/>
  <c r="K1680" i="1"/>
  <c r="K1679" i="1"/>
  <c r="K1678" i="1"/>
  <c r="K1677" i="1"/>
  <c r="K1676" i="1"/>
  <c r="K1675" i="1"/>
  <c r="K1674" i="1"/>
  <c r="K1673" i="1"/>
  <c r="K1672" i="1"/>
  <c r="K1671" i="1"/>
  <c r="K1670" i="1"/>
  <c r="K1669" i="1"/>
  <c r="K1668" i="1"/>
  <c r="K1667" i="1"/>
  <c r="K1666" i="1"/>
  <c r="K1665" i="1"/>
  <c r="K1664" i="1"/>
  <c r="K1663" i="1"/>
  <c r="K1662" i="1"/>
  <c r="K1661" i="1"/>
  <c r="K1660" i="1"/>
  <c r="K1659" i="1"/>
  <c r="K1658" i="1"/>
  <c r="K1657" i="1"/>
  <c r="K1656" i="1"/>
  <c r="K1655" i="1"/>
  <c r="K1654" i="1"/>
  <c r="K1653" i="1"/>
  <c r="K1652" i="1"/>
  <c r="K1651" i="1"/>
  <c r="K1650" i="1"/>
  <c r="K1649" i="1"/>
  <c r="K1648" i="1"/>
  <c r="K1647" i="1"/>
  <c r="K1646" i="1"/>
  <c r="K1645" i="1"/>
  <c r="K1644" i="1"/>
  <c r="K1643" i="1"/>
  <c r="K1642" i="1"/>
  <c r="K1641" i="1"/>
  <c r="K1640" i="1"/>
  <c r="K1639" i="1"/>
  <c r="K1638" i="1"/>
  <c r="K1637" i="1"/>
  <c r="K1636" i="1"/>
  <c r="K1635" i="1"/>
  <c r="K1634" i="1"/>
  <c r="K1633" i="1"/>
  <c r="K1632" i="1"/>
  <c r="K1631" i="1"/>
  <c r="K1630" i="1"/>
  <c r="K1629" i="1"/>
  <c r="K1628" i="1"/>
  <c r="K1627" i="1"/>
  <c r="K1626" i="1"/>
  <c r="K1625" i="1"/>
  <c r="K1624" i="1"/>
  <c r="K1623" i="1"/>
  <c r="K1622" i="1"/>
  <c r="K1621" i="1"/>
  <c r="K1620" i="1"/>
  <c r="K1619" i="1"/>
  <c r="K1618" i="1"/>
  <c r="K1617" i="1"/>
  <c r="K1616" i="1"/>
  <c r="K1615" i="1"/>
  <c r="K1614" i="1"/>
  <c r="K1613" i="1"/>
  <c r="K1612" i="1"/>
  <c r="K1611" i="1"/>
  <c r="K1610" i="1"/>
  <c r="K1609" i="1"/>
  <c r="K1608" i="1"/>
  <c r="K1607" i="1"/>
  <c r="K1606" i="1"/>
  <c r="K1605" i="1"/>
  <c r="K1604" i="1"/>
  <c r="K1603" i="1"/>
  <c r="K1602" i="1"/>
  <c r="K1601" i="1"/>
  <c r="K1600" i="1"/>
  <c r="K1599" i="1"/>
  <c r="K1598" i="1"/>
  <c r="K1597" i="1"/>
  <c r="K1596" i="1"/>
  <c r="K1595" i="1"/>
  <c r="K1594" i="1"/>
  <c r="K1593" i="1"/>
  <c r="K1592" i="1"/>
  <c r="K1591" i="1"/>
  <c r="K1590" i="1"/>
  <c r="K1589" i="1"/>
  <c r="K1588" i="1"/>
  <c r="K1587" i="1"/>
  <c r="K1586" i="1"/>
  <c r="K1585" i="1"/>
  <c r="K1584" i="1"/>
  <c r="K1583" i="1"/>
  <c r="K1582" i="1"/>
  <c r="K1581" i="1"/>
  <c r="K1580" i="1"/>
  <c r="K1579" i="1"/>
  <c r="K1578" i="1"/>
  <c r="K1577" i="1"/>
  <c r="K1576" i="1"/>
  <c r="K1575" i="1"/>
  <c r="K1574" i="1"/>
  <c r="K1573" i="1"/>
  <c r="K1572" i="1"/>
  <c r="K1571" i="1"/>
  <c r="K1570" i="1"/>
  <c r="K1569" i="1"/>
  <c r="K1568" i="1"/>
  <c r="K1567" i="1"/>
  <c r="K1566" i="1"/>
  <c r="K1565" i="1"/>
  <c r="K1564" i="1"/>
  <c r="K1563" i="1"/>
  <c r="K1562" i="1"/>
  <c r="K1561" i="1"/>
  <c r="K1560" i="1"/>
  <c r="K1559" i="1"/>
  <c r="K1558" i="1"/>
  <c r="K1557" i="1"/>
  <c r="K1556" i="1"/>
  <c r="K1555" i="1"/>
  <c r="K1554" i="1"/>
  <c r="K1553" i="1"/>
  <c r="K1552" i="1"/>
  <c r="K1551" i="1"/>
  <c r="K1550" i="1"/>
  <c r="K1549" i="1"/>
  <c r="K1548" i="1"/>
  <c r="K1547" i="1"/>
  <c r="K1546" i="1"/>
  <c r="K1545" i="1"/>
  <c r="K1544" i="1"/>
  <c r="K1543" i="1"/>
  <c r="K1542" i="1"/>
  <c r="K1541" i="1"/>
  <c r="K1540" i="1"/>
  <c r="K1539" i="1"/>
  <c r="K1538" i="1"/>
  <c r="K1537" i="1"/>
  <c r="K1536" i="1"/>
  <c r="K1535" i="1"/>
  <c r="K1534" i="1"/>
  <c r="K1533" i="1"/>
  <c r="K1532" i="1"/>
  <c r="K1531" i="1"/>
  <c r="K1530" i="1"/>
  <c r="K1529" i="1"/>
  <c r="K1528" i="1"/>
  <c r="K1527" i="1"/>
  <c r="K1526" i="1"/>
  <c r="K1525" i="1"/>
  <c r="K1524" i="1"/>
  <c r="K1523" i="1"/>
  <c r="K1522" i="1"/>
  <c r="K1521" i="1"/>
  <c r="K1520" i="1"/>
  <c r="K1519" i="1"/>
  <c r="K1518" i="1"/>
  <c r="K1517" i="1"/>
  <c r="K1516" i="1"/>
  <c r="K1515" i="1"/>
  <c r="K1514" i="1"/>
  <c r="K1513" i="1"/>
  <c r="K1512" i="1"/>
  <c r="K1511" i="1"/>
  <c r="K1510" i="1"/>
  <c r="K1509" i="1"/>
  <c r="K1508" i="1"/>
  <c r="K1507" i="1"/>
  <c r="K1506" i="1"/>
  <c r="K1505" i="1"/>
  <c r="K1504" i="1"/>
  <c r="K1503" i="1"/>
  <c r="K1502" i="1"/>
  <c r="K1501" i="1"/>
  <c r="K1500" i="1"/>
  <c r="K1499" i="1"/>
  <c r="K1498" i="1"/>
  <c r="K1497" i="1"/>
  <c r="K1496" i="1"/>
  <c r="K1495" i="1"/>
  <c r="K1494" i="1"/>
  <c r="K1493" i="1"/>
  <c r="K1492" i="1"/>
  <c r="K1491" i="1"/>
  <c r="K1490" i="1"/>
  <c r="K1489" i="1"/>
  <c r="K1488" i="1"/>
  <c r="K1487" i="1"/>
  <c r="K1486" i="1"/>
  <c r="K1485" i="1"/>
  <c r="K1484" i="1"/>
  <c r="K1483" i="1"/>
  <c r="K1482" i="1"/>
  <c r="K1481" i="1"/>
  <c r="K1480" i="1"/>
  <c r="K1479" i="1"/>
  <c r="K1478" i="1"/>
  <c r="K1477" i="1"/>
  <c r="K1476" i="1"/>
  <c r="K1475" i="1"/>
  <c r="K1474" i="1"/>
  <c r="K1473" i="1"/>
  <c r="K1472" i="1"/>
  <c r="K1471" i="1"/>
  <c r="K1470" i="1"/>
  <c r="K1469" i="1"/>
  <c r="K1468" i="1"/>
  <c r="K1467" i="1"/>
  <c r="K1466" i="1"/>
  <c r="K1465" i="1"/>
  <c r="K1464" i="1"/>
  <c r="K1463" i="1"/>
  <c r="K1462" i="1"/>
  <c r="K1461" i="1"/>
  <c r="K1460" i="1"/>
  <c r="K1459" i="1"/>
  <c r="K1458" i="1"/>
  <c r="K1457" i="1"/>
  <c r="K1456" i="1"/>
  <c r="K1455" i="1"/>
  <c r="K1454" i="1"/>
  <c r="K1453" i="1"/>
  <c r="K1452" i="1"/>
  <c r="K1451" i="1"/>
  <c r="K1450" i="1"/>
  <c r="K1449" i="1"/>
  <c r="K1448" i="1"/>
  <c r="K1447" i="1"/>
  <c r="K1446" i="1"/>
  <c r="K1445" i="1"/>
  <c r="K1444" i="1"/>
  <c r="K1443" i="1"/>
  <c r="K1442" i="1"/>
  <c r="K1441" i="1"/>
  <c r="K1440" i="1"/>
  <c r="K1439" i="1"/>
  <c r="K1438" i="1"/>
  <c r="K1437" i="1"/>
  <c r="K1436" i="1"/>
  <c r="K1435" i="1"/>
  <c r="K1434" i="1"/>
  <c r="K1433" i="1"/>
  <c r="K1432" i="1"/>
  <c r="K1431" i="1"/>
  <c r="K1430" i="1"/>
  <c r="K1429" i="1"/>
  <c r="K1428" i="1"/>
  <c r="K1427" i="1"/>
  <c r="K1426" i="1"/>
  <c r="K1425" i="1"/>
  <c r="K1424" i="1"/>
  <c r="K1423" i="1"/>
  <c r="K1422" i="1"/>
  <c r="K1421" i="1"/>
  <c r="K1420" i="1"/>
  <c r="K1419" i="1"/>
  <c r="K1418" i="1"/>
  <c r="K1417" i="1"/>
  <c r="K1416" i="1"/>
  <c r="K1415" i="1"/>
  <c r="K1414" i="1"/>
  <c r="K1413" i="1"/>
  <c r="K1412" i="1"/>
  <c r="K1411" i="1"/>
  <c r="K1410" i="1"/>
  <c r="K1409" i="1"/>
  <c r="K1408" i="1"/>
  <c r="K1407" i="1"/>
  <c r="K1406" i="1"/>
  <c r="K1405" i="1"/>
  <c r="K1404" i="1"/>
  <c r="K1403" i="1"/>
  <c r="K1402" i="1"/>
  <c r="K1401" i="1"/>
  <c r="K1400" i="1"/>
  <c r="K1399" i="1"/>
  <c r="K1398" i="1"/>
  <c r="K1397" i="1"/>
  <c r="K1396" i="1"/>
  <c r="K1395" i="1"/>
  <c r="K1394" i="1"/>
  <c r="K1393" i="1"/>
  <c r="K1392" i="1"/>
  <c r="K1391" i="1"/>
  <c r="K1390" i="1"/>
  <c r="K1389" i="1"/>
  <c r="K1388" i="1"/>
  <c r="K1387" i="1"/>
  <c r="K1386" i="1"/>
  <c r="K1385" i="1"/>
  <c r="K1384" i="1"/>
  <c r="K1383" i="1"/>
  <c r="K1382" i="1"/>
  <c r="K1381" i="1"/>
  <c r="K1380" i="1"/>
  <c r="K1379" i="1"/>
  <c r="K1378" i="1"/>
  <c r="K1377" i="1"/>
  <c r="K1376" i="1"/>
  <c r="K1375" i="1"/>
  <c r="K1374" i="1"/>
  <c r="K1373" i="1"/>
  <c r="K1372" i="1"/>
  <c r="K1371" i="1"/>
  <c r="K1370" i="1"/>
  <c r="K1369" i="1"/>
  <c r="K1368" i="1"/>
  <c r="K1367" i="1"/>
  <c r="K1366" i="1"/>
  <c r="K1365" i="1"/>
  <c r="K1364" i="1"/>
  <c r="K1363" i="1"/>
  <c r="K1362" i="1"/>
  <c r="K1361" i="1"/>
  <c r="K1360" i="1"/>
  <c r="K1359" i="1"/>
  <c r="K1358" i="1"/>
  <c r="K1357" i="1"/>
  <c r="K1356" i="1"/>
  <c r="K1355" i="1"/>
  <c r="K1354" i="1"/>
  <c r="K1353" i="1"/>
  <c r="K1352" i="1"/>
  <c r="K1351" i="1"/>
  <c r="K1350" i="1"/>
  <c r="K1349" i="1"/>
  <c r="K1348" i="1"/>
  <c r="K1347" i="1"/>
  <c r="K1346" i="1"/>
  <c r="K1345" i="1"/>
  <c r="K1344" i="1"/>
  <c r="K1343" i="1"/>
  <c r="K1342" i="1"/>
  <c r="K1341" i="1"/>
  <c r="K1340" i="1"/>
  <c r="K1339" i="1"/>
  <c r="K1338" i="1"/>
  <c r="K1337" i="1"/>
  <c r="K1336" i="1"/>
  <c r="K1335" i="1"/>
  <c r="K1334" i="1"/>
  <c r="K1333" i="1"/>
  <c r="K1332" i="1"/>
  <c r="K1331" i="1"/>
  <c r="K1330" i="1"/>
  <c r="K1329" i="1"/>
  <c r="K1328" i="1"/>
  <c r="K1327" i="1"/>
  <c r="K1326" i="1"/>
  <c r="K1325" i="1"/>
  <c r="K1324" i="1"/>
  <c r="K1323" i="1"/>
  <c r="K1322" i="1"/>
  <c r="K1321" i="1"/>
  <c r="K1320" i="1"/>
  <c r="K1319" i="1"/>
  <c r="K1318" i="1"/>
  <c r="K1317" i="1"/>
  <c r="K1316" i="1"/>
  <c r="K1315" i="1"/>
  <c r="K1314" i="1"/>
  <c r="K1313" i="1"/>
  <c r="K1312" i="1"/>
  <c r="K1311" i="1"/>
  <c r="K1310" i="1"/>
  <c r="K1309" i="1"/>
  <c r="K1308" i="1"/>
  <c r="K1307" i="1"/>
  <c r="K1306" i="1"/>
  <c r="K1305" i="1"/>
  <c r="K1304" i="1"/>
  <c r="K1303" i="1"/>
  <c r="K1302" i="1"/>
  <c r="K1301" i="1"/>
  <c r="K1300" i="1"/>
  <c r="K1299" i="1"/>
  <c r="K1298" i="1"/>
  <c r="K1297" i="1"/>
  <c r="K1296" i="1"/>
  <c r="K1295" i="1"/>
  <c r="K1294" i="1"/>
  <c r="K1293" i="1"/>
  <c r="K1292" i="1"/>
  <c r="K1291" i="1"/>
  <c r="K1290" i="1"/>
  <c r="K1289" i="1"/>
  <c r="K1288" i="1"/>
  <c r="K1287" i="1"/>
  <c r="K1286" i="1"/>
  <c r="K1285" i="1"/>
  <c r="K1284" i="1"/>
  <c r="K1283" i="1"/>
  <c r="K1282" i="1"/>
  <c r="K1281" i="1"/>
  <c r="K1280" i="1"/>
  <c r="K1279" i="1"/>
  <c r="K1278" i="1"/>
  <c r="K1277" i="1"/>
  <c r="K1276" i="1"/>
  <c r="K1275" i="1"/>
  <c r="K1274" i="1"/>
  <c r="K1273" i="1"/>
  <c r="K1272" i="1"/>
  <c r="K1271" i="1"/>
  <c r="K1270" i="1"/>
  <c r="K1269" i="1"/>
  <c r="K1268" i="1"/>
  <c r="K1267" i="1"/>
  <c r="K1266" i="1"/>
  <c r="K1265" i="1"/>
  <c r="K1264" i="1"/>
  <c r="K1263" i="1"/>
  <c r="K1262" i="1"/>
  <c r="K1261" i="1"/>
  <c r="K1260" i="1"/>
  <c r="K1259" i="1"/>
  <c r="K1258" i="1"/>
  <c r="K1257" i="1"/>
  <c r="K1256" i="1"/>
  <c r="K1255" i="1"/>
  <c r="K1254" i="1"/>
  <c r="K1253" i="1"/>
  <c r="K1252" i="1"/>
  <c r="K1251" i="1"/>
  <c r="K1250" i="1"/>
  <c r="K1249" i="1"/>
  <c r="K1248" i="1"/>
  <c r="K1247" i="1"/>
  <c r="K1246" i="1"/>
  <c r="K1245" i="1"/>
  <c r="K1244" i="1"/>
  <c r="K1243" i="1"/>
  <c r="K1242" i="1"/>
  <c r="K1241" i="1"/>
  <c r="K1240" i="1"/>
  <c r="K1239" i="1"/>
  <c r="K1238" i="1"/>
  <c r="K1237" i="1"/>
  <c r="K1236" i="1"/>
  <c r="K1235" i="1"/>
  <c r="K1234" i="1"/>
  <c r="K1233" i="1"/>
  <c r="K1232" i="1"/>
  <c r="K1231" i="1"/>
  <c r="K1230" i="1"/>
  <c r="K1229" i="1"/>
  <c r="K1228" i="1"/>
  <c r="K1227" i="1"/>
  <c r="K1226" i="1"/>
  <c r="K1225" i="1"/>
  <c r="K1224" i="1"/>
  <c r="K1223" i="1"/>
  <c r="K1222" i="1"/>
  <c r="K1221" i="1"/>
  <c r="K1220" i="1"/>
  <c r="K1219" i="1"/>
  <c r="K1218" i="1"/>
  <c r="K1217" i="1"/>
  <c r="K1216" i="1"/>
  <c r="K1215" i="1"/>
  <c r="K1214" i="1"/>
  <c r="K1213" i="1"/>
  <c r="K1212" i="1"/>
  <c r="K1211" i="1"/>
  <c r="K1210" i="1"/>
  <c r="K1209" i="1"/>
  <c r="K1208" i="1"/>
  <c r="K1207" i="1"/>
  <c r="K1206" i="1"/>
  <c r="K1205" i="1"/>
  <c r="K1204" i="1"/>
  <c r="K1203" i="1"/>
  <c r="K1202" i="1"/>
  <c r="K1201" i="1"/>
  <c r="K1200" i="1"/>
  <c r="K1199" i="1"/>
  <c r="K1198" i="1"/>
  <c r="K1197" i="1"/>
  <c r="K1196" i="1"/>
  <c r="K1195" i="1"/>
  <c r="K1194" i="1"/>
  <c r="K1193" i="1"/>
  <c r="K1192" i="1"/>
  <c r="K1191" i="1"/>
  <c r="K1190" i="1"/>
  <c r="K1189" i="1"/>
  <c r="K1188" i="1"/>
  <c r="K1187" i="1"/>
  <c r="K1186" i="1"/>
  <c r="K1185" i="1"/>
  <c r="K1184" i="1"/>
  <c r="K1183" i="1"/>
  <c r="K1182" i="1"/>
  <c r="K1181" i="1"/>
  <c r="K1180" i="1"/>
  <c r="K1179" i="1"/>
  <c r="K1178" i="1"/>
  <c r="K1177" i="1"/>
  <c r="K1176" i="1"/>
  <c r="K1175" i="1"/>
  <c r="K1174" i="1"/>
  <c r="K1173" i="1"/>
  <c r="K1172" i="1"/>
  <c r="K1171" i="1"/>
  <c r="K1170" i="1"/>
  <c r="K1169" i="1"/>
  <c r="K1168" i="1"/>
  <c r="K1167" i="1"/>
  <c r="K1166" i="1"/>
  <c r="K1165" i="1"/>
  <c r="K1164" i="1"/>
  <c r="K1163" i="1"/>
  <c r="K1162" i="1"/>
  <c r="K1161" i="1"/>
  <c r="K1160" i="1"/>
  <c r="K1159" i="1"/>
  <c r="K1158" i="1"/>
  <c r="K1157" i="1"/>
  <c r="K1156" i="1"/>
  <c r="K1155" i="1"/>
  <c r="K1154" i="1"/>
  <c r="K1153" i="1"/>
  <c r="K1152" i="1"/>
  <c r="K1151" i="1"/>
  <c r="K1150" i="1"/>
  <c r="K1149" i="1"/>
  <c r="K1148" i="1"/>
  <c r="K1147" i="1"/>
  <c r="K1146" i="1"/>
  <c r="K1145" i="1"/>
  <c r="K1144" i="1"/>
  <c r="K1143" i="1"/>
  <c r="K1142" i="1"/>
  <c r="K1141" i="1"/>
  <c r="K1140" i="1"/>
  <c r="K1139" i="1"/>
  <c r="K1138" i="1"/>
  <c r="K1137" i="1"/>
  <c r="K1136" i="1"/>
  <c r="K1135" i="1"/>
  <c r="K1134" i="1"/>
  <c r="K1133" i="1"/>
  <c r="K1132" i="1"/>
  <c r="K1131" i="1"/>
  <c r="K1130" i="1"/>
  <c r="K1129" i="1"/>
  <c r="K1128" i="1"/>
  <c r="K1127" i="1"/>
  <c r="K1126" i="1"/>
  <c r="K1125" i="1"/>
  <c r="K1124" i="1"/>
  <c r="K1123" i="1"/>
  <c r="K1122" i="1"/>
  <c r="K1121" i="1"/>
  <c r="K1120" i="1"/>
  <c r="K1119" i="1"/>
  <c r="K1118" i="1"/>
  <c r="K1117" i="1"/>
  <c r="K1116" i="1"/>
  <c r="K1115" i="1"/>
  <c r="K1114" i="1"/>
  <c r="K1113" i="1"/>
  <c r="K1112" i="1"/>
  <c r="K1111" i="1"/>
  <c r="K1110" i="1"/>
  <c r="K1109" i="1"/>
  <c r="K1108" i="1"/>
  <c r="K1107" i="1"/>
  <c r="K1106" i="1"/>
  <c r="K1105" i="1"/>
  <c r="K1104" i="1"/>
  <c r="K1103" i="1"/>
  <c r="K1102" i="1"/>
  <c r="K1101" i="1"/>
  <c r="K1100" i="1"/>
  <c r="K1099" i="1"/>
  <c r="K1098" i="1"/>
  <c r="K1097" i="1"/>
  <c r="K1096" i="1"/>
  <c r="K1095" i="1"/>
  <c r="K1094" i="1"/>
  <c r="K1093" i="1"/>
  <c r="K1092" i="1"/>
  <c r="K1091" i="1"/>
  <c r="K1090" i="1"/>
  <c r="K1089" i="1"/>
  <c r="K1088" i="1"/>
  <c r="K1087" i="1"/>
  <c r="K1086" i="1"/>
  <c r="K1085" i="1"/>
  <c r="K1084" i="1"/>
  <c r="K1083" i="1"/>
  <c r="K1082" i="1"/>
  <c r="K1081" i="1"/>
  <c r="K1080" i="1"/>
  <c r="K1079" i="1"/>
  <c r="K1078" i="1"/>
  <c r="K1077" i="1"/>
  <c r="K1076" i="1"/>
  <c r="K1075" i="1"/>
  <c r="K1074" i="1"/>
  <c r="K1073" i="1"/>
  <c r="K1072" i="1"/>
  <c r="K1071" i="1"/>
  <c r="K1070" i="1"/>
  <c r="K1069" i="1"/>
  <c r="K1068" i="1"/>
  <c r="K1067" i="1"/>
  <c r="K1066" i="1"/>
  <c r="K1065" i="1"/>
  <c r="K1064" i="1"/>
  <c r="K1063" i="1"/>
  <c r="K1062" i="1"/>
  <c r="K1061" i="1"/>
  <c r="K1060" i="1"/>
  <c r="K1059" i="1"/>
  <c r="K1058" i="1"/>
  <c r="K1057" i="1"/>
  <c r="K1056" i="1"/>
  <c r="K1055" i="1"/>
  <c r="K1054" i="1"/>
  <c r="K1053" i="1"/>
  <c r="K1052" i="1"/>
  <c r="K1051" i="1"/>
  <c r="K1050" i="1"/>
  <c r="K1049" i="1"/>
  <c r="K1048" i="1"/>
  <c r="K1047" i="1"/>
  <c r="K1046" i="1"/>
  <c r="K1045" i="1"/>
  <c r="K1044" i="1"/>
  <c r="K1043" i="1"/>
  <c r="K1042" i="1"/>
  <c r="K1041" i="1"/>
  <c r="K1040" i="1"/>
  <c r="K1039" i="1"/>
  <c r="K1038" i="1"/>
  <c r="K1037" i="1"/>
  <c r="K1036" i="1"/>
  <c r="K1035" i="1"/>
  <c r="K1034" i="1"/>
  <c r="K1033" i="1"/>
  <c r="K1032" i="1"/>
  <c r="K1031" i="1"/>
  <c r="K1030" i="1"/>
  <c r="K1029" i="1"/>
  <c r="K1028" i="1"/>
  <c r="K1027" i="1"/>
  <c r="K1026" i="1"/>
  <c r="K1025" i="1"/>
  <c r="K1024" i="1"/>
  <c r="K1023" i="1"/>
  <c r="K1022" i="1"/>
  <c r="K1021" i="1"/>
  <c r="K1020" i="1"/>
  <c r="K1019" i="1"/>
  <c r="K1018" i="1"/>
  <c r="K1017" i="1"/>
  <c r="K1016" i="1"/>
  <c r="K1015" i="1"/>
  <c r="K1014" i="1"/>
  <c r="K1013" i="1"/>
  <c r="K1012" i="1"/>
  <c r="K1011" i="1"/>
  <c r="K1010" i="1"/>
  <c r="K1009" i="1"/>
  <c r="K1008" i="1"/>
  <c r="K1007" i="1"/>
  <c r="K1006" i="1"/>
  <c r="K1005" i="1"/>
  <c r="K1004" i="1"/>
  <c r="K1003" i="1"/>
  <c r="K1002" i="1"/>
  <c r="K1001" i="1"/>
  <c r="K1000" i="1"/>
  <c r="K999" i="1"/>
  <c r="K998" i="1"/>
  <c r="K997" i="1"/>
  <c r="K996" i="1"/>
  <c r="K995" i="1"/>
  <c r="K994" i="1"/>
  <c r="K993" i="1"/>
  <c r="K992" i="1"/>
  <c r="K991" i="1"/>
  <c r="K990" i="1"/>
  <c r="K989" i="1"/>
  <c r="K988" i="1"/>
  <c r="K987" i="1"/>
  <c r="K986" i="1"/>
  <c r="K985" i="1"/>
  <c r="K984" i="1"/>
  <c r="K983" i="1"/>
  <c r="K982" i="1"/>
  <c r="K981" i="1"/>
  <c r="K980" i="1"/>
  <c r="K979" i="1"/>
  <c r="K978" i="1"/>
  <c r="K977" i="1"/>
  <c r="K976" i="1"/>
  <c r="K975" i="1"/>
  <c r="K974" i="1"/>
  <c r="K973" i="1"/>
  <c r="K972" i="1"/>
  <c r="K971" i="1"/>
  <c r="K970" i="1"/>
  <c r="K969" i="1"/>
  <c r="K968" i="1"/>
  <c r="K967" i="1"/>
  <c r="K966" i="1"/>
  <c r="K965" i="1"/>
  <c r="K964" i="1"/>
  <c r="K963" i="1"/>
  <c r="K962" i="1"/>
  <c r="K961" i="1"/>
  <c r="K960" i="1"/>
  <c r="K959" i="1"/>
  <c r="K958" i="1"/>
  <c r="K957" i="1"/>
  <c r="K956" i="1"/>
  <c r="K955" i="1"/>
  <c r="K954" i="1"/>
  <c r="K953" i="1"/>
  <c r="K952" i="1"/>
  <c r="K951" i="1"/>
  <c r="K950" i="1"/>
  <c r="K949" i="1"/>
  <c r="K948" i="1"/>
  <c r="K947" i="1"/>
  <c r="K946" i="1"/>
  <c r="K945" i="1"/>
  <c r="K944" i="1"/>
  <c r="K943" i="1"/>
  <c r="K942" i="1"/>
  <c r="K941" i="1"/>
  <c r="K940" i="1"/>
  <c r="K939" i="1"/>
  <c r="K938" i="1"/>
  <c r="K937" i="1"/>
  <c r="K936" i="1"/>
  <c r="K935" i="1"/>
  <c r="K934" i="1"/>
  <c r="K933" i="1"/>
  <c r="K932" i="1"/>
  <c r="K931" i="1"/>
  <c r="K930" i="1"/>
  <c r="K929" i="1"/>
  <c r="K928" i="1"/>
  <c r="K927" i="1"/>
  <c r="K926" i="1"/>
  <c r="K925" i="1"/>
  <c r="K924" i="1"/>
  <c r="K923" i="1"/>
  <c r="K922" i="1"/>
  <c r="K921" i="1"/>
  <c r="K920" i="1"/>
  <c r="K919" i="1"/>
  <c r="K918" i="1"/>
  <c r="K917" i="1"/>
  <c r="K916" i="1"/>
  <c r="K915" i="1"/>
  <c r="K914" i="1"/>
  <c r="K913" i="1"/>
  <c r="K912" i="1"/>
  <c r="K911" i="1"/>
  <c r="K910" i="1"/>
  <c r="K909" i="1"/>
  <c r="K908" i="1"/>
  <c r="K907" i="1"/>
  <c r="K906" i="1"/>
  <c r="K905" i="1"/>
  <c r="K904" i="1"/>
  <c r="K903" i="1"/>
  <c r="K902" i="1"/>
  <c r="K901" i="1"/>
  <c r="K900" i="1"/>
  <c r="K899" i="1"/>
  <c r="K898" i="1"/>
  <c r="K897" i="1"/>
  <c r="K896" i="1"/>
  <c r="K895" i="1"/>
  <c r="K894" i="1"/>
  <c r="K893" i="1"/>
  <c r="K892" i="1"/>
  <c r="K891" i="1"/>
  <c r="K890" i="1"/>
  <c r="K889" i="1"/>
  <c r="K888" i="1"/>
  <c r="K887" i="1"/>
  <c r="K886" i="1"/>
  <c r="K885" i="1"/>
  <c r="K884" i="1"/>
  <c r="K883" i="1"/>
  <c r="K882" i="1"/>
  <c r="K881" i="1"/>
  <c r="K880" i="1"/>
  <c r="K879" i="1"/>
  <c r="K878" i="1"/>
  <c r="K877" i="1"/>
  <c r="K876" i="1"/>
  <c r="K875" i="1"/>
  <c r="K874" i="1"/>
  <c r="K873" i="1"/>
  <c r="K872" i="1"/>
  <c r="K871" i="1"/>
  <c r="K870" i="1"/>
  <c r="K869" i="1"/>
  <c r="K868" i="1"/>
  <c r="K867" i="1"/>
  <c r="K866" i="1"/>
  <c r="K865" i="1"/>
  <c r="K864" i="1"/>
  <c r="K863" i="1"/>
  <c r="K862" i="1"/>
  <c r="K861" i="1"/>
  <c r="K860" i="1"/>
  <c r="K859" i="1"/>
  <c r="K858" i="1"/>
  <c r="K857" i="1"/>
  <c r="K856" i="1"/>
  <c r="K855" i="1"/>
  <c r="K854" i="1"/>
  <c r="K853" i="1"/>
  <c r="K852" i="1"/>
  <c r="K851" i="1"/>
  <c r="K850" i="1"/>
  <c r="K849" i="1"/>
  <c r="K848" i="1"/>
  <c r="K847" i="1"/>
  <c r="K846" i="1"/>
  <c r="K845" i="1"/>
  <c r="K844" i="1"/>
  <c r="K843" i="1"/>
  <c r="K842" i="1"/>
  <c r="K841" i="1"/>
  <c r="K840" i="1"/>
  <c r="K839" i="1"/>
  <c r="K838" i="1"/>
  <c r="K837" i="1"/>
  <c r="K836" i="1"/>
  <c r="K835" i="1"/>
  <c r="K834" i="1"/>
  <c r="K833" i="1"/>
  <c r="K832" i="1"/>
  <c r="K831" i="1"/>
  <c r="K830" i="1"/>
  <c r="K829" i="1"/>
  <c r="K828" i="1"/>
  <c r="K827" i="1"/>
  <c r="K826" i="1"/>
  <c r="K825" i="1"/>
  <c r="K824" i="1"/>
  <c r="K823" i="1"/>
  <c r="K822" i="1"/>
  <c r="K821" i="1"/>
  <c r="K820" i="1"/>
  <c r="K819" i="1"/>
  <c r="K818" i="1"/>
  <c r="K817" i="1"/>
  <c r="K816" i="1"/>
  <c r="K815" i="1"/>
  <c r="K814" i="1"/>
  <c r="K813" i="1"/>
  <c r="K812" i="1"/>
  <c r="K811" i="1"/>
  <c r="K810" i="1"/>
  <c r="K809" i="1"/>
  <c r="K808" i="1"/>
  <c r="K807" i="1"/>
  <c r="K806" i="1"/>
  <c r="K805" i="1"/>
  <c r="K804" i="1"/>
  <c r="K803" i="1"/>
  <c r="K802" i="1"/>
  <c r="K801" i="1"/>
  <c r="K800" i="1"/>
  <c r="K799" i="1"/>
  <c r="K798" i="1"/>
  <c r="K797" i="1"/>
  <c r="K796" i="1"/>
  <c r="K795" i="1"/>
  <c r="K794" i="1"/>
  <c r="K793" i="1"/>
  <c r="K792" i="1"/>
  <c r="K791" i="1"/>
  <c r="K790" i="1"/>
  <c r="K789" i="1"/>
  <c r="K788" i="1"/>
  <c r="K787" i="1"/>
  <c r="K786" i="1"/>
  <c r="K785" i="1"/>
  <c r="K784" i="1"/>
  <c r="K783" i="1"/>
  <c r="K782" i="1"/>
  <c r="K781" i="1"/>
  <c r="K780" i="1"/>
  <c r="K779" i="1"/>
  <c r="K778" i="1"/>
  <c r="K777" i="1"/>
  <c r="K776" i="1"/>
  <c r="K775" i="1"/>
  <c r="K774" i="1"/>
  <c r="K773" i="1"/>
  <c r="K772" i="1"/>
  <c r="K771" i="1"/>
  <c r="K770" i="1"/>
  <c r="K769" i="1"/>
  <c r="K768" i="1"/>
  <c r="K767" i="1"/>
  <c r="K766" i="1"/>
  <c r="K765" i="1"/>
  <c r="K764" i="1"/>
  <c r="K763" i="1"/>
  <c r="K762" i="1"/>
  <c r="K761" i="1"/>
  <c r="K760" i="1"/>
  <c r="K759" i="1"/>
  <c r="K758" i="1"/>
  <c r="K757" i="1"/>
  <c r="K756" i="1"/>
  <c r="K755" i="1"/>
  <c r="K754" i="1"/>
  <c r="K753" i="1"/>
  <c r="K752" i="1"/>
  <c r="K751" i="1"/>
  <c r="K750" i="1"/>
  <c r="K749" i="1"/>
  <c r="K748" i="1"/>
  <c r="K747" i="1"/>
  <c r="K746" i="1"/>
  <c r="K745" i="1"/>
  <c r="K744" i="1"/>
  <c r="K743" i="1"/>
  <c r="K742" i="1"/>
  <c r="K741" i="1"/>
  <c r="K740" i="1"/>
  <c r="K739" i="1"/>
  <c r="K738" i="1"/>
  <c r="K737" i="1"/>
  <c r="K736" i="1"/>
  <c r="K735" i="1"/>
  <c r="K734" i="1"/>
  <c r="K733" i="1"/>
  <c r="K732" i="1"/>
  <c r="K731" i="1"/>
  <c r="K730" i="1"/>
  <c r="K729" i="1"/>
  <c r="K728" i="1"/>
  <c r="K727" i="1"/>
  <c r="K726" i="1"/>
  <c r="K725" i="1"/>
  <c r="K724" i="1"/>
  <c r="K723" i="1"/>
  <c r="K722" i="1"/>
  <c r="K721" i="1"/>
  <c r="K720" i="1"/>
  <c r="K719" i="1"/>
  <c r="K718" i="1"/>
  <c r="K717" i="1"/>
  <c r="K716" i="1"/>
  <c r="K715" i="1"/>
  <c r="K714" i="1"/>
  <c r="K713" i="1"/>
  <c r="K712" i="1"/>
  <c r="K711" i="1"/>
  <c r="K710" i="1"/>
  <c r="K709" i="1"/>
  <c r="K708" i="1"/>
  <c r="K707" i="1"/>
  <c r="K706" i="1"/>
  <c r="K705" i="1"/>
  <c r="K704" i="1"/>
  <c r="K703" i="1"/>
  <c r="K702" i="1"/>
  <c r="K701" i="1"/>
  <c r="K700" i="1"/>
  <c r="K699" i="1"/>
  <c r="K698" i="1"/>
  <c r="K697" i="1"/>
  <c r="K696" i="1"/>
  <c r="K695" i="1"/>
  <c r="K694" i="1"/>
  <c r="K693" i="1"/>
  <c r="K692" i="1"/>
  <c r="K691" i="1"/>
  <c r="K690" i="1"/>
  <c r="K689" i="1"/>
  <c r="K688" i="1"/>
  <c r="K687" i="1"/>
  <c r="K686" i="1"/>
  <c r="K685" i="1"/>
  <c r="K684" i="1"/>
  <c r="K683" i="1"/>
  <c r="K682" i="1"/>
  <c r="K681" i="1"/>
  <c r="K680" i="1"/>
  <c r="K679" i="1"/>
  <c r="K678" i="1"/>
  <c r="K677" i="1"/>
  <c r="K676" i="1"/>
  <c r="K675" i="1"/>
  <c r="K674" i="1"/>
  <c r="K673" i="1"/>
  <c r="K672" i="1"/>
  <c r="K671" i="1"/>
  <c r="K670" i="1"/>
  <c r="K669" i="1"/>
  <c r="K668" i="1"/>
  <c r="K667" i="1"/>
  <c r="K666" i="1"/>
  <c r="K665" i="1"/>
  <c r="K664" i="1"/>
  <c r="K663" i="1"/>
  <c r="K662" i="1"/>
  <c r="K661" i="1"/>
  <c r="K660" i="1"/>
  <c r="K659" i="1"/>
  <c r="K658" i="1"/>
  <c r="K657" i="1"/>
  <c r="K656" i="1"/>
  <c r="K655" i="1"/>
  <c r="K654" i="1"/>
  <c r="K653" i="1"/>
  <c r="K652" i="1"/>
  <c r="K651" i="1"/>
  <c r="K650" i="1"/>
  <c r="K649" i="1"/>
  <c r="K648" i="1"/>
  <c r="K647" i="1"/>
  <c r="K646" i="1"/>
  <c r="K645" i="1"/>
  <c r="K644" i="1"/>
  <c r="K643" i="1"/>
  <c r="K642" i="1"/>
  <c r="K641" i="1"/>
  <c r="K640" i="1"/>
  <c r="K639" i="1"/>
  <c r="K638" i="1"/>
  <c r="K637" i="1"/>
  <c r="K636" i="1"/>
  <c r="K635" i="1"/>
  <c r="K634" i="1"/>
  <c r="K633" i="1"/>
  <c r="K632" i="1"/>
  <c r="K631" i="1"/>
  <c r="K630" i="1"/>
  <c r="K629" i="1"/>
  <c r="K628" i="1"/>
  <c r="K627" i="1"/>
  <c r="K626" i="1"/>
  <c r="K625" i="1"/>
  <c r="K624" i="1"/>
  <c r="K623" i="1"/>
  <c r="K622" i="1"/>
  <c r="K621" i="1"/>
  <c r="K620" i="1"/>
  <c r="K619" i="1"/>
  <c r="K618" i="1"/>
  <c r="K617" i="1"/>
  <c r="K616" i="1"/>
  <c r="K615" i="1"/>
  <c r="K614" i="1"/>
  <c r="K613" i="1"/>
  <c r="K612" i="1"/>
  <c r="K611" i="1"/>
  <c r="K610" i="1"/>
  <c r="K609" i="1"/>
  <c r="K608" i="1"/>
  <c r="K607" i="1"/>
  <c r="K606" i="1"/>
  <c r="K605" i="1"/>
  <c r="K604" i="1"/>
  <c r="K603" i="1"/>
  <c r="K602" i="1"/>
  <c r="K601" i="1"/>
  <c r="K600" i="1"/>
  <c r="K599" i="1"/>
  <c r="K598" i="1"/>
  <c r="K597" i="1"/>
  <c r="K596" i="1"/>
  <c r="K595" i="1"/>
  <c r="K594" i="1"/>
  <c r="K593" i="1"/>
  <c r="K592" i="1"/>
  <c r="K591" i="1"/>
  <c r="K590" i="1"/>
  <c r="K589" i="1"/>
  <c r="K588" i="1"/>
  <c r="K587" i="1"/>
  <c r="K586" i="1"/>
  <c r="K585" i="1"/>
  <c r="K584" i="1"/>
  <c r="K583" i="1"/>
  <c r="K582" i="1"/>
  <c r="K581" i="1"/>
  <c r="K580" i="1"/>
  <c r="K579" i="1"/>
  <c r="K578" i="1"/>
  <c r="K577" i="1"/>
  <c r="K576" i="1"/>
  <c r="K575" i="1"/>
  <c r="K574" i="1"/>
  <c r="K573" i="1"/>
  <c r="K572" i="1"/>
  <c r="K571" i="1"/>
  <c r="K570" i="1"/>
  <c r="K569" i="1"/>
  <c r="K568" i="1"/>
  <c r="K567" i="1"/>
  <c r="K566" i="1"/>
  <c r="K565" i="1"/>
  <c r="K564" i="1"/>
  <c r="K563" i="1"/>
  <c r="K562" i="1"/>
  <c r="K561" i="1"/>
  <c r="K560" i="1"/>
  <c r="K559" i="1"/>
  <c r="K558" i="1"/>
  <c r="K557" i="1"/>
  <c r="K556" i="1"/>
  <c r="K555" i="1"/>
  <c r="K554" i="1"/>
  <c r="K553" i="1"/>
  <c r="K552" i="1"/>
  <c r="K551" i="1"/>
  <c r="K550" i="1"/>
  <c r="K549" i="1"/>
  <c r="K548" i="1"/>
  <c r="K547" i="1"/>
  <c r="K546" i="1"/>
  <c r="K545" i="1"/>
  <c r="K544" i="1"/>
  <c r="K543" i="1"/>
  <c r="K542" i="1"/>
  <c r="K541" i="1"/>
  <c r="K540" i="1"/>
  <c r="K539" i="1"/>
  <c r="K538" i="1"/>
  <c r="K537" i="1"/>
  <c r="K536" i="1"/>
  <c r="K535" i="1"/>
  <c r="K534" i="1"/>
  <c r="K533" i="1"/>
  <c r="K532" i="1"/>
  <c r="K531" i="1"/>
  <c r="K530" i="1"/>
  <c r="K529" i="1"/>
  <c r="K528" i="1"/>
  <c r="K527" i="1"/>
  <c r="K526" i="1"/>
  <c r="K525" i="1"/>
  <c r="K524" i="1"/>
  <c r="K523" i="1"/>
  <c r="K522" i="1"/>
  <c r="K521" i="1"/>
  <c r="K520" i="1"/>
  <c r="K519" i="1"/>
  <c r="K518" i="1"/>
  <c r="K517" i="1"/>
  <c r="K516" i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5" i="1"/>
  <c r="K494" i="1"/>
  <c r="K493" i="1"/>
  <c r="K492" i="1"/>
  <c r="K491" i="1"/>
  <c r="K490" i="1"/>
  <c r="K489" i="1"/>
  <c r="K488" i="1"/>
  <c r="K487" i="1"/>
  <c r="K486" i="1"/>
  <c r="K485" i="1"/>
  <c r="K484" i="1"/>
  <c r="K483" i="1"/>
  <c r="K482" i="1"/>
  <c r="K481" i="1"/>
  <c r="K480" i="1"/>
  <c r="K479" i="1"/>
  <c r="K478" i="1"/>
  <c r="K477" i="1"/>
  <c r="K476" i="1"/>
  <c r="K475" i="1"/>
  <c r="K474" i="1"/>
  <c r="K473" i="1"/>
  <c r="K472" i="1"/>
  <c r="K471" i="1"/>
  <c r="K470" i="1"/>
  <c r="K469" i="1"/>
  <c r="K468" i="1"/>
  <c r="K467" i="1"/>
  <c r="K466" i="1"/>
  <c r="K465" i="1"/>
  <c r="K464" i="1"/>
  <c r="K463" i="1"/>
  <c r="K462" i="1"/>
  <c r="K461" i="1"/>
  <c r="K460" i="1"/>
  <c r="K459" i="1"/>
  <c r="K458" i="1"/>
  <c r="K457" i="1"/>
  <c r="K456" i="1"/>
  <c r="K455" i="1"/>
  <c r="K454" i="1"/>
  <c r="K453" i="1"/>
  <c r="K452" i="1"/>
  <c r="K451" i="1"/>
  <c r="K450" i="1"/>
  <c r="K449" i="1"/>
  <c r="K448" i="1"/>
  <c r="K447" i="1"/>
  <c r="K446" i="1"/>
  <c r="K445" i="1"/>
  <c r="K444" i="1"/>
  <c r="K443" i="1"/>
  <c r="K442" i="1"/>
  <c r="K441" i="1"/>
  <c r="K440" i="1"/>
  <c r="K439" i="1"/>
  <c r="K438" i="1"/>
  <c r="K437" i="1"/>
  <c r="K436" i="1"/>
  <c r="K435" i="1"/>
  <c r="K434" i="1"/>
  <c r="K433" i="1"/>
  <c r="K432" i="1"/>
  <c r="K431" i="1"/>
  <c r="K430" i="1"/>
  <c r="K429" i="1"/>
  <c r="K428" i="1"/>
  <c r="K427" i="1"/>
  <c r="K426" i="1"/>
  <c r="K425" i="1"/>
  <c r="K424" i="1"/>
  <c r="K423" i="1"/>
  <c r="K422" i="1"/>
  <c r="K421" i="1"/>
  <c r="K420" i="1"/>
  <c r="K419" i="1"/>
  <c r="K418" i="1"/>
  <c r="K417" i="1"/>
  <c r="K416" i="1"/>
  <c r="K415" i="1"/>
  <c r="K414" i="1"/>
  <c r="K413" i="1"/>
  <c r="K412" i="1"/>
  <c r="K411" i="1"/>
  <c r="K410" i="1"/>
  <c r="K409" i="1"/>
  <c r="K408" i="1"/>
  <c r="K407" i="1"/>
  <c r="K406" i="1"/>
  <c r="K405" i="1"/>
  <c r="K404" i="1"/>
  <c r="K403" i="1"/>
  <c r="K402" i="1"/>
  <c r="K401" i="1"/>
  <c r="K400" i="1"/>
  <c r="K399" i="1"/>
  <c r="K398" i="1"/>
  <c r="K397" i="1"/>
  <c r="K396" i="1"/>
  <c r="K395" i="1"/>
  <c r="K394" i="1"/>
  <c r="K393" i="1"/>
  <c r="K392" i="1"/>
  <c r="K391" i="1"/>
  <c r="K390" i="1"/>
  <c r="K389" i="1"/>
  <c r="K388" i="1"/>
  <c r="K387" i="1"/>
  <c r="K386" i="1"/>
  <c r="K385" i="1"/>
  <c r="K384" i="1"/>
  <c r="K383" i="1"/>
  <c r="K382" i="1"/>
  <c r="K381" i="1"/>
  <c r="K380" i="1"/>
  <c r="K379" i="1"/>
  <c r="K378" i="1"/>
  <c r="K377" i="1"/>
  <c r="K376" i="1"/>
  <c r="K375" i="1"/>
  <c r="K374" i="1"/>
  <c r="K373" i="1"/>
  <c r="K372" i="1"/>
  <c r="K371" i="1"/>
  <c r="K370" i="1"/>
  <c r="K369" i="1"/>
  <c r="K368" i="1"/>
  <c r="K367" i="1"/>
  <c r="K366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42" i="1"/>
  <c r="K341" i="1"/>
  <c r="K340" i="1"/>
  <c r="K339" i="1"/>
  <c r="K338" i="1"/>
  <c r="K337" i="1"/>
  <c r="K336" i="1"/>
  <c r="K335" i="1"/>
  <c r="K334" i="1"/>
  <c r="K333" i="1"/>
  <c r="K332" i="1"/>
  <c r="K331" i="1"/>
  <c r="K330" i="1"/>
  <c r="K329" i="1"/>
  <c r="K328" i="1"/>
  <c r="K327" i="1"/>
  <c r="K326" i="1"/>
  <c r="K325" i="1"/>
  <c r="K324" i="1"/>
  <c r="K323" i="1"/>
  <c r="K322" i="1"/>
  <c r="K321" i="1"/>
  <c r="K320" i="1"/>
  <c r="K319" i="1"/>
  <c r="K318" i="1"/>
  <c r="K317" i="1"/>
  <c r="K316" i="1"/>
  <c r="K315" i="1"/>
  <c r="K314" i="1"/>
  <c r="K313" i="1"/>
  <c r="K312" i="1"/>
  <c r="K311" i="1"/>
  <c r="K310" i="1"/>
  <c r="K309" i="1"/>
  <c r="K308" i="1"/>
  <c r="K307" i="1"/>
  <c r="K306" i="1"/>
  <c r="K305" i="1"/>
  <c r="K304" i="1"/>
  <c r="K303" i="1"/>
  <c r="K302" i="1"/>
  <c r="K301" i="1"/>
  <c r="K300" i="1"/>
  <c r="K299" i="1"/>
  <c r="K298" i="1"/>
  <c r="K297" i="1"/>
  <c r="K296" i="1"/>
  <c r="K295" i="1"/>
  <c r="K294" i="1"/>
  <c r="K293" i="1"/>
  <c r="K292" i="1"/>
  <c r="K291" i="1"/>
  <c r="K290" i="1"/>
  <c r="K289" i="1"/>
  <c r="K288" i="1"/>
  <c r="K287" i="1"/>
  <c r="K286" i="1"/>
  <c r="K285" i="1"/>
  <c r="K284" i="1"/>
  <c r="K283" i="1"/>
  <c r="K282" i="1"/>
  <c r="K281" i="1"/>
  <c r="K280" i="1"/>
  <c r="K279" i="1"/>
  <c r="K278" i="1"/>
  <c r="K277" i="1"/>
  <c r="K276" i="1"/>
  <c r="K275" i="1"/>
  <c r="K274" i="1"/>
  <c r="K273" i="1"/>
  <c r="K272" i="1"/>
  <c r="K271" i="1"/>
  <c r="K270" i="1"/>
  <c r="K269" i="1"/>
  <c r="K268" i="1"/>
  <c r="K267" i="1"/>
  <c r="K266" i="1"/>
  <c r="K265" i="1"/>
  <c r="K264" i="1"/>
  <c r="K263" i="1"/>
  <c r="K262" i="1"/>
  <c r="K261" i="1"/>
  <c r="K260" i="1"/>
  <c r="K259" i="1"/>
  <c r="K258" i="1"/>
  <c r="K257" i="1"/>
  <c r="K256" i="1"/>
  <c r="K255" i="1"/>
  <c r="K254" i="1"/>
  <c r="K253" i="1"/>
  <c r="K252" i="1"/>
  <c r="K251" i="1"/>
  <c r="K250" i="1"/>
  <c r="K249" i="1"/>
  <c r="K248" i="1"/>
  <c r="K247" i="1"/>
  <c r="K246" i="1"/>
  <c r="K245" i="1"/>
  <c r="K244" i="1"/>
  <c r="K243" i="1"/>
  <c r="K242" i="1"/>
  <c r="K241" i="1"/>
  <c r="K240" i="1"/>
  <c r="K239" i="1"/>
  <c r="K238" i="1"/>
  <c r="K237" i="1"/>
  <c r="K236" i="1"/>
  <c r="K235" i="1"/>
  <c r="K234" i="1"/>
  <c r="K233" i="1"/>
  <c r="K232" i="1"/>
  <c r="K231" i="1"/>
  <c r="K230" i="1"/>
  <c r="K229" i="1"/>
  <c r="K228" i="1"/>
  <c r="K227" i="1"/>
  <c r="K226" i="1"/>
  <c r="K225" i="1"/>
  <c r="K224" i="1"/>
  <c r="K223" i="1"/>
  <c r="K222" i="1"/>
  <c r="K221" i="1"/>
  <c r="K220" i="1"/>
  <c r="K219" i="1"/>
  <c r="K218" i="1"/>
  <c r="K217" i="1"/>
  <c r="K216" i="1"/>
  <c r="K215" i="1"/>
  <c r="K214" i="1"/>
  <c r="K213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V3" i="1"/>
  <c r="M146" i="1"/>
  <c r="E279" i="1"/>
  <c r="I9" i="1"/>
  <c r="I10" i="1"/>
  <c r="I11" i="1"/>
  <c r="I12" i="1"/>
  <c r="I13" i="1"/>
  <c r="I14" i="1"/>
  <c r="I15" i="1"/>
  <c r="I16" i="1"/>
  <c r="I17" i="1"/>
  <c r="I18" i="1"/>
  <c r="I19" i="1"/>
  <c r="G18" i="1"/>
  <c r="G19" i="1"/>
  <c r="G9" i="1"/>
  <c r="G8" i="1"/>
  <c r="E20" i="1"/>
  <c r="I20" i="1" s="1"/>
  <c r="E21" i="1"/>
  <c r="E22" i="1"/>
  <c r="E23" i="1"/>
  <c r="E24" i="1"/>
  <c r="E25" i="1"/>
  <c r="E26" i="1"/>
  <c r="E27" i="1"/>
  <c r="E28" i="1"/>
  <c r="E29" i="1"/>
  <c r="I29" i="1" s="1"/>
  <c r="E30" i="1"/>
  <c r="E31" i="1"/>
  <c r="E32" i="1"/>
  <c r="E33" i="1"/>
  <c r="E34" i="1"/>
  <c r="E35" i="1"/>
  <c r="E36" i="1"/>
  <c r="W36" i="1" s="1"/>
  <c r="E37" i="1"/>
  <c r="E38" i="1"/>
  <c r="W38" i="1" s="1"/>
  <c r="E39" i="1"/>
  <c r="W39" i="1" s="1"/>
  <c r="E40" i="1"/>
  <c r="W40" i="1" s="1"/>
  <c r="E41" i="1"/>
  <c r="W41" i="1" s="1"/>
  <c r="E42" i="1"/>
  <c r="E43" i="1"/>
  <c r="I43" i="1" s="1"/>
  <c r="E44" i="1"/>
  <c r="E45" i="1"/>
  <c r="I45" i="1" s="1"/>
  <c r="E46" i="1"/>
  <c r="E47" i="1"/>
  <c r="E48" i="1"/>
  <c r="E49" i="1"/>
  <c r="E50" i="1"/>
  <c r="E51" i="1"/>
  <c r="E52" i="1"/>
  <c r="W52" i="1" s="1"/>
  <c r="E53" i="1"/>
  <c r="E54" i="1"/>
  <c r="E55" i="1"/>
  <c r="E56" i="1"/>
  <c r="E57" i="1"/>
  <c r="E58" i="1"/>
  <c r="W58" i="1" s="1"/>
  <c r="E59" i="1"/>
  <c r="E60" i="1"/>
  <c r="E61" i="1"/>
  <c r="E62" i="1"/>
  <c r="W62" i="1" s="1"/>
  <c r="E63" i="1"/>
  <c r="E64" i="1"/>
  <c r="W64" i="1" s="1"/>
  <c r="E65" i="1"/>
  <c r="W65" i="1" s="1"/>
  <c r="E66" i="1"/>
  <c r="W66" i="1" s="1"/>
  <c r="E67" i="1"/>
  <c r="W67" i="1" s="1"/>
  <c r="E68" i="1"/>
  <c r="E69" i="1"/>
  <c r="E70" i="1"/>
  <c r="E71" i="1"/>
  <c r="E72" i="1"/>
  <c r="E73" i="1"/>
  <c r="W73" i="1" s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W87" i="1" s="1"/>
  <c r="E88" i="1"/>
  <c r="W88" i="1" s="1"/>
  <c r="E89" i="1"/>
  <c r="E90" i="1"/>
  <c r="E91" i="1"/>
  <c r="E92" i="1"/>
  <c r="E93" i="1"/>
  <c r="W93" i="1" s="1"/>
  <c r="E94" i="1"/>
  <c r="W94" i="1" s="1"/>
  <c r="E95" i="1"/>
  <c r="W95" i="1" s="1"/>
  <c r="X95" i="1" s="1"/>
  <c r="E96" i="1"/>
  <c r="E97" i="1"/>
  <c r="I97" i="1" s="1"/>
  <c r="E98" i="1"/>
  <c r="W98" i="1" s="1"/>
  <c r="E99" i="1"/>
  <c r="I99" i="1" s="1"/>
  <c r="E100" i="1"/>
  <c r="E101" i="1"/>
  <c r="W101" i="1" s="1"/>
  <c r="E102" i="1"/>
  <c r="E103" i="1"/>
  <c r="W103" i="1" s="1"/>
  <c r="E104" i="1"/>
  <c r="W104" i="1" s="1"/>
  <c r="E105" i="1"/>
  <c r="I105" i="1" s="1"/>
  <c r="E106" i="1"/>
  <c r="I106" i="1" s="1"/>
  <c r="E107" i="1"/>
  <c r="E108" i="1"/>
  <c r="W108" i="1" s="1"/>
  <c r="E109" i="1"/>
  <c r="E110" i="1"/>
  <c r="E111" i="1"/>
  <c r="E112" i="1"/>
  <c r="E113" i="1"/>
  <c r="E114" i="1"/>
  <c r="E115" i="1"/>
  <c r="E116" i="1"/>
  <c r="E117" i="1"/>
  <c r="I117" i="1" s="1"/>
  <c r="E118" i="1"/>
  <c r="W118" i="1" s="1"/>
  <c r="E119" i="1"/>
  <c r="E120" i="1"/>
  <c r="E121" i="1"/>
  <c r="I121" i="1" s="1"/>
  <c r="E122" i="1"/>
  <c r="E123" i="1"/>
  <c r="E124" i="1"/>
  <c r="W124" i="1" s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W142" i="1" s="1"/>
  <c r="E143" i="1"/>
  <c r="W143" i="1" s="1"/>
  <c r="E144" i="1"/>
  <c r="E145" i="1"/>
  <c r="E146" i="1"/>
  <c r="I146" i="1" s="1"/>
  <c r="E147" i="1"/>
  <c r="I147" i="1" s="1"/>
  <c r="E148" i="1"/>
  <c r="W148" i="1" s="1"/>
  <c r="E149" i="1"/>
  <c r="W149" i="1" s="1"/>
  <c r="E150" i="1"/>
  <c r="W150" i="1" s="1"/>
  <c r="E151" i="1"/>
  <c r="E152" i="1"/>
  <c r="E153" i="1"/>
  <c r="W153" i="1" s="1"/>
  <c r="E154" i="1"/>
  <c r="W154" i="1" s="1"/>
  <c r="E155" i="1"/>
  <c r="W155" i="1" s="1"/>
  <c r="X155" i="1" s="1"/>
  <c r="E156" i="1"/>
  <c r="E157" i="1"/>
  <c r="W157" i="1" s="1"/>
  <c r="E158" i="1"/>
  <c r="W158" i="1" s="1"/>
  <c r="E159" i="1"/>
  <c r="E160" i="1"/>
  <c r="E161" i="1"/>
  <c r="W161" i="1" s="1"/>
  <c r="E162" i="1"/>
  <c r="E163" i="1"/>
  <c r="E164" i="1"/>
  <c r="I164" i="1" s="1"/>
  <c r="E165" i="1"/>
  <c r="E166" i="1"/>
  <c r="E167" i="1"/>
  <c r="E168" i="1"/>
  <c r="E169" i="1"/>
  <c r="I169" i="1" s="1"/>
  <c r="E170" i="1"/>
  <c r="I170" i="1" s="1"/>
  <c r="E171" i="1"/>
  <c r="E172" i="1"/>
  <c r="E173" i="1"/>
  <c r="I173" i="1" s="1"/>
  <c r="E174" i="1"/>
  <c r="E175" i="1"/>
  <c r="E176" i="1"/>
  <c r="E177" i="1"/>
  <c r="E178" i="1"/>
  <c r="W178" i="1" s="1"/>
  <c r="E179" i="1"/>
  <c r="W179" i="1" s="1"/>
  <c r="E180" i="1"/>
  <c r="E181" i="1"/>
  <c r="W181" i="1" s="1"/>
  <c r="E182" i="1"/>
  <c r="E183" i="1"/>
  <c r="W183" i="1" s="1"/>
  <c r="E184" i="1"/>
  <c r="E185" i="1"/>
  <c r="E186" i="1"/>
  <c r="E187" i="1"/>
  <c r="I187" i="1" s="1"/>
  <c r="E188" i="1"/>
  <c r="W188" i="1" s="1"/>
  <c r="E189" i="1"/>
  <c r="E190" i="1"/>
  <c r="E191" i="1"/>
  <c r="E192" i="1"/>
  <c r="W192" i="1" s="1"/>
  <c r="E193" i="1"/>
  <c r="E194" i="1"/>
  <c r="E195" i="1"/>
  <c r="E196" i="1"/>
  <c r="E197" i="1"/>
  <c r="E198" i="1"/>
  <c r="W198" i="1" s="1"/>
  <c r="E199" i="1"/>
  <c r="E200" i="1"/>
  <c r="E201" i="1"/>
  <c r="I201" i="1" s="1"/>
  <c r="E202" i="1"/>
  <c r="W202" i="1" s="1"/>
  <c r="E203" i="1"/>
  <c r="E204" i="1"/>
  <c r="E205" i="1"/>
  <c r="W205" i="1" s="1"/>
  <c r="E206" i="1"/>
  <c r="W206" i="1" s="1"/>
  <c r="E207" i="1"/>
  <c r="E208" i="1"/>
  <c r="E209" i="1"/>
  <c r="E210" i="1"/>
  <c r="E211" i="1"/>
  <c r="E212" i="1"/>
  <c r="E213" i="1"/>
  <c r="E214" i="1"/>
  <c r="W214" i="1" s="1"/>
  <c r="E215" i="1"/>
  <c r="E216" i="1"/>
  <c r="E217" i="1"/>
  <c r="E218" i="1"/>
  <c r="W218" i="1" s="1"/>
  <c r="E219" i="1"/>
  <c r="E220" i="1"/>
  <c r="W220" i="1" s="1"/>
  <c r="E221" i="1"/>
  <c r="W221" i="1" s="1"/>
  <c r="E222" i="1"/>
  <c r="E223" i="1"/>
  <c r="E224" i="1"/>
  <c r="E225" i="1"/>
  <c r="E226" i="1"/>
  <c r="E227" i="1"/>
  <c r="E228" i="1"/>
  <c r="E229" i="1"/>
  <c r="W229" i="1" s="1"/>
  <c r="E230" i="1"/>
  <c r="E231" i="1"/>
  <c r="E232" i="1"/>
  <c r="E233" i="1"/>
  <c r="W233" i="1" s="1"/>
  <c r="E234" i="1"/>
  <c r="W234" i="1" s="1"/>
  <c r="E235" i="1"/>
  <c r="E236" i="1"/>
  <c r="E237" i="1"/>
  <c r="E238" i="1"/>
  <c r="W238" i="1" s="1"/>
  <c r="E239" i="1"/>
  <c r="E240" i="1"/>
  <c r="E241" i="1"/>
  <c r="W241" i="1" s="1"/>
  <c r="E242" i="1"/>
  <c r="E243" i="1"/>
  <c r="W243" i="1" s="1"/>
  <c r="E244" i="1"/>
  <c r="W244" i="1" s="1"/>
  <c r="E245" i="1"/>
  <c r="I245" i="1" s="1"/>
  <c r="E246" i="1"/>
  <c r="W246" i="1" s="1"/>
  <c r="E247" i="1"/>
  <c r="E248" i="1"/>
  <c r="E249" i="1"/>
  <c r="W249" i="1" s="1"/>
  <c r="E250" i="1"/>
  <c r="I250" i="1" s="1"/>
  <c r="E251" i="1"/>
  <c r="E252" i="1"/>
  <c r="E253" i="1"/>
  <c r="E254" i="1"/>
  <c r="E255" i="1"/>
  <c r="W255" i="1" s="1"/>
  <c r="E256" i="1"/>
  <c r="E257" i="1"/>
  <c r="E258" i="1"/>
  <c r="E259" i="1"/>
  <c r="E260" i="1"/>
  <c r="E261" i="1"/>
  <c r="E262" i="1"/>
  <c r="E263" i="1"/>
  <c r="E264" i="1"/>
  <c r="E265" i="1"/>
  <c r="E266" i="1"/>
  <c r="W266" i="1" s="1"/>
  <c r="E267" i="1"/>
  <c r="E268" i="1"/>
  <c r="E269" i="1"/>
  <c r="E270" i="1"/>
  <c r="W270" i="1" s="1"/>
  <c r="E271" i="1"/>
  <c r="E272" i="1"/>
  <c r="E273" i="1"/>
  <c r="I273" i="1" s="1"/>
  <c r="E274" i="1"/>
  <c r="E275" i="1"/>
  <c r="W275" i="1" s="1"/>
  <c r="E276" i="1"/>
  <c r="W276" i="1" s="1"/>
  <c r="E277" i="1"/>
  <c r="W277" i="1" s="1"/>
  <c r="E278" i="1"/>
  <c r="E280" i="1"/>
  <c r="E281" i="1"/>
  <c r="E282" i="1"/>
  <c r="E283" i="1"/>
  <c r="E284" i="1"/>
  <c r="E285" i="1"/>
  <c r="I285" i="1" s="1"/>
  <c r="E286" i="1"/>
  <c r="E287" i="1"/>
  <c r="W287" i="1" s="1"/>
  <c r="E288" i="1"/>
  <c r="E289" i="1"/>
  <c r="E290" i="1"/>
  <c r="W290" i="1" s="1"/>
  <c r="E291" i="1"/>
  <c r="E292" i="1"/>
  <c r="W292" i="1" s="1"/>
  <c r="E293" i="1"/>
  <c r="E294" i="1"/>
  <c r="E295" i="1"/>
  <c r="E296" i="1"/>
  <c r="E297" i="1"/>
  <c r="I297" i="1" s="1"/>
  <c r="E298" i="1"/>
  <c r="E299" i="1"/>
  <c r="W299" i="1" s="1"/>
  <c r="E300" i="1"/>
  <c r="E301" i="1"/>
  <c r="I301" i="1" s="1"/>
  <c r="E302" i="1"/>
  <c r="W302" i="1" s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I315" i="1" s="1"/>
  <c r="E316" i="1"/>
  <c r="E317" i="1"/>
  <c r="E318" i="1"/>
  <c r="W318" i="1" s="1"/>
  <c r="E319" i="1"/>
  <c r="E320" i="1"/>
  <c r="E321" i="1"/>
  <c r="W321" i="1" s="1"/>
  <c r="E322" i="1"/>
  <c r="E323" i="1"/>
  <c r="W323" i="1" s="1"/>
  <c r="E324" i="1"/>
  <c r="W324" i="1" s="1"/>
  <c r="E325" i="1"/>
  <c r="W325" i="1" s="1"/>
  <c r="E326" i="1"/>
  <c r="E327" i="1"/>
  <c r="E328" i="1"/>
  <c r="E329" i="1"/>
  <c r="E330" i="1"/>
  <c r="E331" i="1"/>
  <c r="E332" i="1"/>
  <c r="E333" i="1"/>
  <c r="E334" i="1"/>
  <c r="W334" i="1" s="1"/>
  <c r="E335" i="1"/>
  <c r="E336" i="1"/>
  <c r="E337" i="1"/>
  <c r="W337" i="1" s="1"/>
  <c r="E338" i="1"/>
  <c r="E339" i="1"/>
  <c r="W339" i="1" s="1"/>
  <c r="E340" i="1"/>
  <c r="E341" i="1"/>
  <c r="E342" i="1"/>
  <c r="I342" i="1" s="1"/>
  <c r="E343" i="1"/>
  <c r="I343" i="1" s="1"/>
  <c r="E344" i="1"/>
  <c r="E345" i="1"/>
  <c r="E346" i="1"/>
  <c r="E347" i="1"/>
  <c r="E348" i="1"/>
  <c r="E349" i="1"/>
  <c r="E350" i="1"/>
  <c r="I350" i="1" s="1"/>
  <c r="E351" i="1"/>
  <c r="E352" i="1"/>
  <c r="E353" i="1"/>
  <c r="E354" i="1"/>
  <c r="E355" i="1"/>
  <c r="E356" i="1"/>
  <c r="E357" i="1"/>
  <c r="E358" i="1"/>
  <c r="E359" i="1"/>
  <c r="W359" i="1" s="1"/>
  <c r="E360" i="1"/>
  <c r="E361" i="1"/>
  <c r="E362" i="1"/>
  <c r="E363" i="1"/>
  <c r="E364" i="1"/>
  <c r="W364" i="1" s="1"/>
  <c r="E365" i="1"/>
  <c r="W365" i="1" s="1"/>
  <c r="E366" i="1"/>
  <c r="E367" i="1"/>
  <c r="E368" i="1"/>
  <c r="E369" i="1"/>
  <c r="E370" i="1"/>
  <c r="I370" i="1" s="1"/>
  <c r="E371" i="1"/>
  <c r="I371" i="1" s="1"/>
  <c r="E372" i="1"/>
  <c r="E373" i="1"/>
  <c r="E374" i="1"/>
  <c r="E375" i="1"/>
  <c r="E376" i="1"/>
  <c r="W376" i="1" s="1"/>
  <c r="E377" i="1"/>
  <c r="E378" i="1"/>
  <c r="E379" i="1"/>
  <c r="W379" i="1" s="1"/>
  <c r="E380" i="1"/>
  <c r="E381" i="1"/>
  <c r="E382" i="1"/>
  <c r="E383" i="1"/>
  <c r="E384" i="1"/>
  <c r="E385" i="1"/>
  <c r="E386" i="1"/>
  <c r="W386" i="1" s="1"/>
  <c r="E387" i="1"/>
  <c r="W387" i="1" s="1"/>
  <c r="E388" i="1"/>
  <c r="E389" i="1"/>
  <c r="E390" i="1"/>
  <c r="I390" i="1" s="1"/>
  <c r="E391" i="1"/>
  <c r="I391" i="1" s="1"/>
  <c r="E392" i="1"/>
  <c r="E393" i="1"/>
  <c r="E394" i="1"/>
  <c r="E395" i="1"/>
  <c r="E396" i="1"/>
  <c r="E397" i="1"/>
  <c r="I397" i="1" s="1"/>
  <c r="E398" i="1"/>
  <c r="I398" i="1" s="1"/>
  <c r="E399" i="1"/>
  <c r="I399" i="1" s="1"/>
  <c r="E400" i="1"/>
  <c r="E401" i="1"/>
  <c r="E402" i="1"/>
  <c r="E403" i="1"/>
  <c r="W403" i="1" s="1"/>
  <c r="E404" i="1"/>
  <c r="E405" i="1"/>
  <c r="E406" i="1"/>
  <c r="E407" i="1"/>
  <c r="E408" i="1"/>
  <c r="E409" i="1"/>
  <c r="E410" i="1"/>
  <c r="E411" i="1"/>
  <c r="W411" i="1" s="1"/>
  <c r="E412" i="1"/>
  <c r="E413" i="1"/>
  <c r="E414" i="1"/>
  <c r="E415" i="1"/>
  <c r="E416" i="1"/>
  <c r="E417" i="1"/>
  <c r="E418" i="1"/>
  <c r="W418" i="1" s="1"/>
  <c r="E419" i="1"/>
  <c r="E420" i="1"/>
  <c r="W420" i="1" s="1"/>
  <c r="E421" i="1"/>
  <c r="W421" i="1" s="1"/>
  <c r="E422" i="1"/>
  <c r="W422" i="1" s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W436" i="1" s="1"/>
  <c r="E437" i="1"/>
  <c r="E438" i="1"/>
  <c r="W438" i="1" s="1"/>
  <c r="E439" i="1"/>
  <c r="E440" i="1"/>
  <c r="E441" i="1"/>
  <c r="E442" i="1"/>
  <c r="E443" i="1"/>
  <c r="E444" i="1"/>
  <c r="E445" i="1"/>
  <c r="W445" i="1" s="1"/>
  <c r="E446" i="1"/>
  <c r="E447" i="1"/>
  <c r="E448" i="1"/>
  <c r="E449" i="1"/>
  <c r="E450" i="1"/>
  <c r="E451" i="1"/>
  <c r="W451" i="1" s="1"/>
  <c r="E452" i="1"/>
  <c r="E453" i="1"/>
  <c r="E454" i="1"/>
  <c r="W454" i="1" s="1"/>
  <c r="E455" i="1"/>
  <c r="W455" i="1" s="1"/>
  <c r="E456" i="1"/>
  <c r="W456" i="1" s="1"/>
  <c r="E457" i="1"/>
  <c r="E458" i="1"/>
  <c r="E459" i="1"/>
  <c r="E460" i="1"/>
  <c r="E461" i="1"/>
  <c r="W461" i="1" s="1"/>
  <c r="E462" i="1"/>
  <c r="W462" i="1" s="1"/>
  <c r="E463" i="1"/>
  <c r="W463" i="1" s="1"/>
  <c r="X463" i="1" s="1"/>
  <c r="E464" i="1"/>
  <c r="E465" i="1"/>
  <c r="I465" i="1" s="1"/>
  <c r="E466" i="1"/>
  <c r="W466" i="1" s="1"/>
  <c r="E467" i="1"/>
  <c r="W467" i="1" s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W484" i="1" s="1"/>
  <c r="E485" i="1"/>
  <c r="E486" i="1"/>
  <c r="E487" i="1"/>
  <c r="E488" i="1"/>
  <c r="W488" i="1" s="1"/>
  <c r="E489" i="1"/>
  <c r="E490" i="1"/>
  <c r="E491" i="1"/>
  <c r="E492" i="1"/>
  <c r="E493" i="1"/>
  <c r="E494" i="1"/>
  <c r="E495" i="1"/>
  <c r="E496" i="1"/>
  <c r="E497" i="1"/>
  <c r="E498" i="1"/>
  <c r="W498" i="1" s="1"/>
  <c r="E499" i="1"/>
  <c r="I499" i="1" s="1"/>
  <c r="E500" i="1"/>
  <c r="E501" i="1"/>
  <c r="W501" i="1" s="1"/>
  <c r="E502" i="1"/>
  <c r="W502" i="1" s="1"/>
  <c r="E503" i="1"/>
  <c r="E504" i="1"/>
  <c r="W504" i="1" s="1"/>
  <c r="E505" i="1"/>
  <c r="W505" i="1" s="1"/>
  <c r="E506" i="1"/>
  <c r="W506" i="1" s="1"/>
  <c r="E507" i="1"/>
  <c r="W507" i="1" s="1"/>
  <c r="E508" i="1"/>
  <c r="W508" i="1" s="1"/>
  <c r="E509" i="1"/>
  <c r="W509" i="1" s="1"/>
  <c r="E510" i="1"/>
  <c r="W510" i="1" s="1"/>
  <c r="E511" i="1"/>
  <c r="W511" i="1" s="1"/>
  <c r="E512" i="1"/>
  <c r="E513" i="1"/>
  <c r="E514" i="1"/>
  <c r="E515" i="1"/>
  <c r="W515" i="1" s="1"/>
  <c r="E516" i="1"/>
  <c r="W516" i="1" s="1"/>
  <c r="X516" i="1" s="1"/>
  <c r="E517" i="1"/>
  <c r="E518" i="1"/>
  <c r="E519" i="1"/>
  <c r="E520" i="1"/>
  <c r="E521" i="1"/>
  <c r="E522" i="1"/>
  <c r="E523" i="1"/>
  <c r="W523" i="1" s="1"/>
  <c r="E524" i="1"/>
  <c r="W524" i="1" s="1"/>
  <c r="E525" i="1"/>
  <c r="W525" i="1" s="1"/>
  <c r="E526" i="1"/>
  <c r="W526" i="1" s="1"/>
  <c r="E527" i="1"/>
  <c r="W527" i="1" s="1"/>
  <c r="E528" i="1"/>
  <c r="W528" i="1" s="1"/>
  <c r="E529" i="1"/>
  <c r="E530" i="1"/>
  <c r="W530" i="1" s="1"/>
  <c r="E531" i="1"/>
  <c r="W531" i="1" s="1"/>
  <c r="E532" i="1"/>
  <c r="E533" i="1"/>
  <c r="E534" i="1"/>
  <c r="I534" i="1" s="1"/>
  <c r="E535" i="1"/>
  <c r="W535" i="1" s="1"/>
  <c r="E536" i="1"/>
  <c r="W536" i="1" s="1"/>
  <c r="X536" i="1" s="1"/>
  <c r="E537" i="1"/>
  <c r="E538" i="1"/>
  <c r="E539" i="1"/>
  <c r="E540" i="1"/>
  <c r="E541" i="1"/>
  <c r="E542" i="1"/>
  <c r="E543" i="1"/>
  <c r="E544" i="1"/>
  <c r="I544" i="1" s="1"/>
  <c r="E545" i="1"/>
  <c r="E546" i="1"/>
  <c r="E547" i="1"/>
  <c r="W547" i="1" s="1"/>
  <c r="E548" i="1"/>
  <c r="E549" i="1"/>
  <c r="E550" i="1"/>
  <c r="E551" i="1"/>
  <c r="E552" i="1"/>
  <c r="E553" i="1"/>
  <c r="E554" i="1"/>
  <c r="W554" i="1" s="1"/>
  <c r="E555" i="1"/>
  <c r="E556" i="1"/>
  <c r="E557" i="1"/>
  <c r="E558" i="1"/>
  <c r="E559" i="1"/>
  <c r="E560" i="1"/>
  <c r="E561" i="1"/>
  <c r="E562" i="1"/>
  <c r="E563" i="1"/>
  <c r="E564" i="1"/>
  <c r="E565" i="1"/>
  <c r="I565" i="1" s="1"/>
  <c r="E566" i="1"/>
  <c r="W566" i="1" s="1"/>
  <c r="E567" i="1"/>
  <c r="W567" i="1" s="1"/>
  <c r="E568" i="1"/>
  <c r="E569" i="1"/>
  <c r="W569" i="1" s="1"/>
  <c r="E570" i="1"/>
  <c r="E571" i="1"/>
  <c r="E572" i="1"/>
  <c r="E573" i="1"/>
  <c r="E574" i="1"/>
  <c r="E575" i="1"/>
  <c r="E576" i="1"/>
  <c r="E577" i="1"/>
  <c r="E578" i="1"/>
  <c r="E579" i="1"/>
  <c r="E580" i="1"/>
  <c r="W580" i="1" s="1"/>
  <c r="E581" i="1"/>
  <c r="I581" i="1" s="1"/>
  <c r="E582" i="1"/>
  <c r="E583" i="1"/>
  <c r="E584" i="1"/>
  <c r="I584" i="1" s="1"/>
  <c r="E585" i="1"/>
  <c r="I585" i="1" s="1"/>
  <c r="E586" i="1"/>
  <c r="I586" i="1" s="1"/>
  <c r="E587" i="1"/>
  <c r="E588" i="1"/>
  <c r="E589" i="1"/>
  <c r="E590" i="1"/>
  <c r="W590" i="1" s="1"/>
  <c r="E591" i="1"/>
  <c r="W591" i="1" s="1"/>
  <c r="E592" i="1"/>
  <c r="E593" i="1"/>
  <c r="E594" i="1"/>
  <c r="W594" i="1" s="1"/>
  <c r="E595" i="1"/>
  <c r="W595" i="1" s="1"/>
  <c r="E596" i="1"/>
  <c r="W596" i="1" s="1"/>
  <c r="E597" i="1"/>
  <c r="E598" i="1"/>
  <c r="W598" i="1" s="1"/>
  <c r="E599" i="1"/>
  <c r="E600" i="1"/>
  <c r="E601" i="1"/>
  <c r="W601" i="1" s="1"/>
  <c r="E602" i="1"/>
  <c r="W602" i="1" s="1"/>
  <c r="E603" i="1"/>
  <c r="E604" i="1"/>
  <c r="E605" i="1"/>
  <c r="E606" i="1"/>
  <c r="W606" i="1" s="1"/>
  <c r="E607" i="1"/>
  <c r="W607" i="1" s="1"/>
  <c r="E608" i="1"/>
  <c r="W608" i="1" s="1"/>
  <c r="E609" i="1"/>
  <c r="I609" i="1" s="1"/>
  <c r="E610" i="1"/>
  <c r="E611" i="1"/>
  <c r="E612" i="1"/>
  <c r="E613" i="1"/>
  <c r="E614" i="1"/>
  <c r="W614" i="1" s="1"/>
  <c r="E615" i="1"/>
  <c r="I615" i="1" s="1"/>
  <c r="E616" i="1"/>
  <c r="E617" i="1"/>
  <c r="E618" i="1"/>
  <c r="W618" i="1" s="1"/>
  <c r="E619" i="1"/>
  <c r="E620" i="1"/>
  <c r="W620" i="1" s="1"/>
  <c r="E621" i="1"/>
  <c r="E622" i="1"/>
  <c r="W622" i="1" s="1"/>
  <c r="E623" i="1"/>
  <c r="I623" i="1" s="1"/>
  <c r="E624" i="1"/>
  <c r="I624" i="1" s="1"/>
  <c r="E625" i="1"/>
  <c r="E626" i="1"/>
  <c r="E627" i="1"/>
  <c r="E628" i="1"/>
  <c r="W628" i="1" s="1"/>
  <c r="E629" i="1"/>
  <c r="W629" i="1" s="1"/>
  <c r="E630" i="1"/>
  <c r="E631" i="1"/>
  <c r="E632" i="1"/>
  <c r="E633" i="1"/>
  <c r="E634" i="1"/>
  <c r="E635" i="1"/>
  <c r="W635" i="1" s="1"/>
  <c r="E636" i="1"/>
  <c r="W636" i="1" s="1"/>
  <c r="X636" i="1" s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W650" i="1" s="1"/>
  <c r="E651" i="1"/>
  <c r="W651" i="1" s="1"/>
  <c r="E652" i="1"/>
  <c r="E653" i="1"/>
  <c r="E654" i="1"/>
  <c r="E655" i="1"/>
  <c r="E656" i="1"/>
  <c r="E657" i="1"/>
  <c r="E658" i="1"/>
  <c r="W658" i="1" s="1"/>
  <c r="E659" i="1"/>
  <c r="E660" i="1"/>
  <c r="E661" i="1"/>
  <c r="E662" i="1"/>
  <c r="E663" i="1"/>
  <c r="E664" i="1"/>
  <c r="W664" i="1" s="1"/>
  <c r="E665" i="1"/>
  <c r="W665" i="1" s="1"/>
  <c r="E666" i="1"/>
  <c r="W666" i="1" s="1"/>
  <c r="E667" i="1"/>
  <c r="E668" i="1"/>
  <c r="E669" i="1"/>
  <c r="E670" i="1"/>
  <c r="E671" i="1"/>
  <c r="E672" i="1"/>
  <c r="E673" i="1"/>
  <c r="E674" i="1"/>
  <c r="E675" i="1"/>
  <c r="I675" i="1" s="1"/>
  <c r="E676" i="1"/>
  <c r="E677" i="1"/>
  <c r="E678" i="1"/>
  <c r="E679" i="1"/>
  <c r="E680" i="1"/>
  <c r="E681" i="1"/>
  <c r="E682" i="1"/>
  <c r="E683" i="1"/>
  <c r="W683" i="1" s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W703" i="1" s="1"/>
  <c r="E704" i="1"/>
  <c r="E705" i="1"/>
  <c r="E706" i="1"/>
  <c r="E707" i="1"/>
  <c r="E708" i="1"/>
  <c r="E709" i="1"/>
  <c r="E710" i="1"/>
  <c r="W710" i="1" s="1"/>
  <c r="E711" i="1"/>
  <c r="I711" i="1" s="1"/>
  <c r="E712" i="1"/>
  <c r="I712" i="1" s="1"/>
  <c r="E713" i="1"/>
  <c r="E714" i="1"/>
  <c r="E715" i="1"/>
  <c r="I715" i="1" s="1"/>
  <c r="E716" i="1"/>
  <c r="E717" i="1"/>
  <c r="E718" i="1"/>
  <c r="E719" i="1"/>
  <c r="E720" i="1"/>
  <c r="E721" i="1"/>
  <c r="E722" i="1"/>
  <c r="W722" i="1" s="1"/>
  <c r="E723" i="1"/>
  <c r="E724" i="1"/>
  <c r="E725" i="1"/>
  <c r="E726" i="1"/>
  <c r="W726" i="1" s="1"/>
  <c r="E727" i="1"/>
  <c r="E728" i="1"/>
  <c r="I728" i="1" s="1"/>
  <c r="E729" i="1"/>
  <c r="E730" i="1"/>
  <c r="E731" i="1"/>
  <c r="W731" i="1" s="1"/>
  <c r="E732" i="1"/>
  <c r="W732" i="1" s="1"/>
  <c r="E733" i="1"/>
  <c r="E734" i="1"/>
  <c r="E735" i="1"/>
  <c r="E736" i="1"/>
  <c r="E737" i="1"/>
  <c r="E738" i="1"/>
  <c r="E739" i="1"/>
  <c r="W739" i="1" s="1"/>
  <c r="E740" i="1"/>
  <c r="E741" i="1"/>
  <c r="E742" i="1"/>
  <c r="E743" i="1"/>
  <c r="I743" i="1" s="1"/>
  <c r="E744" i="1"/>
  <c r="E745" i="1"/>
  <c r="I745" i="1" s="1"/>
  <c r="E746" i="1"/>
  <c r="E747" i="1"/>
  <c r="W747" i="1" s="1"/>
  <c r="E748" i="1"/>
  <c r="E749" i="1"/>
  <c r="W749" i="1" s="1"/>
  <c r="E750" i="1"/>
  <c r="W750" i="1" s="1"/>
  <c r="E751" i="1"/>
  <c r="W751" i="1" s="1"/>
  <c r="E752" i="1"/>
  <c r="E753" i="1"/>
  <c r="E754" i="1"/>
  <c r="E755" i="1"/>
  <c r="E756" i="1"/>
  <c r="E757" i="1"/>
  <c r="E758" i="1"/>
  <c r="E759" i="1"/>
  <c r="W759" i="1" s="1"/>
  <c r="E760" i="1"/>
  <c r="I760" i="1" s="1"/>
  <c r="E761" i="1"/>
  <c r="E762" i="1"/>
  <c r="W762" i="1" s="1"/>
  <c r="E763" i="1"/>
  <c r="W763" i="1" s="1"/>
  <c r="X763" i="1" s="1"/>
  <c r="E764" i="1"/>
  <c r="W764" i="1" s="1"/>
  <c r="E765" i="1"/>
  <c r="E766" i="1"/>
  <c r="W766" i="1" s="1"/>
  <c r="E767" i="1"/>
  <c r="W767" i="1" s="1"/>
  <c r="E768" i="1"/>
  <c r="E769" i="1"/>
  <c r="I769" i="1" s="1"/>
  <c r="E770" i="1"/>
  <c r="E771" i="1"/>
  <c r="E772" i="1"/>
  <c r="E773" i="1"/>
  <c r="E774" i="1"/>
  <c r="E775" i="1"/>
  <c r="E776" i="1"/>
  <c r="E777" i="1"/>
  <c r="E778" i="1"/>
  <c r="E779" i="1"/>
  <c r="W779" i="1" s="1"/>
  <c r="E780" i="1"/>
  <c r="E781" i="1"/>
  <c r="E782" i="1"/>
  <c r="E783" i="1"/>
  <c r="E784" i="1"/>
  <c r="E785" i="1"/>
  <c r="E786" i="1"/>
  <c r="I786" i="1" s="1"/>
  <c r="E787" i="1"/>
  <c r="I787" i="1" s="1"/>
  <c r="E788" i="1"/>
  <c r="E789" i="1"/>
  <c r="W789" i="1" s="1"/>
  <c r="E790" i="1"/>
  <c r="E791" i="1"/>
  <c r="W791" i="1" s="1"/>
  <c r="E792" i="1"/>
  <c r="W792" i="1" s="1"/>
  <c r="E793" i="1"/>
  <c r="E794" i="1"/>
  <c r="E795" i="1"/>
  <c r="E796" i="1"/>
  <c r="E797" i="1"/>
  <c r="E798" i="1"/>
  <c r="W798" i="1" s="1"/>
  <c r="E799" i="1"/>
  <c r="E800" i="1"/>
  <c r="E801" i="1"/>
  <c r="E802" i="1"/>
  <c r="E803" i="1"/>
  <c r="E804" i="1"/>
  <c r="E805" i="1"/>
  <c r="E806" i="1"/>
  <c r="E807" i="1"/>
  <c r="E808" i="1"/>
  <c r="W808" i="1" s="1"/>
  <c r="E809" i="1"/>
  <c r="E810" i="1"/>
  <c r="E811" i="1"/>
  <c r="W811" i="1" s="1"/>
  <c r="E812" i="1"/>
  <c r="E813" i="1"/>
  <c r="E814" i="1"/>
  <c r="E815" i="1"/>
  <c r="W815" i="1" s="1"/>
  <c r="E816" i="1"/>
  <c r="W816" i="1" s="1"/>
  <c r="E817" i="1"/>
  <c r="E818" i="1"/>
  <c r="E819" i="1"/>
  <c r="W819" i="1" s="1"/>
  <c r="E820" i="1"/>
  <c r="E821" i="1"/>
  <c r="W821" i="1" s="1"/>
  <c r="E822" i="1"/>
  <c r="W822" i="1" s="1"/>
  <c r="E823" i="1"/>
  <c r="E824" i="1"/>
  <c r="E825" i="1"/>
  <c r="E826" i="1"/>
  <c r="E827" i="1"/>
  <c r="W827" i="1" s="1"/>
  <c r="E828" i="1"/>
  <c r="E829" i="1"/>
  <c r="E830" i="1"/>
  <c r="E831" i="1"/>
  <c r="W831" i="1" s="1"/>
  <c r="E832" i="1"/>
  <c r="W832" i="1" s="1"/>
  <c r="E833" i="1"/>
  <c r="E834" i="1"/>
  <c r="E835" i="1"/>
  <c r="W835" i="1" s="1"/>
  <c r="E836" i="1"/>
  <c r="E837" i="1"/>
  <c r="E838" i="1"/>
  <c r="E839" i="1"/>
  <c r="E840" i="1"/>
  <c r="E841" i="1"/>
  <c r="E842" i="1"/>
  <c r="E843" i="1"/>
  <c r="I843" i="1" s="1"/>
  <c r="E844" i="1"/>
  <c r="E845" i="1"/>
  <c r="W845" i="1" s="1"/>
  <c r="E846" i="1"/>
  <c r="E847" i="1"/>
  <c r="W847" i="1" s="1"/>
  <c r="E848" i="1"/>
  <c r="E849" i="1"/>
  <c r="E850" i="1"/>
  <c r="I850" i="1" s="1"/>
  <c r="E851" i="1"/>
  <c r="E852" i="1"/>
  <c r="E853" i="1"/>
  <c r="E854" i="1"/>
  <c r="E855" i="1"/>
  <c r="E856" i="1"/>
  <c r="W856" i="1" s="1"/>
  <c r="E857" i="1"/>
  <c r="E858" i="1"/>
  <c r="W858" i="1" s="1"/>
  <c r="E859" i="1"/>
  <c r="I859" i="1" s="1"/>
  <c r="E860" i="1"/>
  <c r="E861" i="1"/>
  <c r="E862" i="1"/>
  <c r="E863" i="1"/>
  <c r="E864" i="1"/>
  <c r="E865" i="1"/>
  <c r="I865" i="1" s="1"/>
  <c r="E866" i="1"/>
  <c r="E867" i="1"/>
  <c r="E868" i="1"/>
  <c r="E869" i="1"/>
  <c r="E870" i="1"/>
  <c r="E871" i="1"/>
  <c r="E872" i="1"/>
  <c r="E873" i="1"/>
  <c r="E874" i="1"/>
  <c r="E875" i="1"/>
  <c r="E876" i="1"/>
  <c r="W876" i="1" s="1"/>
  <c r="E877" i="1"/>
  <c r="E878" i="1"/>
  <c r="E879" i="1"/>
  <c r="I879" i="1" s="1"/>
  <c r="E880" i="1"/>
  <c r="E881" i="1"/>
  <c r="I881" i="1" s="1"/>
  <c r="E882" i="1"/>
  <c r="W882" i="1" s="1"/>
  <c r="E883" i="1"/>
  <c r="E884" i="1"/>
  <c r="E885" i="1"/>
  <c r="I885" i="1" s="1"/>
  <c r="E886" i="1"/>
  <c r="E887" i="1"/>
  <c r="E888" i="1"/>
  <c r="W888" i="1" s="1"/>
  <c r="E889" i="1"/>
  <c r="W889" i="1" s="1"/>
  <c r="E890" i="1"/>
  <c r="W890" i="1" s="1"/>
  <c r="E891" i="1"/>
  <c r="W891" i="1" s="1"/>
  <c r="E892" i="1"/>
  <c r="E893" i="1"/>
  <c r="W893" i="1" s="1"/>
  <c r="E894" i="1"/>
  <c r="E895" i="1"/>
  <c r="W895" i="1" s="1"/>
  <c r="E896" i="1"/>
  <c r="W896" i="1" s="1"/>
  <c r="X896" i="1" s="1"/>
  <c r="E897" i="1"/>
  <c r="E898" i="1"/>
  <c r="W898" i="1" s="1"/>
  <c r="E899" i="1"/>
  <c r="E900" i="1"/>
  <c r="W900" i="1" s="1"/>
  <c r="E901" i="1"/>
  <c r="E902" i="1"/>
  <c r="E903" i="1"/>
  <c r="E904" i="1"/>
  <c r="E905" i="1"/>
  <c r="E906" i="1"/>
  <c r="E907" i="1"/>
  <c r="W907" i="1" s="1"/>
  <c r="E908" i="1"/>
  <c r="W908" i="1" s="1"/>
  <c r="E909" i="1"/>
  <c r="E910" i="1"/>
  <c r="W910" i="1" s="1"/>
  <c r="E911" i="1"/>
  <c r="W911" i="1" s="1"/>
  <c r="E912" i="1"/>
  <c r="E913" i="1"/>
  <c r="E914" i="1"/>
  <c r="W914" i="1" s="1"/>
  <c r="E915" i="1"/>
  <c r="E916" i="1"/>
  <c r="E917" i="1"/>
  <c r="E918" i="1"/>
  <c r="E919" i="1"/>
  <c r="E920" i="1"/>
  <c r="E921" i="1"/>
  <c r="E922" i="1"/>
  <c r="W922" i="1" s="1"/>
  <c r="E923" i="1"/>
  <c r="I923" i="1" s="1"/>
  <c r="E924" i="1"/>
  <c r="E925" i="1"/>
  <c r="W925" i="1" s="1"/>
  <c r="E926" i="1"/>
  <c r="E927" i="1"/>
  <c r="W927" i="1" s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I940" i="1" s="1"/>
  <c r="E941" i="1"/>
  <c r="I941" i="1" s="1"/>
  <c r="E942" i="1"/>
  <c r="W942" i="1" s="1"/>
  <c r="E943" i="1"/>
  <c r="E944" i="1"/>
  <c r="E945" i="1"/>
  <c r="E946" i="1"/>
  <c r="E947" i="1"/>
  <c r="E948" i="1"/>
  <c r="E949" i="1"/>
  <c r="E950" i="1"/>
  <c r="E951" i="1"/>
  <c r="E952" i="1"/>
  <c r="W952" i="1" s="1"/>
  <c r="E953" i="1"/>
  <c r="E954" i="1"/>
  <c r="W954" i="1" s="1"/>
  <c r="E955" i="1"/>
  <c r="W955" i="1" s="1"/>
  <c r="E956" i="1"/>
  <c r="E957" i="1"/>
  <c r="E958" i="1"/>
  <c r="W958" i="1" s="1"/>
  <c r="E959" i="1"/>
  <c r="I959" i="1" s="1"/>
  <c r="E960" i="1"/>
  <c r="E961" i="1"/>
  <c r="E962" i="1"/>
  <c r="E963" i="1"/>
  <c r="E964" i="1"/>
  <c r="I964" i="1" s="1"/>
  <c r="E965" i="1"/>
  <c r="W965" i="1" s="1"/>
  <c r="E966" i="1"/>
  <c r="E967" i="1"/>
  <c r="I967" i="1" s="1"/>
  <c r="E968" i="1"/>
  <c r="E969" i="1"/>
  <c r="E970" i="1"/>
  <c r="E971" i="1"/>
  <c r="E972" i="1"/>
  <c r="E973" i="1"/>
  <c r="E974" i="1"/>
  <c r="I974" i="1" s="1"/>
  <c r="E975" i="1"/>
  <c r="W975" i="1" s="1"/>
  <c r="E976" i="1"/>
  <c r="W976" i="1" s="1"/>
  <c r="E977" i="1"/>
  <c r="W977" i="1" s="1"/>
  <c r="E978" i="1"/>
  <c r="E979" i="1"/>
  <c r="W979" i="1" s="1"/>
  <c r="E980" i="1"/>
  <c r="E981" i="1"/>
  <c r="E982" i="1"/>
  <c r="W982" i="1" s="1"/>
  <c r="E983" i="1"/>
  <c r="E984" i="1"/>
  <c r="E985" i="1"/>
  <c r="E986" i="1"/>
  <c r="E987" i="1"/>
  <c r="E988" i="1"/>
  <c r="E989" i="1"/>
  <c r="W989" i="1" s="1"/>
  <c r="E990" i="1"/>
  <c r="W990" i="1" s="1"/>
  <c r="E991" i="1"/>
  <c r="E992" i="1"/>
  <c r="W992" i="1" s="1"/>
  <c r="E993" i="1"/>
  <c r="W993" i="1" s="1"/>
  <c r="E994" i="1"/>
  <c r="I994" i="1" s="1"/>
  <c r="E995" i="1"/>
  <c r="W995" i="1" s="1"/>
  <c r="E996" i="1"/>
  <c r="W996" i="1" s="1"/>
  <c r="E997" i="1"/>
  <c r="E998" i="1"/>
  <c r="E999" i="1"/>
  <c r="W999" i="1" s="1"/>
  <c r="E1000" i="1"/>
  <c r="E1001" i="1"/>
  <c r="E1002" i="1"/>
  <c r="E1003" i="1"/>
  <c r="E1004" i="1"/>
  <c r="E1005" i="1"/>
  <c r="E1006" i="1"/>
  <c r="E1007" i="1"/>
  <c r="E1008" i="1"/>
  <c r="E1009" i="1"/>
  <c r="E1010" i="1"/>
  <c r="W1010" i="1" s="1"/>
  <c r="E1011" i="1"/>
  <c r="E1012" i="1"/>
  <c r="W1012" i="1" s="1"/>
  <c r="E1013" i="1"/>
  <c r="W1013" i="1" s="1"/>
  <c r="E1014" i="1"/>
  <c r="W1014" i="1" s="1"/>
  <c r="E1015" i="1"/>
  <c r="E1016" i="1"/>
  <c r="E1017" i="1"/>
  <c r="E1018" i="1"/>
  <c r="W1018" i="1" s="1"/>
  <c r="E1019" i="1"/>
  <c r="W1019" i="1" s="1"/>
  <c r="E1020" i="1"/>
  <c r="E1021" i="1"/>
  <c r="E1022" i="1"/>
  <c r="E1023" i="1"/>
  <c r="E1024" i="1"/>
  <c r="E1025" i="1"/>
  <c r="E1026" i="1"/>
  <c r="W1026" i="1" s="1"/>
  <c r="E1027" i="1"/>
  <c r="E1028" i="1"/>
  <c r="E1029" i="1"/>
  <c r="I1029" i="1" s="1"/>
  <c r="E1030" i="1"/>
  <c r="I1030" i="1" s="1"/>
  <c r="E1031" i="1"/>
  <c r="E1032" i="1"/>
  <c r="E1033" i="1"/>
  <c r="E1034" i="1"/>
  <c r="E1035" i="1"/>
  <c r="I1035" i="1" s="1"/>
  <c r="E1036" i="1"/>
  <c r="E1037" i="1"/>
  <c r="E1038" i="1"/>
  <c r="E1039" i="1"/>
  <c r="W1039" i="1" s="1"/>
  <c r="E1040" i="1"/>
  <c r="I1040" i="1" s="1"/>
  <c r="E1041" i="1"/>
  <c r="E1042" i="1"/>
  <c r="E1043" i="1"/>
  <c r="E1044" i="1"/>
  <c r="E1045" i="1"/>
  <c r="I1045" i="1" s="1"/>
  <c r="E1046" i="1"/>
  <c r="I1046" i="1" s="1"/>
  <c r="E1047" i="1"/>
  <c r="E1048" i="1"/>
  <c r="E1049" i="1"/>
  <c r="W1049" i="1" s="1"/>
  <c r="E1050" i="1"/>
  <c r="I1050" i="1" s="1"/>
  <c r="E1051" i="1"/>
  <c r="E1052" i="1"/>
  <c r="E1053" i="1"/>
  <c r="E1054" i="1"/>
  <c r="E1055" i="1"/>
  <c r="E1056" i="1"/>
  <c r="W1056" i="1" s="1"/>
  <c r="E1057" i="1"/>
  <c r="E1058" i="1"/>
  <c r="I1058" i="1" s="1"/>
  <c r="E1059" i="1"/>
  <c r="W1059" i="1" s="1"/>
  <c r="E1060" i="1"/>
  <c r="W1060" i="1" s="1"/>
  <c r="E1061" i="1"/>
  <c r="W1061" i="1" s="1"/>
  <c r="E1062" i="1"/>
  <c r="W1062" i="1" s="1"/>
  <c r="X1062" i="1" s="1"/>
  <c r="E1063" i="1"/>
  <c r="W1063" i="1" s="1"/>
  <c r="X1063" i="1" s="1"/>
  <c r="E1064" i="1"/>
  <c r="E1065" i="1"/>
  <c r="E1066" i="1"/>
  <c r="E1067" i="1"/>
  <c r="E1068" i="1"/>
  <c r="W1068" i="1" s="1"/>
  <c r="E1069" i="1"/>
  <c r="W1069" i="1" s="1"/>
  <c r="E1070" i="1"/>
  <c r="E1071" i="1"/>
  <c r="W1071" i="1" s="1"/>
  <c r="E1072" i="1"/>
  <c r="E1073" i="1"/>
  <c r="E1074" i="1"/>
  <c r="E1075" i="1"/>
  <c r="E1076" i="1"/>
  <c r="E1077" i="1"/>
  <c r="E1078" i="1"/>
  <c r="W1078" i="1" s="1"/>
  <c r="E1079" i="1"/>
  <c r="W1079" i="1" s="1"/>
  <c r="E1080" i="1"/>
  <c r="E1081" i="1"/>
  <c r="E1082" i="1"/>
  <c r="E1083" i="1"/>
  <c r="E1084" i="1"/>
  <c r="E1085" i="1"/>
  <c r="W1085" i="1" s="1"/>
  <c r="E1086" i="1"/>
  <c r="E1087" i="1"/>
  <c r="W1087" i="1" s="1"/>
  <c r="E1088" i="1"/>
  <c r="W1088" i="1" s="1"/>
  <c r="E1089" i="1"/>
  <c r="E1090" i="1"/>
  <c r="E1091" i="1"/>
  <c r="E1092" i="1"/>
  <c r="E1093" i="1"/>
  <c r="E1094" i="1"/>
  <c r="E1095" i="1"/>
  <c r="E1096" i="1"/>
  <c r="W1096" i="1" s="1"/>
  <c r="E1097" i="1"/>
  <c r="E1098" i="1"/>
  <c r="E1099" i="1"/>
  <c r="W1099" i="1" s="1"/>
  <c r="E1100" i="1"/>
  <c r="E1101" i="1"/>
  <c r="E1102" i="1"/>
  <c r="E1103" i="1"/>
  <c r="I1103" i="1" s="1"/>
  <c r="E1104" i="1"/>
  <c r="E1105" i="1"/>
  <c r="E1106" i="1"/>
  <c r="I1106" i="1" s="1"/>
  <c r="E1107" i="1"/>
  <c r="E1108" i="1"/>
  <c r="E1109" i="1"/>
  <c r="W1109" i="1" s="1"/>
  <c r="E1110" i="1"/>
  <c r="E1111" i="1"/>
  <c r="W1111" i="1" s="1"/>
  <c r="E1112" i="1"/>
  <c r="E1113" i="1"/>
  <c r="E1114" i="1"/>
  <c r="W1114" i="1" s="1"/>
  <c r="E1115" i="1"/>
  <c r="E1116" i="1"/>
  <c r="E1117" i="1"/>
  <c r="E1118" i="1"/>
  <c r="W1118" i="1" s="1"/>
  <c r="E1119" i="1"/>
  <c r="W1119" i="1" s="1"/>
  <c r="E1120" i="1"/>
  <c r="E1121" i="1"/>
  <c r="E1122" i="1"/>
  <c r="W1122" i="1" s="1"/>
  <c r="E1123" i="1"/>
  <c r="W1123" i="1" s="1"/>
  <c r="X1123" i="1" s="1"/>
  <c r="E1124" i="1"/>
  <c r="W1124" i="1" s="1"/>
  <c r="E1125" i="1"/>
  <c r="E1126" i="1"/>
  <c r="W1126" i="1" s="1"/>
  <c r="E1127" i="1"/>
  <c r="E1128" i="1"/>
  <c r="E1129" i="1"/>
  <c r="W1129" i="1" s="1"/>
  <c r="E1130" i="1"/>
  <c r="W1130" i="1" s="1"/>
  <c r="E1131" i="1"/>
  <c r="E1132" i="1"/>
  <c r="E1133" i="1"/>
  <c r="E1134" i="1"/>
  <c r="E1135" i="1"/>
  <c r="E1136" i="1"/>
  <c r="W1136" i="1" s="1"/>
  <c r="E1137" i="1"/>
  <c r="E1138" i="1"/>
  <c r="E1139" i="1"/>
  <c r="W1139" i="1" s="1"/>
  <c r="E1140" i="1"/>
  <c r="E1141" i="1"/>
  <c r="E1142" i="1"/>
  <c r="E1143" i="1"/>
  <c r="E1144" i="1"/>
  <c r="E1145" i="1"/>
  <c r="W1145" i="1" s="1"/>
  <c r="E1146" i="1"/>
  <c r="E1147" i="1"/>
  <c r="E1148" i="1"/>
  <c r="E1149" i="1"/>
  <c r="E1150" i="1"/>
  <c r="E1151" i="1"/>
  <c r="E1152" i="1"/>
  <c r="W1152" i="1" s="1"/>
  <c r="E1153" i="1"/>
  <c r="E1154" i="1"/>
  <c r="E1155" i="1"/>
  <c r="E1156" i="1"/>
  <c r="W1156" i="1" s="1"/>
  <c r="E1157" i="1"/>
  <c r="E1158" i="1"/>
  <c r="W1158" i="1" s="1"/>
  <c r="E1159" i="1"/>
  <c r="W1159" i="1" s="1"/>
  <c r="E1160" i="1"/>
  <c r="E1161" i="1"/>
  <c r="E1162" i="1"/>
  <c r="E1163" i="1"/>
  <c r="E1164" i="1"/>
  <c r="E1165" i="1"/>
  <c r="W1165" i="1" s="1"/>
  <c r="E1166" i="1"/>
  <c r="W1166" i="1" s="1"/>
  <c r="E1167" i="1"/>
  <c r="E1168" i="1"/>
  <c r="E1169" i="1"/>
  <c r="E1170" i="1"/>
  <c r="E1171" i="1"/>
  <c r="W1171" i="1" s="1"/>
  <c r="E1172" i="1"/>
  <c r="E1173" i="1"/>
  <c r="I1173" i="1" s="1"/>
  <c r="E1174" i="1"/>
  <c r="E1175" i="1"/>
  <c r="W1175" i="1" s="1"/>
  <c r="E1176" i="1"/>
  <c r="E1177" i="1"/>
  <c r="W1177" i="1" s="1"/>
  <c r="E1178" i="1"/>
  <c r="E1179" i="1"/>
  <c r="E1180" i="1"/>
  <c r="E1181" i="1"/>
  <c r="E1182" i="1"/>
  <c r="I1182" i="1" s="1"/>
  <c r="E1183" i="1"/>
  <c r="E1184" i="1"/>
  <c r="E1185" i="1"/>
  <c r="E1186" i="1"/>
  <c r="E1187" i="1"/>
  <c r="E1188" i="1"/>
  <c r="W1188" i="1" s="1"/>
  <c r="E1189" i="1"/>
  <c r="W1189" i="1" s="1"/>
  <c r="E1190" i="1"/>
  <c r="W1190" i="1" s="1"/>
  <c r="E1191" i="1"/>
  <c r="E1192" i="1"/>
  <c r="E1193" i="1"/>
  <c r="E1194" i="1"/>
  <c r="E1195" i="1"/>
  <c r="E1196" i="1"/>
  <c r="E1197" i="1"/>
  <c r="E1198" i="1"/>
  <c r="W1198" i="1" s="1"/>
  <c r="E1199" i="1"/>
  <c r="W1199" i="1" s="1"/>
  <c r="E1200" i="1"/>
  <c r="W1200" i="1" s="1"/>
  <c r="E1201" i="1"/>
  <c r="W1201" i="1" s="1"/>
  <c r="X1201" i="1" s="1"/>
  <c r="E1202" i="1"/>
  <c r="W1202" i="1" s="1"/>
  <c r="E1203" i="1"/>
  <c r="E1204" i="1"/>
  <c r="E1205" i="1"/>
  <c r="E1206" i="1"/>
  <c r="E1207" i="1"/>
  <c r="E1208" i="1"/>
  <c r="E1209" i="1"/>
  <c r="E1210" i="1"/>
  <c r="W1210" i="1" s="1"/>
  <c r="E1211" i="1"/>
  <c r="E1212" i="1"/>
  <c r="E1213" i="1"/>
  <c r="E1214" i="1"/>
  <c r="E1215" i="1"/>
  <c r="E1216" i="1"/>
  <c r="E1217" i="1"/>
  <c r="E1218" i="1"/>
  <c r="E1219" i="1"/>
  <c r="W1219" i="1" s="1"/>
  <c r="E1220" i="1"/>
  <c r="E1221" i="1"/>
  <c r="E1222" i="1"/>
  <c r="E1223" i="1"/>
  <c r="E1224" i="1"/>
  <c r="W1224" i="1" s="1"/>
  <c r="E1225" i="1"/>
  <c r="W1225" i="1" s="1"/>
  <c r="E1226" i="1"/>
  <c r="E1227" i="1"/>
  <c r="I1227" i="1" s="1"/>
  <c r="E1228" i="1"/>
  <c r="E1229" i="1"/>
  <c r="E1230" i="1"/>
  <c r="E1231" i="1"/>
  <c r="E1232" i="1"/>
  <c r="E1233" i="1"/>
  <c r="E1234" i="1"/>
  <c r="E1235" i="1"/>
  <c r="E1236" i="1"/>
  <c r="W1236" i="1" s="1"/>
  <c r="E1237" i="1"/>
  <c r="E1238" i="1"/>
  <c r="E1239" i="1"/>
  <c r="E1240" i="1"/>
  <c r="W1240" i="1" s="1"/>
  <c r="E1241" i="1"/>
  <c r="E1242" i="1"/>
  <c r="E1243" i="1"/>
  <c r="E1244" i="1"/>
  <c r="E1245" i="1"/>
  <c r="E1246" i="1"/>
  <c r="E1247" i="1"/>
  <c r="E1248" i="1"/>
  <c r="W1248" i="1" s="1"/>
  <c r="E1249" i="1"/>
  <c r="E1250" i="1"/>
  <c r="E1251" i="1"/>
  <c r="E1252" i="1"/>
  <c r="E1253" i="1"/>
  <c r="W1253" i="1" s="1"/>
  <c r="E1254" i="1"/>
  <c r="W1254" i="1" s="1"/>
  <c r="E1255" i="1"/>
  <c r="W1255" i="1" s="1"/>
  <c r="E1256" i="1"/>
  <c r="E1257" i="1"/>
  <c r="E1258" i="1"/>
  <c r="W1258" i="1" s="1"/>
  <c r="E1259" i="1"/>
  <c r="W1259" i="1" s="1"/>
  <c r="E1260" i="1"/>
  <c r="E1261" i="1"/>
  <c r="W1261" i="1" s="1"/>
  <c r="E1262" i="1"/>
  <c r="E1263" i="1"/>
  <c r="I1263" i="1" s="1"/>
  <c r="E1264" i="1"/>
  <c r="E1265" i="1"/>
  <c r="I1265" i="1" s="1"/>
  <c r="E1266" i="1"/>
  <c r="W1266" i="1" s="1"/>
  <c r="E1267" i="1"/>
  <c r="E1268" i="1"/>
  <c r="W1268" i="1" s="1"/>
  <c r="E1269" i="1"/>
  <c r="I1269" i="1" s="1"/>
  <c r="E1270" i="1"/>
  <c r="E1271" i="1"/>
  <c r="E1272" i="1"/>
  <c r="E1273" i="1"/>
  <c r="W1273" i="1" s="1"/>
  <c r="E1274" i="1"/>
  <c r="E1275" i="1"/>
  <c r="E1276" i="1"/>
  <c r="E1277" i="1"/>
  <c r="E1278" i="1"/>
  <c r="I1278" i="1" s="1"/>
  <c r="E1279" i="1"/>
  <c r="W1279" i="1" s="1"/>
  <c r="E1280" i="1"/>
  <c r="I1280" i="1" s="1"/>
  <c r="E1281" i="1"/>
  <c r="E1282" i="1"/>
  <c r="E1283" i="1"/>
  <c r="I1283" i="1" s="1"/>
  <c r="E1284" i="1"/>
  <c r="E1285" i="1"/>
  <c r="I1285" i="1" s="1"/>
  <c r="E1286" i="1"/>
  <c r="I1286" i="1" s="1"/>
  <c r="E1287" i="1"/>
  <c r="I1287" i="1" s="1"/>
  <c r="E1288" i="1"/>
  <c r="E1289" i="1"/>
  <c r="W1289" i="1" s="1"/>
  <c r="E1290" i="1"/>
  <c r="E1291" i="1"/>
  <c r="W1291" i="1" s="1"/>
  <c r="E1292" i="1"/>
  <c r="W1292" i="1" s="1"/>
  <c r="E1293" i="1"/>
  <c r="E1294" i="1"/>
  <c r="E1295" i="1"/>
  <c r="E1296" i="1"/>
  <c r="E1297" i="1"/>
  <c r="E1298" i="1"/>
  <c r="E1299" i="1"/>
  <c r="E1300" i="1"/>
  <c r="E1301" i="1"/>
  <c r="E1302" i="1"/>
  <c r="E1303" i="1"/>
  <c r="W1303" i="1" s="1"/>
  <c r="E1304" i="1"/>
  <c r="W1304" i="1" s="1"/>
  <c r="E1305" i="1"/>
  <c r="W1305" i="1" s="1"/>
  <c r="E1306" i="1"/>
  <c r="W1306" i="1" s="1"/>
  <c r="E1307" i="1"/>
  <c r="E1308" i="1"/>
  <c r="W1308" i="1" s="1"/>
  <c r="E1309" i="1"/>
  <c r="E1310" i="1"/>
  <c r="W1310" i="1" s="1"/>
  <c r="E1311" i="1"/>
  <c r="E1312" i="1"/>
  <c r="E1313" i="1"/>
  <c r="E1314" i="1"/>
  <c r="E1315" i="1"/>
  <c r="E1316" i="1"/>
  <c r="W1316" i="1" s="1"/>
  <c r="E1317" i="1"/>
  <c r="E1318" i="1"/>
  <c r="E1319" i="1"/>
  <c r="W1319" i="1" s="1"/>
  <c r="E1320" i="1"/>
  <c r="E1321" i="1"/>
  <c r="W1321" i="1" s="1"/>
  <c r="E1322" i="1"/>
  <c r="E1323" i="1"/>
  <c r="E1324" i="1"/>
  <c r="E1325" i="1"/>
  <c r="E1326" i="1"/>
  <c r="E1327" i="1"/>
  <c r="I1327" i="1" s="1"/>
  <c r="E1328" i="1"/>
  <c r="E1329" i="1"/>
  <c r="E1330" i="1"/>
  <c r="E1331" i="1"/>
  <c r="E1332" i="1"/>
  <c r="W1332" i="1" s="1"/>
  <c r="E1333" i="1"/>
  <c r="E1334" i="1"/>
  <c r="W1334" i="1" s="1"/>
  <c r="E1335" i="1"/>
  <c r="W1335" i="1" s="1"/>
  <c r="E1336" i="1"/>
  <c r="E1337" i="1"/>
  <c r="E1338" i="1"/>
  <c r="E1339" i="1"/>
  <c r="W1339" i="1" s="1"/>
  <c r="E1340" i="1"/>
  <c r="E1341" i="1"/>
  <c r="E1342" i="1"/>
  <c r="E1343" i="1"/>
  <c r="E1344" i="1"/>
  <c r="E1345" i="1"/>
  <c r="E1346" i="1"/>
  <c r="E1347" i="1"/>
  <c r="E1348" i="1"/>
  <c r="E1349" i="1"/>
  <c r="E1350" i="1"/>
  <c r="W1350" i="1" s="1"/>
  <c r="E1351" i="1"/>
  <c r="E1352" i="1"/>
  <c r="E1353" i="1"/>
  <c r="E1354" i="1"/>
  <c r="E1355" i="1"/>
  <c r="E1356" i="1"/>
  <c r="E1357" i="1"/>
  <c r="E1358" i="1"/>
  <c r="W1358" i="1" s="1"/>
  <c r="E1359" i="1"/>
  <c r="W1359" i="1" s="1"/>
  <c r="E1360" i="1"/>
  <c r="E1361" i="1"/>
  <c r="E1362" i="1"/>
  <c r="E1363" i="1"/>
  <c r="E1364" i="1"/>
  <c r="E1365" i="1"/>
  <c r="E1366" i="1"/>
  <c r="W1366" i="1" s="1"/>
  <c r="E1367" i="1"/>
  <c r="E1368" i="1"/>
  <c r="W1368" i="1" s="1"/>
  <c r="E1369" i="1"/>
  <c r="E1370" i="1"/>
  <c r="W1370" i="1" s="1"/>
  <c r="E1371" i="1"/>
  <c r="E1372" i="1"/>
  <c r="I1372" i="1" s="1"/>
  <c r="E1373" i="1"/>
  <c r="E1374" i="1"/>
  <c r="E1375" i="1"/>
  <c r="W1375" i="1" s="1"/>
  <c r="E1376" i="1"/>
  <c r="W1376" i="1" s="1"/>
  <c r="X1376" i="1" s="1"/>
  <c r="E1377" i="1"/>
  <c r="E1378" i="1"/>
  <c r="E1379" i="1"/>
  <c r="W1379" i="1" s="1"/>
  <c r="E1380" i="1"/>
  <c r="E1381" i="1"/>
  <c r="W1381" i="1" s="1"/>
  <c r="E1382" i="1"/>
  <c r="E1383" i="1"/>
  <c r="E1384" i="1"/>
  <c r="E1385" i="1"/>
  <c r="E1386" i="1"/>
  <c r="E1387" i="1"/>
  <c r="E1388" i="1"/>
  <c r="W1388" i="1" s="1"/>
  <c r="E1389" i="1"/>
  <c r="W1389" i="1" s="1"/>
  <c r="E1390" i="1"/>
  <c r="E1391" i="1"/>
  <c r="E1392" i="1"/>
  <c r="E1393" i="1"/>
  <c r="E1394" i="1"/>
  <c r="E1395" i="1"/>
  <c r="E1396" i="1"/>
  <c r="W1396" i="1" s="1"/>
  <c r="E1397" i="1"/>
  <c r="E1398" i="1"/>
  <c r="E1399" i="1"/>
  <c r="W1399" i="1" s="1"/>
  <c r="E1400" i="1"/>
  <c r="W1400" i="1" s="1"/>
  <c r="E1401" i="1"/>
  <c r="W1401" i="1" s="1"/>
  <c r="X1401" i="1" s="1"/>
  <c r="E1402" i="1"/>
  <c r="I1402" i="1" s="1"/>
  <c r="E1403" i="1"/>
  <c r="E1404" i="1"/>
  <c r="W1404" i="1" s="1"/>
  <c r="E1405" i="1"/>
  <c r="E1406" i="1"/>
  <c r="E1407" i="1"/>
  <c r="E1408" i="1"/>
  <c r="E1409" i="1"/>
  <c r="E1410" i="1"/>
  <c r="E1411" i="1"/>
  <c r="E1412" i="1"/>
  <c r="E1413" i="1"/>
  <c r="W1413" i="1" s="1"/>
  <c r="E1414" i="1"/>
  <c r="W1414" i="1" s="1"/>
  <c r="E1415" i="1"/>
  <c r="E1416" i="1"/>
  <c r="E1417" i="1"/>
  <c r="E1418" i="1"/>
  <c r="W1418" i="1" s="1"/>
  <c r="E1419" i="1"/>
  <c r="W1419" i="1" s="1"/>
  <c r="E1420" i="1"/>
  <c r="E1421" i="1"/>
  <c r="E1422" i="1"/>
  <c r="E1423" i="1"/>
  <c r="E1424" i="1"/>
  <c r="E1425" i="1"/>
  <c r="W1425" i="1" s="1"/>
  <c r="E1426" i="1"/>
  <c r="W1426" i="1" s="1"/>
  <c r="E1427" i="1"/>
  <c r="E1428" i="1"/>
  <c r="E1429" i="1"/>
  <c r="I1429" i="1" s="1"/>
  <c r="E1430" i="1"/>
  <c r="E1431" i="1"/>
  <c r="E1432" i="1"/>
  <c r="W1432" i="1" s="1"/>
  <c r="E1433" i="1"/>
  <c r="E1434" i="1"/>
  <c r="E1435" i="1"/>
  <c r="E1436" i="1"/>
  <c r="E1437" i="1"/>
  <c r="E1438" i="1"/>
  <c r="W1438" i="1" s="1"/>
  <c r="E1439" i="1"/>
  <c r="W1439" i="1" s="1"/>
  <c r="E1440" i="1"/>
  <c r="W1440" i="1" s="1"/>
  <c r="E1441" i="1"/>
  <c r="W1441" i="1" s="1"/>
  <c r="X1441" i="1" s="1"/>
  <c r="E1442" i="1"/>
  <c r="I1442" i="1" s="1"/>
  <c r="E1443" i="1"/>
  <c r="I1443" i="1" s="1"/>
  <c r="E1444" i="1"/>
  <c r="I1444" i="1" s="1"/>
  <c r="E1445" i="1"/>
  <c r="E1446" i="1"/>
  <c r="E1447" i="1"/>
  <c r="E1448" i="1"/>
  <c r="E1449" i="1"/>
  <c r="W1449" i="1" s="1"/>
  <c r="E1450" i="1"/>
  <c r="E1451" i="1"/>
  <c r="E1452" i="1"/>
  <c r="E1453" i="1"/>
  <c r="W1453" i="1" s="1"/>
  <c r="E1454" i="1"/>
  <c r="I1454" i="1" s="1"/>
  <c r="E1455" i="1"/>
  <c r="W1455" i="1" s="1"/>
  <c r="E1456" i="1"/>
  <c r="W1456" i="1" s="1"/>
  <c r="X1456" i="1" s="1"/>
  <c r="E1457" i="1"/>
  <c r="E1458" i="1"/>
  <c r="E1459" i="1"/>
  <c r="W1459" i="1" s="1"/>
  <c r="E1460" i="1"/>
  <c r="E1461" i="1"/>
  <c r="E1462" i="1"/>
  <c r="E1463" i="1"/>
  <c r="E1464" i="1"/>
  <c r="W1464" i="1" s="1"/>
  <c r="E1465" i="1"/>
  <c r="W1465" i="1" s="1"/>
  <c r="E1466" i="1"/>
  <c r="E1467" i="1"/>
  <c r="E1468" i="1"/>
  <c r="E1469" i="1"/>
  <c r="E1470" i="1"/>
  <c r="E1471" i="1"/>
  <c r="E1472" i="1"/>
  <c r="W1472" i="1" s="1"/>
  <c r="E1473" i="1"/>
  <c r="E1474" i="1"/>
  <c r="E1475" i="1"/>
  <c r="E1476" i="1"/>
  <c r="E1477" i="1"/>
  <c r="E1478" i="1"/>
  <c r="E1479" i="1"/>
  <c r="W1479" i="1" s="1"/>
  <c r="E1480" i="1"/>
  <c r="E1481" i="1"/>
  <c r="E1482" i="1"/>
  <c r="E1483" i="1"/>
  <c r="E1484" i="1"/>
  <c r="E1485" i="1"/>
  <c r="E1486" i="1"/>
  <c r="E1487" i="1"/>
  <c r="E1488" i="1"/>
  <c r="W1488" i="1" s="1"/>
  <c r="E1489" i="1"/>
  <c r="E1490" i="1"/>
  <c r="E1491" i="1"/>
  <c r="E1492" i="1"/>
  <c r="E1493" i="1"/>
  <c r="E1494" i="1"/>
  <c r="I1494" i="1" s="1"/>
  <c r="E1495" i="1"/>
  <c r="I1495" i="1" s="1"/>
  <c r="E1496" i="1"/>
  <c r="E1497" i="1"/>
  <c r="E1498" i="1"/>
  <c r="W1498" i="1" s="1"/>
  <c r="E1499" i="1"/>
  <c r="W1499" i="1" s="1"/>
  <c r="E1500" i="1"/>
  <c r="I1500" i="1" s="1"/>
  <c r="E1501" i="1"/>
  <c r="E1502" i="1"/>
  <c r="E1503" i="1"/>
  <c r="E1504" i="1"/>
  <c r="E1505" i="1"/>
  <c r="E1506" i="1"/>
  <c r="W1506" i="1" s="1"/>
  <c r="E1507" i="1"/>
  <c r="E1508" i="1"/>
  <c r="E1509" i="1"/>
  <c r="I1509" i="1" s="1"/>
  <c r="E1510" i="1"/>
  <c r="I1510" i="1" s="1"/>
  <c r="E1511" i="1"/>
  <c r="E1512" i="1"/>
  <c r="E1513" i="1"/>
  <c r="E1514" i="1"/>
  <c r="W1514" i="1" s="1"/>
  <c r="E1515" i="1"/>
  <c r="W1515" i="1" s="1"/>
  <c r="E1516" i="1"/>
  <c r="W1516" i="1" s="1"/>
  <c r="X1516" i="1" s="1"/>
  <c r="E1517" i="1"/>
  <c r="E1518" i="1"/>
  <c r="E1519" i="1"/>
  <c r="W1519" i="1" s="1"/>
  <c r="E1520" i="1"/>
  <c r="W1520" i="1" s="1"/>
  <c r="E1521" i="1"/>
  <c r="E1522" i="1"/>
  <c r="E1523" i="1"/>
  <c r="E1524" i="1"/>
  <c r="E1525" i="1"/>
  <c r="W1525" i="1" s="1"/>
  <c r="E1526" i="1"/>
  <c r="W1526" i="1" s="1"/>
  <c r="E1527" i="1"/>
  <c r="I1527" i="1" s="1"/>
  <c r="E1528" i="1"/>
  <c r="W1528" i="1" s="1"/>
  <c r="E1529" i="1"/>
  <c r="W1529" i="1" s="1"/>
  <c r="E1530" i="1"/>
  <c r="I1530" i="1" s="1"/>
  <c r="E1531" i="1"/>
  <c r="E1532" i="1"/>
  <c r="E1533" i="1"/>
  <c r="E1534" i="1"/>
  <c r="E1535" i="1"/>
  <c r="E1536" i="1"/>
  <c r="W1536" i="1" s="1"/>
  <c r="E1537" i="1"/>
  <c r="E1538" i="1"/>
  <c r="W1538" i="1" s="1"/>
  <c r="E1539" i="1"/>
  <c r="W1539" i="1" s="1"/>
  <c r="E1540" i="1"/>
  <c r="E1541" i="1"/>
  <c r="E1542" i="1"/>
  <c r="W1542" i="1" s="1"/>
  <c r="E1543" i="1"/>
  <c r="E1544" i="1"/>
  <c r="E1545" i="1"/>
  <c r="E1546" i="1"/>
  <c r="E1547" i="1"/>
  <c r="E1548" i="1"/>
  <c r="W1548" i="1" s="1"/>
  <c r="E1549" i="1"/>
  <c r="E1550" i="1"/>
  <c r="E1551" i="1"/>
  <c r="E1552" i="1"/>
  <c r="E1553" i="1"/>
  <c r="E1554" i="1"/>
  <c r="E1555" i="1"/>
  <c r="E1556" i="1"/>
  <c r="W1556" i="1" s="1"/>
  <c r="E1557" i="1"/>
  <c r="E1558" i="1"/>
  <c r="W1558" i="1" s="1"/>
  <c r="E1559" i="1"/>
  <c r="W1559" i="1" s="1"/>
  <c r="E1560" i="1"/>
  <c r="E1561" i="1"/>
  <c r="E1562" i="1"/>
  <c r="E1563" i="1"/>
  <c r="E1564" i="1"/>
  <c r="E1565" i="1"/>
  <c r="W1565" i="1" s="1"/>
  <c r="E1566" i="1"/>
  <c r="E1567" i="1"/>
  <c r="E1568" i="1"/>
  <c r="W1568" i="1" s="1"/>
  <c r="E1569" i="1"/>
  <c r="W1569" i="1" s="1"/>
  <c r="E1570" i="1"/>
  <c r="E1571" i="1"/>
  <c r="W1571" i="1" s="1"/>
  <c r="E1572" i="1"/>
  <c r="W1572" i="1" s="1"/>
  <c r="E1573" i="1"/>
  <c r="I1573" i="1" s="1"/>
  <c r="E1574" i="1"/>
  <c r="E1575" i="1"/>
  <c r="E1576" i="1"/>
  <c r="E1577" i="1"/>
  <c r="E1578" i="1"/>
  <c r="E1579" i="1"/>
  <c r="W1579" i="1" s="1"/>
  <c r="E1580" i="1"/>
  <c r="E1581" i="1"/>
  <c r="E1582" i="1"/>
  <c r="E1583" i="1"/>
  <c r="E1584" i="1"/>
  <c r="I1584" i="1" s="1"/>
  <c r="E1585" i="1"/>
  <c r="E1586" i="1"/>
  <c r="E1587" i="1"/>
  <c r="E1588" i="1"/>
  <c r="E1589" i="1"/>
  <c r="E1590" i="1"/>
  <c r="E1591" i="1"/>
  <c r="W1591" i="1" s="1"/>
  <c r="E1592" i="1"/>
  <c r="E1593" i="1"/>
  <c r="E1594" i="1"/>
  <c r="W1594" i="1" s="1"/>
  <c r="E1595" i="1"/>
  <c r="E1596" i="1"/>
  <c r="E1597" i="1"/>
  <c r="E1598" i="1"/>
  <c r="W1598" i="1" s="1"/>
  <c r="E1599" i="1"/>
  <c r="E1600" i="1"/>
  <c r="W1600" i="1" s="1"/>
  <c r="E1601" i="1"/>
  <c r="W1601" i="1" s="1"/>
  <c r="E1602" i="1"/>
  <c r="W1602" i="1" s="1"/>
  <c r="X1602" i="1" s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W1614" i="1" s="1"/>
  <c r="E1615" i="1"/>
  <c r="W1615" i="1" s="1"/>
  <c r="E1616" i="1"/>
  <c r="W1616" i="1" s="1"/>
  <c r="X1616" i="1" s="1"/>
  <c r="E1617" i="1"/>
  <c r="E1618" i="1"/>
  <c r="E1619" i="1"/>
  <c r="W1619" i="1" s="1"/>
  <c r="E1620" i="1"/>
  <c r="E1621" i="1"/>
  <c r="E1622" i="1"/>
  <c r="W1622" i="1" s="1"/>
  <c r="E1623" i="1"/>
  <c r="E1624" i="1"/>
  <c r="E1625" i="1"/>
  <c r="E1626" i="1"/>
  <c r="E1627" i="1"/>
  <c r="E1628" i="1"/>
  <c r="E1629" i="1"/>
  <c r="E1630" i="1"/>
  <c r="E1631" i="1"/>
  <c r="W1631" i="1" s="1"/>
  <c r="E1632" i="1"/>
  <c r="E1633" i="1"/>
  <c r="E1634" i="1"/>
  <c r="W1634" i="1" s="1"/>
  <c r="E1635" i="1"/>
  <c r="E1636" i="1"/>
  <c r="W1636" i="1" s="1"/>
  <c r="E1637" i="1"/>
  <c r="E1638" i="1"/>
  <c r="E1639" i="1"/>
  <c r="E1640" i="1"/>
  <c r="E1641" i="1"/>
  <c r="I1641" i="1" s="1"/>
  <c r="E1642" i="1"/>
  <c r="W1642" i="1" s="1"/>
  <c r="E1643" i="1"/>
  <c r="W1643" i="1" s="1"/>
  <c r="X1643" i="1" s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I1658" i="1" s="1"/>
  <c r="E1659" i="1"/>
  <c r="W1659" i="1" s="1"/>
  <c r="E1660" i="1"/>
  <c r="E1661" i="1"/>
  <c r="E1662" i="1"/>
  <c r="W1662" i="1" s="1"/>
  <c r="E1663" i="1"/>
  <c r="E1664" i="1"/>
  <c r="E1665" i="1"/>
  <c r="E1666" i="1"/>
  <c r="E1667" i="1"/>
  <c r="E1668" i="1"/>
  <c r="E1669" i="1"/>
  <c r="E1670" i="1"/>
  <c r="E1671" i="1"/>
  <c r="E1672" i="1"/>
  <c r="E1673" i="1"/>
  <c r="W1673" i="1" s="1"/>
  <c r="E1674" i="1"/>
  <c r="E1675" i="1"/>
  <c r="E1676" i="1"/>
  <c r="E1677" i="1"/>
  <c r="E1678" i="1"/>
  <c r="E1679" i="1"/>
  <c r="W1679" i="1" s="1"/>
  <c r="E1680" i="1"/>
  <c r="W1680" i="1" s="1"/>
  <c r="E1681" i="1"/>
  <c r="E1682" i="1"/>
  <c r="W1682" i="1" s="1"/>
  <c r="E1683" i="1"/>
  <c r="W1683" i="1" s="1"/>
  <c r="X1683" i="1" s="1"/>
  <c r="E1684" i="1"/>
  <c r="E1685" i="1"/>
  <c r="E1686" i="1"/>
  <c r="E1687" i="1"/>
  <c r="E1688" i="1"/>
  <c r="E1689" i="1"/>
  <c r="E1690" i="1"/>
  <c r="W1690" i="1" s="1"/>
  <c r="E1691" i="1"/>
  <c r="W1691" i="1" s="1"/>
  <c r="E1692" i="1"/>
  <c r="E1693" i="1"/>
  <c r="W1693" i="1" s="1"/>
  <c r="E1694" i="1"/>
  <c r="E1695" i="1"/>
  <c r="E1696" i="1"/>
  <c r="E1697" i="1"/>
  <c r="E1698" i="1"/>
  <c r="E1699" i="1"/>
  <c r="W1699" i="1" s="1"/>
  <c r="E1700" i="1"/>
  <c r="E1701" i="1"/>
  <c r="E1702" i="1"/>
  <c r="I1702" i="1" s="1"/>
  <c r="E1703" i="1"/>
  <c r="E1704" i="1"/>
  <c r="W1704" i="1" s="1"/>
  <c r="E1705" i="1"/>
  <c r="W1705" i="1" s="1"/>
  <c r="E1706" i="1"/>
  <c r="W1706" i="1" s="1"/>
  <c r="E1707" i="1"/>
  <c r="E1708" i="1"/>
  <c r="W1708" i="1" s="1"/>
  <c r="E1709" i="1"/>
  <c r="W1709" i="1" s="1"/>
  <c r="E1710" i="1"/>
  <c r="E1711" i="1"/>
  <c r="E1712" i="1"/>
  <c r="E1713" i="1"/>
  <c r="E1714" i="1"/>
  <c r="E1715" i="1"/>
  <c r="W1715" i="1" s="1"/>
  <c r="E1716" i="1"/>
  <c r="E1717" i="1"/>
  <c r="E1718" i="1"/>
  <c r="E1719" i="1"/>
  <c r="W1719" i="1" s="1"/>
  <c r="E1720" i="1"/>
  <c r="E1721" i="1"/>
  <c r="E1722" i="1"/>
  <c r="E1723" i="1"/>
  <c r="E1724" i="1"/>
  <c r="E1725" i="1"/>
  <c r="E1726" i="1"/>
  <c r="E1727" i="1"/>
  <c r="E1728" i="1"/>
  <c r="E1729" i="1"/>
  <c r="W1729" i="1" s="1"/>
  <c r="E1730" i="1"/>
  <c r="W1730" i="1" s="1"/>
  <c r="E1731" i="1"/>
  <c r="W1731" i="1" s="1"/>
  <c r="E1732" i="1"/>
  <c r="W1732" i="1" s="1"/>
  <c r="E1733" i="1"/>
  <c r="E1734" i="1"/>
  <c r="W1734" i="1" s="1"/>
  <c r="E1735" i="1"/>
  <c r="E1736" i="1"/>
  <c r="W1736" i="1" s="1"/>
  <c r="E1737" i="1"/>
  <c r="E1738" i="1"/>
  <c r="E1739" i="1"/>
  <c r="W1739" i="1" s="1"/>
  <c r="E1740" i="1"/>
  <c r="W1740" i="1" s="1"/>
  <c r="E1741" i="1"/>
  <c r="W1741" i="1" s="1"/>
  <c r="X1741" i="1" s="1"/>
  <c r="E1742" i="1"/>
  <c r="E1743" i="1"/>
  <c r="E1744" i="1"/>
  <c r="E1745" i="1"/>
  <c r="E1746" i="1"/>
  <c r="E1747" i="1"/>
  <c r="E1748" i="1"/>
  <c r="I1748" i="1" s="1"/>
  <c r="E1749" i="1"/>
  <c r="E1750" i="1"/>
  <c r="I1750" i="1" s="1"/>
  <c r="E1751" i="1"/>
  <c r="E1752" i="1"/>
  <c r="E1753" i="1"/>
  <c r="E1754" i="1"/>
  <c r="I1754" i="1" s="1"/>
  <c r="E1755" i="1"/>
  <c r="I1755" i="1" s="1"/>
  <c r="E1756" i="1"/>
  <c r="E1757" i="1"/>
  <c r="W1757" i="1" s="1"/>
  <c r="E1758" i="1"/>
  <c r="E1759" i="1"/>
  <c r="W1759" i="1" s="1"/>
  <c r="E1760" i="1"/>
  <c r="E1761" i="1"/>
  <c r="E1762" i="1"/>
  <c r="I1762" i="1" s="1"/>
  <c r="E1763" i="1"/>
  <c r="E1764" i="1"/>
  <c r="W1764" i="1" s="1"/>
  <c r="E1765" i="1"/>
  <c r="I1765" i="1" s="1"/>
  <c r="E1766" i="1"/>
  <c r="E1767" i="1"/>
  <c r="E1768" i="1"/>
  <c r="E1769" i="1"/>
  <c r="E1770" i="1"/>
  <c r="W1770" i="1" s="1"/>
  <c r="E1771" i="1"/>
  <c r="W1771" i="1" s="1"/>
  <c r="E1772" i="1"/>
  <c r="E1773" i="1"/>
  <c r="E1774" i="1"/>
  <c r="I1774" i="1" s="1"/>
  <c r="E1775" i="1"/>
  <c r="I1775" i="1" s="1"/>
  <c r="E1776" i="1"/>
  <c r="W1776" i="1" s="1"/>
  <c r="E1777" i="1"/>
  <c r="E1778" i="1"/>
  <c r="W1778" i="1" s="1"/>
  <c r="E1779" i="1"/>
  <c r="W1779" i="1" s="1"/>
  <c r="E1780" i="1"/>
  <c r="W1780" i="1" s="1"/>
  <c r="E1781" i="1"/>
  <c r="E1782" i="1"/>
  <c r="E1783" i="1"/>
  <c r="E1784" i="1"/>
  <c r="W1784" i="1" s="1"/>
  <c r="E1785" i="1"/>
  <c r="E1786" i="1"/>
  <c r="E1787" i="1"/>
  <c r="E1788" i="1"/>
  <c r="W1788" i="1" s="1"/>
  <c r="E1789" i="1"/>
  <c r="E1790" i="1"/>
  <c r="W1790" i="1" s="1"/>
  <c r="E1791" i="1"/>
  <c r="E1792" i="1"/>
  <c r="E1793" i="1"/>
  <c r="W1793" i="1" s="1"/>
  <c r="E1794" i="1"/>
  <c r="W1794" i="1" s="1"/>
  <c r="E1795" i="1"/>
  <c r="W1795" i="1" s="1"/>
  <c r="E1796" i="1"/>
  <c r="W1796" i="1" s="1"/>
  <c r="X1796" i="1" s="1"/>
  <c r="E1797" i="1"/>
  <c r="E1798" i="1"/>
  <c r="E1799" i="1"/>
  <c r="W1799" i="1" s="1"/>
  <c r="E1800" i="1"/>
  <c r="E1801" i="1"/>
  <c r="E1802" i="1"/>
  <c r="E1803" i="1"/>
  <c r="E1804" i="1"/>
  <c r="E1805" i="1"/>
  <c r="E1806" i="1"/>
  <c r="E1807" i="1"/>
  <c r="E1808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H18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J146" i="1" s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M184" i="1" s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M288" i="1" s="1"/>
  <c r="H288" i="1"/>
  <c r="G289" i="1"/>
  <c r="M289" i="1" s="1"/>
  <c r="H289" i="1"/>
  <c r="G290" i="1"/>
  <c r="M290" i="1" s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M370" i="1" s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M486" i="1" s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M597" i="1" s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M605" i="1" s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J847" i="1" s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M877" i="1" s="1"/>
  <c r="H877" i="1"/>
  <c r="G878" i="1"/>
  <c r="M878" i="1" s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M966" i="1" s="1"/>
  <c r="H966" i="1"/>
  <c r="G967" i="1"/>
  <c r="M967" i="1" s="1"/>
  <c r="H967" i="1"/>
  <c r="G968" i="1"/>
  <c r="H968" i="1"/>
  <c r="G969" i="1"/>
  <c r="M969" i="1" s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M1067" i="1" s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M1152" i="1" s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M1158" i="1" s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M1327" i="1" s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M1507" i="1" s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M1527" i="1" s="1"/>
  <c r="H1527" i="1"/>
  <c r="G1528" i="1"/>
  <c r="M1528" i="1" s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M1570" i="1" s="1"/>
  <c r="H1570" i="1"/>
  <c r="G1571" i="1"/>
  <c r="H1571" i="1"/>
  <c r="G1572" i="1"/>
  <c r="H1572" i="1"/>
  <c r="G1573" i="1"/>
  <c r="M1573" i="1" s="1"/>
  <c r="H1573" i="1"/>
  <c r="G1574" i="1"/>
  <c r="M1574" i="1" s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M1750" i="1" s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M1798" i="1" s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H9" i="1"/>
  <c r="H8" i="1"/>
  <c r="X607" i="1" l="1"/>
  <c r="W715" i="1"/>
  <c r="W675" i="1"/>
  <c r="J1573" i="1"/>
  <c r="J1750" i="1"/>
  <c r="J1570" i="1"/>
  <c r="J969" i="1"/>
  <c r="I1729" i="1"/>
  <c r="I1569" i="1"/>
  <c r="X911" i="1"/>
  <c r="X891" i="1"/>
  <c r="X751" i="1"/>
  <c r="X651" i="1"/>
  <c r="X531" i="1"/>
  <c r="X511" i="1"/>
  <c r="X150" i="1"/>
  <c r="M847" i="1"/>
  <c r="J1574" i="1"/>
  <c r="J1528" i="1"/>
  <c r="J1527" i="1"/>
  <c r="J1158" i="1"/>
  <c r="I1255" i="1"/>
  <c r="J1067" i="1"/>
  <c r="J967" i="1"/>
  <c r="J966" i="1"/>
  <c r="J878" i="1"/>
  <c r="J877" i="1"/>
  <c r="X1705" i="1"/>
  <c r="X1465" i="1"/>
  <c r="X1305" i="1"/>
  <c r="X665" i="1"/>
  <c r="X525" i="1"/>
  <c r="X505" i="1"/>
  <c r="X365" i="1"/>
  <c r="X325" i="1"/>
  <c r="X104" i="1"/>
  <c r="M1784" i="1"/>
  <c r="J1784" i="1"/>
  <c r="M1704" i="1"/>
  <c r="J1704" i="1"/>
  <c r="M1624" i="1"/>
  <c r="J1624" i="1"/>
  <c r="M1564" i="1"/>
  <c r="J1564" i="1"/>
  <c r="M1504" i="1"/>
  <c r="J1504" i="1"/>
  <c r="M1454" i="1"/>
  <c r="N1454" i="1" s="1"/>
  <c r="J1454" i="1"/>
  <c r="M1394" i="1"/>
  <c r="J1394" i="1"/>
  <c r="M1364" i="1"/>
  <c r="J1364" i="1"/>
  <c r="M1324" i="1"/>
  <c r="J1324" i="1"/>
  <c r="M1294" i="1"/>
  <c r="J1294" i="1"/>
  <c r="M1254" i="1"/>
  <c r="J1254" i="1"/>
  <c r="M1224" i="1"/>
  <c r="J1224" i="1"/>
  <c r="M1184" i="1"/>
  <c r="J1184" i="1"/>
  <c r="M1154" i="1"/>
  <c r="J1154" i="1"/>
  <c r="M1114" i="1"/>
  <c r="J1114" i="1"/>
  <c r="M1084" i="1"/>
  <c r="J1084" i="1"/>
  <c r="M1054" i="1"/>
  <c r="J1054" i="1"/>
  <c r="M1024" i="1"/>
  <c r="J1024" i="1"/>
  <c r="M994" i="1"/>
  <c r="N994" i="1" s="1"/>
  <c r="J994" i="1"/>
  <c r="M964" i="1"/>
  <c r="N964" i="1" s="1"/>
  <c r="J964" i="1"/>
  <c r="M934" i="1"/>
  <c r="J934" i="1"/>
  <c r="M854" i="1"/>
  <c r="J854" i="1"/>
  <c r="M714" i="1"/>
  <c r="J714" i="1"/>
  <c r="M594" i="1"/>
  <c r="J594" i="1"/>
  <c r="M1744" i="1"/>
  <c r="J1744" i="1"/>
  <c r="M1664" i="1"/>
  <c r="J1664" i="1"/>
  <c r="M1584" i="1"/>
  <c r="N1584" i="1" s="1"/>
  <c r="J1584" i="1"/>
  <c r="M1514" i="1"/>
  <c r="J1514" i="1"/>
  <c r="M1464" i="1"/>
  <c r="J1464" i="1"/>
  <c r="M1414" i="1"/>
  <c r="J1414" i="1"/>
  <c r="M1384" i="1"/>
  <c r="J1384" i="1"/>
  <c r="M1344" i="1"/>
  <c r="J1344" i="1"/>
  <c r="M1314" i="1"/>
  <c r="J1314" i="1"/>
  <c r="M1284" i="1"/>
  <c r="J1284" i="1"/>
  <c r="M1244" i="1"/>
  <c r="J1244" i="1"/>
  <c r="M1214" i="1"/>
  <c r="J1214" i="1"/>
  <c r="M1174" i="1"/>
  <c r="J1174" i="1"/>
  <c r="M1144" i="1"/>
  <c r="J1144" i="1"/>
  <c r="M1104" i="1"/>
  <c r="J1104" i="1"/>
  <c r="M1074" i="1"/>
  <c r="J1074" i="1"/>
  <c r="M1044" i="1"/>
  <c r="J1044" i="1"/>
  <c r="M1014" i="1"/>
  <c r="J1014" i="1"/>
  <c r="M984" i="1"/>
  <c r="J984" i="1"/>
  <c r="M954" i="1"/>
  <c r="J954" i="1"/>
  <c r="M924" i="1"/>
  <c r="J924" i="1"/>
  <c r="M834" i="1"/>
  <c r="J834" i="1"/>
  <c r="M684" i="1"/>
  <c r="J684" i="1"/>
  <c r="M1773" i="1"/>
  <c r="N1773" i="1" s="1"/>
  <c r="J1773" i="1"/>
  <c r="M1663" i="1"/>
  <c r="J1663" i="1"/>
  <c r="M1563" i="1"/>
  <c r="J1563" i="1"/>
  <c r="M1443" i="1"/>
  <c r="N1443" i="1" s="1"/>
  <c r="J1443" i="1"/>
  <c r="M1323" i="1"/>
  <c r="J1323" i="1"/>
  <c r="M1213" i="1"/>
  <c r="J1213" i="1"/>
  <c r="M1113" i="1"/>
  <c r="J1113" i="1"/>
  <c r="M1023" i="1"/>
  <c r="J1023" i="1"/>
  <c r="M953" i="1"/>
  <c r="J953" i="1"/>
  <c r="M913" i="1"/>
  <c r="J913" i="1"/>
  <c r="M883" i="1"/>
  <c r="J883" i="1"/>
  <c r="M873" i="1"/>
  <c r="J873" i="1"/>
  <c r="M853" i="1"/>
  <c r="J853" i="1"/>
  <c r="M843" i="1"/>
  <c r="N843" i="1" s="1"/>
  <c r="J843" i="1"/>
  <c r="M833" i="1"/>
  <c r="J833" i="1"/>
  <c r="M823" i="1"/>
  <c r="J823" i="1"/>
  <c r="M813" i="1"/>
  <c r="J813" i="1"/>
  <c r="M803" i="1"/>
  <c r="J803" i="1"/>
  <c r="M793" i="1"/>
  <c r="J793" i="1"/>
  <c r="M783" i="1"/>
  <c r="J783" i="1"/>
  <c r="M753" i="1"/>
  <c r="J753" i="1"/>
  <c r="M743" i="1"/>
  <c r="N743" i="1" s="1"/>
  <c r="J743" i="1"/>
  <c r="M733" i="1"/>
  <c r="J733" i="1"/>
  <c r="M723" i="1"/>
  <c r="J723" i="1"/>
  <c r="M713" i="1"/>
  <c r="J713" i="1"/>
  <c r="M703" i="1"/>
  <c r="J703" i="1"/>
  <c r="M693" i="1"/>
  <c r="J693" i="1"/>
  <c r="M683" i="1"/>
  <c r="J683" i="1"/>
  <c r="M673" i="1"/>
  <c r="J673" i="1"/>
  <c r="M663" i="1"/>
  <c r="J663" i="1"/>
  <c r="M653" i="1"/>
  <c r="J653" i="1"/>
  <c r="M643" i="1"/>
  <c r="J643" i="1"/>
  <c r="M633" i="1"/>
  <c r="J633" i="1"/>
  <c r="M623" i="1"/>
  <c r="N623" i="1" s="1"/>
  <c r="J623" i="1"/>
  <c r="M613" i="1"/>
  <c r="J613" i="1"/>
  <c r="M603" i="1"/>
  <c r="J603" i="1"/>
  <c r="M583" i="1"/>
  <c r="J583" i="1"/>
  <c r="M573" i="1"/>
  <c r="J573" i="1"/>
  <c r="M563" i="1"/>
  <c r="J563" i="1"/>
  <c r="M553" i="1"/>
  <c r="J553" i="1"/>
  <c r="M543" i="1"/>
  <c r="J543" i="1"/>
  <c r="M533" i="1"/>
  <c r="N533" i="1" s="1"/>
  <c r="J533" i="1"/>
  <c r="M523" i="1"/>
  <c r="J523" i="1"/>
  <c r="M513" i="1"/>
  <c r="N513" i="1" s="1"/>
  <c r="J513" i="1"/>
  <c r="M503" i="1"/>
  <c r="J503" i="1"/>
  <c r="M493" i="1"/>
  <c r="J493" i="1"/>
  <c r="M483" i="1"/>
  <c r="J483" i="1"/>
  <c r="M473" i="1"/>
  <c r="J473" i="1"/>
  <c r="M463" i="1"/>
  <c r="J463" i="1"/>
  <c r="M453" i="1"/>
  <c r="J453" i="1"/>
  <c r="M443" i="1"/>
  <c r="J443" i="1"/>
  <c r="M433" i="1"/>
  <c r="J433" i="1"/>
  <c r="M423" i="1"/>
  <c r="J423" i="1"/>
  <c r="M413" i="1"/>
  <c r="J413" i="1"/>
  <c r="M403" i="1"/>
  <c r="J403" i="1"/>
  <c r="M393" i="1"/>
  <c r="J393" i="1"/>
  <c r="M383" i="1"/>
  <c r="J383" i="1"/>
  <c r="M373" i="1"/>
  <c r="J373" i="1"/>
  <c r="M363" i="1"/>
  <c r="J363" i="1"/>
  <c r="M353" i="1"/>
  <c r="J353" i="1"/>
  <c r="M343" i="1"/>
  <c r="N343" i="1" s="1"/>
  <c r="J343" i="1"/>
  <c r="M333" i="1"/>
  <c r="J333" i="1"/>
  <c r="M323" i="1"/>
  <c r="J323" i="1"/>
  <c r="M313" i="1"/>
  <c r="J313" i="1"/>
  <c r="M303" i="1"/>
  <c r="J303" i="1"/>
  <c r="M293" i="1"/>
  <c r="J293" i="1"/>
  <c r="M283" i="1"/>
  <c r="J283" i="1"/>
  <c r="M273" i="1"/>
  <c r="N273" i="1" s="1"/>
  <c r="J273" i="1"/>
  <c r="M263" i="1"/>
  <c r="J263" i="1"/>
  <c r="M253" i="1"/>
  <c r="J253" i="1"/>
  <c r="M243" i="1"/>
  <c r="J243" i="1"/>
  <c r="M233" i="1"/>
  <c r="J233" i="1"/>
  <c r="M223" i="1"/>
  <c r="J223" i="1"/>
  <c r="M213" i="1"/>
  <c r="J213" i="1"/>
  <c r="M203" i="1"/>
  <c r="J203" i="1"/>
  <c r="M193" i="1"/>
  <c r="J193" i="1"/>
  <c r="M183" i="1"/>
  <c r="J183" i="1"/>
  <c r="M173" i="1"/>
  <c r="N173" i="1" s="1"/>
  <c r="J173" i="1"/>
  <c r="M163" i="1"/>
  <c r="J163" i="1"/>
  <c r="M153" i="1"/>
  <c r="J153" i="1"/>
  <c r="M143" i="1"/>
  <c r="J143" i="1"/>
  <c r="M133" i="1"/>
  <c r="J133" i="1"/>
  <c r="M123" i="1"/>
  <c r="J123" i="1"/>
  <c r="M113" i="1"/>
  <c r="J113" i="1"/>
  <c r="M103" i="1"/>
  <c r="J103" i="1"/>
  <c r="M93" i="1"/>
  <c r="J93" i="1"/>
  <c r="M83" i="1"/>
  <c r="J83" i="1"/>
  <c r="M73" i="1"/>
  <c r="J73" i="1"/>
  <c r="M63" i="1"/>
  <c r="J63" i="1"/>
  <c r="M53" i="1"/>
  <c r="J53" i="1"/>
  <c r="M43" i="1"/>
  <c r="N43" i="1" s="1"/>
  <c r="J43" i="1"/>
  <c r="M33" i="1"/>
  <c r="J33" i="1"/>
  <c r="M23" i="1"/>
  <c r="J23" i="1"/>
  <c r="M12" i="1"/>
  <c r="N12" i="1" s="1"/>
  <c r="J12" i="1"/>
  <c r="M1764" i="1"/>
  <c r="J1764" i="1"/>
  <c r="M1684" i="1"/>
  <c r="J1684" i="1"/>
  <c r="M1604" i="1"/>
  <c r="J1604" i="1"/>
  <c r="M1534" i="1"/>
  <c r="J1534" i="1"/>
  <c r="M1484" i="1"/>
  <c r="J1484" i="1"/>
  <c r="M1424" i="1"/>
  <c r="J1424" i="1"/>
  <c r="M1374" i="1"/>
  <c r="J1374" i="1"/>
  <c r="M1334" i="1"/>
  <c r="J1334" i="1"/>
  <c r="M1304" i="1"/>
  <c r="J1304" i="1"/>
  <c r="M1274" i="1"/>
  <c r="J1274" i="1"/>
  <c r="M1234" i="1"/>
  <c r="J1234" i="1"/>
  <c r="M1204" i="1"/>
  <c r="J1204" i="1"/>
  <c r="M1164" i="1"/>
  <c r="J1164" i="1"/>
  <c r="M1134" i="1"/>
  <c r="J1134" i="1"/>
  <c r="M1094" i="1"/>
  <c r="J1094" i="1"/>
  <c r="M1064" i="1"/>
  <c r="J1064" i="1"/>
  <c r="M1034" i="1"/>
  <c r="J1034" i="1"/>
  <c r="M1004" i="1"/>
  <c r="J1004" i="1"/>
  <c r="M974" i="1"/>
  <c r="N974" i="1" s="1"/>
  <c r="J974" i="1"/>
  <c r="M944" i="1"/>
  <c r="N944" i="1" s="1"/>
  <c r="J944" i="1"/>
  <c r="M914" i="1"/>
  <c r="J914" i="1"/>
  <c r="M824" i="1"/>
  <c r="J824" i="1"/>
  <c r="M644" i="1"/>
  <c r="J644" i="1"/>
  <c r="M1753" i="1"/>
  <c r="J1753" i="1"/>
  <c r="M1423" i="1"/>
  <c r="J1423" i="1"/>
  <c r="M763" i="1"/>
  <c r="J763" i="1"/>
  <c r="M1654" i="1"/>
  <c r="J1654" i="1"/>
  <c r="M1444" i="1"/>
  <c r="N1444" i="1" s="1"/>
  <c r="J1444" i="1"/>
  <c r="M1194" i="1"/>
  <c r="J1194" i="1"/>
  <c r="M664" i="1"/>
  <c r="J664" i="1"/>
  <c r="M1743" i="1"/>
  <c r="J1743" i="1"/>
  <c r="M1413" i="1"/>
  <c r="J1413" i="1"/>
  <c r="M773" i="1"/>
  <c r="J773" i="1"/>
  <c r="M1804" i="1"/>
  <c r="J1804" i="1"/>
  <c r="M1794" i="1"/>
  <c r="J1794" i="1"/>
  <c r="M1774" i="1"/>
  <c r="N1774" i="1" s="1"/>
  <c r="J1774" i="1"/>
  <c r="M1754" i="1"/>
  <c r="N1754" i="1" s="1"/>
  <c r="J1754" i="1"/>
  <c r="M1734" i="1"/>
  <c r="J1734" i="1"/>
  <c r="M1724" i="1"/>
  <c r="J1724" i="1"/>
  <c r="M1714" i="1"/>
  <c r="J1714" i="1"/>
  <c r="M1694" i="1"/>
  <c r="J1694" i="1"/>
  <c r="M1674" i="1"/>
  <c r="J1674" i="1"/>
  <c r="M1644" i="1"/>
  <c r="J1644" i="1"/>
  <c r="M1634" i="1"/>
  <c r="J1634" i="1"/>
  <c r="M1614" i="1"/>
  <c r="J1614" i="1"/>
  <c r="M1594" i="1"/>
  <c r="J1594" i="1"/>
  <c r="M1554" i="1"/>
  <c r="J1554" i="1"/>
  <c r="M1544" i="1"/>
  <c r="J1544" i="1"/>
  <c r="M1524" i="1"/>
  <c r="J1524" i="1"/>
  <c r="M1494" i="1"/>
  <c r="N1494" i="1" s="1"/>
  <c r="J1494" i="1"/>
  <c r="M1474" i="1"/>
  <c r="J1474" i="1"/>
  <c r="M1434" i="1"/>
  <c r="J1434" i="1"/>
  <c r="M1404" i="1"/>
  <c r="J1404" i="1"/>
  <c r="M1354" i="1"/>
  <c r="J1354" i="1"/>
  <c r="M1264" i="1"/>
  <c r="J1264" i="1"/>
  <c r="M1124" i="1"/>
  <c r="J1124" i="1"/>
  <c r="M904" i="1"/>
  <c r="J904" i="1"/>
  <c r="M894" i="1"/>
  <c r="J894" i="1"/>
  <c r="M884" i="1"/>
  <c r="J884" i="1"/>
  <c r="M874" i="1"/>
  <c r="J874" i="1"/>
  <c r="M864" i="1"/>
  <c r="J864" i="1"/>
  <c r="M844" i="1"/>
  <c r="J844" i="1"/>
  <c r="M814" i="1"/>
  <c r="J814" i="1"/>
  <c r="M804" i="1"/>
  <c r="J804" i="1"/>
  <c r="M794" i="1"/>
  <c r="J794" i="1"/>
  <c r="M784" i="1"/>
  <c r="J784" i="1"/>
  <c r="M774" i="1"/>
  <c r="J774" i="1"/>
  <c r="M764" i="1"/>
  <c r="J764" i="1"/>
  <c r="M754" i="1"/>
  <c r="J754" i="1"/>
  <c r="M744" i="1"/>
  <c r="J744" i="1"/>
  <c r="M734" i="1"/>
  <c r="J734" i="1"/>
  <c r="M724" i="1"/>
  <c r="J724" i="1"/>
  <c r="M704" i="1"/>
  <c r="J704" i="1"/>
  <c r="M694" i="1"/>
  <c r="J694" i="1"/>
  <c r="M674" i="1"/>
  <c r="J674" i="1"/>
  <c r="M654" i="1"/>
  <c r="J654" i="1"/>
  <c r="M634" i="1"/>
  <c r="J634" i="1"/>
  <c r="M624" i="1"/>
  <c r="N624" i="1" s="1"/>
  <c r="J624" i="1"/>
  <c r="M614" i="1"/>
  <c r="J614" i="1"/>
  <c r="M604" i="1"/>
  <c r="J604" i="1"/>
  <c r="M584" i="1"/>
  <c r="N584" i="1" s="1"/>
  <c r="J584" i="1"/>
  <c r="M1803" i="1"/>
  <c r="J1803" i="1"/>
  <c r="M1793" i="1"/>
  <c r="J1793" i="1"/>
  <c r="M1783" i="1"/>
  <c r="J1783" i="1"/>
  <c r="M1763" i="1"/>
  <c r="J1763" i="1"/>
  <c r="M1733" i="1"/>
  <c r="J1733" i="1"/>
  <c r="M1723" i="1"/>
  <c r="J1723" i="1"/>
  <c r="M1713" i="1"/>
  <c r="J1713" i="1"/>
  <c r="M1703" i="1"/>
  <c r="J1703" i="1"/>
  <c r="M1693" i="1"/>
  <c r="J1693" i="1"/>
  <c r="M1683" i="1"/>
  <c r="J1683" i="1"/>
  <c r="M1673" i="1"/>
  <c r="J1673" i="1"/>
  <c r="M1653" i="1"/>
  <c r="J1653" i="1"/>
  <c r="M1643" i="1"/>
  <c r="J1643" i="1"/>
  <c r="M1633" i="1"/>
  <c r="J1633" i="1"/>
  <c r="M1623" i="1"/>
  <c r="J1623" i="1"/>
  <c r="M1613" i="1"/>
  <c r="J1613" i="1"/>
  <c r="M1603" i="1"/>
  <c r="J1603" i="1"/>
  <c r="M1593" i="1"/>
  <c r="J1593" i="1"/>
  <c r="M1583" i="1"/>
  <c r="J1583" i="1"/>
  <c r="M1553" i="1"/>
  <c r="J1553" i="1"/>
  <c r="M1543" i="1"/>
  <c r="J1543" i="1"/>
  <c r="M1533" i="1"/>
  <c r="J1533" i="1"/>
  <c r="M1523" i="1"/>
  <c r="J1523" i="1"/>
  <c r="M1513" i="1"/>
  <c r="J1513" i="1"/>
  <c r="M1503" i="1"/>
  <c r="J1503" i="1"/>
  <c r="M1493" i="1"/>
  <c r="J1493" i="1"/>
  <c r="M1483" i="1"/>
  <c r="J1483" i="1"/>
  <c r="M1473" i="1"/>
  <c r="J1473" i="1"/>
  <c r="M1463" i="1"/>
  <c r="J1463" i="1"/>
  <c r="M1453" i="1"/>
  <c r="J1453" i="1"/>
  <c r="M1433" i="1"/>
  <c r="J1433" i="1"/>
  <c r="M1403" i="1"/>
  <c r="J1403" i="1"/>
  <c r="M1393" i="1"/>
  <c r="J1393" i="1"/>
  <c r="M1383" i="1"/>
  <c r="J1383" i="1"/>
  <c r="M1373" i="1"/>
  <c r="J1373" i="1"/>
  <c r="M1363" i="1"/>
  <c r="J1363" i="1"/>
  <c r="M1353" i="1"/>
  <c r="J1353" i="1"/>
  <c r="M1343" i="1"/>
  <c r="J1343" i="1"/>
  <c r="M1333" i="1"/>
  <c r="J1333" i="1"/>
  <c r="M1313" i="1"/>
  <c r="J1313" i="1"/>
  <c r="M1303" i="1"/>
  <c r="J1303" i="1"/>
  <c r="M1293" i="1"/>
  <c r="J1293" i="1"/>
  <c r="M1283" i="1"/>
  <c r="J1283" i="1"/>
  <c r="M1273" i="1"/>
  <c r="J1273" i="1"/>
  <c r="M1263" i="1"/>
  <c r="N1263" i="1" s="1"/>
  <c r="J1263" i="1"/>
  <c r="M1253" i="1"/>
  <c r="J1253" i="1"/>
  <c r="M1243" i="1"/>
  <c r="J1243" i="1"/>
  <c r="M1233" i="1"/>
  <c r="J1233" i="1"/>
  <c r="M1223" i="1"/>
  <c r="J1223" i="1"/>
  <c r="M1203" i="1"/>
  <c r="J1203" i="1"/>
  <c r="M1193" i="1"/>
  <c r="J1193" i="1"/>
  <c r="M1183" i="1"/>
  <c r="J1183" i="1"/>
  <c r="M1173" i="1"/>
  <c r="N1173" i="1" s="1"/>
  <c r="J1173" i="1"/>
  <c r="M1163" i="1"/>
  <c r="J1163" i="1"/>
  <c r="M1153" i="1"/>
  <c r="J1153" i="1"/>
  <c r="M1143" i="1"/>
  <c r="J1143" i="1"/>
  <c r="M1133" i="1"/>
  <c r="J1133" i="1"/>
  <c r="M1123" i="1"/>
  <c r="J1123" i="1"/>
  <c r="M1103" i="1"/>
  <c r="N1103" i="1" s="1"/>
  <c r="J1103" i="1"/>
  <c r="M1093" i="1"/>
  <c r="J1093" i="1"/>
  <c r="M1083" i="1"/>
  <c r="J1083" i="1"/>
  <c r="M1073" i="1"/>
  <c r="J1073" i="1"/>
  <c r="M1063" i="1"/>
  <c r="J1063" i="1"/>
  <c r="M1053" i="1"/>
  <c r="J1053" i="1"/>
  <c r="M1043" i="1"/>
  <c r="J1043" i="1"/>
  <c r="M1033" i="1"/>
  <c r="J1033" i="1"/>
  <c r="M1013" i="1"/>
  <c r="J1013" i="1"/>
  <c r="M1003" i="1"/>
  <c r="J1003" i="1"/>
  <c r="M993" i="1"/>
  <c r="J993" i="1"/>
  <c r="M983" i="1"/>
  <c r="J983" i="1"/>
  <c r="M973" i="1"/>
  <c r="J973" i="1"/>
  <c r="M963" i="1"/>
  <c r="J963" i="1"/>
  <c r="M943" i="1"/>
  <c r="J943" i="1"/>
  <c r="M933" i="1"/>
  <c r="J933" i="1"/>
  <c r="M923" i="1"/>
  <c r="N923" i="1" s="1"/>
  <c r="J923" i="1"/>
  <c r="M903" i="1"/>
  <c r="J903" i="1"/>
  <c r="M893" i="1"/>
  <c r="J893" i="1"/>
  <c r="M863" i="1"/>
  <c r="J863" i="1"/>
  <c r="M593" i="1"/>
  <c r="J593" i="1"/>
  <c r="M1800" i="1"/>
  <c r="J1800" i="1"/>
  <c r="M1790" i="1"/>
  <c r="J1790" i="1"/>
  <c r="M1770" i="1"/>
  <c r="J1770" i="1"/>
  <c r="M1760" i="1"/>
  <c r="J1760" i="1"/>
  <c r="M1740" i="1"/>
  <c r="J1740" i="1"/>
  <c r="M1720" i="1"/>
  <c r="J1720" i="1"/>
  <c r="M1700" i="1"/>
  <c r="J1700" i="1"/>
  <c r="M1680" i="1"/>
  <c r="J1680" i="1"/>
  <c r="M1660" i="1"/>
  <c r="J1660" i="1"/>
  <c r="M1640" i="1"/>
  <c r="J1640" i="1"/>
  <c r="M1620" i="1"/>
  <c r="J1620" i="1"/>
  <c r="M1600" i="1"/>
  <c r="J1600" i="1"/>
  <c r="M1550" i="1"/>
  <c r="J1550" i="1"/>
  <c r="M1520" i="1"/>
  <c r="J1520" i="1"/>
  <c r="M1490" i="1"/>
  <c r="J1490" i="1"/>
  <c r="M1450" i="1"/>
  <c r="J1450" i="1"/>
  <c r="M1400" i="1"/>
  <c r="J1400" i="1"/>
  <c r="M1390" i="1"/>
  <c r="J1390" i="1"/>
  <c r="M1380" i="1"/>
  <c r="J1380" i="1"/>
  <c r="M1360" i="1"/>
  <c r="J1360" i="1"/>
  <c r="M1350" i="1"/>
  <c r="J1350" i="1"/>
  <c r="M1330" i="1"/>
  <c r="J1330" i="1"/>
  <c r="M1320" i="1"/>
  <c r="J1320" i="1"/>
  <c r="M1310" i="1"/>
  <c r="J1310" i="1"/>
  <c r="M1290" i="1"/>
  <c r="J1290" i="1"/>
  <c r="M1280" i="1"/>
  <c r="N1280" i="1" s="1"/>
  <c r="J1280" i="1"/>
  <c r="M1270" i="1"/>
  <c r="J1270" i="1"/>
  <c r="M1250" i="1"/>
  <c r="J1250" i="1"/>
  <c r="M1240" i="1"/>
  <c r="J1240" i="1"/>
  <c r="M1230" i="1"/>
  <c r="J1230" i="1"/>
  <c r="M1210" i="1"/>
  <c r="J1210" i="1"/>
  <c r="M1200" i="1"/>
  <c r="J1200" i="1"/>
  <c r="M1190" i="1"/>
  <c r="J1190" i="1"/>
  <c r="M1170" i="1"/>
  <c r="J1170" i="1"/>
  <c r="M1160" i="1"/>
  <c r="J1160" i="1"/>
  <c r="M1150" i="1"/>
  <c r="J1150" i="1"/>
  <c r="M1130" i="1"/>
  <c r="J1130" i="1"/>
  <c r="M1120" i="1"/>
  <c r="J1120" i="1"/>
  <c r="M1110" i="1"/>
  <c r="J1110" i="1"/>
  <c r="M1090" i="1"/>
  <c r="J1090" i="1"/>
  <c r="M1080" i="1"/>
  <c r="J1080" i="1"/>
  <c r="M1070" i="1"/>
  <c r="J1070" i="1"/>
  <c r="M1050" i="1"/>
  <c r="J1050" i="1"/>
  <c r="M1040" i="1"/>
  <c r="N1040" i="1" s="1"/>
  <c r="J1040" i="1"/>
  <c r="M1030" i="1"/>
  <c r="N1030" i="1" s="1"/>
  <c r="J1030" i="1"/>
  <c r="M1010" i="1"/>
  <c r="J1010" i="1"/>
  <c r="M1000" i="1"/>
  <c r="J1000" i="1"/>
  <c r="M990" i="1"/>
  <c r="J990" i="1"/>
  <c r="M970" i="1"/>
  <c r="J970" i="1"/>
  <c r="M960" i="1"/>
  <c r="J960" i="1"/>
  <c r="M950" i="1"/>
  <c r="J950" i="1"/>
  <c r="M930" i="1"/>
  <c r="J930" i="1"/>
  <c r="M920" i="1"/>
  <c r="J920" i="1"/>
  <c r="M910" i="1"/>
  <c r="J910" i="1"/>
  <c r="M890" i="1"/>
  <c r="J890" i="1"/>
  <c r="M880" i="1"/>
  <c r="J880" i="1"/>
  <c r="M870" i="1"/>
  <c r="J870" i="1"/>
  <c r="M850" i="1"/>
  <c r="N850" i="1" s="1"/>
  <c r="J850" i="1"/>
  <c r="M840" i="1"/>
  <c r="J840" i="1"/>
  <c r="M830" i="1"/>
  <c r="J830" i="1"/>
  <c r="M810" i="1"/>
  <c r="J810" i="1"/>
  <c r="M800" i="1"/>
  <c r="J800" i="1"/>
  <c r="M790" i="1"/>
  <c r="J790" i="1"/>
  <c r="M770" i="1"/>
  <c r="J770" i="1"/>
  <c r="M760" i="1"/>
  <c r="N760" i="1" s="1"/>
  <c r="J760" i="1"/>
  <c r="M750" i="1"/>
  <c r="J750" i="1"/>
  <c r="M730" i="1"/>
  <c r="J730" i="1"/>
  <c r="M720" i="1"/>
  <c r="J720" i="1"/>
  <c r="M710" i="1"/>
  <c r="J710" i="1"/>
  <c r="M690" i="1"/>
  <c r="J690" i="1"/>
  <c r="M680" i="1"/>
  <c r="J680" i="1"/>
  <c r="M670" i="1"/>
  <c r="J670" i="1"/>
  <c r="M650" i="1"/>
  <c r="J650" i="1"/>
  <c r="M640" i="1"/>
  <c r="J640" i="1"/>
  <c r="M620" i="1"/>
  <c r="J620" i="1"/>
  <c r="M610" i="1"/>
  <c r="J610" i="1"/>
  <c r="M590" i="1"/>
  <c r="J590" i="1"/>
  <c r="M580" i="1"/>
  <c r="J580" i="1"/>
  <c r="M570" i="1"/>
  <c r="J570" i="1"/>
  <c r="M550" i="1"/>
  <c r="J550" i="1"/>
  <c r="M540" i="1"/>
  <c r="J540" i="1"/>
  <c r="M520" i="1"/>
  <c r="J520" i="1"/>
  <c r="M510" i="1"/>
  <c r="J510" i="1"/>
  <c r="M490" i="1"/>
  <c r="J490" i="1"/>
  <c r="M480" i="1"/>
  <c r="J480" i="1"/>
  <c r="M460" i="1"/>
  <c r="J460" i="1"/>
  <c r="M450" i="1"/>
  <c r="J450" i="1"/>
  <c r="M430" i="1"/>
  <c r="J430" i="1"/>
  <c r="M420" i="1"/>
  <c r="J420" i="1"/>
  <c r="M400" i="1"/>
  <c r="J400" i="1"/>
  <c r="M380" i="1"/>
  <c r="J380" i="1"/>
  <c r="M360" i="1"/>
  <c r="J360" i="1"/>
  <c r="M340" i="1"/>
  <c r="J340" i="1"/>
  <c r="M320" i="1"/>
  <c r="J320" i="1"/>
  <c r="M300" i="1"/>
  <c r="J300" i="1"/>
  <c r="M280" i="1"/>
  <c r="J280" i="1"/>
  <c r="M250" i="1"/>
  <c r="N250" i="1" s="1"/>
  <c r="J250" i="1"/>
  <c r="M220" i="1"/>
  <c r="J220" i="1"/>
  <c r="M170" i="1"/>
  <c r="N170" i="1" s="1"/>
  <c r="J170" i="1"/>
  <c r="M130" i="1"/>
  <c r="J130" i="1"/>
  <c r="M70" i="1"/>
  <c r="J70" i="1"/>
  <c r="M1789" i="1"/>
  <c r="J1789" i="1"/>
  <c r="M1779" i="1"/>
  <c r="J1779" i="1"/>
  <c r="M1769" i="1"/>
  <c r="J1769" i="1"/>
  <c r="M1749" i="1"/>
  <c r="J1749" i="1"/>
  <c r="M1739" i="1"/>
  <c r="J1739" i="1"/>
  <c r="M1719" i="1"/>
  <c r="J1719" i="1"/>
  <c r="M1709" i="1"/>
  <c r="J1709" i="1"/>
  <c r="M1689" i="1"/>
  <c r="J1689" i="1"/>
  <c r="M1679" i="1"/>
  <c r="J1679" i="1"/>
  <c r="M1669" i="1"/>
  <c r="J1669" i="1"/>
  <c r="M1649" i="1"/>
  <c r="J1649" i="1"/>
  <c r="M1639" i="1"/>
  <c r="J1639" i="1"/>
  <c r="M1619" i="1"/>
  <c r="J1619" i="1"/>
  <c r="M1609" i="1"/>
  <c r="J1609" i="1"/>
  <c r="M1589" i="1"/>
  <c r="J1589" i="1"/>
  <c r="M1579" i="1"/>
  <c r="J1579" i="1"/>
  <c r="M1559" i="1"/>
  <c r="J1559" i="1"/>
  <c r="M1549" i="1"/>
  <c r="J1549" i="1"/>
  <c r="M1539" i="1"/>
  <c r="J1539" i="1"/>
  <c r="M1519" i="1"/>
  <c r="J1519" i="1"/>
  <c r="M1509" i="1"/>
  <c r="N1509" i="1" s="1"/>
  <c r="J1509" i="1"/>
  <c r="M1489" i="1"/>
  <c r="J1489" i="1"/>
  <c r="M1479" i="1"/>
  <c r="J1479" i="1"/>
  <c r="M1469" i="1"/>
  <c r="J1469" i="1"/>
  <c r="M1449" i="1"/>
  <c r="J1449" i="1"/>
  <c r="M1439" i="1"/>
  <c r="J1439" i="1"/>
  <c r="M1429" i="1"/>
  <c r="N1429" i="1" s="1"/>
  <c r="R1429" i="1" s="1"/>
  <c r="J1429" i="1"/>
  <c r="M1409" i="1"/>
  <c r="J1409" i="1"/>
  <c r="M1399" i="1"/>
  <c r="J1399" i="1"/>
  <c r="M1389" i="1"/>
  <c r="J1389" i="1"/>
  <c r="M1369" i="1"/>
  <c r="J1369" i="1"/>
  <c r="M1359" i="1"/>
  <c r="J1359" i="1"/>
  <c r="M1349" i="1"/>
  <c r="J1349" i="1"/>
  <c r="M1329" i="1"/>
  <c r="J1329" i="1"/>
  <c r="M1319" i="1"/>
  <c r="J1319" i="1"/>
  <c r="M1299" i="1"/>
  <c r="J1299" i="1"/>
  <c r="M1289" i="1"/>
  <c r="J1289" i="1"/>
  <c r="M1279" i="1"/>
  <c r="J1279" i="1"/>
  <c r="M1259" i="1"/>
  <c r="J1259" i="1"/>
  <c r="M1249" i="1"/>
  <c r="J1249" i="1"/>
  <c r="M1229" i="1"/>
  <c r="J1229" i="1"/>
  <c r="M1219" i="1"/>
  <c r="J1219" i="1"/>
  <c r="M1199" i="1"/>
  <c r="J1199" i="1"/>
  <c r="M1189" i="1"/>
  <c r="J1189" i="1"/>
  <c r="M1169" i="1"/>
  <c r="J1169" i="1"/>
  <c r="M1159" i="1"/>
  <c r="J1159" i="1"/>
  <c r="M1149" i="1"/>
  <c r="J1149" i="1"/>
  <c r="M1129" i="1"/>
  <c r="J1129" i="1"/>
  <c r="M1119" i="1"/>
  <c r="J1119" i="1"/>
  <c r="M1109" i="1"/>
  <c r="J1109" i="1"/>
  <c r="M1089" i="1"/>
  <c r="J1089" i="1"/>
  <c r="M1079" i="1"/>
  <c r="J1079" i="1"/>
  <c r="M1059" i="1"/>
  <c r="J1059" i="1"/>
  <c r="M1039" i="1"/>
  <c r="J1039" i="1"/>
  <c r="M1009" i="1"/>
  <c r="J1009" i="1"/>
  <c r="M989" i="1"/>
  <c r="J989" i="1"/>
  <c r="M949" i="1"/>
  <c r="J949" i="1"/>
  <c r="M929" i="1"/>
  <c r="J929" i="1"/>
  <c r="M919" i="1"/>
  <c r="J919" i="1"/>
  <c r="M899" i="1"/>
  <c r="J899" i="1"/>
  <c r="M889" i="1"/>
  <c r="J889" i="1"/>
  <c r="M869" i="1"/>
  <c r="J869" i="1"/>
  <c r="M859" i="1"/>
  <c r="N859" i="1" s="1"/>
  <c r="J859" i="1"/>
  <c r="M839" i="1"/>
  <c r="J839" i="1"/>
  <c r="M829" i="1"/>
  <c r="J829" i="1"/>
  <c r="M819" i="1"/>
  <c r="J819" i="1"/>
  <c r="M799" i="1"/>
  <c r="J799" i="1"/>
  <c r="M789" i="1"/>
  <c r="J789" i="1"/>
  <c r="M779" i="1"/>
  <c r="J779" i="1"/>
  <c r="M759" i="1"/>
  <c r="J759" i="1"/>
  <c r="M749" i="1"/>
  <c r="J749" i="1"/>
  <c r="M739" i="1"/>
  <c r="J739" i="1"/>
  <c r="M719" i="1"/>
  <c r="J719" i="1"/>
  <c r="M709" i="1"/>
  <c r="J709" i="1"/>
  <c r="M699" i="1"/>
  <c r="J699" i="1"/>
  <c r="M679" i="1"/>
  <c r="J679" i="1"/>
  <c r="M669" i="1"/>
  <c r="J669" i="1"/>
  <c r="M649" i="1"/>
  <c r="J649" i="1"/>
  <c r="M639" i="1"/>
  <c r="J639" i="1"/>
  <c r="M619" i="1"/>
  <c r="J619" i="1"/>
  <c r="M609" i="1"/>
  <c r="N609" i="1" s="1"/>
  <c r="J609" i="1"/>
  <c r="M589" i="1"/>
  <c r="J589" i="1"/>
  <c r="M569" i="1"/>
  <c r="J569" i="1"/>
  <c r="M549" i="1"/>
  <c r="J549" i="1"/>
  <c r="M529" i="1"/>
  <c r="J529" i="1"/>
  <c r="M509" i="1"/>
  <c r="J509" i="1"/>
  <c r="M489" i="1"/>
  <c r="J489" i="1"/>
  <c r="M469" i="1"/>
  <c r="J469" i="1"/>
  <c r="M449" i="1"/>
  <c r="J449" i="1"/>
  <c r="M429" i="1"/>
  <c r="J429" i="1"/>
  <c r="M409" i="1"/>
  <c r="J409" i="1"/>
  <c r="M389" i="1"/>
  <c r="J389" i="1"/>
  <c r="M369" i="1"/>
  <c r="J369" i="1"/>
  <c r="M349" i="1"/>
  <c r="J349" i="1"/>
  <c r="M329" i="1"/>
  <c r="J329" i="1"/>
  <c r="M309" i="1"/>
  <c r="J309" i="1"/>
  <c r="M279" i="1"/>
  <c r="J279" i="1"/>
  <c r="M259" i="1"/>
  <c r="J259" i="1"/>
  <c r="M239" i="1"/>
  <c r="J239" i="1"/>
  <c r="M229" i="1"/>
  <c r="J229" i="1"/>
  <c r="M209" i="1"/>
  <c r="J209" i="1"/>
  <c r="M199" i="1"/>
  <c r="J199" i="1"/>
  <c r="M179" i="1"/>
  <c r="J179" i="1"/>
  <c r="M159" i="1"/>
  <c r="J159" i="1"/>
  <c r="M139" i="1"/>
  <c r="J139" i="1"/>
  <c r="M119" i="1"/>
  <c r="J119" i="1"/>
  <c r="M99" i="1"/>
  <c r="N99" i="1" s="1"/>
  <c r="J99" i="1"/>
  <c r="M79" i="1"/>
  <c r="J79" i="1"/>
  <c r="M59" i="1"/>
  <c r="J59" i="1"/>
  <c r="M29" i="1"/>
  <c r="N29" i="1" s="1"/>
  <c r="J29" i="1"/>
  <c r="M1778" i="1"/>
  <c r="J1778" i="1"/>
  <c r="M1748" i="1"/>
  <c r="J1748" i="1"/>
  <c r="M1718" i="1"/>
  <c r="J1718" i="1"/>
  <c r="M1698" i="1"/>
  <c r="J1698" i="1"/>
  <c r="M1678" i="1"/>
  <c r="J1678" i="1"/>
  <c r="M1658" i="1"/>
  <c r="N1658" i="1" s="1"/>
  <c r="O1658" i="1" s="1"/>
  <c r="Q1658" i="1" s="1"/>
  <c r="J1658" i="1"/>
  <c r="M1638" i="1"/>
  <c r="J1638" i="1"/>
  <c r="M1608" i="1"/>
  <c r="J1608" i="1"/>
  <c r="M1578" i="1"/>
  <c r="J1578" i="1"/>
  <c r="M1538" i="1"/>
  <c r="J1538" i="1"/>
  <c r="M1518" i="1"/>
  <c r="J1518" i="1"/>
  <c r="M1498" i="1"/>
  <c r="J1498" i="1"/>
  <c r="M1468" i="1"/>
  <c r="J1468" i="1"/>
  <c r="M1448" i="1"/>
  <c r="J1448" i="1"/>
  <c r="M1418" i="1"/>
  <c r="J1418" i="1"/>
  <c r="M1398" i="1"/>
  <c r="J1398" i="1"/>
  <c r="M1368" i="1"/>
  <c r="J1368" i="1"/>
  <c r="M1338" i="1"/>
  <c r="J1338" i="1"/>
  <c r="M1318" i="1"/>
  <c r="J1318" i="1"/>
  <c r="M1288" i="1"/>
  <c r="J1288" i="1"/>
  <c r="M1268" i="1"/>
  <c r="J1268" i="1"/>
  <c r="M1238" i="1"/>
  <c r="J1238" i="1"/>
  <c r="M1198" i="1"/>
  <c r="J1198" i="1"/>
  <c r="M1178" i="1"/>
  <c r="J1178" i="1"/>
  <c r="M1148" i="1"/>
  <c r="J1148" i="1"/>
  <c r="M1128" i="1"/>
  <c r="J1128" i="1"/>
  <c r="M1108" i="1"/>
  <c r="J1108" i="1"/>
  <c r="M1088" i="1"/>
  <c r="J1088" i="1"/>
  <c r="M1068" i="1"/>
  <c r="J1068" i="1"/>
  <c r="M1048" i="1"/>
  <c r="J1048" i="1"/>
  <c r="M1028" i="1"/>
  <c r="J1028" i="1"/>
  <c r="M1008" i="1"/>
  <c r="J1008" i="1"/>
  <c r="M988" i="1"/>
  <c r="J988" i="1"/>
  <c r="M968" i="1"/>
  <c r="J968" i="1"/>
  <c r="M948" i="1"/>
  <c r="J948" i="1"/>
  <c r="M928" i="1"/>
  <c r="J928" i="1"/>
  <c r="M908" i="1"/>
  <c r="J908" i="1"/>
  <c r="M888" i="1"/>
  <c r="J888" i="1"/>
  <c r="M858" i="1"/>
  <c r="J858" i="1"/>
  <c r="M808" i="1"/>
  <c r="J808" i="1"/>
  <c r="M788" i="1"/>
  <c r="J788" i="1"/>
  <c r="M768" i="1"/>
  <c r="J768" i="1"/>
  <c r="M748" i="1"/>
  <c r="J748" i="1"/>
  <c r="M728" i="1"/>
  <c r="N728" i="1" s="1"/>
  <c r="J728" i="1"/>
  <c r="M708" i="1"/>
  <c r="J708" i="1"/>
  <c r="M688" i="1"/>
  <c r="J688" i="1"/>
  <c r="M668" i="1"/>
  <c r="J668" i="1"/>
  <c r="M648" i="1"/>
  <c r="J648" i="1"/>
  <c r="M628" i="1"/>
  <c r="J628" i="1"/>
  <c r="M618" i="1"/>
  <c r="J618" i="1"/>
  <c r="M598" i="1"/>
  <c r="J598" i="1"/>
  <c r="M578" i="1"/>
  <c r="J578" i="1"/>
  <c r="M558" i="1"/>
  <c r="J558" i="1"/>
  <c r="M538" i="1"/>
  <c r="J538" i="1"/>
  <c r="M518" i="1"/>
  <c r="J518" i="1"/>
  <c r="M488" i="1"/>
  <c r="J488" i="1"/>
  <c r="M468" i="1"/>
  <c r="J468" i="1"/>
  <c r="M448" i="1"/>
  <c r="J448" i="1"/>
  <c r="M428" i="1"/>
  <c r="J428" i="1"/>
  <c r="M408" i="1"/>
  <c r="J408" i="1"/>
  <c r="M388" i="1"/>
  <c r="J388" i="1"/>
  <c r="M348" i="1"/>
  <c r="J348" i="1"/>
  <c r="M328" i="1"/>
  <c r="J328" i="1"/>
  <c r="M308" i="1"/>
  <c r="J308" i="1"/>
  <c r="M298" i="1"/>
  <c r="J298" i="1"/>
  <c r="M278" i="1"/>
  <c r="J278" i="1"/>
  <c r="M248" i="1"/>
  <c r="J248" i="1"/>
  <c r="M228" i="1"/>
  <c r="J228" i="1"/>
  <c r="M218" i="1"/>
  <c r="J218" i="1"/>
  <c r="M198" i="1"/>
  <c r="J198" i="1"/>
  <c r="M178" i="1"/>
  <c r="J178" i="1"/>
  <c r="M158" i="1"/>
  <c r="J158" i="1"/>
  <c r="M138" i="1"/>
  <c r="J138" i="1"/>
  <c r="M118" i="1"/>
  <c r="J118" i="1"/>
  <c r="M98" i="1"/>
  <c r="J98" i="1"/>
  <c r="M78" i="1"/>
  <c r="J78" i="1"/>
  <c r="M58" i="1"/>
  <c r="J58" i="1"/>
  <c r="M38" i="1"/>
  <c r="J38" i="1"/>
  <c r="M17" i="1"/>
  <c r="N17" i="1" s="1"/>
  <c r="J17" i="1"/>
  <c r="J605" i="1"/>
  <c r="M1029" i="1"/>
  <c r="N1029" i="1" s="1"/>
  <c r="R1029" i="1" s="1"/>
  <c r="J1029" i="1"/>
  <c r="M1598" i="1"/>
  <c r="J1598" i="1"/>
  <c r="M1258" i="1"/>
  <c r="J1258" i="1"/>
  <c r="M868" i="1"/>
  <c r="J868" i="1"/>
  <c r="M368" i="1"/>
  <c r="J368" i="1"/>
  <c r="J370" i="1"/>
  <c r="M1049" i="1"/>
  <c r="J1049" i="1"/>
  <c r="M1548" i="1"/>
  <c r="J1548" i="1"/>
  <c r="M1218" i="1"/>
  <c r="J1218" i="1"/>
  <c r="M828" i="1"/>
  <c r="J828" i="1"/>
  <c r="M358" i="1"/>
  <c r="J358" i="1"/>
  <c r="M999" i="1"/>
  <c r="J999" i="1"/>
  <c r="M1568" i="1"/>
  <c r="J1568" i="1"/>
  <c r="M1228" i="1"/>
  <c r="J1228" i="1"/>
  <c r="M838" i="1"/>
  <c r="J838" i="1"/>
  <c r="M258" i="1"/>
  <c r="J258" i="1"/>
  <c r="M1806" i="1"/>
  <c r="J1806" i="1"/>
  <c r="M1796" i="1"/>
  <c r="J1796" i="1"/>
  <c r="M1786" i="1"/>
  <c r="J1786" i="1"/>
  <c r="M1776" i="1"/>
  <c r="J1776" i="1"/>
  <c r="M1766" i="1"/>
  <c r="J1766" i="1"/>
  <c r="M1756" i="1"/>
  <c r="J1756" i="1"/>
  <c r="M1746" i="1"/>
  <c r="J1746" i="1"/>
  <c r="M1736" i="1"/>
  <c r="J1736" i="1"/>
  <c r="M1726" i="1"/>
  <c r="J1726" i="1"/>
  <c r="M1716" i="1"/>
  <c r="J1716" i="1"/>
  <c r="M1706" i="1"/>
  <c r="J1706" i="1"/>
  <c r="M1696" i="1"/>
  <c r="J1696" i="1"/>
  <c r="M1686" i="1"/>
  <c r="J1686" i="1"/>
  <c r="M1676" i="1"/>
  <c r="J1676" i="1"/>
  <c r="J1666" i="1"/>
  <c r="M1666" i="1"/>
  <c r="M1656" i="1"/>
  <c r="J1656" i="1"/>
  <c r="M1646" i="1"/>
  <c r="J1646" i="1"/>
  <c r="M1636" i="1"/>
  <c r="J1636" i="1"/>
  <c r="M1626" i="1"/>
  <c r="J1626" i="1"/>
  <c r="M1616" i="1"/>
  <c r="J1616" i="1"/>
  <c r="M1606" i="1"/>
  <c r="J1606" i="1"/>
  <c r="M1596" i="1"/>
  <c r="J1596" i="1"/>
  <c r="M1586" i="1"/>
  <c r="J1586" i="1"/>
  <c r="M1576" i="1"/>
  <c r="J1576" i="1"/>
  <c r="M1566" i="1"/>
  <c r="J1566" i="1"/>
  <c r="M1556" i="1"/>
  <c r="J1556" i="1"/>
  <c r="M1546" i="1"/>
  <c r="J1546" i="1"/>
  <c r="M1536" i="1"/>
  <c r="J1536" i="1"/>
  <c r="M1526" i="1"/>
  <c r="J1526" i="1"/>
  <c r="M1516" i="1"/>
  <c r="J1516" i="1"/>
  <c r="M1506" i="1"/>
  <c r="J1506" i="1"/>
  <c r="M1496" i="1"/>
  <c r="J1496" i="1"/>
  <c r="M1486" i="1"/>
  <c r="J1486" i="1"/>
  <c r="M1476" i="1"/>
  <c r="J1476" i="1"/>
  <c r="M1466" i="1"/>
  <c r="J1466" i="1"/>
  <c r="M1456" i="1"/>
  <c r="J1456" i="1"/>
  <c r="M1446" i="1"/>
  <c r="J1446" i="1"/>
  <c r="M1436" i="1"/>
  <c r="J1436" i="1"/>
  <c r="M1426" i="1"/>
  <c r="J1426" i="1"/>
  <c r="M1416" i="1"/>
  <c r="J1416" i="1"/>
  <c r="M1406" i="1"/>
  <c r="J1406" i="1"/>
  <c r="M1396" i="1"/>
  <c r="J1396" i="1"/>
  <c r="M1386" i="1"/>
  <c r="J1386" i="1"/>
  <c r="M1376" i="1"/>
  <c r="J1376" i="1"/>
  <c r="M1366" i="1"/>
  <c r="J1366" i="1"/>
  <c r="M1356" i="1"/>
  <c r="J1356" i="1"/>
  <c r="M1346" i="1"/>
  <c r="J1346" i="1"/>
  <c r="M1336" i="1"/>
  <c r="J1336" i="1"/>
  <c r="M1326" i="1"/>
  <c r="J1326" i="1"/>
  <c r="M1316" i="1"/>
  <c r="J1316" i="1"/>
  <c r="M1306" i="1"/>
  <c r="J1306" i="1"/>
  <c r="M1296" i="1"/>
  <c r="J1296" i="1"/>
  <c r="M1286" i="1"/>
  <c r="N1286" i="1" s="1"/>
  <c r="J1286" i="1"/>
  <c r="M1276" i="1"/>
  <c r="J1276" i="1"/>
  <c r="M1266" i="1"/>
  <c r="J1266" i="1"/>
  <c r="M1256" i="1"/>
  <c r="J1256" i="1"/>
  <c r="M1246" i="1"/>
  <c r="J1246" i="1"/>
  <c r="M1236" i="1"/>
  <c r="J1236" i="1"/>
  <c r="M1226" i="1"/>
  <c r="J1226" i="1"/>
  <c r="M1216" i="1"/>
  <c r="J1216" i="1"/>
  <c r="M1206" i="1"/>
  <c r="J1206" i="1"/>
  <c r="M1196" i="1"/>
  <c r="J1196" i="1"/>
  <c r="M1186" i="1"/>
  <c r="J1186" i="1"/>
  <c r="M1176" i="1"/>
  <c r="J1176" i="1"/>
  <c r="M1166" i="1"/>
  <c r="J1166" i="1"/>
  <c r="M1156" i="1"/>
  <c r="J1156" i="1"/>
  <c r="M1146" i="1"/>
  <c r="J1146" i="1"/>
  <c r="M1136" i="1"/>
  <c r="J1136" i="1"/>
  <c r="M1126" i="1"/>
  <c r="J1126" i="1"/>
  <c r="M1116" i="1"/>
  <c r="J1116" i="1"/>
  <c r="M1106" i="1"/>
  <c r="N1106" i="1" s="1"/>
  <c r="J1106" i="1"/>
  <c r="M1096" i="1"/>
  <c r="J1096" i="1"/>
  <c r="M1086" i="1"/>
  <c r="J1086" i="1"/>
  <c r="M1076" i="1"/>
  <c r="J1076" i="1"/>
  <c r="M1066" i="1"/>
  <c r="J1066" i="1"/>
  <c r="M1056" i="1"/>
  <c r="J1056" i="1"/>
  <c r="M1046" i="1"/>
  <c r="N1046" i="1" s="1"/>
  <c r="J1046" i="1"/>
  <c r="M1036" i="1"/>
  <c r="J1036" i="1"/>
  <c r="M1026" i="1"/>
  <c r="J1026" i="1"/>
  <c r="M1016" i="1"/>
  <c r="J1016" i="1"/>
  <c r="M1006" i="1"/>
  <c r="J1006" i="1"/>
  <c r="M996" i="1"/>
  <c r="J996" i="1"/>
  <c r="M986" i="1"/>
  <c r="J986" i="1"/>
  <c r="M976" i="1"/>
  <c r="J976" i="1"/>
  <c r="M956" i="1"/>
  <c r="J956" i="1"/>
  <c r="M946" i="1"/>
  <c r="J946" i="1"/>
  <c r="M936" i="1"/>
  <c r="J936" i="1"/>
  <c r="M926" i="1"/>
  <c r="J926" i="1"/>
  <c r="M916" i="1"/>
  <c r="J916" i="1"/>
  <c r="M906" i="1"/>
  <c r="J906" i="1"/>
  <c r="M896" i="1"/>
  <c r="J896" i="1"/>
  <c r="M886" i="1"/>
  <c r="J886" i="1"/>
  <c r="M876" i="1"/>
  <c r="J876" i="1"/>
  <c r="M866" i="1"/>
  <c r="N866" i="1" s="1"/>
  <c r="J866" i="1"/>
  <c r="M856" i="1"/>
  <c r="J856" i="1"/>
  <c r="M846" i="1"/>
  <c r="J846" i="1"/>
  <c r="M836" i="1"/>
  <c r="J836" i="1"/>
  <c r="M826" i="1"/>
  <c r="J826" i="1"/>
  <c r="M816" i="1"/>
  <c r="J816" i="1"/>
  <c r="M806" i="1"/>
  <c r="J806" i="1"/>
  <c r="M796" i="1"/>
  <c r="J796" i="1"/>
  <c r="M786" i="1"/>
  <c r="N786" i="1" s="1"/>
  <c r="J786" i="1"/>
  <c r="M776" i="1"/>
  <c r="J776" i="1"/>
  <c r="M766" i="1"/>
  <c r="J766" i="1"/>
  <c r="M756" i="1"/>
  <c r="J756" i="1"/>
  <c r="M746" i="1"/>
  <c r="J746" i="1"/>
  <c r="M736" i="1"/>
  <c r="J736" i="1"/>
  <c r="M726" i="1"/>
  <c r="J726" i="1"/>
  <c r="M716" i="1"/>
  <c r="J716" i="1"/>
  <c r="M706" i="1"/>
  <c r="J706" i="1"/>
  <c r="M696" i="1"/>
  <c r="J696" i="1"/>
  <c r="M686" i="1"/>
  <c r="J686" i="1"/>
  <c r="M676" i="1"/>
  <c r="J676" i="1"/>
  <c r="M666" i="1"/>
  <c r="J666" i="1"/>
  <c r="M656" i="1"/>
  <c r="J656" i="1"/>
  <c r="M646" i="1"/>
  <c r="J646" i="1"/>
  <c r="M636" i="1"/>
  <c r="J636" i="1"/>
  <c r="M626" i="1"/>
  <c r="J626" i="1"/>
  <c r="M616" i="1"/>
  <c r="J616" i="1"/>
  <c r="M606" i="1"/>
  <c r="J606" i="1"/>
  <c r="M596" i="1"/>
  <c r="J596" i="1"/>
  <c r="M586" i="1"/>
  <c r="N586" i="1" s="1"/>
  <c r="J586" i="1"/>
  <c r="M576" i="1"/>
  <c r="J576" i="1"/>
  <c r="M566" i="1"/>
  <c r="J566" i="1"/>
  <c r="M556" i="1"/>
  <c r="J556" i="1"/>
  <c r="M546" i="1"/>
  <c r="J546" i="1"/>
  <c r="M536" i="1"/>
  <c r="J536" i="1"/>
  <c r="M526" i="1"/>
  <c r="J526" i="1"/>
  <c r="M346" i="1"/>
  <c r="J346" i="1"/>
  <c r="J290" i="1"/>
  <c r="M959" i="1"/>
  <c r="N959" i="1" s="1"/>
  <c r="J959" i="1"/>
  <c r="M1628" i="1"/>
  <c r="J1628" i="1"/>
  <c r="J289" i="1"/>
  <c r="M1780" i="1"/>
  <c r="J1780" i="1"/>
  <c r="M1730" i="1"/>
  <c r="J1730" i="1"/>
  <c r="M1710" i="1"/>
  <c r="J1710" i="1"/>
  <c r="M1690" i="1"/>
  <c r="J1690" i="1"/>
  <c r="M1670" i="1"/>
  <c r="J1670" i="1"/>
  <c r="M1650" i="1"/>
  <c r="J1650" i="1"/>
  <c r="M1630" i="1"/>
  <c r="J1630" i="1"/>
  <c r="M1610" i="1"/>
  <c r="J1610" i="1"/>
  <c r="M1590" i="1"/>
  <c r="J1590" i="1"/>
  <c r="M1580" i="1"/>
  <c r="J1580" i="1"/>
  <c r="M1560" i="1"/>
  <c r="J1560" i="1"/>
  <c r="M1540" i="1"/>
  <c r="J1540" i="1"/>
  <c r="M1530" i="1"/>
  <c r="N1530" i="1" s="1"/>
  <c r="J1530" i="1"/>
  <c r="M1510" i="1"/>
  <c r="N1510" i="1" s="1"/>
  <c r="J1510" i="1"/>
  <c r="M1500" i="1"/>
  <c r="N1500" i="1" s="1"/>
  <c r="J1500" i="1"/>
  <c r="M1480" i="1"/>
  <c r="J1480" i="1"/>
  <c r="M1470" i="1"/>
  <c r="J1470" i="1"/>
  <c r="M1460" i="1"/>
  <c r="J1460" i="1"/>
  <c r="M1440" i="1"/>
  <c r="J1440" i="1"/>
  <c r="M1430" i="1"/>
  <c r="J1430" i="1"/>
  <c r="M1420" i="1"/>
  <c r="J1420" i="1"/>
  <c r="M1410" i="1"/>
  <c r="J1410" i="1"/>
  <c r="M1370" i="1"/>
  <c r="J1370" i="1"/>
  <c r="M1340" i="1"/>
  <c r="J1340" i="1"/>
  <c r="M1300" i="1"/>
  <c r="J1300" i="1"/>
  <c r="M1260" i="1"/>
  <c r="J1260" i="1"/>
  <c r="M1220" i="1"/>
  <c r="J1220" i="1"/>
  <c r="M1180" i="1"/>
  <c r="J1180" i="1"/>
  <c r="M1140" i="1"/>
  <c r="J1140" i="1"/>
  <c r="M1100" i="1"/>
  <c r="J1100" i="1"/>
  <c r="M1060" i="1"/>
  <c r="J1060" i="1"/>
  <c r="M1020" i="1"/>
  <c r="J1020" i="1"/>
  <c r="M980" i="1"/>
  <c r="J980" i="1"/>
  <c r="M940" i="1"/>
  <c r="N940" i="1" s="1"/>
  <c r="J940" i="1"/>
  <c r="M900" i="1"/>
  <c r="J900" i="1"/>
  <c r="M860" i="1"/>
  <c r="J860" i="1"/>
  <c r="M820" i="1"/>
  <c r="J820" i="1"/>
  <c r="M780" i="1"/>
  <c r="J780" i="1"/>
  <c r="M740" i="1"/>
  <c r="J740" i="1"/>
  <c r="M700" i="1"/>
  <c r="J700" i="1"/>
  <c r="M660" i="1"/>
  <c r="J660" i="1"/>
  <c r="M630" i="1"/>
  <c r="J630" i="1"/>
  <c r="M600" i="1"/>
  <c r="J600" i="1"/>
  <c r="M560" i="1"/>
  <c r="J560" i="1"/>
  <c r="M530" i="1"/>
  <c r="J530" i="1"/>
  <c r="M500" i="1"/>
  <c r="J500" i="1"/>
  <c r="M470" i="1"/>
  <c r="J470" i="1"/>
  <c r="M440" i="1"/>
  <c r="J440" i="1"/>
  <c r="M410" i="1"/>
  <c r="J410" i="1"/>
  <c r="M390" i="1"/>
  <c r="N390" i="1" s="1"/>
  <c r="J390" i="1"/>
  <c r="M350" i="1"/>
  <c r="N350" i="1" s="1"/>
  <c r="J350" i="1"/>
  <c r="M330" i="1"/>
  <c r="N330" i="1" s="1"/>
  <c r="J330" i="1"/>
  <c r="M310" i="1"/>
  <c r="N310" i="1" s="1"/>
  <c r="J310" i="1"/>
  <c r="M270" i="1"/>
  <c r="J270" i="1"/>
  <c r="M260" i="1"/>
  <c r="J260" i="1"/>
  <c r="M240" i="1"/>
  <c r="J240" i="1"/>
  <c r="M230" i="1"/>
  <c r="J230" i="1"/>
  <c r="M210" i="1"/>
  <c r="J210" i="1"/>
  <c r="M200" i="1"/>
  <c r="J200" i="1"/>
  <c r="M190" i="1"/>
  <c r="J190" i="1"/>
  <c r="M180" i="1"/>
  <c r="J180" i="1"/>
  <c r="M160" i="1"/>
  <c r="J160" i="1"/>
  <c r="M150" i="1"/>
  <c r="J150" i="1"/>
  <c r="J140" i="1"/>
  <c r="M140" i="1"/>
  <c r="M120" i="1"/>
  <c r="J120" i="1"/>
  <c r="M110" i="1"/>
  <c r="J110" i="1"/>
  <c r="M100" i="1"/>
  <c r="J100" i="1"/>
  <c r="M90" i="1"/>
  <c r="J90" i="1"/>
  <c r="M80" i="1"/>
  <c r="J80" i="1"/>
  <c r="M60" i="1"/>
  <c r="J60" i="1"/>
  <c r="M50" i="1"/>
  <c r="J50" i="1"/>
  <c r="M40" i="1"/>
  <c r="J40" i="1"/>
  <c r="M30" i="1"/>
  <c r="J30" i="1"/>
  <c r="M20" i="1"/>
  <c r="N20" i="1" s="1"/>
  <c r="J20" i="1"/>
  <c r="W366" i="1"/>
  <c r="I366" i="1"/>
  <c r="M1799" i="1"/>
  <c r="J1799" i="1"/>
  <c r="M1759" i="1"/>
  <c r="J1759" i="1"/>
  <c r="M1729" i="1"/>
  <c r="N1729" i="1" s="1"/>
  <c r="J1729" i="1"/>
  <c r="M1699" i="1"/>
  <c r="J1699" i="1"/>
  <c r="M1659" i="1"/>
  <c r="J1659" i="1"/>
  <c r="M1629" i="1"/>
  <c r="J1629" i="1"/>
  <c r="M1599" i="1"/>
  <c r="J1599" i="1"/>
  <c r="M1569" i="1"/>
  <c r="N1569" i="1" s="1"/>
  <c r="R1569" i="1" s="1"/>
  <c r="J1569" i="1"/>
  <c r="M1529" i="1"/>
  <c r="J1529" i="1"/>
  <c r="M1499" i="1"/>
  <c r="J1499" i="1"/>
  <c r="M1459" i="1"/>
  <c r="J1459" i="1"/>
  <c r="M1419" i="1"/>
  <c r="J1419" i="1"/>
  <c r="M1379" i="1"/>
  <c r="J1379" i="1"/>
  <c r="M1339" i="1"/>
  <c r="J1339" i="1"/>
  <c r="M1309" i="1"/>
  <c r="J1309" i="1"/>
  <c r="M1269" i="1"/>
  <c r="N1269" i="1" s="1"/>
  <c r="J1269" i="1"/>
  <c r="M1239" i="1"/>
  <c r="J1239" i="1"/>
  <c r="M1209" i="1"/>
  <c r="J1209" i="1"/>
  <c r="M1179" i="1"/>
  <c r="J1179" i="1"/>
  <c r="M1139" i="1"/>
  <c r="J1139" i="1"/>
  <c r="M1099" i="1"/>
  <c r="J1099" i="1"/>
  <c r="M1069" i="1"/>
  <c r="J1069" i="1"/>
  <c r="M1019" i="1"/>
  <c r="J1019" i="1"/>
  <c r="M979" i="1"/>
  <c r="J979" i="1"/>
  <c r="M939" i="1"/>
  <c r="J939" i="1"/>
  <c r="M909" i="1"/>
  <c r="J909" i="1"/>
  <c r="M879" i="1"/>
  <c r="N879" i="1" s="1"/>
  <c r="R879" i="1" s="1"/>
  <c r="J879" i="1"/>
  <c r="M849" i="1"/>
  <c r="J849" i="1"/>
  <c r="M809" i="1"/>
  <c r="J809" i="1"/>
  <c r="M769" i="1"/>
  <c r="J769" i="1"/>
  <c r="M729" i="1"/>
  <c r="J729" i="1"/>
  <c r="M689" i="1"/>
  <c r="J689" i="1"/>
  <c r="M659" i="1"/>
  <c r="J659" i="1"/>
  <c r="M629" i="1"/>
  <c r="J629" i="1"/>
  <c r="M599" i="1"/>
  <c r="J599" i="1"/>
  <c r="M579" i="1"/>
  <c r="J579" i="1"/>
  <c r="M559" i="1"/>
  <c r="J559" i="1"/>
  <c r="M539" i="1"/>
  <c r="J539" i="1"/>
  <c r="M519" i="1"/>
  <c r="J519" i="1"/>
  <c r="M499" i="1"/>
  <c r="J499" i="1"/>
  <c r="M479" i="1"/>
  <c r="J479" i="1"/>
  <c r="M459" i="1"/>
  <c r="J459" i="1"/>
  <c r="M439" i="1"/>
  <c r="J439" i="1"/>
  <c r="M419" i="1"/>
  <c r="J419" i="1"/>
  <c r="M399" i="1"/>
  <c r="N399" i="1" s="1"/>
  <c r="J399" i="1"/>
  <c r="M379" i="1"/>
  <c r="J379" i="1"/>
  <c r="M359" i="1"/>
  <c r="J359" i="1"/>
  <c r="M339" i="1"/>
  <c r="J339" i="1"/>
  <c r="M319" i="1"/>
  <c r="J319" i="1"/>
  <c r="M299" i="1"/>
  <c r="J299" i="1"/>
  <c r="M269" i="1"/>
  <c r="J269" i="1"/>
  <c r="M249" i="1"/>
  <c r="J249" i="1"/>
  <c r="M219" i="1"/>
  <c r="J219" i="1"/>
  <c r="M189" i="1"/>
  <c r="J189" i="1"/>
  <c r="M169" i="1"/>
  <c r="N169" i="1" s="1"/>
  <c r="J169" i="1"/>
  <c r="M149" i="1"/>
  <c r="J149" i="1"/>
  <c r="M129" i="1"/>
  <c r="J129" i="1"/>
  <c r="M109" i="1"/>
  <c r="J109" i="1"/>
  <c r="M89" i="1"/>
  <c r="J89" i="1"/>
  <c r="M69" i="1"/>
  <c r="J69" i="1"/>
  <c r="M49" i="1"/>
  <c r="J49" i="1"/>
  <c r="M39" i="1"/>
  <c r="J39" i="1"/>
  <c r="M1808" i="1"/>
  <c r="J1808" i="1"/>
  <c r="M1788" i="1"/>
  <c r="J1788" i="1"/>
  <c r="M1768" i="1"/>
  <c r="J1768" i="1"/>
  <c r="M1758" i="1"/>
  <c r="J1758" i="1"/>
  <c r="M1738" i="1"/>
  <c r="J1738" i="1"/>
  <c r="M1728" i="1"/>
  <c r="J1728" i="1"/>
  <c r="M1708" i="1"/>
  <c r="J1708" i="1"/>
  <c r="M1688" i="1"/>
  <c r="J1688" i="1"/>
  <c r="M1668" i="1"/>
  <c r="J1668" i="1"/>
  <c r="M1648" i="1"/>
  <c r="J1648" i="1"/>
  <c r="M1618" i="1"/>
  <c r="J1618" i="1"/>
  <c r="M1588" i="1"/>
  <c r="J1588" i="1"/>
  <c r="M1558" i="1"/>
  <c r="J1558" i="1"/>
  <c r="M1508" i="1"/>
  <c r="J1508" i="1"/>
  <c r="M1488" i="1"/>
  <c r="J1488" i="1"/>
  <c r="M1478" i="1"/>
  <c r="J1478" i="1"/>
  <c r="M1458" i="1"/>
  <c r="J1458" i="1"/>
  <c r="M1438" i="1"/>
  <c r="J1438" i="1"/>
  <c r="M1428" i="1"/>
  <c r="J1428" i="1"/>
  <c r="M1408" i="1"/>
  <c r="J1408" i="1"/>
  <c r="M1388" i="1"/>
  <c r="J1388" i="1"/>
  <c r="M1378" i="1"/>
  <c r="J1378" i="1"/>
  <c r="M1358" i="1"/>
  <c r="J1358" i="1"/>
  <c r="M1348" i="1"/>
  <c r="J1348" i="1"/>
  <c r="M1328" i="1"/>
  <c r="J1328" i="1"/>
  <c r="M1308" i="1"/>
  <c r="J1308" i="1"/>
  <c r="M1298" i="1"/>
  <c r="J1298" i="1"/>
  <c r="M1278" i="1"/>
  <c r="N1278" i="1" s="1"/>
  <c r="J1278" i="1"/>
  <c r="M1248" i="1"/>
  <c r="J1248" i="1"/>
  <c r="M1208" i="1"/>
  <c r="J1208" i="1"/>
  <c r="M1188" i="1"/>
  <c r="J1188" i="1"/>
  <c r="M1168" i="1"/>
  <c r="J1168" i="1"/>
  <c r="M1138" i="1"/>
  <c r="J1138" i="1"/>
  <c r="M1118" i="1"/>
  <c r="J1118" i="1"/>
  <c r="M1098" i="1"/>
  <c r="J1098" i="1"/>
  <c r="M1078" i="1"/>
  <c r="J1078" i="1"/>
  <c r="M1058" i="1"/>
  <c r="J1058" i="1"/>
  <c r="M1038" i="1"/>
  <c r="J1038" i="1"/>
  <c r="M1018" i="1"/>
  <c r="J1018" i="1"/>
  <c r="M998" i="1"/>
  <c r="J998" i="1"/>
  <c r="M978" i="1"/>
  <c r="J978" i="1"/>
  <c r="M958" i="1"/>
  <c r="J958" i="1"/>
  <c r="M938" i="1"/>
  <c r="J938" i="1"/>
  <c r="M918" i="1"/>
  <c r="J918" i="1"/>
  <c r="M898" i="1"/>
  <c r="J898" i="1"/>
  <c r="M848" i="1"/>
  <c r="J848" i="1"/>
  <c r="M818" i="1"/>
  <c r="J818" i="1"/>
  <c r="M798" i="1"/>
  <c r="J798" i="1"/>
  <c r="M778" i="1"/>
  <c r="J778" i="1"/>
  <c r="M758" i="1"/>
  <c r="J758" i="1"/>
  <c r="M738" i="1"/>
  <c r="J738" i="1"/>
  <c r="M718" i="1"/>
  <c r="J718" i="1"/>
  <c r="M698" i="1"/>
  <c r="J698" i="1"/>
  <c r="M678" i="1"/>
  <c r="J678" i="1"/>
  <c r="M658" i="1"/>
  <c r="J658" i="1"/>
  <c r="M638" i="1"/>
  <c r="J638" i="1"/>
  <c r="M608" i="1"/>
  <c r="J608" i="1"/>
  <c r="M588" i="1"/>
  <c r="J588" i="1"/>
  <c r="M568" i="1"/>
  <c r="J568" i="1"/>
  <c r="M548" i="1"/>
  <c r="J548" i="1"/>
  <c r="M528" i="1"/>
  <c r="J528" i="1"/>
  <c r="M508" i="1"/>
  <c r="J508" i="1"/>
  <c r="M498" i="1"/>
  <c r="J498" i="1"/>
  <c r="M478" i="1"/>
  <c r="J478" i="1"/>
  <c r="M458" i="1"/>
  <c r="J458" i="1"/>
  <c r="M438" i="1"/>
  <c r="J438" i="1"/>
  <c r="M418" i="1"/>
  <c r="J418" i="1"/>
  <c r="M398" i="1"/>
  <c r="J398" i="1"/>
  <c r="M378" i="1"/>
  <c r="J378" i="1"/>
  <c r="M338" i="1"/>
  <c r="J338" i="1"/>
  <c r="M318" i="1"/>
  <c r="J318" i="1"/>
  <c r="M268" i="1"/>
  <c r="J268" i="1"/>
  <c r="M238" i="1"/>
  <c r="J238" i="1"/>
  <c r="M208" i="1"/>
  <c r="J208" i="1"/>
  <c r="M188" i="1"/>
  <c r="J188" i="1"/>
  <c r="M168" i="1"/>
  <c r="J168" i="1"/>
  <c r="M148" i="1"/>
  <c r="J148" i="1"/>
  <c r="M128" i="1"/>
  <c r="J128" i="1"/>
  <c r="M108" i="1"/>
  <c r="J108" i="1"/>
  <c r="M88" i="1"/>
  <c r="J88" i="1"/>
  <c r="M68" i="1"/>
  <c r="J68" i="1"/>
  <c r="M48" i="1"/>
  <c r="J48" i="1"/>
  <c r="M28" i="1"/>
  <c r="J28" i="1"/>
  <c r="M1805" i="1"/>
  <c r="J1805" i="1"/>
  <c r="M1795" i="1"/>
  <c r="J1795" i="1"/>
  <c r="M1785" i="1"/>
  <c r="J1785" i="1"/>
  <c r="M1775" i="1"/>
  <c r="N1775" i="1" s="1"/>
  <c r="J1775" i="1"/>
  <c r="M1765" i="1"/>
  <c r="N1765" i="1" s="1"/>
  <c r="J1765" i="1"/>
  <c r="M1755" i="1"/>
  <c r="N1755" i="1" s="1"/>
  <c r="J1755" i="1"/>
  <c r="M1745" i="1"/>
  <c r="J1745" i="1"/>
  <c r="M1735" i="1"/>
  <c r="J1735" i="1"/>
  <c r="M1725" i="1"/>
  <c r="J1725" i="1"/>
  <c r="M1715" i="1"/>
  <c r="J1715" i="1"/>
  <c r="M1705" i="1"/>
  <c r="J1705" i="1"/>
  <c r="M1695" i="1"/>
  <c r="J1695" i="1"/>
  <c r="M1685" i="1"/>
  <c r="J1685" i="1"/>
  <c r="M1675" i="1"/>
  <c r="J1675" i="1"/>
  <c r="M1665" i="1"/>
  <c r="J1665" i="1"/>
  <c r="M1655" i="1"/>
  <c r="J1655" i="1"/>
  <c r="M1645" i="1"/>
  <c r="J1645" i="1"/>
  <c r="M1635" i="1"/>
  <c r="J1635" i="1"/>
  <c r="M1625" i="1"/>
  <c r="J1625" i="1"/>
  <c r="M1615" i="1"/>
  <c r="J1615" i="1"/>
  <c r="M1605" i="1"/>
  <c r="J1605" i="1"/>
  <c r="M1595" i="1"/>
  <c r="J1595" i="1"/>
  <c r="M1585" i="1"/>
  <c r="J1585" i="1"/>
  <c r="M1575" i="1"/>
  <c r="J1575" i="1"/>
  <c r="M1565" i="1"/>
  <c r="J1565" i="1"/>
  <c r="M1555" i="1"/>
  <c r="J1555" i="1"/>
  <c r="M1545" i="1"/>
  <c r="J1545" i="1"/>
  <c r="M1535" i="1"/>
  <c r="J1535" i="1"/>
  <c r="M1525" i="1"/>
  <c r="J1525" i="1"/>
  <c r="M1515" i="1"/>
  <c r="J1515" i="1"/>
  <c r="M1505" i="1"/>
  <c r="J1505" i="1"/>
  <c r="M1495" i="1"/>
  <c r="J1495" i="1"/>
  <c r="M1485" i="1"/>
  <c r="J1485" i="1"/>
  <c r="M1475" i="1"/>
  <c r="J1475" i="1"/>
  <c r="M1465" i="1"/>
  <c r="J1465" i="1"/>
  <c r="M1455" i="1"/>
  <c r="J1455" i="1"/>
  <c r="M1445" i="1"/>
  <c r="J1445" i="1"/>
  <c r="M1435" i="1"/>
  <c r="N1435" i="1" s="1"/>
  <c r="J1435" i="1"/>
  <c r="M1425" i="1"/>
  <c r="J1425" i="1"/>
  <c r="M1415" i="1"/>
  <c r="J1415" i="1"/>
  <c r="M1405" i="1"/>
  <c r="J1405" i="1"/>
  <c r="M1395" i="1"/>
  <c r="J1395" i="1"/>
  <c r="M1385" i="1"/>
  <c r="J1385" i="1"/>
  <c r="M1375" i="1"/>
  <c r="J1375" i="1"/>
  <c r="M1365" i="1"/>
  <c r="J1365" i="1"/>
  <c r="M1355" i="1"/>
  <c r="J1355" i="1"/>
  <c r="M1345" i="1"/>
  <c r="J1345" i="1"/>
  <c r="M1335" i="1"/>
  <c r="J1335" i="1"/>
  <c r="M1325" i="1"/>
  <c r="J1325" i="1"/>
  <c r="M1315" i="1"/>
  <c r="J1315" i="1"/>
  <c r="M1305" i="1"/>
  <c r="J1305" i="1"/>
  <c r="M1295" i="1"/>
  <c r="J1295" i="1"/>
  <c r="M1285" i="1"/>
  <c r="N1285" i="1" s="1"/>
  <c r="J1285" i="1"/>
  <c r="M1275" i="1"/>
  <c r="J1275" i="1"/>
  <c r="M1265" i="1"/>
  <c r="N1265" i="1" s="1"/>
  <c r="J1265" i="1"/>
  <c r="M1255" i="1"/>
  <c r="N1255" i="1" s="1"/>
  <c r="J1255" i="1"/>
  <c r="M1245" i="1"/>
  <c r="J1245" i="1"/>
  <c r="M1235" i="1"/>
  <c r="J1235" i="1"/>
  <c r="M1225" i="1"/>
  <c r="J1225" i="1"/>
  <c r="M1215" i="1"/>
  <c r="J1215" i="1"/>
  <c r="M1205" i="1"/>
  <c r="J1205" i="1"/>
  <c r="M1195" i="1"/>
  <c r="J1195" i="1"/>
  <c r="M1185" i="1"/>
  <c r="J1185" i="1"/>
  <c r="M1175" i="1"/>
  <c r="J1175" i="1"/>
  <c r="M1165" i="1"/>
  <c r="J1165" i="1"/>
  <c r="M1155" i="1"/>
  <c r="J1155" i="1"/>
  <c r="M1145" i="1"/>
  <c r="J1145" i="1"/>
  <c r="M1135" i="1"/>
  <c r="J1135" i="1"/>
  <c r="M1125" i="1"/>
  <c r="J1125" i="1"/>
  <c r="M1115" i="1"/>
  <c r="J1115" i="1"/>
  <c r="M1105" i="1"/>
  <c r="J1105" i="1"/>
  <c r="M1095" i="1"/>
  <c r="J1095" i="1"/>
  <c r="M1085" i="1"/>
  <c r="J1085" i="1"/>
  <c r="M1075" i="1"/>
  <c r="J1075" i="1"/>
  <c r="M1065" i="1"/>
  <c r="J1065" i="1"/>
  <c r="M1055" i="1"/>
  <c r="J1055" i="1"/>
  <c r="M1045" i="1"/>
  <c r="N1045" i="1" s="1"/>
  <c r="J1045" i="1"/>
  <c r="M1035" i="1"/>
  <c r="N1035" i="1" s="1"/>
  <c r="J1035" i="1"/>
  <c r="M1025" i="1"/>
  <c r="J1025" i="1"/>
  <c r="M1015" i="1"/>
  <c r="J1015" i="1"/>
  <c r="M1005" i="1"/>
  <c r="J1005" i="1"/>
  <c r="M995" i="1"/>
  <c r="J995" i="1"/>
  <c r="M985" i="1"/>
  <c r="J985" i="1"/>
  <c r="M975" i="1"/>
  <c r="J975" i="1"/>
  <c r="M965" i="1"/>
  <c r="J965" i="1"/>
  <c r="M955" i="1"/>
  <c r="J955" i="1"/>
  <c r="M945" i="1"/>
  <c r="J945" i="1"/>
  <c r="M935" i="1"/>
  <c r="J935" i="1"/>
  <c r="M925" i="1"/>
  <c r="J925" i="1"/>
  <c r="M915" i="1"/>
  <c r="J915" i="1"/>
  <c r="M905" i="1"/>
  <c r="J905" i="1"/>
  <c r="M895" i="1"/>
  <c r="J895" i="1"/>
  <c r="M885" i="1"/>
  <c r="N885" i="1" s="1"/>
  <c r="J885" i="1"/>
  <c r="M875" i="1"/>
  <c r="J875" i="1"/>
  <c r="M865" i="1"/>
  <c r="N865" i="1" s="1"/>
  <c r="J865" i="1"/>
  <c r="M855" i="1"/>
  <c r="J855" i="1"/>
  <c r="M845" i="1"/>
  <c r="J845" i="1"/>
  <c r="M835" i="1"/>
  <c r="J835" i="1"/>
  <c r="M825" i="1"/>
  <c r="J825" i="1"/>
  <c r="M815" i="1"/>
  <c r="J815" i="1"/>
  <c r="M805" i="1"/>
  <c r="J805" i="1"/>
  <c r="M795" i="1"/>
  <c r="J795" i="1"/>
  <c r="M785" i="1"/>
  <c r="J785" i="1"/>
  <c r="M775" i="1"/>
  <c r="J775" i="1"/>
  <c r="M765" i="1"/>
  <c r="J765" i="1"/>
  <c r="M755" i="1"/>
  <c r="J755" i="1"/>
  <c r="M745" i="1"/>
  <c r="N745" i="1" s="1"/>
  <c r="J745" i="1"/>
  <c r="M735" i="1"/>
  <c r="J735" i="1"/>
  <c r="M725" i="1"/>
  <c r="J725" i="1"/>
  <c r="M715" i="1"/>
  <c r="N715" i="1" s="1"/>
  <c r="J715" i="1"/>
  <c r="M705" i="1"/>
  <c r="J705" i="1"/>
  <c r="M695" i="1"/>
  <c r="J695" i="1"/>
  <c r="M685" i="1"/>
  <c r="J685" i="1"/>
  <c r="M675" i="1"/>
  <c r="N675" i="1" s="1"/>
  <c r="J675" i="1"/>
  <c r="M665" i="1"/>
  <c r="J665" i="1"/>
  <c r="M655" i="1"/>
  <c r="J655" i="1"/>
  <c r="M645" i="1"/>
  <c r="J645" i="1"/>
  <c r="M635" i="1"/>
  <c r="J635" i="1"/>
  <c r="M625" i="1"/>
  <c r="J625" i="1"/>
  <c r="M615" i="1"/>
  <c r="N615" i="1" s="1"/>
  <c r="J615" i="1"/>
  <c r="M595" i="1"/>
  <c r="J595" i="1"/>
  <c r="M585" i="1"/>
  <c r="N585" i="1" s="1"/>
  <c r="J585" i="1"/>
  <c r="M575" i="1"/>
  <c r="J575" i="1"/>
  <c r="M565" i="1"/>
  <c r="N565" i="1" s="1"/>
  <c r="J565" i="1"/>
  <c r="M555" i="1"/>
  <c r="J555" i="1"/>
  <c r="M545" i="1"/>
  <c r="J545" i="1"/>
  <c r="M535" i="1"/>
  <c r="J535" i="1"/>
  <c r="M525" i="1"/>
  <c r="J525" i="1"/>
  <c r="M515" i="1"/>
  <c r="J515" i="1"/>
  <c r="M505" i="1"/>
  <c r="J505" i="1"/>
  <c r="M495" i="1"/>
  <c r="J495" i="1"/>
  <c r="M485" i="1"/>
  <c r="J485" i="1"/>
  <c r="M475" i="1"/>
  <c r="J475" i="1"/>
  <c r="M465" i="1"/>
  <c r="N465" i="1" s="1"/>
  <c r="J465" i="1"/>
  <c r="M455" i="1"/>
  <c r="J455" i="1"/>
  <c r="M445" i="1"/>
  <c r="J445" i="1"/>
  <c r="M435" i="1"/>
  <c r="J435" i="1"/>
  <c r="M425" i="1"/>
  <c r="J425" i="1"/>
  <c r="M415" i="1"/>
  <c r="J415" i="1"/>
  <c r="M405" i="1"/>
  <c r="J405" i="1"/>
  <c r="M395" i="1"/>
  <c r="J395" i="1"/>
  <c r="M385" i="1"/>
  <c r="J385" i="1"/>
  <c r="M375" i="1"/>
  <c r="J375" i="1"/>
  <c r="M365" i="1"/>
  <c r="J365" i="1"/>
  <c r="M355" i="1"/>
  <c r="J355" i="1"/>
  <c r="M345" i="1"/>
  <c r="J345" i="1"/>
  <c r="M335" i="1"/>
  <c r="J335" i="1"/>
  <c r="M325" i="1"/>
  <c r="J325" i="1"/>
  <c r="M315" i="1"/>
  <c r="N315" i="1" s="1"/>
  <c r="J315" i="1"/>
  <c r="M305" i="1"/>
  <c r="J305" i="1"/>
  <c r="M295" i="1"/>
  <c r="J295" i="1"/>
  <c r="M285" i="1"/>
  <c r="N285" i="1" s="1"/>
  <c r="J285" i="1"/>
  <c r="M275" i="1"/>
  <c r="J275" i="1"/>
  <c r="M265" i="1"/>
  <c r="J265" i="1"/>
  <c r="M255" i="1"/>
  <c r="J255" i="1"/>
  <c r="M245" i="1"/>
  <c r="N245" i="1" s="1"/>
  <c r="J245" i="1"/>
  <c r="M235" i="1"/>
  <c r="J235" i="1"/>
  <c r="M225" i="1"/>
  <c r="J225" i="1"/>
  <c r="M215" i="1"/>
  <c r="J215" i="1"/>
  <c r="M205" i="1"/>
  <c r="J205" i="1"/>
  <c r="M195" i="1"/>
  <c r="J195" i="1"/>
  <c r="M185" i="1"/>
  <c r="J185" i="1"/>
  <c r="M175" i="1"/>
  <c r="J175" i="1"/>
  <c r="M165" i="1"/>
  <c r="J165" i="1"/>
  <c r="M155" i="1"/>
  <c r="J155" i="1"/>
  <c r="M145" i="1"/>
  <c r="J145" i="1"/>
  <c r="M135" i="1"/>
  <c r="J135" i="1"/>
  <c r="M125" i="1"/>
  <c r="J125" i="1"/>
  <c r="M115" i="1"/>
  <c r="J115" i="1"/>
  <c r="M105" i="1"/>
  <c r="N105" i="1" s="1"/>
  <c r="J105" i="1"/>
  <c r="M95" i="1"/>
  <c r="J95" i="1"/>
  <c r="M85" i="1"/>
  <c r="J85" i="1"/>
  <c r="M75" i="1"/>
  <c r="J75" i="1"/>
  <c r="M65" i="1"/>
  <c r="J65" i="1"/>
  <c r="M55" i="1"/>
  <c r="J55" i="1"/>
  <c r="M45" i="1"/>
  <c r="J45" i="1"/>
  <c r="M35" i="1"/>
  <c r="J35" i="1"/>
  <c r="M25" i="1"/>
  <c r="J25" i="1"/>
  <c r="M14" i="1"/>
  <c r="N14" i="1" s="1"/>
  <c r="J14" i="1"/>
  <c r="W1437" i="1"/>
  <c r="I1437" i="1"/>
  <c r="X977" i="1"/>
  <c r="X276" i="1"/>
  <c r="M18" i="1"/>
  <c r="J18" i="1"/>
  <c r="J1798" i="1"/>
  <c r="J288" i="1"/>
  <c r="M574" i="1"/>
  <c r="J574" i="1"/>
  <c r="M564" i="1"/>
  <c r="J564" i="1"/>
  <c r="M554" i="1"/>
  <c r="J554" i="1"/>
  <c r="M544" i="1"/>
  <c r="N544" i="1" s="1"/>
  <c r="J544" i="1"/>
  <c r="M534" i="1"/>
  <c r="N534" i="1" s="1"/>
  <c r="J534" i="1"/>
  <c r="M524" i="1"/>
  <c r="J524" i="1"/>
  <c r="M514" i="1"/>
  <c r="J514" i="1"/>
  <c r="M504" i="1"/>
  <c r="J504" i="1"/>
  <c r="M494" i="1"/>
  <c r="J494" i="1"/>
  <c r="M484" i="1"/>
  <c r="J484" i="1"/>
  <c r="M474" i="1"/>
  <c r="J474" i="1"/>
  <c r="M464" i="1"/>
  <c r="J464" i="1"/>
  <c r="M454" i="1"/>
  <c r="J454" i="1"/>
  <c r="M444" i="1"/>
  <c r="J444" i="1"/>
  <c r="M434" i="1"/>
  <c r="J434" i="1"/>
  <c r="M424" i="1"/>
  <c r="J424" i="1"/>
  <c r="M414" i="1"/>
  <c r="J414" i="1"/>
  <c r="M404" i="1"/>
  <c r="J404" i="1"/>
  <c r="M394" i="1"/>
  <c r="J394" i="1"/>
  <c r="M384" i="1"/>
  <c r="J384" i="1"/>
  <c r="M374" i="1"/>
  <c r="J374" i="1"/>
  <c r="M364" i="1"/>
  <c r="J364" i="1"/>
  <c r="M354" i="1"/>
  <c r="J354" i="1"/>
  <c r="M344" i="1"/>
  <c r="J344" i="1"/>
  <c r="M334" i="1"/>
  <c r="J334" i="1"/>
  <c r="M324" i="1"/>
  <c r="J324" i="1"/>
  <c r="M314" i="1"/>
  <c r="J314" i="1"/>
  <c r="M304" i="1"/>
  <c r="J304" i="1"/>
  <c r="M294" i="1"/>
  <c r="J294" i="1"/>
  <c r="M284" i="1"/>
  <c r="J284" i="1"/>
  <c r="M274" i="1"/>
  <c r="J274" i="1"/>
  <c r="M264" i="1"/>
  <c r="J264" i="1"/>
  <c r="M254" i="1"/>
  <c r="J254" i="1"/>
  <c r="M244" i="1"/>
  <c r="J244" i="1"/>
  <c r="M234" i="1"/>
  <c r="J234" i="1"/>
  <c r="M224" i="1"/>
  <c r="J224" i="1"/>
  <c r="M214" i="1"/>
  <c r="J214" i="1"/>
  <c r="M204" i="1"/>
  <c r="J204" i="1"/>
  <c r="M194" i="1"/>
  <c r="J194" i="1"/>
  <c r="M174" i="1"/>
  <c r="J174" i="1"/>
  <c r="M164" i="1"/>
  <c r="N164" i="1" s="1"/>
  <c r="J164" i="1"/>
  <c r="M154" i="1"/>
  <c r="J154" i="1"/>
  <c r="M144" i="1"/>
  <c r="J144" i="1"/>
  <c r="M134" i="1"/>
  <c r="J134" i="1"/>
  <c r="M124" i="1"/>
  <c r="J124" i="1"/>
  <c r="M114" i="1"/>
  <c r="J114" i="1"/>
  <c r="M104" i="1"/>
  <c r="J104" i="1"/>
  <c r="M94" i="1"/>
  <c r="J94" i="1"/>
  <c r="M84" i="1"/>
  <c r="J84" i="1"/>
  <c r="M74" i="1"/>
  <c r="J74" i="1"/>
  <c r="M64" i="1"/>
  <c r="J64" i="1"/>
  <c r="M54" i="1"/>
  <c r="J54" i="1"/>
  <c r="M44" i="1"/>
  <c r="J44" i="1"/>
  <c r="M34" i="1"/>
  <c r="J34" i="1"/>
  <c r="M24" i="1"/>
  <c r="J24" i="1"/>
  <c r="M13" i="1"/>
  <c r="N13" i="1" s="1"/>
  <c r="J13" i="1"/>
  <c r="J184" i="1"/>
  <c r="X1572" i="1"/>
  <c r="I910" i="1"/>
  <c r="N910" i="1" s="1"/>
  <c r="J1152" i="1"/>
  <c r="M1762" i="1"/>
  <c r="N1762" i="1" s="1"/>
  <c r="J1762" i="1"/>
  <c r="M1732" i="1"/>
  <c r="J1732" i="1"/>
  <c r="M1702" i="1"/>
  <c r="N1702" i="1" s="1"/>
  <c r="J1702" i="1"/>
  <c r="M1692" i="1"/>
  <c r="J1692" i="1"/>
  <c r="M1682" i="1"/>
  <c r="J1682" i="1"/>
  <c r="M1672" i="1"/>
  <c r="J1672" i="1"/>
  <c r="M1662" i="1"/>
  <c r="J1662" i="1"/>
  <c r="M1652" i="1"/>
  <c r="J1652" i="1"/>
  <c r="M1642" i="1"/>
  <c r="J1642" i="1"/>
  <c r="M1632" i="1"/>
  <c r="J1632" i="1"/>
  <c r="M1622" i="1"/>
  <c r="J1622" i="1"/>
  <c r="M1612" i="1"/>
  <c r="J1612" i="1"/>
  <c r="M1602" i="1"/>
  <c r="J1602" i="1"/>
  <c r="M1592" i="1"/>
  <c r="J1592" i="1"/>
  <c r="M1582" i="1"/>
  <c r="J1582" i="1"/>
  <c r="M1572" i="1"/>
  <c r="J1572" i="1"/>
  <c r="M1562" i="1"/>
  <c r="J1562" i="1"/>
  <c r="M1552" i="1"/>
  <c r="J1552" i="1"/>
  <c r="M1542" i="1"/>
  <c r="J1542" i="1"/>
  <c r="M1532" i="1"/>
  <c r="J1532" i="1"/>
  <c r="M1522" i="1"/>
  <c r="J1522" i="1"/>
  <c r="M1512" i="1"/>
  <c r="J1512" i="1"/>
  <c r="M1502" i="1"/>
  <c r="J1502" i="1"/>
  <c r="M1492" i="1"/>
  <c r="J1492" i="1"/>
  <c r="M1482" i="1"/>
  <c r="J1482" i="1"/>
  <c r="M1472" i="1"/>
  <c r="J1472" i="1"/>
  <c r="M1462" i="1"/>
  <c r="J1462" i="1"/>
  <c r="M1452" i="1"/>
  <c r="J1452" i="1"/>
  <c r="M1442" i="1"/>
  <c r="N1442" i="1" s="1"/>
  <c r="J1442" i="1"/>
  <c r="M1432" i="1"/>
  <c r="J1432" i="1"/>
  <c r="M1422" i="1"/>
  <c r="J1422" i="1"/>
  <c r="M1412" i="1"/>
  <c r="J1412" i="1"/>
  <c r="M1402" i="1"/>
  <c r="N1402" i="1" s="1"/>
  <c r="J1402" i="1"/>
  <c r="M1392" i="1"/>
  <c r="J1392" i="1"/>
  <c r="M1382" i="1"/>
  <c r="J1382" i="1"/>
  <c r="M1372" i="1"/>
  <c r="N1372" i="1" s="1"/>
  <c r="J1372" i="1"/>
  <c r="M1362" i="1"/>
  <c r="J1362" i="1"/>
  <c r="M1352" i="1"/>
  <c r="J1352" i="1"/>
  <c r="M1342" i="1"/>
  <c r="J1342" i="1"/>
  <c r="M1332" i="1"/>
  <c r="J1332" i="1"/>
  <c r="M1322" i="1"/>
  <c r="J1322" i="1"/>
  <c r="M1312" i="1"/>
  <c r="J1312" i="1"/>
  <c r="M1302" i="1"/>
  <c r="J1302" i="1"/>
  <c r="M1292" i="1"/>
  <c r="J1292" i="1"/>
  <c r="M1282" i="1"/>
  <c r="J1282" i="1"/>
  <c r="M1272" i="1"/>
  <c r="J1272" i="1"/>
  <c r="M1262" i="1"/>
  <c r="J1262" i="1"/>
  <c r="M1252" i="1"/>
  <c r="J1252" i="1"/>
  <c r="M1242" i="1"/>
  <c r="J1242" i="1"/>
  <c r="M1232" i="1"/>
  <c r="J1232" i="1"/>
  <c r="M1222" i="1"/>
  <c r="J1222" i="1"/>
  <c r="M1212" i="1"/>
  <c r="J1212" i="1"/>
  <c r="M1202" i="1"/>
  <c r="J1202" i="1"/>
  <c r="M1192" i="1"/>
  <c r="J1192" i="1"/>
  <c r="M1182" i="1"/>
  <c r="N1182" i="1" s="1"/>
  <c r="J1182" i="1"/>
  <c r="M1172" i="1"/>
  <c r="J1172" i="1"/>
  <c r="M1162" i="1"/>
  <c r="J1162" i="1"/>
  <c r="M1142" i="1"/>
  <c r="J1142" i="1"/>
  <c r="M1132" i="1"/>
  <c r="J1132" i="1"/>
  <c r="M1122" i="1"/>
  <c r="J1122" i="1"/>
  <c r="M1112" i="1"/>
  <c r="J1112" i="1"/>
  <c r="M1102" i="1"/>
  <c r="J1102" i="1"/>
  <c r="M1092" i="1"/>
  <c r="J1092" i="1"/>
  <c r="M1082" i="1"/>
  <c r="J1082" i="1"/>
  <c r="M1072" i="1"/>
  <c r="J1072" i="1"/>
  <c r="M1062" i="1"/>
  <c r="J1062" i="1"/>
  <c r="M1052" i="1"/>
  <c r="J1052" i="1"/>
  <c r="M1042" i="1"/>
  <c r="J1042" i="1"/>
  <c r="M1032" i="1"/>
  <c r="J1032" i="1"/>
  <c r="M1022" i="1"/>
  <c r="J1022" i="1"/>
  <c r="M1012" i="1"/>
  <c r="J1012" i="1"/>
  <c r="M1002" i="1"/>
  <c r="J1002" i="1"/>
  <c r="M992" i="1"/>
  <c r="J992" i="1"/>
  <c r="M982" i="1"/>
  <c r="J982" i="1"/>
  <c r="M972" i="1"/>
  <c r="J972" i="1"/>
  <c r="M962" i="1"/>
  <c r="J962" i="1"/>
  <c r="M952" i="1"/>
  <c r="J952" i="1"/>
  <c r="M942" i="1"/>
  <c r="J942" i="1"/>
  <c r="M932" i="1"/>
  <c r="J932" i="1"/>
  <c r="M922" i="1"/>
  <c r="J922" i="1"/>
  <c r="M912" i="1"/>
  <c r="J912" i="1"/>
  <c r="M902" i="1"/>
  <c r="J902" i="1"/>
  <c r="M892" i="1"/>
  <c r="J892" i="1"/>
  <c r="M882" i="1"/>
  <c r="J882" i="1"/>
  <c r="M872" i="1"/>
  <c r="J872" i="1"/>
  <c r="M862" i="1"/>
  <c r="J862" i="1"/>
  <c r="M852" i="1"/>
  <c r="J852" i="1"/>
  <c r="M842" i="1"/>
  <c r="J842" i="1"/>
  <c r="M832" i="1"/>
  <c r="J832" i="1"/>
  <c r="M822" i="1"/>
  <c r="J822" i="1"/>
  <c r="M812" i="1"/>
  <c r="J812" i="1"/>
  <c r="M802" i="1"/>
  <c r="J802" i="1"/>
  <c r="M792" i="1"/>
  <c r="J792" i="1"/>
  <c r="M782" i="1"/>
  <c r="J782" i="1"/>
  <c r="M772" i="1"/>
  <c r="J772" i="1"/>
  <c r="M762" i="1"/>
  <c r="J762" i="1"/>
  <c r="M752" i="1"/>
  <c r="J752" i="1"/>
  <c r="M742" i="1"/>
  <c r="J742" i="1"/>
  <c r="M732" i="1"/>
  <c r="J732" i="1"/>
  <c r="M722" i="1"/>
  <c r="J722" i="1"/>
  <c r="M712" i="1"/>
  <c r="N712" i="1" s="1"/>
  <c r="J712" i="1"/>
  <c r="M702" i="1"/>
  <c r="J702" i="1"/>
  <c r="M692" i="1"/>
  <c r="J692" i="1"/>
  <c r="M682" i="1"/>
  <c r="J682" i="1"/>
  <c r="M672" i="1"/>
  <c r="J672" i="1"/>
  <c r="M662" i="1"/>
  <c r="J662" i="1"/>
  <c r="M652" i="1"/>
  <c r="J652" i="1"/>
  <c r="M642" i="1"/>
  <c r="J642" i="1"/>
  <c r="M632" i="1"/>
  <c r="N632" i="1" s="1"/>
  <c r="J632" i="1"/>
  <c r="M622" i="1"/>
  <c r="J622" i="1"/>
  <c r="M612" i="1"/>
  <c r="J612" i="1"/>
  <c r="M602" i="1"/>
  <c r="J602" i="1"/>
  <c r="M592" i="1"/>
  <c r="J592" i="1"/>
  <c r="M582" i="1"/>
  <c r="J582" i="1"/>
  <c r="M572" i="1"/>
  <c r="J572" i="1"/>
  <c r="M562" i="1"/>
  <c r="J562" i="1"/>
  <c r="M552" i="1"/>
  <c r="J552" i="1"/>
  <c r="M542" i="1"/>
  <c r="J542" i="1"/>
  <c r="M532" i="1"/>
  <c r="J532" i="1"/>
  <c r="M522" i="1"/>
  <c r="J522" i="1"/>
  <c r="M512" i="1"/>
  <c r="J512" i="1"/>
  <c r="M502" i="1"/>
  <c r="J502" i="1"/>
  <c r="M492" i="1"/>
  <c r="J492" i="1"/>
  <c r="M482" i="1"/>
  <c r="J482" i="1"/>
  <c r="M472" i="1"/>
  <c r="J472" i="1"/>
  <c r="M462" i="1"/>
  <c r="J462" i="1"/>
  <c r="M452" i="1"/>
  <c r="J452" i="1"/>
  <c r="M442" i="1"/>
  <c r="J442" i="1"/>
  <c r="M432" i="1"/>
  <c r="J432" i="1"/>
  <c r="M422" i="1"/>
  <c r="J422" i="1"/>
  <c r="M412" i="1"/>
  <c r="J412" i="1"/>
  <c r="M402" i="1"/>
  <c r="J402" i="1"/>
  <c r="M392" i="1"/>
  <c r="J392" i="1"/>
  <c r="M382" i="1"/>
  <c r="J382" i="1"/>
  <c r="M372" i="1"/>
  <c r="J372" i="1"/>
  <c r="M362" i="1"/>
  <c r="J362" i="1"/>
  <c r="M352" i="1"/>
  <c r="J352" i="1"/>
  <c r="M342" i="1"/>
  <c r="N342" i="1" s="1"/>
  <c r="J342" i="1"/>
  <c r="M332" i="1"/>
  <c r="J332" i="1"/>
  <c r="M322" i="1"/>
  <c r="J322" i="1"/>
  <c r="M312" i="1"/>
  <c r="J312" i="1"/>
  <c r="M302" i="1"/>
  <c r="J302" i="1"/>
  <c r="M292" i="1"/>
  <c r="J292" i="1"/>
  <c r="M282" i="1"/>
  <c r="J282" i="1"/>
  <c r="M272" i="1"/>
  <c r="J272" i="1"/>
  <c r="M262" i="1"/>
  <c r="J262" i="1"/>
  <c r="M252" i="1"/>
  <c r="J252" i="1"/>
  <c r="M242" i="1"/>
  <c r="J242" i="1"/>
  <c r="M232" i="1"/>
  <c r="J232" i="1"/>
  <c r="M222" i="1"/>
  <c r="J222" i="1"/>
  <c r="M212" i="1"/>
  <c r="J212" i="1"/>
  <c r="M202" i="1"/>
  <c r="J202" i="1"/>
  <c r="M192" i="1"/>
  <c r="J192" i="1"/>
  <c r="M182" i="1"/>
  <c r="J182" i="1"/>
  <c r="M172" i="1"/>
  <c r="J172" i="1"/>
  <c r="M162" i="1"/>
  <c r="J162" i="1"/>
  <c r="M152" i="1"/>
  <c r="J152" i="1"/>
  <c r="M142" i="1"/>
  <c r="J142" i="1"/>
  <c r="M132" i="1"/>
  <c r="J132" i="1"/>
  <c r="M122" i="1"/>
  <c r="J122" i="1"/>
  <c r="M112" i="1"/>
  <c r="J112" i="1"/>
  <c r="M102" i="1"/>
  <c r="J102" i="1"/>
  <c r="M92" i="1"/>
  <c r="J92" i="1"/>
  <c r="M82" i="1"/>
  <c r="J82" i="1"/>
  <c r="M72" i="1"/>
  <c r="J72" i="1"/>
  <c r="M62" i="1"/>
  <c r="J62" i="1"/>
  <c r="M52" i="1"/>
  <c r="J52" i="1"/>
  <c r="M42" i="1"/>
  <c r="J42" i="1"/>
  <c r="M32" i="1"/>
  <c r="N32" i="1" s="1"/>
  <c r="J32" i="1"/>
  <c r="M22" i="1"/>
  <c r="J22" i="1"/>
  <c r="M11" i="1"/>
  <c r="N11" i="1" s="1"/>
  <c r="J11" i="1"/>
  <c r="X149" i="1"/>
  <c r="I629" i="1"/>
  <c r="M1802" i="1"/>
  <c r="J1802" i="1"/>
  <c r="M1792" i="1"/>
  <c r="J1792" i="1"/>
  <c r="M1782" i="1"/>
  <c r="J1782" i="1"/>
  <c r="M1772" i="1"/>
  <c r="J1772" i="1"/>
  <c r="M1752" i="1"/>
  <c r="J1752" i="1"/>
  <c r="M1742" i="1"/>
  <c r="J1742" i="1"/>
  <c r="M1722" i="1"/>
  <c r="J1722" i="1"/>
  <c r="M1712" i="1"/>
  <c r="J1712" i="1"/>
  <c r="M1801" i="1"/>
  <c r="J1801" i="1"/>
  <c r="M1791" i="1"/>
  <c r="J1791" i="1"/>
  <c r="M1781" i="1"/>
  <c r="J1781" i="1"/>
  <c r="M1771" i="1"/>
  <c r="J1771" i="1"/>
  <c r="M1761" i="1"/>
  <c r="J1761" i="1"/>
  <c r="M1751" i="1"/>
  <c r="J1751" i="1"/>
  <c r="M1741" i="1"/>
  <c r="J1741" i="1"/>
  <c r="M1731" i="1"/>
  <c r="J1731" i="1"/>
  <c r="M1721" i="1"/>
  <c r="J1721" i="1"/>
  <c r="M1711" i="1"/>
  <c r="J1711" i="1"/>
  <c r="M1701" i="1"/>
  <c r="J1701" i="1"/>
  <c r="M1691" i="1"/>
  <c r="J1691" i="1"/>
  <c r="M1681" i="1"/>
  <c r="J1681" i="1"/>
  <c r="M1671" i="1"/>
  <c r="J1671" i="1"/>
  <c r="M1661" i="1"/>
  <c r="J1661" i="1"/>
  <c r="M1651" i="1"/>
  <c r="J1651" i="1"/>
  <c r="M1641" i="1"/>
  <c r="N1641" i="1" s="1"/>
  <c r="J1641" i="1"/>
  <c r="M1631" i="1"/>
  <c r="J1631" i="1"/>
  <c r="M1621" i="1"/>
  <c r="J1621" i="1"/>
  <c r="M1611" i="1"/>
  <c r="J1611" i="1"/>
  <c r="M1601" i="1"/>
  <c r="J1601" i="1"/>
  <c r="M1591" i="1"/>
  <c r="J1591" i="1"/>
  <c r="M1581" i="1"/>
  <c r="J1581" i="1"/>
  <c r="M1571" i="1"/>
  <c r="J1571" i="1"/>
  <c r="M1561" i="1"/>
  <c r="J1561" i="1"/>
  <c r="M1551" i="1"/>
  <c r="J1551" i="1"/>
  <c r="M1541" i="1"/>
  <c r="J1541" i="1"/>
  <c r="M1531" i="1"/>
  <c r="J1531" i="1"/>
  <c r="M1521" i="1"/>
  <c r="J1521" i="1"/>
  <c r="M1511" i="1"/>
  <c r="J1511" i="1"/>
  <c r="M1501" i="1"/>
  <c r="J1501" i="1"/>
  <c r="M1491" i="1"/>
  <c r="J1491" i="1"/>
  <c r="M1481" i="1"/>
  <c r="J1481" i="1"/>
  <c r="M1471" i="1"/>
  <c r="J1471" i="1"/>
  <c r="M1461" i="1"/>
  <c r="J1461" i="1"/>
  <c r="M1451" i="1"/>
  <c r="J1451" i="1"/>
  <c r="M1441" i="1"/>
  <c r="J1441" i="1"/>
  <c r="M1431" i="1"/>
  <c r="J1431" i="1"/>
  <c r="M1421" i="1"/>
  <c r="J1421" i="1"/>
  <c r="M1411" i="1"/>
  <c r="J1411" i="1"/>
  <c r="M1401" i="1"/>
  <c r="J1401" i="1"/>
  <c r="M1391" i="1"/>
  <c r="J1391" i="1"/>
  <c r="M1381" i="1"/>
  <c r="J1381" i="1"/>
  <c r="M1371" i="1"/>
  <c r="J1371" i="1"/>
  <c r="M1361" i="1"/>
  <c r="J1361" i="1"/>
  <c r="M1351" i="1"/>
  <c r="J1351" i="1"/>
  <c r="M1341" i="1"/>
  <c r="J1341" i="1"/>
  <c r="M1331" i="1"/>
  <c r="J1331" i="1"/>
  <c r="M1321" i="1"/>
  <c r="J1321" i="1"/>
  <c r="M1311" i="1"/>
  <c r="J1311" i="1"/>
  <c r="M1301" i="1"/>
  <c r="J1301" i="1"/>
  <c r="M1291" i="1"/>
  <c r="J1291" i="1"/>
  <c r="M1281" i="1"/>
  <c r="J1281" i="1"/>
  <c r="M1271" i="1"/>
  <c r="J1271" i="1"/>
  <c r="M1261" i="1"/>
  <c r="J1261" i="1"/>
  <c r="M1251" i="1"/>
  <c r="J1251" i="1"/>
  <c r="M1241" i="1"/>
  <c r="J1241" i="1"/>
  <c r="M1231" i="1"/>
  <c r="J1231" i="1"/>
  <c r="M1221" i="1"/>
  <c r="J1221" i="1"/>
  <c r="M1211" i="1"/>
  <c r="J1211" i="1"/>
  <c r="M1201" i="1"/>
  <c r="J1201" i="1"/>
  <c r="M1191" i="1"/>
  <c r="J1191" i="1"/>
  <c r="M1181" i="1"/>
  <c r="J1181" i="1"/>
  <c r="M1171" i="1"/>
  <c r="J1171" i="1"/>
  <c r="M1161" i="1"/>
  <c r="J1161" i="1"/>
  <c r="M1151" i="1"/>
  <c r="J1151" i="1"/>
  <c r="M1141" i="1"/>
  <c r="J1141" i="1"/>
  <c r="M1131" i="1"/>
  <c r="J1131" i="1"/>
  <c r="M1121" i="1"/>
  <c r="J1121" i="1"/>
  <c r="M1111" i="1"/>
  <c r="J1111" i="1"/>
  <c r="M1101" i="1"/>
  <c r="J1101" i="1"/>
  <c r="M1091" i="1"/>
  <c r="J1091" i="1"/>
  <c r="M1081" i="1"/>
  <c r="J1081" i="1"/>
  <c r="M1071" i="1"/>
  <c r="J1071" i="1"/>
  <c r="M1061" i="1"/>
  <c r="J1061" i="1"/>
  <c r="M1051" i="1"/>
  <c r="J1051" i="1"/>
  <c r="M1041" i="1"/>
  <c r="J1041" i="1"/>
  <c r="M1031" i="1"/>
  <c r="J1031" i="1"/>
  <c r="M1021" i="1"/>
  <c r="J1021" i="1"/>
  <c r="M1011" i="1"/>
  <c r="J1011" i="1"/>
  <c r="M1001" i="1"/>
  <c r="J1001" i="1"/>
  <c r="M991" i="1"/>
  <c r="J991" i="1"/>
  <c r="M981" i="1"/>
  <c r="J981" i="1"/>
  <c r="M971" i="1"/>
  <c r="J971" i="1"/>
  <c r="M961" i="1"/>
  <c r="J961" i="1"/>
  <c r="M951" i="1"/>
  <c r="J951" i="1"/>
  <c r="M941" i="1"/>
  <c r="N941" i="1" s="1"/>
  <c r="J941" i="1"/>
  <c r="M931" i="1"/>
  <c r="J931" i="1"/>
  <c r="M921" i="1"/>
  <c r="J921" i="1"/>
  <c r="M911" i="1"/>
  <c r="J911" i="1"/>
  <c r="M901" i="1"/>
  <c r="J901" i="1"/>
  <c r="M891" i="1"/>
  <c r="J891" i="1"/>
  <c r="M881" i="1"/>
  <c r="N881" i="1" s="1"/>
  <c r="J881" i="1"/>
  <c r="M871" i="1"/>
  <c r="J871" i="1"/>
  <c r="M861" i="1"/>
  <c r="J861" i="1"/>
  <c r="M851" i="1"/>
  <c r="J851" i="1"/>
  <c r="M841" i="1"/>
  <c r="J841" i="1"/>
  <c r="M831" i="1"/>
  <c r="J831" i="1"/>
  <c r="M821" i="1"/>
  <c r="N821" i="1" s="1"/>
  <c r="J821" i="1"/>
  <c r="M811" i="1"/>
  <c r="J811" i="1"/>
  <c r="M801" i="1"/>
  <c r="J801" i="1"/>
  <c r="M791" i="1"/>
  <c r="J791" i="1"/>
  <c r="M781" i="1"/>
  <c r="J781" i="1"/>
  <c r="M771" i="1"/>
  <c r="J771" i="1"/>
  <c r="M761" i="1"/>
  <c r="J761" i="1"/>
  <c r="M751" i="1"/>
  <c r="J751" i="1"/>
  <c r="M741" i="1"/>
  <c r="J741" i="1"/>
  <c r="M731" i="1"/>
  <c r="N731" i="1" s="1"/>
  <c r="J731" i="1"/>
  <c r="M721" i="1"/>
  <c r="J721" i="1"/>
  <c r="M711" i="1"/>
  <c r="N711" i="1" s="1"/>
  <c r="J711" i="1"/>
  <c r="M701" i="1"/>
  <c r="J701" i="1"/>
  <c r="M691" i="1"/>
  <c r="J691" i="1"/>
  <c r="M681" i="1"/>
  <c r="J681" i="1"/>
  <c r="M671" i="1"/>
  <c r="J671" i="1"/>
  <c r="M661" i="1"/>
  <c r="J661" i="1"/>
  <c r="M651" i="1"/>
  <c r="J651" i="1"/>
  <c r="M641" i="1"/>
  <c r="J641" i="1"/>
  <c r="M631" i="1"/>
  <c r="J631" i="1"/>
  <c r="M621" i="1"/>
  <c r="J621" i="1"/>
  <c r="M611" i="1"/>
  <c r="J611" i="1"/>
  <c r="M601" i="1"/>
  <c r="J601" i="1"/>
  <c r="M591" i="1"/>
  <c r="J591" i="1"/>
  <c r="M581" i="1"/>
  <c r="J581" i="1"/>
  <c r="M571" i="1"/>
  <c r="J571" i="1"/>
  <c r="M561" i="1"/>
  <c r="J561" i="1"/>
  <c r="M551" i="1"/>
  <c r="J551" i="1"/>
  <c r="M541" i="1"/>
  <c r="J541" i="1"/>
  <c r="M531" i="1"/>
  <c r="J531" i="1"/>
  <c r="M521" i="1"/>
  <c r="J521" i="1"/>
  <c r="M511" i="1"/>
  <c r="J511" i="1"/>
  <c r="M501" i="1"/>
  <c r="J501" i="1"/>
  <c r="M491" i="1"/>
  <c r="J491" i="1"/>
  <c r="M481" i="1"/>
  <c r="J481" i="1"/>
  <c r="M471" i="1"/>
  <c r="J471" i="1"/>
  <c r="M461" i="1"/>
  <c r="J461" i="1"/>
  <c r="M451" i="1"/>
  <c r="J451" i="1"/>
  <c r="M441" i="1"/>
  <c r="J441" i="1"/>
  <c r="M431" i="1"/>
  <c r="J431" i="1"/>
  <c r="M421" i="1"/>
  <c r="J421" i="1"/>
  <c r="M411" i="1"/>
  <c r="J411" i="1"/>
  <c r="M401" i="1"/>
  <c r="J401" i="1"/>
  <c r="M391" i="1"/>
  <c r="N391" i="1" s="1"/>
  <c r="J391" i="1"/>
  <c r="M381" i="1"/>
  <c r="J381" i="1"/>
  <c r="M371" i="1"/>
  <c r="N371" i="1" s="1"/>
  <c r="J371" i="1"/>
  <c r="M361" i="1"/>
  <c r="J361" i="1"/>
  <c r="M351" i="1"/>
  <c r="J351" i="1"/>
  <c r="M341" i="1"/>
  <c r="J341" i="1"/>
  <c r="M331" i="1"/>
  <c r="J331" i="1"/>
  <c r="M321" i="1"/>
  <c r="J321" i="1"/>
  <c r="M311" i="1"/>
  <c r="J311" i="1"/>
  <c r="M301" i="1"/>
  <c r="N301" i="1" s="1"/>
  <c r="J301" i="1"/>
  <c r="M291" i="1"/>
  <c r="J291" i="1"/>
  <c r="M281" i="1"/>
  <c r="J281" i="1"/>
  <c r="M271" i="1"/>
  <c r="J271" i="1"/>
  <c r="M261" i="1"/>
  <c r="J261" i="1"/>
  <c r="M251" i="1"/>
  <c r="J251" i="1"/>
  <c r="M241" i="1"/>
  <c r="J241" i="1"/>
  <c r="M231" i="1"/>
  <c r="J231" i="1"/>
  <c r="M221" i="1"/>
  <c r="J221" i="1"/>
  <c r="M211" i="1"/>
  <c r="J211" i="1"/>
  <c r="M201" i="1"/>
  <c r="N201" i="1" s="1"/>
  <c r="J201" i="1"/>
  <c r="M191" i="1"/>
  <c r="J191" i="1"/>
  <c r="M181" i="1"/>
  <c r="J181" i="1"/>
  <c r="M171" i="1"/>
  <c r="J171" i="1"/>
  <c r="M161" i="1"/>
  <c r="J161" i="1"/>
  <c r="M151" i="1"/>
  <c r="J151" i="1"/>
  <c r="M141" i="1"/>
  <c r="J141" i="1"/>
  <c r="M131" i="1"/>
  <c r="J131" i="1"/>
  <c r="M121" i="1"/>
  <c r="N121" i="1" s="1"/>
  <c r="J121" i="1"/>
  <c r="M111" i="1"/>
  <c r="J111" i="1"/>
  <c r="M101" i="1"/>
  <c r="J101" i="1"/>
  <c r="M91" i="1"/>
  <c r="J91" i="1"/>
  <c r="M81" i="1"/>
  <c r="J81" i="1"/>
  <c r="M71" i="1"/>
  <c r="J71" i="1"/>
  <c r="M61" i="1"/>
  <c r="J61" i="1"/>
  <c r="M51" i="1"/>
  <c r="J51" i="1"/>
  <c r="M41" i="1"/>
  <c r="J41" i="1"/>
  <c r="M31" i="1"/>
  <c r="J31" i="1"/>
  <c r="M21" i="1"/>
  <c r="J21" i="1"/>
  <c r="M10" i="1"/>
  <c r="N10" i="1" s="1"/>
  <c r="J10" i="1"/>
  <c r="X608" i="1"/>
  <c r="X508" i="1"/>
  <c r="X67" i="1"/>
  <c r="I334" i="1"/>
  <c r="W1269" i="1"/>
  <c r="X1269" i="1" s="1"/>
  <c r="X18" i="1"/>
  <c r="J597" i="1"/>
  <c r="M1807" i="1"/>
  <c r="J1807" i="1"/>
  <c r="M1787" i="1"/>
  <c r="J1787" i="1"/>
  <c r="M1767" i="1"/>
  <c r="J1767" i="1"/>
  <c r="M1747" i="1"/>
  <c r="J1747" i="1"/>
  <c r="M1737" i="1"/>
  <c r="J1737" i="1"/>
  <c r="M1717" i="1"/>
  <c r="J1717" i="1"/>
  <c r="M1707" i="1"/>
  <c r="J1707" i="1"/>
  <c r="M1697" i="1"/>
  <c r="J1697" i="1"/>
  <c r="M1687" i="1"/>
  <c r="J1687" i="1"/>
  <c r="M1677" i="1"/>
  <c r="J1677" i="1"/>
  <c r="M1667" i="1"/>
  <c r="J1667" i="1"/>
  <c r="M1657" i="1"/>
  <c r="J1657" i="1"/>
  <c r="M1647" i="1"/>
  <c r="J1647" i="1"/>
  <c r="M1637" i="1"/>
  <c r="J1637" i="1"/>
  <c r="M1627" i="1"/>
  <c r="J1627" i="1"/>
  <c r="M1617" i="1"/>
  <c r="J1617" i="1"/>
  <c r="M1607" i="1"/>
  <c r="J1607" i="1"/>
  <c r="M1597" i="1"/>
  <c r="J1597" i="1"/>
  <c r="M1587" i="1"/>
  <c r="J1587" i="1"/>
  <c r="M1577" i="1"/>
  <c r="J1577" i="1"/>
  <c r="M1567" i="1"/>
  <c r="J1567" i="1"/>
  <c r="M1557" i="1"/>
  <c r="J1557" i="1"/>
  <c r="M1547" i="1"/>
  <c r="J1547" i="1"/>
  <c r="M1537" i="1"/>
  <c r="J1537" i="1"/>
  <c r="M1517" i="1"/>
  <c r="J1517" i="1"/>
  <c r="M1497" i="1"/>
  <c r="J1497" i="1"/>
  <c r="M1487" i="1"/>
  <c r="J1487" i="1"/>
  <c r="M1477" i="1"/>
  <c r="J1477" i="1"/>
  <c r="M1467" i="1"/>
  <c r="J1467" i="1"/>
  <c r="M1457" i="1"/>
  <c r="J1457" i="1"/>
  <c r="M1447" i="1"/>
  <c r="J1447" i="1"/>
  <c r="M1437" i="1"/>
  <c r="J1437" i="1"/>
  <c r="M1427" i="1"/>
  <c r="J1427" i="1"/>
  <c r="M1417" i="1"/>
  <c r="J1417" i="1"/>
  <c r="M1407" i="1"/>
  <c r="J1407" i="1"/>
  <c r="M1397" i="1"/>
  <c r="J1397" i="1"/>
  <c r="M1387" i="1"/>
  <c r="J1387" i="1"/>
  <c r="M1377" i="1"/>
  <c r="J1377" i="1"/>
  <c r="M1367" i="1"/>
  <c r="J1367" i="1"/>
  <c r="M1357" i="1"/>
  <c r="J1357" i="1"/>
  <c r="M1347" i="1"/>
  <c r="J1347" i="1"/>
  <c r="M1337" i="1"/>
  <c r="J1337" i="1"/>
  <c r="M1317" i="1"/>
  <c r="J1317" i="1"/>
  <c r="M1307" i="1"/>
  <c r="J1307" i="1"/>
  <c r="M1297" i="1"/>
  <c r="J1297" i="1"/>
  <c r="M1287" i="1"/>
  <c r="N1287" i="1" s="1"/>
  <c r="J1287" i="1"/>
  <c r="M1277" i="1"/>
  <c r="J1277" i="1"/>
  <c r="M1267" i="1"/>
  <c r="J1267" i="1"/>
  <c r="M1257" i="1"/>
  <c r="J1257" i="1"/>
  <c r="M1247" i="1"/>
  <c r="J1247" i="1"/>
  <c r="M1237" i="1"/>
  <c r="J1237" i="1"/>
  <c r="M1227" i="1"/>
  <c r="N1227" i="1" s="1"/>
  <c r="J1227" i="1"/>
  <c r="M1217" i="1"/>
  <c r="J1217" i="1"/>
  <c r="M1207" i="1"/>
  <c r="J1207" i="1"/>
  <c r="M1197" i="1"/>
  <c r="J1197" i="1"/>
  <c r="M1187" i="1"/>
  <c r="J1187" i="1"/>
  <c r="M1177" i="1"/>
  <c r="J1177" i="1"/>
  <c r="M1167" i="1"/>
  <c r="J1167" i="1"/>
  <c r="M1157" i="1"/>
  <c r="J1157" i="1"/>
  <c r="M1147" i="1"/>
  <c r="J1147" i="1"/>
  <c r="M1137" i="1"/>
  <c r="J1137" i="1"/>
  <c r="M1127" i="1"/>
  <c r="J1127" i="1"/>
  <c r="M1117" i="1"/>
  <c r="J1117" i="1"/>
  <c r="M1107" i="1"/>
  <c r="J1107" i="1"/>
  <c r="M1097" i="1"/>
  <c r="J1097" i="1"/>
  <c r="M1087" i="1"/>
  <c r="J1087" i="1"/>
  <c r="M1077" i="1"/>
  <c r="J1077" i="1"/>
  <c r="M1057" i="1"/>
  <c r="J1057" i="1"/>
  <c r="M1047" i="1"/>
  <c r="J1047" i="1"/>
  <c r="M1037" i="1"/>
  <c r="J1037" i="1"/>
  <c r="M1027" i="1"/>
  <c r="J1027" i="1"/>
  <c r="M1017" i="1"/>
  <c r="J1017" i="1"/>
  <c r="M1007" i="1"/>
  <c r="J1007" i="1"/>
  <c r="M997" i="1"/>
  <c r="J997" i="1"/>
  <c r="M987" i="1"/>
  <c r="J987" i="1"/>
  <c r="M977" i="1"/>
  <c r="J977" i="1"/>
  <c r="M957" i="1"/>
  <c r="J957" i="1"/>
  <c r="M947" i="1"/>
  <c r="J947" i="1"/>
  <c r="M937" i="1"/>
  <c r="J937" i="1"/>
  <c r="M927" i="1"/>
  <c r="J927" i="1"/>
  <c r="M917" i="1"/>
  <c r="J917" i="1"/>
  <c r="M907" i="1"/>
  <c r="J907" i="1"/>
  <c r="M897" i="1"/>
  <c r="J897" i="1"/>
  <c r="M887" i="1"/>
  <c r="J887" i="1"/>
  <c r="M867" i="1"/>
  <c r="J867" i="1"/>
  <c r="M857" i="1"/>
  <c r="J857" i="1"/>
  <c r="M837" i="1"/>
  <c r="J837" i="1"/>
  <c r="M827" i="1"/>
  <c r="J827" i="1"/>
  <c r="M817" i="1"/>
  <c r="J817" i="1"/>
  <c r="M807" i="1"/>
  <c r="J807" i="1"/>
  <c r="M797" i="1"/>
  <c r="J797" i="1"/>
  <c r="M787" i="1"/>
  <c r="N787" i="1" s="1"/>
  <c r="J787" i="1"/>
  <c r="M777" i="1"/>
  <c r="J777" i="1"/>
  <c r="M767" i="1"/>
  <c r="J767" i="1"/>
  <c r="M757" i="1"/>
  <c r="J757" i="1"/>
  <c r="M747" i="1"/>
  <c r="J747" i="1"/>
  <c r="M737" i="1"/>
  <c r="J737" i="1"/>
  <c r="M727" i="1"/>
  <c r="J727" i="1"/>
  <c r="M717" i="1"/>
  <c r="J717" i="1"/>
  <c r="M707" i="1"/>
  <c r="J707" i="1"/>
  <c r="M697" i="1"/>
  <c r="J697" i="1"/>
  <c r="M687" i="1"/>
  <c r="J687" i="1"/>
  <c r="M677" i="1"/>
  <c r="J677" i="1"/>
  <c r="M667" i="1"/>
  <c r="J667" i="1"/>
  <c r="M657" i="1"/>
  <c r="J657" i="1"/>
  <c r="M647" i="1"/>
  <c r="J647" i="1"/>
  <c r="M637" i="1"/>
  <c r="J637" i="1"/>
  <c r="M627" i="1"/>
  <c r="J627" i="1"/>
  <c r="M617" i="1"/>
  <c r="J617" i="1"/>
  <c r="M607" i="1"/>
  <c r="J607" i="1"/>
  <c r="M587" i="1"/>
  <c r="J587" i="1"/>
  <c r="M577" i="1"/>
  <c r="J577" i="1"/>
  <c r="M567" i="1"/>
  <c r="J567" i="1"/>
  <c r="M557" i="1"/>
  <c r="J557" i="1"/>
  <c r="M547" i="1"/>
  <c r="J547" i="1"/>
  <c r="M537" i="1"/>
  <c r="J537" i="1"/>
  <c r="M527" i="1"/>
  <c r="J527" i="1"/>
  <c r="M517" i="1"/>
  <c r="J517" i="1"/>
  <c r="M507" i="1"/>
  <c r="J507" i="1"/>
  <c r="M497" i="1"/>
  <c r="J497" i="1"/>
  <c r="M487" i="1"/>
  <c r="J487" i="1"/>
  <c r="M477" i="1"/>
  <c r="J477" i="1"/>
  <c r="M467" i="1"/>
  <c r="J467" i="1"/>
  <c r="M457" i="1"/>
  <c r="J457" i="1"/>
  <c r="M447" i="1"/>
  <c r="J447" i="1"/>
  <c r="M437" i="1"/>
  <c r="J437" i="1"/>
  <c r="M427" i="1"/>
  <c r="J427" i="1"/>
  <c r="M417" i="1"/>
  <c r="J417" i="1"/>
  <c r="M407" i="1"/>
  <c r="J407" i="1"/>
  <c r="M397" i="1"/>
  <c r="J397" i="1"/>
  <c r="M387" i="1"/>
  <c r="J387" i="1"/>
  <c r="M377" i="1"/>
  <c r="J377" i="1"/>
  <c r="M367" i="1"/>
  <c r="J367" i="1"/>
  <c r="M357" i="1"/>
  <c r="J357" i="1"/>
  <c r="M347" i="1"/>
  <c r="J347" i="1"/>
  <c r="M337" i="1"/>
  <c r="J337" i="1"/>
  <c r="M327" i="1"/>
  <c r="J327" i="1"/>
  <c r="M317" i="1"/>
  <c r="J317" i="1"/>
  <c r="M307" i="1"/>
  <c r="J307" i="1"/>
  <c r="M297" i="1"/>
  <c r="J297" i="1"/>
  <c r="M287" i="1"/>
  <c r="J287" i="1"/>
  <c r="M277" i="1"/>
  <c r="J277" i="1"/>
  <c r="M267" i="1"/>
  <c r="J267" i="1"/>
  <c r="M257" i="1"/>
  <c r="J257" i="1"/>
  <c r="M247" i="1"/>
  <c r="J247" i="1"/>
  <c r="M237" i="1"/>
  <c r="J237" i="1"/>
  <c r="M227" i="1"/>
  <c r="J227" i="1"/>
  <c r="M217" i="1"/>
  <c r="J217" i="1"/>
  <c r="M207" i="1"/>
  <c r="J207" i="1"/>
  <c r="M197" i="1"/>
  <c r="J197" i="1"/>
  <c r="M187" i="1"/>
  <c r="N187" i="1" s="1"/>
  <c r="J187" i="1"/>
  <c r="M177" i="1"/>
  <c r="J177" i="1"/>
  <c r="M167" i="1"/>
  <c r="J167" i="1"/>
  <c r="M157" i="1"/>
  <c r="J157" i="1"/>
  <c r="M147" i="1"/>
  <c r="N147" i="1" s="1"/>
  <c r="J147" i="1"/>
  <c r="M137" i="1"/>
  <c r="J137" i="1"/>
  <c r="M127" i="1"/>
  <c r="J127" i="1"/>
  <c r="M117" i="1"/>
  <c r="N117" i="1" s="1"/>
  <c r="J117" i="1"/>
  <c r="M107" i="1"/>
  <c r="J107" i="1"/>
  <c r="M97" i="1"/>
  <c r="N97" i="1" s="1"/>
  <c r="J97" i="1"/>
  <c r="M87" i="1"/>
  <c r="J87" i="1"/>
  <c r="M77" i="1"/>
  <c r="J77" i="1"/>
  <c r="M67" i="1"/>
  <c r="J67" i="1"/>
  <c r="M57" i="1"/>
  <c r="J57" i="1"/>
  <c r="M47" i="1"/>
  <c r="J47" i="1"/>
  <c r="M37" i="1"/>
  <c r="J37" i="1"/>
  <c r="M27" i="1"/>
  <c r="J27" i="1"/>
  <c r="M16" i="1"/>
  <c r="N16" i="1" s="1"/>
  <c r="J16" i="1"/>
  <c r="M1797" i="1"/>
  <c r="J1797" i="1"/>
  <c r="M1777" i="1"/>
  <c r="J1777" i="1"/>
  <c r="M1757" i="1"/>
  <c r="J1757" i="1"/>
  <c r="M1727" i="1"/>
  <c r="J1727" i="1"/>
  <c r="M8" i="1"/>
  <c r="N8" i="1" s="1"/>
  <c r="J8" i="1"/>
  <c r="J1507" i="1"/>
  <c r="J486" i="1"/>
  <c r="M516" i="1"/>
  <c r="J516" i="1"/>
  <c r="M506" i="1"/>
  <c r="J506" i="1"/>
  <c r="M496" i="1"/>
  <c r="J496" i="1"/>
  <c r="M476" i="1"/>
  <c r="J476" i="1"/>
  <c r="M466" i="1"/>
  <c r="J466" i="1"/>
  <c r="M456" i="1"/>
  <c r="J456" i="1"/>
  <c r="M446" i="1"/>
  <c r="J446" i="1"/>
  <c r="M436" i="1"/>
  <c r="J436" i="1"/>
  <c r="M426" i="1"/>
  <c r="J426" i="1"/>
  <c r="M416" i="1"/>
  <c r="J416" i="1"/>
  <c r="M406" i="1"/>
  <c r="J406" i="1"/>
  <c r="M396" i="1"/>
  <c r="J396" i="1"/>
  <c r="M386" i="1"/>
  <c r="J386" i="1"/>
  <c r="M376" i="1"/>
  <c r="J376" i="1"/>
  <c r="M366" i="1"/>
  <c r="J366" i="1"/>
  <c r="M356" i="1"/>
  <c r="J356" i="1"/>
  <c r="M336" i="1"/>
  <c r="J336" i="1"/>
  <c r="M326" i="1"/>
  <c r="J326" i="1"/>
  <c r="M316" i="1"/>
  <c r="J316" i="1"/>
  <c r="M306" i="1"/>
  <c r="J306" i="1"/>
  <c r="M296" i="1"/>
  <c r="J296" i="1"/>
  <c r="M286" i="1"/>
  <c r="J286" i="1"/>
  <c r="M276" i="1"/>
  <c r="J276" i="1"/>
  <c r="M266" i="1"/>
  <c r="J266" i="1"/>
  <c r="M256" i="1"/>
  <c r="J256" i="1"/>
  <c r="M246" i="1"/>
  <c r="J246" i="1"/>
  <c r="M236" i="1"/>
  <c r="J236" i="1"/>
  <c r="M226" i="1"/>
  <c r="J226" i="1"/>
  <c r="M216" i="1"/>
  <c r="J216" i="1"/>
  <c r="M206" i="1"/>
  <c r="J206" i="1"/>
  <c r="M196" i="1"/>
  <c r="J196" i="1"/>
  <c r="M186" i="1"/>
  <c r="J186" i="1"/>
  <c r="M176" i="1"/>
  <c r="J176" i="1"/>
  <c r="M166" i="1"/>
  <c r="J166" i="1"/>
  <c r="M156" i="1"/>
  <c r="J156" i="1"/>
  <c r="M136" i="1"/>
  <c r="J136" i="1"/>
  <c r="M126" i="1"/>
  <c r="J126" i="1"/>
  <c r="M116" i="1"/>
  <c r="J116" i="1"/>
  <c r="M106" i="1"/>
  <c r="N106" i="1" s="1"/>
  <c r="J106" i="1"/>
  <c r="M96" i="1"/>
  <c r="J96" i="1"/>
  <c r="M86" i="1"/>
  <c r="J86" i="1"/>
  <c r="M76" i="1"/>
  <c r="J76" i="1"/>
  <c r="M66" i="1"/>
  <c r="J66" i="1"/>
  <c r="M56" i="1"/>
  <c r="J56" i="1"/>
  <c r="M46" i="1"/>
  <c r="J46" i="1"/>
  <c r="M36" i="1"/>
  <c r="J36" i="1"/>
  <c r="M26" i="1"/>
  <c r="J26" i="1"/>
  <c r="M15" i="1"/>
  <c r="N15" i="1" s="1"/>
  <c r="J15" i="1"/>
  <c r="M9" i="1"/>
  <c r="N9" i="1" s="1"/>
  <c r="R9" i="1" s="1"/>
  <c r="J9" i="1"/>
  <c r="M19" i="1"/>
  <c r="N19" i="1" s="1"/>
  <c r="J19" i="1"/>
  <c r="X12" i="1"/>
  <c r="J1327" i="1"/>
  <c r="W1552" i="1"/>
  <c r="I1552" i="1"/>
  <c r="W632" i="1"/>
  <c r="I632" i="1"/>
  <c r="W1791" i="1"/>
  <c r="X1791" i="1" s="1"/>
  <c r="I1791" i="1"/>
  <c r="W331" i="1"/>
  <c r="I331" i="1"/>
  <c r="W190" i="1"/>
  <c r="I190" i="1"/>
  <c r="W50" i="1"/>
  <c r="I50" i="1"/>
  <c r="I732" i="1"/>
  <c r="W1630" i="1"/>
  <c r="X1631" i="1" s="1"/>
  <c r="I1630" i="1"/>
  <c r="W1570" i="1"/>
  <c r="X1570" i="1" s="1"/>
  <c r="I1570" i="1"/>
  <c r="N1570" i="1" s="1"/>
  <c r="W1250" i="1"/>
  <c r="X1250" i="1" s="1"/>
  <c r="I1250" i="1"/>
  <c r="W630" i="1"/>
  <c r="X630" i="1" s="1"/>
  <c r="I630" i="1"/>
  <c r="W330" i="1"/>
  <c r="I330" i="1"/>
  <c r="W310" i="1"/>
  <c r="I310" i="1"/>
  <c r="W269" i="1"/>
  <c r="X270" i="1" s="1"/>
  <c r="I269" i="1"/>
  <c r="N269" i="1" s="1"/>
  <c r="R269" i="1" s="1"/>
  <c r="W49" i="1"/>
  <c r="I49" i="1"/>
  <c r="I731" i="1"/>
  <c r="X1779" i="1"/>
  <c r="X1259" i="1"/>
  <c r="X1199" i="1"/>
  <c r="X1019" i="1"/>
  <c r="W719" i="1"/>
  <c r="I719" i="1"/>
  <c r="N719" i="1" s="1"/>
  <c r="X158" i="1"/>
  <c r="W117" i="1"/>
  <c r="X118" i="1" s="1"/>
  <c r="W1436" i="1"/>
  <c r="I1436" i="1"/>
  <c r="N1436" i="1" s="1"/>
  <c r="W1256" i="1"/>
  <c r="X1256" i="1" s="1"/>
  <c r="I1256" i="1"/>
  <c r="W716" i="1"/>
  <c r="X716" i="1" s="1"/>
  <c r="I716" i="1"/>
  <c r="W336" i="1"/>
  <c r="X337" i="1" s="1"/>
  <c r="I336" i="1"/>
  <c r="W55" i="1"/>
  <c r="I55" i="1"/>
  <c r="I1555" i="1"/>
  <c r="W1555" i="1"/>
  <c r="X1556" i="1" s="1"/>
  <c r="W1435" i="1"/>
  <c r="I1435" i="1"/>
  <c r="I1578" i="1"/>
  <c r="W1578" i="1"/>
  <c r="X1579" i="1" s="1"/>
  <c r="X602" i="1"/>
  <c r="X502" i="1"/>
  <c r="X462" i="1"/>
  <c r="X422" i="1"/>
  <c r="X1601" i="1"/>
  <c r="X1061" i="1"/>
  <c r="X421" i="1"/>
  <c r="X40" i="1"/>
  <c r="X1780" i="1"/>
  <c r="X1740" i="1"/>
  <c r="X1680" i="1"/>
  <c r="X1520" i="1"/>
  <c r="X1440" i="1"/>
  <c r="X39" i="1"/>
  <c r="W53" i="1"/>
  <c r="X53" i="1" s="1"/>
  <c r="I53" i="1"/>
  <c r="X9" i="1"/>
  <c r="W1249" i="1"/>
  <c r="I1249" i="1"/>
  <c r="W1149" i="1"/>
  <c r="I1149" i="1"/>
  <c r="X507" i="1"/>
  <c r="W86" i="1"/>
  <c r="X87" i="1" s="1"/>
  <c r="I86" i="1"/>
  <c r="X66" i="1"/>
  <c r="I1389" i="1"/>
  <c r="X1706" i="1"/>
  <c r="X1526" i="1"/>
  <c r="X1426" i="1"/>
  <c r="X1306" i="1"/>
  <c r="X1166" i="1"/>
  <c r="X666" i="1"/>
  <c r="X526" i="1"/>
  <c r="X506" i="1"/>
  <c r="X366" i="1"/>
  <c r="X65" i="1"/>
  <c r="X221" i="1"/>
  <c r="X41" i="1"/>
  <c r="I888" i="1"/>
  <c r="W728" i="1"/>
  <c r="I827" i="1"/>
  <c r="I1568" i="1"/>
  <c r="N1568" i="1" s="1"/>
  <c r="W465" i="1"/>
  <c r="X466" i="1" s="1"/>
  <c r="I1565" i="1"/>
  <c r="I1248" i="1"/>
  <c r="N1248" i="1" s="1"/>
  <c r="W147" i="1"/>
  <c r="I1224" i="1"/>
  <c r="I325" i="1"/>
  <c r="W146" i="1"/>
  <c r="I1528" i="1"/>
  <c r="I324" i="1"/>
  <c r="I1488" i="1"/>
  <c r="N1488" i="1" s="1"/>
  <c r="I1145" i="1"/>
  <c r="I1464" i="1"/>
  <c r="I1088" i="1"/>
  <c r="I287" i="1"/>
  <c r="N287" i="1" s="1"/>
  <c r="I1087" i="1"/>
  <c r="I1079" i="1"/>
  <c r="I266" i="1"/>
  <c r="I1078" i="1"/>
  <c r="I628" i="1"/>
  <c r="N628" i="1" s="1"/>
  <c r="I220" i="1"/>
  <c r="I1419" i="1"/>
  <c r="I1068" i="1"/>
  <c r="N1068" i="1" s="1"/>
  <c r="I567" i="1"/>
  <c r="I218" i="1"/>
  <c r="X1795" i="1"/>
  <c r="X1615" i="1"/>
  <c r="X1255" i="1"/>
  <c r="X955" i="1"/>
  <c r="X154" i="1"/>
  <c r="X94" i="1"/>
  <c r="I1790" i="1"/>
  <c r="I1418" i="1"/>
  <c r="I1010" i="1"/>
  <c r="I547" i="1"/>
  <c r="I206" i="1"/>
  <c r="W1527" i="1"/>
  <c r="X1528" i="1" s="1"/>
  <c r="I1404" i="1"/>
  <c r="N1404" i="1" s="1"/>
  <c r="I908" i="1"/>
  <c r="X1732" i="1"/>
  <c r="X832" i="1"/>
  <c r="X792" i="1"/>
  <c r="X732" i="1"/>
  <c r="I1706" i="1"/>
  <c r="I1388" i="1"/>
  <c r="I907" i="1"/>
  <c r="I505" i="1"/>
  <c r="I188" i="1"/>
  <c r="W959" i="1"/>
  <c r="X959" i="1" s="1"/>
  <c r="I1784" i="1"/>
  <c r="N1784" i="1" s="1"/>
  <c r="I198" i="1"/>
  <c r="N769" i="1"/>
  <c r="R769" i="1" s="1"/>
  <c r="I506" i="1"/>
  <c r="N398" i="1"/>
  <c r="R398" i="1" s="1"/>
  <c r="X1691" i="1"/>
  <c r="I1705" i="1"/>
  <c r="I1368" i="1"/>
  <c r="I898" i="1"/>
  <c r="I504" i="1"/>
  <c r="I183" i="1"/>
  <c r="W879" i="1"/>
  <c r="W1641" i="1"/>
  <c r="X1642" i="1" s="1"/>
  <c r="W1454" i="1"/>
  <c r="X890" i="1"/>
  <c r="I1704" i="1"/>
  <c r="I1366" i="1"/>
  <c r="I895" i="1"/>
  <c r="I466" i="1"/>
  <c r="I148" i="1"/>
  <c r="W859" i="1"/>
  <c r="X859" i="1" s="1"/>
  <c r="I527" i="1"/>
  <c r="X1709" i="1"/>
  <c r="X1249" i="1"/>
  <c r="X1069" i="1"/>
  <c r="X889" i="1"/>
  <c r="X629" i="1"/>
  <c r="X509" i="1"/>
  <c r="I1631" i="1"/>
  <c r="I1258" i="1"/>
  <c r="I889" i="1"/>
  <c r="N889" i="1" s="1"/>
  <c r="I387" i="1"/>
  <c r="N387" i="1" s="1"/>
  <c r="I143" i="1"/>
  <c r="W745" i="1"/>
  <c r="I501" i="1"/>
  <c r="N501" i="1" s="1"/>
  <c r="I498" i="1"/>
  <c r="I1799" i="1"/>
  <c r="I1039" i="1"/>
  <c r="I1198" i="1"/>
  <c r="I178" i="1"/>
  <c r="W615" i="1"/>
  <c r="X615" i="1" s="1"/>
  <c r="I1516" i="1"/>
  <c r="I1018" i="1"/>
  <c r="N1018" i="1" s="1"/>
  <c r="I461" i="1"/>
  <c r="N461" i="1" s="1"/>
  <c r="N1079" i="1"/>
  <c r="I1634" i="1"/>
  <c r="N1634" i="1" s="1"/>
  <c r="I1780" i="1"/>
  <c r="W399" i="1"/>
  <c r="I1779" i="1"/>
  <c r="I1158" i="1"/>
  <c r="N1158" i="1" s="1"/>
  <c r="W398" i="1"/>
  <c r="I1358" i="1"/>
  <c r="I821" i="1"/>
  <c r="I118" i="1"/>
  <c r="I819" i="1"/>
  <c r="I95" i="1"/>
  <c r="W1050" i="1"/>
  <c r="X1050" i="1" s="1"/>
  <c r="I1739" i="1"/>
  <c r="I1321" i="1"/>
  <c r="I249" i="1"/>
  <c r="W1775" i="1"/>
  <c r="I1614" i="1"/>
  <c r="I1441" i="1"/>
  <c r="I1319" i="1"/>
  <c r="I1119" i="1"/>
  <c r="I976" i="1"/>
  <c r="I789" i="1"/>
  <c r="I535" i="1"/>
  <c r="I246" i="1"/>
  <c r="I73" i="1"/>
  <c r="N73" i="1" s="1"/>
  <c r="W1774" i="1"/>
  <c r="I41" i="1"/>
  <c r="I1679" i="1"/>
  <c r="I40" i="1"/>
  <c r="N40" i="1" s="1"/>
  <c r="I1059" i="1"/>
  <c r="I38" i="1"/>
  <c r="I1643" i="1"/>
  <c r="I1199" i="1"/>
  <c r="I463" i="1"/>
  <c r="I1379" i="1"/>
  <c r="I462" i="1"/>
  <c r="I1175" i="1"/>
  <c r="I456" i="1"/>
  <c r="I999" i="1"/>
  <c r="I277" i="1"/>
  <c r="I995" i="1"/>
  <c r="I451" i="1"/>
  <c r="W1263" i="1"/>
  <c r="I1619" i="1"/>
  <c r="I992" i="1"/>
  <c r="N992" i="1" s="1"/>
  <c r="W397" i="1"/>
  <c r="I1334" i="1"/>
  <c r="I554" i="1"/>
  <c r="I1459" i="1"/>
  <c r="I791" i="1"/>
  <c r="N791" i="1" s="1"/>
  <c r="I1734" i="1"/>
  <c r="I1602" i="1"/>
  <c r="I1440" i="1"/>
  <c r="I1310" i="1"/>
  <c r="I1118" i="1"/>
  <c r="I955" i="1"/>
  <c r="N955" i="1" s="1"/>
  <c r="I779" i="1"/>
  <c r="I531" i="1"/>
  <c r="I364" i="1"/>
  <c r="N364" i="1" s="1"/>
  <c r="I243" i="1"/>
  <c r="I67" i="1"/>
  <c r="W1755" i="1"/>
  <c r="I1680" i="1"/>
  <c r="I1558" i="1"/>
  <c r="I1060" i="1"/>
  <c r="I1659" i="1"/>
  <c r="I179" i="1"/>
  <c r="I1519" i="1"/>
  <c r="I1019" i="1"/>
  <c r="I318" i="1"/>
  <c r="I1636" i="1"/>
  <c r="I1375" i="1"/>
  <c r="W581" i="1"/>
  <c r="X581" i="1" s="1"/>
  <c r="I1515" i="1"/>
  <c r="I835" i="1"/>
  <c r="I1499" i="1"/>
  <c r="N1499" i="1" s="1"/>
  <c r="I1159" i="1"/>
  <c r="I455" i="1"/>
  <c r="I1359" i="1"/>
  <c r="N1359" i="1" s="1"/>
  <c r="I580" i="1"/>
  <c r="I142" i="1"/>
  <c r="I1778" i="1"/>
  <c r="I436" i="1"/>
  <c r="I1740" i="1"/>
  <c r="I418" i="1"/>
  <c r="N418" i="1" s="1"/>
  <c r="R418" i="1" s="1"/>
  <c r="I1139" i="1"/>
  <c r="W390" i="1"/>
  <c r="I1736" i="1"/>
  <c r="W315" i="1"/>
  <c r="I1731" i="1"/>
  <c r="I1601" i="1"/>
  <c r="I1439" i="1"/>
  <c r="I1261" i="1"/>
  <c r="I1111" i="1"/>
  <c r="I954" i="1"/>
  <c r="N954" i="1" s="1"/>
  <c r="I759" i="1"/>
  <c r="I530" i="1"/>
  <c r="N530" i="1" s="1"/>
  <c r="I339" i="1"/>
  <c r="I229" i="1"/>
  <c r="I66" i="1"/>
  <c r="W1754" i="1"/>
  <c r="W994" i="1"/>
  <c r="W245" i="1"/>
  <c r="X245" i="1" s="1"/>
  <c r="X10" i="1"/>
  <c r="I1559" i="1"/>
  <c r="W743" i="1"/>
  <c r="I323" i="1"/>
  <c r="I321" i="1"/>
  <c r="W1500" i="1"/>
  <c r="X1500" i="1" s="1"/>
  <c r="I1642" i="1"/>
  <c r="I876" i="1"/>
  <c r="I1177" i="1"/>
  <c r="I153" i="1"/>
  <c r="W1402" i="1"/>
  <c r="X1402" i="1" s="1"/>
  <c r="I595" i="1"/>
  <c r="I594" i="1"/>
  <c r="N594" i="1" s="1"/>
  <c r="I1498" i="1"/>
  <c r="N1498" i="1" s="1"/>
  <c r="I822" i="1"/>
  <c r="W1058" i="1"/>
  <c r="X1059" i="1" s="1"/>
  <c r="I1616" i="1"/>
  <c r="I990" i="1"/>
  <c r="I255" i="1"/>
  <c r="W391" i="1"/>
  <c r="I1615" i="1"/>
  <c r="I989" i="1"/>
  <c r="W1035" i="1"/>
  <c r="I1730" i="1"/>
  <c r="N1730" i="1" s="1"/>
  <c r="I1579" i="1"/>
  <c r="I1438" i="1"/>
  <c r="I1259" i="1"/>
  <c r="N1259" i="1" s="1"/>
  <c r="I1096" i="1"/>
  <c r="I927" i="1"/>
  <c r="N927" i="1" s="1"/>
  <c r="I739" i="1"/>
  <c r="N739" i="1" s="1"/>
  <c r="I528" i="1"/>
  <c r="I337" i="1"/>
  <c r="I221" i="1"/>
  <c r="I58" i="1"/>
  <c r="W1748" i="1"/>
  <c r="W974" i="1"/>
  <c r="X975" i="1" s="1"/>
  <c r="W164" i="1"/>
  <c r="W1293" i="1"/>
  <c r="X1293" i="1" s="1"/>
  <c r="I1293" i="1"/>
  <c r="W1573" i="1"/>
  <c r="X1573" i="1" s="1"/>
  <c r="I1793" i="1"/>
  <c r="W1773" i="1"/>
  <c r="I1773" i="1"/>
  <c r="I1753" i="1"/>
  <c r="W1753" i="1"/>
  <c r="W1733" i="1"/>
  <c r="I1733" i="1"/>
  <c r="W1713" i="1"/>
  <c r="I1713" i="1"/>
  <c r="W1653" i="1"/>
  <c r="I1653" i="1"/>
  <c r="N1653" i="1" s="1"/>
  <c r="I1633" i="1"/>
  <c r="W1633" i="1"/>
  <c r="X1634" i="1" s="1"/>
  <c r="W1613" i="1"/>
  <c r="X1614" i="1" s="1"/>
  <c r="I1613" i="1"/>
  <c r="W1593" i="1"/>
  <c r="X1594" i="1" s="1"/>
  <c r="I1593" i="1"/>
  <c r="W1553" i="1"/>
  <c r="I1553" i="1"/>
  <c r="W1533" i="1"/>
  <c r="I1533" i="1"/>
  <c r="N1533" i="1" s="1"/>
  <c r="I1513" i="1"/>
  <c r="W1513" i="1"/>
  <c r="X1514" i="1" s="1"/>
  <c r="W1493" i="1"/>
  <c r="I1493" i="1"/>
  <c r="I1473" i="1"/>
  <c r="W1473" i="1"/>
  <c r="X1473" i="1" s="1"/>
  <c r="I1433" i="1"/>
  <c r="W1433" i="1"/>
  <c r="X1433" i="1" s="1"/>
  <c r="W1393" i="1"/>
  <c r="I1393" i="1"/>
  <c r="N1393" i="1" s="1"/>
  <c r="W1373" i="1"/>
  <c r="I1373" i="1"/>
  <c r="W1353" i="1"/>
  <c r="I1353" i="1"/>
  <c r="W1333" i="1"/>
  <c r="X1333" i="1" s="1"/>
  <c r="I1333" i="1"/>
  <c r="W1313" i="1"/>
  <c r="I1313" i="1"/>
  <c r="W1233" i="1"/>
  <c r="I1233" i="1"/>
  <c r="I1213" i="1"/>
  <c r="W1213" i="1"/>
  <c r="W1193" i="1"/>
  <c r="I1193" i="1"/>
  <c r="W1153" i="1"/>
  <c r="X1153" i="1" s="1"/>
  <c r="I1153" i="1"/>
  <c r="W1133" i="1"/>
  <c r="I1133" i="1"/>
  <c r="I1113" i="1"/>
  <c r="N1113" i="1" s="1"/>
  <c r="W1113" i="1"/>
  <c r="X1114" i="1" s="1"/>
  <c r="W1093" i="1"/>
  <c r="I1093" i="1"/>
  <c r="W1073" i="1"/>
  <c r="I1073" i="1"/>
  <c r="W1053" i="1"/>
  <c r="I1053" i="1"/>
  <c r="W1033" i="1"/>
  <c r="I1033" i="1"/>
  <c r="I973" i="1"/>
  <c r="N973" i="1" s="1"/>
  <c r="W973" i="1"/>
  <c r="W953" i="1"/>
  <c r="X954" i="1" s="1"/>
  <c r="I953" i="1"/>
  <c r="W933" i="1"/>
  <c r="I933" i="1"/>
  <c r="W913" i="1"/>
  <c r="X914" i="1" s="1"/>
  <c r="I913" i="1"/>
  <c r="W873" i="1"/>
  <c r="I873" i="1"/>
  <c r="W853" i="1"/>
  <c r="I853" i="1"/>
  <c r="W833" i="1"/>
  <c r="X833" i="1" s="1"/>
  <c r="I833" i="1"/>
  <c r="W813" i="1"/>
  <c r="I813" i="1"/>
  <c r="W793" i="1"/>
  <c r="X793" i="1" s="1"/>
  <c r="I793" i="1"/>
  <c r="W773" i="1"/>
  <c r="I773" i="1"/>
  <c r="N773" i="1" s="1"/>
  <c r="W753" i="1"/>
  <c r="I753" i="1"/>
  <c r="W733" i="1"/>
  <c r="X733" i="1" s="1"/>
  <c r="I733" i="1"/>
  <c r="W713" i="1"/>
  <c r="I713" i="1"/>
  <c r="W693" i="1"/>
  <c r="I693" i="1"/>
  <c r="W673" i="1"/>
  <c r="I673" i="1"/>
  <c r="I653" i="1"/>
  <c r="W653" i="1"/>
  <c r="W633" i="1"/>
  <c r="I633" i="1"/>
  <c r="W613" i="1"/>
  <c r="I613" i="1"/>
  <c r="W593" i="1"/>
  <c r="I593" i="1"/>
  <c r="W573" i="1"/>
  <c r="I573" i="1"/>
  <c r="N573" i="1" s="1"/>
  <c r="W553" i="1"/>
  <c r="X554" i="1" s="1"/>
  <c r="I553" i="1"/>
  <c r="W533" i="1"/>
  <c r="I533" i="1"/>
  <c r="W513" i="1"/>
  <c r="I513" i="1"/>
  <c r="W493" i="1"/>
  <c r="I493" i="1"/>
  <c r="W453" i="1"/>
  <c r="X454" i="1" s="1"/>
  <c r="I453" i="1"/>
  <c r="W433" i="1"/>
  <c r="I433" i="1"/>
  <c r="W413" i="1"/>
  <c r="I413" i="1"/>
  <c r="W393" i="1"/>
  <c r="I393" i="1"/>
  <c r="W373" i="1"/>
  <c r="I373" i="1"/>
  <c r="N373" i="1" s="1"/>
  <c r="W353" i="1"/>
  <c r="I353" i="1"/>
  <c r="W333" i="1"/>
  <c r="X334" i="1" s="1"/>
  <c r="I333" i="1"/>
  <c r="W313" i="1"/>
  <c r="I313" i="1"/>
  <c r="W293" i="1"/>
  <c r="X293" i="1" s="1"/>
  <c r="I293" i="1"/>
  <c r="W272" i="1"/>
  <c r="I272" i="1"/>
  <c r="I232" i="1"/>
  <c r="W232" i="1"/>
  <c r="X233" i="1" s="1"/>
  <c r="W212" i="1"/>
  <c r="I212" i="1"/>
  <c r="W172" i="1"/>
  <c r="I172" i="1"/>
  <c r="W132" i="1"/>
  <c r="I132" i="1"/>
  <c r="W112" i="1"/>
  <c r="I112" i="1"/>
  <c r="I92" i="1"/>
  <c r="W92" i="1"/>
  <c r="X93" i="1" s="1"/>
  <c r="W72" i="1"/>
  <c r="X73" i="1" s="1"/>
  <c r="I72" i="1"/>
  <c r="N72" i="1" s="1"/>
  <c r="W32" i="1"/>
  <c r="I32" i="1"/>
  <c r="I993" i="1"/>
  <c r="N993" i="1" s="1"/>
  <c r="W1173" i="1"/>
  <c r="W1712" i="1"/>
  <c r="I1712" i="1"/>
  <c r="W1532" i="1"/>
  <c r="I1532" i="1"/>
  <c r="W1392" i="1"/>
  <c r="X1393" i="1" s="1"/>
  <c r="I1392" i="1"/>
  <c r="W1272" i="1"/>
  <c r="X1273" i="1" s="1"/>
  <c r="I1272" i="1"/>
  <c r="W1132" i="1"/>
  <c r="I1132" i="1"/>
  <c r="W1112" i="1"/>
  <c r="X1112" i="1" s="1"/>
  <c r="I1112" i="1"/>
  <c r="W932" i="1"/>
  <c r="I932" i="1"/>
  <c r="I912" i="1"/>
  <c r="W912" i="1"/>
  <c r="X912" i="1" s="1"/>
  <c r="W852" i="1"/>
  <c r="I852" i="1"/>
  <c r="I812" i="1"/>
  <c r="N812" i="1" s="1"/>
  <c r="W812" i="1"/>
  <c r="X812" i="1" s="1"/>
  <c r="W592" i="1"/>
  <c r="X592" i="1" s="1"/>
  <c r="I592" i="1"/>
  <c r="W552" i="1"/>
  <c r="I552" i="1"/>
  <c r="I231" i="1"/>
  <c r="W231" i="1"/>
  <c r="W31" i="1"/>
  <c r="I31" i="1"/>
  <c r="I1751" i="1"/>
  <c r="W1751" i="1"/>
  <c r="I1711" i="1"/>
  <c r="W1711" i="1"/>
  <c r="I1671" i="1"/>
  <c r="W1671" i="1"/>
  <c r="I1611" i="1"/>
  <c r="W1611" i="1"/>
  <c r="W1551" i="1"/>
  <c r="I1551" i="1"/>
  <c r="I1531" i="1"/>
  <c r="W1531" i="1"/>
  <c r="W1511" i="1"/>
  <c r="I1511" i="1"/>
  <c r="W1491" i="1"/>
  <c r="I1491" i="1"/>
  <c r="W1411" i="1"/>
  <c r="I1411" i="1"/>
  <c r="I1371" i="1"/>
  <c r="W1371" i="1"/>
  <c r="X1371" i="1" s="1"/>
  <c r="W1351" i="1"/>
  <c r="X1351" i="1" s="1"/>
  <c r="I1351" i="1"/>
  <c r="W1331" i="1"/>
  <c r="X1332" i="1" s="1"/>
  <c r="I1331" i="1"/>
  <c r="I1311" i="1"/>
  <c r="W1311" i="1"/>
  <c r="X1311" i="1" s="1"/>
  <c r="W1271" i="1"/>
  <c r="I1271" i="1"/>
  <c r="I1211" i="1"/>
  <c r="W1211" i="1"/>
  <c r="X1211" i="1" s="1"/>
  <c r="I1191" i="1"/>
  <c r="W1191" i="1"/>
  <c r="X1191" i="1" s="1"/>
  <c r="W1151" i="1"/>
  <c r="I1151" i="1"/>
  <c r="W1131" i="1"/>
  <c r="X1131" i="1" s="1"/>
  <c r="I1131" i="1"/>
  <c r="W1091" i="1"/>
  <c r="I1091" i="1"/>
  <c r="W1011" i="1"/>
  <c r="X1011" i="1" s="1"/>
  <c r="I1011" i="1"/>
  <c r="W971" i="1"/>
  <c r="I971" i="1"/>
  <c r="W951" i="1"/>
  <c r="I951" i="1"/>
  <c r="W931" i="1"/>
  <c r="I931" i="1"/>
  <c r="W771" i="1"/>
  <c r="I771" i="1"/>
  <c r="I691" i="1"/>
  <c r="W691" i="1"/>
  <c r="I671" i="1"/>
  <c r="W671" i="1"/>
  <c r="W611" i="1"/>
  <c r="I611" i="1"/>
  <c r="W571" i="1"/>
  <c r="I571" i="1"/>
  <c r="N571" i="1" s="1"/>
  <c r="W551" i="1"/>
  <c r="I551" i="1"/>
  <c r="I491" i="1"/>
  <c r="W491" i="1"/>
  <c r="I431" i="1"/>
  <c r="W431" i="1"/>
  <c r="I351" i="1"/>
  <c r="W351" i="1"/>
  <c r="I311" i="1"/>
  <c r="W311" i="1"/>
  <c r="W291" i="1"/>
  <c r="I291" i="1"/>
  <c r="I230" i="1"/>
  <c r="W230" i="1"/>
  <c r="X230" i="1" s="1"/>
  <c r="W130" i="1"/>
  <c r="I130" i="1"/>
  <c r="N130" i="1" s="1"/>
  <c r="W90" i="1"/>
  <c r="I90" i="1"/>
  <c r="W30" i="1"/>
  <c r="I30" i="1"/>
  <c r="W712" i="1"/>
  <c r="W1710" i="1"/>
  <c r="X1710" i="1" s="1"/>
  <c r="I1710" i="1"/>
  <c r="I1670" i="1"/>
  <c r="W1670" i="1"/>
  <c r="I1610" i="1"/>
  <c r="W1610" i="1"/>
  <c r="W1590" i="1"/>
  <c r="X1591" i="1" s="1"/>
  <c r="I1590" i="1"/>
  <c r="I1550" i="1"/>
  <c r="N1550" i="1" s="1"/>
  <c r="W1550" i="1"/>
  <c r="I1490" i="1"/>
  <c r="W1490" i="1"/>
  <c r="W1470" i="1"/>
  <c r="I1470" i="1"/>
  <c r="W1410" i="1"/>
  <c r="I1410" i="1"/>
  <c r="N1410" i="1" s="1"/>
  <c r="W1390" i="1"/>
  <c r="X1390" i="1" s="1"/>
  <c r="I1390" i="1"/>
  <c r="W1330" i="1"/>
  <c r="I1330" i="1"/>
  <c r="I1290" i="1"/>
  <c r="W1290" i="1"/>
  <c r="I1270" i="1"/>
  <c r="W1270" i="1"/>
  <c r="W1170" i="1"/>
  <c r="X1171" i="1" s="1"/>
  <c r="I1170" i="1"/>
  <c r="N1170" i="1" s="1"/>
  <c r="I1150" i="1"/>
  <c r="W1150" i="1"/>
  <c r="W1110" i="1"/>
  <c r="I1110" i="1"/>
  <c r="W970" i="1"/>
  <c r="I970" i="1"/>
  <c r="W950" i="1"/>
  <c r="I950" i="1"/>
  <c r="W930" i="1"/>
  <c r="I930" i="1"/>
  <c r="W870" i="1"/>
  <c r="I870" i="1"/>
  <c r="I810" i="1"/>
  <c r="W810" i="1"/>
  <c r="W770" i="1"/>
  <c r="I770" i="1"/>
  <c r="N770" i="1" s="1"/>
  <c r="I730" i="1"/>
  <c r="W730" i="1"/>
  <c r="W690" i="1"/>
  <c r="I690" i="1"/>
  <c r="W610" i="1"/>
  <c r="I610" i="1"/>
  <c r="W570" i="1"/>
  <c r="X570" i="1" s="1"/>
  <c r="I570" i="1"/>
  <c r="W550" i="1"/>
  <c r="I550" i="1"/>
  <c r="W490" i="1"/>
  <c r="I490" i="1"/>
  <c r="W450" i="1"/>
  <c r="X451" i="1" s="1"/>
  <c r="I450" i="1"/>
  <c r="I1171" i="1"/>
  <c r="W711" i="1"/>
  <c r="X711" i="1" s="1"/>
  <c r="I1789" i="1"/>
  <c r="W1789" i="1"/>
  <c r="W1769" i="1"/>
  <c r="I1769" i="1"/>
  <c r="N1769" i="1" s="1"/>
  <c r="W1749" i="1"/>
  <c r="I1749" i="1"/>
  <c r="W1689" i="1"/>
  <c r="X1690" i="1" s="1"/>
  <c r="I1689" i="1"/>
  <c r="W1669" i="1"/>
  <c r="I1669" i="1"/>
  <c r="W1609" i="1"/>
  <c r="I1609" i="1"/>
  <c r="I1549" i="1"/>
  <c r="W1549" i="1"/>
  <c r="X1549" i="1" s="1"/>
  <c r="I1489" i="1"/>
  <c r="W1489" i="1"/>
  <c r="X1489" i="1" s="1"/>
  <c r="W1469" i="1"/>
  <c r="I1469" i="1"/>
  <c r="W1349" i="1"/>
  <c r="I1349" i="1"/>
  <c r="I1329" i="1"/>
  <c r="W1329" i="1"/>
  <c r="W1309" i="1"/>
  <c r="X1309" i="1" s="1"/>
  <c r="I1309" i="1"/>
  <c r="I1169" i="1"/>
  <c r="W1169" i="1"/>
  <c r="W1089" i="1"/>
  <c r="X1089" i="1" s="1"/>
  <c r="I1089" i="1"/>
  <c r="I969" i="1"/>
  <c r="N969" i="1" s="1"/>
  <c r="W969" i="1"/>
  <c r="W949" i="1"/>
  <c r="I949" i="1"/>
  <c r="W929" i="1"/>
  <c r="I929" i="1"/>
  <c r="W909" i="1"/>
  <c r="I909" i="1"/>
  <c r="W869" i="1"/>
  <c r="I869" i="1"/>
  <c r="W809" i="1"/>
  <c r="X809" i="1" s="1"/>
  <c r="I809" i="1"/>
  <c r="W729" i="1"/>
  <c r="I729" i="1"/>
  <c r="W709" i="1"/>
  <c r="X710" i="1" s="1"/>
  <c r="I709" i="1"/>
  <c r="W689" i="1"/>
  <c r="I689" i="1"/>
  <c r="I589" i="1"/>
  <c r="N589" i="1" s="1"/>
  <c r="W589" i="1"/>
  <c r="W549" i="1"/>
  <c r="I549" i="1"/>
  <c r="W529" i="1"/>
  <c r="X530" i="1" s="1"/>
  <c r="I529" i="1"/>
  <c r="I489" i="1"/>
  <c r="W489" i="1"/>
  <c r="W469" i="1"/>
  <c r="I469" i="1"/>
  <c r="I429" i="1"/>
  <c r="W429" i="1"/>
  <c r="W409" i="1"/>
  <c r="I409" i="1"/>
  <c r="I389" i="1"/>
  <c r="W389" i="1"/>
  <c r="W369" i="1"/>
  <c r="I369" i="1"/>
  <c r="N369" i="1" s="1"/>
  <c r="I349" i="1"/>
  <c r="W349" i="1"/>
  <c r="W329" i="1"/>
  <c r="I329" i="1"/>
  <c r="I309" i="1"/>
  <c r="W309" i="1"/>
  <c r="W289" i="1"/>
  <c r="X290" i="1" s="1"/>
  <c r="I289" i="1"/>
  <c r="N289" i="1" s="1"/>
  <c r="I268" i="1"/>
  <c r="W268" i="1"/>
  <c r="W248" i="1"/>
  <c r="X249" i="1" s="1"/>
  <c r="I248" i="1"/>
  <c r="W228" i="1"/>
  <c r="X229" i="1" s="1"/>
  <c r="I228" i="1"/>
  <c r="I208" i="1"/>
  <c r="W208" i="1"/>
  <c r="W128" i="1"/>
  <c r="I128" i="1"/>
  <c r="W28" i="1"/>
  <c r="I28" i="1"/>
  <c r="W1768" i="1"/>
  <c r="I1768" i="1"/>
  <c r="W1728" i="1"/>
  <c r="X1729" i="1" s="1"/>
  <c r="I1728" i="1"/>
  <c r="W1688" i="1"/>
  <c r="I1688" i="1"/>
  <c r="N1688" i="1" s="1"/>
  <c r="W1668" i="1"/>
  <c r="I1668" i="1"/>
  <c r="N1668" i="1" s="1"/>
  <c r="W1648" i="1"/>
  <c r="I1648" i="1"/>
  <c r="W1608" i="1"/>
  <c r="I1608" i="1"/>
  <c r="W1588" i="1"/>
  <c r="I1588" i="1"/>
  <c r="W1508" i="1"/>
  <c r="I1508" i="1"/>
  <c r="W1468" i="1"/>
  <c r="I1468" i="1"/>
  <c r="W1348" i="1"/>
  <c r="I1348" i="1"/>
  <c r="W1328" i="1"/>
  <c r="I1328" i="1"/>
  <c r="W1288" i="1"/>
  <c r="X1289" i="1" s="1"/>
  <c r="I1288" i="1"/>
  <c r="W1228" i="1"/>
  <c r="I1228" i="1"/>
  <c r="N1228" i="1" s="1"/>
  <c r="W1168" i="1"/>
  <c r="I1168" i="1"/>
  <c r="I1148" i="1"/>
  <c r="W1148" i="1"/>
  <c r="W1108" i="1"/>
  <c r="I1108" i="1"/>
  <c r="I1008" i="1"/>
  <c r="W1008" i="1"/>
  <c r="W988" i="1"/>
  <c r="I988" i="1"/>
  <c r="I968" i="1"/>
  <c r="W968" i="1"/>
  <c r="I948" i="1"/>
  <c r="W948" i="1"/>
  <c r="W928" i="1"/>
  <c r="X928" i="1" s="1"/>
  <c r="I928" i="1"/>
  <c r="W868" i="1"/>
  <c r="I868" i="1"/>
  <c r="W848" i="1"/>
  <c r="X848" i="1" s="1"/>
  <c r="I848" i="1"/>
  <c r="W788" i="1"/>
  <c r="I788" i="1"/>
  <c r="N788" i="1" s="1"/>
  <c r="W768" i="1"/>
  <c r="I768" i="1"/>
  <c r="W708" i="1"/>
  <c r="I708" i="1"/>
  <c r="W688" i="1"/>
  <c r="I688" i="1"/>
  <c r="W668" i="1"/>
  <c r="I668" i="1"/>
  <c r="I648" i="1"/>
  <c r="W648" i="1"/>
  <c r="W588" i="1"/>
  <c r="I588" i="1"/>
  <c r="W568" i="1"/>
  <c r="I568" i="1"/>
  <c r="N568" i="1" s="1"/>
  <c r="W548" i="1"/>
  <c r="X548" i="1" s="1"/>
  <c r="I548" i="1"/>
  <c r="I468" i="1"/>
  <c r="W468" i="1"/>
  <c r="X468" i="1" s="1"/>
  <c r="I448" i="1"/>
  <c r="W448" i="1"/>
  <c r="I408" i="1"/>
  <c r="W408" i="1"/>
  <c r="W388" i="1"/>
  <c r="X388" i="1" s="1"/>
  <c r="I388" i="1"/>
  <c r="I368" i="1"/>
  <c r="W368" i="1"/>
  <c r="W308" i="1"/>
  <c r="I308" i="1"/>
  <c r="W288" i="1"/>
  <c r="X288" i="1" s="1"/>
  <c r="I288" i="1"/>
  <c r="N288" i="1" s="1"/>
  <c r="I267" i="1"/>
  <c r="W267" i="1"/>
  <c r="X267" i="1" s="1"/>
  <c r="W247" i="1"/>
  <c r="X247" i="1" s="1"/>
  <c r="I247" i="1"/>
  <c r="W227" i="1"/>
  <c r="I227" i="1"/>
  <c r="W207" i="1"/>
  <c r="X207" i="1" s="1"/>
  <c r="I207" i="1"/>
  <c r="I167" i="1"/>
  <c r="W167" i="1"/>
  <c r="W127" i="1"/>
  <c r="I127" i="1"/>
  <c r="W107" i="1"/>
  <c r="I107" i="1"/>
  <c r="I1268" i="1"/>
  <c r="I890" i="1"/>
  <c r="I596" i="1"/>
  <c r="I87" i="1"/>
  <c r="W1750" i="1"/>
  <c r="I1777" i="1"/>
  <c r="W1777" i="1"/>
  <c r="I1717" i="1"/>
  <c r="W1717" i="1"/>
  <c r="I1657" i="1"/>
  <c r="W1657" i="1"/>
  <c r="I1457" i="1"/>
  <c r="N1457" i="1" s="1"/>
  <c r="W1457" i="1"/>
  <c r="X1457" i="1" s="1"/>
  <c r="W1357" i="1"/>
  <c r="I1357" i="1"/>
  <c r="N1357" i="1" s="1"/>
  <c r="W1157" i="1"/>
  <c r="I1157" i="1"/>
  <c r="W1117" i="1"/>
  <c r="I1117" i="1"/>
  <c r="W1037" i="1"/>
  <c r="I1037" i="1"/>
  <c r="W1017" i="1"/>
  <c r="X1018" i="1" s="1"/>
  <c r="I1017" i="1"/>
  <c r="W997" i="1"/>
  <c r="X997" i="1" s="1"/>
  <c r="I997" i="1"/>
  <c r="W957" i="1"/>
  <c r="I957" i="1"/>
  <c r="W897" i="1"/>
  <c r="X897" i="1" s="1"/>
  <c r="I897" i="1"/>
  <c r="W857" i="1"/>
  <c r="I857" i="1"/>
  <c r="W817" i="1"/>
  <c r="X817" i="1" s="1"/>
  <c r="I817" i="1"/>
  <c r="W797" i="1"/>
  <c r="I797" i="1"/>
  <c r="N797" i="1" s="1"/>
  <c r="W757" i="1"/>
  <c r="I757" i="1"/>
  <c r="W657" i="1"/>
  <c r="I657" i="1"/>
  <c r="W597" i="1"/>
  <c r="I597" i="1"/>
  <c r="N597" i="1" s="1"/>
  <c r="W497" i="1"/>
  <c r="X498" i="1" s="1"/>
  <c r="I497" i="1"/>
  <c r="N497" i="1" s="1"/>
  <c r="I457" i="1"/>
  <c r="W457" i="1"/>
  <c r="X457" i="1" s="1"/>
  <c r="W417" i="1"/>
  <c r="X418" i="1" s="1"/>
  <c r="I417" i="1"/>
  <c r="W357" i="1"/>
  <c r="I357" i="1"/>
  <c r="W196" i="1"/>
  <c r="I196" i="1"/>
  <c r="I56" i="1"/>
  <c r="W56" i="1"/>
  <c r="I1715" i="1"/>
  <c r="I1456" i="1"/>
  <c r="I651" i="1"/>
  <c r="I411" i="1"/>
  <c r="I276" i="1"/>
  <c r="W1509" i="1"/>
  <c r="W250" i="1"/>
  <c r="X250" i="1" s="1"/>
  <c r="W1756" i="1"/>
  <c r="I1756" i="1"/>
  <c r="W1696" i="1"/>
  <c r="I1696" i="1"/>
  <c r="W1676" i="1"/>
  <c r="I1676" i="1"/>
  <c r="W1656" i="1"/>
  <c r="I1656" i="1"/>
  <c r="W1596" i="1"/>
  <c r="I1596" i="1"/>
  <c r="W1476" i="1"/>
  <c r="I1476" i="1"/>
  <c r="W1416" i="1"/>
  <c r="I1416" i="1"/>
  <c r="W1356" i="1"/>
  <c r="I1356" i="1"/>
  <c r="N1356" i="1" s="1"/>
  <c r="W1336" i="1"/>
  <c r="X1336" i="1" s="1"/>
  <c r="I1336" i="1"/>
  <c r="W1276" i="1"/>
  <c r="I1276" i="1"/>
  <c r="N1276" i="1" s="1"/>
  <c r="W1216" i="1"/>
  <c r="I1216" i="1"/>
  <c r="W1196" i="1"/>
  <c r="I1196" i="1"/>
  <c r="W1116" i="1"/>
  <c r="I1116" i="1"/>
  <c r="W1036" i="1"/>
  <c r="I1036" i="1"/>
  <c r="N1036" i="1" s="1"/>
  <c r="W1016" i="1"/>
  <c r="I1016" i="1"/>
  <c r="X996" i="1"/>
  <c r="W956" i="1"/>
  <c r="X956" i="1" s="1"/>
  <c r="I956" i="1"/>
  <c r="W936" i="1"/>
  <c r="I936" i="1"/>
  <c r="N936" i="1" s="1"/>
  <c r="W916" i="1"/>
  <c r="I916" i="1"/>
  <c r="W836" i="1"/>
  <c r="X836" i="1" s="1"/>
  <c r="I836" i="1"/>
  <c r="W796" i="1"/>
  <c r="I796" i="1"/>
  <c r="W776" i="1"/>
  <c r="I776" i="1"/>
  <c r="W756" i="1"/>
  <c r="I756" i="1"/>
  <c r="W736" i="1"/>
  <c r="I736" i="1"/>
  <c r="W696" i="1"/>
  <c r="I696" i="1"/>
  <c r="W676" i="1"/>
  <c r="X676" i="1" s="1"/>
  <c r="I676" i="1"/>
  <c r="W656" i="1"/>
  <c r="I656" i="1"/>
  <c r="W616" i="1"/>
  <c r="I616" i="1"/>
  <c r="W576" i="1"/>
  <c r="I576" i="1"/>
  <c r="W556" i="1"/>
  <c r="I556" i="1"/>
  <c r="W496" i="1"/>
  <c r="I496" i="1"/>
  <c r="W476" i="1"/>
  <c r="I476" i="1"/>
  <c r="W416" i="1"/>
  <c r="I416" i="1"/>
  <c r="W396" i="1"/>
  <c r="I396" i="1"/>
  <c r="W356" i="1"/>
  <c r="I356" i="1"/>
  <c r="W316" i="1"/>
  <c r="I316" i="1"/>
  <c r="W296" i="1"/>
  <c r="I296" i="1"/>
  <c r="W235" i="1"/>
  <c r="X235" i="1" s="1"/>
  <c r="I235" i="1"/>
  <c r="W215" i="1"/>
  <c r="X215" i="1" s="1"/>
  <c r="I215" i="1"/>
  <c r="I195" i="1"/>
  <c r="W195" i="1"/>
  <c r="W175" i="1"/>
  <c r="I175" i="1"/>
  <c r="N175" i="1" s="1"/>
  <c r="W135" i="1"/>
  <c r="I135" i="1"/>
  <c r="W115" i="1"/>
  <c r="I115" i="1"/>
  <c r="I75" i="1"/>
  <c r="W75" i="1"/>
  <c r="I35" i="1"/>
  <c r="W35" i="1"/>
  <c r="X36" i="1" s="1"/>
  <c r="I1709" i="1"/>
  <c r="I1455" i="1"/>
  <c r="N1455" i="1" s="1"/>
  <c r="I1335" i="1"/>
  <c r="I952" i="1"/>
  <c r="I650" i="1"/>
  <c r="N650" i="1" s="1"/>
  <c r="I516" i="1"/>
  <c r="I275" i="1"/>
  <c r="I155" i="1"/>
  <c r="W769" i="1"/>
  <c r="W1735" i="1"/>
  <c r="I1735" i="1"/>
  <c r="I1695" i="1"/>
  <c r="N1695" i="1" s="1"/>
  <c r="W1695" i="1"/>
  <c r="W1675" i="1"/>
  <c r="I1675" i="1"/>
  <c r="W1655" i="1"/>
  <c r="I1655" i="1"/>
  <c r="N1655" i="1" s="1"/>
  <c r="W1635" i="1"/>
  <c r="X1635" i="1" s="1"/>
  <c r="I1635" i="1"/>
  <c r="I1595" i="1"/>
  <c r="W1595" i="1"/>
  <c r="X1595" i="1" s="1"/>
  <c r="W1575" i="1"/>
  <c r="I1575" i="1"/>
  <c r="W1535" i="1"/>
  <c r="X1536" i="1" s="1"/>
  <c r="I1535" i="1"/>
  <c r="W1475" i="1"/>
  <c r="I1475" i="1"/>
  <c r="N1475" i="1" s="1"/>
  <c r="I1415" i="1"/>
  <c r="W1415" i="1"/>
  <c r="X1415" i="1" s="1"/>
  <c r="W1395" i="1"/>
  <c r="I1395" i="1"/>
  <c r="N1395" i="1" s="1"/>
  <c r="W1355" i="1"/>
  <c r="I1355" i="1"/>
  <c r="W1315" i="1"/>
  <c r="X1316" i="1" s="1"/>
  <c r="I1315" i="1"/>
  <c r="I1295" i="1"/>
  <c r="W1295" i="1"/>
  <c r="W1275" i="1"/>
  <c r="I1275" i="1"/>
  <c r="W1235" i="1"/>
  <c r="I1235" i="1"/>
  <c r="W1215" i="1"/>
  <c r="I1215" i="1"/>
  <c r="W1195" i="1"/>
  <c r="I1195" i="1"/>
  <c r="W1155" i="1"/>
  <c r="X1156" i="1" s="1"/>
  <c r="I1155" i="1"/>
  <c r="W1135" i="1"/>
  <c r="X1136" i="1" s="1"/>
  <c r="I1135" i="1"/>
  <c r="W1115" i="1"/>
  <c r="X1115" i="1" s="1"/>
  <c r="I1115" i="1"/>
  <c r="W1095" i="1"/>
  <c r="X1096" i="1" s="1"/>
  <c r="I1095" i="1"/>
  <c r="N1095" i="1" s="1"/>
  <c r="W1075" i="1"/>
  <c r="I1075" i="1"/>
  <c r="W1055" i="1"/>
  <c r="X1056" i="1" s="1"/>
  <c r="I1055" i="1"/>
  <c r="N1055" i="1" s="1"/>
  <c r="W1015" i="1"/>
  <c r="X1015" i="1" s="1"/>
  <c r="I1015" i="1"/>
  <c r="W935" i="1"/>
  <c r="I935" i="1"/>
  <c r="W915" i="1"/>
  <c r="X915" i="1" s="1"/>
  <c r="I915" i="1"/>
  <c r="W875" i="1"/>
  <c r="X876" i="1" s="1"/>
  <c r="I875" i="1"/>
  <c r="W855" i="1"/>
  <c r="I855" i="1"/>
  <c r="W795" i="1"/>
  <c r="I795" i="1"/>
  <c r="W775" i="1"/>
  <c r="I775" i="1"/>
  <c r="W755" i="1"/>
  <c r="I755" i="1"/>
  <c r="W735" i="1"/>
  <c r="I735" i="1"/>
  <c r="W695" i="1"/>
  <c r="I695" i="1"/>
  <c r="W655" i="1"/>
  <c r="I655" i="1"/>
  <c r="N655" i="1" s="1"/>
  <c r="W575" i="1"/>
  <c r="I575" i="1"/>
  <c r="W555" i="1"/>
  <c r="X555" i="1" s="1"/>
  <c r="I555" i="1"/>
  <c r="I495" i="1"/>
  <c r="W495" i="1"/>
  <c r="W475" i="1"/>
  <c r="I475" i="1"/>
  <c r="I435" i="1"/>
  <c r="W435" i="1"/>
  <c r="W415" i="1"/>
  <c r="I415" i="1"/>
  <c r="W395" i="1"/>
  <c r="I395" i="1"/>
  <c r="W375" i="1"/>
  <c r="X376" i="1" s="1"/>
  <c r="I375" i="1"/>
  <c r="I355" i="1"/>
  <c r="W355" i="1"/>
  <c r="I335" i="1"/>
  <c r="W335" i="1"/>
  <c r="W295" i="1"/>
  <c r="I295" i="1"/>
  <c r="I274" i="1"/>
  <c r="W274" i="1"/>
  <c r="X275" i="1" s="1"/>
  <c r="I254" i="1"/>
  <c r="N254" i="1" s="1"/>
  <c r="W254" i="1"/>
  <c r="I194" i="1"/>
  <c r="W194" i="1"/>
  <c r="I174" i="1"/>
  <c r="W174" i="1"/>
  <c r="I134" i="1"/>
  <c r="W134" i="1"/>
  <c r="I114" i="1"/>
  <c r="W114" i="1"/>
  <c r="I74" i="1"/>
  <c r="W74" i="1"/>
  <c r="X74" i="1" s="1"/>
  <c r="I54" i="1"/>
  <c r="N54" i="1" s="1"/>
  <c r="W54" i="1"/>
  <c r="I34" i="1"/>
  <c r="W34" i="1"/>
  <c r="X34" i="1" s="1"/>
  <c r="I1795" i="1"/>
  <c r="I1708" i="1"/>
  <c r="I1189" i="1"/>
  <c r="I1071" i="1"/>
  <c r="I636" i="1"/>
  <c r="N636" i="1" s="1"/>
  <c r="I515" i="1"/>
  <c r="I376" i="1"/>
  <c r="W1495" i="1"/>
  <c r="W173" i="1"/>
  <c r="I1732" i="1"/>
  <c r="I832" i="1"/>
  <c r="I831" i="1"/>
  <c r="I710" i="1"/>
  <c r="W1510" i="1"/>
  <c r="X1510" i="1" s="1"/>
  <c r="W1714" i="1"/>
  <c r="X1715" i="1" s="1"/>
  <c r="I1714" i="1"/>
  <c r="I1694" i="1"/>
  <c r="W1694" i="1"/>
  <c r="X1694" i="1" s="1"/>
  <c r="I1654" i="1"/>
  <c r="W1654" i="1"/>
  <c r="W1574" i="1"/>
  <c r="I1574" i="1"/>
  <c r="N1574" i="1" s="1"/>
  <c r="I1434" i="1"/>
  <c r="W1434" i="1"/>
  <c r="X1414" i="1"/>
  <c r="W1394" i="1"/>
  <c r="I1394" i="1"/>
  <c r="I1374" i="1"/>
  <c r="W1374" i="1"/>
  <c r="W1354" i="1"/>
  <c r="I1354" i="1"/>
  <c r="W1294" i="1"/>
  <c r="I1294" i="1"/>
  <c r="X1254" i="1"/>
  <c r="W1234" i="1"/>
  <c r="I1234" i="1"/>
  <c r="W1214" i="1"/>
  <c r="I1214" i="1"/>
  <c r="W1194" i="1"/>
  <c r="I1194" i="1"/>
  <c r="W1174" i="1"/>
  <c r="X1175" i="1" s="1"/>
  <c r="I1174" i="1"/>
  <c r="W1094" i="1"/>
  <c r="I1094" i="1"/>
  <c r="W1054" i="1"/>
  <c r="I1054" i="1"/>
  <c r="W1034" i="1"/>
  <c r="I1034" i="1"/>
  <c r="X1014" i="1"/>
  <c r="I934" i="1"/>
  <c r="W934" i="1"/>
  <c r="X934" i="1" s="1"/>
  <c r="W874" i="1"/>
  <c r="I874" i="1"/>
  <c r="N874" i="1" s="1"/>
  <c r="I854" i="1"/>
  <c r="N854" i="1" s="1"/>
  <c r="W854" i="1"/>
  <c r="W794" i="1"/>
  <c r="I794" i="1"/>
  <c r="W754" i="1"/>
  <c r="I754" i="1"/>
  <c r="W734" i="1"/>
  <c r="I734" i="1"/>
  <c r="W694" i="1"/>
  <c r="I694" i="1"/>
  <c r="N694" i="1" s="1"/>
  <c r="W634" i="1"/>
  <c r="X635" i="1" s="1"/>
  <c r="I634" i="1"/>
  <c r="I574" i="1"/>
  <c r="W574" i="1"/>
  <c r="I494" i="1"/>
  <c r="W494" i="1"/>
  <c r="W474" i="1"/>
  <c r="I474" i="1"/>
  <c r="W434" i="1"/>
  <c r="I434" i="1"/>
  <c r="I414" i="1"/>
  <c r="W414" i="1"/>
  <c r="W394" i="1"/>
  <c r="I394" i="1"/>
  <c r="W374" i="1"/>
  <c r="I374" i="1"/>
  <c r="W354" i="1"/>
  <c r="I354" i="1"/>
  <c r="N354" i="1" s="1"/>
  <c r="W314" i="1"/>
  <c r="I314" i="1"/>
  <c r="I294" i="1"/>
  <c r="W294" i="1"/>
  <c r="W253" i="1"/>
  <c r="I253" i="1"/>
  <c r="W213" i="1"/>
  <c r="X214" i="1" s="1"/>
  <c r="I213" i="1"/>
  <c r="W193" i="1"/>
  <c r="X193" i="1" s="1"/>
  <c r="I193" i="1"/>
  <c r="W133" i="1"/>
  <c r="I133" i="1"/>
  <c r="W113" i="1"/>
  <c r="I113" i="1"/>
  <c r="W33" i="1"/>
  <c r="I33" i="1"/>
  <c r="I1794" i="1"/>
  <c r="I1571" i="1"/>
  <c r="I1188" i="1"/>
  <c r="I1069" i="1"/>
  <c r="I811" i="1"/>
  <c r="I635" i="1"/>
  <c r="I270" i="1"/>
  <c r="I150" i="1"/>
  <c r="W1494" i="1"/>
  <c r="W170" i="1"/>
  <c r="W1226" i="1"/>
  <c r="X1226" i="1" s="1"/>
  <c r="I1226" i="1"/>
  <c r="W1327" i="1"/>
  <c r="W106" i="1"/>
  <c r="I1347" i="1"/>
  <c r="W1347" i="1"/>
  <c r="I1723" i="1"/>
  <c r="W1723" i="1"/>
  <c r="W1703" i="1"/>
  <c r="X1704" i="1" s="1"/>
  <c r="I1703" i="1"/>
  <c r="W1603" i="1"/>
  <c r="X1603" i="1" s="1"/>
  <c r="I1603" i="1"/>
  <c r="I1583" i="1"/>
  <c r="W1583" i="1"/>
  <c r="W1223" i="1"/>
  <c r="X1224" i="1" s="1"/>
  <c r="I1223" i="1"/>
  <c r="W1043" i="1"/>
  <c r="I1043" i="1"/>
  <c r="I883" i="1"/>
  <c r="W883" i="1"/>
  <c r="X883" i="1" s="1"/>
  <c r="I643" i="1"/>
  <c r="W643" i="1"/>
  <c r="W503" i="1"/>
  <c r="X503" i="1" s="1"/>
  <c r="I503" i="1"/>
  <c r="W363" i="1"/>
  <c r="I363" i="1"/>
  <c r="W242" i="1"/>
  <c r="X242" i="1" s="1"/>
  <c r="I242" i="1"/>
  <c r="W182" i="1"/>
  <c r="X182" i="1" s="1"/>
  <c r="I182" i="1"/>
  <c r="W102" i="1"/>
  <c r="X102" i="1" s="1"/>
  <c r="I102" i="1"/>
  <c r="I1722" i="1"/>
  <c r="W1722" i="1"/>
  <c r="I1502" i="1"/>
  <c r="W1502" i="1"/>
  <c r="W1262" i="1"/>
  <c r="X1262" i="1" s="1"/>
  <c r="I1262" i="1"/>
  <c r="W1222" i="1"/>
  <c r="I1222" i="1"/>
  <c r="I847" i="1"/>
  <c r="I1787" i="1"/>
  <c r="W1787" i="1"/>
  <c r="I1667" i="1"/>
  <c r="W1667" i="1"/>
  <c r="I1547" i="1"/>
  <c r="W1547" i="1"/>
  <c r="X1548" i="1" s="1"/>
  <c r="I1467" i="1"/>
  <c r="W1467" i="1"/>
  <c r="I1427" i="1"/>
  <c r="W1427" i="1"/>
  <c r="X1427" i="1" s="1"/>
  <c r="I1407" i="1"/>
  <c r="W1407" i="1"/>
  <c r="I1367" i="1"/>
  <c r="W1367" i="1"/>
  <c r="X1368" i="1" s="1"/>
  <c r="I1247" i="1"/>
  <c r="N1247" i="1" s="1"/>
  <c r="W1247" i="1"/>
  <c r="X1248" i="1" s="1"/>
  <c r="I1207" i="1"/>
  <c r="W1207" i="1"/>
  <c r="I1147" i="1"/>
  <c r="W1147" i="1"/>
  <c r="I1107" i="1"/>
  <c r="W1107" i="1"/>
  <c r="W1067" i="1"/>
  <c r="X1068" i="1" s="1"/>
  <c r="I1067" i="1"/>
  <c r="N1067" i="1" s="1"/>
  <c r="I1047" i="1"/>
  <c r="W1047" i="1"/>
  <c r="I1007" i="1"/>
  <c r="W1007" i="1"/>
  <c r="I807" i="1"/>
  <c r="W807" i="1"/>
  <c r="W687" i="1"/>
  <c r="I687" i="1"/>
  <c r="W667" i="1"/>
  <c r="X667" i="1" s="1"/>
  <c r="I667" i="1"/>
  <c r="I647" i="1"/>
  <c r="W647" i="1"/>
  <c r="I627" i="1"/>
  <c r="W627" i="1"/>
  <c r="I587" i="1"/>
  <c r="W587" i="1"/>
  <c r="I447" i="1"/>
  <c r="W447" i="1"/>
  <c r="W427" i="1"/>
  <c r="I427" i="1"/>
  <c r="I407" i="1"/>
  <c r="W407" i="1"/>
  <c r="W307" i="1"/>
  <c r="I307" i="1"/>
  <c r="I46" i="1"/>
  <c r="W46" i="1"/>
  <c r="I1666" i="1"/>
  <c r="W1666" i="1"/>
  <c r="W1646" i="1"/>
  <c r="I1646" i="1"/>
  <c r="N1646" i="1" s="1"/>
  <c r="W1466" i="1"/>
  <c r="X1466" i="1" s="1"/>
  <c r="I1466" i="1"/>
  <c r="W926" i="1"/>
  <c r="I926" i="1"/>
  <c r="I406" i="1"/>
  <c r="W406" i="1"/>
  <c r="I165" i="1"/>
  <c r="W165" i="1"/>
  <c r="I767" i="1"/>
  <c r="I467" i="1"/>
  <c r="N967" i="1"/>
  <c r="N1527" i="1"/>
  <c r="W1785" i="1"/>
  <c r="X1785" i="1" s="1"/>
  <c r="I1785" i="1"/>
  <c r="I1505" i="1"/>
  <c r="W1505" i="1"/>
  <c r="I264" i="1"/>
  <c r="N264" i="1" s="1"/>
  <c r="W264" i="1"/>
  <c r="W144" i="1"/>
  <c r="X144" i="1" s="1"/>
  <c r="I144" i="1"/>
  <c r="N144" i="1" s="1"/>
  <c r="W885" i="1"/>
  <c r="X1304" i="1"/>
  <c r="X1124" i="1"/>
  <c r="I884" i="1"/>
  <c r="W884" i="1"/>
  <c r="X764" i="1"/>
  <c r="I644" i="1"/>
  <c r="W644" i="1"/>
  <c r="I564" i="1"/>
  <c r="W564" i="1"/>
  <c r="X524" i="1"/>
  <c r="X324" i="1"/>
  <c r="X183" i="1"/>
  <c r="X143" i="1"/>
  <c r="X103" i="1"/>
  <c r="I1719" i="1"/>
  <c r="I1225" i="1"/>
  <c r="I1099" i="1"/>
  <c r="N1099" i="1" s="1"/>
  <c r="I979" i="1"/>
  <c r="I502" i="1"/>
  <c r="I438" i="1"/>
  <c r="I181" i="1"/>
  <c r="I39" i="1"/>
  <c r="W881" i="1"/>
  <c r="X882" i="1" s="1"/>
  <c r="I1721" i="1"/>
  <c r="W1721" i="1"/>
  <c r="I1501" i="1"/>
  <c r="W1501" i="1"/>
  <c r="I1221" i="1"/>
  <c r="W1221" i="1"/>
  <c r="W180" i="1"/>
  <c r="I180" i="1"/>
  <c r="W100" i="1"/>
  <c r="X101" i="1" s="1"/>
  <c r="I100" i="1"/>
  <c r="I60" i="1"/>
  <c r="W60" i="1"/>
  <c r="I1759" i="1"/>
  <c r="I1600" i="1"/>
  <c r="I1539" i="1"/>
  <c r="I1401" i="1"/>
  <c r="I925" i="1"/>
  <c r="W565" i="1"/>
  <c r="X566" i="1" s="1"/>
  <c r="W301" i="1"/>
  <c r="I1800" i="1"/>
  <c r="W1800" i="1"/>
  <c r="X1800" i="1" s="1"/>
  <c r="X1400" i="1"/>
  <c r="I1300" i="1"/>
  <c r="W1300" i="1"/>
  <c r="X1200" i="1"/>
  <c r="I820" i="1"/>
  <c r="W820" i="1"/>
  <c r="X820" i="1" s="1"/>
  <c r="I460" i="1"/>
  <c r="W460" i="1"/>
  <c r="X461" i="1" s="1"/>
  <c r="X179" i="1"/>
  <c r="I1598" i="1"/>
  <c r="N1598" i="1" s="1"/>
  <c r="I1538" i="1"/>
  <c r="I1400" i="1"/>
  <c r="I1219" i="1"/>
  <c r="N1219" i="1" s="1"/>
  <c r="I922" i="1"/>
  <c r="I858" i="1"/>
  <c r="I602" i="1"/>
  <c r="I420" i="1"/>
  <c r="I241" i="1"/>
  <c r="W499" i="1"/>
  <c r="X499" i="1" s="1"/>
  <c r="I1639" i="1"/>
  <c r="W1639" i="1"/>
  <c r="W1599" i="1"/>
  <c r="X1600" i="1" s="1"/>
  <c r="I1599" i="1"/>
  <c r="N1599" i="1" s="1"/>
  <c r="W1299" i="1"/>
  <c r="I1299" i="1"/>
  <c r="W1179" i="1"/>
  <c r="I1179" i="1"/>
  <c r="N1179" i="1" s="1"/>
  <c r="W939" i="1"/>
  <c r="I939" i="1"/>
  <c r="W919" i="1"/>
  <c r="I919" i="1"/>
  <c r="W839" i="1"/>
  <c r="I839" i="1"/>
  <c r="W799" i="1"/>
  <c r="X799" i="1" s="1"/>
  <c r="I799" i="1"/>
  <c r="I619" i="1"/>
  <c r="W619" i="1"/>
  <c r="X619" i="1" s="1"/>
  <c r="I479" i="1"/>
  <c r="W479" i="1"/>
  <c r="I439" i="1"/>
  <c r="W439" i="1"/>
  <c r="X439" i="1" s="1"/>
  <c r="I419" i="1"/>
  <c r="W419" i="1"/>
  <c r="X420" i="1" s="1"/>
  <c r="W319" i="1"/>
  <c r="X319" i="1" s="1"/>
  <c r="I319" i="1"/>
  <c r="W278" i="1"/>
  <c r="X278" i="1" s="1"/>
  <c r="I278" i="1"/>
  <c r="W138" i="1"/>
  <c r="I138" i="1"/>
  <c r="N138" i="1" s="1"/>
  <c r="W78" i="1"/>
  <c r="I78" i="1"/>
  <c r="I1399" i="1"/>
  <c r="I1339" i="1"/>
  <c r="I601" i="1"/>
  <c r="I238" i="1"/>
  <c r="I158" i="1"/>
  <c r="I101" i="1"/>
  <c r="I642" i="1"/>
  <c r="W642" i="1"/>
  <c r="I562" i="1"/>
  <c r="W562" i="1"/>
  <c r="W362" i="1"/>
  <c r="I362" i="1"/>
  <c r="I1718" i="1"/>
  <c r="W1718" i="1"/>
  <c r="I1138" i="1"/>
  <c r="W1138" i="1"/>
  <c r="X1139" i="1" s="1"/>
  <c r="W998" i="1"/>
  <c r="I998" i="1"/>
  <c r="I878" i="1"/>
  <c r="N878" i="1" s="1"/>
  <c r="W878" i="1"/>
  <c r="I818" i="1"/>
  <c r="W818" i="1"/>
  <c r="X819" i="1" s="1"/>
  <c r="I758" i="1"/>
  <c r="W758" i="1"/>
  <c r="X759" i="1" s="1"/>
  <c r="I458" i="1"/>
  <c r="W458" i="1"/>
  <c r="W358" i="1"/>
  <c r="I358" i="1"/>
  <c r="I338" i="1"/>
  <c r="W338" i="1"/>
  <c r="X338" i="1" s="1"/>
  <c r="X277" i="1"/>
  <c r="I57" i="1"/>
  <c r="W57" i="1"/>
  <c r="X58" i="1" s="1"/>
  <c r="W37" i="1"/>
  <c r="I37" i="1"/>
  <c r="I1465" i="1"/>
  <c r="N1465" i="1" s="1"/>
  <c r="I598" i="1"/>
  <c r="I157" i="1"/>
  <c r="I98" i="1"/>
  <c r="I209" i="1"/>
  <c r="W209" i="1"/>
  <c r="I189" i="1"/>
  <c r="W189" i="1"/>
  <c r="X189" i="1" s="1"/>
  <c r="W129" i="1"/>
  <c r="I129" i="1"/>
  <c r="I109" i="1"/>
  <c r="W109" i="1"/>
  <c r="X109" i="1" s="1"/>
  <c r="I89" i="1"/>
  <c r="W89" i="1"/>
  <c r="X89" i="1" s="1"/>
  <c r="I149" i="1"/>
  <c r="W350" i="1"/>
  <c r="W169" i="1"/>
  <c r="X11" i="1"/>
  <c r="X993" i="1"/>
  <c r="X1659" i="1"/>
  <c r="W279" i="1"/>
  <c r="I279" i="1"/>
  <c r="W1806" i="1"/>
  <c r="I1806" i="1"/>
  <c r="W1786" i="1"/>
  <c r="I1786" i="1"/>
  <c r="W1766" i="1"/>
  <c r="I1766" i="1"/>
  <c r="I1746" i="1"/>
  <c r="N1746" i="1" s="1"/>
  <c r="W1746" i="1"/>
  <c r="I1726" i="1"/>
  <c r="W1726" i="1"/>
  <c r="I1686" i="1"/>
  <c r="W1686" i="1"/>
  <c r="I1626" i="1"/>
  <c r="W1626" i="1"/>
  <c r="I1606" i="1"/>
  <c r="W1606" i="1"/>
  <c r="W1586" i="1"/>
  <c r="I1586" i="1"/>
  <c r="I1566" i="1"/>
  <c r="W1566" i="1"/>
  <c r="X1566" i="1" s="1"/>
  <c r="W1546" i="1"/>
  <c r="I1546" i="1"/>
  <c r="W1486" i="1"/>
  <c r="I1486" i="1"/>
  <c r="W1446" i="1"/>
  <c r="I1446" i="1"/>
  <c r="N1446" i="1" s="1"/>
  <c r="I1406" i="1"/>
  <c r="W1406" i="1"/>
  <c r="W1386" i="1"/>
  <c r="I1386" i="1"/>
  <c r="I1346" i="1"/>
  <c r="W1346" i="1"/>
  <c r="W1326" i="1"/>
  <c r="I1326" i="1"/>
  <c r="W1246" i="1"/>
  <c r="I1246" i="1"/>
  <c r="I1206" i="1"/>
  <c r="W1206" i="1"/>
  <c r="W1186" i="1"/>
  <c r="I1186" i="1"/>
  <c r="W1146" i="1"/>
  <c r="I1146" i="1"/>
  <c r="I1086" i="1"/>
  <c r="W1086" i="1"/>
  <c r="X1086" i="1" s="1"/>
  <c r="I1066" i="1"/>
  <c r="W1066" i="1"/>
  <c r="I1006" i="1"/>
  <c r="W1006" i="1"/>
  <c r="I986" i="1"/>
  <c r="W986" i="1"/>
  <c r="W966" i="1"/>
  <c r="X966" i="1" s="1"/>
  <c r="I966" i="1"/>
  <c r="N966" i="1" s="1"/>
  <c r="W946" i="1"/>
  <c r="I946" i="1"/>
  <c r="W906" i="1"/>
  <c r="X907" i="1" s="1"/>
  <c r="I906" i="1"/>
  <c r="I886" i="1"/>
  <c r="W886" i="1"/>
  <c r="W866" i="1"/>
  <c r="I866" i="1"/>
  <c r="W846" i="1"/>
  <c r="I846" i="1"/>
  <c r="W826" i="1"/>
  <c r="X827" i="1" s="1"/>
  <c r="I826" i="1"/>
  <c r="W806" i="1"/>
  <c r="I806" i="1"/>
  <c r="W746" i="1"/>
  <c r="I746" i="1"/>
  <c r="I706" i="1"/>
  <c r="W706" i="1"/>
  <c r="W686" i="1"/>
  <c r="I686" i="1"/>
  <c r="W646" i="1"/>
  <c r="I646" i="1"/>
  <c r="W626" i="1"/>
  <c r="I626" i="1"/>
  <c r="W546" i="1"/>
  <c r="I546" i="1"/>
  <c r="I486" i="1"/>
  <c r="N486" i="1" s="1"/>
  <c r="W486" i="1"/>
  <c r="W446" i="1"/>
  <c r="I446" i="1"/>
  <c r="I426" i="1"/>
  <c r="W426" i="1"/>
  <c r="W346" i="1"/>
  <c r="I346" i="1"/>
  <c r="I326" i="1"/>
  <c r="W326" i="1"/>
  <c r="X326" i="1" s="1"/>
  <c r="W306" i="1"/>
  <c r="I306" i="1"/>
  <c r="W286" i="1"/>
  <c r="X287" i="1" s="1"/>
  <c r="I286" i="1"/>
  <c r="I265" i="1"/>
  <c r="W265" i="1"/>
  <c r="W225" i="1"/>
  <c r="I225" i="1"/>
  <c r="W185" i="1"/>
  <c r="I185" i="1"/>
  <c r="N185" i="1" s="1"/>
  <c r="I145" i="1"/>
  <c r="W145" i="1"/>
  <c r="W125" i="1"/>
  <c r="X125" i="1" s="1"/>
  <c r="I125" i="1"/>
  <c r="W85" i="1"/>
  <c r="I85" i="1"/>
  <c r="W25" i="1"/>
  <c r="I25" i="1"/>
  <c r="N45" i="1"/>
  <c r="W1805" i="1"/>
  <c r="I1805" i="1"/>
  <c r="W1745" i="1"/>
  <c r="I1745" i="1"/>
  <c r="W1725" i="1"/>
  <c r="I1725" i="1"/>
  <c r="W1685" i="1"/>
  <c r="I1685" i="1"/>
  <c r="W1665" i="1"/>
  <c r="I1665" i="1"/>
  <c r="W1645" i="1"/>
  <c r="I1645" i="1"/>
  <c r="W1625" i="1"/>
  <c r="I1625" i="1"/>
  <c r="I1605" i="1"/>
  <c r="W1605" i="1"/>
  <c r="W1585" i="1"/>
  <c r="I1585" i="1"/>
  <c r="I1545" i="1"/>
  <c r="W1545" i="1"/>
  <c r="W1485" i="1"/>
  <c r="I1485" i="1"/>
  <c r="W1445" i="1"/>
  <c r="I1445" i="1"/>
  <c r="I1405" i="1"/>
  <c r="W1405" i="1"/>
  <c r="X1405" i="1" s="1"/>
  <c r="I1385" i="1"/>
  <c r="W1385" i="1"/>
  <c r="W1365" i="1"/>
  <c r="X1366" i="1" s="1"/>
  <c r="I1365" i="1"/>
  <c r="W1345" i="1"/>
  <c r="I1345" i="1"/>
  <c r="I1325" i="1"/>
  <c r="W1325" i="1"/>
  <c r="W1245" i="1"/>
  <c r="I1245" i="1"/>
  <c r="X1225" i="1"/>
  <c r="W1205" i="1"/>
  <c r="I1205" i="1"/>
  <c r="W1185" i="1"/>
  <c r="I1185" i="1"/>
  <c r="W1125" i="1"/>
  <c r="I1125" i="1"/>
  <c r="W1105" i="1"/>
  <c r="I1105" i="1"/>
  <c r="W1065" i="1"/>
  <c r="I1065" i="1"/>
  <c r="I1025" i="1"/>
  <c r="W1025" i="1"/>
  <c r="X1026" i="1" s="1"/>
  <c r="I1005" i="1"/>
  <c r="W1005" i="1"/>
  <c r="I985" i="1"/>
  <c r="W985" i="1"/>
  <c r="W945" i="1"/>
  <c r="I945" i="1"/>
  <c r="W905" i="1"/>
  <c r="I905" i="1"/>
  <c r="W825" i="1"/>
  <c r="I825" i="1"/>
  <c r="I805" i="1"/>
  <c r="W805" i="1"/>
  <c r="I785" i="1"/>
  <c r="W785" i="1"/>
  <c r="W765" i="1"/>
  <c r="X765" i="1" s="1"/>
  <c r="I765" i="1"/>
  <c r="W725" i="1"/>
  <c r="X726" i="1" s="1"/>
  <c r="I725" i="1"/>
  <c r="W705" i="1"/>
  <c r="I705" i="1"/>
  <c r="I685" i="1"/>
  <c r="W685" i="1"/>
  <c r="W645" i="1"/>
  <c r="I645" i="1"/>
  <c r="W625" i="1"/>
  <c r="I625" i="1"/>
  <c r="W605" i="1"/>
  <c r="I605" i="1"/>
  <c r="N605" i="1" s="1"/>
  <c r="I545" i="1"/>
  <c r="W545" i="1"/>
  <c r="W485" i="1"/>
  <c r="X485" i="1" s="1"/>
  <c r="I485" i="1"/>
  <c r="W425" i="1"/>
  <c r="I425" i="1"/>
  <c r="I405" i="1"/>
  <c r="W405" i="1"/>
  <c r="W385" i="1"/>
  <c r="X386" i="1" s="1"/>
  <c r="I385" i="1"/>
  <c r="W345" i="1"/>
  <c r="I345" i="1"/>
  <c r="W305" i="1"/>
  <c r="I305" i="1"/>
  <c r="X244" i="1"/>
  <c r="W224" i="1"/>
  <c r="I224" i="1"/>
  <c r="W204" i="1"/>
  <c r="X205" i="1" s="1"/>
  <c r="I204" i="1"/>
  <c r="W184" i="1"/>
  <c r="X184" i="1" s="1"/>
  <c r="I184" i="1"/>
  <c r="N184" i="1" s="1"/>
  <c r="W84" i="1"/>
  <c r="I84" i="1"/>
  <c r="W44" i="1"/>
  <c r="I44" i="1"/>
  <c r="W24" i="1"/>
  <c r="I24" i="1"/>
  <c r="I1506" i="1"/>
  <c r="I1266" i="1"/>
  <c r="I1126" i="1"/>
  <c r="W1804" i="1"/>
  <c r="I1804" i="1"/>
  <c r="I1744" i="1"/>
  <c r="W1744" i="1"/>
  <c r="W1724" i="1"/>
  <c r="I1724" i="1"/>
  <c r="I1684" i="1"/>
  <c r="W1684" i="1"/>
  <c r="X1684" i="1" s="1"/>
  <c r="W1664" i="1"/>
  <c r="I1664" i="1"/>
  <c r="W1644" i="1"/>
  <c r="X1644" i="1" s="1"/>
  <c r="I1644" i="1"/>
  <c r="N1644" i="1" s="1"/>
  <c r="W1624" i="1"/>
  <c r="I1624" i="1"/>
  <c r="I1604" i="1"/>
  <c r="W1604" i="1"/>
  <c r="W1564" i="1"/>
  <c r="I1564" i="1"/>
  <c r="W1544" i="1"/>
  <c r="I1544" i="1"/>
  <c r="W1524" i="1"/>
  <c r="X1525" i="1" s="1"/>
  <c r="I1524" i="1"/>
  <c r="W1504" i="1"/>
  <c r="I1504" i="1"/>
  <c r="W1484" i="1"/>
  <c r="I1484" i="1"/>
  <c r="W1424" i="1"/>
  <c r="X1425" i="1" s="1"/>
  <c r="I1424" i="1"/>
  <c r="I1384" i="1"/>
  <c r="W1384" i="1"/>
  <c r="W1364" i="1"/>
  <c r="I1364" i="1"/>
  <c r="I1344" i="1"/>
  <c r="W1344" i="1"/>
  <c r="I1324" i="1"/>
  <c r="W1324" i="1"/>
  <c r="W1284" i="1"/>
  <c r="I1284" i="1"/>
  <c r="W1264" i="1"/>
  <c r="I1264" i="1"/>
  <c r="W1244" i="1"/>
  <c r="I1244" i="1"/>
  <c r="W1204" i="1"/>
  <c r="I1204" i="1"/>
  <c r="W1184" i="1"/>
  <c r="I1184" i="1"/>
  <c r="W1164" i="1"/>
  <c r="X1165" i="1" s="1"/>
  <c r="I1164" i="1"/>
  <c r="I1144" i="1"/>
  <c r="W1144" i="1"/>
  <c r="W1104" i="1"/>
  <c r="I1104" i="1"/>
  <c r="W1084" i="1"/>
  <c r="X1085" i="1" s="1"/>
  <c r="I1084" i="1"/>
  <c r="W1064" i="1"/>
  <c r="X1064" i="1" s="1"/>
  <c r="I1064" i="1"/>
  <c r="W1044" i="1"/>
  <c r="I1044" i="1"/>
  <c r="W1024" i="1"/>
  <c r="I1024" i="1"/>
  <c r="W1004" i="1"/>
  <c r="I1004" i="1"/>
  <c r="W984" i="1"/>
  <c r="I984" i="1"/>
  <c r="W944" i="1"/>
  <c r="I944" i="1"/>
  <c r="I924" i="1"/>
  <c r="W924" i="1"/>
  <c r="W904" i="1"/>
  <c r="I904" i="1"/>
  <c r="W864" i="1"/>
  <c r="I864" i="1"/>
  <c r="W844" i="1"/>
  <c r="X845" i="1" s="1"/>
  <c r="I844" i="1"/>
  <c r="W824" i="1"/>
  <c r="I824" i="1"/>
  <c r="W804" i="1"/>
  <c r="I804" i="1"/>
  <c r="I784" i="1"/>
  <c r="W784" i="1"/>
  <c r="W744" i="1"/>
  <c r="I744" i="1"/>
  <c r="W724" i="1"/>
  <c r="I724" i="1"/>
  <c r="W704" i="1"/>
  <c r="X704" i="1" s="1"/>
  <c r="I704" i="1"/>
  <c r="I684" i="1"/>
  <c r="W684" i="1"/>
  <c r="X684" i="1" s="1"/>
  <c r="W604" i="1"/>
  <c r="I604" i="1"/>
  <c r="W464" i="1"/>
  <c r="X464" i="1" s="1"/>
  <c r="I464" i="1"/>
  <c r="N464" i="1" s="1"/>
  <c r="W444" i="1"/>
  <c r="I444" i="1"/>
  <c r="W424" i="1"/>
  <c r="I424" i="1"/>
  <c r="W404" i="1"/>
  <c r="X404" i="1" s="1"/>
  <c r="I404" i="1"/>
  <c r="I384" i="1"/>
  <c r="W384" i="1"/>
  <c r="W344" i="1"/>
  <c r="I344" i="1"/>
  <c r="W304" i="1"/>
  <c r="I304" i="1"/>
  <c r="W284" i="1"/>
  <c r="I284" i="1"/>
  <c r="I263" i="1"/>
  <c r="W263" i="1"/>
  <c r="W223" i="1"/>
  <c r="I223" i="1"/>
  <c r="I203" i="1"/>
  <c r="W203" i="1"/>
  <c r="X203" i="1" s="1"/>
  <c r="W163" i="1"/>
  <c r="I163" i="1"/>
  <c r="W123" i="1"/>
  <c r="I123" i="1"/>
  <c r="W83" i="1"/>
  <c r="I83" i="1"/>
  <c r="W63" i="1"/>
  <c r="X63" i="1" s="1"/>
  <c r="I63" i="1"/>
  <c r="W23" i="1"/>
  <c r="I23" i="1"/>
  <c r="I1124" i="1"/>
  <c r="W1803" i="1"/>
  <c r="I1803" i="1"/>
  <c r="I1783" i="1"/>
  <c r="W1783" i="1"/>
  <c r="W1763" i="1"/>
  <c r="I1763" i="1"/>
  <c r="I1743" i="1"/>
  <c r="W1743" i="1"/>
  <c r="W1663" i="1"/>
  <c r="X1663" i="1" s="1"/>
  <c r="I1663" i="1"/>
  <c r="W1623" i="1"/>
  <c r="X1623" i="1" s="1"/>
  <c r="I1623" i="1"/>
  <c r="W1563" i="1"/>
  <c r="I1563" i="1"/>
  <c r="I1543" i="1"/>
  <c r="W1543" i="1"/>
  <c r="X1543" i="1" s="1"/>
  <c r="I1523" i="1"/>
  <c r="W1523" i="1"/>
  <c r="W1503" i="1"/>
  <c r="I1503" i="1"/>
  <c r="W1483" i="1"/>
  <c r="I1483" i="1"/>
  <c r="W1463" i="1"/>
  <c r="I1463" i="1"/>
  <c r="I1423" i="1"/>
  <c r="W1423" i="1"/>
  <c r="I1403" i="1"/>
  <c r="W1403" i="1"/>
  <c r="I1383" i="1"/>
  <c r="W1383" i="1"/>
  <c r="I1363" i="1"/>
  <c r="W1363" i="1"/>
  <c r="W1343" i="1"/>
  <c r="I1343" i="1"/>
  <c r="I1323" i="1"/>
  <c r="W1323" i="1"/>
  <c r="I1243" i="1"/>
  <c r="W1243" i="1"/>
  <c r="W1203" i="1"/>
  <c r="X1203" i="1" s="1"/>
  <c r="I1203" i="1"/>
  <c r="W1183" i="1"/>
  <c r="I1183" i="1"/>
  <c r="I1163" i="1"/>
  <c r="W1163" i="1"/>
  <c r="W1143" i="1"/>
  <c r="I1143" i="1"/>
  <c r="W1083" i="1"/>
  <c r="I1083" i="1"/>
  <c r="W1023" i="1"/>
  <c r="I1023" i="1"/>
  <c r="N1023" i="1" s="1"/>
  <c r="W1003" i="1"/>
  <c r="I1003" i="1"/>
  <c r="W983" i="1"/>
  <c r="X983" i="1" s="1"/>
  <c r="I983" i="1"/>
  <c r="I963" i="1"/>
  <c r="W963" i="1"/>
  <c r="W943" i="1"/>
  <c r="X943" i="1" s="1"/>
  <c r="I943" i="1"/>
  <c r="W903" i="1"/>
  <c r="I903" i="1"/>
  <c r="I863" i="1"/>
  <c r="W863" i="1"/>
  <c r="W823" i="1"/>
  <c r="X823" i="1" s="1"/>
  <c r="I823" i="1"/>
  <c r="W803" i="1"/>
  <c r="I803" i="1"/>
  <c r="W783" i="1"/>
  <c r="I783" i="1"/>
  <c r="I723" i="1"/>
  <c r="W723" i="1"/>
  <c r="X723" i="1" s="1"/>
  <c r="I663" i="1"/>
  <c r="W663" i="1"/>
  <c r="I603" i="1"/>
  <c r="W603" i="1"/>
  <c r="X603" i="1" s="1"/>
  <c r="W583" i="1"/>
  <c r="I583" i="1"/>
  <c r="W563" i="1"/>
  <c r="I563" i="1"/>
  <c r="I543" i="1"/>
  <c r="W543" i="1"/>
  <c r="W483" i="1"/>
  <c r="X484" i="1" s="1"/>
  <c r="I483" i="1"/>
  <c r="W443" i="1"/>
  <c r="I443" i="1"/>
  <c r="I423" i="1"/>
  <c r="W423" i="1"/>
  <c r="X423" i="1" s="1"/>
  <c r="W383" i="1"/>
  <c r="I383" i="1"/>
  <c r="W303" i="1"/>
  <c r="X303" i="1" s="1"/>
  <c r="I303" i="1"/>
  <c r="W283" i="1"/>
  <c r="I283" i="1"/>
  <c r="W262" i="1"/>
  <c r="I262" i="1"/>
  <c r="I222" i="1"/>
  <c r="W222" i="1"/>
  <c r="X222" i="1" s="1"/>
  <c r="W162" i="1"/>
  <c r="X162" i="1" s="1"/>
  <c r="I162" i="1"/>
  <c r="I122" i="1"/>
  <c r="W122" i="1"/>
  <c r="W82" i="1"/>
  <c r="I82" i="1"/>
  <c r="I42" i="1"/>
  <c r="W42" i="1"/>
  <c r="X42" i="1" s="1"/>
  <c r="I22" i="1"/>
  <c r="W22" i="1"/>
  <c r="I1683" i="1"/>
  <c r="I1123" i="1"/>
  <c r="I1085" i="1"/>
  <c r="I683" i="1"/>
  <c r="N683" i="1" s="1"/>
  <c r="W964" i="1"/>
  <c r="W1802" i="1"/>
  <c r="I1802" i="1"/>
  <c r="I1782" i="1"/>
  <c r="W1782" i="1"/>
  <c r="W1742" i="1"/>
  <c r="X1742" i="1" s="1"/>
  <c r="I1742" i="1"/>
  <c r="I1582" i="1"/>
  <c r="W1582" i="1"/>
  <c r="W1562" i="1"/>
  <c r="I1562" i="1"/>
  <c r="W1522" i="1"/>
  <c r="I1522" i="1"/>
  <c r="W1482" i="1"/>
  <c r="I1482" i="1"/>
  <c r="W1462" i="1"/>
  <c r="I1462" i="1"/>
  <c r="W1422" i="1"/>
  <c r="I1422" i="1"/>
  <c r="W1382" i="1"/>
  <c r="X1382" i="1" s="1"/>
  <c r="I1382" i="1"/>
  <c r="W1362" i="1"/>
  <c r="I1362" i="1"/>
  <c r="W1342" i="1"/>
  <c r="I1342" i="1"/>
  <c r="I1322" i="1"/>
  <c r="W1322" i="1"/>
  <c r="X1322" i="1" s="1"/>
  <c r="W1302" i="1"/>
  <c r="I1302" i="1"/>
  <c r="W1282" i="1"/>
  <c r="I1282" i="1"/>
  <c r="I1242" i="1"/>
  <c r="W1242" i="1"/>
  <c r="X1202" i="1"/>
  <c r="I1162" i="1"/>
  <c r="W1162" i="1"/>
  <c r="W1142" i="1"/>
  <c r="I1142" i="1"/>
  <c r="W1102" i="1"/>
  <c r="I1102" i="1"/>
  <c r="W1082" i="1"/>
  <c r="I1082" i="1"/>
  <c r="W1042" i="1"/>
  <c r="I1042" i="1"/>
  <c r="I1022" i="1"/>
  <c r="W1022" i="1"/>
  <c r="I1002" i="1"/>
  <c r="W1002" i="1"/>
  <c r="W962" i="1"/>
  <c r="I962" i="1"/>
  <c r="W902" i="1"/>
  <c r="I902" i="1"/>
  <c r="W862" i="1"/>
  <c r="I862" i="1"/>
  <c r="W842" i="1"/>
  <c r="I842" i="1"/>
  <c r="X822" i="1"/>
  <c r="W802" i="1"/>
  <c r="I802" i="1"/>
  <c r="W782" i="1"/>
  <c r="I782" i="1"/>
  <c r="W742" i="1"/>
  <c r="I742" i="1"/>
  <c r="W702" i="1"/>
  <c r="I702" i="1"/>
  <c r="W682" i="1"/>
  <c r="I682" i="1"/>
  <c r="W662" i="1"/>
  <c r="I662" i="1"/>
  <c r="W582" i="1"/>
  <c r="I582" i="1"/>
  <c r="W542" i="1"/>
  <c r="I542" i="1"/>
  <c r="W522" i="1"/>
  <c r="I522" i="1"/>
  <c r="W482" i="1"/>
  <c r="I482" i="1"/>
  <c r="W442" i="1"/>
  <c r="I442" i="1"/>
  <c r="W402" i="1"/>
  <c r="I402" i="1"/>
  <c r="W382" i="1"/>
  <c r="I382" i="1"/>
  <c r="W322" i="1"/>
  <c r="X322" i="1" s="1"/>
  <c r="I322" i="1"/>
  <c r="W282" i="1"/>
  <c r="I282" i="1"/>
  <c r="W261" i="1"/>
  <c r="I261" i="1"/>
  <c r="W141" i="1"/>
  <c r="I141" i="1"/>
  <c r="I81" i="1"/>
  <c r="W81" i="1"/>
  <c r="I61" i="1"/>
  <c r="W61" i="1"/>
  <c r="I21" i="1"/>
  <c r="W21" i="1"/>
  <c r="I1682" i="1"/>
  <c r="I1306" i="1"/>
  <c r="I1166" i="1"/>
  <c r="I1122" i="1"/>
  <c r="I942" i="1"/>
  <c r="I403" i="1"/>
  <c r="W1046" i="1"/>
  <c r="W544" i="1"/>
  <c r="X455" i="1"/>
  <c r="X456" i="1"/>
  <c r="W121" i="1"/>
  <c r="W1801" i="1"/>
  <c r="I1801" i="1"/>
  <c r="N1801" i="1" s="1"/>
  <c r="I1781" i="1"/>
  <c r="W1781" i="1"/>
  <c r="X1781" i="1" s="1"/>
  <c r="I1761" i="1"/>
  <c r="W1761" i="1"/>
  <c r="W1701" i="1"/>
  <c r="I1701" i="1"/>
  <c r="W1681" i="1"/>
  <c r="I1681" i="1"/>
  <c r="W1661" i="1"/>
  <c r="I1661" i="1"/>
  <c r="W1621" i="1"/>
  <c r="I1621" i="1"/>
  <c r="I1581" i="1"/>
  <c r="W1581" i="1"/>
  <c r="W1561" i="1"/>
  <c r="I1561" i="1"/>
  <c r="W1541" i="1"/>
  <c r="X1542" i="1" s="1"/>
  <c r="I1541" i="1"/>
  <c r="W1521" i="1"/>
  <c r="X1521" i="1" s="1"/>
  <c r="I1521" i="1"/>
  <c r="W1481" i="1"/>
  <c r="I1481" i="1"/>
  <c r="W1461" i="1"/>
  <c r="I1461" i="1"/>
  <c r="W1421" i="1"/>
  <c r="I1421" i="1"/>
  <c r="W1361" i="1"/>
  <c r="I1361" i="1"/>
  <c r="W1341" i="1"/>
  <c r="I1341" i="1"/>
  <c r="W1301" i="1"/>
  <c r="I1301" i="1"/>
  <c r="W1281" i="1"/>
  <c r="I1281" i="1"/>
  <c r="W1241" i="1"/>
  <c r="X1241" i="1" s="1"/>
  <c r="I1241" i="1"/>
  <c r="I1181" i="1"/>
  <c r="W1181" i="1"/>
  <c r="W1161" i="1"/>
  <c r="I1161" i="1"/>
  <c r="I1141" i="1"/>
  <c r="W1141" i="1"/>
  <c r="W1121" i="1"/>
  <c r="I1121" i="1"/>
  <c r="W1101" i="1"/>
  <c r="I1101" i="1"/>
  <c r="W1081" i="1"/>
  <c r="I1081" i="1"/>
  <c r="W1041" i="1"/>
  <c r="I1041" i="1"/>
  <c r="W1021" i="1"/>
  <c r="I1021" i="1"/>
  <c r="I1001" i="1"/>
  <c r="W1001" i="1"/>
  <c r="W981" i="1"/>
  <c r="I981" i="1"/>
  <c r="I961" i="1"/>
  <c r="W961" i="1"/>
  <c r="W921" i="1"/>
  <c r="I921" i="1"/>
  <c r="I901" i="1"/>
  <c r="N901" i="1" s="1"/>
  <c r="W901" i="1"/>
  <c r="X901" i="1" s="1"/>
  <c r="W861" i="1"/>
  <c r="I861" i="1"/>
  <c r="I841" i="1"/>
  <c r="W841" i="1"/>
  <c r="I801" i="1"/>
  <c r="W801" i="1"/>
  <c r="W781" i="1"/>
  <c r="I781" i="1"/>
  <c r="W761" i="1"/>
  <c r="I761" i="1"/>
  <c r="W741" i="1"/>
  <c r="I741" i="1"/>
  <c r="I721" i="1"/>
  <c r="W721" i="1"/>
  <c r="X722" i="1" s="1"/>
  <c r="W701" i="1"/>
  <c r="I701" i="1"/>
  <c r="I681" i="1"/>
  <c r="W681" i="1"/>
  <c r="W661" i="1"/>
  <c r="I661" i="1"/>
  <c r="W641" i="1"/>
  <c r="I641" i="1"/>
  <c r="I621" i="1"/>
  <c r="W621" i="1"/>
  <c r="I561" i="1"/>
  <c r="W561" i="1"/>
  <c r="W541" i="1"/>
  <c r="I541" i="1"/>
  <c r="I521" i="1"/>
  <c r="W521" i="1"/>
  <c r="W481" i="1"/>
  <c r="I481" i="1"/>
  <c r="W441" i="1"/>
  <c r="I441" i="1"/>
  <c r="W401" i="1"/>
  <c r="I401" i="1"/>
  <c r="W381" i="1"/>
  <c r="I381" i="1"/>
  <c r="W361" i="1"/>
  <c r="I361" i="1"/>
  <c r="W341" i="1"/>
  <c r="I341" i="1"/>
  <c r="W281" i="1"/>
  <c r="I281" i="1"/>
  <c r="I260" i="1"/>
  <c r="N260" i="1" s="1"/>
  <c r="W260" i="1"/>
  <c r="I240" i="1"/>
  <c r="N240" i="1" s="1"/>
  <c r="W240" i="1"/>
  <c r="W200" i="1"/>
  <c r="I200" i="1"/>
  <c r="W160" i="1"/>
  <c r="I160" i="1"/>
  <c r="I140" i="1"/>
  <c r="N140" i="1" s="1"/>
  <c r="W140" i="1"/>
  <c r="W120" i="1"/>
  <c r="I120" i="1"/>
  <c r="W80" i="1"/>
  <c r="I80" i="1"/>
  <c r="I1542" i="1"/>
  <c r="I1305" i="1"/>
  <c r="I1202" i="1"/>
  <c r="I1165" i="1"/>
  <c r="I726" i="1"/>
  <c r="W1045" i="1"/>
  <c r="W624" i="1"/>
  <c r="I1760" i="1"/>
  <c r="W1760" i="1"/>
  <c r="X1760" i="1" s="1"/>
  <c r="W1720" i="1"/>
  <c r="I1720" i="1"/>
  <c r="W1700" i="1"/>
  <c r="X1700" i="1" s="1"/>
  <c r="I1700" i="1"/>
  <c r="W1660" i="1"/>
  <c r="X1660" i="1" s="1"/>
  <c r="I1660" i="1"/>
  <c r="I1640" i="1"/>
  <c r="W1640" i="1"/>
  <c r="W1620" i="1"/>
  <c r="X1620" i="1" s="1"/>
  <c r="I1620" i="1"/>
  <c r="I1580" i="1"/>
  <c r="W1580" i="1"/>
  <c r="X1580" i="1" s="1"/>
  <c r="I1560" i="1"/>
  <c r="W1560" i="1"/>
  <c r="X1560" i="1" s="1"/>
  <c r="W1540" i="1"/>
  <c r="X1540" i="1" s="1"/>
  <c r="I1540" i="1"/>
  <c r="N1540" i="1" s="1"/>
  <c r="I1480" i="1"/>
  <c r="W1480" i="1"/>
  <c r="X1480" i="1" s="1"/>
  <c r="I1460" i="1"/>
  <c r="W1460" i="1"/>
  <c r="X1460" i="1" s="1"/>
  <c r="W1420" i="1"/>
  <c r="X1420" i="1" s="1"/>
  <c r="I1420" i="1"/>
  <c r="I1380" i="1"/>
  <c r="W1380" i="1"/>
  <c r="X1380" i="1" s="1"/>
  <c r="W1360" i="1"/>
  <c r="X1360" i="1" s="1"/>
  <c r="I1360" i="1"/>
  <c r="W1340" i="1"/>
  <c r="X1340" i="1" s="1"/>
  <c r="I1340" i="1"/>
  <c r="W1320" i="1"/>
  <c r="X1320" i="1" s="1"/>
  <c r="I1320" i="1"/>
  <c r="W1260" i="1"/>
  <c r="X1260" i="1" s="1"/>
  <c r="I1260" i="1"/>
  <c r="W1220" i="1"/>
  <c r="X1220" i="1" s="1"/>
  <c r="I1220" i="1"/>
  <c r="I1180" i="1"/>
  <c r="W1180" i="1"/>
  <c r="W1160" i="1"/>
  <c r="X1160" i="1" s="1"/>
  <c r="I1160" i="1"/>
  <c r="I1140" i="1"/>
  <c r="W1140" i="1"/>
  <c r="X1140" i="1" s="1"/>
  <c r="W1120" i="1"/>
  <c r="X1120" i="1" s="1"/>
  <c r="I1120" i="1"/>
  <c r="W1100" i="1"/>
  <c r="X1100" i="1" s="1"/>
  <c r="I1100" i="1"/>
  <c r="I1080" i="1"/>
  <c r="W1080" i="1"/>
  <c r="X1080" i="1" s="1"/>
  <c r="X1060" i="1"/>
  <c r="W1020" i="1"/>
  <c r="X1020" i="1" s="1"/>
  <c r="I1020" i="1"/>
  <c r="I1000" i="1"/>
  <c r="W1000" i="1"/>
  <c r="X1000" i="1" s="1"/>
  <c r="W980" i="1"/>
  <c r="X980" i="1" s="1"/>
  <c r="I980" i="1"/>
  <c r="I960" i="1"/>
  <c r="W960" i="1"/>
  <c r="I920" i="1"/>
  <c r="N920" i="1" s="1"/>
  <c r="W920" i="1"/>
  <c r="W880" i="1"/>
  <c r="I880" i="1"/>
  <c r="I860" i="1"/>
  <c r="N860" i="1" s="1"/>
  <c r="W860" i="1"/>
  <c r="W840" i="1"/>
  <c r="I840" i="1"/>
  <c r="I800" i="1"/>
  <c r="W800" i="1"/>
  <c r="W780" i="1"/>
  <c r="X780" i="1" s="1"/>
  <c r="I780" i="1"/>
  <c r="W740" i="1"/>
  <c r="X740" i="1" s="1"/>
  <c r="I740" i="1"/>
  <c r="W720" i="1"/>
  <c r="I720" i="1"/>
  <c r="W700" i="1"/>
  <c r="I700" i="1"/>
  <c r="W680" i="1"/>
  <c r="I680" i="1"/>
  <c r="W660" i="1"/>
  <c r="I660" i="1"/>
  <c r="W640" i="1"/>
  <c r="I640" i="1"/>
  <c r="I600" i="1"/>
  <c r="W600" i="1"/>
  <c r="I560" i="1"/>
  <c r="W560" i="1"/>
  <c r="W540" i="1"/>
  <c r="I540" i="1"/>
  <c r="I520" i="1"/>
  <c r="W520" i="1"/>
  <c r="I500" i="1"/>
  <c r="W500" i="1"/>
  <c r="I480" i="1"/>
  <c r="W480" i="1"/>
  <c r="I440" i="1"/>
  <c r="W440" i="1"/>
  <c r="W400" i="1"/>
  <c r="I400" i="1"/>
  <c r="W380" i="1"/>
  <c r="X380" i="1" s="1"/>
  <c r="I380" i="1"/>
  <c r="I360" i="1"/>
  <c r="W360" i="1"/>
  <c r="X360" i="1" s="1"/>
  <c r="W340" i="1"/>
  <c r="X340" i="1" s="1"/>
  <c r="I340" i="1"/>
  <c r="W320" i="1"/>
  <c r="I320" i="1"/>
  <c r="I300" i="1"/>
  <c r="W300" i="1"/>
  <c r="X300" i="1" s="1"/>
  <c r="W280" i="1"/>
  <c r="I280" i="1"/>
  <c r="W259" i="1"/>
  <c r="I259" i="1"/>
  <c r="W239" i="1"/>
  <c r="X239" i="1" s="1"/>
  <c r="I239" i="1"/>
  <c r="N239" i="1" s="1"/>
  <c r="W219" i="1"/>
  <c r="I219" i="1"/>
  <c r="W199" i="1"/>
  <c r="X199" i="1" s="1"/>
  <c r="I199" i="1"/>
  <c r="W159" i="1"/>
  <c r="X159" i="1" s="1"/>
  <c r="I159" i="1"/>
  <c r="I139" i="1"/>
  <c r="W139" i="1"/>
  <c r="W119" i="1"/>
  <c r="X119" i="1" s="1"/>
  <c r="I119" i="1"/>
  <c r="W79" i="1"/>
  <c r="I79" i="1"/>
  <c r="W59" i="1"/>
  <c r="X59" i="1" s="1"/>
  <c r="I59" i="1"/>
  <c r="I1764" i="1"/>
  <c r="I1304" i="1"/>
  <c r="I1201" i="1"/>
  <c r="I982" i="1"/>
  <c r="I900" i="1"/>
  <c r="I766" i="1"/>
  <c r="N766" i="1" s="1"/>
  <c r="I722" i="1"/>
  <c r="I622" i="1"/>
  <c r="I445" i="1"/>
  <c r="I124" i="1"/>
  <c r="W1040" i="1"/>
  <c r="X1040" i="1" s="1"/>
  <c r="W623" i="1"/>
  <c r="X623" i="1" s="1"/>
  <c r="X528" i="1"/>
  <c r="W45" i="1"/>
  <c r="I1303" i="1"/>
  <c r="I1200" i="1"/>
  <c r="I764" i="1"/>
  <c r="I620" i="1"/>
  <c r="I161" i="1"/>
  <c r="W1286" i="1"/>
  <c r="W941" i="1"/>
  <c r="W786" i="1"/>
  <c r="X527" i="1"/>
  <c r="W201" i="1"/>
  <c r="W43" i="1"/>
  <c r="I1798" i="1"/>
  <c r="N1798" i="1" s="1"/>
  <c r="W1798" i="1"/>
  <c r="W1758" i="1"/>
  <c r="X1758" i="1" s="1"/>
  <c r="I1758" i="1"/>
  <c r="W1738" i="1"/>
  <c r="X1739" i="1" s="1"/>
  <c r="I1738" i="1"/>
  <c r="N1738" i="1" s="1"/>
  <c r="W1698" i="1"/>
  <c r="X1699" i="1" s="1"/>
  <c r="I1698" i="1"/>
  <c r="W1678" i="1"/>
  <c r="X1679" i="1" s="1"/>
  <c r="I1678" i="1"/>
  <c r="W1638" i="1"/>
  <c r="I1638" i="1"/>
  <c r="I1618" i="1"/>
  <c r="W1618" i="1"/>
  <c r="W1518" i="1"/>
  <c r="I1518" i="1"/>
  <c r="X1499" i="1"/>
  <c r="W1478" i="1"/>
  <c r="I1478" i="1"/>
  <c r="W1458" i="1"/>
  <c r="I1458" i="1"/>
  <c r="W1398" i="1"/>
  <c r="I1398" i="1"/>
  <c r="W1378" i="1"/>
  <c r="X1379" i="1" s="1"/>
  <c r="I1378" i="1"/>
  <c r="W1338" i="1"/>
  <c r="I1338" i="1"/>
  <c r="I1318" i="1"/>
  <c r="W1318" i="1"/>
  <c r="X1319" i="1" s="1"/>
  <c r="W1298" i="1"/>
  <c r="I1298" i="1"/>
  <c r="W1238" i="1"/>
  <c r="I1238" i="1"/>
  <c r="W1218" i="1"/>
  <c r="I1218" i="1"/>
  <c r="W1178" i="1"/>
  <c r="I1178" i="1"/>
  <c r="W1098" i="1"/>
  <c r="I1098" i="1"/>
  <c r="W1038" i="1"/>
  <c r="X1039" i="1" s="1"/>
  <c r="I1038" i="1"/>
  <c r="N1038" i="1" s="1"/>
  <c r="W978" i="1"/>
  <c r="X978" i="1" s="1"/>
  <c r="I978" i="1"/>
  <c r="I938" i="1"/>
  <c r="W938" i="1"/>
  <c r="W918" i="1"/>
  <c r="I918" i="1"/>
  <c r="I838" i="1"/>
  <c r="W838" i="1"/>
  <c r="W778" i="1"/>
  <c r="I778" i="1"/>
  <c r="I738" i="1"/>
  <c r="W738" i="1"/>
  <c r="W718" i="1"/>
  <c r="I718" i="1"/>
  <c r="W698" i="1"/>
  <c r="I698" i="1"/>
  <c r="W678" i="1"/>
  <c r="I678" i="1"/>
  <c r="W638" i="1"/>
  <c r="I638" i="1"/>
  <c r="W578" i="1"/>
  <c r="I578" i="1"/>
  <c r="I558" i="1"/>
  <c r="W558" i="1"/>
  <c r="I538" i="1"/>
  <c r="W538" i="1"/>
  <c r="W518" i="1"/>
  <c r="I518" i="1"/>
  <c r="W478" i="1"/>
  <c r="I478" i="1"/>
  <c r="W378" i="1"/>
  <c r="I378" i="1"/>
  <c r="W298" i="1"/>
  <c r="I298" i="1"/>
  <c r="W257" i="1"/>
  <c r="I257" i="1"/>
  <c r="W237" i="1"/>
  <c r="I237" i="1"/>
  <c r="W217" i="1"/>
  <c r="I217" i="1"/>
  <c r="W197" i="1"/>
  <c r="I197" i="1"/>
  <c r="N197" i="1" s="1"/>
  <c r="W177" i="1"/>
  <c r="I177" i="1"/>
  <c r="I137" i="1"/>
  <c r="W137" i="1"/>
  <c r="W77" i="1"/>
  <c r="I77" i="1"/>
  <c r="I1622" i="1"/>
  <c r="I1026" i="1"/>
  <c r="I798" i="1"/>
  <c r="I763" i="1"/>
  <c r="I618" i="1"/>
  <c r="I302" i="1"/>
  <c r="W1702" i="1"/>
  <c r="W1372" i="1"/>
  <c r="W1285" i="1"/>
  <c r="W940" i="1"/>
  <c r="W865" i="1"/>
  <c r="I65" i="1"/>
  <c r="I1572" i="1"/>
  <c r="I1432" i="1"/>
  <c r="I1381" i="1"/>
  <c r="I1240" i="1"/>
  <c r="I1152" i="1"/>
  <c r="N1152" i="1" s="1"/>
  <c r="I664" i="1"/>
  <c r="I526" i="1"/>
  <c r="I484" i="1"/>
  <c r="I205" i="1"/>
  <c r="I62" i="1"/>
  <c r="W1765" i="1"/>
  <c r="X1765" i="1" s="1"/>
  <c r="W1444" i="1"/>
  <c r="W1278" i="1"/>
  <c r="X1279" i="1" s="1"/>
  <c r="W1182" i="1"/>
  <c r="W99" i="1"/>
  <c r="X99" i="1" s="1"/>
  <c r="I666" i="1"/>
  <c r="W1283" i="1"/>
  <c r="X567" i="1"/>
  <c r="I64" i="1"/>
  <c r="W1280" i="1"/>
  <c r="X1280" i="1" s="1"/>
  <c r="W20" i="1"/>
  <c r="X20" i="1" s="1"/>
  <c r="I1662" i="1"/>
  <c r="I1526" i="1"/>
  <c r="I1426" i="1"/>
  <c r="I1332" i="1"/>
  <c r="I1063" i="1"/>
  <c r="I965" i="1"/>
  <c r="N965" i="1" s="1"/>
  <c r="I845" i="1"/>
  <c r="I658" i="1"/>
  <c r="I525" i="1"/>
  <c r="I292" i="1"/>
  <c r="I202" i="1"/>
  <c r="W1762" i="1"/>
  <c r="W1443" i="1"/>
  <c r="W1106" i="1"/>
  <c r="W843" i="1"/>
  <c r="W586" i="1"/>
  <c r="I762" i="1"/>
  <c r="W105" i="1"/>
  <c r="I665" i="1"/>
  <c r="N665" i="1" s="1"/>
  <c r="I1525" i="1"/>
  <c r="I1472" i="1"/>
  <c r="I1425" i="1"/>
  <c r="I1292" i="1"/>
  <c r="I1062" i="1"/>
  <c r="I566" i="1"/>
  <c r="I524" i="1"/>
  <c r="I422" i="1"/>
  <c r="I386" i="1"/>
  <c r="I104" i="1"/>
  <c r="W1442" i="1"/>
  <c r="X1442" i="1" s="1"/>
  <c r="W1103" i="1"/>
  <c r="W923" i="1"/>
  <c r="X923" i="1" s="1"/>
  <c r="W760" i="1"/>
  <c r="X760" i="1" s="1"/>
  <c r="W585" i="1"/>
  <c r="W343" i="1"/>
  <c r="W97" i="1"/>
  <c r="X98" i="1" s="1"/>
  <c r="W285" i="1"/>
  <c r="W1792" i="1"/>
  <c r="I1792" i="1"/>
  <c r="W1772" i="1"/>
  <c r="X1772" i="1" s="1"/>
  <c r="I1772" i="1"/>
  <c r="W1752" i="1"/>
  <c r="I1752" i="1"/>
  <c r="W1692" i="1"/>
  <c r="I1692" i="1"/>
  <c r="W1672" i="1"/>
  <c r="X1673" i="1" s="1"/>
  <c r="I1672" i="1"/>
  <c r="W1652" i="1"/>
  <c r="I1652" i="1"/>
  <c r="W1632" i="1"/>
  <c r="X1632" i="1" s="1"/>
  <c r="I1632" i="1"/>
  <c r="I1612" i="1"/>
  <c r="W1612" i="1"/>
  <c r="W1592" i="1"/>
  <c r="I1592" i="1"/>
  <c r="W1512" i="1"/>
  <c r="I1512" i="1"/>
  <c r="I1492" i="1"/>
  <c r="W1492" i="1"/>
  <c r="W1452" i="1"/>
  <c r="X1453" i="1" s="1"/>
  <c r="I1452" i="1"/>
  <c r="W1412" i="1"/>
  <c r="I1412" i="1"/>
  <c r="W1352" i="1"/>
  <c r="I1352" i="1"/>
  <c r="I1312" i="1"/>
  <c r="W1312" i="1"/>
  <c r="X1292" i="1"/>
  <c r="I1252" i="1"/>
  <c r="W1252" i="1"/>
  <c r="W1232" i="1"/>
  <c r="I1232" i="1"/>
  <c r="W1212" i="1"/>
  <c r="I1212" i="1"/>
  <c r="I1192" i="1"/>
  <c r="W1192" i="1"/>
  <c r="W1172" i="1"/>
  <c r="I1172" i="1"/>
  <c r="I1092" i="1"/>
  <c r="W1092" i="1"/>
  <c r="W1072" i="1"/>
  <c r="X1072" i="1" s="1"/>
  <c r="I1072" i="1"/>
  <c r="W1052" i="1"/>
  <c r="I1052" i="1"/>
  <c r="W1032" i="1"/>
  <c r="I1032" i="1"/>
  <c r="I972" i="1"/>
  <c r="W972" i="1"/>
  <c r="W892" i="1"/>
  <c r="I892" i="1"/>
  <c r="W872" i="1"/>
  <c r="I872" i="1"/>
  <c r="W772" i="1"/>
  <c r="I772" i="1"/>
  <c r="W752" i="1"/>
  <c r="X752" i="1" s="1"/>
  <c r="I752" i="1"/>
  <c r="W692" i="1"/>
  <c r="I692" i="1"/>
  <c r="W672" i="1"/>
  <c r="I672" i="1"/>
  <c r="I652" i="1"/>
  <c r="W652" i="1"/>
  <c r="X652" i="1" s="1"/>
  <c r="W612" i="1"/>
  <c r="I612" i="1"/>
  <c r="N612" i="1" s="1"/>
  <c r="W572" i="1"/>
  <c r="I572" i="1"/>
  <c r="I532" i="1"/>
  <c r="W532" i="1"/>
  <c r="W512" i="1"/>
  <c r="X512" i="1" s="1"/>
  <c r="I512" i="1"/>
  <c r="I492" i="1"/>
  <c r="N492" i="1" s="1"/>
  <c r="W492" i="1"/>
  <c r="W472" i="1"/>
  <c r="I472" i="1"/>
  <c r="W452" i="1"/>
  <c r="X452" i="1" s="1"/>
  <c r="I452" i="1"/>
  <c r="W432" i="1"/>
  <c r="I432" i="1"/>
  <c r="W412" i="1"/>
  <c r="X412" i="1" s="1"/>
  <c r="I412" i="1"/>
  <c r="W392" i="1"/>
  <c r="I392" i="1"/>
  <c r="W372" i="1"/>
  <c r="I372" i="1"/>
  <c r="W352" i="1"/>
  <c r="I352" i="1"/>
  <c r="I332" i="1"/>
  <c r="W332" i="1"/>
  <c r="W312" i="1"/>
  <c r="I312" i="1"/>
  <c r="W271" i="1"/>
  <c r="X271" i="1" s="1"/>
  <c r="I271" i="1"/>
  <c r="I251" i="1"/>
  <c r="W251" i="1"/>
  <c r="I211" i="1"/>
  <c r="W211" i="1"/>
  <c r="W191" i="1"/>
  <c r="I191" i="1"/>
  <c r="W171" i="1"/>
  <c r="I171" i="1"/>
  <c r="W151" i="1"/>
  <c r="X151" i="1" s="1"/>
  <c r="I151" i="1"/>
  <c r="W131" i="1"/>
  <c r="I131" i="1"/>
  <c r="W111" i="1"/>
  <c r="I111" i="1"/>
  <c r="W91" i="1"/>
  <c r="I91" i="1"/>
  <c r="W71" i="1"/>
  <c r="I71" i="1"/>
  <c r="W51" i="1"/>
  <c r="I51" i="1"/>
  <c r="I1741" i="1"/>
  <c r="I1520" i="1"/>
  <c r="I1061" i="1"/>
  <c r="I1012" i="1"/>
  <c r="I958" i="1"/>
  <c r="I882" i="1"/>
  <c r="I792" i="1"/>
  <c r="I606" i="1"/>
  <c r="I523" i="1"/>
  <c r="I421" i="1"/>
  <c r="I244" i="1"/>
  <c r="I103" i="1"/>
  <c r="W1584" i="1"/>
  <c r="X1439" i="1"/>
  <c r="W1265" i="1"/>
  <c r="X1266" i="1" s="1"/>
  <c r="W584" i="1"/>
  <c r="W342" i="1"/>
  <c r="N297" i="1"/>
  <c r="N397" i="1"/>
  <c r="W1797" i="1"/>
  <c r="X1797" i="1" s="1"/>
  <c r="I1797" i="1"/>
  <c r="W1737" i="1"/>
  <c r="X1737" i="1" s="1"/>
  <c r="I1737" i="1"/>
  <c r="W1697" i="1"/>
  <c r="I1697" i="1"/>
  <c r="I1677" i="1"/>
  <c r="W1677" i="1"/>
  <c r="W1637" i="1"/>
  <c r="X1637" i="1" s="1"/>
  <c r="I1637" i="1"/>
  <c r="I1617" i="1"/>
  <c r="W1617" i="1"/>
  <c r="X1617" i="1" s="1"/>
  <c r="W1597" i="1"/>
  <c r="I1597" i="1"/>
  <c r="W1577" i="1"/>
  <c r="I1577" i="1"/>
  <c r="W1557" i="1"/>
  <c r="X1557" i="1" s="1"/>
  <c r="I1557" i="1"/>
  <c r="I1537" i="1"/>
  <c r="W1537" i="1"/>
  <c r="X1537" i="1" s="1"/>
  <c r="W1517" i="1"/>
  <c r="X1517" i="1" s="1"/>
  <c r="I1517" i="1"/>
  <c r="W1497" i="1"/>
  <c r="X1498" i="1" s="1"/>
  <c r="I1497" i="1"/>
  <c r="W1477" i="1"/>
  <c r="I1477" i="1"/>
  <c r="I1417" i="1"/>
  <c r="W1417" i="1"/>
  <c r="I1397" i="1"/>
  <c r="W1397" i="1"/>
  <c r="X1397" i="1" s="1"/>
  <c r="W1377" i="1"/>
  <c r="X1377" i="1" s="1"/>
  <c r="I1377" i="1"/>
  <c r="W1337" i="1"/>
  <c r="I1337" i="1"/>
  <c r="I1317" i="1"/>
  <c r="W1317" i="1"/>
  <c r="X1317" i="1" s="1"/>
  <c r="I1297" i="1"/>
  <c r="W1297" i="1"/>
  <c r="W1277" i="1"/>
  <c r="I1277" i="1"/>
  <c r="I1257" i="1"/>
  <c r="W1257" i="1"/>
  <c r="I1237" i="1"/>
  <c r="W1237" i="1"/>
  <c r="X1237" i="1" s="1"/>
  <c r="W1217" i="1"/>
  <c r="I1217" i="1"/>
  <c r="I1197" i="1"/>
  <c r="W1197" i="1"/>
  <c r="X1198" i="1" s="1"/>
  <c r="W1137" i="1"/>
  <c r="I1137" i="1"/>
  <c r="W1097" i="1"/>
  <c r="X1097" i="1" s="1"/>
  <c r="I1097" i="1"/>
  <c r="W1077" i="1"/>
  <c r="I1077" i="1"/>
  <c r="W1057" i="1"/>
  <c r="X1057" i="1" s="1"/>
  <c r="I1057" i="1"/>
  <c r="W937" i="1"/>
  <c r="I937" i="1"/>
  <c r="I917" i="1"/>
  <c r="W917" i="1"/>
  <c r="I877" i="1"/>
  <c r="N877" i="1" s="1"/>
  <c r="W877" i="1"/>
  <c r="X877" i="1" s="1"/>
  <c r="I837" i="1"/>
  <c r="W837" i="1"/>
  <c r="W777" i="1"/>
  <c r="I777" i="1"/>
  <c r="I737" i="1"/>
  <c r="W737" i="1"/>
  <c r="W717" i="1"/>
  <c r="I717" i="1"/>
  <c r="I697" i="1"/>
  <c r="W697" i="1"/>
  <c r="W677" i="1"/>
  <c r="I677" i="1"/>
  <c r="W637" i="1"/>
  <c r="X637" i="1" s="1"/>
  <c r="I637" i="1"/>
  <c r="I617" i="1"/>
  <c r="W617" i="1"/>
  <c r="W577" i="1"/>
  <c r="I577" i="1"/>
  <c r="W557" i="1"/>
  <c r="I557" i="1"/>
  <c r="I537" i="1"/>
  <c r="W537" i="1"/>
  <c r="X537" i="1" s="1"/>
  <c r="W517" i="1"/>
  <c r="X517" i="1" s="1"/>
  <c r="I517" i="1"/>
  <c r="W477" i="1"/>
  <c r="I477" i="1"/>
  <c r="W437" i="1"/>
  <c r="X437" i="1" s="1"/>
  <c r="I437" i="1"/>
  <c r="W377" i="1"/>
  <c r="X377" i="1" s="1"/>
  <c r="I377" i="1"/>
  <c r="I317" i="1"/>
  <c r="W317" i="1"/>
  <c r="W256" i="1"/>
  <c r="X256" i="1" s="1"/>
  <c r="I256" i="1"/>
  <c r="W236" i="1"/>
  <c r="I236" i="1"/>
  <c r="W216" i="1"/>
  <c r="I216" i="1"/>
  <c r="W176" i="1"/>
  <c r="I176" i="1"/>
  <c r="W156" i="1"/>
  <c r="I156" i="1"/>
  <c r="W136" i="1"/>
  <c r="I136" i="1"/>
  <c r="N136" i="1" s="1"/>
  <c r="I116" i="1"/>
  <c r="W116" i="1"/>
  <c r="I96" i="1"/>
  <c r="W96" i="1"/>
  <c r="X96" i="1" s="1"/>
  <c r="I76" i="1"/>
  <c r="W76" i="1"/>
  <c r="I36" i="1"/>
  <c r="W297" i="1"/>
  <c r="I1757" i="1"/>
  <c r="X1539" i="1"/>
  <c r="I977" i="1"/>
  <c r="X1794" i="1"/>
  <c r="W1674" i="1"/>
  <c r="I1674" i="1"/>
  <c r="W1554" i="1"/>
  <c r="I1554" i="1"/>
  <c r="W1534" i="1"/>
  <c r="I1534" i="1"/>
  <c r="W1474" i="1"/>
  <c r="I1474" i="1"/>
  <c r="X1335" i="1"/>
  <c r="W1314" i="1"/>
  <c r="I1314" i="1"/>
  <c r="W1274" i="1"/>
  <c r="I1274" i="1"/>
  <c r="W1154" i="1"/>
  <c r="I1154" i="1"/>
  <c r="I1134" i="1"/>
  <c r="W1134" i="1"/>
  <c r="I1074" i="1"/>
  <c r="W1074" i="1"/>
  <c r="W894" i="1"/>
  <c r="I894" i="1"/>
  <c r="W834" i="1"/>
  <c r="I834" i="1"/>
  <c r="W814" i="1"/>
  <c r="I814" i="1"/>
  <c r="W774" i="1"/>
  <c r="I774" i="1"/>
  <c r="W714" i="1"/>
  <c r="X714" i="1" s="1"/>
  <c r="I714" i="1"/>
  <c r="W674" i="1"/>
  <c r="I674" i="1"/>
  <c r="W654" i="1"/>
  <c r="I654" i="1"/>
  <c r="W514" i="1"/>
  <c r="I514" i="1"/>
  <c r="I1594" i="1"/>
  <c r="I1254" i="1"/>
  <c r="N1254" i="1" s="1"/>
  <c r="I914" i="1"/>
  <c r="I1114" i="1"/>
  <c r="I1014" i="1"/>
  <c r="I747" i="1"/>
  <c r="I614" i="1"/>
  <c r="I488" i="1"/>
  <c r="W967" i="1"/>
  <c r="W787" i="1"/>
  <c r="N1528" i="1"/>
  <c r="N1748" i="1"/>
  <c r="X1569" i="1"/>
  <c r="X1119" i="1"/>
  <c r="X595" i="1"/>
  <c r="X596" i="1"/>
  <c r="W1808" i="1"/>
  <c r="I1808" i="1"/>
  <c r="W1628" i="1"/>
  <c r="I1628" i="1"/>
  <c r="W1448" i="1"/>
  <c r="I1448" i="1"/>
  <c r="I1428" i="1"/>
  <c r="W1428" i="1"/>
  <c r="W1408" i="1"/>
  <c r="I1408" i="1"/>
  <c r="X1389" i="1"/>
  <c r="W1208" i="1"/>
  <c r="I1208" i="1"/>
  <c r="W1128" i="1"/>
  <c r="I1128" i="1"/>
  <c r="X1088" i="1"/>
  <c r="W1048" i="1"/>
  <c r="I1048" i="1"/>
  <c r="N1048" i="1" s="1"/>
  <c r="W1028" i="1"/>
  <c r="I1028" i="1"/>
  <c r="X908" i="1"/>
  <c r="I828" i="1"/>
  <c r="W828" i="1"/>
  <c r="X828" i="1" s="1"/>
  <c r="I748" i="1"/>
  <c r="W748" i="1"/>
  <c r="W428" i="1"/>
  <c r="I428" i="1"/>
  <c r="W348" i="1"/>
  <c r="I348" i="1"/>
  <c r="N348" i="1" s="1"/>
  <c r="W328" i="1"/>
  <c r="I328" i="1"/>
  <c r="N328" i="1" s="1"/>
  <c r="W47" i="1"/>
  <c r="I47" i="1"/>
  <c r="W27" i="1"/>
  <c r="I27" i="1"/>
  <c r="I1548" i="1"/>
  <c r="I1514" i="1"/>
  <c r="I1414" i="1"/>
  <c r="I808" i="1"/>
  <c r="I608" i="1"/>
  <c r="I508" i="1"/>
  <c r="W1227" i="1"/>
  <c r="W534" i="1"/>
  <c r="W187" i="1"/>
  <c r="X16" i="1"/>
  <c r="X17" i="1"/>
  <c r="N146" i="1"/>
  <c r="N1327" i="1"/>
  <c r="W1807" i="1"/>
  <c r="I1807" i="1"/>
  <c r="N1807" i="1" s="1"/>
  <c r="I1767" i="1"/>
  <c r="W1767" i="1"/>
  <c r="W1747" i="1"/>
  <c r="I1747" i="1"/>
  <c r="W1727" i="1"/>
  <c r="I1727" i="1"/>
  <c r="W1707" i="1"/>
  <c r="X1707" i="1" s="1"/>
  <c r="I1707" i="1"/>
  <c r="I1687" i="1"/>
  <c r="W1687" i="1"/>
  <c r="W1647" i="1"/>
  <c r="I1647" i="1"/>
  <c r="W1627" i="1"/>
  <c r="I1627" i="1"/>
  <c r="W1607" i="1"/>
  <c r="I1607" i="1"/>
  <c r="I1587" i="1"/>
  <c r="W1587" i="1"/>
  <c r="W1567" i="1"/>
  <c r="I1567" i="1"/>
  <c r="N1567" i="1" s="1"/>
  <c r="I1507" i="1"/>
  <c r="N1507" i="1" s="1"/>
  <c r="W1507" i="1"/>
  <c r="I1487" i="1"/>
  <c r="W1487" i="1"/>
  <c r="I1447" i="1"/>
  <c r="W1447" i="1"/>
  <c r="W1387" i="1"/>
  <c r="I1387" i="1"/>
  <c r="I1307" i="1"/>
  <c r="W1307" i="1"/>
  <c r="X1307" i="1" s="1"/>
  <c r="I1267" i="1"/>
  <c r="W1267" i="1"/>
  <c r="W1187" i="1"/>
  <c r="I1187" i="1"/>
  <c r="W1167" i="1"/>
  <c r="X1167" i="1" s="1"/>
  <c r="I1167" i="1"/>
  <c r="W1127" i="1"/>
  <c r="X1127" i="1" s="1"/>
  <c r="I1127" i="1"/>
  <c r="I1027" i="1"/>
  <c r="N1027" i="1" s="1"/>
  <c r="W1027" i="1"/>
  <c r="X1027" i="1" s="1"/>
  <c r="W987" i="1"/>
  <c r="I987" i="1"/>
  <c r="W947" i="1"/>
  <c r="I947" i="1"/>
  <c r="W887" i="1"/>
  <c r="I887" i="1"/>
  <c r="W867" i="1"/>
  <c r="I867" i="1"/>
  <c r="X767" i="1"/>
  <c r="I727" i="1"/>
  <c r="W727" i="1"/>
  <c r="W707" i="1"/>
  <c r="I707" i="1"/>
  <c r="W487" i="1"/>
  <c r="I487" i="1"/>
  <c r="N487" i="1" s="1"/>
  <c r="X467" i="1"/>
  <c r="X387" i="1"/>
  <c r="W367" i="1"/>
  <c r="X367" i="1" s="1"/>
  <c r="I367" i="1"/>
  <c r="W347" i="1"/>
  <c r="I347" i="1"/>
  <c r="I327" i="1"/>
  <c r="W327" i="1"/>
  <c r="W226" i="1"/>
  <c r="I226" i="1"/>
  <c r="X206" i="1"/>
  <c r="W186" i="1"/>
  <c r="I186" i="1"/>
  <c r="W166" i="1"/>
  <c r="I166" i="1"/>
  <c r="I126" i="1"/>
  <c r="W126" i="1"/>
  <c r="W26" i="1"/>
  <c r="I26" i="1"/>
  <c r="I1788" i="1"/>
  <c r="I1308" i="1"/>
  <c r="I607" i="1"/>
  <c r="N607" i="1" s="1"/>
  <c r="I507" i="1"/>
  <c r="W1287" i="1"/>
  <c r="X15" i="1"/>
  <c r="W1716" i="1"/>
  <c r="X1716" i="1" s="1"/>
  <c r="I1716" i="1"/>
  <c r="W1576" i="1"/>
  <c r="I1576" i="1"/>
  <c r="N1576" i="1" s="1"/>
  <c r="W1496" i="1"/>
  <c r="I1496" i="1"/>
  <c r="W1296" i="1"/>
  <c r="I1296" i="1"/>
  <c r="W1176" i="1"/>
  <c r="I1176" i="1"/>
  <c r="W1076" i="1"/>
  <c r="I1076" i="1"/>
  <c r="I1136" i="1"/>
  <c r="N1136" i="1" s="1"/>
  <c r="I1776" i="1"/>
  <c r="N1776" i="1" s="1"/>
  <c r="I1591" i="1"/>
  <c r="I1536" i="1"/>
  <c r="N1536" i="1" s="1"/>
  <c r="I1376" i="1"/>
  <c r="I1350" i="1"/>
  <c r="I1190" i="1"/>
  <c r="N1190" i="1" s="1"/>
  <c r="I1109" i="1"/>
  <c r="I891" i="1"/>
  <c r="I569" i="1"/>
  <c r="I290" i="1"/>
  <c r="N290" i="1" s="1"/>
  <c r="I88" i="1"/>
  <c r="W1530" i="1"/>
  <c r="X1530" i="1" s="1"/>
  <c r="X1771" i="1"/>
  <c r="X1731" i="1"/>
  <c r="W1651" i="1"/>
  <c r="I1651" i="1"/>
  <c r="W1471" i="1"/>
  <c r="I1471" i="1"/>
  <c r="I1451" i="1"/>
  <c r="W1451" i="1"/>
  <c r="W1431" i="1"/>
  <c r="I1431" i="1"/>
  <c r="W1391" i="1"/>
  <c r="I1391" i="1"/>
  <c r="W1251" i="1"/>
  <c r="I1251" i="1"/>
  <c r="W1231" i="1"/>
  <c r="I1231" i="1"/>
  <c r="W1051" i="1"/>
  <c r="I1051" i="1"/>
  <c r="W1031" i="1"/>
  <c r="I1031" i="1"/>
  <c r="W991" i="1"/>
  <c r="I991" i="1"/>
  <c r="N991" i="1" s="1"/>
  <c r="W871" i="1"/>
  <c r="I871" i="1"/>
  <c r="W851" i="1"/>
  <c r="I851" i="1"/>
  <c r="W631" i="1"/>
  <c r="I631" i="1"/>
  <c r="X591" i="1"/>
  <c r="W471" i="1"/>
  <c r="I471" i="1"/>
  <c r="W210" i="1"/>
  <c r="I210" i="1"/>
  <c r="W110" i="1"/>
  <c r="I110" i="1"/>
  <c r="W70" i="1"/>
  <c r="I70" i="1"/>
  <c r="I1556" i="1"/>
  <c r="I1316" i="1"/>
  <c r="I1291" i="1"/>
  <c r="I1156" i="1"/>
  <c r="N1156" i="1" s="1"/>
  <c r="I1130" i="1"/>
  <c r="I1049" i="1"/>
  <c r="I996" i="1"/>
  <c r="I751" i="1"/>
  <c r="I591" i="1"/>
  <c r="I511" i="1"/>
  <c r="X1559" i="1"/>
  <c r="X1515" i="1"/>
  <c r="W1030" i="1"/>
  <c r="W850" i="1"/>
  <c r="W371" i="1"/>
  <c r="W29" i="1"/>
  <c r="X1730" i="1"/>
  <c r="W1650" i="1"/>
  <c r="I1650" i="1"/>
  <c r="I1450" i="1"/>
  <c r="W1450" i="1"/>
  <c r="X1450" i="1" s="1"/>
  <c r="W1430" i="1"/>
  <c r="I1430" i="1"/>
  <c r="W1230" i="1"/>
  <c r="I1230" i="1"/>
  <c r="N1230" i="1" s="1"/>
  <c r="X1190" i="1"/>
  <c r="X1130" i="1"/>
  <c r="I1090" i="1"/>
  <c r="W1090" i="1"/>
  <c r="W1070" i="1"/>
  <c r="I1070" i="1"/>
  <c r="X990" i="1"/>
  <c r="W830" i="1"/>
  <c r="X831" i="1" s="1"/>
  <c r="I830" i="1"/>
  <c r="I790" i="1"/>
  <c r="N790" i="1" s="1"/>
  <c r="W790" i="1"/>
  <c r="X750" i="1"/>
  <c r="W670" i="1"/>
  <c r="I670" i="1"/>
  <c r="X510" i="1"/>
  <c r="W470" i="1"/>
  <c r="I470" i="1"/>
  <c r="W430" i="1"/>
  <c r="I430" i="1"/>
  <c r="W410" i="1"/>
  <c r="I410" i="1"/>
  <c r="W69" i="1"/>
  <c r="I69" i="1"/>
  <c r="I1771" i="1"/>
  <c r="I1691" i="1"/>
  <c r="I1449" i="1"/>
  <c r="I1129" i="1"/>
  <c r="I750" i="1"/>
  <c r="I590" i="1"/>
  <c r="I510" i="1"/>
  <c r="N510" i="1" s="1"/>
  <c r="W1429" i="1"/>
  <c r="W1029" i="1"/>
  <c r="W370" i="1"/>
  <c r="W1649" i="1"/>
  <c r="I1649" i="1"/>
  <c r="N1649" i="1" s="1"/>
  <c r="W1629" i="1"/>
  <c r="I1629" i="1"/>
  <c r="W1589" i="1"/>
  <c r="I1589" i="1"/>
  <c r="X1529" i="1"/>
  <c r="W1409" i="1"/>
  <c r="I1409" i="1"/>
  <c r="W1369" i="1"/>
  <c r="I1369" i="1"/>
  <c r="N1369" i="1" s="1"/>
  <c r="W1229" i="1"/>
  <c r="I1229" i="1"/>
  <c r="W1209" i="1"/>
  <c r="I1209" i="1"/>
  <c r="X1189" i="1"/>
  <c r="W1009" i="1"/>
  <c r="I1009" i="1"/>
  <c r="W849" i="1"/>
  <c r="I849" i="1"/>
  <c r="W829" i="1"/>
  <c r="I829" i="1"/>
  <c r="W669" i="1"/>
  <c r="I669" i="1"/>
  <c r="W649" i="1"/>
  <c r="I649" i="1"/>
  <c r="W449" i="1"/>
  <c r="I449" i="1"/>
  <c r="N449" i="1" s="1"/>
  <c r="W168" i="1"/>
  <c r="I168" i="1"/>
  <c r="X88" i="1"/>
  <c r="I68" i="1"/>
  <c r="W68" i="1"/>
  <c r="X68" i="1" s="1"/>
  <c r="W48" i="1"/>
  <c r="I48" i="1"/>
  <c r="I1796" i="1"/>
  <c r="I1770" i="1"/>
  <c r="I1690" i="1"/>
  <c r="I1529" i="1"/>
  <c r="I1396" i="1"/>
  <c r="I1370" i="1"/>
  <c r="I1289" i="1"/>
  <c r="I1236" i="1"/>
  <c r="I1210" i="1"/>
  <c r="N1210" i="1" s="1"/>
  <c r="I911" i="1"/>
  <c r="I749" i="1"/>
  <c r="I509" i="1"/>
  <c r="I108" i="1"/>
  <c r="N108" i="1" s="1"/>
  <c r="N581" i="1"/>
  <c r="X976" i="1"/>
  <c r="W609" i="1"/>
  <c r="X1419" i="1"/>
  <c r="X1359" i="1"/>
  <c r="W1239" i="1"/>
  <c r="X1240" i="1" s="1"/>
  <c r="I1239" i="1"/>
  <c r="X1159" i="1"/>
  <c r="X1079" i="1"/>
  <c r="W899" i="1"/>
  <c r="X899" i="1" s="1"/>
  <c r="I899" i="1"/>
  <c r="W699" i="1"/>
  <c r="I699" i="1"/>
  <c r="I679" i="1"/>
  <c r="W679" i="1"/>
  <c r="W659" i="1"/>
  <c r="X659" i="1" s="1"/>
  <c r="I659" i="1"/>
  <c r="I639" i="1"/>
  <c r="N639" i="1" s="1"/>
  <c r="W639" i="1"/>
  <c r="W599" i="1"/>
  <c r="X599" i="1" s="1"/>
  <c r="I599" i="1"/>
  <c r="W579" i="1"/>
  <c r="I579" i="1"/>
  <c r="W559" i="1"/>
  <c r="I559" i="1"/>
  <c r="I539" i="1"/>
  <c r="W539" i="1"/>
  <c r="W519" i="1"/>
  <c r="I519" i="1"/>
  <c r="W459" i="1"/>
  <c r="I459" i="1"/>
  <c r="W258" i="1"/>
  <c r="I258" i="1"/>
  <c r="I1699" i="1"/>
  <c r="I1479" i="1"/>
  <c r="N1479" i="1" s="1"/>
  <c r="I1413" i="1"/>
  <c r="I1279" i="1"/>
  <c r="I1013" i="1"/>
  <c r="I454" i="1"/>
  <c r="I192" i="1"/>
  <c r="I52" i="1"/>
  <c r="N370" i="1"/>
  <c r="N1050" i="1"/>
  <c r="N1750" i="1"/>
  <c r="X234" i="1"/>
  <c r="I1673" i="1"/>
  <c r="I1453" i="1"/>
  <c r="I1253" i="1"/>
  <c r="W273" i="1"/>
  <c r="I233" i="1"/>
  <c r="I93" i="1"/>
  <c r="N1495" i="1"/>
  <c r="X1013" i="1"/>
  <c r="W473" i="1"/>
  <c r="I473" i="1"/>
  <c r="W252" i="1"/>
  <c r="I252" i="1"/>
  <c r="W152" i="1"/>
  <c r="I152" i="1"/>
  <c r="I1693" i="1"/>
  <c r="I1273" i="1"/>
  <c r="I893" i="1"/>
  <c r="X816" i="1"/>
  <c r="I856" i="1"/>
  <c r="I536" i="1"/>
  <c r="N1573" i="1"/>
  <c r="N499" i="1"/>
  <c r="I234" i="1"/>
  <c r="I214" i="1"/>
  <c r="I154" i="1"/>
  <c r="I94" i="1"/>
  <c r="N18" i="1"/>
  <c r="N1058" i="1"/>
  <c r="N1283" i="1"/>
  <c r="X13" i="1"/>
  <c r="I379" i="1"/>
  <c r="I365" i="1"/>
  <c r="I299" i="1"/>
  <c r="I703" i="1"/>
  <c r="I896" i="1"/>
  <c r="I975" i="1"/>
  <c r="I1056" i="1"/>
  <c r="I816" i="1"/>
  <c r="I815" i="1"/>
  <c r="I359" i="1"/>
  <c r="N1791" i="1" l="1"/>
  <c r="N556" i="1"/>
  <c r="N1377" i="1"/>
  <c r="N103" i="1"/>
  <c r="N1679" i="1"/>
  <c r="N1691" i="1"/>
  <c r="N1076" i="1"/>
  <c r="N828" i="1"/>
  <c r="N1274" i="1"/>
  <c r="X612" i="1"/>
  <c r="N1412" i="1"/>
  <c r="N400" i="1"/>
  <c r="R400" i="1" s="1"/>
  <c r="N680" i="1"/>
  <c r="R680" i="1" s="1"/>
  <c r="N1463" i="1"/>
  <c r="N895" i="1"/>
  <c r="R895" i="1" s="1"/>
  <c r="N188" i="1"/>
  <c r="X633" i="1"/>
  <c r="N1607" i="1"/>
  <c r="N168" i="1"/>
  <c r="N1267" i="1"/>
  <c r="R1267" i="1" s="1"/>
  <c r="N717" i="1"/>
  <c r="N960" i="1"/>
  <c r="N1522" i="1"/>
  <c r="N284" i="1"/>
  <c r="N1366" i="1"/>
  <c r="N1090" i="1"/>
  <c r="N1176" i="1"/>
  <c r="X717" i="1"/>
  <c r="N980" i="1"/>
  <c r="N902" i="1"/>
  <c r="R902" i="1" s="1"/>
  <c r="N985" i="1"/>
  <c r="R985" i="1" s="1"/>
  <c r="N1566" i="1"/>
  <c r="R1566" i="1" s="1"/>
  <c r="X243" i="1"/>
  <c r="L243" i="1" s="1"/>
  <c r="N1467" i="1"/>
  <c r="N113" i="1"/>
  <c r="R113" i="1" s="1"/>
  <c r="N74" i="1"/>
  <c r="N476" i="1"/>
  <c r="R476" i="1" s="1"/>
  <c r="N1601" i="1"/>
  <c r="N1704" i="1"/>
  <c r="O1704" i="1" s="1"/>
  <c r="Q1704" i="1" s="1"/>
  <c r="N630" i="1"/>
  <c r="N1195" i="1"/>
  <c r="N1313" i="1"/>
  <c r="N1553" i="1"/>
  <c r="N202" i="1"/>
  <c r="N785" i="1"/>
  <c r="N1485" i="1"/>
  <c r="N627" i="1"/>
  <c r="N1262" i="1"/>
  <c r="N150" i="1"/>
  <c r="R150" i="1" s="1"/>
  <c r="X295" i="1"/>
  <c r="N656" i="1"/>
  <c r="R656" i="1" s="1"/>
  <c r="N956" i="1"/>
  <c r="R956" i="1" s="1"/>
  <c r="L956" i="1" s="1"/>
  <c r="N848" i="1"/>
  <c r="R848" i="1" s="1"/>
  <c r="L848" i="1" s="1"/>
  <c r="N1669" i="1"/>
  <c r="N995" i="1"/>
  <c r="O995" i="1" s="1"/>
  <c r="Q995" i="1" s="1"/>
  <c r="N976" i="1"/>
  <c r="X1571" i="1"/>
  <c r="L1571" i="1" s="1"/>
  <c r="N312" i="1"/>
  <c r="O312" i="1" s="1"/>
  <c r="Q312" i="1" s="1"/>
  <c r="N512" i="1"/>
  <c r="N402" i="1"/>
  <c r="N485" i="1"/>
  <c r="N1185" i="1"/>
  <c r="N458" i="1"/>
  <c r="N294" i="1"/>
  <c r="N1476" i="1"/>
  <c r="X1711" i="1"/>
  <c r="N593" i="1"/>
  <c r="N1333" i="1"/>
  <c r="N1731" i="1"/>
  <c r="N1699" i="1"/>
  <c r="R1699" i="1" s="1"/>
  <c r="L1699" i="1" s="1"/>
  <c r="N679" i="1"/>
  <c r="R679" i="1" s="1"/>
  <c r="N1291" i="1"/>
  <c r="R1291" i="1" s="1"/>
  <c r="N947" i="1"/>
  <c r="N827" i="1"/>
  <c r="L8" i="1"/>
  <c r="AC8" i="1" s="1"/>
  <c r="N847" i="1"/>
  <c r="R847" i="1" s="1"/>
  <c r="N494" i="1"/>
  <c r="O494" i="1" s="1"/>
  <c r="Q494" i="1" s="1"/>
  <c r="N1034" i="1"/>
  <c r="N475" i="1"/>
  <c r="N275" i="1"/>
  <c r="N408" i="1"/>
  <c r="N291" i="1"/>
  <c r="N898" i="1"/>
  <c r="N249" i="1"/>
  <c r="N899" i="1"/>
  <c r="N1370" i="1"/>
  <c r="N358" i="1"/>
  <c r="R358" i="1" s="1"/>
  <c r="N1800" i="1"/>
  <c r="N1222" i="1"/>
  <c r="R1222" i="1" s="1"/>
  <c r="N376" i="1"/>
  <c r="R376" i="1" s="1"/>
  <c r="N194" i="1"/>
  <c r="R194" i="1" s="1"/>
  <c r="N849" i="1"/>
  <c r="R849" i="1" s="1"/>
  <c r="N359" i="1"/>
  <c r="N1014" i="1"/>
  <c r="N937" i="1"/>
  <c r="N1453" i="1"/>
  <c r="N1166" i="1"/>
  <c r="N1102" i="1"/>
  <c r="N303" i="1"/>
  <c r="R303" i="1" s="1"/>
  <c r="N1344" i="1"/>
  <c r="N84" i="1"/>
  <c r="N858" i="1"/>
  <c r="N1401" i="1"/>
  <c r="N1223" i="1"/>
  <c r="N868" i="1"/>
  <c r="X589" i="1"/>
  <c r="N690" i="1"/>
  <c r="R690" i="1" s="1"/>
  <c r="N856" i="1"/>
  <c r="R856" i="1" s="1"/>
  <c r="N914" i="1"/>
  <c r="N1057" i="1"/>
  <c r="N658" i="1"/>
  <c r="R658" i="1" s="1"/>
  <c r="N1622" i="1"/>
  <c r="N723" i="1"/>
  <c r="X1657" i="1"/>
  <c r="N455" i="1"/>
  <c r="N456" i="1"/>
  <c r="N55" i="1"/>
  <c r="N1256" i="1"/>
  <c r="N1070" i="1"/>
  <c r="R1070" i="1" s="1"/>
  <c r="N892" i="1"/>
  <c r="N292" i="1"/>
  <c r="N560" i="1"/>
  <c r="N844" i="1"/>
  <c r="R844" i="1" s="1"/>
  <c r="N1624" i="1"/>
  <c r="N746" i="1"/>
  <c r="N592" i="1"/>
  <c r="N493" i="1"/>
  <c r="O493" i="1" s="1"/>
  <c r="Q493" i="1" s="1"/>
  <c r="N617" i="1"/>
  <c r="R617" i="1" s="1"/>
  <c r="N1298" i="1"/>
  <c r="O1298" i="1" s="1"/>
  <c r="Q1298" i="1" s="1"/>
  <c r="N1200" i="1"/>
  <c r="R1200" i="1" s="1"/>
  <c r="L1200" i="1" s="1"/>
  <c r="N781" i="1"/>
  <c r="R781" i="1" s="1"/>
  <c r="N319" i="1"/>
  <c r="N407" i="1"/>
  <c r="N1047" i="1"/>
  <c r="R1047" i="1" s="1"/>
  <c r="N1056" i="1"/>
  <c r="N591" i="1"/>
  <c r="N256" i="1"/>
  <c r="N91" i="1"/>
  <c r="X332" i="1"/>
  <c r="N1303" i="1"/>
  <c r="N600" i="1"/>
  <c r="N802" i="1"/>
  <c r="N1085" i="1"/>
  <c r="N864" i="1"/>
  <c r="N1766" i="1"/>
  <c r="O1766" i="1" s="1"/>
  <c r="Q1766" i="1" s="1"/>
  <c r="N429" i="1"/>
  <c r="N713" i="1"/>
  <c r="R713" i="1" s="1"/>
  <c r="N975" i="1"/>
  <c r="R975" i="1" s="1"/>
  <c r="N166" i="1"/>
  <c r="O166" i="1" s="1"/>
  <c r="Q166" i="1" s="1"/>
  <c r="N727" i="1"/>
  <c r="O727" i="1" s="1"/>
  <c r="Q727" i="1" s="1"/>
  <c r="N484" i="1"/>
  <c r="R484" i="1" s="1"/>
  <c r="N1081" i="1"/>
  <c r="R1081" i="1" s="1"/>
  <c r="N1681" i="1"/>
  <c r="N1083" i="1"/>
  <c r="R1083" i="1" s="1"/>
  <c r="N203" i="1"/>
  <c r="N1585" i="1"/>
  <c r="R1585" i="1" s="1"/>
  <c r="N1066" i="1"/>
  <c r="N503" i="1"/>
  <c r="N107" i="1"/>
  <c r="N950" i="1"/>
  <c r="N1191" i="1"/>
  <c r="N1519" i="1"/>
  <c r="N1413" i="1"/>
  <c r="O1413" i="1" s="1"/>
  <c r="Q1413" i="1" s="1"/>
  <c r="N749" i="1"/>
  <c r="O749" i="1" s="1"/>
  <c r="Q749" i="1" s="1"/>
  <c r="N1687" i="1"/>
  <c r="N608" i="1"/>
  <c r="N1028" i="1"/>
  <c r="N1597" i="1"/>
  <c r="R1597" i="1" s="1"/>
  <c r="N1312" i="1"/>
  <c r="N1318" i="1"/>
  <c r="N360" i="1"/>
  <c r="N801" i="1"/>
  <c r="N1683" i="1"/>
  <c r="N1743" i="1"/>
  <c r="R1743" i="1" s="1"/>
  <c r="N604" i="1"/>
  <c r="N85" i="1"/>
  <c r="N109" i="1"/>
  <c r="N1501" i="1"/>
  <c r="N934" i="1"/>
  <c r="N1732" i="1"/>
  <c r="N795" i="1"/>
  <c r="N313" i="1"/>
  <c r="N1224" i="1"/>
  <c r="N703" i="1"/>
  <c r="N808" i="1"/>
  <c r="N317" i="1"/>
  <c r="N566" i="1"/>
  <c r="N664" i="1"/>
  <c r="R664" i="1" s="1"/>
  <c r="N380" i="1"/>
  <c r="O380" i="1" s="1"/>
  <c r="Q380" i="1" s="1"/>
  <c r="N1101" i="1"/>
  <c r="R1101" i="1" s="1"/>
  <c r="N1701" i="1"/>
  <c r="R1701" i="1" s="1"/>
  <c r="N1384" i="1"/>
  <c r="R1384" i="1" s="1"/>
  <c r="N129" i="1"/>
  <c r="N213" i="1"/>
  <c r="N174" i="1"/>
  <c r="N550" i="1"/>
  <c r="R550" i="1" s="1"/>
  <c r="N1213" i="1"/>
  <c r="N218" i="1"/>
  <c r="N1389" i="1"/>
  <c r="N1511" i="1"/>
  <c r="N504" i="1"/>
  <c r="N149" i="1"/>
  <c r="N1560" i="1"/>
  <c r="N79" i="1"/>
  <c r="R79" i="1" s="1"/>
  <c r="N323" i="1"/>
  <c r="N423" i="1"/>
  <c r="N621" i="1"/>
  <c r="R621" i="1" s="1"/>
  <c r="N574" i="1"/>
  <c r="O574" i="1" s="1"/>
  <c r="Q574" i="1" s="1"/>
  <c r="N875" i="1"/>
  <c r="O875" i="1" s="1"/>
  <c r="Q875" i="1" s="1"/>
  <c r="N1456" i="1"/>
  <c r="R1456" i="1" s="1"/>
  <c r="N1250" i="1"/>
  <c r="O1250" i="1" s="1"/>
  <c r="Q1250" i="1" s="1"/>
  <c r="N1097" i="1"/>
  <c r="N181" i="1"/>
  <c r="N207" i="1"/>
  <c r="R207" i="1" s="1"/>
  <c r="L207" i="1" s="1"/>
  <c r="N92" i="1"/>
  <c r="R92" i="1" s="1"/>
  <c r="N1778" i="1"/>
  <c r="R1778" i="1" s="1"/>
  <c r="N629" i="1"/>
  <c r="N870" i="1"/>
  <c r="N1673" i="1"/>
  <c r="N724" i="1"/>
  <c r="N984" i="1"/>
  <c r="N1204" i="1"/>
  <c r="N546" i="1"/>
  <c r="N209" i="1"/>
  <c r="N619" i="1"/>
  <c r="N602" i="1"/>
  <c r="N438" i="1"/>
  <c r="R438" i="1" s="1"/>
  <c r="N1466" i="1"/>
  <c r="R1466" i="1" s="1"/>
  <c r="N270" i="1"/>
  <c r="N1575" i="1"/>
  <c r="N817" i="1"/>
  <c r="R817" i="1" s="1"/>
  <c r="N142" i="1"/>
  <c r="O142" i="1" s="1"/>
  <c r="Q142" i="1" s="1"/>
  <c r="N519" i="1"/>
  <c r="N1529" i="1"/>
  <c r="N70" i="1"/>
  <c r="N1474" i="1"/>
  <c r="N792" i="1"/>
  <c r="N1092" i="1"/>
  <c r="N65" i="1"/>
  <c r="R65" i="1" s="1"/>
  <c r="N217" i="1"/>
  <c r="N638" i="1"/>
  <c r="N1458" i="1"/>
  <c r="N381" i="1"/>
  <c r="N1203" i="1"/>
  <c r="N685" i="1"/>
  <c r="N502" i="1"/>
  <c r="R502" i="1" s="1"/>
  <c r="N1434" i="1"/>
  <c r="N274" i="1"/>
  <c r="N56" i="1"/>
  <c r="N1288" i="1"/>
  <c r="R1288" i="1" s="1"/>
  <c r="N1728" i="1"/>
  <c r="R1728" i="1" s="1"/>
  <c r="N1089" i="1"/>
  <c r="O1089" i="1" s="1"/>
  <c r="Q1089" i="1" s="1"/>
  <c r="N1078" i="1"/>
  <c r="N641" i="1"/>
  <c r="O641" i="1" s="1"/>
  <c r="Q641" i="1" s="1"/>
  <c r="N1041" i="1"/>
  <c r="N334" i="1"/>
  <c r="N978" i="1"/>
  <c r="N1216" i="1"/>
  <c r="N1739" i="1"/>
  <c r="N1153" i="1"/>
  <c r="N1733" i="1"/>
  <c r="N891" i="1"/>
  <c r="N517" i="1"/>
  <c r="N1477" i="1"/>
  <c r="N1697" i="1"/>
  <c r="N191" i="1"/>
  <c r="N692" i="1"/>
  <c r="X1792" i="1"/>
  <c r="N64" i="1"/>
  <c r="N1620" i="1"/>
  <c r="R1620" i="1" s="1"/>
  <c r="N681" i="1"/>
  <c r="N1302" i="1"/>
  <c r="R1302" i="1" s="1"/>
  <c r="N744" i="1"/>
  <c r="N1539" i="1"/>
  <c r="N1502" i="1"/>
  <c r="N1708" i="1"/>
  <c r="N575" i="1"/>
  <c r="R575" i="1" s="1"/>
  <c r="N393" i="1"/>
  <c r="N613" i="1"/>
  <c r="N229" i="1"/>
  <c r="O229" i="1" s="1"/>
  <c r="Q229" i="1" s="1"/>
  <c r="N999" i="1"/>
  <c r="N1119" i="1"/>
  <c r="N266" i="1"/>
  <c r="N1249" i="1"/>
  <c r="N1578" i="1"/>
  <c r="N368" i="1"/>
  <c r="N1239" i="1"/>
  <c r="N1109" i="1"/>
  <c r="R1109" i="1" s="1"/>
  <c r="N1512" i="1"/>
  <c r="R1512" i="1" s="1"/>
  <c r="N1098" i="1"/>
  <c r="R1098" i="1" s="1"/>
  <c r="N1478" i="1"/>
  <c r="O1478" i="1" s="1"/>
  <c r="Q1478" i="1" s="1"/>
  <c r="N1020" i="1"/>
  <c r="R1020" i="1" s="1"/>
  <c r="N401" i="1"/>
  <c r="O401" i="1" s="1"/>
  <c r="Q401" i="1" s="1"/>
  <c r="N701" i="1"/>
  <c r="R701" i="1" s="1"/>
  <c r="N1685" i="1"/>
  <c r="N1600" i="1"/>
  <c r="N1367" i="1"/>
  <c r="N734" i="1"/>
  <c r="N1795" i="1"/>
  <c r="N1595" i="1"/>
  <c r="N1328" i="1"/>
  <c r="N339" i="1"/>
  <c r="N862" i="1"/>
  <c r="N1220" i="1"/>
  <c r="N716" i="1"/>
  <c r="N1469" i="1"/>
  <c r="R1469" i="1" s="1"/>
  <c r="N933" i="1"/>
  <c r="N1423" i="1"/>
  <c r="R1423" i="1" s="1"/>
  <c r="N953" i="1"/>
  <c r="R953" i="1" s="1"/>
  <c r="N156" i="1"/>
  <c r="R156" i="1" s="1"/>
  <c r="N1201" i="1"/>
  <c r="R1201" i="1" s="1"/>
  <c r="N1002" i="1"/>
  <c r="R1002" i="1" s="1"/>
  <c r="N1399" i="1"/>
  <c r="N559" i="1"/>
  <c r="N1209" i="1"/>
  <c r="N1350" i="1"/>
  <c r="N507" i="1"/>
  <c r="N666" i="1"/>
  <c r="N1640" i="1"/>
  <c r="N981" i="1"/>
  <c r="N384" i="1"/>
  <c r="N1266" i="1"/>
  <c r="N265" i="1"/>
  <c r="N919" i="1"/>
  <c r="N1538" i="1"/>
  <c r="N1666" i="1"/>
  <c r="N102" i="1"/>
  <c r="N374" i="1"/>
  <c r="R374" i="1" s="1"/>
  <c r="X75" i="1"/>
  <c r="N1656" i="1"/>
  <c r="R1656" i="1" s="1"/>
  <c r="N1710" i="1"/>
  <c r="R1710" i="1" s="1"/>
  <c r="N491" i="1"/>
  <c r="O491" i="1" s="1"/>
  <c r="Q491" i="1" s="1"/>
  <c r="N759" i="1"/>
  <c r="N1260" i="1"/>
  <c r="N539" i="1"/>
  <c r="N1181" i="1"/>
  <c r="N385" i="1"/>
  <c r="N1583" i="1"/>
  <c r="N833" i="1"/>
  <c r="R833" i="1" s="1"/>
  <c r="N1175" i="1"/>
  <c r="N1391" i="1"/>
  <c r="N1376" i="1"/>
  <c r="N1587" i="1"/>
  <c r="O1587" i="1" s="1"/>
  <c r="Q1587" i="1" s="1"/>
  <c r="N1797" i="1"/>
  <c r="N1212" i="1"/>
  <c r="R1212" i="1" s="1"/>
  <c r="N1518" i="1"/>
  <c r="N1764" i="1"/>
  <c r="R1764" i="1" s="1"/>
  <c r="N520" i="1"/>
  <c r="N1360" i="1"/>
  <c r="R1360" i="1" s="1"/>
  <c r="N702" i="1"/>
  <c r="N1323" i="1"/>
  <c r="O1323" i="1" s="1"/>
  <c r="Q1323" i="1" s="1"/>
  <c r="N1543" i="1"/>
  <c r="R1543" i="1" s="1"/>
  <c r="N1044" i="1"/>
  <c r="N695" i="1"/>
  <c r="N75" i="1"/>
  <c r="N417" i="1"/>
  <c r="X1348" i="1"/>
  <c r="L1348" i="1" s="1"/>
  <c r="X369" i="1"/>
  <c r="L369" i="1" s="1"/>
  <c r="AC369" i="1" s="1"/>
  <c r="N1091" i="1"/>
  <c r="O1091" i="1" s="1"/>
  <c r="Q1091" i="1" s="1"/>
  <c r="N212" i="1"/>
  <c r="X50" i="1"/>
  <c r="N366" i="1"/>
  <c r="N1693" i="1"/>
  <c r="O1693" i="1" s="1"/>
  <c r="Q1693" i="1" s="1"/>
  <c r="N1012" i="1"/>
  <c r="R1012" i="1" s="1"/>
  <c r="N1340" i="1"/>
  <c r="R1340" i="1" s="1"/>
  <c r="N1385" i="1"/>
  <c r="R1385" i="1" s="1"/>
  <c r="N946" i="1"/>
  <c r="N818" i="1"/>
  <c r="R818" i="1" s="1"/>
  <c r="N1275" i="1"/>
  <c r="N1093" i="1"/>
  <c r="R1093" i="1" s="1"/>
  <c r="N830" i="1"/>
  <c r="R830" i="1" s="1"/>
  <c r="N1308" i="1"/>
  <c r="R1308" i="1" s="1"/>
  <c r="N1167" i="1"/>
  <c r="N428" i="1"/>
  <c r="N1674" i="1"/>
  <c r="N1257" i="1"/>
  <c r="N302" i="1"/>
  <c r="N59" i="1"/>
  <c r="N540" i="1"/>
  <c r="N1080" i="1"/>
  <c r="N160" i="1"/>
  <c r="N481" i="1"/>
  <c r="N1281" i="1"/>
  <c r="N983" i="1"/>
  <c r="R983" i="1" s="1"/>
  <c r="N46" i="1"/>
  <c r="O46" i="1" s="1"/>
  <c r="Q46" i="1" s="1"/>
  <c r="N394" i="1"/>
  <c r="R394" i="1" s="1"/>
  <c r="N1694" i="1"/>
  <c r="N1295" i="1"/>
  <c r="N756" i="1"/>
  <c r="R756" i="1" s="1"/>
  <c r="N1676" i="1"/>
  <c r="O1676" i="1" s="1"/>
  <c r="Q1676" i="1" s="1"/>
  <c r="N1330" i="1"/>
  <c r="N178" i="1"/>
  <c r="N148" i="1"/>
  <c r="R148" i="1" s="1"/>
  <c r="N646" i="1"/>
  <c r="R646" i="1" s="1"/>
  <c r="N413" i="1"/>
  <c r="N779" i="1"/>
  <c r="N1591" i="1"/>
  <c r="N1612" i="1"/>
  <c r="N618" i="1"/>
  <c r="N800" i="1"/>
  <c r="N1581" i="1"/>
  <c r="N403" i="1"/>
  <c r="N1802" i="1"/>
  <c r="N603" i="1"/>
  <c r="N824" i="1"/>
  <c r="R824" i="1" s="1"/>
  <c r="N598" i="1"/>
  <c r="N1785" i="1"/>
  <c r="R1785" i="1" s="1"/>
  <c r="N307" i="1"/>
  <c r="O307" i="1" s="1"/>
  <c r="Q307" i="1" s="1"/>
  <c r="N1234" i="1"/>
  <c r="R1234" i="1" s="1"/>
  <c r="N1714" i="1"/>
  <c r="R1714" i="1" s="1"/>
  <c r="N375" i="1"/>
  <c r="N810" i="1"/>
  <c r="R810" i="1" s="1"/>
  <c r="N30" i="1"/>
  <c r="N1491" i="1"/>
  <c r="N466" i="1"/>
  <c r="N198" i="1"/>
  <c r="L1336" i="1"/>
  <c r="L484" i="1"/>
  <c r="L13" i="1"/>
  <c r="N1521" i="1"/>
  <c r="L502" i="1"/>
  <c r="L990" i="1"/>
  <c r="L726" i="1"/>
  <c r="L275" i="1"/>
  <c r="N925" i="1"/>
  <c r="N1374" i="1"/>
  <c r="R1374" i="1" s="1"/>
  <c r="N753" i="1"/>
  <c r="L555" i="1"/>
  <c r="L817" i="1"/>
  <c r="N780" i="1"/>
  <c r="X953" i="1"/>
  <c r="L1249" i="1"/>
  <c r="AC1249" i="1" s="1"/>
  <c r="X852" i="1"/>
  <c r="L9" i="1"/>
  <c r="N758" i="1"/>
  <c r="N39" i="1"/>
  <c r="N1513" i="1"/>
  <c r="N63" i="1"/>
  <c r="N1726" i="1"/>
  <c r="N1437" i="1"/>
  <c r="O1437" i="1" s="1"/>
  <c r="Q1437" i="1" s="1"/>
  <c r="N252" i="1"/>
  <c r="N442" i="1"/>
  <c r="R442" i="1" s="1"/>
  <c r="N161" i="1"/>
  <c r="N1782" i="1"/>
  <c r="L1319" i="1"/>
  <c r="L1679" i="1"/>
  <c r="N640" i="1"/>
  <c r="N1760" i="1"/>
  <c r="R1760" i="1" s="1"/>
  <c r="L1760" i="1" s="1"/>
  <c r="N1361" i="1"/>
  <c r="N1682" i="1"/>
  <c r="X620" i="1"/>
  <c r="L418" i="1"/>
  <c r="N1468" i="1"/>
  <c r="N729" i="1"/>
  <c r="N473" i="1"/>
  <c r="R473" i="1" s="1"/>
  <c r="N526" i="1"/>
  <c r="N1160" i="1"/>
  <c r="R1160" i="1" s="1"/>
  <c r="L1160" i="1" s="1"/>
  <c r="N561" i="1"/>
  <c r="O561" i="1" s="1"/>
  <c r="Q561" i="1" s="1"/>
  <c r="N545" i="1"/>
  <c r="N89" i="1"/>
  <c r="N1718" i="1"/>
  <c r="N1075" i="1"/>
  <c r="N1675" i="1"/>
  <c r="N1789" i="1"/>
  <c r="N1790" i="1"/>
  <c r="N693" i="1"/>
  <c r="R693" i="1" s="1"/>
  <c r="N365" i="1"/>
  <c r="O365" i="1" s="1"/>
  <c r="Q365" i="1" s="1"/>
  <c r="N154" i="1"/>
  <c r="R154" i="1" s="1"/>
  <c r="L154" i="1" s="1"/>
  <c r="N1690" i="1"/>
  <c r="R1690" i="1" s="1"/>
  <c r="L1690" i="1" s="1"/>
  <c r="L1530" i="1"/>
  <c r="L1569" i="1"/>
  <c r="AC1569" i="1" s="1"/>
  <c r="AD1569" i="1" s="1"/>
  <c r="AE1569" i="1" s="1"/>
  <c r="AF1569" i="1" s="1"/>
  <c r="AG1569" i="1" s="1"/>
  <c r="AH1569" i="1" s="1"/>
  <c r="N1063" i="1"/>
  <c r="R1063" i="1" s="1"/>
  <c r="N1480" i="1"/>
  <c r="N281" i="1"/>
  <c r="O281" i="1" s="1"/>
  <c r="Q281" i="1" s="1"/>
  <c r="N1403" i="1"/>
  <c r="N87" i="1"/>
  <c r="O87" i="1" s="1"/>
  <c r="Q87" i="1" s="1"/>
  <c r="N409" i="1"/>
  <c r="O409" i="1" s="1"/>
  <c r="Q409" i="1" s="1"/>
  <c r="N809" i="1"/>
  <c r="R809" i="1" s="1"/>
  <c r="N1433" i="1"/>
  <c r="N1375" i="1"/>
  <c r="N1602" i="1"/>
  <c r="N1577" i="1"/>
  <c r="L18" i="1"/>
  <c r="L883" i="1"/>
  <c r="N420" i="1"/>
  <c r="O420" i="1" s="1"/>
  <c r="Q420" i="1" s="1"/>
  <c r="L615" i="1"/>
  <c r="N803" i="1"/>
  <c r="R803" i="1" s="1"/>
  <c r="N304" i="1"/>
  <c r="N884" i="1"/>
  <c r="N726" i="1"/>
  <c r="N1796" i="1"/>
  <c r="N1556" i="1"/>
  <c r="R1556" i="1" s="1"/>
  <c r="X246" i="1"/>
  <c r="N1747" i="1"/>
  <c r="R1747" i="1" s="1"/>
  <c r="N697" i="1"/>
  <c r="N244" i="1"/>
  <c r="N199" i="1"/>
  <c r="N1165" i="1"/>
  <c r="N861" i="1"/>
  <c r="N1461" i="1"/>
  <c r="N61" i="1"/>
  <c r="N1482" i="1"/>
  <c r="O1482" i="1" s="1"/>
  <c r="Q1482" i="1" s="1"/>
  <c r="N1164" i="1"/>
  <c r="O1164" i="1" s="1"/>
  <c r="Q1164" i="1" s="1"/>
  <c r="N1756" i="1"/>
  <c r="O1756" i="1" s="1"/>
  <c r="Q1756" i="1" s="1"/>
  <c r="N930" i="1"/>
  <c r="N152" i="1"/>
  <c r="N372" i="1"/>
  <c r="R372" i="1" s="1"/>
  <c r="N826" i="1"/>
  <c r="L959" i="1"/>
  <c r="N192" i="1"/>
  <c r="N48" i="1"/>
  <c r="N569" i="1"/>
  <c r="R569" i="1" s="1"/>
  <c r="N674" i="1"/>
  <c r="N1314" i="1"/>
  <c r="N1137" i="1"/>
  <c r="R1137" i="1" s="1"/>
  <c r="N392" i="1"/>
  <c r="R392" i="1" s="1"/>
  <c r="N1381" i="1"/>
  <c r="N558" i="1"/>
  <c r="R558" i="1" s="1"/>
  <c r="N445" i="1"/>
  <c r="N1202" i="1"/>
  <c r="N1761" i="1"/>
  <c r="N823" i="1"/>
  <c r="X1783" i="1"/>
  <c r="N924" i="1"/>
  <c r="O924" i="1" s="1"/>
  <c r="Q924" i="1" s="1"/>
  <c r="N1684" i="1"/>
  <c r="N446" i="1"/>
  <c r="N846" i="1"/>
  <c r="N1146" i="1"/>
  <c r="R1146" i="1" s="1"/>
  <c r="N1546" i="1"/>
  <c r="N1639" i="1"/>
  <c r="N1300" i="1"/>
  <c r="N193" i="1"/>
  <c r="O193" i="1" s="1"/>
  <c r="Q193" i="1" s="1"/>
  <c r="N474" i="1"/>
  <c r="R474" i="1" s="1"/>
  <c r="N775" i="1"/>
  <c r="R775" i="1" s="1"/>
  <c r="N1268" i="1"/>
  <c r="N293" i="1"/>
  <c r="N1193" i="1"/>
  <c r="N670" i="1"/>
  <c r="N1650" i="1"/>
  <c r="R1650" i="1" s="1"/>
  <c r="N578" i="1"/>
  <c r="O578" i="1" s="1"/>
  <c r="Q578" i="1" s="1"/>
  <c r="N1481" i="1"/>
  <c r="R1481" i="1" s="1"/>
  <c r="N81" i="1"/>
  <c r="R81" i="1" s="1"/>
  <c r="N1184" i="1"/>
  <c r="R1184" i="1" s="1"/>
  <c r="L1400" i="1"/>
  <c r="N388" i="1"/>
  <c r="O388" i="1" s="1"/>
  <c r="Q388" i="1" s="1"/>
  <c r="N93" i="1"/>
  <c r="N1229" i="1"/>
  <c r="N110" i="1"/>
  <c r="R110" i="1" s="1"/>
  <c r="N714" i="1"/>
  <c r="R714" i="1" s="1"/>
  <c r="L1453" i="1"/>
  <c r="N1781" i="1"/>
  <c r="R1781" i="1" s="1"/>
  <c r="L1781" i="1" s="1"/>
  <c r="N483" i="1"/>
  <c r="N1183" i="1"/>
  <c r="N1803" i="1"/>
  <c r="N165" i="1"/>
  <c r="R165" i="1" s="1"/>
  <c r="N327" i="1"/>
  <c r="N227" i="1"/>
  <c r="N295" i="1"/>
  <c r="X330" i="1"/>
  <c r="N1149" i="1"/>
  <c r="R1149" i="1" s="1"/>
  <c r="N1552" i="1"/>
  <c r="R1552" i="1" s="1"/>
  <c r="N1306" i="1"/>
  <c r="R1306" i="1" s="1"/>
  <c r="N1407" i="1"/>
  <c r="N580" i="1"/>
  <c r="R580" i="1" s="1"/>
  <c r="N1123" i="1"/>
  <c r="N825" i="1"/>
  <c r="N1006" i="1"/>
  <c r="X569" i="1"/>
  <c r="X568" i="1"/>
  <c r="N783" i="1"/>
  <c r="R783" i="1" s="1"/>
  <c r="N76" i="1"/>
  <c r="R76" i="1" s="1"/>
  <c r="N1617" i="1"/>
  <c r="R1617" i="1" s="1"/>
  <c r="L1617" i="1" s="1"/>
  <c r="N1052" i="1"/>
  <c r="R1052" i="1" s="1"/>
  <c r="N842" i="1"/>
  <c r="O842" i="1" s="1"/>
  <c r="Q842" i="1" s="1"/>
  <c r="N1462" i="1"/>
  <c r="O1462" i="1" s="1"/>
  <c r="Q1462" i="1" s="1"/>
  <c r="N1299" i="1"/>
  <c r="N180" i="1"/>
  <c r="O180" i="1" s="1"/>
  <c r="Q180" i="1" s="1"/>
  <c r="N57" i="1"/>
  <c r="R57" i="1" s="1"/>
  <c r="N206" i="1"/>
  <c r="X1655" i="1"/>
  <c r="N1614" i="1"/>
  <c r="N527" i="1"/>
  <c r="O527" i="1" s="1"/>
  <c r="Q527" i="1" s="1"/>
  <c r="N547" i="1"/>
  <c r="O547" i="1" s="1"/>
  <c r="Q547" i="1" s="1"/>
  <c r="N1398" i="1"/>
  <c r="R1398" i="1" s="1"/>
  <c r="N634" i="1"/>
  <c r="R634" i="1" s="1"/>
  <c r="N1104" i="1"/>
  <c r="R1104" i="1" s="1"/>
  <c r="N457" i="1"/>
  <c r="R457" i="1" s="1"/>
  <c r="N508" i="1"/>
  <c r="R508" i="1" s="1"/>
  <c r="N814" i="1"/>
  <c r="R814" i="1" s="1"/>
  <c r="N452" i="1"/>
  <c r="O452" i="1" s="1"/>
  <c r="Q452" i="1" s="1"/>
  <c r="N900" i="1"/>
  <c r="R900" i="1" s="1"/>
  <c r="N1320" i="1"/>
  <c r="O1320" i="1" s="1"/>
  <c r="Q1320" i="1" s="1"/>
  <c r="N1744" i="1"/>
  <c r="R1744" i="1" s="1"/>
  <c r="N145" i="1"/>
  <c r="R145" i="1" s="1"/>
  <c r="N1054" i="1"/>
  <c r="O1054" i="1" s="1"/>
  <c r="Q1054" i="1" s="1"/>
  <c r="N1707" i="1"/>
  <c r="N1554" i="1"/>
  <c r="O1554" i="1" s="1"/>
  <c r="Q1554" i="1" s="1"/>
  <c r="N837" i="1"/>
  <c r="R837" i="1" s="1"/>
  <c r="N1237" i="1"/>
  <c r="N1061" i="1"/>
  <c r="R1061" i="1" s="1"/>
  <c r="L1061" i="1" s="1"/>
  <c r="N752" i="1"/>
  <c r="O752" i="1" s="1"/>
  <c r="Q752" i="1" s="1"/>
  <c r="N120" i="1"/>
  <c r="R120" i="1" s="1"/>
  <c r="N1541" i="1"/>
  <c r="R1541" i="1" s="1"/>
  <c r="N1244" i="1"/>
  <c r="N1804" i="1"/>
  <c r="N395" i="1"/>
  <c r="N1130" i="1"/>
  <c r="O1130" i="1" s="1"/>
  <c r="Q1130" i="1" s="1"/>
  <c r="N1387" i="1"/>
  <c r="R1387" i="1" s="1"/>
  <c r="N834" i="1"/>
  <c r="N472" i="1"/>
  <c r="R472" i="1" s="1"/>
  <c r="N500" i="1"/>
  <c r="O500" i="1" s="1"/>
  <c r="Q500" i="1" s="1"/>
  <c r="N943" i="1"/>
  <c r="N345" i="1"/>
  <c r="R345" i="1" s="1"/>
  <c r="N1364" i="1"/>
  <c r="O1364" i="1" s="1"/>
  <c r="Q1364" i="1" s="1"/>
  <c r="N1696" i="1"/>
  <c r="R1696" i="1" s="1"/>
  <c r="N1487" i="1"/>
  <c r="N27" i="1"/>
  <c r="O27" i="1" s="1"/>
  <c r="Q27" i="1" s="1"/>
  <c r="X1437" i="1"/>
  <c r="N1659" i="1"/>
  <c r="N986" i="1"/>
  <c r="N1253" i="1"/>
  <c r="R1253" i="1" s="1"/>
  <c r="N1505" i="1"/>
  <c r="R1505" i="1" s="1"/>
  <c r="N1603" i="1"/>
  <c r="N66" i="1"/>
  <c r="R66" i="1" s="1"/>
  <c r="L66" i="1" s="1"/>
  <c r="N1406" i="1"/>
  <c r="X1438" i="1"/>
  <c r="N58" i="1"/>
  <c r="N904" i="1"/>
  <c r="O904" i="1" s="1"/>
  <c r="Q904" i="1" s="1"/>
  <c r="N67" i="1"/>
  <c r="N841" i="1"/>
  <c r="R841" i="1" s="1"/>
  <c r="N1143" i="1"/>
  <c r="N1144" i="1"/>
  <c r="N957" i="1"/>
  <c r="R957" i="1" s="1"/>
  <c r="N1441" i="1"/>
  <c r="O1441" i="1" s="1"/>
  <c r="Q1441" i="1" s="1"/>
  <c r="N1087" i="1"/>
  <c r="R1087" i="1" s="1"/>
  <c r="N732" i="1"/>
  <c r="N451" i="1"/>
  <c r="R451" i="1" s="1"/>
  <c r="N1698" i="1"/>
  <c r="R1698" i="1" s="1"/>
  <c r="N349" i="1"/>
  <c r="N1383" i="1"/>
  <c r="N816" i="1"/>
  <c r="O816" i="1" s="1"/>
  <c r="Q816" i="1" s="1"/>
  <c r="N341" i="1"/>
  <c r="N1162" i="1"/>
  <c r="O1162" i="1" s="1"/>
  <c r="Q1162" i="1" s="1"/>
  <c r="N1516" i="1"/>
  <c r="R1516" i="1" s="1"/>
  <c r="N506" i="1"/>
  <c r="O506" i="1" s="1"/>
  <c r="Q506" i="1" s="1"/>
  <c r="N436" i="1"/>
  <c r="O436" i="1" s="1"/>
  <c r="Q436" i="1" s="1"/>
  <c r="N443" i="1"/>
  <c r="X414" i="1"/>
  <c r="N1118" i="1"/>
  <c r="N462" i="1"/>
  <c r="N1619" i="1"/>
  <c r="R1619" i="1" s="1"/>
  <c r="N737" i="1"/>
  <c r="R737" i="1" s="1"/>
  <c r="N361" i="1"/>
  <c r="R361" i="1" s="1"/>
  <c r="N661" i="1"/>
  <c r="R661" i="1" s="1"/>
  <c r="N1783" i="1"/>
  <c r="R1783" i="1" s="1"/>
  <c r="X129" i="1"/>
  <c r="N135" i="1"/>
  <c r="N776" i="1"/>
  <c r="R776" i="1" s="1"/>
  <c r="N308" i="1"/>
  <c r="R308" i="1" s="1"/>
  <c r="N668" i="1"/>
  <c r="N988" i="1"/>
  <c r="O988" i="1" s="1"/>
  <c r="Q988" i="1" s="1"/>
  <c r="N1349" i="1"/>
  <c r="R1349" i="1" s="1"/>
  <c r="N1131" i="1"/>
  <c r="N552" i="1"/>
  <c r="N1532" i="1"/>
  <c r="R1532" i="1" s="1"/>
  <c r="N453" i="1"/>
  <c r="O453" i="1" s="1"/>
  <c r="Q453" i="1" s="1"/>
  <c r="N673" i="1"/>
  <c r="N873" i="1"/>
  <c r="R873" i="1" s="1"/>
  <c r="N1133" i="1"/>
  <c r="R1133" i="1" s="1"/>
  <c r="N1713" i="1"/>
  <c r="R1713" i="1" s="1"/>
  <c r="N1515" i="1"/>
  <c r="R1515" i="1" s="1"/>
  <c r="L1515" i="1" s="1"/>
  <c r="N1310" i="1"/>
  <c r="R1310" i="1" s="1"/>
  <c r="N1464" i="1"/>
  <c r="N1555" i="1"/>
  <c r="R1555" i="1" s="1"/>
  <c r="N488" i="1"/>
  <c r="O488" i="1" s="1"/>
  <c r="Q488" i="1" s="1"/>
  <c r="N774" i="1"/>
  <c r="N1141" i="1"/>
  <c r="R1141" i="1" s="1"/>
  <c r="N141" i="1"/>
  <c r="N427" i="1"/>
  <c r="N133" i="1"/>
  <c r="N755" i="1"/>
  <c r="O755" i="1" s="1"/>
  <c r="Q755" i="1" s="1"/>
  <c r="N1355" i="1"/>
  <c r="N1017" i="1"/>
  <c r="N596" i="1"/>
  <c r="R596" i="1" s="1"/>
  <c r="N208" i="1"/>
  <c r="N1390" i="1"/>
  <c r="R1390" i="1" s="1"/>
  <c r="N232" i="1"/>
  <c r="R232" i="1" s="1"/>
  <c r="N1096" i="1"/>
  <c r="R1096" i="1" s="1"/>
  <c r="N1261" i="1"/>
  <c r="N1440" i="1"/>
  <c r="N1198" i="1"/>
  <c r="O1198" i="1" s="1"/>
  <c r="Q1198" i="1" s="1"/>
  <c r="N49" i="1"/>
  <c r="O49" i="1" s="1"/>
  <c r="Q49" i="1" s="1"/>
  <c r="N1271" i="1"/>
  <c r="O1271" i="1" s="1"/>
  <c r="Q1271" i="1" s="1"/>
  <c r="N1571" i="1"/>
  <c r="R1571" i="1" s="1"/>
  <c r="N482" i="1"/>
  <c r="O482" i="1" s="1"/>
  <c r="Q482" i="1" s="1"/>
  <c r="N564" i="1"/>
  <c r="N1565" i="1"/>
  <c r="N1779" i="1"/>
  <c r="R1779" i="1" s="1"/>
  <c r="N1534" i="1"/>
  <c r="N1161" i="1"/>
  <c r="N1504" i="1"/>
  <c r="N189" i="1"/>
  <c r="N1114" i="1"/>
  <c r="R1114" i="1" s="1"/>
  <c r="N176" i="1"/>
  <c r="R176" i="1" s="1"/>
  <c r="N1520" i="1"/>
  <c r="O1520" i="1" s="1"/>
  <c r="Q1520" i="1" s="1"/>
  <c r="N1741" i="1"/>
  <c r="N772" i="1"/>
  <c r="X1703" i="1"/>
  <c r="N441" i="1"/>
  <c r="N1241" i="1"/>
  <c r="O1241" i="1" s="1"/>
  <c r="Q1241" i="1" s="1"/>
  <c r="N1561" i="1"/>
  <c r="O1561" i="1" s="1"/>
  <c r="Q1561" i="1" s="1"/>
  <c r="N1523" i="1"/>
  <c r="N626" i="1"/>
  <c r="O626" i="1" s="1"/>
  <c r="Q626" i="1" s="1"/>
  <c r="N454" i="1"/>
  <c r="R454" i="1" s="1"/>
  <c r="X639" i="1"/>
  <c r="N1770" i="1"/>
  <c r="N1447" i="1"/>
  <c r="N1514" i="1"/>
  <c r="R1514" i="1" s="1"/>
  <c r="N894" i="1"/>
  <c r="N1277" i="1"/>
  <c r="N917" i="1"/>
  <c r="R917" i="1" s="1"/>
  <c r="X441" i="1"/>
  <c r="N479" i="1"/>
  <c r="R479" i="1" s="1"/>
  <c r="N1187" i="1"/>
  <c r="N1627" i="1"/>
  <c r="R1627" i="1" s="1"/>
  <c r="N236" i="1"/>
  <c r="R236" i="1" s="1"/>
  <c r="N1557" i="1"/>
  <c r="R1557" i="1" s="1"/>
  <c r="N71" i="1"/>
  <c r="N1632" i="1"/>
  <c r="O1632" i="1" s="1"/>
  <c r="Q1632" i="1" s="1"/>
  <c r="N378" i="1"/>
  <c r="N804" i="1"/>
  <c r="N1725" i="1"/>
  <c r="O1725" i="1" s="1"/>
  <c r="Q1725" i="1" s="1"/>
  <c r="X165" i="1"/>
  <c r="X1294" i="1"/>
  <c r="N831" i="1"/>
  <c r="R831" i="1" s="1"/>
  <c r="L831" i="1" s="1"/>
  <c r="N415" i="1"/>
  <c r="N1115" i="1"/>
  <c r="N1037" i="1"/>
  <c r="O1037" i="1" s="1"/>
  <c r="Q1037" i="1" s="1"/>
  <c r="N1008" i="1"/>
  <c r="N450" i="1"/>
  <c r="N1438" i="1"/>
  <c r="O1438" i="1" s="1"/>
  <c r="Q1438" i="1" s="1"/>
  <c r="N1636" i="1"/>
  <c r="R1636" i="1" s="1"/>
  <c r="N1643" i="1"/>
  <c r="R1643" i="1" s="1"/>
  <c r="N1799" i="1"/>
  <c r="R1799" i="1" s="1"/>
  <c r="N324" i="1"/>
  <c r="R324" i="1" s="1"/>
  <c r="L324" i="1" s="1"/>
  <c r="N336" i="1"/>
  <c r="R336" i="1" s="1"/>
  <c r="N1606" i="1"/>
  <c r="R1606" i="1" s="1"/>
  <c r="X1008" i="1"/>
  <c r="N1439" i="1"/>
  <c r="N1428" i="1"/>
  <c r="O1428" i="1" s="1"/>
  <c r="Q1428" i="1" s="1"/>
  <c r="N1134" i="1"/>
  <c r="O1134" i="1" s="1"/>
  <c r="Q1134" i="1" s="1"/>
  <c r="N977" i="1"/>
  <c r="N1297" i="1"/>
  <c r="R1297" i="1" s="1"/>
  <c r="N1506" i="1"/>
  <c r="O1506" i="1" s="1"/>
  <c r="Q1506" i="1" s="1"/>
  <c r="N765" i="1"/>
  <c r="O765" i="1" s="1"/>
  <c r="Q765" i="1" s="1"/>
  <c r="N447" i="1"/>
  <c r="N1107" i="1"/>
  <c r="O1107" i="1" s="1"/>
  <c r="Q1107" i="1" s="1"/>
  <c r="N1354" i="1"/>
  <c r="X1395" i="1"/>
  <c r="N836" i="1"/>
  <c r="R836" i="1" s="1"/>
  <c r="L836" i="1" s="1"/>
  <c r="N1108" i="1"/>
  <c r="N248" i="1"/>
  <c r="N1493" i="1"/>
  <c r="X331" i="1"/>
  <c r="N1065" i="1"/>
  <c r="R1065" i="1" s="1"/>
  <c r="N869" i="1"/>
  <c r="R869" i="1" s="1"/>
  <c r="N272" i="1"/>
  <c r="R272" i="1" s="1"/>
  <c r="N1252" i="1"/>
  <c r="N320" i="1"/>
  <c r="N424" i="1"/>
  <c r="X406" i="1"/>
  <c r="N643" i="1"/>
  <c r="R643" i="1" s="1"/>
  <c r="X174" i="1"/>
  <c r="N1336" i="1"/>
  <c r="R1336" i="1" s="1"/>
  <c r="N1489" i="1"/>
  <c r="R1489" i="1" s="1"/>
  <c r="L1489" i="1" s="1"/>
  <c r="N490" i="1"/>
  <c r="N671" i="1"/>
  <c r="O671" i="1" s="1"/>
  <c r="Q671" i="1" s="1"/>
  <c r="N1531" i="1"/>
  <c r="R1531" i="1" s="1"/>
  <c r="N1753" i="1"/>
  <c r="R1753" i="1" s="1"/>
  <c r="N1459" i="1"/>
  <c r="N1059" i="1"/>
  <c r="N872" i="1"/>
  <c r="O872" i="1" s="1"/>
  <c r="Q872" i="1" s="1"/>
  <c r="N1218" i="1"/>
  <c r="N155" i="1"/>
  <c r="N215" i="1"/>
  <c r="N276" i="1"/>
  <c r="N127" i="1"/>
  <c r="R127" i="1" s="1"/>
  <c r="N768" i="1"/>
  <c r="R768" i="1" s="1"/>
  <c r="N852" i="1"/>
  <c r="N1736" i="1"/>
  <c r="N554" i="1"/>
  <c r="R554" i="1" s="1"/>
  <c r="L554" i="1" s="1"/>
  <c r="N26" i="1"/>
  <c r="R26" i="1" s="1"/>
  <c r="N718" i="1"/>
  <c r="R718" i="1" s="1"/>
  <c r="N1660" i="1"/>
  <c r="R1660" i="1" s="1"/>
  <c r="L1660" i="1" s="1"/>
  <c r="N721" i="1"/>
  <c r="R721" i="1" s="1"/>
  <c r="N725" i="1"/>
  <c r="N767" i="1"/>
  <c r="N1667" i="1"/>
  <c r="N1347" i="1"/>
  <c r="X434" i="1"/>
  <c r="N1294" i="1"/>
  <c r="N114" i="1"/>
  <c r="R114" i="1" s="1"/>
  <c r="N496" i="1"/>
  <c r="N796" i="1"/>
  <c r="N890" i="1"/>
  <c r="N688" i="1"/>
  <c r="R688" i="1" s="1"/>
  <c r="N1588" i="1"/>
  <c r="R1588" i="1" s="1"/>
  <c r="N1171" i="1"/>
  <c r="N1177" i="1"/>
  <c r="N1199" i="1"/>
  <c r="N1236" i="1"/>
  <c r="R1236" i="1" s="1"/>
  <c r="N69" i="1"/>
  <c r="N851" i="1"/>
  <c r="R851" i="1" s="1"/>
  <c r="N1471" i="1"/>
  <c r="R1471" i="1" s="1"/>
  <c r="N579" i="1"/>
  <c r="R579" i="1" s="1"/>
  <c r="N1289" i="1"/>
  <c r="N126" i="1"/>
  <c r="N1154" i="1"/>
  <c r="R1154" i="1" s="1"/>
  <c r="N637" i="1"/>
  <c r="R637" i="1" s="1"/>
  <c r="L637" i="1" s="1"/>
  <c r="N1652" i="1"/>
  <c r="N104" i="1"/>
  <c r="N536" i="1"/>
  <c r="N1757" i="1"/>
  <c r="N386" i="1"/>
  <c r="R386" i="1" s="1"/>
  <c r="L386" i="1" s="1"/>
  <c r="N778" i="1"/>
  <c r="N283" i="1"/>
  <c r="R283" i="1" s="1"/>
  <c r="N1604" i="1"/>
  <c r="N1346" i="1"/>
  <c r="R1346" i="1" s="1"/>
  <c r="N587" i="1"/>
  <c r="R587" i="1" s="1"/>
  <c r="N1147" i="1"/>
  <c r="R1147" i="1" s="1"/>
  <c r="N233" i="1"/>
  <c r="O233" i="1" s="1"/>
  <c r="Q233" i="1" s="1"/>
  <c r="N52" i="1"/>
  <c r="R52" i="1" s="1"/>
  <c r="N599" i="1"/>
  <c r="R599" i="1" s="1"/>
  <c r="N1396" i="1"/>
  <c r="O1396" i="1" s="1"/>
  <c r="Q1396" i="1" s="1"/>
  <c r="N1049" i="1"/>
  <c r="N748" i="1"/>
  <c r="N1077" i="1"/>
  <c r="O1077" i="1" s="1"/>
  <c r="Q1077" i="1" s="1"/>
  <c r="N352" i="1"/>
  <c r="O352" i="1" s="1"/>
  <c r="Q352" i="1" s="1"/>
  <c r="N572" i="1"/>
  <c r="N972" i="1"/>
  <c r="N1382" i="1"/>
  <c r="R1382" i="1" s="1"/>
  <c r="N163" i="1"/>
  <c r="O163" i="1" s="1"/>
  <c r="Q163" i="1" s="1"/>
  <c r="N444" i="1"/>
  <c r="R444" i="1" s="1"/>
  <c r="N1084" i="1"/>
  <c r="N44" i="1"/>
  <c r="R44" i="1" s="1"/>
  <c r="N1805" i="1"/>
  <c r="O1805" i="1" s="1"/>
  <c r="Q1805" i="1" s="1"/>
  <c r="N306" i="1"/>
  <c r="N1386" i="1"/>
  <c r="N1339" i="1"/>
  <c r="R1339" i="1" s="1"/>
  <c r="N926" i="1"/>
  <c r="N883" i="1"/>
  <c r="R883" i="1" s="1"/>
  <c r="N855" i="1"/>
  <c r="N1155" i="1"/>
  <c r="N1157" i="1"/>
  <c r="R1157" i="1" s="1"/>
  <c r="N691" i="1"/>
  <c r="R691" i="1" s="1"/>
  <c r="N179" i="1"/>
  <c r="R1729" i="1"/>
  <c r="L1729" i="1" s="1"/>
  <c r="O1729" i="1"/>
  <c r="Q1729" i="1" s="1"/>
  <c r="N298" i="1"/>
  <c r="N460" i="1"/>
  <c r="N1188" i="1"/>
  <c r="R1188" i="1" s="1"/>
  <c r="N935" i="1"/>
  <c r="N829" i="1"/>
  <c r="R829" i="1" s="1"/>
  <c r="N751" i="1"/>
  <c r="R751" i="1" s="1"/>
  <c r="X1103" i="1"/>
  <c r="L1103" i="1" s="1"/>
  <c r="N1508" i="1"/>
  <c r="O1508" i="1" s="1"/>
  <c r="Q1508" i="1" s="1"/>
  <c r="N1647" i="1"/>
  <c r="R1647" i="1" s="1"/>
  <c r="N1408" i="1"/>
  <c r="N763" i="1"/>
  <c r="R763" i="1" s="1"/>
  <c r="N1126" i="1"/>
  <c r="R1126" i="1" s="1"/>
  <c r="N822" i="1"/>
  <c r="R822" i="1" s="1"/>
  <c r="L822" i="1" s="1"/>
  <c r="N789" i="1"/>
  <c r="O789" i="1" s="1"/>
  <c r="Q789" i="1" s="1"/>
  <c r="N1780" i="1"/>
  <c r="R1780" i="1" s="1"/>
  <c r="L1780" i="1" s="1"/>
  <c r="N1705" i="1"/>
  <c r="O1705" i="1" s="1"/>
  <c r="Q1705" i="1" s="1"/>
  <c r="N614" i="1"/>
  <c r="R614" i="1" s="1"/>
  <c r="N1317" i="1"/>
  <c r="O1317" i="1" s="1"/>
  <c r="Q1317" i="1" s="1"/>
  <c r="N332" i="1"/>
  <c r="R332" i="1" s="1"/>
  <c r="N532" i="1"/>
  <c r="N525" i="1"/>
  <c r="N1326" i="1"/>
  <c r="N362" i="1"/>
  <c r="N820" i="1"/>
  <c r="N277" i="1"/>
  <c r="R277" i="1" s="1"/>
  <c r="L277" i="1" s="1"/>
  <c r="AC277" i="1" s="1"/>
  <c r="N86" i="1"/>
  <c r="R86" i="1" s="1"/>
  <c r="N908" i="1"/>
  <c r="O908" i="1" s="1"/>
  <c r="Q908" i="1" s="1"/>
  <c r="N1368" i="1"/>
  <c r="N220" i="1"/>
  <c r="R220" i="1" s="1"/>
  <c r="N1663" i="1"/>
  <c r="R1663" i="1" s="1"/>
  <c r="N747" i="1"/>
  <c r="N677" i="1"/>
  <c r="N1337" i="1"/>
  <c r="R1337" i="1" s="1"/>
  <c r="N111" i="1"/>
  <c r="O111" i="1" s="1"/>
  <c r="Q111" i="1" s="1"/>
  <c r="N1672" i="1"/>
  <c r="R1672" i="1" s="1"/>
  <c r="N62" i="1"/>
  <c r="R62" i="1" s="1"/>
  <c r="N1026" i="1"/>
  <c r="O1026" i="1" s="1"/>
  <c r="Q1026" i="1" s="1"/>
  <c r="N738" i="1"/>
  <c r="O738" i="1" s="1"/>
  <c r="Q738" i="1" s="1"/>
  <c r="N1618" i="1"/>
  <c r="N620" i="1"/>
  <c r="N1105" i="1"/>
  <c r="N1405" i="1"/>
  <c r="N1626" i="1"/>
  <c r="N221" i="1"/>
  <c r="N1142" i="1"/>
  <c r="R1142" i="1" s="1"/>
  <c r="N1013" i="1"/>
  <c r="R1013" i="1" s="1"/>
  <c r="N1009" i="1"/>
  <c r="R1009" i="1" s="1"/>
  <c r="N430" i="1"/>
  <c r="R430" i="1" s="1"/>
  <c r="N845" i="1"/>
  <c r="R845" i="1" s="1"/>
  <c r="N205" i="1"/>
  <c r="N478" i="1"/>
  <c r="N1638" i="1"/>
  <c r="O1638" i="1" s="1"/>
  <c r="Q1638" i="1" s="1"/>
  <c r="N764" i="1"/>
  <c r="R764" i="1" s="1"/>
  <c r="L764" i="1" s="1"/>
  <c r="N782" i="1"/>
  <c r="R782" i="1" s="1"/>
  <c r="N1082" i="1"/>
  <c r="O1082" i="1" s="1"/>
  <c r="Q1082" i="1" s="1"/>
  <c r="N1003" i="1"/>
  <c r="R1003" i="1" s="1"/>
  <c r="N1623" i="1"/>
  <c r="R1623" i="1" s="1"/>
  <c r="L1623" i="1" s="1"/>
  <c r="N123" i="1"/>
  <c r="R123" i="1" s="1"/>
  <c r="N1064" i="1"/>
  <c r="N24" i="1"/>
  <c r="N405" i="1"/>
  <c r="N1445" i="1"/>
  <c r="N1745" i="1"/>
  <c r="N286" i="1"/>
  <c r="O286" i="1" s="1"/>
  <c r="Q286" i="1" s="1"/>
  <c r="N686" i="1"/>
  <c r="N338" i="1"/>
  <c r="O338" i="1" s="1"/>
  <c r="Q338" i="1" s="1"/>
  <c r="X232" i="1"/>
  <c r="N1392" i="1"/>
  <c r="R1392" i="1" s="1"/>
  <c r="N433" i="1"/>
  <c r="R433" i="1" s="1"/>
  <c r="N853" i="1"/>
  <c r="R853" i="1" s="1"/>
  <c r="N337" i="1"/>
  <c r="N531" i="1"/>
  <c r="R531" i="1" s="1"/>
  <c r="N1319" i="1"/>
  <c r="R1319" i="1" s="1"/>
  <c r="N888" i="1"/>
  <c r="R888" i="1" s="1"/>
  <c r="N243" i="1"/>
  <c r="R243" i="1" s="1"/>
  <c r="N1279" i="1"/>
  <c r="R1279" i="1" s="1"/>
  <c r="L1279" i="1" s="1"/>
  <c r="N659" i="1"/>
  <c r="R659" i="1" s="1"/>
  <c r="L659" i="1" s="1"/>
  <c r="N377" i="1"/>
  <c r="O377" i="1" s="1"/>
  <c r="Q377" i="1" s="1"/>
  <c r="N131" i="1"/>
  <c r="R131" i="1" s="1"/>
  <c r="N1352" i="1"/>
  <c r="N1692" i="1"/>
  <c r="N524" i="1"/>
  <c r="R524" i="1" s="1"/>
  <c r="N663" i="1"/>
  <c r="R663" i="1" s="1"/>
  <c r="N1363" i="1"/>
  <c r="R1363" i="1" s="1"/>
  <c r="N1324" i="1"/>
  <c r="R1324" i="1" s="1"/>
  <c r="N425" i="1"/>
  <c r="R425" i="1" s="1"/>
  <c r="N1125" i="1"/>
  <c r="R1125" i="1" s="1"/>
  <c r="N1686" i="1"/>
  <c r="R1686" i="1" s="1"/>
  <c r="N231" i="1"/>
  <c r="R231" i="1" s="1"/>
  <c r="N653" i="1"/>
  <c r="R653" i="1" s="1"/>
  <c r="N528" i="1"/>
  <c r="R528" i="1" s="1"/>
  <c r="N595" i="1"/>
  <c r="R595" i="1" s="1"/>
  <c r="N1159" i="1"/>
  <c r="N1630" i="1"/>
  <c r="O1630" i="1" s="1"/>
  <c r="Q1630" i="1" s="1"/>
  <c r="N970" i="1"/>
  <c r="R970" i="1" s="1"/>
  <c r="N230" i="1"/>
  <c r="O230" i="1" s="1"/>
  <c r="Q230" i="1" s="1"/>
  <c r="N1211" i="1"/>
  <c r="R1211" i="1" s="1"/>
  <c r="L1211" i="1" s="1"/>
  <c r="X1552" i="1"/>
  <c r="N1019" i="1"/>
  <c r="O1019" i="1" s="1"/>
  <c r="Q1019" i="1" s="1"/>
  <c r="N819" i="1"/>
  <c r="R819" i="1" s="1"/>
  <c r="L819" i="1" s="1"/>
  <c r="X1748" i="1"/>
  <c r="N1605" i="1"/>
  <c r="O1605" i="1" s="1"/>
  <c r="Q1605" i="1" s="1"/>
  <c r="N489" i="1"/>
  <c r="X1512" i="1"/>
  <c r="N762" i="1"/>
  <c r="N722" i="1"/>
  <c r="O722" i="1" s="1"/>
  <c r="Q722" i="1" s="1"/>
  <c r="X219" i="1"/>
  <c r="L219" i="1" s="1"/>
  <c r="X220" i="1"/>
  <c r="N440" i="1"/>
  <c r="R440" i="1" s="1"/>
  <c r="N1542" i="1"/>
  <c r="N582" i="1"/>
  <c r="N1242" i="1"/>
  <c r="R1242" i="1" s="1"/>
  <c r="N82" i="1"/>
  <c r="R82" i="1" s="1"/>
  <c r="N1483" i="1"/>
  <c r="R1483" i="1" s="1"/>
  <c r="N98" i="1"/>
  <c r="R98" i="1" s="1"/>
  <c r="L98" i="1" s="1"/>
  <c r="N78" i="1"/>
  <c r="N1400" i="1"/>
  <c r="R1400" i="1" s="1"/>
  <c r="N516" i="1"/>
  <c r="R516" i="1" s="1"/>
  <c r="N235" i="1"/>
  <c r="R235" i="1" s="1"/>
  <c r="L235" i="1" s="1"/>
  <c r="N616" i="1"/>
  <c r="N651" i="1"/>
  <c r="N1168" i="1"/>
  <c r="N529" i="1"/>
  <c r="N949" i="1"/>
  <c r="R949" i="1" s="1"/>
  <c r="N1609" i="1"/>
  <c r="R1609" i="1" s="1"/>
  <c r="N1490" i="1"/>
  <c r="R1490" i="1" s="1"/>
  <c r="N771" i="1"/>
  <c r="R771" i="1" s="1"/>
  <c r="N263" i="1"/>
  <c r="R263" i="1" s="1"/>
  <c r="X582" i="1"/>
  <c r="N157" i="1"/>
  <c r="R157" i="1" s="1"/>
  <c r="N998" i="1"/>
  <c r="O998" i="1" s="1"/>
  <c r="Q998" i="1" s="1"/>
  <c r="N1759" i="1"/>
  <c r="R1759" i="1" s="1"/>
  <c r="N1225" i="1"/>
  <c r="O1225" i="1" s="1"/>
  <c r="Q1225" i="1" s="1"/>
  <c r="N647" i="1"/>
  <c r="R647" i="1" s="1"/>
  <c r="N515" i="1"/>
  <c r="O515" i="1" s="1"/>
  <c r="Q515" i="1" s="1"/>
  <c r="N1535" i="1"/>
  <c r="O1535" i="1" s="1"/>
  <c r="Q1535" i="1" s="1"/>
  <c r="N1416" i="1"/>
  <c r="R1416" i="1" s="1"/>
  <c r="N167" i="1"/>
  <c r="R167" i="1" s="1"/>
  <c r="N448" i="1"/>
  <c r="N570" i="1"/>
  <c r="R570" i="1" s="1"/>
  <c r="N1110" i="1"/>
  <c r="N1611" i="1"/>
  <c r="O1611" i="1" s="1"/>
  <c r="Q1611" i="1" s="1"/>
  <c r="N426" i="1"/>
  <c r="R426" i="1" s="1"/>
  <c r="N268" i="1"/>
  <c r="R268" i="1" s="1"/>
  <c r="N678" i="1"/>
  <c r="N1000" i="1"/>
  <c r="N962" i="1"/>
  <c r="R962" i="1" s="1"/>
  <c r="N903" i="1"/>
  <c r="N1503" i="1"/>
  <c r="R1503" i="1" s="1"/>
  <c r="N939" i="1"/>
  <c r="R939" i="1" s="1"/>
  <c r="N1719" i="1"/>
  <c r="R1719" i="1" s="1"/>
  <c r="N667" i="1"/>
  <c r="R667" i="1" s="1"/>
  <c r="N635" i="1"/>
  <c r="R635" i="1" s="1"/>
  <c r="L635" i="1" s="1"/>
  <c r="N932" i="1"/>
  <c r="R932" i="1" s="1"/>
  <c r="N353" i="1"/>
  <c r="N1033" i="1"/>
  <c r="R1033" i="1" s="1"/>
  <c r="O8" i="1"/>
  <c r="Q8" i="1" s="1"/>
  <c r="V8" i="1"/>
  <c r="AJ8" i="1" s="1"/>
  <c r="N434" i="1"/>
  <c r="N706" i="1"/>
  <c r="N805" i="1"/>
  <c r="N710" i="1"/>
  <c r="N228" i="1"/>
  <c r="O228" i="1" s="1"/>
  <c r="Q228" i="1" s="1"/>
  <c r="N90" i="1"/>
  <c r="R90" i="1" s="1"/>
  <c r="N1151" i="1"/>
  <c r="N913" i="1"/>
  <c r="R913" i="1" s="1"/>
  <c r="N1379" i="1"/>
  <c r="R1379" i="1" s="1"/>
  <c r="N1010" i="1"/>
  <c r="R1010" i="1" s="1"/>
  <c r="X1436" i="1"/>
  <c r="N50" i="1"/>
  <c r="R50" i="1" s="1"/>
  <c r="N699" i="1"/>
  <c r="N1716" i="1"/>
  <c r="R1716" i="1" s="1"/>
  <c r="N1421" i="1"/>
  <c r="N1545" i="1"/>
  <c r="O1545" i="1" s="1"/>
  <c r="Q1545" i="1" s="1"/>
  <c r="N326" i="1"/>
  <c r="R326" i="1" s="1"/>
  <c r="L326" i="1" s="1"/>
  <c r="N1787" i="1"/>
  <c r="R1787" i="1" s="1"/>
  <c r="N1735" i="1"/>
  <c r="O1735" i="1" s="1"/>
  <c r="Q1735" i="1" s="1"/>
  <c r="N1473" i="1"/>
  <c r="N153" i="1"/>
  <c r="N463" i="1"/>
  <c r="R463" i="1" s="1"/>
  <c r="N1418" i="1"/>
  <c r="N68" i="1"/>
  <c r="O68" i="1" s="1"/>
  <c r="Q68" i="1" s="1"/>
  <c r="N1763" i="1"/>
  <c r="N1664" i="1"/>
  <c r="R1664" i="1" s="1"/>
  <c r="N25" i="1"/>
  <c r="N806" i="1"/>
  <c r="R806" i="1" s="1"/>
  <c r="N134" i="1"/>
  <c r="N909" i="1"/>
  <c r="N938" i="1"/>
  <c r="O938" i="1" s="1"/>
  <c r="Q938" i="1" s="1"/>
  <c r="N406" i="1"/>
  <c r="R406" i="1" s="1"/>
  <c r="N1135" i="1"/>
  <c r="N1117" i="1"/>
  <c r="R1117" i="1" s="1"/>
  <c r="N210" i="1"/>
  <c r="N1572" i="1"/>
  <c r="R1572" i="1" s="1"/>
  <c r="L1572" i="1" s="1"/>
  <c r="N922" i="1"/>
  <c r="R922" i="1" s="1"/>
  <c r="N253" i="1"/>
  <c r="R253" i="1" s="1"/>
  <c r="N1415" i="1"/>
  <c r="R1415" i="1" s="1"/>
  <c r="L1415" i="1" s="1"/>
  <c r="N916" i="1"/>
  <c r="O916" i="1" s="1"/>
  <c r="Q916" i="1" s="1"/>
  <c r="N1648" i="1"/>
  <c r="R1648" i="1" s="1"/>
  <c r="N733" i="1"/>
  <c r="N590" i="1"/>
  <c r="N1737" i="1"/>
  <c r="O1737" i="1" s="1"/>
  <c r="Q1737" i="1" s="1"/>
  <c r="N622" i="1"/>
  <c r="X1242" i="1"/>
  <c r="N42" i="1"/>
  <c r="R42" i="1" s="1"/>
  <c r="N684" i="1"/>
  <c r="R684" i="1" s="1"/>
  <c r="N625" i="1"/>
  <c r="R625" i="1" s="1"/>
  <c r="X1494" i="1"/>
  <c r="N757" i="1"/>
  <c r="R757" i="1" s="1"/>
  <c r="N1549" i="1"/>
  <c r="R1549" i="1" s="1"/>
  <c r="N367" i="1"/>
  <c r="R367" i="1" s="1"/>
  <c r="N214" i="1"/>
  <c r="R214" i="1" s="1"/>
  <c r="N1431" i="1"/>
  <c r="R1431" i="1" s="1"/>
  <c r="N557" i="1"/>
  <c r="R557" i="1" s="1"/>
  <c r="N1517" i="1"/>
  <c r="O1517" i="1" s="1"/>
  <c r="Q1517" i="1" s="1"/>
  <c r="N1192" i="1"/>
  <c r="R1192" i="1" s="1"/>
  <c r="N237" i="1"/>
  <c r="R237" i="1" s="1"/>
  <c r="N720" i="1"/>
  <c r="R720" i="1" s="1"/>
  <c r="N1580" i="1"/>
  <c r="N47" i="1"/>
  <c r="N480" i="1"/>
  <c r="X720" i="1"/>
  <c r="L720" i="1" s="1"/>
  <c r="N911" i="1"/>
  <c r="R911" i="1" s="1"/>
  <c r="L911" i="1" s="1"/>
  <c r="N631" i="1"/>
  <c r="N1788" i="1"/>
  <c r="N654" i="1"/>
  <c r="N216" i="1"/>
  <c r="O216" i="1" s="1"/>
  <c r="Q216" i="1" s="1"/>
  <c r="N577" i="1"/>
  <c r="R577" i="1" s="1"/>
  <c r="X917" i="1"/>
  <c r="N51" i="1"/>
  <c r="N271" i="1"/>
  <c r="R271" i="1" s="1"/>
  <c r="N257" i="1"/>
  <c r="N982" i="1"/>
  <c r="R982" i="1" s="1"/>
  <c r="N259" i="1"/>
  <c r="O259" i="1" s="1"/>
  <c r="Q259" i="1" s="1"/>
  <c r="N740" i="1"/>
  <c r="R740" i="1" s="1"/>
  <c r="L740" i="1" s="1"/>
  <c r="N122" i="1"/>
  <c r="R122" i="1" s="1"/>
  <c r="N543" i="1"/>
  <c r="R543" i="1" s="1"/>
  <c r="N60" i="1"/>
  <c r="R60" i="1" s="1"/>
  <c r="N1422" i="1"/>
  <c r="R1422" i="1" s="1"/>
  <c r="N835" i="1"/>
  <c r="O835" i="1" s="1"/>
  <c r="Q835" i="1" s="1"/>
  <c r="N53" i="1"/>
  <c r="N139" i="1"/>
  <c r="N611" i="1"/>
  <c r="N1712" i="1"/>
  <c r="N1111" i="1"/>
  <c r="O1111" i="1" s="1"/>
  <c r="Q1111" i="1" s="1"/>
  <c r="N1088" i="1"/>
  <c r="R1088" i="1" s="1"/>
  <c r="N1419" i="1"/>
  <c r="R1419" i="1" s="1"/>
  <c r="L1419" i="1" s="1"/>
  <c r="N258" i="1"/>
  <c r="N1808" i="1"/>
  <c r="R1808" i="1" s="1"/>
  <c r="N159" i="1"/>
  <c r="R159" i="1" s="1"/>
  <c r="N660" i="1"/>
  <c r="O660" i="1" s="1"/>
  <c r="Q660" i="1" s="1"/>
  <c r="X621" i="1"/>
  <c r="X622" i="1"/>
  <c r="N21" i="1"/>
  <c r="O21" i="1" s="1"/>
  <c r="Q21" i="1" s="1"/>
  <c r="N1205" i="1"/>
  <c r="R1205" i="1" s="1"/>
  <c r="N1321" i="1"/>
  <c r="R1321" i="1" s="1"/>
  <c r="N522" i="1"/>
  <c r="R522" i="1" s="1"/>
  <c r="N223" i="1"/>
  <c r="O223" i="1" s="1"/>
  <c r="Q223" i="1" s="1"/>
  <c r="N346" i="1"/>
  <c r="N1226" i="1"/>
  <c r="R1226" i="1" s="1"/>
  <c r="N832" i="1"/>
  <c r="N708" i="1"/>
  <c r="O708" i="1" s="1"/>
  <c r="Q708" i="1" s="1"/>
  <c r="N1608" i="1"/>
  <c r="N469" i="1"/>
  <c r="N459" i="1"/>
  <c r="R459" i="1" s="1"/>
  <c r="N1251" i="1"/>
  <c r="R1251" i="1" s="1"/>
  <c r="N987" i="1"/>
  <c r="R987" i="1" s="1"/>
  <c r="N1414" i="1"/>
  <c r="R1414" i="1" s="1"/>
  <c r="N1432" i="1"/>
  <c r="R1432" i="1" s="1"/>
  <c r="N124" i="1"/>
  <c r="N1180" i="1"/>
  <c r="R1180" i="1" s="1"/>
  <c r="N1121" i="1"/>
  <c r="R1121" i="1" s="1"/>
  <c r="N22" i="1"/>
  <c r="O22" i="1" s="1"/>
  <c r="Q22" i="1" s="1"/>
  <c r="N905" i="1"/>
  <c r="O905" i="1" s="1"/>
  <c r="Q905" i="1" s="1"/>
  <c r="N195" i="1"/>
  <c r="R195" i="1" s="1"/>
  <c r="N657" i="1"/>
  <c r="R657" i="1" s="1"/>
  <c r="N1470" i="1"/>
  <c r="O1470" i="1" s="1"/>
  <c r="Q1470" i="1" s="1"/>
  <c r="N347" i="1"/>
  <c r="R347" i="1" s="1"/>
  <c r="N1767" i="1"/>
  <c r="N1758" i="1"/>
  <c r="O1758" i="1" s="1"/>
  <c r="Q1758" i="1" s="1"/>
  <c r="N542" i="1"/>
  <c r="N1424" i="1"/>
  <c r="R1424" i="1" s="1"/>
  <c r="N839" i="1"/>
  <c r="R839" i="1" s="1"/>
  <c r="X627" i="1"/>
  <c r="X1222" i="1"/>
  <c r="L1222" i="1" s="1"/>
  <c r="N435" i="1"/>
  <c r="R435" i="1" s="1"/>
  <c r="N576" i="1"/>
  <c r="O576" i="1" s="1"/>
  <c r="Q576" i="1" s="1"/>
  <c r="N929" i="1"/>
  <c r="R929" i="1" s="1"/>
  <c r="N1551" i="1"/>
  <c r="R1551" i="1" s="1"/>
  <c r="N498" i="1"/>
  <c r="R498" i="1" s="1"/>
  <c r="N383" i="1"/>
  <c r="O383" i="1" s="1"/>
  <c r="Q383" i="1" s="1"/>
  <c r="N94" i="1"/>
  <c r="O94" i="1" s="1"/>
  <c r="Q94" i="1" s="1"/>
  <c r="N1548" i="1"/>
  <c r="R1548" i="1" s="1"/>
  <c r="L1548" i="1" s="1"/>
  <c r="N1497" i="1"/>
  <c r="R1497" i="1" s="1"/>
  <c r="N219" i="1"/>
  <c r="R219" i="1" s="1"/>
  <c r="N700" i="1"/>
  <c r="R700" i="1" s="1"/>
  <c r="N1305" i="1"/>
  <c r="R1305" i="1" s="1"/>
  <c r="L1305" i="1" s="1"/>
  <c r="N1163" i="1"/>
  <c r="N945" i="1"/>
  <c r="N1086" i="1"/>
  <c r="N979" i="1"/>
  <c r="N1207" i="1"/>
  <c r="N1043" i="1"/>
  <c r="R1043" i="1" s="1"/>
  <c r="N1394" i="1"/>
  <c r="N411" i="1"/>
  <c r="R411" i="1" s="1"/>
  <c r="N1148" i="1"/>
  <c r="N750" i="1"/>
  <c r="N471" i="1"/>
  <c r="R471" i="1" s="1"/>
  <c r="N537" i="1"/>
  <c r="N211" i="1"/>
  <c r="R211" i="1" s="1"/>
  <c r="N1129" i="1"/>
  <c r="O1129" i="1" s="1"/>
  <c r="Q1129" i="1" s="1"/>
  <c r="N1127" i="1"/>
  <c r="R1127" i="1" s="1"/>
  <c r="L1127" i="1" s="1"/>
  <c r="N1592" i="1"/>
  <c r="O1592" i="1" s="1"/>
  <c r="Q1592" i="1" s="1"/>
  <c r="N80" i="1"/>
  <c r="R80" i="1" s="1"/>
  <c r="N921" i="1"/>
  <c r="O921" i="1" s="1"/>
  <c r="Q921" i="1" s="1"/>
  <c r="N1449" i="1"/>
  <c r="R1449" i="1" s="1"/>
  <c r="N1128" i="1"/>
  <c r="N251" i="1"/>
  <c r="R251" i="1" s="1"/>
  <c r="N662" i="1"/>
  <c r="N669" i="1"/>
  <c r="N1629" i="1"/>
  <c r="N1771" i="1"/>
  <c r="N511" i="1"/>
  <c r="R511" i="1" s="1"/>
  <c r="X631" i="1"/>
  <c r="N1451" i="1"/>
  <c r="R1451" i="1" s="1"/>
  <c r="N1208" i="1"/>
  <c r="R1208" i="1" s="1"/>
  <c r="N1537" i="1"/>
  <c r="R1537" i="1" s="1"/>
  <c r="N1232" i="1"/>
  <c r="O1232" i="1" s="1"/>
  <c r="Q1232" i="1" s="1"/>
  <c r="N698" i="1"/>
  <c r="R698" i="1" s="1"/>
  <c r="N1178" i="1"/>
  <c r="R1178" i="1" s="1"/>
  <c r="N282" i="1"/>
  <c r="R282" i="1" s="1"/>
  <c r="N37" i="1"/>
  <c r="R37" i="1" s="1"/>
  <c r="N1138" i="1"/>
  <c r="R1138" i="1" s="1"/>
  <c r="N278" i="1"/>
  <c r="R278" i="1" s="1"/>
  <c r="L278" i="1" s="1"/>
  <c r="N100" i="1"/>
  <c r="R100" i="1" s="1"/>
  <c r="N1174" i="1"/>
  <c r="R1174" i="1" s="1"/>
  <c r="N1189" i="1"/>
  <c r="O1189" i="1" s="1"/>
  <c r="Q1189" i="1" s="1"/>
  <c r="N316" i="1"/>
  <c r="N676" i="1"/>
  <c r="O676" i="1" s="1"/>
  <c r="Q676" i="1" s="1"/>
  <c r="N548" i="1"/>
  <c r="N329" i="1"/>
  <c r="R329" i="1" s="1"/>
  <c r="N1689" i="1"/>
  <c r="N1150" i="1"/>
  <c r="O1150" i="1" s="1"/>
  <c r="Q1150" i="1" s="1"/>
  <c r="N951" i="1"/>
  <c r="R951" i="1" s="1"/>
  <c r="N1331" i="1"/>
  <c r="O1331" i="1" s="1"/>
  <c r="Q1331" i="1" s="1"/>
  <c r="N811" i="1"/>
  <c r="R811" i="1" s="1"/>
  <c r="N314" i="1"/>
  <c r="R314" i="1" s="1"/>
  <c r="N1094" i="1"/>
  <c r="R1094" i="1" s="1"/>
  <c r="N495" i="1"/>
  <c r="R495" i="1" s="1"/>
  <c r="N952" i="1"/>
  <c r="R952" i="1" s="1"/>
  <c r="N296" i="1"/>
  <c r="O296" i="1" s="1"/>
  <c r="Q296" i="1" s="1"/>
  <c r="N1715" i="1"/>
  <c r="R1715" i="1" s="1"/>
  <c r="L1715" i="1" s="1"/>
  <c r="N549" i="1"/>
  <c r="R549" i="1" s="1"/>
  <c r="N931" i="1"/>
  <c r="R931" i="1" s="1"/>
  <c r="N333" i="1"/>
  <c r="R333" i="1" s="1"/>
  <c r="N553" i="1"/>
  <c r="O553" i="1" s="1"/>
  <c r="Q553" i="1" s="1"/>
  <c r="N1233" i="1"/>
  <c r="R1233" i="1" s="1"/>
  <c r="N1579" i="1"/>
  <c r="N876" i="1"/>
  <c r="R876" i="1" s="1"/>
  <c r="L876" i="1" s="1"/>
  <c r="N1734" i="1"/>
  <c r="R1734" i="1" s="1"/>
  <c r="N1039" i="1"/>
  <c r="O1039" i="1" s="1"/>
  <c r="Q1039" i="1" s="1"/>
  <c r="N1145" i="1"/>
  <c r="R1145" i="1" s="1"/>
  <c r="N815" i="1"/>
  <c r="N234" i="1"/>
  <c r="N410" i="1"/>
  <c r="R410" i="1" s="1"/>
  <c r="N996" i="1"/>
  <c r="N871" i="1"/>
  <c r="R871" i="1" s="1"/>
  <c r="N1651" i="1"/>
  <c r="R1651" i="1" s="1"/>
  <c r="N707" i="1"/>
  <c r="R707" i="1" s="1"/>
  <c r="N36" i="1"/>
  <c r="R36" i="1" s="1"/>
  <c r="N1032" i="1"/>
  <c r="R1032" i="1" s="1"/>
  <c r="N422" i="1"/>
  <c r="N798" i="1"/>
  <c r="R798" i="1" s="1"/>
  <c r="X378" i="1"/>
  <c r="N1238" i="1"/>
  <c r="R1238" i="1" s="1"/>
  <c r="N1304" i="1"/>
  <c r="R1304" i="1" s="1"/>
  <c r="N280" i="1"/>
  <c r="X701" i="1"/>
  <c r="N961" i="1"/>
  <c r="N261" i="1"/>
  <c r="N1282" i="1"/>
  <c r="N1562" i="1"/>
  <c r="N863" i="1"/>
  <c r="R863" i="1" s="1"/>
  <c r="N704" i="1"/>
  <c r="R704" i="1" s="1"/>
  <c r="N1484" i="1"/>
  <c r="R1484" i="1" s="1"/>
  <c r="N1724" i="1"/>
  <c r="N204" i="1"/>
  <c r="O204" i="1" s="1"/>
  <c r="Q204" i="1" s="1"/>
  <c r="N1245" i="1"/>
  <c r="N1486" i="1"/>
  <c r="R1486" i="1" s="1"/>
  <c r="N1786" i="1"/>
  <c r="R1786" i="1" s="1"/>
  <c r="N419" i="1"/>
  <c r="R419" i="1" s="1"/>
  <c r="N1221" i="1"/>
  <c r="R1221" i="1" s="1"/>
  <c r="N687" i="1"/>
  <c r="R687" i="1" s="1"/>
  <c r="N1722" i="1"/>
  <c r="R1722" i="1" s="1"/>
  <c r="N1069" i="1"/>
  <c r="R1069" i="1" s="1"/>
  <c r="L1069" i="1" s="1"/>
  <c r="N1071" i="1"/>
  <c r="R1071" i="1" s="1"/>
  <c r="N555" i="1"/>
  <c r="R555" i="1" s="1"/>
  <c r="N915" i="1"/>
  <c r="N1215" i="1"/>
  <c r="O1215" i="1" s="1"/>
  <c r="Q1215" i="1" s="1"/>
  <c r="N1335" i="1"/>
  <c r="N468" i="1"/>
  <c r="N309" i="1"/>
  <c r="N610" i="1"/>
  <c r="N1590" i="1"/>
  <c r="N311" i="1"/>
  <c r="R311" i="1" s="1"/>
  <c r="X931" i="1"/>
  <c r="N1311" i="1"/>
  <c r="R1311" i="1" s="1"/>
  <c r="N1671" i="1"/>
  <c r="R1671" i="1" s="1"/>
  <c r="N912" i="1"/>
  <c r="N1642" i="1"/>
  <c r="N318" i="1"/>
  <c r="R318" i="1" s="1"/>
  <c r="N38" i="1"/>
  <c r="R38" i="1" s="1"/>
  <c r="N95" i="1"/>
  <c r="R95" i="1" s="1"/>
  <c r="N190" i="1"/>
  <c r="R190" i="1" s="1"/>
  <c r="N224" i="1"/>
  <c r="R224" i="1" s="1"/>
  <c r="N1625" i="1"/>
  <c r="R1625" i="1" s="1"/>
  <c r="N125" i="1"/>
  <c r="O125" i="1" s="1"/>
  <c r="Q125" i="1" s="1"/>
  <c r="N1806" i="1"/>
  <c r="N562" i="1"/>
  <c r="N439" i="1"/>
  <c r="R439" i="1" s="1"/>
  <c r="X734" i="1"/>
  <c r="N1235" i="1"/>
  <c r="N1709" i="1"/>
  <c r="R1709" i="1" s="1"/>
  <c r="L1709" i="1" s="1"/>
  <c r="N1016" i="1"/>
  <c r="R1016" i="1" s="1"/>
  <c r="N196" i="1"/>
  <c r="N857" i="1"/>
  <c r="R857" i="1" s="1"/>
  <c r="N351" i="1"/>
  <c r="N1711" i="1"/>
  <c r="R1711" i="1" s="1"/>
  <c r="X773" i="1"/>
  <c r="X1553" i="1"/>
  <c r="N989" i="1"/>
  <c r="R989" i="1" s="1"/>
  <c r="N321" i="1"/>
  <c r="R321" i="1" s="1"/>
  <c r="N118" i="1"/>
  <c r="R118" i="1" s="1"/>
  <c r="L118" i="1" s="1"/>
  <c r="N505" i="1"/>
  <c r="R505" i="1" s="1"/>
  <c r="L505" i="1" s="1"/>
  <c r="N1296" i="1"/>
  <c r="R1296" i="1" s="1"/>
  <c r="N437" i="1"/>
  <c r="O437" i="1" s="1"/>
  <c r="Q437" i="1" s="1"/>
  <c r="N1637" i="1"/>
  <c r="O1637" i="1" s="1"/>
  <c r="Q1637" i="1" s="1"/>
  <c r="N421" i="1"/>
  <c r="N151" i="1"/>
  <c r="N1752" i="1"/>
  <c r="R1752" i="1" s="1"/>
  <c r="N1062" i="1"/>
  <c r="N77" i="1"/>
  <c r="N300" i="1"/>
  <c r="R300" i="1" s="1"/>
  <c r="N1100" i="1"/>
  <c r="R1100" i="1" s="1"/>
  <c r="N1700" i="1"/>
  <c r="N741" i="1"/>
  <c r="N682" i="1"/>
  <c r="N1582" i="1"/>
  <c r="R1582" i="1" s="1"/>
  <c r="N162" i="1"/>
  <c r="O162" i="1" s="1"/>
  <c r="Q162" i="1" s="1"/>
  <c r="N563" i="1"/>
  <c r="N1124" i="1"/>
  <c r="R1124" i="1" s="1"/>
  <c r="L1124" i="1" s="1"/>
  <c r="N645" i="1"/>
  <c r="O645" i="1" s="1"/>
  <c r="Q645" i="1" s="1"/>
  <c r="N1325" i="1"/>
  <c r="O1325" i="1" s="1"/>
  <c r="Q1325" i="1" s="1"/>
  <c r="N807" i="1"/>
  <c r="R807" i="1" s="1"/>
  <c r="N1427" i="1"/>
  <c r="O1427" i="1" s="1"/>
  <c r="Q1427" i="1" s="1"/>
  <c r="N182" i="1"/>
  <c r="O182" i="1" s="1"/>
  <c r="Q182" i="1" s="1"/>
  <c r="N1703" i="1"/>
  <c r="N1794" i="1"/>
  <c r="N754" i="1"/>
  <c r="O754" i="1" s="1"/>
  <c r="Q754" i="1" s="1"/>
  <c r="N1194" i="1"/>
  <c r="N356" i="1"/>
  <c r="N696" i="1"/>
  <c r="R696" i="1" s="1"/>
  <c r="N1596" i="1"/>
  <c r="R1596" i="1" s="1"/>
  <c r="N1657" i="1"/>
  <c r="R1657" i="1" s="1"/>
  <c r="N247" i="1"/>
  <c r="N928" i="1"/>
  <c r="O928" i="1" s="1"/>
  <c r="Q928" i="1" s="1"/>
  <c r="N1768" i="1"/>
  <c r="O1768" i="1" s="1"/>
  <c r="Q1768" i="1" s="1"/>
  <c r="N689" i="1"/>
  <c r="O689" i="1" s="1"/>
  <c r="Q689" i="1" s="1"/>
  <c r="N1749" i="1"/>
  <c r="R1749" i="1" s="1"/>
  <c r="N1610" i="1"/>
  <c r="R1610" i="1" s="1"/>
  <c r="N971" i="1"/>
  <c r="R971" i="1" s="1"/>
  <c r="N1351" i="1"/>
  <c r="R1351" i="1" s="1"/>
  <c r="L1351" i="1" s="1"/>
  <c r="N1112" i="1"/>
  <c r="R1112" i="1" s="1"/>
  <c r="L1112" i="1" s="1"/>
  <c r="N112" i="1"/>
  <c r="O112" i="1" s="1"/>
  <c r="Q112" i="1" s="1"/>
  <c r="N793" i="1"/>
  <c r="R793" i="1" s="1"/>
  <c r="N1053" i="1"/>
  <c r="R1053" i="1" s="1"/>
  <c r="N1593" i="1"/>
  <c r="N1793" i="1"/>
  <c r="N1615" i="1"/>
  <c r="N1334" i="1"/>
  <c r="N907" i="1"/>
  <c r="R907" i="1" s="1"/>
  <c r="N331" i="1"/>
  <c r="O331" i="1" s="1"/>
  <c r="Q331" i="1" s="1"/>
  <c r="N896" i="1"/>
  <c r="N470" i="1"/>
  <c r="O470" i="1" s="1"/>
  <c r="Q470" i="1" s="1"/>
  <c r="N1430" i="1"/>
  <c r="R1430" i="1" s="1"/>
  <c r="N1031" i="1"/>
  <c r="R1031" i="1" s="1"/>
  <c r="N186" i="1"/>
  <c r="R186" i="1" s="1"/>
  <c r="N1307" i="1"/>
  <c r="N1074" i="1"/>
  <c r="R1074" i="1" s="1"/>
  <c r="N96" i="1"/>
  <c r="R96" i="1" s="1"/>
  <c r="N1397" i="1"/>
  <c r="R1397" i="1" s="1"/>
  <c r="L1397" i="1" s="1"/>
  <c r="N523" i="1"/>
  <c r="N1072" i="1"/>
  <c r="O1072" i="1" s="1"/>
  <c r="Q1072" i="1" s="1"/>
  <c r="N1292" i="1"/>
  <c r="R1292" i="1" s="1"/>
  <c r="L1292" i="1" s="1"/>
  <c r="N1332" i="1"/>
  <c r="O1332" i="1" s="1"/>
  <c r="Q1332" i="1" s="1"/>
  <c r="N518" i="1"/>
  <c r="R518" i="1" s="1"/>
  <c r="N1678" i="1"/>
  <c r="N840" i="1"/>
  <c r="N1380" i="1"/>
  <c r="N200" i="1"/>
  <c r="N1001" i="1"/>
  <c r="R1001" i="1" s="1"/>
  <c r="N322" i="1"/>
  <c r="O322" i="1" s="1"/>
  <c r="Q322" i="1" s="1"/>
  <c r="N1742" i="1"/>
  <c r="N1243" i="1"/>
  <c r="R1243" i="1" s="1"/>
  <c r="N23" i="1"/>
  <c r="R23" i="1" s="1"/>
  <c r="N344" i="1"/>
  <c r="R344" i="1" s="1"/>
  <c r="N1004" i="1"/>
  <c r="R1004" i="1" s="1"/>
  <c r="N1524" i="1"/>
  <c r="N1345" i="1"/>
  <c r="N1645" i="1"/>
  <c r="R1645" i="1" s="1"/>
  <c r="N1186" i="1"/>
  <c r="R1186" i="1" s="1"/>
  <c r="N279" i="1"/>
  <c r="O279" i="1" s="1"/>
  <c r="Q279" i="1" s="1"/>
  <c r="N642" i="1"/>
  <c r="R642" i="1" s="1"/>
  <c r="N1721" i="1"/>
  <c r="R1721" i="1" s="1"/>
  <c r="N644" i="1"/>
  <c r="O644" i="1" s="1"/>
  <c r="Q644" i="1" s="1"/>
  <c r="N33" i="1"/>
  <c r="R33" i="1" s="1"/>
  <c r="N1015" i="1"/>
  <c r="R1015" i="1" s="1"/>
  <c r="L1015" i="1" s="1"/>
  <c r="N1635" i="1"/>
  <c r="N35" i="1"/>
  <c r="X696" i="1"/>
  <c r="N357" i="1"/>
  <c r="N897" i="1"/>
  <c r="N1169" i="1"/>
  <c r="N431" i="1"/>
  <c r="R431" i="1" s="1"/>
  <c r="N1751" i="1"/>
  <c r="R1751" i="1" s="1"/>
  <c r="N1139" i="1"/>
  <c r="O1139" i="1" s="1"/>
  <c r="Q1139" i="1" s="1"/>
  <c r="N41" i="1"/>
  <c r="N1358" i="1"/>
  <c r="N143" i="1"/>
  <c r="R143" i="1" s="1"/>
  <c r="N1388" i="1"/>
  <c r="R1388" i="1" s="1"/>
  <c r="N1409" i="1"/>
  <c r="R1409" i="1" s="1"/>
  <c r="N1316" i="1"/>
  <c r="R1316" i="1" s="1"/>
  <c r="L1316" i="1" s="1"/>
  <c r="N1496" i="1"/>
  <c r="R1496" i="1" s="1"/>
  <c r="N867" i="1"/>
  <c r="R867" i="1" s="1"/>
  <c r="N477" i="1"/>
  <c r="O477" i="1" s="1"/>
  <c r="Q477" i="1" s="1"/>
  <c r="N606" i="1"/>
  <c r="R606" i="1" s="1"/>
  <c r="N171" i="1"/>
  <c r="N412" i="1"/>
  <c r="N652" i="1"/>
  <c r="N1452" i="1"/>
  <c r="N1772" i="1"/>
  <c r="R1772" i="1" s="1"/>
  <c r="L1772" i="1" s="1"/>
  <c r="N1425" i="1"/>
  <c r="N1426" i="1"/>
  <c r="N838" i="1"/>
  <c r="R838" i="1" s="1"/>
  <c r="X840" i="1"/>
  <c r="N1120" i="1"/>
  <c r="R1120" i="1" s="1"/>
  <c r="N1420" i="1"/>
  <c r="R1420" i="1" s="1"/>
  <c r="N1720" i="1"/>
  <c r="R1720" i="1" s="1"/>
  <c r="N761" i="1"/>
  <c r="R761" i="1" s="1"/>
  <c r="N1021" i="1"/>
  <c r="R1021" i="1" s="1"/>
  <c r="N1301" i="1"/>
  <c r="N1621" i="1"/>
  <c r="R1621" i="1" s="1"/>
  <c r="N1322" i="1"/>
  <c r="R1322" i="1" s="1"/>
  <c r="L1322" i="1" s="1"/>
  <c r="N583" i="1"/>
  <c r="O583" i="1" s="1"/>
  <c r="Q583" i="1" s="1"/>
  <c r="N305" i="1"/>
  <c r="R305" i="1" s="1"/>
  <c r="N101" i="1"/>
  <c r="R101" i="1" s="1"/>
  <c r="N241" i="1"/>
  <c r="N1007" i="1"/>
  <c r="N242" i="1"/>
  <c r="X33" i="1"/>
  <c r="L33" i="1" s="1"/>
  <c r="N794" i="1"/>
  <c r="N1214" i="1"/>
  <c r="R1214" i="1" s="1"/>
  <c r="N1654" i="1"/>
  <c r="N34" i="1"/>
  <c r="R34" i="1" s="1"/>
  <c r="N335" i="1"/>
  <c r="N396" i="1"/>
  <c r="N736" i="1"/>
  <c r="R736" i="1" s="1"/>
  <c r="N1717" i="1"/>
  <c r="R1717" i="1" s="1"/>
  <c r="N588" i="1"/>
  <c r="N1348" i="1"/>
  <c r="R1348" i="1" s="1"/>
  <c r="N28" i="1"/>
  <c r="O28" i="1" s="1"/>
  <c r="Q28" i="1" s="1"/>
  <c r="N709" i="1"/>
  <c r="R709" i="1" s="1"/>
  <c r="N1309" i="1"/>
  <c r="R1309" i="1" s="1"/>
  <c r="L1309" i="1" s="1"/>
  <c r="N730" i="1"/>
  <c r="R730" i="1" s="1"/>
  <c r="N1270" i="1"/>
  <c r="R1270" i="1" s="1"/>
  <c r="N1670" i="1"/>
  <c r="R1670" i="1" s="1"/>
  <c r="N1011" i="1"/>
  <c r="N1132" i="1"/>
  <c r="O1132" i="1" s="1"/>
  <c r="Q1132" i="1" s="1"/>
  <c r="N132" i="1"/>
  <c r="N813" i="1"/>
  <c r="N1073" i="1"/>
  <c r="N1353" i="1"/>
  <c r="R1353" i="1" s="1"/>
  <c r="N1613" i="1"/>
  <c r="R1613" i="1" s="1"/>
  <c r="N1293" i="1"/>
  <c r="R1293" i="1" s="1"/>
  <c r="N255" i="1"/>
  <c r="R255" i="1" s="1"/>
  <c r="N1559" i="1"/>
  <c r="N1060" i="1"/>
  <c r="R1060" i="1" s="1"/>
  <c r="X1774" i="1"/>
  <c r="X398" i="1"/>
  <c r="N1706" i="1"/>
  <c r="N325" i="1"/>
  <c r="O325" i="1" s="1"/>
  <c r="Q325" i="1" s="1"/>
  <c r="N299" i="1"/>
  <c r="N893" i="1"/>
  <c r="O893" i="1" s="1"/>
  <c r="Q893" i="1" s="1"/>
  <c r="N1051" i="1"/>
  <c r="O1051" i="1" s="1"/>
  <c r="Q1051" i="1" s="1"/>
  <c r="N88" i="1"/>
  <c r="N1448" i="1"/>
  <c r="R1448" i="1" s="1"/>
  <c r="N1594" i="1"/>
  <c r="N116" i="1"/>
  <c r="X477" i="1"/>
  <c r="N1197" i="1"/>
  <c r="N1417" i="1"/>
  <c r="N1677" i="1"/>
  <c r="R1677" i="1" s="1"/>
  <c r="N672" i="1"/>
  <c r="R672" i="1" s="1"/>
  <c r="N1472" i="1"/>
  <c r="R1472" i="1" s="1"/>
  <c r="N1526" i="1"/>
  <c r="R1526" i="1" s="1"/>
  <c r="N137" i="1"/>
  <c r="N918" i="1"/>
  <c r="R918" i="1" s="1"/>
  <c r="N1338" i="1"/>
  <c r="R1338" i="1" s="1"/>
  <c r="N119" i="1"/>
  <c r="N340" i="1"/>
  <c r="N521" i="1"/>
  <c r="R521" i="1" s="1"/>
  <c r="N382" i="1"/>
  <c r="R382" i="1" s="1"/>
  <c r="N1022" i="1"/>
  <c r="R1022" i="1" s="1"/>
  <c r="N1342" i="1"/>
  <c r="N222" i="1"/>
  <c r="N963" i="1"/>
  <c r="R963" i="1" s="1"/>
  <c r="N1024" i="1"/>
  <c r="N1264" i="1"/>
  <c r="N1544" i="1"/>
  <c r="N1005" i="1"/>
  <c r="N1365" i="1"/>
  <c r="N1665" i="1"/>
  <c r="R1665" i="1" s="1"/>
  <c r="N1586" i="1"/>
  <c r="R1586" i="1" s="1"/>
  <c r="N158" i="1"/>
  <c r="R158" i="1" s="1"/>
  <c r="L158" i="1" s="1"/>
  <c r="N1723" i="1"/>
  <c r="R1723" i="1" s="1"/>
  <c r="X55" i="1"/>
  <c r="X355" i="1"/>
  <c r="N1116" i="1"/>
  <c r="R1116" i="1" s="1"/>
  <c r="N267" i="1"/>
  <c r="R267" i="1" s="1"/>
  <c r="N948" i="1"/>
  <c r="O948" i="1" s="1"/>
  <c r="Q948" i="1" s="1"/>
  <c r="N1371" i="1"/>
  <c r="O1371" i="1" s="1"/>
  <c r="Q1371" i="1" s="1"/>
  <c r="X1132" i="1"/>
  <c r="N990" i="1"/>
  <c r="R990" i="1" s="1"/>
  <c r="N1740" i="1"/>
  <c r="O1740" i="1" s="1"/>
  <c r="Q1740" i="1" s="1"/>
  <c r="N1558" i="1"/>
  <c r="O1558" i="1" s="1"/>
  <c r="Q1558" i="1" s="1"/>
  <c r="N183" i="1"/>
  <c r="O183" i="1" s="1"/>
  <c r="Q183" i="1" s="1"/>
  <c r="N226" i="1"/>
  <c r="O226" i="1" s="1"/>
  <c r="Q226" i="1" s="1"/>
  <c r="N1525" i="1"/>
  <c r="R1525" i="1" s="1"/>
  <c r="N538" i="1"/>
  <c r="X854" i="1"/>
  <c r="N1273" i="1"/>
  <c r="N509" i="1"/>
  <c r="N1450" i="1"/>
  <c r="N887" i="1"/>
  <c r="N1727" i="1"/>
  <c r="R1727" i="1" s="1"/>
  <c r="N514" i="1"/>
  <c r="R514" i="1" s="1"/>
  <c r="N777" i="1"/>
  <c r="R777" i="1" s="1"/>
  <c r="N1217" i="1"/>
  <c r="R1217" i="1" s="1"/>
  <c r="N882" i="1"/>
  <c r="N432" i="1"/>
  <c r="R432" i="1" s="1"/>
  <c r="N1792" i="1"/>
  <c r="R1792" i="1" s="1"/>
  <c r="N1662" i="1"/>
  <c r="R1662" i="1" s="1"/>
  <c r="N1240" i="1"/>
  <c r="R1240" i="1" s="1"/>
  <c r="L1240" i="1" s="1"/>
  <c r="N177" i="1"/>
  <c r="O177" i="1" s="1"/>
  <c r="Q177" i="1" s="1"/>
  <c r="N541" i="1"/>
  <c r="R541" i="1" s="1"/>
  <c r="N1341" i="1"/>
  <c r="R1341" i="1" s="1"/>
  <c r="N1661" i="1"/>
  <c r="R1661" i="1" s="1"/>
  <c r="N942" i="1"/>
  <c r="N742" i="1"/>
  <c r="O742" i="1" s="1"/>
  <c r="Q742" i="1" s="1"/>
  <c r="N1042" i="1"/>
  <c r="N262" i="1"/>
  <c r="N1343" i="1"/>
  <c r="R1343" i="1" s="1"/>
  <c r="N1563" i="1"/>
  <c r="R1563" i="1" s="1"/>
  <c r="N784" i="1"/>
  <c r="R784" i="1" s="1"/>
  <c r="N705" i="1"/>
  <c r="R705" i="1" s="1"/>
  <c r="N886" i="1"/>
  <c r="N1206" i="1"/>
  <c r="O1206" i="1" s="1"/>
  <c r="Q1206" i="1" s="1"/>
  <c r="N238" i="1"/>
  <c r="R238" i="1" s="1"/>
  <c r="N799" i="1"/>
  <c r="R799" i="1" s="1"/>
  <c r="N1547" i="1"/>
  <c r="N363" i="1"/>
  <c r="R363" i="1" s="1"/>
  <c r="N355" i="1"/>
  <c r="R355" i="1" s="1"/>
  <c r="N115" i="1"/>
  <c r="N416" i="1"/>
  <c r="R416" i="1" s="1"/>
  <c r="N1777" i="1"/>
  <c r="R1777" i="1" s="1"/>
  <c r="N128" i="1"/>
  <c r="R128" i="1" s="1"/>
  <c r="N1290" i="1"/>
  <c r="N551" i="1"/>
  <c r="N1411" i="1"/>
  <c r="N31" i="1"/>
  <c r="N1272" i="1"/>
  <c r="O1272" i="1" s="1"/>
  <c r="Q1272" i="1" s="1"/>
  <c r="N172" i="1"/>
  <c r="N633" i="1"/>
  <c r="N1373" i="1"/>
  <c r="N1616" i="1"/>
  <c r="O1616" i="1" s="1"/>
  <c r="Q1616" i="1" s="1"/>
  <c r="N1680" i="1"/>
  <c r="R1680" i="1" s="1"/>
  <c r="L1680" i="1" s="1"/>
  <c r="N246" i="1"/>
  <c r="N1258" i="1"/>
  <c r="N567" i="1"/>
  <c r="R567" i="1" s="1"/>
  <c r="N379" i="1"/>
  <c r="N649" i="1"/>
  <c r="R649" i="1" s="1"/>
  <c r="N1589" i="1"/>
  <c r="N1231" i="1"/>
  <c r="R1231" i="1" s="1"/>
  <c r="X887" i="1"/>
  <c r="N1628" i="1"/>
  <c r="R1628" i="1" s="1"/>
  <c r="N958" i="1"/>
  <c r="R958" i="1" s="1"/>
  <c r="X191" i="1"/>
  <c r="N1172" i="1"/>
  <c r="O1172" i="1" s="1"/>
  <c r="Q1172" i="1" s="1"/>
  <c r="N1492" i="1"/>
  <c r="R1492" i="1" s="1"/>
  <c r="N1378" i="1"/>
  <c r="N880" i="1"/>
  <c r="N1140" i="1"/>
  <c r="R1140" i="1" s="1"/>
  <c r="N1460" i="1"/>
  <c r="N1122" i="1"/>
  <c r="R1122" i="1" s="1"/>
  <c r="N1362" i="1"/>
  <c r="N83" i="1"/>
  <c r="N404" i="1"/>
  <c r="O404" i="1" s="1"/>
  <c r="Q404" i="1" s="1"/>
  <c r="N1284" i="1"/>
  <c r="N1564" i="1"/>
  <c r="N1025" i="1"/>
  <c r="R1025" i="1" s="1"/>
  <c r="N225" i="1"/>
  <c r="R225" i="1" s="1"/>
  <c r="N906" i="1"/>
  <c r="O906" i="1" s="1"/>
  <c r="Q906" i="1" s="1"/>
  <c r="N1246" i="1"/>
  <c r="N601" i="1"/>
  <c r="R601" i="1" s="1"/>
  <c r="N467" i="1"/>
  <c r="R467" i="1" s="1"/>
  <c r="L467" i="1" s="1"/>
  <c r="X1347" i="1"/>
  <c r="N414" i="1"/>
  <c r="N735" i="1"/>
  <c r="N1315" i="1"/>
  <c r="X756" i="1"/>
  <c r="N1196" i="1"/>
  <c r="N997" i="1"/>
  <c r="N648" i="1"/>
  <c r="R648" i="1" s="1"/>
  <c r="N968" i="1"/>
  <c r="R968" i="1" s="1"/>
  <c r="N389" i="1"/>
  <c r="R389" i="1" s="1"/>
  <c r="N1329" i="1"/>
  <c r="R1329" i="1" s="1"/>
  <c r="N1633" i="1"/>
  <c r="R1633" i="1" s="1"/>
  <c r="N535" i="1"/>
  <c r="R535" i="1" s="1"/>
  <c r="N1631" i="1"/>
  <c r="R1631" i="1" s="1"/>
  <c r="X424" i="1"/>
  <c r="X1482" i="1"/>
  <c r="X1522" i="1"/>
  <c r="X1527" i="1"/>
  <c r="X902" i="1"/>
  <c r="X1073" i="1"/>
  <c r="X1353" i="1"/>
  <c r="X729" i="1"/>
  <c r="X1629" i="1"/>
  <c r="X981" i="1"/>
  <c r="X544" i="1"/>
  <c r="X962" i="1"/>
  <c r="X1503" i="1"/>
  <c r="O398" i="1"/>
  <c r="Q398" i="1" s="1"/>
  <c r="X1367" i="1"/>
  <c r="X79" i="1"/>
  <c r="O879" i="1"/>
  <c r="Q879" i="1" s="1"/>
  <c r="X481" i="1"/>
  <c r="X741" i="1"/>
  <c r="O1029" i="1"/>
  <c r="Q1029" i="1" s="1"/>
  <c r="X521" i="1"/>
  <c r="X45" i="1"/>
  <c r="X1021" i="1"/>
  <c r="X358" i="1"/>
  <c r="O1429" i="1"/>
  <c r="Q1429" i="1" s="1"/>
  <c r="X29" i="1"/>
  <c r="X51" i="1"/>
  <c r="X662" i="1"/>
  <c r="X900" i="1"/>
  <c r="L900" i="1" s="1"/>
  <c r="X905" i="1"/>
  <c r="X426" i="1"/>
  <c r="X329" i="1"/>
  <c r="X945" i="1"/>
  <c r="X350" i="1"/>
  <c r="X970" i="1"/>
  <c r="L970" i="1" s="1"/>
  <c r="X54" i="1"/>
  <c r="L54" i="1" s="1"/>
  <c r="X920" i="1"/>
  <c r="X1491" i="1"/>
  <c r="X1251" i="1"/>
  <c r="X224" i="1"/>
  <c r="L224" i="1" s="1"/>
  <c r="X1574" i="1"/>
  <c r="X949" i="1"/>
  <c r="X843" i="1"/>
  <c r="O1569" i="1"/>
  <c r="Q1569" i="1" s="1"/>
  <c r="X691" i="1"/>
  <c r="L691" i="1" s="1"/>
  <c r="X579" i="1"/>
  <c r="L579" i="1" s="1"/>
  <c r="X349" i="1"/>
  <c r="X645" i="1"/>
  <c r="X1654" i="1"/>
  <c r="X309" i="1"/>
  <c r="X969" i="1"/>
  <c r="X1754" i="1"/>
  <c r="L1754" i="1" s="1"/>
  <c r="X682" i="1"/>
  <c r="X190" i="1"/>
  <c r="L190" i="1" s="1"/>
  <c r="X1066" i="1"/>
  <c r="X1094" i="1"/>
  <c r="X1208" i="1"/>
  <c r="L1208" i="1" s="1"/>
  <c r="X1446" i="1"/>
  <c r="X213" i="1"/>
  <c r="X804" i="1"/>
  <c r="X1345" i="1"/>
  <c r="X486" i="1"/>
  <c r="X1787" i="1"/>
  <c r="X575" i="1"/>
  <c r="X1689" i="1"/>
  <c r="X549" i="1"/>
  <c r="L549" i="1" s="1"/>
  <c r="X1150" i="1"/>
  <c r="X311" i="1"/>
  <c r="X1671" i="1"/>
  <c r="R229" i="1"/>
  <c r="L229" i="1" s="1"/>
  <c r="X1174" i="1"/>
  <c r="L1174" i="1" s="1"/>
  <c r="X674" i="1"/>
  <c r="X937" i="1"/>
  <c r="X1506" i="1"/>
  <c r="X1505" i="1"/>
  <c r="X296" i="1"/>
  <c r="X56" i="1"/>
  <c r="X57" i="1"/>
  <c r="X1669" i="1"/>
  <c r="X1551" i="1"/>
  <c r="L1551" i="1" s="1"/>
  <c r="X735" i="1"/>
  <c r="X428" i="1"/>
  <c r="X553" i="1"/>
  <c r="X1533" i="1"/>
  <c r="O269" i="1"/>
  <c r="Q269" i="1" s="1"/>
  <c r="X1636" i="1"/>
  <c r="X534" i="1"/>
  <c r="X535" i="1"/>
  <c r="X628" i="1"/>
  <c r="X860" i="1"/>
  <c r="X1051" i="1"/>
  <c r="R1498" i="1"/>
  <c r="O1498" i="1"/>
  <c r="Q1498" i="1" s="1"/>
  <c r="X1798" i="1"/>
  <c r="X529" i="1"/>
  <c r="X1301" i="1"/>
  <c r="X594" i="1"/>
  <c r="X593" i="1"/>
  <c r="X147" i="1"/>
  <c r="L147" i="1" s="1"/>
  <c r="X880" i="1"/>
  <c r="O769" i="1"/>
  <c r="Q769" i="1" s="1"/>
  <c r="X916" i="1"/>
  <c r="X813" i="1"/>
  <c r="X1412" i="1"/>
  <c r="X1413" i="1"/>
  <c r="X419" i="1"/>
  <c r="X960" i="1"/>
  <c r="X879" i="1"/>
  <c r="X1756" i="1"/>
  <c r="X1757" i="1"/>
  <c r="X737" i="1"/>
  <c r="L737" i="1" s="1"/>
  <c r="AC737" i="1" s="1"/>
  <c r="X614" i="1"/>
  <c r="L614" i="1" s="1"/>
  <c r="AC614" i="1" s="1"/>
  <c r="X613" i="1"/>
  <c r="X148" i="1"/>
  <c r="X1386" i="1"/>
  <c r="X433" i="1"/>
  <c r="X1550" i="1"/>
  <c r="X560" i="1"/>
  <c r="X1454" i="1"/>
  <c r="X1455" i="1"/>
  <c r="X289" i="1"/>
  <c r="X1048" i="1"/>
  <c r="X1049" i="1"/>
  <c r="X1134" i="1"/>
  <c r="X156" i="1"/>
  <c r="X157" i="1"/>
  <c r="X438" i="1"/>
  <c r="X1538" i="1"/>
  <c r="X346" i="1"/>
  <c r="X766" i="1"/>
  <c r="X357" i="1"/>
  <c r="X951" i="1"/>
  <c r="X297" i="1"/>
  <c r="X1407" i="1"/>
  <c r="X1354" i="1"/>
  <c r="X1749" i="1"/>
  <c r="X431" i="1"/>
  <c r="X1751" i="1"/>
  <c r="X849" i="1"/>
  <c r="X1296" i="1"/>
  <c r="L1296" i="1" s="1"/>
  <c r="X677" i="1"/>
  <c r="X1077" i="1"/>
  <c r="X872" i="1"/>
  <c r="X1107" i="1"/>
  <c r="X1403" i="1"/>
  <c r="X1264" i="1"/>
  <c r="X1185" i="1"/>
  <c r="X1626" i="1"/>
  <c r="X1374" i="1"/>
  <c r="X1676" i="1"/>
  <c r="X957" i="1"/>
  <c r="L957" i="1" s="1"/>
  <c r="X177" i="1"/>
  <c r="X783" i="1"/>
  <c r="X939" i="1"/>
  <c r="X807" i="1"/>
  <c r="L807" i="1" s="1"/>
  <c r="X415" i="1"/>
  <c r="X588" i="1"/>
  <c r="X491" i="1"/>
  <c r="X1035" i="1"/>
  <c r="X315" i="1"/>
  <c r="X1775" i="1"/>
  <c r="X91" i="1"/>
  <c r="X1801" i="1"/>
  <c r="X1044" i="1"/>
  <c r="X1284" i="1"/>
  <c r="X1564" i="1"/>
  <c r="X1205" i="1"/>
  <c r="L1205" i="1" s="1"/>
  <c r="X1346" i="1"/>
  <c r="X435" i="1"/>
  <c r="X496" i="1"/>
  <c r="X968" i="1"/>
  <c r="X1187" i="1"/>
  <c r="X1238" i="1"/>
  <c r="L1238" i="1" s="1"/>
  <c r="X399" i="1"/>
  <c r="X1722" i="1"/>
  <c r="L1722" i="1" s="1"/>
  <c r="X1656" i="1"/>
  <c r="X1610" i="1"/>
  <c r="X375" i="1"/>
  <c r="X865" i="1"/>
  <c r="X1718" i="1"/>
  <c r="X173" i="1"/>
  <c r="X795" i="1"/>
  <c r="X1276" i="1"/>
  <c r="X1750" i="1"/>
  <c r="X1468" i="1"/>
  <c r="X128" i="1"/>
  <c r="L128" i="1" s="1"/>
  <c r="R1278" i="1"/>
  <c r="O1278" i="1"/>
  <c r="Q1278" i="1" s="1"/>
  <c r="X1562" i="1"/>
  <c r="X123" i="1"/>
  <c r="L123" i="1" s="1"/>
  <c r="X1133" i="1"/>
  <c r="X1759" i="1"/>
  <c r="X1647" i="1"/>
  <c r="X1719" i="1"/>
  <c r="X1408" i="1"/>
  <c r="O1079" i="1"/>
  <c r="Q1079" i="1" s="1"/>
  <c r="R1079" i="1"/>
  <c r="L1079" i="1" s="1"/>
  <c r="X1334" i="1"/>
  <c r="X1323" i="1"/>
  <c r="X310" i="1"/>
  <c r="X1217" i="1"/>
  <c r="X1180" i="1"/>
  <c r="X391" i="1"/>
  <c r="X808" i="1"/>
  <c r="X112" i="1"/>
  <c r="X1585" i="1"/>
  <c r="X1495" i="1"/>
  <c r="X1605" i="1"/>
  <c r="X971" i="1"/>
  <c r="X571" i="1"/>
  <c r="X495" i="1"/>
  <c r="O418" i="1"/>
  <c r="Q418" i="1" s="1"/>
  <c r="X1369" i="1"/>
  <c r="X1370" i="1"/>
  <c r="X1331" i="1"/>
  <c r="X429" i="1"/>
  <c r="X1511" i="1"/>
  <c r="X327" i="1"/>
  <c r="X557" i="1"/>
  <c r="X1352" i="1"/>
  <c r="X208" i="1"/>
  <c r="X974" i="1"/>
  <c r="X994" i="1"/>
  <c r="X995" i="1"/>
  <c r="X989" i="1"/>
  <c r="X988" i="1"/>
  <c r="X1330" i="1"/>
  <c r="X216" i="1"/>
  <c r="X577" i="1"/>
  <c r="X305" i="1"/>
  <c r="L305" i="1" s="1"/>
  <c r="X1005" i="1"/>
  <c r="X209" i="1"/>
  <c r="X898" i="1"/>
  <c r="X881" i="1"/>
  <c r="L881" i="1" s="1"/>
  <c r="X794" i="1"/>
  <c r="X1214" i="1"/>
  <c r="R1658" i="1"/>
  <c r="X272" i="1"/>
  <c r="X1650" i="1"/>
  <c r="X649" i="1"/>
  <c r="X1743" i="1"/>
  <c r="X958" i="1"/>
  <c r="L958" i="1" s="1"/>
  <c r="X113" i="1"/>
  <c r="X616" i="1"/>
  <c r="X228" i="1"/>
  <c r="X952" i="1"/>
  <c r="X590" i="1"/>
  <c r="X1310" i="1"/>
  <c r="L1310" i="1" s="1"/>
  <c r="X1714" i="1"/>
  <c r="X1234" i="1"/>
  <c r="X935" i="1"/>
  <c r="X1012" i="1"/>
  <c r="X513" i="1"/>
  <c r="X699" i="1"/>
  <c r="X669" i="1"/>
  <c r="X47" i="1"/>
  <c r="X522" i="1"/>
  <c r="L522" i="1" s="1"/>
  <c r="X133" i="1"/>
  <c r="X1212" i="1"/>
  <c r="X139" i="1"/>
  <c r="X857" i="1"/>
  <c r="X858" i="1"/>
  <c r="X1002" i="1"/>
  <c r="X850" i="1"/>
  <c r="X1428" i="1"/>
  <c r="X580" i="1"/>
  <c r="X690" i="1"/>
  <c r="X1170" i="1"/>
  <c r="X351" i="1"/>
  <c r="X1030" i="1"/>
  <c r="X136" i="1"/>
  <c r="X258" i="1"/>
  <c r="X1776" i="1"/>
  <c r="X400" i="1"/>
  <c r="X194" i="1"/>
  <c r="X1670" i="1"/>
  <c r="L1670" i="1" s="1"/>
  <c r="X679" i="1"/>
  <c r="X518" i="1"/>
  <c r="L518" i="1" s="1"/>
  <c r="X625" i="1"/>
  <c r="X475" i="1"/>
  <c r="X1329" i="1"/>
  <c r="X787" i="1"/>
  <c r="X359" i="1"/>
  <c r="L359" i="1" s="1"/>
  <c r="X948" i="1"/>
  <c r="X52" i="1"/>
  <c r="L52" i="1" s="1"/>
  <c r="X379" i="1"/>
  <c r="X333" i="1"/>
  <c r="L333" i="1" s="1"/>
  <c r="X392" i="1"/>
  <c r="X685" i="1"/>
  <c r="X800" i="1"/>
  <c r="X562" i="1"/>
  <c r="X316" i="1"/>
  <c r="X1469" i="1"/>
  <c r="X551" i="1"/>
  <c r="X1337" i="1"/>
  <c r="X919" i="1"/>
  <c r="X281" i="1"/>
  <c r="X402" i="1"/>
  <c r="X185" i="1"/>
  <c r="X1786" i="1"/>
  <c r="X821" i="1"/>
  <c r="X1467" i="1"/>
  <c r="X294" i="1"/>
  <c r="X1076" i="1"/>
  <c r="X76" i="1"/>
  <c r="X1182" i="1"/>
  <c r="X197" i="1"/>
  <c r="X1761" i="1"/>
  <c r="X1363" i="1"/>
  <c r="X1221" i="1"/>
  <c r="X307" i="1"/>
  <c r="X1016" i="1"/>
  <c r="X1476" i="1"/>
  <c r="X708" i="1"/>
  <c r="X469" i="1"/>
  <c r="X1755" i="1"/>
  <c r="X1209" i="1"/>
  <c r="X285" i="1"/>
  <c r="X802" i="1"/>
  <c r="X864" i="1"/>
  <c r="X1501" i="1"/>
  <c r="X314" i="1"/>
  <c r="X1054" i="1"/>
  <c r="X1036" i="1"/>
  <c r="X127" i="1"/>
  <c r="X929" i="1"/>
  <c r="X757" i="1"/>
  <c r="X871" i="1"/>
  <c r="X251" i="1"/>
  <c r="X362" i="1"/>
  <c r="X1745" i="1"/>
  <c r="X1207" i="1"/>
  <c r="X1695" i="1"/>
  <c r="X396" i="1"/>
  <c r="X736" i="1"/>
  <c r="X167" i="1"/>
  <c r="L167" i="1" s="1"/>
  <c r="X448" i="1"/>
  <c r="X1531" i="1"/>
  <c r="X692" i="1"/>
  <c r="X1278" i="1"/>
  <c r="X1639" i="1"/>
  <c r="X407" i="1"/>
  <c r="X408" i="1"/>
  <c r="X1229" i="1"/>
  <c r="X370" i="1"/>
  <c r="X1677" i="1"/>
  <c r="X979" i="1"/>
  <c r="X681" i="1"/>
  <c r="X1485" i="1"/>
  <c r="X694" i="1"/>
  <c r="X134" i="1"/>
  <c r="X1355" i="1"/>
  <c r="X115" i="1"/>
  <c r="X1596" i="1"/>
  <c r="X1168" i="1"/>
  <c r="X1668" i="1"/>
  <c r="L1668" i="1" s="1"/>
  <c r="X130" i="1"/>
  <c r="R1465" i="1"/>
  <c r="O1465" i="1"/>
  <c r="Q1465" i="1" s="1"/>
  <c r="R703" i="1"/>
  <c r="O703" i="1"/>
  <c r="Q703" i="1" s="1"/>
  <c r="R1263" i="1"/>
  <c r="O1263" i="1"/>
  <c r="Q1263" i="1" s="1"/>
  <c r="R458" i="1"/>
  <c r="O458" i="1"/>
  <c r="Q458" i="1" s="1"/>
  <c r="R1738" i="1"/>
  <c r="O1738" i="1"/>
  <c r="Q1738" i="1" s="1"/>
  <c r="R1599" i="1"/>
  <c r="O1599" i="1"/>
  <c r="Q1599" i="1" s="1"/>
  <c r="R623" i="1"/>
  <c r="O623" i="1"/>
  <c r="Q623" i="1" s="1"/>
  <c r="R919" i="1"/>
  <c r="O919" i="1"/>
  <c r="Q919" i="1" s="1"/>
  <c r="R414" i="1"/>
  <c r="O414" i="1"/>
  <c r="Q414" i="1" s="1"/>
  <c r="R770" i="1"/>
  <c r="O770" i="1"/>
  <c r="Q770" i="1" s="1"/>
  <c r="R1594" i="1"/>
  <c r="O1594" i="1"/>
  <c r="Q1594" i="1" s="1"/>
  <c r="R197" i="1"/>
  <c r="O197" i="1"/>
  <c r="Q197" i="1" s="1"/>
  <c r="R859" i="1"/>
  <c r="O859" i="1"/>
  <c r="Q859" i="1" s="1"/>
  <c r="R955" i="1"/>
  <c r="O955" i="1"/>
  <c r="Q955" i="1" s="1"/>
  <c r="R868" i="1"/>
  <c r="O868" i="1"/>
  <c r="Q868" i="1" s="1"/>
  <c r="R766" i="1"/>
  <c r="O766" i="1"/>
  <c r="Q766" i="1" s="1"/>
  <c r="R561" i="1"/>
  <c r="R371" i="1"/>
  <c r="O371" i="1"/>
  <c r="Q371" i="1" s="1"/>
  <c r="R1437" i="1"/>
  <c r="X810" i="1"/>
  <c r="X811" i="1"/>
  <c r="R1103" i="1"/>
  <c r="O1103" i="1"/>
  <c r="Q1103" i="1" s="1"/>
  <c r="R1519" i="1"/>
  <c r="O1519" i="1"/>
  <c r="Q1519" i="1" s="1"/>
  <c r="R1733" i="1"/>
  <c r="O1733" i="1"/>
  <c r="Q1733" i="1" s="1"/>
  <c r="R56" i="1"/>
  <c r="O56" i="1"/>
  <c r="Q56" i="1" s="1"/>
  <c r="O463" i="1"/>
  <c r="Q463" i="1" s="1"/>
  <c r="R510" i="1"/>
  <c r="L510" i="1" s="1"/>
  <c r="O510" i="1"/>
  <c r="Q510" i="1" s="1"/>
  <c r="R1668" i="1"/>
  <c r="O1668" i="1"/>
  <c r="Q1668" i="1" s="1"/>
  <c r="X712" i="1"/>
  <c r="X713" i="1"/>
  <c r="R812" i="1"/>
  <c r="O812" i="1"/>
  <c r="Q812" i="1" s="1"/>
  <c r="R16" i="1"/>
  <c r="O16" i="1"/>
  <c r="Q16" i="1" s="1"/>
  <c r="X657" i="1"/>
  <c r="L657" i="1" s="1"/>
  <c r="X658" i="1"/>
  <c r="R248" i="1"/>
  <c r="O248" i="1"/>
  <c r="Q248" i="1" s="1"/>
  <c r="R18" i="1"/>
  <c r="O18" i="1"/>
  <c r="Q18" i="1" s="1"/>
  <c r="O33" i="1"/>
  <c r="Q33" i="1" s="1"/>
  <c r="R1495" i="1"/>
  <c r="O1495" i="1"/>
  <c r="Q1495" i="1" s="1"/>
  <c r="R312" i="1"/>
  <c r="R1036" i="1"/>
  <c r="O1036" i="1"/>
  <c r="Q1036" i="1" s="1"/>
  <c r="X910" i="1"/>
  <c r="X909" i="1"/>
  <c r="R13" i="1"/>
  <c r="O13" i="1"/>
  <c r="Q13" i="1" s="1"/>
  <c r="R638" i="1"/>
  <c r="O638" i="1"/>
  <c r="Q638" i="1" s="1"/>
  <c r="R513" i="1"/>
  <c r="O513" i="1"/>
  <c r="Q513" i="1" s="1"/>
  <c r="R1455" i="1"/>
  <c r="O1455" i="1"/>
  <c r="Q1455" i="1" s="1"/>
  <c r="R108" i="1"/>
  <c r="O108" i="1"/>
  <c r="Q108" i="1" s="1"/>
  <c r="R960" i="1"/>
  <c r="O960" i="1"/>
  <c r="Q960" i="1" s="1"/>
  <c r="R878" i="1"/>
  <c r="O878" i="1"/>
  <c r="Q878" i="1" s="1"/>
  <c r="R1800" i="1"/>
  <c r="O1800" i="1"/>
  <c r="Q1800" i="1" s="1"/>
  <c r="R1732" i="1"/>
  <c r="O1732" i="1"/>
  <c r="Q1732" i="1" s="1"/>
  <c r="R415" i="1"/>
  <c r="O415" i="1"/>
  <c r="Q415" i="1" s="1"/>
  <c r="R1695" i="1"/>
  <c r="O1695" i="1"/>
  <c r="Q1695" i="1" s="1"/>
  <c r="R797" i="1"/>
  <c r="O797" i="1"/>
  <c r="Q797" i="1" s="1"/>
  <c r="R1357" i="1"/>
  <c r="O1357" i="1"/>
  <c r="Q1357" i="1" s="1"/>
  <c r="R408" i="1"/>
  <c r="O408" i="1"/>
  <c r="Q408" i="1" s="1"/>
  <c r="X768" i="1"/>
  <c r="X769" i="1"/>
  <c r="R1435" i="1"/>
  <c r="O1435" i="1"/>
  <c r="Q1435" i="1" s="1"/>
  <c r="R1239" i="1"/>
  <c r="O1239" i="1"/>
  <c r="Q1239" i="1" s="1"/>
  <c r="R828" i="1"/>
  <c r="O828" i="1"/>
  <c r="Q828" i="1" s="1"/>
  <c r="O431" i="1"/>
  <c r="Q431" i="1" s="1"/>
  <c r="R1655" i="1"/>
  <c r="O1655" i="1"/>
  <c r="Q1655" i="1" s="1"/>
  <c r="X397" i="1"/>
  <c r="R1395" i="1"/>
  <c r="O1395" i="1"/>
  <c r="Q1395" i="1" s="1"/>
  <c r="R135" i="1"/>
  <c r="O135" i="1"/>
  <c r="Q135" i="1" s="1"/>
  <c r="X416" i="1"/>
  <c r="X797" i="1"/>
  <c r="X798" i="1"/>
  <c r="L798" i="1" s="1"/>
  <c r="X1357" i="1"/>
  <c r="X1358" i="1"/>
  <c r="R289" i="1"/>
  <c r="O289" i="1"/>
  <c r="Q289" i="1" s="1"/>
  <c r="X135" i="1"/>
  <c r="L135" i="1" s="1"/>
  <c r="R192" i="1"/>
  <c r="O192" i="1"/>
  <c r="Q192" i="1" s="1"/>
  <c r="R559" i="1"/>
  <c r="O559" i="1"/>
  <c r="Q559" i="1" s="1"/>
  <c r="R749" i="1"/>
  <c r="X248" i="1"/>
  <c r="R1765" i="1"/>
  <c r="O1765" i="1"/>
  <c r="Q1765" i="1" s="1"/>
  <c r="R602" i="1"/>
  <c r="L602" i="1" s="1"/>
  <c r="O602" i="1"/>
  <c r="Q602" i="1" s="1"/>
  <c r="R1755" i="1"/>
  <c r="O1755" i="1"/>
  <c r="Q1755" i="1" s="1"/>
  <c r="R795" i="1"/>
  <c r="O795" i="1"/>
  <c r="Q795" i="1" s="1"/>
  <c r="X436" i="1"/>
  <c r="X1116" i="1"/>
  <c r="O817" i="1"/>
  <c r="Q817" i="1" s="1"/>
  <c r="R448" i="1"/>
  <c r="O448" i="1"/>
  <c r="Q448" i="1" s="1"/>
  <c r="X788" i="1"/>
  <c r="X789" i="1"/>
  <c r="R1731" i="1"/>
  <c r="L1731" i="1" s="1"/>
  <c r="O1731" i="1"/>
  <c r="Q1731" i="1" s="1"/>
  <c r="R391" i="1"/>
  <c r="O391" i="1"/>
  <c r="Q391" i="1" s="1"/>
  <c r="X37" i="1"/>
  <c r="X38" i="1"/>
  <c r="X754" i="1"/>
  <c r="X755" i="1"/>
  <c r="X1194" i="1"/>
  <c r="X1195" i="1"/>
  <c r="X1735" i="1"/>
  <c r="X1736" i="1"/>
  <c r="R175" i="1"/>
  <c r="O175" i="1"/>
  <c r="Q175" i="1" s="1"/>
  <c r="R1457" i="1"/>
  <c r="L1457" i="1" s="1"/>
  <c r="AC1457" i="1" s="1"/>
  <c r="O1457" i="1"/>
  <c r="Q1457" i="1" s="1"/>
  <c r="R1688" i="1"/>
  <c r="O1688" i="1"/>
  <c r="Q1688" i="1" s="1"/>
  <c r="R27" i="1"/>
  <c r="R185" i="1"/>
  <c r="O185" i="1"/>
  <c r="Q185" i="1" s="1"/>
  <c r="R1565" i="1"/>
  <c r="O1565" i="1"/>
  <c r="Q1565" i="1" s="1"/>
  <c r="X998" i="1"/>
  <c r="X999" i="1"/>
  <c r="O1222" i="1"/>
  <c r="Q1222" i="1" s="1"/>
  <c r="R1522" i="1"/>
  <c r="O1522" i="1"/>
  <c r="Q1522" i="1" s="1"/>
  <c r="R641" i="1"/>
  <c r="R1587" i="1"/>
  <c r="O1422" i="1"/>
  <c r="Q1422" i="1" s="1"/>
  <c r="O1098" i="1"/>
  <c r="Q1098" i="1" s="1"/>
  <c r="R1247" i="1"/>
  <c r="O1247" i="1"/>
  <c r="Q1247" i="1" s="1"/>
  <c r="R1030" i="1"/>
  <c r="O1030" i="1"/>
  <c r="Q1030" i="1" s="1"/>
  <c r="R1281" i="1"/>
  <c r="O1281" i="1"/>
  <c r="Q1281" i="1" s="1"/>
  <c r="X1356" i="1"/>
  <c r="R1746" i="1"/>
  <c r="O1746" i="1"/>
  <c r="Q1746" i="1" s="1"/>
  <c r="R1402" i="1"/>
  <c r="L1402" i="1" s="1"/>
  <c r="O1402" i="1"/>
  <c r="Q1402" i="1" s="1"/>
  <c r="R1023" i="1"/>
  <c r="O1023" i="1"/>
  <c r="Q1023" i="1" s="1"/>
  <c r="R291" i="1"/>
  <c r="O291" i="1"/>
  <c r="Q291" i="1" s="1"/>
  <c r="R1476" i="1"/>
  <c r="O1476" i="1"/>
  <c r="Q1476" i="1" s="1"/>
  <c r="X283" i="1"/>
  <c r="X926" i="1"/>
  <c r="X927" i="1"/>
  <c r="R373" i="1"/>
  <c r="O373" i="1"/>
  <c r="Q373" i="1" s="1"/>
  <c r="R330" i="1"/>
  <c r="O330" i="1"/>
  <c r="Q330" i="1" s="1"/>
  <c r="R1479" i="1"/>
  <c r="O1479" i="1"/>
  <c r="Q1479" i="1" s="1"/>
  <c r="X1396" i="1"/>
  <c r="R487" i="1"/>
  <c r="O487" i="1"/>
  <c r="Q487" i="1" s="1"/>
  <c r="R1014" i="1"/>
  <c r="L1014" i="1" s="1"/>
  <c r="AC1014" i="1" s="1"/>
  <c r="O1014" i="1"/>
  <c r="Q1014" i="1" s="1"/>
  <c r="R1085" i="1"/>
  <c r="L1085" i="1" s="1"/>
  <c r="O1085" i="1"/>
  <c r="Q1085" i="1" s="1"/>
  <c r="R854" i="1"/>
  <c r="O854" i="1"/>
  <c r="Q854" i="1" s="1"/>
  <c r="R636" i="1"/>
  <c r="O636" i="1"/>
  <c r="Q636" i="1" s="1"/>
  <c r="R1285" i="1"/>
  <c r="O1285" i="1"/>
  <c r="Q1285" i="1" s="1"/>
  <c r="R19" i="1"/>
  <c r="O19" i="1"/>
  <c r="Q19" i="1" s="1"/>
  <c r="R1433" i="1"/>
  <c r="O1433" i="1"/>
  <c r="Q1433" i="1" s="1"/>
  <c r="R1314" i="1"/>
  <c r="O1314" i="1"/>
  <c r="Q1314" i="1" s="1"/>
  <c r="R534" i="1"/>
  <c r="O534" i="1"/>
  <c r="Q534" i="1" s="1"/>
  <c r="R310" i="1"/>
  <c r="O310" i="1"/>
  <c r="Q310" i="1" s="1"/>
  <c r="X1416" i="1"/>
  <c r="R624" i="1"/>
  <c r="O624" i="1"/>
  <c r="Q624" i="1" s="1"/>
  <c r="O690" i="1"/>
  <c r="Q690" i="1" s="1"/>
  <c r="R1718" i="1"/>
  <c r="O1718" i="1"/>
  <c r="Q1718" i="1" s="1"/>
  <c r="R1436" i="1"/>
  <c r="O1436" i="1"/>
  <c r="Q1436" i="1" s="1"/>
  <c r="X586" i="1"/>
  <c r="X587" i="1"/>
  <c r="R627" i="1"/>
  <c r="O627" i="1"/>
  <c r="Q627" i="1" s="1"/>
  <c r="R999" i="1"/>
  <c r="O999" i="1"/>
  <c r="Q999" i="1" s="1"/>
  <c r="R1413" i="1"/>
  <c r="R265" i="1"/>
  <c r="O265" i="1"/>
  <c r="Q265" i="1" s="1"/>
  <c r="R683" i="1"/>
  <c r="O683" i="1"/>
  <c r="Q683" i="1" s="1"/>
  <c r="R959" i="1"/>
  <c r="O959" i="1"/>
  <c r="Q959" i="1" s="1"/>
  <c r="O128" i="1"/>
  <c r="Q128" i="1" s="1"/>
  <c r="R434" i="1"/>
  <c r="O434" i="1"/>
  <c r="Q434" i="1" s="1"/>
  <c r="R45" i="1"/>
  <c r="O45" i="1"/>
  <c r="Q45" i="1" s="1"/>
  <c r="R1223" i="1"/>
  <c r="O1223" i="1"/>
  <c r="Q1223" i="1" s="1"/>
  <c r="R995" i="1"/>
  <c r="R605" i="1"/>
  <c r="O605" i="1"/>
  <c r="Q605" i="1" s="1"/>
  <c r="R245" i="1"/>
  <c r="O245" i="1"/>
  <c r="Q245" i="1" s="1"/>
  <c r="O394" i="1"/>
  <c r="Q394" i="1" s="1"/>
  <c r="X1681" i="1"/>
  <c r="X1682" i="1"/>
  <c r="O876" i="1"/>
  <c r="Q876" i="1" s="1"/>
  <c r="R994" i="1"/>
  <c r="O994" i="1"/>
  <c r="Q994" i="1" s="1"/>
  <c r="O848" i="1"/>
  <c r="Q848" i="1" s="1"/>
  <c r="R889" i="1"/>
  <c r="L889" i="1" s="1"/>
  <c r="O889" i="1"/>
  <c r="Q889" i="1" s="1"/>
  <c r="R788" i="1"/>
  <c r="O788" i="1"/>
  <c r="Q788" i="1" s="1"/>
  <c r="X869" i="1"/>
  <c r="X870" i="1"/>
  <c r="R517" i="1"/>
  <c r="L517" i="1" s="1"/>
  <c r="O517" i="1"/>
  <c r="Q517" i="1" s="1"/>
  <c r="R1580" i="1"/>
  <c r="O1580" i="1"/>
  <c r="Q1580" i="1" s="1"/>
  <c r="X1117" i="1"/>
  <c r="X1118" i="1"/>
  <c r="R388" i="1"/>
  <c r="L388" i="1" s="1"/>
  <c r="R30" i="1"/>
  <c r="O30" i="1"/>
  <c r="Q30" i="1" s="1"/>
  <c r="R748" i="1"/>
  <c r="O748" i="1"/>
  <c r="Q748" i="1" s="1"/>
  <c r="X1434" i="1"/>
  <c r="X1435" i="1"/>
  <c r="X108" i="1"/>
  <c r="X107" i="1"/>
  <c r="X1109" i="1"/>
  <c r="X1108" i="1"/>
  <c r="X1609" i="1"/>
  <c r="X1608" i="1"/>
  <c r="R1475" i="1"/>
  <c r="O1475" i="1"/>
  <c r="Q1475" i="1" s="1"/>
  <c r="R1038" i="1"/>
  <c r="O1038" i="1"/>
  <c r="Q1038" i="1" s="1"/>
  <c r="X1157" i="1"/>
  <c r="L1157" i="1" s="1"/>
  <c r="X1158" i="1"/>
  <c r="L1158" i="1" s="1"/>
  <c r="X1148" i="1"/>
  <c r="X1149" i="1"/>
  <c r="X268" i="1"/>
  <c r="X269" i="1"/>
  <c r="X489" i="1"/>
  <c r="X490" i="1"/>
  <c r="R1115" i="1"/>
  <c r="O1115" i="1"/>
  <c r="Q1115" i="1" s="1"/>
  <c r="R1283" i="1"/>
  <c r="O1283" i="1"/>
  <c r="Q1283" i="1" s="1"/>
  <c r="R1776" i="1"/>
  <c r="O1776" i="1"/>
  <c r="Q1776" i="1" s="1"/>
  <c r="X1092" i="1"/>
  <c r="X1093" i="1"/>
  <c r="R1391" i="1"/>
  <c r="O1391" i="1"/>
  <c r="Q1391" i="1" s="1"/>
  <c r="R1488" i="1"/>
  <c r="O1488" i="1"/>
  <c r="Q1488" i="1" s="1"/>
  <c r="R914" i="1"/>
  <c r="L914" i="1" s="1"/>
  <c r="AC914" i="1" s="1"/>
  <c r="O914" i="1"/>
  <c r="Q914" i="1" s="1"/>
  <c r="R1520" i="1"/>
  <c r="L1520" i="1" s="1"/>
  <c r="R1202" i="1"/>
  <c r="O1202" i="1"/>
  <c r="Q1202" i="1" s="1"/>
  <c r="R403" i="1"/>
  <c r="O403" i="1"/>
  <c r="Q403" i="1" s="1"/>
  <c r="R1064" i="1"/>
  <c r="O1064" i="1"/>
  <c r="Q1064" i="1" s="1"/>
  <c r="R11" i="1"/>
  <c r="L11" i="1" s="1"/>
  <c r="O11" i="1"/>
  <c r="Q11" i="1" s="1"/>
  <c r="R1107" i="1"/>
  <c r="X175" i="1"/>
  <c r="X776" i="1"/>
  <c r="R556" i="1"/>
  <c r="O556" i="1"/>
  <c r="Q556" i="1" s="1"/>
  <c r="R1499" i="1"/>
  <c r="L1499" i="1" s="1"/>
  <c r="O1499" i="1"/>
  <c r="Q1499" i="1" s="1"/>
  <c r="O235" i="1"/>
  <c r="Q235" i="1" s="1"/>
  <c r="R974" i="1"/>
  <c r="O974" i="1"/>
  <c r="Q974" i="1" s="1"/>
  <c r="R581" i="1"/>
  <c r="L581" i="1" s="1"/>
  <c r="O581" i="1"/>
  <c r="Q581" i="1" s="1"/>
  <c r="R1254" i="1"/>
  <c r="L1254" i="1" s="1"/>
  <c r="AC1254" i="1" s="1"/>
  <c r="O1254" i="1"/>
  <c r="Q1254" i="1" s="1"/>
  <c r="R1797" i="1"/>
  <c r="O1797" i="1"/>
  <c r="Q1797" i="1" s="1"/>
  <c r="X500" i="1"/>
  <c r="X501" i="1"/>
  <c r="R1691" i="1"/>
  <c r="L1691" i="1" s="1"/>
  <c r="O1691" i="1"/>
  <c r="Q1691" i="1" s="1"/>
  <c r="R1511" i="1"/>
  <c r="O1511" i="1"/>
  <c r="Q1511" i="1" s="1"/>
  <c r="R1075" i="1"/>
  <c r="O1075" i="1"/>
  <c r="Q1075" i="1" s="1"/>
  <c r="R515" i="1"/>
  <c r="X195" i="1"/>
  <c r="L195" i="1" s="1"/>
  <c r="R1509" i="1"/>
  <c r="O1509" i="1"/>
  <c r="Q1509" i="1" s="1"/>
  <c r="O9" i="1"/>
  <c r="Q9" i="1" s="1"/>
  <c r="R1634" i="1"/>
  <c r="L1634" i="1" s="1"/>
  <c r="O1634" i="1"/>
  <c r="Q1634" i="1" s="1"/>
  <c r="R354" i="1"/>
  <c r="O354" i="1"/>
  <c r="Q354" i="1" s="1"/>
  <c r="R850" i="1"/>
  <c r="O850" i="1"/>
  <c r="Q850" i="1" s="1"/>
  <c r="X1534" i="1"/>
  <c r="X1535" i="1"/>
  <c r="R1491" i="1"/>
  <c r="O1491" i="1"/>
  <c r="Q1491" i="1" s="1"/>
  <c r="R144" i="1"/>
  <c r="L144" i="1" s="1"/>
  <c r="O144" i="1"/>
  <c r="Q144" i="1" s="1"/>
  <c r="R1195" i="1"/>
  <c r="O1195" i="1"/>
  <c r="Q1195" i="1" s="1"/>
  <c r="R759" i="1"/>
  <c r="O759" i="1"/>
  <c r="Q759" i="1" s="1"/>
  <c r="R773" i="1"/>
  <c r="O773" i="1"/>
  <c r="Q773" i="1" s="1"/>
  <c r="R787" i="1"/>
  <c r="O787" i="1"/>
  <c r="Q787" i="1" s="1"/>
  <c r="R266" i="1"/>
  <c r="O266" i="1"/>
  <c r="Q266" i="1" s="1"/>
  <c r="R1554" i="1"/>
  <c r="R732" i="1"/>
  <c r="L732" i="1" s="1"/>
  <c r="O732" i="1"/>
  <c r="Q732" i="1" s="1"/>
  <c r="X932" i="1"/>
  <c r="X933" i="1"/>
  <c r="O1419" i="1"/>
  <c r="Q1419" i="1" s="1"/>
  <c r="R739" i="1"/>
  <c r="O739" i="1"/>
  <c r="Q739" i="1" s="1"/>
  <c r="R1313" i="1"/>
  <c r="O1313" i="1"/>
  <c r="Q1313" i="1" s="1"/>
  <c r="R273" i="1"/>
  <c r="O273" i="1"/>
  <c r="Q273" i="1" s="1"/>
  <c r="R1315" i="1"/>
  <c r="O1315" i="1"/>
  <c r="Q1315" i="1" s="1"/>
  <c r="R874" i="1"/>
  <c r="O874" i="1"/>
  <c r="Q874" i="1" s="1"/>
  <c r="R1510" i="1"/>
  <c r="L1510" i="1" s="1"/>
  <c r="O1510" i="1"/>
  <c r="Q1510" i="1" s="1"/>
  <c r="X1430" i="1"/>
  <c r="R1136" i="1"/>
  <c r="O1136" i="1"/>
  <c r="Q1136" i="1" s="1"/>
  <c r="R866" i="1"/>
  <c r="O866" i="1"/>
  <c r="Q866" i="1" s="1"/>
  <c r="R1404" i="1"/>
  <c r="O1404" i="1"/>
  <c r="Q1404" i="1" s="1"/>
  <c r="X834" i="1"/>
  <c r="X835" i="1"/>
  <c r="R17" i="1"/>
  <c r="O17" i="1"/>
  <c r="Q17" i="1" s="1"/>
  <c r="X855" i="1"/>
  <c r="X856" i="1"/>
  <c r="X476" i="1"/>
  <c r="R1683" i="1"/>
  <c r="O1683" i="1"/>
  <c r="Q1683" i="1" s="1"/>
  <c r="R1373" i="1"/>
  <c r="O1373" i="1"/>
  <c r="Q1373" i="1" s="1"/>
  <c r="R1654" i="1"/>
  <c r="O1654" i="1"/>
  <c r="Q1654" i="1" s="1"/>
  <c r="R639" i="1"/>
  <c r="O639" i="1"/>
  <c r="Q639" i="1" s="1"/>
  <c r="R504" i="1"/>
  <c r="O504" i="1"/>
  <c r="Q504" i="1" s="1"/>
  <c r="R217" i="1"/>
  <c r="O217" i="1"/>
  <c r="Q217" i="1" s="1"/>
  <c r="R1598" i="1"/>
  <c r="O1598" i="1"/>
  <c r="Q1598" i="1" s="1"/>
  <c r="R969" i="1"/>
  <c r="O969" i="1"/>
  <c r="Q969" i="1" s="1"/>
  <c r="R1191" i="1"/>
  <c r="L1191" i="1" s="1"/>
  <c r="O1191" i="1"/>
  <c r="Q1191" i="1" s="1"/>
  <c r="R1375" i="1"/>
  <c r="O1375" i="1"/>
  <c r="Q1375" i="1" s="1"/>
  <c r="R954" i="1"/>
  <c r="O954" i="1"/>
  <c r="Q954" i="1" s="1"/>
  <c r="R250" i="1"/>
  <c r="O250" i="1"/>
  <c r="Q250" i="1" s="1"/>
  <c r="R126" i="1"/>
  <c r="O126" i="1"/>
  <c r="Q126" i="1" s="1"/>
  <c r="R1761" i="1"/>
  <c r="O1761" i="1"/>
  <c r="Q1761" i="1" s="1"/>
  <c r="R343" i="1"/>
  <c r="O343" i="1"/>
  <c r="Q343" i="1" s="1"/>
  <c r="R1333" i="1"/>
  <c r="O1333" i="1"/>
  <c r="Q1333" i="1" s="1"/>
  <c r="R628" i="1"/>
  <c r="O628" i="1"/>
  <c r="Q628" i="1" s="1"/>
  <c r="O66" i="1"/>
  <c r="Q66" i="1" s="1"/>
  <c r="R149" i="1"/>
  <c r="L149" i="1" s="1"/>
  <c r="O149" i="1"/>
  <c r="Q149" i="1" s="1"/>
  <c r="R202" i="1"/>
  <c r="O202" i="1"/>
  <c r="Q202" i="1" s="1"/>
  <c r="R1344" i="1"/>
  <c r="O1344" i="1"/>
  <c r="Q1344" i="1" s="1"/>
  <c r="X1624" i="1"/>
  <c r="O1226" i="1"/>
  <c r="Q1226" i="1" s="1"/>
  <c r="R274" i="1"/>
  <c r="O274" i="1"/>
  <c r="Q274" i="1" s="1"/>
  <c r="X693" i="1"/>
  <c r="X1733" i="1"/>
  <c r="X1734" i="1"/>
  <c r="R1018" i="1"/>
  <c r="L1018" i="1" s="1"/>
  <c r="O1018" i="1"/>
  <c r="Q1018" i="1" s="1"/>
  <c r="R1399" i="1"/>
  <c r="O1399" i="1"/>
  <c r="Q1399" i="1" s="1"/>
  <c r="R499" i="1"/>
  <c r="L499" i="1" s="1"/>
  <c r="O499" i="1"/>
  <c r="Q499" i="1" s="1"/>
  <c r="X114" i="1"/>
  <c r="R1574" i="1"/>
  <c r="O1574" i="1"/>
  <c r="Q1574" i="1" s="1"/>
  <c r="R254" i="1"/>
  <c r="O254" i="1"/>
  <c r="Q254" i="1" s="1"/>
  <c r="R1801" i="1"/>
  <c r="O1801" i="1"/>
  <c r="Q1801" i="1" s="1"/>
  <c r="X790" i="1"/>
  <c r="X791" i="1"/>
  <c r="R146" i="1"/>
  <c r="O146" i="1"/>
  <c r="Q146" i="1" s="1"/>
  <c r="R381" i="1"/>
  <c r="O381" i="1"/>
  <c r="Q381" i="1" s="1"/>
  <c r="R1644" i="1"/>
  <c r="L1644" i="1" s="1"/>
  <c r="O1644" i="1"/>
  <c r="Q1644" i="1" s="1"/>
  <c r="R1446" i="1"/>
  <c r="O1446" i="1"/>
  <c r="Q1446" i="1" s="1"/>
  <c r="R1299" i="1"/>
  <c r="O1299" i="1"/>
  <c r="Q1299" i="1" s="1"/>
  <c r="R180" i="1"/>
  <c r="R264" i="1"/>
  <c r="O264" i="1"/>
  <c r="Q264" i="1" s="1"/>
  <c r="R950" i="1"/>
  <c r="O950" i="1"/>
  <c r="Q950" i="1" s="1"/>
  <c r="O713" i="1"/>
  <c r="Q713" i="1" s="1"/>
  <c r="R1359" i="1"/>
  <c r="O1359" i="1"/>
  <c r="Q1359" i="1" s="1"/>
  <c r="R15" i="1"/>
  <c r="O15" i="1"/>
  <c r="Q15" i="1" s="1"/>
  <c r="R1470" i="1"/>
  <c r="R170" i="1"/>
  <c r="O170" i="1"/>
  <c r="Q170" i="1" s="1"/>
  <c r="R790" i="1"/>
  <c r="O790" i="1"/>
  <c r="Q790" i="1" s="1"/>
  <c r="X532" i="1"/>
  <c r="X533" i="1"/>
  <c r="R892" i="1"/>
  <c r="O892" i="1"/>
  <c r="Q892" i="1" s="1"/>
  <c r="X738" i="1"/>
  <c r="X739" i="1"/>
  <c r="R1518" i="1"/>
  <c r="O1518" i="1"/>
  <c r="Q1518" i="1" s="1"/>
  <c r="X540" i="1"/>
  <c r="R800" i="1"/>
  <c r="O800" i="1"/>
  <c r="Q800" i="1" s="1"/>
  <c r="R1080" i="1"/>
  <c r="O1080" i="1"/>
  <c r="Q1080" i="1" s="1"/>
  <c r="X1223" i="1"/>
  <c r="X223" i="1"/>
  <c r="X1144" i="1"/>
  <c r="X1145" i="1"/>
  <c r="X180" i="1"/>
  <c r="X181" i="1"/>
  <c r="R447" i="1"/>
  <c r="O447" i="1"/>
  <c r="Q447" i="1" s="1"/>
  <c r="X389" i="1"/>
  <c r="X390" i="1"/>
  <c r="O555" i="1"/>
  <c r="Q555" i="1" s="1"/>
  <c r="R754" i="1"/>
  <c r="R1500" i="1"/>
  <c r="L1500" i="1" s="1"/>
  <c r="O1500" i="1"/>
  <c r="Q1500" i="1" s="1"/>
  <c r="R1487" i="1"/>
  <c r="O1487" i="1"/>
  <c r="Q1487" i="1" s="1"/>
  <c r="R1268" i="1"/>
  <c r="O1268" i="1"/>
  <c r="Q1268" i="1" s="1"/>
  <c r="X913" i="1"/>
  <c r="X1577" i="1"/>
  <c r="X1578" i="1"/>
  <c r="R486" i="1"/>
  <c r="O486" i="1"/>
  <c r="Q486" i="1" s="1"/>
  <c r="R1703" i="1"/>
  <c r="O1703" i="1"/>
  <c r="Q1703" i="1" s="1"/>
  <c r="R1576" i="1"/>
  <c r="O1576" i="1"/>
  <c r="Q1576" i="1" s="1"/>
  <c r="O818" i="1"/>
  <c r="Q818" i="1" s="1"/>
  <c r="X1215" i="1"/>
  <c r="R1179" i="1"/>
  <c r="O1179" i="1"/>
  <c r="Q1179" i="1" s="1"/>
  <c r="R1773" i="1"/>
  <c r="O1773" i="1"/>
  <c r="Q1773" i="1" s="1"/>
  <c r="R1775" i="1"/>
  <c r="O1775" i="1"/>
  <c r="Q1775" i="1" s="1"/>
  <c r="R981" i="1"/>
  <c r="O981" i="1"/>
  <c r="Q981" i="1" s="1"/>
  <c r="R201" i="1"/>
  <c r="O201" i="1"/>
  <c r="Q201" i="1" s="1"/>
  <c r="R327" i="1"/>
  <c r="O327" i="1"/>
  <c r="Q327" i="1" s="1"/>
  <c r="R84" i="1"/>
  <c r="O84" i="1"/>
  <c r="Q84" i="1" s="1"/>
  <c r="R1077" i="1"/>
  <c r="X478" i="1"/>
  <c r="X1558" i="1"/>
  <c r="R140" i="1"/>
  <c r="O140" i="1"/>
  <c r="Q140" i="1" s="1"/>
  <c r="X583" i="1"/>
  <c r="R924" i="1"/>
  <c r="R546" i="1"/>
  <c r="O546" i="1"/>
  <c r="Q546" i="1" s="1"/>
  <c r="X846" i="1"/>
  <c r="X847" i="1"/>
  <c r="X1300" i="1"/>
  <c r="X730" i="1"/>
  <c r="X731" i="1"/>
  <c r="X1270" i="1"/>
  <c r="L1270" i="1" s="1"/>
  <c r="X1271" i="1"/>
  <c r="X31" i="1"/>
  <c r="X32" i="1"/>
  <c r="R359" i="1"/>
  <c r="O359" i="1"/>
  <c r="Q359" i="1" s="1"/>
  <c r="R1076" i="1"/>
  <c r="O1076" i="1"/>
  <c r="Q1076" i="1" s="1"/>
  <c r="O575" i="1"/>
  <c r="Q575" i="1" s="1"/>
  <c r="R1494" i="1"/>
  <c r="O1494" i="1"/>
  <c r="Q1494" i="1" s="1"/>
  <c r="X1487" i="1"/>
  <c r="X1488" i="1"/>
  <c r="R227" i="1"/>
  <c r="O227" i="1"/>
  <c r="Q227" i="1" s="1"/>
  <c r="R719" i="1"/>
  <c r="O719" i="1"/>
  <c r="Q719" i="1" s="1"/>
  <c r="R1057" i="1"/>
  <c r="L1057" i="1" s="1"/>
  <c r="O1057" i="1"/>
  <c r="Q1057" i="1" s="1"/>
  <c r="R1269" i="1"/>
  <c r="L1269" i="1" s="1"/>
  <c r="O1269" i="1"/>
  <c r="Q1269" i="1" s="1"/>
  <c r="R1782" i="1"/>
  <c r="O1782" i="1"/>
  <c r="Q1782" i="1" s="1"/>
  <c r="X1766" i="1"/>
  <c r="R655" i="1"/>
  <c r="O655" i="1"/>
  <c r="Q655" i="1" s="1"/>
  <c r="X1770" i="1"/>
  <c r="X1769" i="1"/>
  <c r="R1170" i="1"/>
  <c r="O1170" i="1"/>
  <c r="Q1170" i="1" s="1"/>
  <c r="R103" i="1"/>
  <c r="L103" i="1" s="1"/>
  <c r="O103" i="1"/>
  <c r="Q103" i="1" s="1"/>
  <c r="R1693" i="1"/>
  <c r="R54" i="1"/>
  <c r="O54" i="1"/>
  <c r="Q54" i="1" s="1"/>
  <c r="R130" i="1"/>
  <c r="O130" i="1"/>
  <c r="Q130" i="1" s="1"/>
  <c r="X991" i="1"/>
  <c r="X992" i="1"/>
  <c r="X1790" i="1"/>
  <c r="X1789" i="1"/>
  <c r="R609" i="1"/>
  <c r="O609" i="1"/>
  <c r="Q609" i="1" s="1"/>
  <c r="R239" i="1"/>
  <c r="O239" i="1"/>
  <c r="Q239" i="1" s="1"/>
  <c r="R1113" i="1"/>
  <c r="O1113" i="1"/>
  <c r="Q1113" i="1" s="1"/>
  <c r="R152" i="1"/>
  <c r="O152" i="1"/>
  <c r="Q152" i="1" s="1"/>
  <c r="R14" i="1"/>
  <c r="O14" i="1"/>
  <c r="Q14" i="1" s="1"/>
  <c r="R1370" i="1"/>
  <c r="O1370" i="1"/>
  <c r="Q1370" i="1" s="1"/>
  <c r="R181" i="1"/>
  <c r="O181" i="1"/>
  <c r="Q181" i="1" s="1"/>
  <c r="X1649" i="1"/>
  <c r="R1507" i="1"/>
  <c r="O1507" i="1"/>
  <c r="Q1507" i="1" s="1"/>
  <c r="R387" i="1"/>
  <c r="L387" i="1" s="1"/>
  <c r="O387" i="1"/>
  <c r="Q387" i="1" s="1"/>
  <c r="R287" i="1"/>
  <c r="O287" i="1"/>
  <c r="Q287" i="1" s="1"/>
  <c r="R1220" i="1"/>
  <c r="O1220" i="1"/>
  <c r="Q1220" i="1" s="1"/>
  <c r="X697" i="1"/>
  <c r="R860" i="1"/>
  <c r="O860" i="1"/>
  <c r="Q860" i="1" s="1"/>
  <c r="X1146" i="1"/>
  <c r="X1147" i="1"/>
  <c r="R1639" i="1"/>
  <c r="O1639" i="1"/>
  <c r="Q1639" i="1" s="1"/>
  <c r="R294" i="1"/>
  <c r="O294" i="1"/>
  <c r="Q294" i="1" s="1"/>
  <c r="R597" i="1"/>
  <c r="O597" i="1"/>
  <c r="Q597" i="1" s="1"/>
  <c r="X409" i="1"/>
  <c r="X72" i="1"/>
  <c r="R973" i="1"/>
  <c r="O973" i="1"/>
  <c r="Q973" i="1" s="1"/>
  <c r="R858" i="1"/>
  <c r="O858" i="1"/>
  <c r="Q858" i="1" s="1"/>
  <c r="R1175" i="1"/>
  <c r="L1175" i="1" s="1"/>
  <c r="O1175" i="1"/>
  <c r="Q1175" i="1" s="1"/>
  <c r="R1454" i="1"/>
  <c r="O1454" i="1"/>
  <c r="Q1454" i="1" s="1"/>
  <c r="R1410" i="1"/>
  <c r="O1410" i="1"/>
  <c r="Q1410" i="1" s="1"/>
  <c r="R106" i="1"/>
  <c r="O106" i="1"/>
  <c r="Q106" i="1" s="1"/>
  <c r="R164" i="1"/>
  <c r="O164" i="1"/>
  <c r="Q164" i="1" s="1"/>
  <c r="R936" i="1"/>
  <c r="O936" i="1"/>
  <c r="Q936" i="1" s="1"/>
  <c r="R743" i="1"/>
  <c r="O743" i="1"/>
  <c r="Q743" i="1" s="1"/>
  <c r="R43" i="1"/>
  <c r="O43" i="1"/>
  <c r="Q43" i="1" s="1"/>
  <c r="R179" i="1"/>
  <c r="O179" i="1"/>
  <c r="Q179" i="1" s="1"/>
  <c r="R73" i="1"/>
  <c r="O73" i="1"/>
  <c r="Q73" i="1" s="1"/>
  <c r="R1035" i="1"/>
  <c r="O1035" i="1"/>
  <c r="Q1035" i="1" s="1"/>
  <c r="R161" i="1"/>
  <c r="O161" i="1"/>
  <c r="Q161" i="1" s="1"/>
  <c r="R68" i="1"/>
  <c r="L68" i="1" s="1"/>
  <c r="O1340" i="1"/>
  <c r="Q1340" i="1" s="1"/>
  <c r="R1567" i="1"/>
  <c r="O1567" i="1"/>
  <c r="Q1567" i="1" s="1"/>
  <c r="R1807" i="1"/>
  <c r="O1807" i="1"/>
  <c r="Q1807" i="1" s="1"/>
  <c r="R1068" i="1"/>
  <c r="O1068" i="1"/>
  <c r="Q1068" i="1" s="1"/>
  <c r="O1469" i="1"/>
  <c r="Q1469" i="1" s="1"/>
  <c r="R862" i="1"/>
  <c r="O862" i="1"/>
  <c r="Q862" i="1" s="1"/>
  <c r="R717" i="1"/>
  <c r="O717" i="1"/>
  <c r="Q717" i="1" s="1"/>
  <c r="O81" i="1"/>
  <c r="Q81" i="1" s="1"/>
  <c r="X262" i="1"/>
  <c r="R603" i="1"/>
  <c r="O603" i="1"/>
  <c r="Q603" i="1" s="1"/>
  <c r="O1343" i="1"/>
  <c r="Q1343" i="1" s="1"/>
  <c r="R1185" i="1"/>
  <c r="O1185" i="1"/>
  <c r="Q1185" i="1" s="1"/>
  <c r="R1485" i="1"/>
  <c r="O1485" i="1"/>
  <c r="Q1485" i="1" s="1"/>
  <c r="X265" i="1"/>
  <c r="X266" i="1"/>
  <c r="X1546" i="1"/>
  <c r="X1806" i="1"/>
  <c r="R619" i="1"/>
  <c r="O619" i="1"/>
  <c r="Q619" i="1" s="1"/>
  <c r="R1702" i="1"/>
  <c r="O1702" i="1"/>
  <c r="Q1702" i="1" s="1"/>
  <c r="O1016" i="1"/>
  <c r="Q1016" i="1" s="1"/>
  <c r="X597" i="1"/>
  <c r="L597" i="1" s="1"/>
  <c r="AC597" i="1" s="1"/>
  <c r="X598" i="1"/>
  <c r="X1037" i="1"/>
  <c r="X1349" i="1"/>
  <c r="X1350" i="1"/>
  <c r="R497" i="1"/>
  <c r="O497" i="1"/>
  <c r="Q497" i="1" s="1"/>
  <c r="X1290" i="1"/>
  <c r="X1291" i="1"/>
  <c r="R573" i="1"/>
  <c r="O573" i="1"/>
  <c r="Q573" i="1" s="1"/>
  <c r="R1553" i="1"/>
  <c r="O1553" i="1"/>
  <c r="Q1553" i="1" s="1"/>
  <c r="R1303" i="1"/>
  <c r="O1303" i="1"/>
  <c r="Q1303" i="1" s="1"/>
  <c r="R99" i="1"/>
  <c r="O99" i="1"/>
  <c r="Q99" i="1" s="1"/>
  <c r="R533" i="1"/>
  <c r="O533" i="1"/>
  <c r="Q533" i="1" s="1"/>
  <c r="R1453" i="1"/>
  <c r="O1453" i="1"/>
  <c r="Q1453" i="1" s="1"/>
  <c r="R10" i="1"/>
  <c r="L10" i="1" s="1"/>
  <c r="O10" i="1"/>
  <c r="Q10" i="1" s="1"/>
  <c r="R121" i="1"/>
  <c r="O121" i="1"/>
  <c r="Q121" i="1" s="1"/>
  <c r="X1009" i="1"/>
  <c r="X1010" i="1"/>
  <c r="R607" i="1"/>
  <c r="O607" i="1"/>
  <c r="Q607" i="1" s="1"/>
  <c r="R1027" i="1"/>
  <c r="O1027" i="1"/>
  <c r="Q1027" i="1" s="1"/>
  <c r="X116" i="1"/>
  <c r="R437" i="1"/>
  <c r="L437" i="1" s="1"/>
  <c r="AC437" i="1" s="1"/>
  <c r="O1617" i="1"/>
  <c r="Q1617" i="1" s="1"/>
  <c r="X1599" i="1"/>
  <c r="L1599" i="1" s="1"/>
  <c r="X1113" i="1"/>
  <c r="O1760" i="1"/>
  <c r="Q1760" i="1" s="1"/>
  <c r="R141" i="1"/>
  <c r="O141" i="1"/>
  <c r="Q141" i="1" s="1"/>
  <c r="R724" i="1"/>
  <c r="O724" i="1"/>
  <c r="Q724" i="1" s="1"/>
  <c r="R984" i="1"/>
  <c r="O984" i="1"/>
  <c r="Q984" i="1" s="1"/>
  <c r="R184" i="1"/>
  <c r="L184" i="1" s="1"/>
  <c r="O184" i="1"/>
  <c r="Q184" i="1" s="1"/>
  <c r="R767" i="1"/>
  <c r="O767" i="1"/>
  <c r="Q767" i="1" s="1"/>
  <c r="X688" i="1"/>
  <c r="X1588" i="1"/>
  <c r="X770" i="1"/>
  <c r="X771" i="1"/>
  <c r="R1290" i="1"/>
  <c r="O1290" i="1"/>
  <c r="Q1290" i="1" s="1"/>
  <c r="R608" i="1"/>
  <c r="O608" i="1"/>
  <c r="Q608" i="1" s="1"/>
  <c r="R1784" i="1"/>
  <c r="O1784" i="1"/>
  <c r="Q1784" i="1" s="1"/>
  <c r="X1584" i="1"/>
  <c r="R560" i="1"/>
  <c r="O560" i="1"/>
  <c r="Q560" i="1" s="1"/>
  <c r="X604" i="1"/>
  <c r="R1265" i="1"/>
  <c r="O1265" i="1"/>
  <c r="Q1265" i="1" s="1"/>
  <c r="X254" i="1"/>
  <c r="X255" i="1"/>
  <c r="R1228" i="1"/>
  <c r="O1228" i="1"/>
  <c r="Q1228" i="1" s="1"/>
  <c r="R571" i="1"/>
  <c r="O571" i="1"/>
  <c r="Q571" i="1" s="1"/>
  <c r="R169" i="1"/>
  <c r="O169" i="1"/>
  <c r="Q169" i="1" s="1"/>
  <c r="R1376" i="1"/>
  <c r="O1376" i="1"/>
  <c r="Q1376" i="1" s="1"/>
  <c r="R423" i="1"/>
  <c r="L423" i="1" s="1"/>
  <c r="O423" i="1"/>
  <c r="Q423" i="1" s="1"/>
  <c r="R1255" i="1"/>
  <c r="L1255" i="1" s="1"/>
  <c r="O1255" i="1"/>
  <c r="Q1255" i="1" s="1"/>
  <c r="R315" i="1"/>
  <c r="O315" i="1"/>
  <c r="Q315" i="1" s="1"/>
  <c r="R1750" i="1"/>
  <c r="O1750" i="1"/>
  <c r="Q1750" i="1" s="1"/>
  <c r="R1641" i="1"/>
  <c r="O1641" i="1"/>
  <c r="Q1641" i="1" s="1"/>
  <c r="R449" i="1"/>
  <c r="O449" i="1"/>
  <c r="Q449" i="1" s="1"/>
  <c r="R1280" i="1"/>
  <c r="O1280" i="1"/>
  <c r="Q1280" i="1" s="1"/>
  <c r="X1451" i="1"/>
  <c r="R328" i="1"/>
  <c r="O328" i="1"/>
  <c r="Q328" i="1" s="1"/>
  <c r="R964" i="1"/>
  <c r="O964" i="1"/>
  <c r="Q964" i="1" s="1"/>
  <c r="R384" i="1"/>
  <c r="O384" i="1"/>
  <c r="Q384" i="1" s="1"/>
  <c r="R1262" i="1"/>
  <c r="O1262" i="1"/>
  <c r="Q1262" i="1" s="1"/>
  <c r="R901" i="1"/>
  <c r="L901" i="1" s="1"/>
  <c r="O901" i="1"/>
  <c r="Q901" i="1" s="1"/>
  <c r="R1266" i="1"/>
  <c r="O1266" i="1"/>
  <c r="Q1266" i="1" s="1"/>
  <c r="X301" i="1"/>
  <c r="X875" i="1"/>
  <c r="X874" i="1"/>
  <c r="L874" i="1" s="1"/>
  <c r="AC874" i="1" s="1"/>
  <c r="X796" i="1"/>
  <c r="X552" i="1"/>
  <c r="X92" i="1"/>
  <c r="R1356" i="1"/>
  <c r="O1356" i="1"/>
  <c r="Q1356" i="1" s="1"/>
  <c r="R923" i="1"/>
  <c r="L923" i="1" s="1"/>
  <c r="O923" i="1"/>
  <c r="Q923" i="1" s="1"/>
  <c r="R1678" i="1"/>
  <c r="O1678" i="1"/>
  <c r="Q1678" i="1" s="1"/>
  <c r="R1259" i="1"/>
  <c r="L1259" i="1" s="1"/>
  <c r="O1259" i="1"/>
  <c r="Q1259" i="1" s="1"/>
  <c r="R1653" i="1"/>
  <c r="O1653" i="1"/>
  <c r="Q1653" i="1" s="1"/>
  <c r="R1730" i="1"/>
  <c r="O1730" i="1"/>
  <c r="Q1730" i="1" s="1"/>
  <c r="X449" i="1"/>
  <c r="X70" i="1"/>
  <c r="X1496" i="1"/>
  <c r="L1496" i="1" s="1"/>
  <c r="X1627" i="1"/>
  <c r="R944" i="1"/>
  <c r="O944" i="1"/>
  <c r="Q944" i="1" s="1"/>
  <c r="R364" i="1"/>
  <c r="O364" i="1"/>
  <c r="Q364" i="1" s="1"/>
  <c r="R1578" i="1"/>
  <c r="O1578" i="1"/>
  <c r="Q1578" i="1" s="1"/>
  <c r="O131" i="1"/>
  <c r="Q131" i="1" s="1"/>
  <c r="X972" i="1"/>
  <c r="R64" i="1"/>
  <c r="O64" i="1"/>
  <c r="Q64" i="1" s="1"/>
  <c r="R600" i="1"/>
  <c r="O600" i="1"/>
  <c r="Q600" i="1" s="1"/>
  <c r="R715" i="1"/>
  <c r="O715" i="1"/>
  <c r="Q715" i="1" s="1"/>
  <c r="R187" i="1"/>
  <c r="O187" i="1"/>
  <c r="Q187" i="1" s="1"/>
  <c r="X170" i="1"/>
  <c r="X494" i="1"/>
  <c r="X1196" i="1"/>
  <c r="X196" i="1"/>
  <c r="X930" i="1"/>
  <c r="R592" i="1"/>
  <c r="L592" i="1" s="1"/>
  <c r="O592" i="1"/>
  <c r="Q592" i="1" s="1"/>
  <c r="R1289" i="1"/>
  <c r="L1289" i="1" s="1"/>
  <c r="O1289" i="1"/>
  <c r="Q1289" i="1" s="1"/>
  <c r="R1173" i="1"/>
  <c r="O1173" i="1"/>
  <c r="Q1173" i="1" s="1"/>
  <c r="R313" i="1"/>
  <c r="O313" i="1"/>
  <c r="Q313" i="1" s="1"/>
  <c r="R1215" i="1"/>
  <c r="R275" i="1"/>
  <c r="O275" i="1"/>
  <c r="Q275" i="1" s="1"/>
  <c r="R530" i="1"/>
  <c r="O530" i="1"/>
  <c r="Q530" i="1" s="1"/>
  <c r="R1581" i="1"/>
  <c r="O1581" i="1"/>
  <c r="Q1581" i="1" s="1"/>
  <c r="R1369" i="1"/>
  <c r="O1369" i="1"/>
  <c r="Q1369" i="1" s="1"/>
  <c r="X410" i="1"/>
  <c r="X274" i="1"/>
  <c r="X166" i="1"/>
  <c r="R348" i="1"/>
  <c r="O348" i="1"/>
  <c r="Q348" i="1" s="1"/>
  <c r="R1182" i="1"/>
  <c r="O1182" i="1"/>
  <c r="Q1182" i="1" s="1"/>
  <c r="X131" i="1"/>
  <c r="R612" i="1"/>
  <c r="L612" i="1" s="1"/>
  <c r="O612" i="1"/>
  <c r="Q612" i="1" s="1"/>
  <c r="X1762" i="1"/>
  <c r="X1372" i="1"/>
  <c r="R578" i="1"/>
  <c r="X1720" i="1"/>
  <c r="X1721" i="1"/>
  <c r="L1721" i="1" s="1"/>
  <c r="X1658" i="1"/>
  <c r="R712" i="1"/>
  <c r="O712" i="1"/>
  <c r="Q712" i="1" s="1"/>
  <c r="R885" i="1"/>
  <c r="O885" i="1"/>
  <c r="Q885" i="1" s="1"/>
  <c r="X884" i="1"/>
  <c r="R147" i="1"/>
  <c r="O147" i="1"/>
  <c r="Q147" i="1" s="1"/>
  <c r="R1189" i="1"/>
  <c r="X556" i="1"/>
  <c r="X1151" i="1"/>
  <c r="X1152" i="1"/>
  <c r="R568" i="1"/>
  <c r="O568" i="1"/>
  <c r="Q568" i="1" s="1"/>
  <c r="R29" i="1"/>
  <c r="O29" i="1"/>
  <c r="Q29" i="1" s="1"/>
  <c r="R1276" i="1"/>
  <c r="O1276" i="1"/>
  <c r="Q1276" i="1" s="1"/>
  <c r="R316" i="1"/>
  <c r="O316" i="1"/>
  <c r="Q316" i="1" s="1"/>
  <c r="R1219" i="1"/>
  <c r="O1219" i="1"/>
  <c r="Q1219" i="1" s="1"/>
  <c r="R774" i="1"/>
  <c r="O774" i="1"/>
  <c r="Q774" i="1" s="1"/>
  <c r="R1050" i="1"/>
  <c r="O1050" i="1"/>
  <c r="Q1050" i="1" s="1"/>
  <c r="R1040" i="1"/>
  <c r="O1040" i="1"/>
  <c r="Q1040" i="1" s="1"/>
  <c r="X371" i="1"/>
  <c r="X110" i="1"/>
  <c r="X1471" i="1"/>
  <c r="L1471" i="1" s="1"/>
  <c r="X1472" i="1"/>
  <c r="R290" i="1"/>
  <c r="O290" i="1"/>
  <c r="Q290" i="1" s="1"/>
  <c r="X1576" i="1"/>
  <c r="R1366" i="1"/>
  <c r="O1366" i="1"/>
  <c r="Q1366" i="1" s="1"/>
  <c r="R1584" i="1"/>
  <c r="O1584" i="1"/>
  <c r="Q1584" i="1" s="1"/>
  <c r="X1477" i="1"/>
  <c r="X1697" i="1"/>
  <c r="R397" i="1"/>
  <c r="O397" i="1"/>
  <c r="Q397" i="1" s="1"/>
  <c r="X1698" i="1"/>
  <c r="X640" i="1"/>
  <c r="R401" i="1"/>
  <c r="X24" i="1"/>
  <c r="R966" i="1"/>
  <c r="L966" i="1" s="1"/>
  <c r="O966" i="1"/>
  <c r="Q966" i="1" s="1"/>
  <c r="X574" i="1"/>
  <c r="X1216" i="1"/>
  <c r="X1532" i="1"/>
  <c r="X1667" i="1"/>
  <c r="R323" i="1"/>
  <c r="O323" i="1"/>
  <c r="Q323" i="1" s="1"/>
  <c r="R1090" i="1"/>
  <c r="O1090" i="1"/>
  <c r="Q1090" i="1" s="1"/>
  <c r="R1327" i="1"/>
  <c r="O1327" i="1"/>
  <c r="Q1327" i="1" s="1"/>
  <c r="O451" i="1"/>
  <c r="Q451" i="1" s="1"/>
  <c r="R991" i="1"/>
  <c r="O991" i="1"/>
  <c r="Q991" i="1" s="1"/>
  <c r="R212" i="1"/>
  <c r="O212" i="1"/>
  <c r="Q212" i="1" s="1"/>
  <c r="R369" i="1"/>
  <c r="O369" i="1"/>
  <c r="Q369" i="1" s="1"/>
  <c r="R843" i="1"/>
  <c r="O843" i="1"/>
  <c r="Q843" i="1" s="1"/>
  <c r="R1573" i="1"/>
  <c r="O1573" i="1"/>
  <c r="Q1573" i="1" s="1"/>
  <c r="X273" i="1"/>
  <c r="R301" i="1"/>
  <c r="O301" i="1"/>
  <c r="Q301" i="1" s="1"/>
  <c r="R877" i="1"/>
  <c r="O877" i="1"/>
  <c r="Q877" i="1" s="1"/>
  <c r="X1038" i="1"/>
  <c r="L1038" i="1" s="1"/>
  <c r="X721" i="1"/>
  <c r="L721" i="1" s="1"/>
  <c r="X724" i="1"/>
  <c r="X1724" i="1"/>
  <c r="R565" i="1"/>
  <c r="O565" i="1"/>
  <c r="Q565" i="1" s="1"/>
  <c r="R1538" i="1"/>
  <c r="O1538" i="1"/>
  <c r="Q1538" i="1" s="1"/>
  <c r="X335" i="1"/>
  <c r="X336" i="1"/>
  <c r="X1235" i="1"/>
  <c r="X1236" i="1"/>
  <c r="X1696" i="1"/>
  <c r="L1696" i="1" s="1"/>
  <c r="X1777" i="1"/>
  <c r="L1777" i="1" s="1"/>
  <c r="X1778" i="1"/>
  <c r="X1328" i="1"/>
  <c r="R589" i="1"/>
  <c r="L589" i="1" s="1"/>
  <c r="O589" i="1"/>
  <c r="Q589" i="1" s="1"/>
  <c r="R676" i="1"/>
  <c r="R823" i="1"/>
  <c r="L823" i="1" s="1"/>
  <c r="O823" i="1"/>
  <c r="Q823" i="1" s="1"/>
  <c r="O1657" i="1"/>
  <c r="Q1657" i="1" s="1"/>
  <c r="R1274" i="1"/>
  <c r="O1274" i="1"/>
  <c r="Q1274" i="1" s="1"/>
  <c r="X210" i="1"/>
  <c r="R1458" i="1"/>
  <c r="O1458" i="1"/>
  <c r="Q1458" i="1" s="1"/>
  <c r="R1480" i="1"/>
  <c r="O1480" i="1"/>
  <c r="Q1480" i="1" s="1"/>
  <c r="R992" i="1"/>
  <c r="O992" i="1"/>
  <c r="Q992" i="1" s="1"/>
  <c r="R125" i="1"/>
  <c r="L125" i="1" s="1"/>
  <c r="X279" i="1"/>
  <c r="R725" i="1"/>
  <c r="O725" i="1"/>
  <c r="Q725" i="1" s="1"/>
  <c r="R1011" i="1"/>
  <c r="O1011" i="1"/>
  <c r="Q1011" i="1" s="1"/>
  <c r="R1527" i="1"/>
  <c r="O1527" i="1"/>
  <c r="Q1527" i="1" s="1"/>
  <c r="X1788" i="1"/>
  <c r="X1712" i="1"/>
  <c r="R1176" i="1"/>
  <c r="O1176" i="1"/>
  <c r="Q1176" i="1" s="1"/>
  <c r="R1158" i="1"/>
  <c r="O1158" i="1"/>
  <c r="Q1158" i="1" s="1"/>
  <c r="R138" i="1"/>
  <c r="O138" i="1"/>
  <c r="Q138" i="1" s="1"/>
  <c r="R1679" i="1"/>
  <c r="O1679" i="1"/>
  <c r="Q1679" i="1" s="1"/>
  <c r="R1099" i="1"/>
  <c r="O1099" i="1"/>
  <c r="Q1099" i="1" s="1"/>
  <c r="R1533" i="1"/>
  <c r="O1533" i="1"/>
  <c r="Q1533" i="1" s="1"/>
  <c r="R1575" i="1"/>
  <c r="O1575" i="1"/>
  <c r="Q1575" i="1" s="1"/>
  <c r="R1774" i="1"/>
  <c r="O1774" i="1"/>
  <c r="Q1774" i="1" s="1"/>
  <c r="O634" i="1"/>
  <c r="Q634" i="1" s="1"/>
  <c r="R1570" i="1"/>
  <c r="O1570" i="1"/>
  <c r="Q1570" i="1" s="1"/>
  <c r="R390" i="1"/>
  <c r="O390" i="1"/>
  <c r="Q390" i="1" s="1"/>
  <c r="R881" i="1"/>
  <c r="O881" i="1"/>
  <c r="Q881" i="1" s="1"/>
  <c r="R1770" i="1"/>
  <c r="O1770" i="1"/>
  <c r="Q1770" i="1" s="1"/>
  <c r="R20" i="1"/>
  <c r="L20" i="1" s="1"/>
  <c r="O20" i="1"/>
  <c r="Q20" i="1" s="1"/>
  <c r="X411" i="1"/>
  <c r="R1190" i="1"/>
  <c r="L1190" i="1" s="1"/>
  <c r="O1190" i="1"/>
  <c r="Q1190" i="1" s="1"/>
  <c r="X226" i="1"/>
  <c r="R887" i="1"/>
  <c r="O887" i="1"/>
  <c r="Q887" i="1" s="1"/>
  <c r="X1808" i="1"/>
  <c r="R1568" i="1"/>
  <c r="O1568" i="1"/>
  <c r="Q1568" i="1" s="1"/>
  <c r="R988" i="1"/>
  <c r="X1314" i="1"/>
  <c r="X1315" i="1"/>
  <c r="R445" i="1"/>
  <c r="O445" i="1"/>
  <c r="Q445" i="1" s="1"/>
  <c r="R1540" i="1"/>
  <c r="O1540" i="1"/>
  <c r="Q1540" i="1" s="1"/>
  <c r="X624" i="1"/>
  <c r="L624" i="1" s="1"/>
  <c r="R481" i="1"/>
  <c r="O481" i="1"/>
  <c r="Q481" i="1" s="1"/>
  <c r="R1802" i="1"/>
  <c r="O1802" i="1"/>
  <c r="Q1802" i="1" s="1"/>
  <c r="X1183" i="1"/>
  <c r="R785" i="1"/>
  <c r="O785" i="1"/>
  <c r="Q785" i="1" s="1"/>
  <c r="X746" i="1"/>
  <c r="X747" i="1"/>
  <c r="X302" i="1"/>
  <c r="X363" i="1"/>
  <c r="X364" i="1"/>
  <c r="X936" i="1"/>
  <c r="X1169" i="1"/>
  <c r="X1110" i="1"/>
  <c r="X1111" i="1"/>
  <c r="R965" i="1"/>
  <c r="O965" i="1"/>
  <c r="Q965" i="1" s="1"/>
  <c r="X1723" i="1"/>
  <c r="X1575" i="1"/>
  <c r="R675" i="1"/>
  <c r="O675" i="1"/>
  <c r="Q675" i="1" s="1"/>
  <c r="R940" i="1"/>
  <c r="O940" i="1"/>
  <c r="Q940" i="1" s="1"/>
  <c r="R891" i="1"/>
  <c r="O891" i="1"/>
  <c r="Q891" i="1" s="1"/>
  <c r="O1346" i="1"/>
  <c r="Q1346" i="1" s="1"/>
  <c r="R1048" i="1"/>
  <c r="O1048" i="1"/>
  <c r="Q1048" i="1" s="1"/>
  <c r="R1669" i="1"/>
  <c r="O1669" i="1"/>
  <c r="Q1669" i="1" s="1"/>
  <c r="X660" i="1"/>
  <c r="X417" i="1"/>
  <c r="R1769" i="1"/>
  <c r="O1769" i="1"/>
  <c r="Q1769" i="1" s="1"/>
  <c r="R1119" i="1"/>
  <c r="O1119" i="1"/>
  <c r="Q1119" i="1" s="1"/>
  <c r="R1595" i="1"/>
  <c r="L1595" i="1" s="1"/>
  <c r="O1595" i="1"/>
  <c r="Q1595" i="1" s="1"/>
  <c r="R694" i="1"/>
  <c r="O694" i="1"/>
  <c r="Q694" i="1" s="1"/>
  <c r="R1286" i="1"/>
  <c r="O1286" i="1"/>
  <c r="Q1286" i="1" s="1"/>
  <c r="X236" i="1"/>
  <c r="R297" i="1"/>
  <c r="O297" i="1"/>
  <c r="Q297" i="1" s="1"/>
  <c r="R1156" i="1"/>
  <c r="O1156" i="1"/>
  <c r="Q1156" i="1" s="1"/>
  <c r="R399" i="1"/>
  <c r="O399" i="1"/>
  <c r="Q399" i="1" s="1"/>
  <c r="R993" i="1"/>
  <c r="O993" i="1"/>
  <c r="Q993" i="1" s="1"/>
  <c r="R615" i="1"/>
  <c r="O615" i="1"/>
  <c r="Q615" i="1" s="1"/>
  <c r="R1754" i="1"/>
  <c r="O1754" i="1"/>
  <c r="Q1754" i="1" s="1"/>
  <c r="R594" i="1"/>
  <c r="O594" i="1"/>
  <c r="Q594" i="1" s="1"/>
  <c r="R821" i="1"/>
  <c r="O821" i="1"/>
  <c r="Q821" i="1" s="1"/>
  <c r="R1796" i="1"/>
  <c r="O1796" i="1"/>
  <c r="Q1796" i="1" s="1"/>
  <c r="X1589" i="1"/>
  <c r="R1230" i="1"/>
  <c r="O1230" i="1"/>
  <c r="Q1230" i="1" s="1"/>
  <c r="X1447" i="1"/>
  <c r="O1047" i="1"/>
  <c r="Q1047" i="1" s="1"/>
  <c r="R1166" i="1"/>
  <c r="O1166" i="1"/>
  <c r="Q1166" i="1" s="1"/>
  <c r="R1528" i="1"/>
  <c r="L1528" i="1" s="1"/>
  <c r="O1528" i="1"/>
  <c r="Q1528" i="1" s="1"/>
  <c r="R288" i="1"/>
  <c r="O288" i="1"/>
  <c r="Q288" i="1" s="1"/>
  <c r="R366" i="1"/>
  <c r="O366" i="1"/>
  <c r="Q366" i="1" s="1"/>
  <c r="R97" i="1"/>
  <c r="O97" i="1"/>
  <c r="Q97" i="1" s="1"/>
  <c r="R1762" i="1"/>
  <c r="O1762" i="1"/>
  <c r="Q1762" i="1" s="1"/>
  <c r="X1375" i="1"/>
  <c r="X617" i="1"/>
  <c r="R937" i="1"/>
  <c r="O937" i="1"/>
  <c r="Q937" i="1" s="1"/>
  <c r="X1277" i="1"/>
  <c r="R1412" i="1"/>
  <c r="O1412" i="1"/>
  <c r="Q1412" i="1" s="1"/>
  <c r="X440" i="1"/>
  <c r="X121" i="1"/>
  <c r="R802" i="1"/>
  <c r="O802" i="1"/>
  <c r="Q802" i="1" s="1"/>
  <c r="X1802" i="1"/>
  <c r="R1203" i="1"/>
  <c r="O1203" i="1"/>
  <c r="Q1203" i="1" s="1"/>
  <c r="R1803" i="1"/>
  <c r="O1803" i="1"/>
  <c r="Q1803" i="1" s="1"/>
  <c r="R1024" i="1"/>
  <c r="O1024" i="1"/>
  <c r="Q1024" i="1" s="1"/>
  <c r="R72" i="1"/>
  <c r="O72" i="1"/>
  <c r="Q72" i="1" s="1"/>
  <c r="R731" i="1"/>
  <c r="O731" i="1"/>
  <c r="Q731" i="1" s="1"/>
  <c r="X339" i="1"/>
  <c r="X885" i="1"/>
  <c r="X695" i="1"/>
  <c r="X1055" i="1"/>
  <c r="X1295" i="1"/>
  <c r="X291" i="1"/>
  <c r="X292" i="1"/>
  <c r="R1393" i="1"/>
  <c r="O1393" i="1"/>
  <c r="Q1393" i="1" s="1"/>
  <c r="R1204" i="1"/>
  <c r="O1204" i="1"/>
  <c r="Q1204" i="1" s="1"/>
  <c r="R1618" i="1"/>
  <c r="O1618" i="1"/>
  <c r="Q1618" i="1" s="1"/>
  <c r="R1067" i="1"/>
  <c r="O1067" i="1"/>
  <c r="Q1067" i="1" s="1"/>
  <c r="R650" i="1"/>
  <c r="O650" i="1"/>
  <c r="Q650" i="1" s="1"/>
  <c r="R671" i="1"/>
  <c r="R1687" i="1"/>
  <c r="O1687" i="1"/>
  <c r="Q1687" i="1" s="1"/>
  <c r="R1607" i="1"/>
  <c r="O1607" i="1"/>
  <c r="Q1607" i="1" s="1"/>
  <c r="R284" i="1"/>
  <c r="O284" i="1"/>
  <c r="Q284" i="1" s="1"/>
  <c r="R171" i="1"/>
  <c r="O171" i="1"/>
  <c r="Q171" i="1" s="1"/>
  <c r="R292" i="1"/>
  <c r="O292" i="1"/>
  <c r="Q292" i="1" s="1"/>
  <c r="X1738" i="1"/>
  <c r="R160" i="1"/>
  <c r="O160" i="1"/>
  <c r="Q160" i="1" s="1"/>
  <c r="X21" i="1"/>
  <c r="X984" i="1"/>
  <c r="X986" i="1"/>
  <c r="X1768" i="1"/>
  <c r="R1443" i="1"/>
  <c r="O1443" i="1"/>
  <c r="Q1443" i="1" s="1"/>
  <c r="R941" i="1"/>
  <c r="O941" i="1"/>
  <c r="Q941" i="1" s="1"/>
  <c r="R920" i="1"/>
  <c r="O920" i="1"/>
  <c r="Q920" i="1" s="1"/>
  <c r="R1707" i="1"/>
  <c r="O1707" i="1"/>
  <c r="Q1707" i="1" s="1"/>
  <c r="R586" i="1"/>
  <c r="O586" i="1"/>
  <c r="Q586" i="1" s="1"/>
  <c r="R593" i="1"/>
  <c r="O593" i="1"/>
  <c r="Q593" i="1" s="1"/>
  <c r="R173" i="1"/>
  <c r="O173" i="1"/>
  <c r="Q173" i="1" s="1"/>
  <c r="R1095" i="1"/>
  <c r="O1095" i="1"/>
  <c r="Q1095" i="1" s="1"/>
  <c r="R1550" i="1"/>
  <c r="O1550" i="1"/>
  <c r="Q1550" i="1" s="1"/>
  <c r="R370" i="1"/>
  <c r="O370" i="1"/>
  <c r="Q370" i="1" s="1"/>
  <c r="R1441" i="1"/>
  <c r="R241" i="1"/>
  <c r="O241" i="1"/>
  <c r="Q241" i="1" s="1"/>
  <c r="R1058" i="1"/>
  <c r="O1058" i="1"/>
  <c r="Q1058" i="1" s="1"/>
  <c r="O1619" i="1"/>
  <c r="Q1619" i="1" s="1"/>
  <c r="R1019" i="1"/>
  <c r="R339" i="1"/>
  <c r="O339" i="1"/>
  <c r="Q339" i="1" s="1"/>
  <c r="R153" i="1"/>
  <c r="O153" i="1"/>
  <c r="Q153" i="1" s="1"/>
  <c r="R1055" i="1"/>
  <c r="O1055" i="1"/>
  <c r="Q1055" i="1" s="1"/>
  <c r="R1530" i="1"/>
  <c r="O1530" i="1"/>
  <c r="Q1530" i="1" s="1"/>
  <c r="R910" i="1"/>
  <c r="O910" i="1"/>
  <c r="Q910" i="1" s="1"/>
  <c r="R350" i="1"/>
  <c r="O350" i="1"/>
  <c r="Q350" i="1" s="1"/>
  <c r="R1401" i="1"/>
  <c r="O1401" i="1"/>
  <c r="Q1401" i="1" s="1"/>
  <c r="R48" i="1"/>
  <c r="O48" i="1"/>
  <c r="Q48" i="1" s="1"/>
  <c r="R927" i="1"/>
  <c r="O927" i="1"/>
  <c r="Q927" i="1" s="1"/>
  <c r="R1444" i="1"/>
  <c r="O1444" i="1"/>
  <c r="Q1444" i="1" s="1"/>
  <c r="R898" i="1"/>
  <c r="O898" i="1"/>
  <c r="Q898" i="1" s="1"/>
  <c r="X814" i="1"/>
  <c r="X698" i="1"/>
  <c r="R1798" i="1"/>
  <c r="O1798" i="1"/>
  <c r="Q1798" i="1" s="1"/>
  <c r="X81" i="1"/>
  <c r="X1803" i="1"/>
  <c r="R491" i="1"/>
  <c r="X1445" i="1"/>
  <c r="O145" i="1"/>
  <c r="Q145" i="1" s="1"/>
  <c r="R446" i="1"/>
  <c r="O446" i="1"/>
  <c r="Q446" i="1" s="1"/>
  <c r="R32" i="1"/>
  <c r="O32" i="1"/>
  <c r="Q32" i="1" s="1"/>
  <c r="R711" i="1"/>
  <c r="O711" i="1"/>
  <c r="Q711" i="1" s="1"/>
  <c r="R40" i="1"/>
  <c r="O40" i="1"/>
  <c r="Q40" i="1" s="1"/>
  <c r="R1287" i="1"/>
  <c r="O1287" i="1"/>
  <c r="Q1287" i="1" s="1"/>
  <c r="X354" i="1"/>
  <c r="X35" i="1"/>
  <c r="X709" i="1"/>
  <c r="X1611" i="1"/>
  <c r="X853" i="1"/>
  <c r="R1106" i="1"/>
  <c r="O1106" i="1"/>
  <c r="Q1106" i="1" s="1"/>
  <c r="R1128" i="1"/>
  <c r="O1128" i="1"/>
  <c r="Q1128" i="1" s="1"/>
  <c r="R1646" i="1"/>
  <c r="O1646" i="1"/>
  <c r="Q1646" i="1" s="1"/>
  <c r="R1328" i="1"/>
  <c r="O1328" i="1"/>
  <c r="Q1328" i="1" s="1"/>
  <c r="R1224" i="1"/>
  <c r="O1224" i="1"/>
  <c r="Q1224" i="1" s="1"/>
  <c r="R1134" i="1"/>
  <c r="R342" i="1"/>
  <c r="O342" i="1"/>
  <c r="Q342" i="1" s="1"/>
  <c r="X432" i="1"/>
  <c r="X1672" i="1"/>
  <c r="L1672" i="1" s="1"/>
  <c r="X940" i="1"/>
  <c r="R632" i="1"/>
  <c r="O632" i="1"/>
  <c r="Q632" i="1" s="1"/>
  <c r="R980" i="1"/>
  <c r="O980" i="1"/>
  <c r="Q980" i="1" s="1"/>
  <c r="X1581" i="1"/>
  <c r="X382" i="1"/>
  <c r="R702" i="1"/>
  <c r="O702" i="1"/>
  <c r="Q702" i="1" s="1"/>
  <c r="X1302" i="1"/>
  <c r="X1383" i="1"/>
  <c r="X1024" i="1"/>
  <c r="X1804" i="1"/>
  <c r="X705" i="1"/>
  <c r="X886" i="1"/>
  <c r="R12" i="1"/>
  <c r="O12" i="1"/>
  <c r="Q12" i="1" s="1"/>
  <c r="R865" i="1"/>
  <c r="O865" i="1"/>
  <c r="Q865" i="1" s="1"/>
  <c r="X458" i="1"/>
  <c r="R1227" i="1"/>
  <c r="O1227" i="1"/>
  <c r="Q1227" i="1" s="1"/>
  <c r="R976" i="1"/>
  <c r="O976" i="1"/>
  <c r="Q976" i="1" s="1"/>
  <c r="X1034" i="1"/>
  <c r="X576" i="1"/>
  <c r="X1713" i="1"/>
  <c r="R899" i="1"/>
  <c r="O899" i="1"/>
  <c r="Q899" i="1" s="1"/>
  <c r="X168" i="1"/>
  <c r="R1649" i="1"/>
  <c r="O1649" i="1"/>
  <c r="Q1649" i="1" s="1"/>
  <c r="R280" i="1"/>
  <c r="O280" i="1"/>
  <c r="Q280" i="1" s="1"/>
  <c r="X1630" i="1"/>
  <c r="R1536" i="1"/>
  <c r="O1536" i="1"/>
  <c r="Q1536" i="1" s="1"/>
  <c r="X1607" i="1"/>
  <c r="R1046" i="1"/>
  <c r="O1046" i="1"/>
  <c r="Q1046" i="1" s="1"/>
  <c r="X1128" i="1"/>
  <c r="O1154" i="1"/>
  <c r="Q1154" i="1" s="1"/>
  <c r="R1442" i="1"/>
  <c r="O1442" i="1"/>
  <c r="Q1442" i="1" s="1"/>
  <c r="R136" i="1"/>
  <c r="O136" i="1"/>
  <c r="Q136" i="1" s="1"/>
  <c r="R1377" i="1"/>
  <c r="L1377" i="1" s="1"/>
  <c r="AC1377" i="1" s="1"/>
  <c r="O1377" i="1"/>
  <c r="Q1377" i="1" s="1"/>
  <c r="X1597" i="1"/>
  <c r="X1283" i="1"/>
  <c r="X480" i="1"/>
  <c r="X200" i="1"/>
  <c r="X1281" i="1"/>
  <c r="X702" i="1"/>
  <c r="R804" i="1"/>
  <c r="O804" i="1"/>
  <c r="Q804" i="1" s="1"/>
  <c r="R1044" i="1"/>
  <c r="O1044" i="1"/>
  <c r="Q1044" i="1" s="1"/>
  <c r="X1544" i="1"/>
  <c r="R1546" i="1"/>
  <c r="O1546" i="1"/>
  <c r="Q1546" i="1" s="1"/>
  <c r="R1045" i="1"/>
  <c r="O1045" i="1"/>
  <c r="Q1045" i="1" s="1"/>
  <c r="R1791" i="1"/>
  <c r="O1791" i="1"/>
  <c r="Q1791" i="1" s="1"/>
  <c r="R585" i="1"/>
  <c r="O585" i="1"/>
  <c r="Q585" i="1" s="1"/>
  <c r="X504" i="1"/>
  <c r="X643" i="1"/>
  <c r="L643" i="1" s="1"/>
  <c r="X634" i="1"/>
  <c r="X1394" i="1"/>
  <c r="R1560" i="1"/>
  <c r="O1560" i="1"/>
  <c r="Q1560" i="1" s="1"/>
  <c r="R780" i="1"/>
  <c r="O780" i="1"/>
  <c r="Q780" i="1" s="1"/>
  <c r="X430" i="1"/>
  <c r="X30" i="1"/>
  <c r="X186" i="1"/>
  <c r="R786" i="1"/>
  <c r="O786" i="1"/>
  <c r="Q786" i="1" s="1"/>
  <c r="R1748" i="1"/>
  <c r="O1748" i="1"/>
  <c r="Q1748" i="1" s="1"/>
  <c r="R1248" i="1"/>
  <c r="O1248" i="1"/>
  <c r="Q1248" i="1" s="1"/>
  <c r="R584" i="1"/>
  <c r="O584" i="1"/>
  <c r="Q584" i="1" s="1"/>
  <c r="R249" i="1"/>
  <c r="L249" i="1" s="1"/>
  <c r="O249" i="1"/>
  <c r="Q249" i="1" s="1"/>
  <c r="R1637" i="1"/>
  <c r="L1637" i="1" s="1"/>
  <c r="X342" i="1"/>
  <c r="X472" i="1"/>
  <c r="R665" i="1"/>
  <c r="O665" i="1"/>
  <c r="Q665" i="1" s="1"/>
  <c r="O558" i="1"/>
  <c r="Q558" i="1" s="1"/>
  <c r="R240" i="1"/>
  <c r="O240" i="1"/>
  <c r="Q240" i="1" s="1"/>
  <c r="X442" i="1"/>
  <c r="X742" i="1"/>
  <c r="X1042" i="1"/>
  <c r="X1342" i="1"/>
  <c r="X1423" i="1"/>
  <c r="X824" i="1"/>
  <c r="X1604" i="1"/>
  <c r="O1385" i="1"/>
  <c r="Q1385" i="1" s="1"/>
  <c r="R465" i="1"/>
  <c r="O465" i="1"/>
  <c r="Q465" i="1" s="1"/>
  <c r="X758" i="1"/>
  <c r="X565" i="1"/>
  <c r="R1153" i="1"/>
  <c r="O1153" i="1"/>
  <c r="Q1153" i="1" s="1"/>
  <c r="R967" i="1"/>
  <c r="O967" i="1"/>
  <c r="Q967" i="1" s="1"/>
  <c r="X374" i="1"/>
  <c r="X656" i="1"/>
  <c r="X648" i="1"/>
  <c r="X1263" i="1"/>
  <c r="X231" i="1"/>
  <c r="R501" i="1"/>
  <c r="O501" i="1"/>
  <c r="Q501" i="1" s="1"/>
  <c r="R1210" i="1"/>
  <c r="O1210" i="1"/>
  <c r="Q1210" i="1" s="1"/>
  <c r="R117" i="1"/>
  <c r="O117" i="1"/>
  <c r="Q117" i="1" s="1"/>
  <c r="R760" i="1"/>
  <c r="O760" i="1"/>
  <c r="Q760" i="1" s="1"/>
  <c r="X851" i="1"/>
  <c r="L851" i="1" s="1"/>
  <c r="R728" i="1"/>
  <c r="O728" i="1"/>
  <c r="Q728" i="1" s="1"/>
  <c r="O148" i="1"/>
  <c r="Q148" i="1" s="1"/>
  <c r="R564" i="1"/>
  <c r="O564" i="1"/>
  <c r="Q564" i="1" s="1"/>
  <c r="X777" i="1"/>
  <c r="X1197" i="1"/>
  <c r="X1417" i="1"/>
  <c r="R1152" i="1"/>
  <c r="O1152" i="1"/>
  <c r="Q1152" i="1" s="1"/>
  <c r="X1702" i="1"/>
  <c r="R726" i="1"/>
  <c r="O726" i="1"/>
  <c r="Q726" i="1" s="1"/>
  <c r="X781" i="1"/>
  <c r="X61" i="1"/>
  <c r="X443" i="1"/>
  <c r="X1163" i="1"/>
  <c r="R791" i="1"/>
  <c r="O791" i="1"/>
  <c r="Q791" i="1" s="1"/>
  <c r="X25" i="1"/>
  <c r="R946" i="1"/>
  <c r="O946" i="1"/>
  <c r="Q946" i="1" s="1"/>
  <c r="R285" i="1"/>
  <c r="O285" i="1"/>
  <c r="Q285" i="1" s="1"/>
  <c r="X644" i="1"/>
  <c r="X950" i="1"/>
  <c r="X1411" i="1"/>
  <c r="R461" i="1"/>
  <c r="O461" i="1"/>
  <c r="Q461" i="1" s="1"/>
  <c r="X470" i="1"/>
  <c r="R226" i="1"/>
  <c r="X1687" i="1"/>
  <c r="R544" i="1"/>
  <c r="O544" i="1"/>
  <c r="Q544" i="1" s="1"/>
  <c r="X176" i="1"/>
  <c r="X837" i="1"/>
  <c r="R492" i="1"/>
  <c r="O492" i="1"/>
  <c r="Q492" i="1" s="1"/>
  <c r="X772" i="1"/>
  <c r="X1640" i="1"/>
  <c r="R260" i="1"/>
  <c r="O260" i="1"/>
  <c r="Q260" i="1" s="1"/>
  <c r="X1082" i="1"/>
  <c r="X1763" i="1"/>
  <c r="R464" i="1"/>
  <c r="O464" i="1"/>
  <c r="Q464" i="1" s="1"/>
  <c r="X1084" i="1"/>
  <c r="R485" i="1"/>
  <c r="O485" i="1"/>
  <c r="Q485" i="1" s="1"/>
  <c r="R346" i="1"/>
  <c r="O346" i="1"/>
  <c r="Q346" i="1" s="1"/>
  <c r="X706" i="1"/>
  <c r="X946" i="1"/>
  <c r="X1246" i="1"/>
  <c r="R745" i="1"/>
  <c r="O745" i="1"/>
  <c r="Q745" i="1" s="1"/>
  <c r="R1372" i="1"/>
  <c r="O1372" i="1"/>
  <c r="Q1372" i="1" s="1"/>
  <c r="R105" i="1"/>
  <c r="O105" i="1"/>
  <c r="Q105" i="1" s="1"/>
  <c r="X818" i="1"/>
  <c r="X1502" i="1"/>
  <c r="X394" i="1"/>
  <c r="R1249" i="1"/>
  <c r="O1249" i="1"/>
  <c r="Q1249" i="1" s="1"/>
  <c r="X395" i="1"/>
  <c r="X1095" i="1"/>
  <c r="X356" i="1"/>
  <c r="X1509" i="1"/>
  <c r="L1509" i="1" s="1"/>
  <c r="X497" i="1"/>
  <c r="X1017" i="1"/>
  <c r="X689" i="1"/>
  <c r="X1470" i="1"/>
  <c r="X90" i="1"/>
  <c r="X611" i="1"/>
  <c r="X308" i="1"/>
  <c r="X668" i="1"/>
  <c r="X550" i="1"/>
  <c r="X1490" i="1"/>
  <c r="X1272" i="1"/>
  <c r="X727" i="1"/>
  <c r="X728" i="1"/>
  <c r="X514" i="1"/>
  <c r="X515" i="1"/>
  <c r="X1172" i="1"/>
  <c r="X1173" i="1"/>
  <c r="X1492" i="1"/>
  <c r="X1493" i="1"/>
  <c r="X1752" i="1"/>
  <c r="X1753" i="1"/>
  <c r="X1478" i="1"/>
  <c r="X1479" i="1"/>
  <c r="L1479" i="1" s="1"/>
  <c r="X605" i="1"/>
  <c r="X606" i="1"/>
  <c r="L606" i="1" s="1"/>
  <c r="X894" i="1"/>
  <c r="X895" i="1"/>
  <c r="X1475" i="1"/>
  <c r="X1474" i="1"/>
  <c r="X1137" i="1"/>
  <c r="X1138" i="1"/>
  <c r="L1138" i="1" s="1"/>
  <c r="X1192" i="1"/>
  <c r="L1192" i="1" s="1"/>
  <c r="X1193" i="1"/>
  <c r="X686" i="1"/>
  <c r="X687" i="1"/>
  <c r="L687" i="1" s="1"/>
  <c r="X1267" i="1"/>
  <c r="X1268" i="1"/>
  <c r="X778" i="1"/>
  <c r="X779" i="1"/>
  <c r="X1218" i="1"/>
  <c r="X1219" i="1"/>
  <c r="X163" i="1"/>
  <c r="X164" i="1"/>
  <c r="X1545" i="1"/>
  <c r="X838" i="1"/>
  <c r="X444" i="1"/>
  <c r="X85" i="1"/>
  <c r="X86" i="1"/>
  <c r="X873" i="1"/>
  <c r="X1409" i="1"/>
  <c r="X1410" i="1"/>
  <c r="X1074" i="1"/>
  <c r="X1075" i="1"/>
  <c r="X105" i="1"/>
  <c r="L105" i="1" s="1"/>
  <c r="X106" i="1"/>
  <c r="X1285" i="1"/>
  <c r="L1285" i="1" s="1"/>
  <c r="X538" i="1"/>
  <c r="X201" i="1"/>
  <c r="X202" i="1"/>
  <c r="X320" i="1"/>
  <c r="X321" i="1"/>
  <c r="X761" i="1"/>
  <c r="L761" i="1" s="1"/>
  <c r="X762" i="1"/>
  <c r="X1641" i="1"/>
  <c r="X479" i="1"/>
  <c r="X1287" i="1"/>
  <c r="X1288" i="1"/>
  <c r="X654" i="1"/>
  <c r="X655" i="1"/>
  <c r="X1554" i="1"/>
  <c r="L1554" i="1" s="1"/>
  <c r="AC1554" i="1" s="1"/>
  <c r="X1555" i="1"/>
  <c r="L1555" i="1" s="1"/>
  <c r="X352" i="1"/>
  <c r="X353" i="1"/>
  <c r="X572" i="1"/>
  <c r="X573" i="1"/>
  <c r="L573" i="1" s="1"/>
  <c r="X892" i="1"/>
  <c r="L892" i="1" s="1"/>
  <c r="X893" i="1"/>
  <c r="X600" i="1"/>
  <c r="X601" i="1"/>
  <c r="L601" i="1" s="1"/>
  <c r="X982" i="1"/>
  <c r="L982" i="1" s="1"/>
  <c r="X1282" i="1"/>
  <c r="X867" i="1"/>
  <c r="L867" i="1" s="1"/>
  <c r="X868" i="1"/>
  <c r="L868" i="1" s="1"/>
  <c r="X1232" i="1"/>
  <c r="X1233" i="1"/>
  <c r="L1233" i="1" s="1"/>
  <c r="X558" i="1"/>
  <c r="X1298" i="1"/>
  <c r="X1299" i="1"/>
  <c r="X1547" i="1"/>
  <c r="X1621" i="1"/>
  <c r="X1622" i="1"/>
  <c r="X1582" i="1"/>
  <c r="X1583" i="1"/>
  <c r="X1463" i="1"/>
  <c r="X1464" i="1"/>
  <c r="X60" i="1"/>
  <c r="L60" i="1" s="1"/>
  <c r="X145" i="1"/>
  <c r="L145" i="1" s="1"/>
  <c r="X146" i="1"/>
  <c r="X1326" i="1"/>
  <c r="X1327" i="1"/>
  <c r="X1387" i="1"/>
  <c r="X1388" i="1"/>
  <c r="L1388" i="1" s="1"/>
  <c r="X1674" i="1"/>
  <c r="X1675" i="1"/>
  <c r="X372" i="1"/>
  <c r="X373" i="1"/>
  <c r="X1252" i="1"/>
  <c r="X1253" i="1"/>
  <c r="X1592" i="1"/>
  <c r="X1593" i="1"/>
  <c r="X217" i="1"/>
  <c r="L217" i="1" s="1"/>
  <c r="X218" i="1"/>
  <c r="X1213" i="1"/>
  <c r="X563" i="1"/>
  <c r="X564" i="1"/>
  <c r="X903" i="1"/>
  <c r="X1104" i="1"/>
  <c r="X1006" i="1"/>
  <c r="X1007" i="1"/>
  <c r="X1612" i="1"/>
  <c r="X1613" i="1"/>
  <c r="X1361" i="1"/>
  <c r="X1661" i="1"/>
  <c r="X1662" i="1"/>
  <c r="X1022" i="1"/>
  <c r="L1022" i="1" s="1"/>
  <c r="X1483" i="1"/>
  <c r="X263" i="1"/>
  <c r="X446" i="1"/>
  <c r="X447" i="1"/>
  <c r="X1135" i="1"/>
  <c r="X1727" i="1"/>
  <c r="X1728" i="1"/>
  <c r="X748" i="1"/>
  <c r="X749" i="1"/>
  <c r="X1257" i="1"/>
  <c r="X1258" i="1"/>
  <c r="X941" i="1"/>
  <c r="X1381" i="1"/>
  <c r="X445" i="1"/>
  <c r="X178" i="1"/>
  <c r="X347" i="1"/>
  <c r="X1628" i="1"/>
  <c r="L1628" i="1" s="1"/>
  <c r="X1154" i="1"/>
  <c r="X1155" i="1"/>
  <c r="X171" i="1"/>
  <c r="X172" i="1"/>
  <c r="X632" i="1"/>
  <c r="X618" i="1"/>
  <c r="X1101" i="1"/>
  <c r="X963" i="1"/>
  <c r="L963" i="1" s="1"/>
  <c r="X1243" i="1"/>
  <c r="X465" i="1"/>
  <c r="X198" i="1"/>
  <c r="X1799" i="1"/>
  <c r="X1188" i="1"/>
  <c r="X1648" i="1"/>
  <c r="X1247" i="1"/>
  <c r="X1312" i="1"/>
  <c r="X1313" i="1"/>
  <c r="X1421" i="1"/>
  <c r="X1523" i="1"/>
  <c r="X1645" i="1"/>
  <c r="X1646" i="1"/>
  <c r="X1070" i="1"/>
  <c r="X1071" i="1"/>
  <c r="L1071" i="1" s="1"/>
  <c r="X1391" i="1"/>
  <c r="X1392" i="1"/>
  <c r="X27" i="1"/>
  <c r="X28" i="1"/>
  <c r="X1708" i="1"/>
  <c r="X1032" i="1"/>
  <c r="X1033" i="1"/>
  <c r="L1033" i="1" s="1"/>
  <c r="X1378" i="1"/>
  <c r="X1678" i="1"/>
  <c r="X1286" i="1"/>
  <c r="X680" i="1"/>
  <c r="X100" i="1"/>
  <c r="L100" i="1" s="1"/>
  <c r="X361" i="1"/>
  <c r="L361" i="1" s="1"/>
  <c r="X641" i="1"/>
  <c r="X861" i="1"/>
  <c r="X1121" i="1"/>
  <c r="X1122" i="1"/>
  <c r="X1701" i="1"/>
  <c r="X663" i="1"/>
  <c r="X664" i="1"/>
  <c r="X1303" i="1"/>
  <c r="X1424" i="1"/>
  <c r="X192" i="1"/>
  <c r="X1090" i="1"/>
  <c r="X1091" i="1"/>
  <c r="X987" i="1"/>
  <c r="X211" i="1"/>
  <c r="X212" i="1"/>
  <c r="X1373" i="1"/>
  <c r="X1141" i="1"/>
  <c r="X22" i="1"/>
  <c r="X323" i="1"/>
  <c r="X944" i="1"/>
  <c r="L944" i="1" s="1"/>
  <c r="X1184" i="1"/>
  <c r="X84" i="1"/>
  <c r="L84" i="1" s="1"/>
  <c r="X425" i="1"/>
  <c r="X785" i="1"/>
  <c r="X1665" i="1"/>
  <c r="X1666" i="1"/>
  <c r="X546" i="1"/>
  <c r="X547" i="1"/>
  <c r="X1688" i="1"/>
  <c r="X1129" i="1"/>
  <c r="X132" i="1"/>
  <c r="X427" i="1"/>
  <c r="X1484" i="1"/>
  <c r="X124" i="1"/>
  <c r="X1598" i="1"/>
  <c r="X343" i="1"/>
  <c r="X1418" i="1"/>
  <c r="X140" i="1"/>
  <c r="X703" i="1"/>
  <c r="X1204" i="1"/>
  <c r="L1204" i="1" s="1"/>
  <c r="X805" i="1"/>
  <c r="X1685" i="1"/>
  <c r="X413" i="1"/>
  <c r="X675" i="1"/>
  <c r="X393" i="1"/>
  <c r="X450" i="1"/>
  <c r="X584" i="1"/>
  <c r="X585" i="1"/>
  <c r="X1793" i="1"/>
  <c r="X878" i="1"/>
  <c r="X401" i="1"/>
  <c r="X921" i="1"/>
  <c r="X922" i="1"/>
  <c r="L922" i="1" s="1"/>
  <c r="X1161" i="1"/>
  <c r="X1481" i="1"/>
  <c r="X383" i="1"/>
  <c r="X384" i="1"/>
  <c r="X744" i="1"/>
  <c r="X745" i="1"/>
  <c r="X1504" i="1"/>
  <c r="X1744" i="1"/>
  <c r="L1744" i="1" s="1"/>
  <c r="X1125" i="1"/>
  <c r="X1126" i="1"/>
  <c r="X264" i="1"/>
  <c r="L264" i="1" s="1"/>
  <c r="X1773" i="1"/>
  <c r="X317" i="1"/>
  <c r="X318" i="1"/>
  <c r="X1308" i="1"/>
  <c r="X381" i="1"/>
  <c r="X683" i="1"/>
  <c r="X973" i="1"/>
  <c r="X252" i="1"/>
  <c r="X253" i="1"/>
  <c r="L253" i="1" s="1"/>
  <c r="X653" i="1"/>
  <c r="X1003" i="1"/>
  <c r="L1003" i="1" s="1"/>
  <c r="X453" i="1"/>
  <c r="X715" i="1"/>
  <c r="X650" i="1"/>
  <c r="X1210" i="1"/>
  <c r="X888" i="1"/>
  <c r="X1692" i="1"/>
  <c r="X1693" i="1"/>
  <c r="L1693" i="1" s="1"/>
  <c r="X1444" i="1"/>
  <c r="X1045" i="1"/>
  <c r="L1045" i="1" s="1"/>
  <c r="X961" i="1"/>
  <c r="X1181" i="1"/>
  <c r="X1142" i="1"/>
  <c r="X1422" i="1"/>
  <c r="X62" i="1"/>
  <c r="X403" i="1"/>
  <c r="X642" i="1"/>
  <c r="L642" i="1" s="1"/>
  <c r="X1004" i="1"/>
  <c r="X1244" i="1"/>
  <c r="X545" i="1"/>
  <c r="X1186" i="1"/>
  <c r="X1486" i="1"/>
  <c r="X743" i="1"/>
  <c r="X1431" i="1"/>
  <c r="X1432" i="1"/>
  <c r="X97" i="1"/>
  <c r="X120" i="1"/>
  <c r="X1105" i="1"/>
  <c r="X26" i="1"/>
  <c r="L26" i="1" s="1"/>
  <c r="X967" i="1"/>
  <c r="L967" i="1" s="1"/>
  <c r="X1513" i="1"/>
  <c r="X227" i="1"/>
  <c r="X1452" i="1"/>
  <c r="X1443" i="1"/>
  <c r="X77" i="1"/>
  <c r="X78" i="1"/>
  <c r="X718" i="1"/>
  <c r="L718" i="1" s="1"/>
  <c r="X719" i="1"/>
  <c r="X1458" i="1"/>
  <c r="X1459" i="1"/>
  <c r="X160" i="1"/>
  <c r="X161" i="1"/>
  <c r="X1162" i="1"/>
  <c r="X83" i="1"/>
  <c r="X784" i="1"/>
  <c r="X1524" i="1"/>
  <c r="X1764" i="1"/>
  <c r="X204" i="1"/>
  <c r="X825" i="1"/>
  <c r="X1725" i="1"/>
  <c r="X646" i="1"/>
  <c r="X647" i="1"/>
  <c r="X1206" i="1"/>
  <c r="X1078" i="1"/>
  <c r="X609" i="1"/>
  <c r="L609" i="1" s="1"/>
  <c r="X610" i="1"/>
  <c r="X672" i="1"/>
  <c r="X673" i="1"/>
  <c r="X1398" i="1"/>
  <c r="X1399" i="1"/>
  <c r="X661" i="1"/>
  <c r="L661" i="1" s="1"/>
  <c r="X1461" i="1"/>
  <c r="X1746" i="1"/>
  <c r="X1106" i="1"/>
  <c r="X1098" i="1"/>
  <c r="X1099" i="1"/>
  <c r="X473" i="1"/>
  <c r="X474" i="1"/>
  <c r="X459" i="1"/>
  <c r="X460" i="1"/>
  <c r="X839" i="1"/>
  <c r="X670" i="1"/>
  <c r="X671" i="1"/>
  <c r="X1230" i="1"/>
  <c r="X707" i="1"/>
  <c r="X1087" i="1"/>
  <c r="L1087" i="1" s="1"/>
  <c r="X137" i="1"/>
  <c r="X138" i="1"/>
  <c r="L138" i="1" s="1"/>
  <c r="X1178" i="1"/>
  <c r="X1179" i="1"/>
  <c r="X1633" i="1"/>
  <c r="X862" i="1"/>
  <c r="X1462" i="1"/>
  <c r="X82" i="1"/>
  <c r="X1784" i="1"/>
  <c r="X906" i="1"/>
  <c r="X942" i="1"/>
  <c r="X237" i="1"/>
  <c r="L237" i="1" s="1"/>
  <c r="X240" i="1"/>
  <c r="X1001" i="1"/>
  <c r="X1046" i="1"/>
  <c r="X141" i="1"/>
  <c r="X964" i="1"/>
  <c r="X122" i="1"/>
  <c r="X1324" i="1"/>
  <c r="X965" i="1"/>
  <c r="X806" i="1"/>
  <c r="X1586" i="1"/>
  <c r="X519" i="1"/>
  <c r="X69" i="1"/>
  <c r="X947" i="1"/>
  <c r="X1747" i="1"/>
  <c r="X187" i="1"/>
  <c r="L187" i="1" s="1"/>
  <c r="X188" i="1"/>
  <c r="X368" i="1"/>
  <c r="X918" i="1"/>
  <c r="X1518" i="1"/>
  <c r="X1519" i="1"/>
  <c r="X43" i="1"/>
  <c r="X700" i="1"/>
  <c r="L700" i="1" s="1"/>
  <c r="X1261" i="1"/>
  <c r="X1047" i="1"/>
  <c r="X1023" i="1"/>
  <c r="X844" i="1"/>
  <c r="X985" i="1"/>
  <c r="X1245" i="1"/>
  <c r="X1565" i="1"/>
  <c r="X1805" i="1"/>
  <c r="X225" i="1"/>
  <c r="X1606" i="1"/>
  <c r="X539" i="1"/>
  <c r="X48" i="1"/>
  <c r="X49" i="1"/>
  <c r="X1031" i="1"/>
  <c r="X1507" i="1"/>
  <c r="X1508" i="1"/>
  <c r="X1767" i="1"/>
  <c r="X328" i="1"/>
  <c r="L328" i="1" s="1"/>
  <c r="X753" i="1"/>
  <c r="X774" i="1"/>
  <c r="X775" i="1"/>
  <c r="X1265" i="1"/>
  <c r="X492" i="1"/>
  <c r="X493" i="1"/>
  <c r="X1052" i="1"/>
  <c r="L1052" i="1" s="1"/>
  <c r="X1053" i="1"/>
  <c r="L1053" i="1" s="1"/>
  <c r="X257" i="1"/>
  <c r="X578" i="1"/>
  <c r="X938" i="1"/>
  <c r="X260" i="1"/>
  <c r="X1541" i="1"/>
  <c r="X482" i="1"/>
  <c r="X782" i="1"/>
  <c r="X142" i="1"/>
  <c r="X1043" i="1"/>
  <c r="X1343" i="1"/>
  <c r="X1563" i="1"/>
  <c r="X284" i="1"/>
  <c r="X1344" i="1"/>
  <c r="L1344" i="1" s="1"/>
  <c r="X345" i="1"/>
  <c r="L345" i="1" s="1"/>
  <c r="X1325" i="1"/>
  <c r="X826" i="1"/>
  <c r="X1651" i="1"/>
  <c r="X541" i="1"/>
  <c r="L541" i="1" s="1"/>
  <c r="X1561" i="1"/>
  <c r="X241" i="1"/>
  <c r="L241" i="1" s="1"/>
  <c r="X304" i="1"/>
  <c r="X559" i="1"/>
  <c r="X1239" i="1"/>
  <c r="X830" i="1"/>
  <c r="X471" i="1"/>
  <c r="X126" i="1"/>
  <c r="X1567" i="1"/>
  <c r="X1807" i="1"/>
  <c r="X1028" i="1"/>
  <c r="X312" i="1"/>
  <c r="X313" i="1"/>
  <c r="X1652" i="1"/>
  <c r="X1653" i="1"/>
  <c r="X298" i="1"/>
  <c r="X299" i="1"/>
  <c r="X638" i="1"/>
  <c r="L638" i="1" s="1"/>
  <c r="X259" i="1"/>
  <c r="X561" i="1"/>
  <c r="X1041" i="1"/>
  <c r="X1362" i="1"/>
  <c r="X803" i="1"/>
  <c r="X1083" i="1"/>
  <c r="X23" i="1"/>
  <c r="X904" i="1"/>
  <c r="X1364" i="1"/>
  <c r="X385" i="1"/>
  <c r="X1025" i="1"/>
  <c r="X286" i="1"/>
  <c r="X1406" i="1"/>
  <c r="X1568" i="1"/>
  <c r="X829" i="1"/>
  <c r="X1228" i="1"/>
  <c r="X1227" i="1"/>
  <c r="X1274" i="1"/>
  <c r="X1275" i="1"/>
  <c r="X1497" i="1"/>
  <c r="L1497" i="1" s="1"/>
  <c r="X71" i="1"/>
  <c r="X1029" i="1"/>
  <c r="X487" i="1"/>
  <c r="X488" i="1"/>
  <c r="X1587" i="1"/>
  <c r="X1067" i="1"/>
  <c r="X520" i="1"/>
  <c r="X801" i="1"/>
  <c r="X1321" i="1"/>
  <c r="L1321" i="1" s="1"/>
  <c r="X261" i="1"/>
  <c r="X542" i="1"/>
  <c r="X1102" i="1"/>
  <c r="X1782" i="1"/>
  <c r="X483" i="1"/>
  <c r="X924" i="1"/>
  <c r="X925" i="1"/>
  <c r="X1384" i="1"/>
  <c r="X44" i="1"/>
  <c r="X405" i="1"/>
  <c r="X725" i="1"/>
  <c r="X866" i="1"/>
  <c r="X1686" i="1"/>
  <c r="X815" i="1"/>
  <c r="X169" i="1"/>
  <c r="L169" i="1" s="1"/>
  <c r="X348" i="1"/>
  <c r="X1318" i="1"/>
  <c r="X152" i="1"/>
  <c r="X1448" i="1"/>
  <c r="L1448" i="1" s="1"/>
  <c r="X1449" i="1"/>
  <c r="L1449" i="1" s="1"/>
  <c r="AC1449" i="1" s="1"/>
  <c r="X1297" i="1"/>
  <c r="L1297" i="1" s="1"/>
  <c r="X1338" i="1"/>
  <c r="X1339" i="1"/>
  <c r="X1638" i="1"/>
  <c r="X786" i="1"/>
  <c r="X280" i="1"/>
  <c r="X46" i="1"/>
  <c r="X842" i="1"/>
  <c r="X1717" i="1"/>
  <c r="X523" i="1"/>
  <c r="X344" i="1"/>
  <c r="X64" i="1"/>
  <c r="X1365" i="1"/>
  <c r="X1625" i="1"/>
  <c r="L1625" i="1" s="1"/>
  <c r="X306" i="1"/>
  <c r="X626" i="1"/>
  <c r="X1618" i="1"/>
  <c r="X1619" i="1"/>
  <c r="X1429" i="1"/>
  <c r="X1590" i="1"/>
  <c r="X1231" i="1"/>
  <c r="L1231" i="1" s="1"/>
  <c r="X1176" i="1"/>
  <c r="X1177" i="1"/>
  <c r="X153" i="1"/>
  <c r="X111" i="1"/>
  <c r="X678" i="1"/>
  <c r="X238" i="1"/>
  <c r="X117" i="1"/>
  <c r="X80" i="1"/>
  <c r="L80" i="1" s="1"/>
  <c r="X341" i="1"/>
  <c r="X841" i="1"/>
  <c r="X1081" i="1"/>
  <c r="X1341" i="1"/>
  <c r="L1341" i="1" s="1"/>
  <c r="X282" i="1"/>
  <c r="X543" i="1"/>
  <c r="L543" i="1" s="1"/>
  <c r="X863" i="1"/>
  <c r="X1143" i="1"/>
  <c r="X1164" i="1"/>
  <c r="X1404" i="1"/>
  <c r="X1664" i="1"/>
  <c r="X1058" i="1"/>
  <c r="X1065" i="1"/>
  <c r="X1385" i="1"/>
  <c r="X1726" i="1"/>
  <c r="O674" i="1" l="1"/>
  <c r="Q674" i="1" s="1"/>
  <c r="R674" i="1"/>
  <c r="R39" i="1"/>
  <c r="O39" i="1"/>
  <c r="Q39" i="1" s="1"/>
  <c r="R618" i="1"/>
  <c r="O618" i="1"/>
  <c r="Q618" i="1" s="1"/>
  <c r="R540" i="1"/>
  <c r="O540" i="1"/>
  <c r="Q540" i="1" s="1"/>
  <c r="R1640" i="1"/>
  <c r="L1640" i="1" s="1"/>
  <c r="O1640" i="1"/>
  <c r="Q1640" i="1" s="1"/>
  <c r="R1795" i="1"/>
  <c r="L1795" i="1" s="1"/>
  <c r="O1795" i="1"/>
  <c r="Q1795" i="1" s="1"/>
  <c r="R613" i="1"/>
  <c r="O613" i="1"/>
  <c r="Q613" i="1" s="1"/>
  <c r="O1739" i="1"/>
  <c r="Q1739" i="1" s="1"/>
  <c r="R1739" i="1"/>
  <c r="L1739" i="1" s="1"/>
  <c r="AC1739" i="1" s="1"/>
  <c r="AD1739" i="1" s="1"/>
  <c r="AE1739" i="1" s="1"/>
  <c r="AF1739" i="1" s="1"/>
  <c r="AG1739" i="1" s="1"/>
  <c r="AH1739" i="1" s="1"/>
  <c r="R1673" i="1"/>
  <c r="L1673" i="1" s="1"/>
  <c r="O1673" i="1"/>
  <c r="Q1673" i="1" s="1"/>
  <c r="R1389" i="1"/>
  <c r="L1389" i="1" s="1"/>
  <c r="O1389" i="1"/>
  <c r="Q1389" i="1" s="1"/>
  <c r="O934" i="1"/>
  <c r="Q934" i="1" s="1"/>
  <c r="R934" i="1"/>
  <c r="L934" i="1" s="1"/>
  <c r="R107" i="1"/>
  <c r="O107" i="1"/>
  <c r="Q107" i="1" s="1"/>
  <c r="R475" i="1"/>
  <c r="O475" i="1"/>
  <c r="Q475" i="1" s="1"/>
  <c r="R402" i="1"/>
  <c r="O402" i="1"/>
  <c r="Q402" i="1" s="1"/>
  <c r="R630" i="1"/>
  <c r="L630" i="1" s="1"/>
  <c r="O630" i="1"/>
  <c r="Q630" i="1" s="1"/>
  <c r="L725" i="1"/>
  <c r="P724" i="1" s="1"/>
  <c r="O705" i="1"/>
  <c r="Q705" i="1" s="1"/>
  <c r="L586" i="1"/>
  <c r="R1440" i="1"/>
  <c r="O1440" i="1"/>
  <c r="Q1440" i="1" s="1"/>
  <c r="O729" i="1"/>
  <c r="Q729" i="1" s="1"/>
  <c r="R729" i="1"/>
  <c r="L729" i="1" s="1"/>
  <c r="R734" i="1"/>
  <c r="L734" i="1" s="1"/>
  <c r="O734" i="1"/>
  <c r="Q734" i="1" s="1"/>
  <c r="R1256" i="1"/>
  <c r="L1256" i="1" s="1"/>
  <c r="O1256" i="1"/>
  <c r="Q1256" i="1" s="1"/>
  <c r="R1102" i="1"/>
  <c r="O1102" i="1"/>
  <c r="Q1102" i="1" s="1"/>
  <c r="O1034" i="1"/>
  <c r="Q1034" i="1" s="1"/>
  <c r="R1034" i="1"/>
  <c r="L1034" i="1" s="1"/>
  <c r="R512" i="1"/>
  <c r="O512" i="1"/>
  <c r="Q512" i="1" s="1"/>
  <c r="R168" i="1"/>
  <c r="O168" i="1"/>
  <c r="Q168" i="1" s="1"/>
  <c r="L1773" i="1"/>
  <c r="O1081" i="1"/>
  <c r="Q1081" i="1" s="1"/>
  <c r="O1213" i="1"/>
  <c r="Q1213" i="1" s="1"/>
  <c r="R1213" i="1"/>
  <c r="R55" i="1"/>
  <c r="L55" i="1" s="1"/>
  <c r="O55" i="1"/>
  <c r="Q55" i="1" s="1"/>
  <c r="R1601" i="1"/>
  <c r="L1601" i="1" s="1"/>
  <c r="O1601" i="1"/>
  <c r="Q1601" i="1" s="1"/>
  <c r="O814" i="1"/>
  <c r="Q814" i="1" s="1"/>
  <c r="R1171" i="1"/>
  <c r="L1171" i="1" s="1"/>
  <c r="O1171" i="1"/>
  <c r="Q1171" i="1" s="1"/>
  <c r="O1600" i="1"/>
  <c r="Q1600" i="1" s="1"/>
  <c r="R1600" i="1"/>
  <c r="R456" i="1"/>
  <c r="O456" i="1"/>
  <c r="Q456" i="1" s="1"/>
  <c r="L1444" i="1"/>
  <c r="L425" i="1"/>
  <c r="L1121" i="1"/>
  <c r="L1387" i="1"/>
  <c r="L321" i="1"/>
  <c r="L497" i="1"/>
  <c r="AC497" i="1" s="1"/>
  <c r="AD497" i="1" s="1"/>
  <c r="AE497" i="1" s="1"/>
  <c r="AF497" i="1" s="1"/>
  <c r="AG497" i="1" s="1"/>
  <c r="AH497" i="1" s="1"/>
  <c r="O1781" i="1"/>
  <c r="Q1781" i="1" s="1"/>
  <c r="O65" i="1"/>
  <c r="Q65" i="1" s="1"/>
  <c r="O214" i="1"/>
  <c r="Q214" i="1" s="1"/>
  <c r="R1091" i="1"/>
  <c r="L1091" i="1" s="1"/>
  <c r="O476" i="1"/>
  <c r="Q476" i="1" s="1"/>
  <c r="R306" i="1"/>
  <c r="O306" i="1"/>
  <c r="Q306" i="1" s="1"/>
  <c r="R673" i="1"/>
  <c r="L673" i="1" s="1"/>
  <c r="O673" i="1"/>
  <c r="Q673" i="1" s="1"/>
  <c r="O1229" i="1"/>
  <c r="Q1229" i="1" s="1"/>
  <c r="R1229" i="1"/>
  <c r="R174" i="1"/>
  <c r="O174" i="1"/>
  <c r="Q174" i="1" s="1"/>
  <c r="R455" i="1"/>
  <c r="O455" i="1"/>
  <c r="Q455" i="1" s="1"/>
  <c r="R74" i="1"/>
  <c r="L74" i="1" s="1"/>
  <c r="O74" i="1"/>
  <c r="Q74" i="1" s="1"/>
  <c r="R188" i="1"/>
  <c r="O188" i="1"/>
  <c r="Q188" i="1" s="1"/>
  <c r="L284" i="1"/>
  <c r="AC284" i="1" s="1"/>
  <c r="AD284" i="1" s="1"/>
  <c r="AE284" i="1" s="1"/>
  <c r="AF284" i="1" s="1"/>
  <c r="AG284" i="1" s="1"/>
  <c r="AH284" i="1" s="1"/>
  <c r="L178" i="1"/>
  <c r="L1327" i="1"/>
  <c r="AC1327" i="1" s="1"/>
  <c r="AD1327" i="1" s="1"/>
  <c r="AE1327" i="1" s="1"/>
  <c r="AF1327" i="1" s="1"/>
  <c r="AG1327" i="1" s="1"/>
  <c r="AH1327" i="1" s="1"/>
  <c r="O847" i="1"/>
  <c r="Q847" i="1" s="1"/>
  <c r="L363" i="1"/>
  <c r="AC363" i="1" s="1"/>
  <c r="AD363" i="1" s="1"/>
  <c r="AE363" i="1" s="1"/>
  <c r="AF363" i="1" s="1"/>
  <c r="AG363" i="1" s="1"/>
  <c r="AH363" i="1" s="1"/>
  <c r="O810" i="1"/>
  <c r="Q810" i="1" s="1"/>
  <c r="L1251" i="1"/>
  <c r="AC1251" i="1" s="1"/>
  <c r="AD1251" i="1" s="1"/>
  <c r="AE1251" i="1" s="1"/>
  <c r="AF1251" i="1" s="1"/>
  <c r="AG1251" i="1" s="1"/>
  <c r="AH1251" i="1" s="1"/>
  <c r="R825" i="1"/>
  <c r="L825" i="1" s="1"/>
  <c r="O825" i="1"/>
  <c r="Q825" i="1" s="1"/>
  <c r="R93" i="1"/>
  <c r="L93" i="1" s="1"/>
  <c r="O93" i="1"/>
  <c r="Q93" i="1" s="1"/>
  <c r="O428" i="1"/>
  <c r="Q428" i="1" s="1"/>
  <c r="R428" i="1"/>
  <c r="O695" i="1"/>
  <c r="Q695" i="1" s="1"/>
  <c r="R695" i="1"/>
  <c r="R1260" i="1"/>
  <c r="L1260" i="1" s="1"/>
  <c r="O1260" i="1"/>
  <c r="Q1260" i="1" s="1"/>
  <c r="R1539" i="1"/>
  <c r="O1539" i="1"/>
  <c r="Q1539" i="1" s="1"/>
  <c r="R1529" i="1"/>
  <c r="O1529" i="1"/>
  <c r="Q1529" i="1" s="1"/>
  <c r="R213" i="1"/>
  <c r="L213" i="1" s="1"/>
  <c r="O213" i="1"/>
  <c r="Q213" i="1" s="1"/>
  <c r="R682" i="1"/>
  <c r="L682" i="1" s="1"/>
  <c r="O682" i="1"/>
  <c r="Q682" i="1" s="1"/>
  <c r="O351" i="1"/>
  <c r="Q351" i="1" s="1"/>
  <c r="R351" i="1"/>
  <c r="R208" i="1"/>
  <c r="L208" i="1" s="1"/>
  <c r="O208" i="1"/>
  <c r="Q208" i="1" s="1"/>
  <c r="R1804" i="1"/>
  <c r="L1804" i="1" s="1"/>
  <c r="O1804" i="1"/>
  <c r="Q1804" i="1" s="1"/>
  <c r="R1123" i="1"/>
  <c r="O1123" i="1"/>
  <c r="Q1123" i="1" s="1"/>
  <c r="R1682" i="1"/>
  <c r="O1682" i="1"/>
  <c r="Q1682" i="1" s="1"/>
  <c r="R1167" i="1"/>
  <c r="L1167" i="1" s="1"/>
  <c r="O1167" i="1"/>
  <c r="Q1167" i="1" s="1"/>
  <c r="R744" i="1"/>
  <c r="O744" i="1"/>
  <c r="Q744" i="1" s="1"/>
  <c r="R1078" i="1"/>
  <c r="L1078" i="1" s="1"/>
  <c r="O1078" i="1"/>
  <c r="Q1078" i="1" s="1"/>
  <c r="R519" i="1"/>
  <c r="O519" i="1"/>
  <c r="Q519" i="1" s="1"/>
  <c r="R129" i="1"/>
  <c r="L129" i="1" s="1"/>
  <c r="O129" i="1"/>
  <c r="Q129" i="1" s="1"/>
  <c r="O1681" i="1"/>
  <c r="Q1681" i="1" s="1"/>
  <c r="R1681" i="1"/>
  <c r="L1681" i="1" s="1"/>
  <c r="O407" i="1"/>
  <c r="Q407" i="1" s="1"/>
  <c r="R407" i="1"/>
  <c r="L407" i="1" s="1"/>
  <c r="R723" i="1"/>
  <c r="L723" i="1" s="1"/>
  <c r="O723" i="1"/>
  <c r="Q723" i="1" s="1"/>
  <c r="R827" i="1"/>
  <c r="O827" i="1"/>
  <c r="Q827" i="1" s="1"/>
  <c r="R1467" i="1"/>
  <c r="O1467" i="1"/>
  <c r="Q1467" i="1" s="1"/>
  <c r="R1463" i="1"/>
  <c r="O1463" i="1"/>
  <c r="Q1463" i="1" s="1"/>
  <c r="R142" i="1"/>
  <c r="O1267" i="1"/>
  <c r="Q1267" i="1" s="1"/>
  <c r="O680" i="1"/>
  <c r="Q680" i="1" s="1"/>
  <c r="R1089" i="1"/>
  <c r="L1089" i="1" s="1"/>
  <c r="AC1089" i="1" s="1"/>
  <c r="AD1089" i="1" s="1"/>
  <c r="AE1089" i="1" s="1"/>
  <c r="AF1089" i="1" s="1"/>
  <c r="AG1089" i="1" s="1"/>
  <c r="AH1089" i="1" s="1"/>
  <c r="R494" i="1"/>
  <c r="L494" i="1" s="1"/>
  <c r="AC494" i="1" s="1"/>
  <c r="AD494" i="1" s="1"/>
  <c r="AE494" i="1" s="1"/>
  <c r="AF494" i="1" s="1"/>
  <c r="AG494" i="1" s="1"/>
  <c r="AH494" i="1" s="1"/>
  <c r="O861" i="1"/>
  <c r="Q861" i="1" s="1"/>
  <c r="R861" i="1"/>
  <c r="L861" i="1" s="1"/>
  <c r="AC861" i="1" s="1"/>
  <c r="AD861" i="1" s="1"/>
  <c r="AE861" i="1" s="1"/>
  <c r="AF861" i="1" s="1"/>
  <c r="AG861" i="1" s="1"/>
  <c r="AH861" i="1" s="1"/>
  <c r="O1020" i="1"/>
  <c r="Q1020" i="1" s="1"/>
  <c r="R1577" i="1"/>
  <c r="L1577" i="1" s="1"/>
  <c r="AC1577" i="1" s="1"/>
  <c r="AD1577" i="1" s="1"/>
  <c r="AE1577" i="1" s="1"/>
  <c r="AF1577" i="1" s="1"/>
  <c r="AG1577" i="1" s="1"/>
  <c r="AH1577" i="1" s="1"/>
  <c r="O1577" i="1"/>
  <c r="Q1577" i="1" s="1"/>
  <c r="O1398" i="1"/>
  <c r="Q1398" i="1" s="1"/>
  <c r="R722" i="1"/>
  <c r="L722" i="1" s="1"/>
  <c r="O1002" i="1"/>
  <c r="Q1002" i="1" s="1"/>
  <c r="O895" i="1"/>
  <c r="Q895" i="1" s="1"/>
  <c r="O833" i="1"/>
  <c r="Q833" i="1" s="1"/>
  <c r="O1461" i="1"/>
  <c r="Q1461" i="1" s="1"/>
  <c r="R1461" i="1"/>
  <c r="O1070" i="1"/>
  <c r="Q1070" i="1" s="1"/>
  <c r="R420" i="1"/>
  <c r="O113" i="1"/>
  <c r="Q113" i="1" s="1"/>
  <c r="O1148" i="1"/>
  <c r="Q1148" i="1" s="1"/>
  <c r="R1148" i="1"/>
  <c r="L1148" i="1" s="1"/>
  <c r="R796" i="1"/>
  <c r="L796" i="1" s="1"/>
  <c r="O796" i="1"/>
  <c r="Q796" i="1" s="1"/>
  <c r="R1097" i="1"/>
  <c r="L1097" i="1" s="1"/>
  <c r="O1097" i="1"/>
  <c r="Q1097" i="1" s="1"/>
  <c r="R947" i="1"/>
  <c r="L947" i="1" s="1"/>
  <c r="O947" i="1"/>
  <c r="Q947" i="1" s="1"/>
  <c r="R335" i="1"/>
  <c r="L335" i="1" s="1"/>
  <c r="O335" i="1"/>
  <c r="Q335" i="1" s="1"/>
  <c r="O1757" i="1"/>
  <c r="Q1757" i="1" s="1"/>
  <c r="R1757" i="1"/>
  <c r="L1757" i="1" s="1"/>
  <c r="R1704" i="1"/>
  <c r="O303" i="1"/>
  <c r="Q303" i="1" s="1"/>
  <c r="R1790" i="1"/>
  <c r="O1790" i="1"/>
  <c r="Q1790" i="1" s="1"/>
  <c r="O701" i="1"/>
  <c r="Q701" i="1" s="1"/>
  <c r="R1183" i="1"/>
  <c r="O1183" i="1"/>
  <c r="Q1183" i="1" s="1"/>
  <c r="O1724" i="1"/>
  <c r="Q1724" i="1" s="1"/>
  <c r="R1724" i="1"/>
  <c r="R654" i="1"/>
  <c r="L654" i="1" s="1"/>
  <c r="O654" i="1"/>
  <c r="Q654" i="1" s="1"/>
  <c r="O1000" i="1"/>
  <c r="Q1000" i="1" s="1"/>
  <c r="R1000" i="1"/>
  <c r="L1000" i="1" s="1"/>
  <c r="R155" i="1"/>
  <c r="L155" i="1" s="1"/>
  <c r="O155" i="1"/>
  <c r="Q155" i="1" s="1"/>
  <c r="O1187" i="1"/>
  <c r="Q1187" i="1" s="1"/>
  <c r="R1187" i="1"/>
  <c r="R1244" i="1"/>
  <c r="L1244" i="1" s="1"/>
  <c r="O1244" i="1"/>
  <c r="Q1244" i="1" s="1"/>
  <c r="O1361" i="1"/>
  <c r="Q1361" i="1" s="1"/>
  <c r="R1361" i="1"/>
  <c r="R178" i="1"/>
  <c r="O178" i="1"/>
  <c r="Q178" i="1" s="1"/>
  <c r="R801" i="1"/>
  <c r="O801" i="1"/>
  <c r="Q801" i="1" s="1"/>
  <c r="R319" i="1"/>
  <c r="L319" i="1" s="1"/>
  <c r="O319" i="1"/>
  <c r="Q319" i="1" s="1"/>
  <c r="R1622" i="1"/>
  <c r="O1622" i="1"/>
  <c r="Q1622" i="1" s="1"/>
  <c r="R1362" i="1"/>
  <c r="O1362" i="1"/>
  <c r="Q1362" i="1" s="1"/>
  <c r="O686" i="1"/>
  <c r="Q686" i="1" s="1"/>
  <c r="R686" i="1"/>
  <c r="R341" i="1"/>
  <c r="L341" i="1" s="1"/>
  <c r="O341" i="1"/>
  <c r="Q341" i="1" s="1"/>
  <c r="O1302" i="1"/>
  <c r="Q1302" i="1" s="1"/>
  <c r="O849" i="1"/>
  <c r="Q849" i="1" s="1"/>
  <c r="O1384" i="1"/>
  <c r="Q1384" i="1" s="1"/>
  <c r="R1789" i="1"/>
  <c r="L1789" i="1" s="1"/>
  <c r="O1789" i="1"/>
  <c r="Q1789" i="1" s="1"/>
  <c r="R753" i="1"/>
  <c r="O753" i="1"/>
  <c r="Q753" i="1" s="1"/>
  <c r="R61" i="1"/>
  <c r="L61" i="1" s="1"/>
  <c r="O61" i="1"/>
  <c r="Q61" i="1" s="1"/>
  <c r="L282" i="1"/>
  <c r="L487" i="1"/>
  <c r="O693" i="1"/>
  <c r="Q693" i="1" s="1"/>
  <c r="O1543" i="1"/>
  <c r="Q1543" i="1" s="1"/>
  <c r="O1133" i="1"/>
  <c r="Q1133" i="1" s="1"/>
  <c r="O1308" i="1"/>
  <c r="Q1308" i="1" s="1"/>
  <c r="R338" i="1"/>
  <c r="L338" i="1" s="1"/>
  <c r="R483" i="1"/>
  <c r="O483" i="1"/>
  <c r="Q483" i="1" s="1"/>
  <c r="L641" i="1"/>
  <c r="AC641" i="1" s="1"/>
  <c r="AD641" i="1" s="1"/>
  <c r="AE641" i="1" s="1"/>
  <c r="AF641" i="1" s="1"/>
  <c r="AG641" i="1" s="1"/>
  <c r="AH641" i="1" s="1"/>
  <c r="R1250" i="1"/>
  <c r="L1250" i="1" s="1"/>
  <c r="AC1250" i="1" s="1"/>
  <c r="AD1250" i="1" s="1"/>
  <c r="AE1250" i="1" s="1"/>
  <c r="AF1250" i="1" s="1"/>
  <c r="AG1250" i="1" s="1"/>
  <c r="AH1250" i="1" s="1"/>
  <c r="O658" i="1"/>
  <c r="Q658" i="1" s="1"/>
  <c r="O1701" i="1"/>
  <c r="Q1701" i="1" s="1"/>
  <c r="L297" i="1"/>
  <c r="AC297" i="1" s="1"/>
  <c r="AD297" i="1" s="1"/>
  <c r="AE297" i="1" s="1"/>
  <c r="AF297" i="1" s="1"/>
  <c r="AG297" i="1" s="1"/>
  <c r="AH297" i="1" s="1"/>
  <c r="L1104" i="1"/>
  <c r="P1103" i="1" s="1"/>
  <c r="R470" i="1"/>
  <c r="L470" i="1" s="1"/>
  <c r="AC470" i="1" s="1"/>
  <c r="AD470" i="1" s="1"/>
  <c r="AE470" i="1" s="1"/>
  <c r="AF470" i="1" s="1"/>
  <c r="AG470" i="1" s="1"/>
  <c r="AH470" i="1" s="1"/>
  <c r="O838" i="1"/>
  <c r="Q838" i="1" s="1"/>
  <c r="L984" i="1"/>
  <c r="O856" i="1"/>
  <c r="Q856" i="1" s="1"/>
  <c r="O781" i="1"/>
  <c r="Q781" i="1" s="1"/>
  <c r="O1101" i="1"/>
  <c r="Q1101" i="1" s="1"/>
  <c r="L1792" i="1"/>
  <c r="L650" i="1"/>
  <c r="L1267" i="1"/>
  <c r="L770" i="1"/>
  <c r="O956" i="1"/>
  <c r="Q956" i="1" s="1"/>
  <c r="L756" i="1"/>
  <c r="P755" i="1" s="1"/>
  <c r="L854" i="1"/>
  <c r="AC854" i="1" s="1"/>
  <c r="AD854" i="1" s="1"/>
  <c r="AE854" i="1" s="1"/>
  <c r="AF854" i="1" s="1"/>
  <c r="AG854" i="1" s="1"/>
  <c r="AH854" i="1" s="1"/>
  <c r="L1065" i="1"/>
  <c r="AC1065" i="1" s="1"/>
  <c r="AD1065" i="1" s="1"/>
  <c r="AE1065" i="1" s="1"/>
  <c r="AF1065" i="1" s="1"/>
  <c r="AG1065" i="1" s="1"/>
  <c r="AH1065" i="1" s="1"/>
  <c r="L1338" i="1"/>
  <c r="L1025" i="1"/>
  <c r="L743" i="1"/>
  <c r="AC743" i="1" s="1"/>
  <c r="AD743" i="1" s="1"/>
  <c r="AE743" i="1" s="1"/>
  <c r="AF743" i="1" s="1"/>
  <c r="AG743" i="1" s="1"/>
  <c r="AH743" i="1" s="1"/>
  <c r="L384" i="1"/>
  <c r="AC384" i="1" s="1"/>
  <c r="AD384" i="1" s="1"/>
  <c r="AE384" i="1" s="1"/>
  <c r="AF384" i="1" s="1"/>
  <c r="AG384" i="1" s="1"/>
  <c r="AH384" i="1" s="1"/>
  <c r="O1566" i="1"/>
  <c r="Q1566" i="1" s="1"/>
  <c r="O1291" i="1"/>
  <c r="Q1291" i="1" s="1"/>
  <c r="L273" i="1"/>
  <c r="R727" i="1"/>
  <c r="O1184" i="1"/>
  <c r="Q1184" i="1" s="1"/>
  <c r="O194" i="1"/>
  <c r="Q194" i="1" s="1"/>
  <c r="L175" i="1"/>
  <c r="R875" i="1"/>
  <c r="L1485" i="1"/>
  <c r="L1363" i="1"/>
  <c r="P1362" i="1" s="1"/>
  <c r="L126" i="1"/>
  <c r="L1747" i="1"/>
  <c r="L1463" i="1"/>
  <c r="AC1463" i="1" s="1"/>
  <c r="AD1463" i="1" s="1"/>
  <c r="AE1463" i="1" s="1"/>
  <c r="AF1463" i="1" s="1"/>
  <c r="AG1463" i="1" s="1"/>
  <c r="AH1463" i="1" s="1"/>
  <c r="O617" i="1"/>
  <c r="Q617" i="1" s="1"/>
  <c r="O400" i="1"/>
  <c r="Q400" i="1" s="1"/>
  <c r="L1546" i="1"/>
  <c r="AC1546" i="1" s="1"/>
  <c r="AD1546" i="1" s="1"/>
  <c r="AE1546" i="1" s="1"/>
  <c r="AF1546" i="1" s="1"/>
  <c r="AG1546" i="1" s="1"/>
  <c r="AH1546" i="1" s="1"/>
  <c r="L1770" i="1"/>
  <c r="O150" i="1"/>
  <c r="Q150" i="1" s="1"/>
  <c r="O679" i="1"/>
  <c r="Q679" i="1" s="1"/>
  <c r="L501" i="1"/>
  <c r="P501" i="1" s="1"/>
  <c r="O902" i="1"/>
  <c r="Q902" i="1" s="1"/>
  <c r="L871" i="1"/>
  <c r="L1761" i="1"/>
  <c r="L971" i="1"/>
  <c r="L701" i="1"/>
  <c r="L1633" i="1"/>
  <c r="L212" i="1"/>
  <c r="O1001" i="1"/>
  <c r="Q1001" i="1" s="1"/>
  <c r="O376" i="1"/>
  <c r="Q376" i="1" s="1"/>
  <c r="L197" i="1"/>
  <c r="AC197" i="1" s="1"/>
  <c r="AD197" i="1" s="1"/>
  <c r="AE197" i="1" s="1"/>
  <c r="AF197" i="1" s="1"/>
  <c r="AG197" i="1" s="1"/>
  <c r="AH197" i="1" s="1"/>
  <c r="L392" i="1"/>
  <c r="AC392" i="1" s="1"/>
  <c r="AD392" i="1" s="1"/>
  <c r="AE392" i="1" s="1"/>
  <c r="AF392" i="1" s="1"/>
  <c r="AG392" i="1" s="1"/>
  <c r="AH392" i="1" s="1"/>
  <c r="L1783" i="1"/>
  <c r="AC1783" i="1" s="1"/>
  <c r="AD1783" i="1" s="1"/>
  <c r="AE1783" i="1" s="1"/>
  <c r="AF1783" i="1" s="1"/>
  <c r="AG1783" i="1" s="1"/>
  <c r="AH1783" i="1" s="1"/>
  <c r="L1720" i="1"/>
  <c r="AC1720" i="1" s="1"/>
  <c r="AD1720" i="1" s="1"/>
  <c r="AE1720" i="1" s="1"/>
  <c r="AF1720" i="1" s="1"/>
  <c r="AG1720" i="1" s="1"/>
  <c r="AH1720" i="1" s="1"/>
  <c r="O1512" i="1"/>
  <c r="Q1512" i="1" s="1"/>
  <c r="L690" i="1"/>
  <c r="L312" i="1"/>
  <c r="L950" i="1"/>
  <c r="AC950" i="1" s="1"/>
  <c r="AD950" i="1" s="1"/>
  <c r="AE950" i="1" s="1"/>
  <c r="AF950" i="1" s="1"/>
  <c r="AG950" i="1" s="1"/>
  <c r="AH950" i="1" s="1"/>
  <c r="L777" i="1"/>
  <c r="AC777" i="1" s="1"/>
  <c r="AD777" i="1" s="1"/>
  <c r="AE777" i="1" s="1"/>
  <c r="AF777" i="1" s="1"/>
  <c r="AG777" i="1" s="1"/>
  <c r="AH777" i="1" s="1"/>
  <c r="O656" i="1"/>
  <c r="Q656" i="1" s="1"/>
  <c r="O358" i="1"/>
  <c r="Q358" i="1" s="1"/>
  <c r="L1010" i="1"/>
  <c r="R527" i="1"/>
  <c r="L1790" i="1"/>
  <c r="O985" i="1"/>
  <c r="Q985" i="1" s="1"/>
  <c r="O1699" i="1"/>
  <c r="Q1699" i="1" s="1"/>
  <c r="L38" i="1"/>
  <c r="L370" i="1"/>
  <c r="L202" i="1"/>
  <c r="L565" i="1"/>
  <c r="L731" i="1"/>
  <c r="P731" i="1" s="1"/>
  <c r="O1043" i="1"/>
  <c r="Q1043" i="1" s="1"/>
  <c r="L1173" i="1"/>
  <c r="AC1173" i="1" s="1"/>
  <c r="AD1173" i="1" s="1"/>
  <c r="AE1173" i="1" s="1"/>
  <c r="AF1173" i="1" s="1"/>
  <c r="AG1173" i="1" s="1"/>
  <c r="AH1173" i="1" s="1"/>
  <c r="L771" i="1"/>
  <c r="AC771" i="1" s="1"/>
  <c r="AD771" i="1" s="1"/>
  <c r="AE771" i="1" s="1"/>
  <c r="AF771" i="1" s="1"/>
  <c r="AG771" i="1" s="1"/>
  <c r="AH771" i="1" s="1"/>
  <c r="L1031" i="1"/>
  <c r="AC1031" i="1" s="1"/>
  <c r="AD1031" i="1" s="1"/>
  <c r="AE1031" i="1" s="1"/>
  <c r="AF1031" i="1" s="1"/>
  <c r="AG1031" i="1" s="1"/>
  <c r="AH1031" i="1" s="1"/>
  <c r="L1106" i="1"/>
  <c r="L471" i="1"/>
  <c r="AC471" i="1" s="1"/>
  <c r="AD471" i="1" s="1"/>
  <c r="AE471" i="1" s="1"/>
  <c r="AF471" i="1" s="1"/>
  <c r="AG471" i="1" s="1"/>
  <c r="AH471" i="1" s="1"/>
  <c r="L1606" i="1"/>
  <c r="AC1606" i="1" s="1"/>
  <c r="AD1606" i="1" s="1"/>
  <c r="AE1606" i="1" s="1"/>
  <c r="AF1606" i="1" s="1"/>
  <c r="AG1606" i="1" s="1"/>
  <c r="AH1606" i="1" s="1"/>
  <c r="L1399" i="1"/>
  <c r="P1399" i="1" s="1"/>
  <c r="L1458" i="1"/>
  <c r="AC1458" i="1" s="1"/>
  <c r="AD1458" i="1" s="1"/>
  <c r="AE1458" i="1" s="1"/>
  <c r="AF1458" i="1" s="1"/>
  <c r="AG1458" i="1" s="1"/>
  <c r="AH1458" i="1" s="1"/>
  <c r="O664" i="1"/>
  <c r="Q664" i="1" s="1"/>
  <c r="L1802" i="1"/>
  <c r="L1372" i="1"/>
  <c r="O120" i="1"/>
  <c r="Q120" i="1" s="1"/>
  <c r="L1451" i="1"/>
  <c r="L1009" i="1"/>
  <c r="L37" i="1"/>
  <c r="L1036" i="1"/>
  <c r="L1076" i="1"/>
  <c r="L989" i="1"/>
  <c r="AC989" i="1" s="1"/>
  <c r="AD989" i="1" s="1"/>
  <c r="AE989" i="1" s="1"/>
  <c r="AF989" i="1" s="1"/>
  <c r="AG989" i="1" s="1"/>
  <c r="AH989" i="1" s="1"/>
  <c r="L902" i="1"/>
  <c r="AC902" i="1" s="1"/>
  <c r="AD902" i="1" s="1"/>
  <c r="AE902" i="1" s="1"/>
  <c r="AF902" i="1" s="1"/>
  <c r="AG902" i="1" s="1"/>
  <c r="AH902" i="1" s="1"/>
  <c r="L1313" i="1"/>
  <c r="L148" i="1"/>
  <c r="P148" i="1" s="1"/>
  <c r="L476" i="1"/>
  <c r="L745" i="1"/>
  <c r="AC745" i="1" s="1"/>
  <c r="AD745" i="1" s="1"/>
  <c r="AE745" i="1" s="1"/>
  <c r="AF745" i="1" s="1"/>
  <c r="AG745" i="1" s="1"/>
  <c r="AH745" i="1" s="1"/>
  <c r="L941" i="1"/>
  <c r="P940" i="1" s="1"/>
  <c r="L188" i="1"/>
  <c r="AC188" i="1" s="1"/>
  <c r="AD188" i="1" s="1"/>
  <c r="AE188" i="1" s="1"/>
  <c r="AF188" i="1" s="1"/>
  <c r="AG188" i="1" s="1"/>
  <c r="AH188" i="1" s="1"/>
  <c r="L1179" i="1"/>
  <c r="AC1179" i="1" s="1"/>
  <c r="AD1179" i="1" s="1"/>
  <c r="AE1179" i="1" s="1"/>
  <c r="AF1179" i="1" s="1"/>
  <c r="AG1179" i="1" s="1"/>
  <c r="AH1179" i="1" s="1"/>
  <c r="L23" i="1"/>
  <c r="AC23" i="1" s="1"/>
  <c r="AD23" i="1" s="1"/>
  <c r="AE23" i="1" s="1"/>
  <c r="AF23" i="1" s="1"/>
  <c r="AG23" i="1" s="1"/>
  <c r="AH23" i="1" s="1"/>
  <c r="L1618" i="1"/>
  <c r="P1617" i="1" s="1"/>
  <c r="L806" i="1"/>
  <c r="AC806" i="1" s="1"/>
  <c r="AD806" i="1" s="1"/>
  <c r="AE806" i="1" s="1"/>
  <c r="AF806" i="1" s="1"/>
  <c r="AG806" i="1" s="1"/>
  <c r="AH806" i="1" s="1"/>
  <c r="L672" i="1"/>
  <c r="L973" i="1"/>
  <c r="L401" i="1"/>
  <c r="O1764" i="1"/>
  <c r="Q1764" i="1" s="1"/>
  <c r="L336" i="1"/>
  <c r="L712" i="1"/>
  <c r="L408" i="1"/>
  <c r="L850" i="1"/>
  <c r="R930" i="1"/>
  <c r="L930" i="1" s="1"/>
  <c r="AC930" i="1" s="1"/>
  <c r="AD930" i="1" s="1"/>
  <c r="AE930" i="1" s="1"/>
  <c r="AF930" i="1" s="1"/>
  <c r="AG930" i="1" s="1"/>
  <c r="AH930" i="1" s="1"/>
  <c r="O930" i="1"/>
  <c r="Q930" i="1" s="1"/>
  <c r="O997" i="1"/>
  <c r="Q997" i="1" s="1"/>
  <c r="R997" i="1"/>
  <c r="R172" i="1"/>
  <c r="O172" i="1"/>
  <c r="Q172" i="1" s="1"/>
  <c r="R509" i="1"/>
  <c r="L509" i="1" s="1"/>
  <c r="O509" i="1"/>
  <c r="Q509" i="1" s="1"/>
  <c r="R1425" i="1"/>
  <c r="L1425" i="1" s="1"/>
  <c r="O1425" i="1"/>
  <c r="Q1425" i="1" s="1"/>
  <c r="O897" i="1"/>
  <c r="Q897" i="1" s="1"/>
  <c r="R897" i="1"/>
  <c r="L897" i="1" s="1"/>
  <c r="AC897" i="1" s="1"/>
  <c r="AD897" i="1" s="1"/>
  <c r="AE897" i="1" s="1"/>
  <c r="AF897" i="1" s="1"/>
  <c r="AG897" i="1" s="1"/>
  <c r="AH897" i="1" s="1"/>
  <c r="R77" i="1"/>
  <c r="O77" i="1"/>
  <c r="Q77" i="1" s="1"/>
  <c r="R1235" i="1"/>
  <c r="O1235" i="1"/>
  <c r="Q1235" i="1" s="1"/>
  <c r="R309" i="1"/>
  <c r="L309" i="1" s="1"/>
  <c r="O309" i="1"/>
  <c r="Q309" i="1" s="1"/>
  <c r="R1562" i="1"/>
  <c r="L1562" i="1" s="1"/>
  <c r="O1562" i="1"/>
  <c r="Q1562" i="1" s="1"/>
  <c r="R1207" i="1"/>
  <c r="O1207" i="1"/>
  <c r="Q1207" i="1" s="1"/>
  <c r="R611" i="1"/>
  <c r="O611" i="1"/>
  <c r="Q611" i="1" s="1"/>
  <c r="R622" i="1"/>
  <c r="L622" i="1" s="1"/>
  <c r="O622" i="1"/>
  <c r="Q622" i="1" s="1"/>
  <c r="R1763" i="1"/>
  <c r="L1763" i="1" s="1"/>
  <c r="O1763" i="1"/>
  <c r="Q1763" i="1" s="1"/>
  <c r="R529" i="1"/>
  <c r="L529" i="1" s="1"/>
  <c r="O529" i="1"/>
  <c r="Q529" i="1" s="1"/>
  <c r="O489" i="1"/>
  <c r="Q489" i="1" s="1"/>
  <c r="R489" i="1"/>
  <c r="L489" i="1" s="1"/>
  <c r="AC489" i="1" s="1"/>
  <c r="AD489" i="1" s="1"/>
  <c r="AE489" i="1" s="1"/>
  <c r="AF489" i="1" s="1"/>
  <c r="AG489" i="1" s="1"/>
  <c r="AH489" i="1" s="1"/>
  <c r="R1745" i="1"/>
  <c r="O1745" i="1"/>
  <c r="Q1745" i="1" s="1"/>
  <c r="R1626" i="1"/>
  <c r="L1626" i="1" s="1"/>
  <c r="O1626" i="1"/>
  <c r="Q1626" i="1" s="1"/>
  <c r="R362" i="1"/>
  <c r="L362" i="1" s="1"/>
  <c r="O362" i="1"/>
  <c r="Q362" i="1" s="1"/>
  <c r="R104" i="1"/>
  <c r="L104" i="1" s="1"/>
  <c r="AC104" i="1" s="1"/>
  <c r="AD104" i="1" s="1"/>
  <c r="AE104" i="1" s="1"/>
  <c r="AF104" i="1" s="1"/>
  <c r="AG104" i="1" s="1"/>
  <c r="AH104" i="1" s="1"/>
  <c r="O104" i="1"/>
  <c r="Q104" i="1" s="1"/>
  <c r="O1294" i="1"/>
  <c r="Q1294" i="1" s="1"/>
  <c r="R1294" i="1"/>
  <c r="L1294" i="1" s="1"/>
  <c r="P1294" i="1" s="1"/>
  <c r="O1059" i="1"/>
  <c r="Q1059" i="1" s="1"/>
  <c r="R1059" i="1"/>
  <c r="L1059" i="1" s="1"/>
  <c r="R1108" i="1"/>
  <c r="L1108" i="1" s="1"/>
  <c r="O1108" i="1"/>
  <c r="Q1108" i="1" s="1"/>
  <c r="R1614" i="1"/>
  <c r="L1614" i="1" s="1"/>
  <c r="AC1614" i="1" s="1"/>
  <c r="AD1614" i="1" s="1"/>
  <c r="AE1614" i="1" s="1"/>
  <c r="AF1614" i="1" s="1"/>
  <c r="AG1614" i="1" s="1"/>
  <c r="AH1614" i="1" s="1"/>
  <c r="O1614" i="1"/>
  <c r="Q1614" i="1" s="1"/>
  <c r="O1612" i="1"/>
  <c r="Q1612" i="1" s="1"/>
  <c r="R1612" i="1"/>
  <c r="L1612" i="1" s="1"/>
  <c r="R59" i="1"/>
  <c r="L59" i="1" s="1"/>
  <c r="O59" i="1"/>
  <c r="Q59" i="1" s="1"/>
  <c r="R1583" i="1"/>
  <c r="O1583" i="1"/>
  <c r="Q1583" i="1" s="1"/>
  <c r="R666" i="1"/>
  <c r="L666" i="1" s="1"/>
  <c r="AC666" i="1" s="1"/>
  <c r="AD666" i="1" s="1"/>
  <c r="AE666" i="1" s="1"/>
  <c r="AF666" i="1" s="1"/>
  <c r="AG666" i="1" s="1"/>
  <c r="AH666" i="1" s="1"/>
  <c r="O666" i="1"/>
  <c r="Q666" i="1" s="1"/>
  <c r="R393" i="1"/>
  <c r="L393" i="1" s="1"/>
  <c r="O393" i="1"/>
  <c r="Q393" i="1" s="1"/>
  <c r="O1216" i="1"/>
  <c r="Q1216" i="1" s="1"/>
  <c r="R1216" i="1"/>
  <c r="O1092" i="1"/>
  <c r="Q1092" i="1" s="1"/>
  <c r="R1092" i="1"/>
  <c r="R870" i="1"/>
  <c r="O870" i="1"/>
  <c r="Q870" i="1" s="1"/>
  <c r="R218" i="1"/>
  <c r="O218" i="1"/>
  <c r="Q218" i="1" s="1"/>
  <c r="R1501" i="1"/>
  <c r="L1501" i="1" s="1"/>
  <c r="O1501" i="1"/>
  <c r="Q1501" i="1" s="1"/>
  <c r="R503" i="1"/>
  <c r="L503" i="1" s="1"/>
  <c r="P502" i="1" s="1"/>
  <c r="O503" i="1"/>
  <c r="Q503" i="1" s="1"/>
  <c r="O91" i="1"/>
  <c r="Q91" i="1" s="1"/>
  <c r="R91" i="1"/>
  <c r="L91" i="1" s="1"/>
  <c r="R880" i="1"/>
  <c r="O880" i="1"/>
  <c r="Q880" i="1" s="1"/>
  <c r="R262" i="1"/>
  <c r="L262" i="1" s="1"/>
  <c r="AC262" i="1" s="1"/>
  <c r="AD262" i="1" s="1"/>
  <c r="AE262" i="1" s="1"/>
  <c r="AF262" i="1" s="1"/>
  <c r="AG262" i="1" s="1"/>
  <c r="AH262" i="1" s="1"/>
  <c r="O262" i="1"/>
  <c r="Q262" i="1" s="1"/>
  <c r="O1273" i="1"/>
  <c r="Q1273" i="1" s="1"/>
  <c r="R1273" i="1"/>
  <c r="R1365" i="1"/>
  <c r="L1365" i="1" s="1"/>
  <c r="O1365" i="1"/>
  <c r="Q1365" i="1" s="1"/>
  <c r="R1417" i="1"/>
  <c r="O1417" i="1"/>
  <c r="Q1417" i="1" s="1"/>
  <c r="R794" i="1"/>
  <c r="O794" i="1"/>
  <c r="Q794" i="1" s="1"/>
  <c r="R357" i="1"/>
  <c r="L357" i="1" s="1"/>
  <c r="O357" i="1"/>
  <c r="Q357" i="1" s="1"/>
  <c r="O356" i="1"/>
  <c r="Q356" i="1" s="1"/>
  <c r="R356" i="1"/>
  <c r="L356" i="1" s="1"/>
  <c r="O1062" i="1"/>
  <c r="Q1062" i="1" s="1"/>
  <c r="R1062" i="1"/>
  <c r="L1062" i="1" s="1"/>
  <c r="R468" i="1"/>
  <c r="L468" i="1" s="1"/>
  <c r="O468" i="1"/>
  <c r="Q468" i="1" s="1"/>
  <c r="R1282" i="1"/>
  <c r="O1282" i="1"/>
  <c r="Q1282" i="1" s="1"/>
  <c r="R1629" i="1"/>
  <c r="O1629" i="1"/>
  <c r="Q1629" i="1" s="1"/>
  <c r="R139" i="1"/>
  <c r="O139" i="1"/>
  <c r="Q139" i="1" s="1"/>
  <c r="R710" i="1"/>
  <c r="L710" i="1" s="1"/>
  <c r="O710" i="1"/>
  <c r="Q710" i="1" s="1"/>
  <c r="O1445" i="1"/>
  <c r="Q1445" i="1" s="1"/>
  <c r="R1445" i="1"/>
  <c r="R1326" i="1"/>
  <c r="O1326" i="1"/>
  <c r="Q1326" i="1" s="1"/>
  <c r="R460" i="1"/>
  <c r="L460" i="1" s="1"/>
  <c r="O460" i="1"/>
  <c r="Q460" i="1" s="1"/>
  <c r="R972" i="1"/>
  <c r="L972" i="1" s="1"/>
  <c r="O972" i="1"/>
  <c r="Q972" i="1" s="1"/>
  <c r="R1652" i="1"/>
  <c r="L1652" i="1" s="1"/>
  <c r="O1652" i="1"/>
  <c r="Q1652" i="1" s="1"/>
  <c r="O450" i="1"/>
  <c r="Q450" i="1" s="1"/>
  <c r="R450" i="1"/>
  <c r="L450" i="1" s="1"/>
  <c r="R1277" i="1"/>
  <c r="O1277" i="1"/>
  <c r="Q1277" i="1" s="1"/>
  <c r="O668" i="1"/>
  <c r="Q668" i="1" s="1"/>
  <c r="R668" i="1"/>
  <c r="R1383" i="1"/>
  <c r="L1383" i="1" s="1"/>
  <c r="O1383" i="1"/>
  <c r="Q1383" i="1" s="1"/>
  <c r="O986" i="1"/>
  <c r="Q986" i="1" s="1"/>
  <c r="R986" i="1"/>
  <c r="R1591" i="1"/>
  <c r="L1591" i="1" s="1"/>
  <c r="AC1591" i="1" s="1"/>
  <c r="AD1591" i="1" s="1"/>
  <c r="AE1591" i="1" s="1"/>
  <c r="AF1591" i="1" s="1"/>
  <c r="AG1591" i="1" s="1"/>
  <c r="AH1591" i="1" s="1"/>
  <c r="O1591" i="1"/>
  <c r="Q1591" i="1" s="1"/>
  <c r="R302" i="1"/>
  <c r="O302" i="1"/>
  <c r="Q302" i="1" s="1"/>
  <c r="R385" i="1"/>
  <c r="L385" i="1" s="1"/>
  <c r="O385" i="1"/>
  <c r="Q385" i="1" s="1"/>
  <c r="R507" i="1"/>
  <c r="L507" i="1" s="1"/>
  <c r="AC507" i="1" s="1"/>
  <c r="AD507" i="1" s="1"/>
  <c r="AE507" i="1" s="1"/>
  <c r="AF507" i="1" s="1"/>
  <c r="AG507" i="1" s="1"/>
  <c r="AH507" i="1" s="1"/>
  <c r="O507" i="1"/>
  <c r="Q507" i="1" s="1"/>
  <c r="R1367" i="1"/>
  <c r="L1367" i="1" s="1"/>
  <c r="O1367" i="1"/>
  <c r="Q1367" i="1" s="1"/>
  <c r="R978" i="1"/>
  <c r="L978" i="1" s="1"/>
  <c r="AC978" i="1" s="1"/>
  <c r="AD978" i="1" s="1"/>
  <c r="AE978" i="1" s="1"/>
  <c r="AF978" i="1" s="1"/>
  <c r="AG978" i="1" s="1"/>
  <c r="AH978" i="1" s="1"/>
  <c r="O978" i="1"/>
  <c r="Q978" i="1" s="1"/>
  <c r="R792" i="1"/>
  <c r="O792" i="1"/>
  <c r="Q792" i="1" s="1"/>
  <c r="R629" i="1"/>
  <c r="O629" i="1"/>
  <c r="Q629" i="1" s="1"/>
  <c r="R109" i="1"/>
  <c r="L109" i="1" s="1"/>
  <c r="O109" i="1"/>
  <c r="Q109" i="1" s="1"/>
  <c r="R1066" i="1"/>
  <c r="L1066" i="1" s="1"/>
  <c r="O1066" i="1"/>
  <c r="Q1066" i="1" s="1"/>
  <c r="R256" i="1"/>
  <c r="O256" i="1"/>
  <c r="Q256" i="1" s="1"/>
  <c r="L302" i="1"/>
  <c r="AC302" i="1" s="1"/>
  <c r="AD302" i="1" s="1"/>
  <c r="AE302" i="1" s="1"/>
  <c r="AF302" i="1" s="1"/>
  <c r="AG302" i="1" s="1"/>
  <c r="AH302" i="1" s="1"/>
  <c r="L1714" i="1"/>
  <c r="AC1714" i="1" s="1"/>
  <c r="AD1714" i="1" s="1"/>
  <c r="AE1714" i="1" s="1"/>
  <c r="AF1714" i="1" s="1"/>
  <c r="AG1714" i="1" s="1"/>
  <c r="AH1714" i="1" s="1"/>
  <c r="R31" i="1"/>
  <c r="L31" i="1" s="1"/>
  <c r="AC31" i="1" s="1"/>
  <c r="AD31" i="1" s="1"/>
  <c r="AE31" i="1" s="1"/>
  <c r="AF31" i="1" s="1"/>
  <c r="AG31" i="1" s="1"/>
  <c r="AH31" i="1" s="1"/>
  <c r="O31" i="1"/>
  <c r="Q31" i="1" s="1"/>
  <c r="O1042" i="1"/>
  <c r="Q1042" i="1" s="1"/>
  <c r="R1042" i="1"/>
  <c r="L1042" i="1" s="1"/>
  <c r="O1005" i="1"/>
  <c r="Q1005" i="1" s="1"/>
  <c r="R1005" i="1"/>
  <c r="L1005" i="1" s="1"/>
  <c r="R1197" i="1"/>
  <c r="L1197" i="1" s="1"/>
  <c r="AC1197" i="1" s="1"/>
  <c r="AD1197" i="1" s="1"/>
  <c r="AE1197" i="1" s="1"/>
  <c r="AF1197" i="1" s="1"/>
  <c r="AG1197" i="1" s="1"/>
  <c r="AH1197" i="1" s="1"/>
  <c r="O1197" i="1"/>
  <c r="Q1197" i="1" s="1"/>
  <c r="R813" i="1"/>
  <c r="O813" i="1"/>
  <c r="Q813" i="1" s="1"/>
  <c r="O1452" i="1"/>
  <c r="Q1452" i="1" s="1"/>
  <c r="R1452" i="1"/>
  <c r="L1452" i="1" s="1"/>
  <c r="P1452" i="1" s="1"/>
  <c r="R200" i="1"/>
  <c r="L200" i="1" s="1"/>
  <c r="O200" i="1"/>
  <c r="Q200" i="1" s="1"/>
  <c r="O1194" i="1"/>
  <c r="Q1194" i="1" s="1"/>
  <c r="R1194" i="1"/>
  <c r="R548" i="1"/>
  <c r="L548" i="1" s="1"/>
  <c r="P548" i="1" s="1"/>
  <c r="O548" i="1"/>
  <c r="Q548" i="1" s="1"/>
  <c r="R669" i="1"/>
  <c r="O669" i="1"/>
  <c r="Q669" i="1" s="1"/>
  <c r="R1086" i="1"/>
  <c r="L1086" i="1" s="1"/>
  <c r="O1086" i="1"/>
  <c r="Q1086" i="1" s="1"/>
  <c r="O53" i="1"/>
  <c r="Q53" i="1" s="1"/>
  <c r="R53" i="1"/>
  <c r="L53" i="1" s="1"/>
  <c r="P53" i="1" s="1"/>
  <c r="O480" i="1"/>
  <c r="Q480" i="1" s="1"/>
  <c r="R480" i="1"/>
  <c r="L480" i="1" s="1"/>
  <c r="AC480" i="1" s="1"/>
  <c r="AD480" i="1" s="1"/>
  <c r="AE480" i="1" s="1"/>
  <c r="AF480" i="1" s="1"/>
  <c r="AG480" i="1" s="1"/>
  <c r="AH480" i="1" s="1"/>
  <c r="O590" i="1"/>
  <c r="Q590" i="1" s="1"/>
  <c r="R590" i="1"/>
  <c r="L590" i="1" s="1"/>
  <c r="R1418" i="1"/>
  <c r="O1418" i="1"/>
  <c r="Q1418" i="1" s="1"/>
  <c r="O805" i="1"/>
  <c r="Q805" i="1" s="1"/>
  <c r="R805" i="1"/>
  <c r="L805" i="1" s="1"/>
  <c r="AC805" i="1" s="1"/>
  <c r="AD805" i="1" s="1"/>
  <c r="AE805" i="1" s="1"/>
  <c r="AF805" i="1" s="1"/>
  <c r="AG805" i="1" s="1"/>
  <c r="AH805" i="1" s="1"/>
  <c r="O651" i="1"/>
  <c r="Q651" i="1" s="1"/>
  <c r="R651" i="1"/>
  <c r="L651" i="1" s="1"/>
  <c r="R405" i="1"/>
  <c r="O405" i="1"/>
  <c r="Q405" i="1" s="1"/>
  <c r="R1105" i="1"/>
  <c r="L1105" i="1" s="1"/>
  <c r="O1105" i="1"/>
  <c r="Q1105" i="1" s="1"/>
  <c r="R525" i="1"/>
  <c r="L525" i="1" s="1"/>
  <c r="AC525" i="1" s="1"/>
  <c r="AD525" i="1" s="1"/>
  <c r="AE525" i="1" s="1"/>
  <c r="AF525" i="1" s="1"/>
  <c r="AG525" i="1" s="1"/>
  <c r="AH525" i="1" s="1"/>
  <c r="O525" i="1"/>
  <c r="Q525" i="1" s="1"/>
  <c r="R298" i="1"/>
  <c r="L298" i="1" s="1"/>
  <c r="O298" i="1"/>
  <c r="Q298" i="1" s="1"/>
  <c r="O572" i="1"/>
  <c r="Q572" i="1" s="1"/>
  <c r="R572" i="1"/>
  <c r="L572" i="1" s="1"/>
  <c r="P572" i="1" s="1"/>
  <c r="R1347" i="1"/>
  <c r="L1347" i="1" s="1"/>
  <c r="O1347" i="1"/>
  <c r="Q1347" i="1" s="1"/>
  <c r="O1008" i="1"/>
  <c r="Q1008" i="1" s="1"/>
  <c r="R1008" i="1"/>
  <c r="L1008" i="1" s="1"/>
  <c r="AC1008" i="1" s="1"/>
  <c r="AD1008" i="1" s="1"/>
  <c r="AE1008" i="1" s="1"/>
  <c r="AF1008" i="1" s="1"/>
  <c r="AG1008" i="1" s="1"/>
  <c r="AH1008" i="1" s="1"/>
  <c r="O894" i="1"/>
  <c r="Q894" i="1" s="1"/>
  <c r="R894" i="1"/>
  <c r="L894" i="1" s="1"/>
  <c r="AC894" i="1" s="1"/>
  <c r="AD894" i="1" s="1"/>
  <c r="AE894" i="1" s="1"/>
  <c r="AF894" i="1" s="1"/>
  <c r="AG894" i="1" s="1"/>
  <c r="AH894" i="1" s="1"/>
  <c r="O1534" i="1"/>
  <c r="Q1534" i="1" s="1"/>
  <c r="R1534" i="1"/>
  <c r="L1534" i="1" s="1"/>
  <c r="AC1534" i="1" s="1"/>
  <c r="AD1534" i="1" s="1"/>
  <c r="AE1534" i="1" s="1"/>
  <c r="AF1534" i="1" s="1"/>
  <c r="AG1534" i="1" s="1"/>
  <c r="AH1534" i="1" s="1"/>
  <c r="O427" i="1"/>
  <c r="Q427" i="1" s="1"/>
  <c r="R427" i="1"/>
  <c r="R349" i="1"/>
  <c r="L349" i="1" s="1"/>
  <c r="O349" i="1"/>
  <c r="Q349" i="1" s="1"/>
  <c r="O1659" i="1"/>
  <c r="Q1659" i="1" s="1"/>
  <c r="R1659" i="1"/>
  <c r="R1237" i="1"/>
  <c r="L1237" i="1" s="1"/>
  <c r="P1236" i="1" s="1"/>
  <c r="O1237" i="1"/>
  <c r="Q1237" i="1" s="1"/>
  <c r="R206" i="1"/>
  <c r="L206" i="1" s="1"/>
  <c r="O206" i="1"/>
  <c r="Q206" i="1" s="1"/>
  <c r="O198" i="1"/>
  <c r="Q198" i="1" s="1"/>
  <c r="R198" i="1"/>
  <c r="L198" i="1" s="1"/>
  <c r="AC198" i="1" s="1"/>
  <c r="AD198" i="1" s="1"/>
  <c r="AE198" i="1" s="1"/>
  <c r="AF198" i="1" s="1"/>
  <c r="AG198" i="1" s="1"/>
  <c r="AH198" i="1" s="1"/>
  <c r="O779" i="1"/>
  <c r="Q779" i="1" s="1"/>
  <c r="R779" i="1"/>
  <c r="O1257" i="1"/>
  <c r="Q1257" i="1" s="1"/>
  <c r="R1257" i="1"/>
  <c r="L1257" i="1" s="1"/>
  <c r="R417" i="1"/>
  <c r="L417" i="1" s="1"/>
  <c r="P417" i="1" s="1"/>
  <c r="O417" i="1"/>
  <c r="Q417" i="1" s="1"/>
  <c r="R1181" i="1"/>
  <c r="L1181" i="1" s="1"/>
  <c r="O1181" i="1"/>
  <c r="Q1181" i="1" s="1"/>
  <c r="R1350" i="1"/>
  <c r="O1350" i="1"/>
  <c r="Q1350" i="1" s="1"/>
  <c r="O1708" i="1"/>
  <c r="Q1708" i="1" s="1"/>
  <c r="R1708" i="1"/>
  <c r="R334" i="1"/>
  <c r="O334" i="1"/>
  <c r="Q334" i="1" s="1"/>
  <c r="R1474" i="1"/>
  <c r="O1474" i="1"/>
  <c r="Q1474" i="1" s="1"/>
  <c r="O85" i="1"/>
  <c r="Q85" i="1" s="1"/>
  <c r="R85" i="1"/>
  <c r="R591" i="1"/>
  <c r="L591" i="1" s="1"/>
  <c r="O591" i="1"/>
  <c r="Q591" i="1" s="1"/>
  <c r="L1676" i="1"/>
  <c r="R132" i="1"/>
  <c r="L132" i="1" s="1"/>
  <c r="AC132" i="1" s="1"/>
  <c r="AD132" i="1" s="1"/>
  <c r="AE132" i="1" s="1"/>
  <c r="AF132" i="1" s="1"/>
  <c r="AG132" i="1" s="1"/>
  <c r="AH132" i="1" s="1"/>
  <c r="O132" i="1"/>
  <c r="Q132" i="1" s="1"/>
  <c r="R242" i="1"/>
  <c r="L242" i="1" s="1"/>
  <c r="AC242" i="1" s="1"/>
  <c r="AD242" i="1" s="1"/>
  <c r="AE242" i="1" s="1"/>
  <c r="AF242" i="1" s="1"/>
  <c r="AG242" i="1" s="1"/>
  <c r="AH242" i="1" s="1"/>
  <c r="O242" i="1"/>
  <c r="Q242" i="1" s="1"/>
  <c r="R652" i="1"/>
  <c r="L652" i="1" s="1"/>
  <c r="O652" i="1"/>
  <c r="Q652" i="1" s="1"/>
  <c r="O35" i="1"/>
  <c r="Q35" i="1" s="1"/>
  <c r="R35" i="1"/>
  <c r="L35" i="1" s="1"/>
  <c r="O151" i="1"/>
  <c r="Q151" i="1" s="1"/>
  <c r="R151" i="1"/>
  <c r="R961" i="1"/>
  <c r="O961" i="1"/>
  <c r="Q961" i="1" s="1"/>
  <c r="R1767" i="1"/>
  <c r="L1767" i="1" s="1"/>
  <c r="O1767" i="1"/>
  <c r="Q1767" i="1" s="1"/>
  <c r="O733" i="1"/>
  <c r="Q733" i="1" s="1"/>
  <c r="R733" i="1"/>
  <c r="R706" i="1"/>
  <c r="L706" i="1" s="1"/>
  <c r="AC706" i="1" s="1"/>
  <c r="AD706" i="1" s="1"/>
  <c r="AE706" i="1" s="1"/>
  <c r="AF706" i="1" s="1"/>
  <c r="AG706" i="1" s="1"/>
  <c r="AH706" i="1" s="1"/>
  <c r="O706" i="1"/>
  <c r="Q706" i="1" s="1"/>
  <c r="O616" i="1"/>
  <c r="Q616" i="1" s="1"/>
  <c r="R616" i="1"/>
  <c r="L616" i="1" s="1"/>
  <c r="O1352" i="1"/>
  <c r="Q1352" i="1" s="1"/>
  <c r="R1352" i="1"/>
  <c r="L1352" i="1" s="1"/>
  <c r="R466" i="1"/>
  <c r="L466" i="1" s="1"/>
  <c r="P466" i="1" s="1"/>
  <c r="O466" i="1"/>
  <c r="Q466" i="1" s="1"/>
  <c r="O413" i="1"/>
  <c r="Q413" i="1" s="1"/>
  <c r="R413" i="1"/>
  <c r="L413" i="1" s="1"/>
  <c r="O1674" i="1"/>
  <c r="Q1674" i="1" s="1"/>
  <c r="R1674" i="1"/>
  <c r="R75" i="1"/>
  <c r="O75" i="1"/>
  <c r="Q75" i="1" s="1"/>
  <c r="R539" i="1"/>
  <c r="O539" i="1"/>
  <c r="Q539" i="1" s="1"/>
  <c r="R1209" i="1"/>
  <c r="L1209" i="1" s="1"/>
  <c r="P1208" i="1" s="1"/>
  <c r="O1209" i="1"/>
  <c r="Q1209" i="1" s="1"/>
  <c r="R1685" i="1"/>
  <c r="L1685" i="1" s="1"/>
  <c r="AC1685" i="1" s="1"/>
  <c r="AD1685" i="1" s="1"/>
  <c r="AE1685" i="1" s="1"/>
  <c r="AF1685" i="1" s="1"/>
  <c r="AG1685" i="1" s="1"/>
  <c r="AH1685" i="1" s="1"/>
  <c r="O1685" i="1"/>
  <c r="Q1685" i="1" s="1"/>
  <c r="O1502" i="1"/>
  <c r="Q1502" i="1" s="1"/>
  <c r="R1502" i="1"/>
  <c r="L1502" i="1" s="1"/>
  <c r="R1041" i="1"/>
  <c r="L1041" i="1" s="1"/>
  <c r="O1041" i="1"/>
  <c r="Q1041" i="1" s="1"/>
  <c r="O70" i="1"/>
  <c r="Q70" i="1" s="1"/>
  <c r="R70" i="1"/>
  <c r="L70" i="1" s="1"/>
  <c r="R604" i="1"/>
  <c r="L604" i="1" s="1"/>
  <c r="O604" i="1"/>
  <c r="Q604" i="1" s="1"/>
  <c r="O203" i="1"/>
  <c r="Q203" i="1" s="1"/>
  <c r="R203" i="1"/>
  <c r="L203" i="1" s="1"/>
  <c r="R1056" i="1"/>
  <c r="L1056" i="1" s="1"/>
  <c r="O1056" i="1"/>
  <c r="Q1056" i="1" s="1"/>
  <c r="R1164" i="1"/>
  <c r="O1061" i="1"/>
  <c r="Q1061" i="1" s="1"/>
  <c r="L1677" i="1"/>
  <c r="L1182" i="1"/>
  <c r="R735" i="1"/>
  <c r="L735" i="1" s="1"/>
  <c r="O735" i="1"/>
  <c r="Q735" i="1" s="1"/>
  <c r="R551" i="1"/>
  <c r="L551" i="1" s="1"/>
  <c r="O551" i="1"/>
  <c r="Q551" i="1" s="1"/>
  <c r="O942" i="1"/>
  <c r="Q942" i="1" s="1"/>
  <c r="R942" i="1"/>
  <c r="L942" i="1" s="1"/>
  <c r="R1264" i="1"/>
  <c r="L1264" i="1" s="1"/>
  <c r="O1264" i="1"/>
  <c r="Q1264" i="1" s="1"/>
  <c r="O116" i="1"/>
  <c r="Q116" i="1" s="1"/>
  <c r="R116" i="1"/>
  <c r="L116" i="1" s="1"/>
  <c r="R1007" i="1"/>
  <c r="O1007" i="1"/>
  <c r="Q1007" i="1" s="1"/>
  <c r="R412" i="1"/>
  <c r="L412" i="1" s="1"/>
  <c r="O412" i="1"/>
  <c r="Q412" i="1" s="1"/>
  <c r="O1635" i="1"/>
  <c r="Q1635" i="1" s="1"/>
  <c r="R1635" i="1"/>
  <c r="O840" i="1"/>
  <c r="Q840" i="1" s="1"/>
  <c r="R840" i="1"/>
  <c r="O1793" i="1"/>
  <c r="Q1793" i="1" s="1"/>
  <c r="R1793" i="1"/>
  <c r="R1794" i="1"/>
  <c r="O1794" i="1"/>
  <c r="Q1794" i="1" s="1"/>
  <c r="R421" i="1"/>
  <c r="L421" i="1" s="1"/>
  <c r="O421" i="1"/>
  <c r="Q421" i="1" s="1"/>
  <c r="R1806" i="1"/>
  <c r="L1806" i="1" s="1"/>
  <c r="O1806" i="1"/>
  <c r="Q1806" i="1" s="1"/>
  <c r="O915" i="1"/>
  <c r="Q915" i="1" s="1"/>
  <c r="R915" i="1"/>
  <c r="L915" i="1" s="1"/>
  <c r="P914" i="1" s="1"/>
  <c r="R1579" i="1"/>
  <c r="L1579" i="1" s="1"/>
  <c r="O1579" i="1"/>
  <c r="Q1579" i="1" s="1"/>
  <c r="O1163" i="1"/>
  <c r="Q1163" i="1" s="1"/>
  <c r="R1163" i="1"/>
  <c r="O1552" i="1"/>
  <c r="Q1552" i="1" s="1"/>
  <c r="O1585" i="1"/>
  <c r="Q1585" i="1" s="1"/>
  <c r="L76" i="1"/>
  <c r="R1039" i="1"/>
  <c r="R1605" i="1"/>
  <c r="L1605" i="1" s="1"/>
  <c r="AC1605" i="1" s="1"/>
  <c r="AD1605" i="1" s="1"/>
  <c r="AE1605" i="1" s="1"/>
  <c r="AF1605" i="1" s="1"/>
  <c r="AG1605" i="1" s="1"/>
  <c r="AH1605" i="1" s="1"/>
  <c r="R742" i="1"/>
  <c r="R1758" i="1"/>
  <c r="L1758" i="1" s="1"/>
  <c r="L1229" i="1"/>
  <c r="AC1229" i="1" s="1"/>
  <c r="AD1229" i="1" s="1"/>
  <c r="AE1229" i="1" s="1"/>
  <c r="AF1229" i="1" s="1"/>
  <c r="AG1229" i="1" s="1"/>
  <c r="AH1229" i="1" s="1"/>
  <c r="R884" i="1"/>
  <c r="L884" i="1" s="1"/>
  <c r="O884" i="1"/>
  <c r="Q884" i="1" s="1"/>
  <c r="R545" i="1"/>
  <c r="L545" i="1" s="1"/>
  <c r="O545" i="1"/>
  <c r="Q545" i="1" s="1"/>
  <c r="L1417" i="1"/>
  <c r="AC1417" i="1" s="1"/>
  <c r="AD1417" i="1" s="1"/>
  <c r="AE1417" i="1" s="1"/>
  <c r="AF1417" i="1" s="1"/>
  <c r="AG1417" i="1" s="1"/>
  <c r="AH1417" i="1" s="1"/>
  <c r="L870" i="1"/>
  <c r="P869" i="1" s="1"/>
  <c r="L75" i="1"/>
  <c r="P74" i="1" s="1"/>
  <c r="R228" i="1"/>
  <c r="R708" i="1"/>
  <c r="L708" i="1" s="1"/>
  <c r="L550" i="1"/>
  <c r="O1778" i="1"/>
  <c r="Q1778" i="1" s="1"/>
  <c r="O1381" i="1"/>
  <c r="Q1381" i="1" s="1"/>
  <c r="R1381" i="1"/>
  <c r="L1381" i="1" s="1"/>
  <c r="AC1381" i="1" s="1"/>
  <c r="AD1381" i="1" s="1"/>
  <c r="AE1381" i="1" s="1"/>
  <c r="AF1381" i="1" s="1"/>
  <c r="AG1381" i="1" s="1"/>
  <c r="AH1381" i="1" s="1"/>
  <c r="O92" i="1"/>
  <c r="Q92" i="1" s="1"/>
  <c r="L291" i="1"/>
  <c r="AC291" i="1" s="1"/>
  <c r="AD291" i="1" s="1"/>
  <c r="AE291" i="1" s="1"/>
  <c r="AF291" i="1" s="1"/>
  <c r="AG291" i="1" s="1"/>
  <c r="AH291" i="1" s="1"/>
  <c r="L107" i="1"/>
  <c r="O1382" i="1"/>
  <c r="Q1382" i="1" s="1"/>
  <c r="R835" i="1"/>
  <c r="O1492" i="1"/>
  <c r="Q1492" i="1" s="1"/>
  <c r="L1055" i="1"/>
  <c r="AC1055" i="1" s="1"/>
  <c r="AD1055" i="1" s="1"/>
  <c r="AE1055" i="1" s="1"/>
  <c r="AF1055" i="1" s="1"/>
  <c r="AG1055" i="1" s="1"/>
  <c r="AH1055" i="1" s="1"/>
  <c r="O524" i="1"/>
  <c r="Q524" i="1" s="1"/>
  <c r="R1482" i="1"/>
  <c r="L1482" i="1" s="1"/>
  <c r="L1295" i="1"/>
  <c r="P1295" i="1" s="1"/>
  <c r="O550" i="1"/>
  <c r="Q550" i="1" s="1"/>
  <c r="R1172" i="1"/>
  <c r="L1172" i="1" s="1"/>
  <c r="R1272" i="1"/>
  <c r="L1272" i="1" s="1"/>
  <c r="R1438" i="1"/>
  <c r="L1438" i="1" s="1"/>
  <c r="R1788" i="1"/>
  <c r="L1788" i="1" s="1"/>
  <c r="AC1788" i="1" s="1"/>
  <c r="AD1788" i="1" s="1"/>
  <c r="AE1788" i="1" s="1"/>
  <c r="AF1788" i="1" s="1"/>
  <c r="AG1788" i="1" s="1"/>
  <c r="AH1788" i="1" s="1"/>
  <c r="O1788" i="1"/>
  <c r="Q1788" i="1" s="1"/>
  <c r="R1151" i="1"/>
  <c r="O1151" i="1"/>
  <c r="Q1151" i="1" s="1"/>
  <c r="R762" i="1"/>
  <c r="O762" i="1"/>
  <c r="Q762" i="1" s="1"/>
  <c r="R496" i="1"/>
  <c r="L496" i="1" s="1"/>
  <c r="O496" i="1"/>
  <c r="Q496" i="1" s="1"/>
  <c r="R1218" i="1"/>
  <c r="L1218" i="1" s="1"/>
  <c r="O1218" i="1"/>
  <c r="Q1218" i="1" s="1"/>
  <c r="R1017" i="1"/>
  <c r="L1017" i="1" s="1"/>
  <c r="AC1017" i="1" s="1"/>
  <c r="O1017" i="1"/>
  <c r="Q1017" i="1" s="1"/>
  <c r="R1131" i="1"/>
  <c r="L1131" i="1" s="1"/>
  <c r="O1131" i="1"/>
  <c r="Q1131" i="1" s="1"/>
  <c r="R1603" i="1"/>
  <c r="L1603" i="1" s="1"/>
  <c r="O1603" i="1"/>
  <c r="Q1603" i="1" s="1"/>
  <c r="O1407" i="1"/>
  <c r="Q1407" i="1" s="1"/>
  <c r="R1407" i="1"/>
  <c r="L1407" i="1" s="1"/>
  <c r="O1726" i="1"/>
  <c r="Q1726" i="1" s="1"/>
  <c r="R1726" i="1"/>
  <c r="L1726" i="1" s="1"/>
  <c r="R304" i="1"/>
  <c r="O304" i="1"/>
  <c r="Q304" i="1" s="1"/>
  <c r="O89" i="1"/>
  <c r="Q89" i="1" s="1"/>
  <c r="R89" i="1"/>
  <c r="O1753" i="1"/>
  <c r="Q1753" i="1" s="1"/>
  <c r="O819" i="1"/>
  <c r="Q819" i="1" s="1"/>
  <c r="R755" i="1"/>
  <c r="R752" i="1"/>
  <c r="O815" i="1"/>
  <c r="Q815" i="1" s="1"/>
  <c r="R815" i="1"/>
  <c r="L815" i="1" s="1"/>
  <c r="R469" i="1"/>
  <c r="L469" i="1" s="1"/>
  <c r="O469" i="1"/>
  <c r="Q469" i="1" s="1"/>
  <c r="R1712" i="1"/>
  <c r="L1712" i="1" s="1"/>
  <c r="AC1712" i="1" s="1"/>
  <c r="AD1712" i="1" s="1"/>
  <c r="AE1712" i="1" s="1"/>
  <c r="AF1712" i="1" s="1"/>
  <c r="AG1712" i="1" s="1"/>
  <c r="AH1712" i="1" s="1"/>
  <c r="O1712" i="1"/>
  <c r="Q1712" i="1" s="1"/>
  <c r="O631" i="1"/>
  <c r="Q631" i="1" s="1"/>
  <c r="R631" i="1"/>
  <c r="L631" i="1" s="1"/>
  <c r="R221" i="1"/>
  <c r="L221" i="1" s="1"/>
  <c r="O221" i="1"/>
  <c r="Q221" i="1" s="1"/>
  <c r="R820" i="1"/>
  <c r="L820" i="1" s="1"/>
  <c r="P819" i="1" s="1"/>
  <c r="O820" i="1"/>
  <c r="Q820" i="1" s="1"/>
  <c r="O536" i="1"/>
  <c r="Q536" i="1" s="1"/>
  <c r="R536" i="1"/>
  <c r="L536" i="1" s="1"/>
  <c r="O189" i="1"/>
  <c r="Q189" i="1" s="1"/>
  <c r="R189" i="1"/>
  <c r="L189" i="1" s="1"/>
  <c r="AC189" i="1" s="1"/>
  <c r="AD189" i="1" s="1"/>
  <c r="AE189" i="1" s="1"/>
  <c r="AF189" i="1" s="1"/>
  <c r="AG189" i="1" s="1"/>
  <c r="AH189" i="1" s="1"/>
  <c r="O1355" i="1"/>
  <c r="Q1355" i="1" s="1"/>
  <c r="R1355" i="1"/>
  <c r="L1355" i="1" s="1"/>
  <c r="L1752" i="1"/>
  <c r="L1774" i="1"/>
  <c r="AC1774" i="1" s="1"/>
  <c r="AD1774" i="1" s="1"/>
  <c r="AE1774" i="1" s="1"/>
  <c r="AF1774" i="1" s="1"/>
  <c r="AG1774" i="1" s="1"/>
  <c r="AH1774" i="1" s="1"/>
  <c r="L414" i="1"/>
  <c r="L569" i="1"/>
  <c r="AC569" i="1" s="1"/>
  <c r="AD569" i="1" s="1"/>
  <c r="AE569" i="1" s="1"/>
  <c r="AF569" i="1" s="1"/>
  <c r="AG569" i="1" s="1"/>
  <c r="AH569" i="1" s="1"/>
  <c r="R1318" i="1"/>
  <c r="O1318" i="1"/>
  <c r="Q1318" i="1" s="1"/>
  <c r="R1676" i="1"/>
  <c r="R566" i="1"/>
  <c r="L566" i="1" s="1"/>
  <c r="P565" i="1" s="1"/>
  <c r="O566" i="1"/>
  <c r="Q566" i="1" s="1"/>
  <c r="R317" i="1"/>
  <c r="L317" i="1" s="1"/>
  <c r="O317" i="1"/>
  <c r="Q317" i="1" s="1"/>
  <c r="L557" i="1"/>
  <c r="P556" i="1" s="1"/>
  <c r="L160" i="1"/>
  <c r="L1186" i="1"/>
  <c r="L1481" i="1"/>
  <c r="AC1481" i="1" s="1"/>
  <c r="AD1481" i="1" s="1"/>
  <c r="AE1481" i="1" s="1"/>
  <c r="AF1481" i="1" s="1"/>
  <c r="AG1481" i="1" s="1"/>
  <c r="AH1481" i="1" s="1"/>
  <c r="L1598" i="1"/>
  <c r="P1598" i="1" s="1"/>
  <c r="L748" i="1"/>
  <c r="L1583" i="1"/>
  <c r="L728" i="1"/>
  <c r="AC728" i="1" s="1"/>
  <c r="AD728" i="1" s="1"/>
  <c r="AE728" i="1" s="1"/>
  <c r="AF728" i="1" s="1"/>
  <c r="AG728" i="1" s="1"/>
  <c r="AH728" i="1" s="1"/>
  <c r="O1201" i="1"/>
  <c r="Q1201" i="1" s="1"/>
  <c r="O1012" i="1"/>
  <c r="Q1012" i="1" s="1"/>
  <c r="L1803" i="1"/>
  <c r="O803" i="1"/>
  <c r="Q803" i="1" s="1"/>
  <c r="R307" i="1"/>
  <c r="L307" i="1" s="1"/>
  <c r="O983" i="1"/>
  <c r="Q983" i="1" s="1"/>
  <c r="R46" i="1"/>
  <c r="L46" i="1" s="1"/>
  <c r="O76" i="1"/>
  <c r="Q76" i="1" s="1"/>
  <c r="R1766" i="1"/>
  <c r="O824" i="1"/>
  <c r="Q824" i="1" s="1"/>
  <c r="O79" i="1"/>
  <c r="Q79" i="1" s="1"/>
  <c r="O1710" i="1"/>
  <c r="Q1710" i="1" s="1"/>
  <c r="L1695" i="1"/>
  <c r="AC1695" i="1" s="1"/>
  <c r="AD1695" i="1" s="1"/>
  <c r="AE1695" i="1" s="1"/>
  <c r="AF1695" i="1" s="1"/>
  <c r="AG1695" i="1" s="1"/>
  <c r="AH1695" i="1" s="1"/>
  <c r="L1469" i="1"/>
  <c r="R429" i="1"/>
  <c r="O429" i="1"/>
  <c r="Q429" i="1" s="1"/>
  <c r="R864" i="1"/>
  <c r="O864" i="1"/>
  <c r="Q864" i="1" s="1"/>
  <c r="R493" i="1"/>
  <c r="L493" i="1" s="1"/>
  <c r="L801" i="1"/>
  <c r="L225" i="1"/>
  <c r="P224" i="1" s="1"/>
  <c r="O1620" i="1"/>
  <c r="Q1620" i="1" s="1"/>
  <c r="L81" i="1"/>
  <c r="L1375" i="1"/>
  <c r="AC1375" i="1" s="1"/>
  <c r="AD1375" i="1" s="1"/>
  <c r="AE1375" i="1" s="1"/>
  <c r="AF1375" i="1" s="1"/>
  <c r="AG1375" i="1" s="1"/>
  <c r="AH1375" i="1" s="1"/>
  <c r="L131" i="1"/>
  <c r="O484" i="1"/>
  <c r="Q484" i="1" s="1"/>
  <c r="O1212" i="1"/>
  <c r="Q1212" i="1" s="1"/>
  <c r="O474" i="1"/>
  <c r="Q474" i="1" s="1"/>
  <c r="O156" i="1"/>
  <c r="Q156" i="1" s="1"/>
  <c r="O438" i="1"/>
  <c r="Q438" i="1" s="1"/>
  <c r="O621" i="1"/>
  <c r="Q621" i="1" s="1"/>
  <c r="R1675" i="1"/>
  <c r="O1675" i="1"/>
  <c r="Q1675" i="1" s="1"/>
  <c r="O360" i="1"/>
  <c r="Q360" i="1" s="1"/>
  <c r="R360" i="1"/>
  <c r="L360" i="1" s="1"/>
  <c r="P360" i="1" s="1"/>
  <c r="R1028" i="1"/>
  <c r="L1028" i="1" s="1"/>
  <c r="O1028" i="1"/>
  <c r="Q1028" i="1" s="1"/>
  <c r="L1431" i="1"/>
  <c r="O1374" i="1"/>
  <c r="Q1374" i="1" s="1"/>
  <c r="R808" i="1"/>
  <c r="L808" i="1" s="1"/>
  <c r="O808" i="1"/>
  <c r="Q808" i="1" s="1"/>
  <c r="L161" i="1"/>
  <c r="AC161" i="1" s="1"/>
  <c r="AD161" i="1" s="1"/>
  <c r="AE161" i="1" s="1"/>
  <c r="AF161" i="1" s="1"/>
  <c r="AG161" i="1" s="1"/>
  <c r="AH161" i="1" s="1"/>
  <c r="R1323" i="1"/>
  <c r="L1323" i="1" s="1"/>
  <c r="L1143" i="1"/>
  <c r="AC1143" i="1" s="1"/>
  <c r="AD1143" i="1" s="1"/>
  <c r="AE1143" i="1" s="1"/>
  <c r="AF1143" i="1" s="1"/>
  <c r="AG1143" i="1" s="1"/>
  <c r="AH1143" i="1" s="1"/>
  <c r="O1597" i="1"/>
  <c r="Q1597" i="1" s="1"/>
  <c r="O502" i="1"/>
  <c r="Q502" i="1" s="1"/>
  <c r="L1315" i="1"/>
  <c r="P1315" i="1" s="1"/>
  <c r="O442" i="1"/>
  <c r="Q442" i="1" s="1"/>
  <c r="O837" i="1"/>
  <c r="Q837" i="1" s="1"/>
  <c r="O830" i="1"/>
  <c r="Q830" i="1" s="1"/>
  <c r="R574" i="1"/>
  <c r="L574" i="1" s="1"/>
  <c r="O1221" i="1"/>
  <c r="Q1221" i="1" s="1"/>
  <c r="O1466" i="1"/>
  <c r="Q1466" i="1" s="1"/>
  <c r="R281" i="1"/>
  <c r="L281" i="1" s="1"/>
  <c r="P281" i="1" s="1"/>
  <c r="L788" i="1"/>
  <c r="AC788" i="1" s="1"/>
  <c r="AD788" i="1" s="1"/>
  <c r="AE788" i="1" s="1"/>
  <c r="AF788" i="1" s="1"/>
  <c r="AG788" i="1" s="1"/>
  <c r="AH788" i="1" s="1"/>
  <c r="O569" i="1"/>
  <c r="Q569" i="1" s="1"/>
  <c r="L1656" i="1"/>
  <c r="R247" i="1"/>
  <c r="L247" i="1" s="1"/>
  <c r="O247" i="1"/>
  <c r="Q247" i="1" s="1"/>
  <c r="O1700" i="1"/>
  <c r="Q1700" i="1" s="1"/>
  <c r="R1700" i="1"/>
  <c r="L1700" i="1" s="1"/>
  <c r="R778" i="1"/>
  <c r="O778" i="1"/>
  <c r="Q778" i="1" s="1"/>
  <c r="R215" i="1"/>
  <c r="L215" i="1" s="1"/>
  <c r="O215" i="1"/>
  <c r="Q215" i="1" s="1"/>
  <c r="R1406" i="1"/>
  <c r="L1406" i="1" s="1"/>
  <c r="O1406" i="1"/>
  <c r="Q1406" i="1" s="1"/>
  <c r="R670" i="1"/>
  <c r="O670" i="1"/>
  <c r="Q670" i="1" s="1"/>
  <c r="O24" i="1"/>
  <c r="Q24" i="1" s="1"/>
  <c r="R24" i="1"/>
  <c r="L24" i="1" s="1"/>
  <c r="O620" i="1"/>
  <c r="Q620" i="1" s="1"/>
  <c r="R620" i="1"/>
  <c r="L620" i="1" s="1"/>
  <c r="R532" i="1"/>
  <c r="L532" i="1" s="1"/>
  <c r="O532" i="1"/>
  <c r="Q532" i="1" s="1"/>
  <c r="R1667" i="1"/>
  <c r="O1667" i="1"/>
  <c r="Q1667" i="1" s="1"/>
  <c r="R1354" i="1"/>
  <c r="L1354" i="1" s="1"/>
  <c r="O1354" i="1"/>
  <c r="Q1354" i="1" s="1"/>
  <c r="R295" i="1"/>
  <c r="L295" i="1" s="1"/>
  <c r="O295" i="1"/>
  <c r="Q295" i="1" s="1"/>
  <c r="L961" i="1"/>
  <c r="L1674" i="1"/>
  <c r="L762" i="1"/>
  <c r="P761" i="1" s="1"/>
  <c r="L164" i="1"/>
  <c r="L695" i="1"/>
  <c r="AC695" i="1" s="1"/>
  <c r="AD695" i="1" s="1"/>
  <c r="AE695" i="1" s="1"/>
  <c r="AF695" i="1" s="1"/>
  <c r="AG695" i="1" s="1"/>
  <c r="AH695" i="1" s="1"/>
  <c r="O1779" i="1"/>
  <c r="Q1779" i="1" s="1"/>
  <c r="L1361" i="1"/>
  <c r="AC1361" i="1" s="1"/>
  <c r="AD1361" i="1" s="1"/>
  <c r="AE1361" i="1" s="1"/>
  <c r="AF1361" i="1" s="1"/>
  <c r="AG1361" i="1" s="1"/>
  <c r="AH1361" i="1" s="1"/>
  <c r="L1478" i="1"/>
  <c r="AC1478" i="1" s="1"/>
  <c r="AD1478" i="1" s="1"/>
  <c r="AE1478" i="1" s="1"/>
  <c r="AF1478" i="1" s="1"/>
  <c r="AG1478" i="1" s="1"/>
  <c r="AH1478" i="1" s="1"/>
  <c r="O1698" i="1"/>
  <c r="Q1698" i="1" s="1"/>
  <c r="R1037" i="1"/>
  <c r="L1037" i="1" s="1"/>
  <c r="AC1037" i="1" s="1"/>
  <c r="AD1037" i="1" s="1"/>
  <c r="AE1037" i="1" s="1"/>
  <c r="AF1037" i="1" s="1"/>
  <c r="AG1037" i="1" s="1"/>
  <c r="AH1037" i="1" s="1"/>
  <c r="O57" i="1"/>
  <c r="Q57" i="1" s="1"/>
  <c r="L1002" i="1"/>
  <c r="R375" i="1"/>
  <c r="O375" i="1"/>
  <c r="Q375" i="1" s="1"/>
  <c r="R1330" i="1"/>
  <c r="O1330" i="1"/>
  <c r="Q1330" i="1" s="1"/>
  <c r="O681" i="1"/>
  <c r="Q681" i="1" s="1"/>
  <c r="R681" i="1"/>
  <c r="L681" i="1" s="1"/>
  <c r="L1613" i="1"/>
  <c r="AC1613" i="1" s="1"/>
  <c r="AD1613" i="1" s="1"/>
  <c r="AE1613" i="1" s="1"/>
  <c r="AF1613" i="1" s="1"/>
  <c r="AG1613" i="1" s="1"/>
  <c r="AH1613" i="1" s="1"/>
  <c r="L1282" i="1"/>
  <c r="P1281" i="1" s="1"/>
  <c r="L1219" i="1"/>
  <c r="AC1219" i="1" s="1"/>
  <c r="AD1219" i="1" s="1"/>
  <c r="AE1219" i="1" s="1"/>
  <c r="AF1219" i="1" s="1"/>
  <c r="AG1219" i="1" s="1"/>
  <c r="AH1219" i="1" s="1"/>
  <c r="L1753" i="1"/>
  <c r="P1752" i="1" s="1"/>
  <c r="L986" i="1"/>
  <c r="AC986" i="1" s="1"/>
  <c r="AD986" i="1" s="1"/>
  <c r="AE986" i="1" s="1"/>
  <c r="AF986" i="1" s="1"/>
  <c r="AG986" i="1" s="1"/>
  <c r="AH986" i="1" s="1"/>
  <c r="L1235" i="1"/>
  <c r="AC1235" i="1" s="1"/>
  <c r="AD1235" i="1" s="1"/>
  <c r="AE1235" i="1" s="1"/>
  <c r="AF1235" i="1" s="1"/>
  <c r="AG1235" i="1" s="1"/>
  <c r="AH1235" i="1" s="1"/>
  <c r="R1165" i="1"/>
  <c r="L1165" i="1" s="1"/>
  <c r="O1165" i="1"/>
  <c r="Q1165" i="1" s="1"/>
  <c r="O1093" i="1"/>
  <c r="Q1093" i="1" s="1"/>
  <c r="L92" i="1"/>
  <c r="AC92" i="1" s="1"/>
  <c r="AD92" i="1" s="1"/>
  <c r="AE92" i="1" s="1"/>
  <c r="AF92" i="1" s="1"/>
  <c r="AG92" i="1" s="1"/>
  <c r="AH92" i="1" s="1"/>
  <c r="O199" i="1"/>
  <c r="Q199" i="1" s="1"/>
  <c r="R199" i="1"/>
  <c r="L199" i="1" s="1"/>
  <c r="O526" i="1"/>
  <c r="Q526" i="1" s="1"/>
  <c r="R526" i="1"/>
  <c r="L526" i="1" s="1"/>
  <c r="R1275" i="1"/>
  <c r="L1275" i="1" s="1"/>
  <c r="O1275" i="1"/>
  <c r="Q1275" i="1" s="1"/>
  <c r="R270" i="1"/>
  <c r="O270" i="1"/>
  <c r="Q270" i="1" s="1"/>
  <c r="R1312" i="1"/>
  <c r="L1312" i="1" s="1"/>
  <c r="P1312" i="1" s="1"/>
  <c r="O1312" i="1"/>
  <c r="Q1312" i="1" s="1"/>
  <c r="L120" i="1"/>
  <c r="AC120" i="1" s="1"/>
  <c r="AD120" i="1" s="1"/>
  <c r="AE120" i="1" s="1"/>
  <c r="AF120" i="1" s="1"/>
  <c r="AG120" i="1" s="1"/>
  <c r="AH120" i="1" s="1"/>
  <c r="L1184" i="1"/>
  <c r="AC1184" i="1" s="1"/>
  <c r="AD1184" i="1" s="1"/>
  <c r="AE1184" i="1" s="1"/>
  <c r="AF1184" i="1" s="1"/>
  <c r="AG1184" i="1" s="1"/>
  <c r="AH1184" i="1" s="1"/>
  <c r="L1007" i="1"/>
  <c r="P1006" i="1" s="1"/>
  <c r="L1326" i="1"/>
  <c r="L779" i="1"/>
  <c r="R1478" i="1"/>
  <c r="O1288" i="1"/>
  <c r="Q1288" i="1" s="1"/>
  <c r="L739" i="1"/>
  <c r="P739" i="1" s="1"/>
  <c r="R380" i="1"/>
  <c r="L380" i="1" s="1"/>
  <c r="L268" i="1"/>
  <c r="O1714" i="1"/>
  <c r="Q1714" i="1" s="1"/>
  <c r="R1295" i="1"/>
  <c r="O1295" i="1"/>
  <c r="Q1295" i="1" s="1"/>
  <c r="R520" i="1"/>
  <c r="L520" i="1" s="1"/>
  <c r="O520" i="1"/>
  <c r="Q520" i="1" s="1"/>
  <c r="L1281" i="1"/>
  <c r="AC1281" i="1" s="1"/>
  <c r="AD1281" i="1" s="1"/>
  <c r="AE1281" i="1" s="1"/>
  <c r="AF1281" i="1" s="1"/>
  <c r="AG1281" i="1" s="1"/>
  <c r="AH1281" i="1" s="1"/>
  <c r="O975" i="1"/>
  <c r="Q975" i="1" s="1"/>
  <c r="O1109" i="1"/>
  <c r="Q1109" i="1" s="1"/>
  <c r="O392" i="1"/>
  <c r="Q392" i="1" s="1"/>
  <c r="L1152" i="1"/>
  <c r="O1656" i="1"/>
  <c r="Q1656" i="1" s="1"/>
  <c r="R1298" i="1"/>
  <c r="L1298" i="1" s="1"/>
  <c r="R166" i="1"/>
  <c r="L166" i="1" s="1"/>
  <c r="P166" i="1" s="1"/>
  <c r="O1360" i="1"/>
  <c r="Q1360" i="1" s="1"/>
  <c r="L1093" i="1"/>
  <c r="L1149" i="1"/>
  <c r="AC1149" i="1" s="1"/>
  <c r="AD1149" i="1" s="1"/>
  <c r="AE1149" i="1" s="1"/>
  <c r="AF1149" i="1" s="1"/>
  <c r="AG1149" i="1" s="1"/>
  <c r="AH1149" i="1" s="1"/>
  <c r="O1456" i="1"/>
  <c r="Q1456" i="1" s="1"/>
  <c r="R1589" i="1"/>
  <c r="L1589" i="1" s="1"/>
  <c r="O1589" i="1"/>
  <c r="Q1589" i="1" s="1"/>
  <c r="R299" i="1"/>
  <c r="O299" i="1"/>
  <c r="Q299" i="1" s="1"/>
  <c r="R1694" i="1"/>
  <c r="L1694" i="1" s="1"/>
  <c r="O1694" i="1"/>
  <c r="Q1694" i="1" s="1"/>
  <c r="R102" i="1"/>
  <c r="L102" i="1" s="1"/>
  <c r="P102" i="1" s="1"/>
  <c r="O102" i="1"/>
  <c r="Q102" i="1" s="1"/>
  <c r="R933" i="1"/>
  <c r="L933" i="1" s="1"/>
  <c r="O933" i="1"/>
  <c r="Q933" i="1" s="1"/>
  <c r="R692" i="1"/>
  <c r="L692" i="1" s="1"/>
  <c r="O692" i="1"/>
  <c r="Q692" i="1" s="1"/>
  <c r="R1434" i="1"/>
  <c r="L1434" i="1" s="1"/>
  <c r="O1434" i="1"/>
  <c r="Q1434" i="1" s="1"/>
  <c r="O1514" i="1"/>
  <c r="Q1514" i="1" s="1"/>
  <c r="R1725" i="1"/>
  <c r="L1725" i="1" s="1"/>
  <c r="L1151" i="1"/>
  <c r="AC1151" i="1" s="1"/>
  <c r="AD1151" i="1" s="1"/>
  <c r="AE1151" i="1" s="1"/>
  <c r="AF1151" i="1" s="1"/>
  <c r="AG1151" i="1" s="1"/>
  <c r="AH1151" i="1" s="1"/>
  <c r="O1234" i="1"/>
  <c r="Q1234" i="1" s="1"/>
  <c r="L1357" i="1"/>
  <c r="AC1357" i="1" s="1"/>
  <c r="AD1357" i="1" s="1"/>
  <c r="AE1357" i="1" s="1"/>
  <c r="AF1357" i="1" s="1"/>
  <c r="AG1357" i="1" s="1"/>
  <c r="AH1357" i="1" s="1"/>
  <c r="R1421" i="1"/>
  <c r="L1421" i="1" s="1"/>
  <c r="O1421" i="1"/>
  <c r="Q1421" i="1" s="1"/>
  <c r="O1143" i="1"/>
  <c r="Q1143" i="1" s="1"/>
  <c r="R1143" i="1"/>
  <c r="R846" i="1"/>
  <c r="O846" i="1"/>
  <c r="Q846" i="1" s="1"/>
  <c r="R598" i="1"/>
  <c r="L598" i="1" s="1"/>
  <c r="O598" i="1"/>
  <c r="Q598" i="1" s="1"/>
  <c r="R1666" i="1"/>
  <c r="O1666" i="1"/>
  <c r="Q1666" i="1" s="1"/>
  <c r="R368" i="1"/>
  <c r="L368" i="1" s="1"/>
  <c r="O368" i="1"/>
  <c r="Q368" i="1" s="1"/>
  <c r="R191" i="1"/>
  <c r="L191" i="1" s="1"/>
  <c r="O191" i="1"/>
  <c r="Q191" i="1" s="1"/>
  <c r="L1176" i="1"/>
  <c r="L1567" i="1"/>
  <c r="L782" i="1"/>
  <c r="P781" i="1" s="1"/>
  <c r="L744" i="1"/>
  <c r="P743" i="1" s="1"/>
  <c r="L680" i="1"/>
  <c r="L1648" i="1"/>
  <c r="L1163" i="1"/>
  <c r="AC1163" i="1" s="1"/>
  <c r="AD1163" i="1" s="1"/>
  <c r="AE1163" i="1" s="1"/>
  <c r="AF1163" i="1" s="1"/>
  <c r="AG1163" i="1" s="1"/>
  <c r="AH1163" i="1" s="1"/>
  <c r="O1200" i="1"/>
  <c r="Q1200" i="1" s="1"/>
  <c r="L1277" i="1"/>
  <c r="AC1277" i="1" s="1"/>
  <c r="O1728" i="1"/>
  <c r="Q1728" i="1" s="1"/>
  <c r="R352" i="1"/>
  <c r="O1785" i="1"/>
  <c r="Q1785" i="1" s="1"/>
  <c r="O1531" i="1"/>
  <c r="Q1531" i="1" s="1"/>
  <c r="L919" i="1"/>
  <c r="AC919" i="1" s="1"/>
  <c r="AD919" i="1" s="1"/>
  <c r="AE919" i="1" s="1"/>
  <c r="AF919" i="1" s="1"/>
  <c r="AG919" i="1" s="1"/>
  <c r="AH919" i="1" s="1"/>
  <c r="L1574" i="1"/>
  <c r="AC1574" i="1" s="1"/>
  <c r="AD1574" i="1" s="1"/>
  <c r="AE1574" i="1" s="1"/>
  <c r="AF1574" i="1" s="1"/>
  <c r="AG1574" i="1" s="1"/>
  <c r="AH1574" i="1" s="1"/>
  <c r="L521" i="1"/>
  <c r="L1553" i="1"/>
  <c r="L621" i="1"/>
  <c r="AC621" i="1" s="1"/>
  <c r="AD621" i="1" s="1"/>
  <c r="AE621" i="1" s="1"/>
  <c r="AF621" i="1" s="1"/>
  <c r="AG621" i="1" s="1"/>
  <c r="AH621" i="1" s="1"/>
  <c r="R677" i="1"/>
  <c r="L677" i="1" s="1"/>
  <c r="AC677" i="1" s="1"/>
  <c r="AD677" i="1" s="1"/>
  <c r="AE677" i="1" s="1"/>
  <c r="AF677" i="1" s="1"/>
  <c r="AG677" i="1" s="1"/>
  <c r="AH677" i="1" s="1"/>
  <c r="O677" i="1"/>
  <c r="Q677" i="1" s="1"/>
  <c r="R925" i="1"/>
  <c r="L925" i="1" s="1"/>
  <c r="O925" i="1"/>
  <c r="Q925" i="1" s="1"/>
  <c r="R716" i="1"/>
  <c r="O716" i="1"/>
  <c r="Q716" i="1" s="1"/>
  <c r="R1697" i="1"/>
  <c r="O1697" i="1"/>
  <c r="Q1697" i="1" s="1"/>
  <c r="R685" i="1"/>
  <c r="L685" i="1" s="1"/>
  <c r="O685" i="1"/>
  <c r="Q685" i="1" s="1"/>
  <c r="R746" i="1"/>
  <c r="O746" i="1"/>
  <c r="Q746" i="1" s="1"/>
  <c r="L1058" i="1"/>
  <c r="AC1058" i="1" s="1"/>
  <c r="AD1058" i="1" s="1"/>
  <c r="AE1058" i="1" s="1"/>
  <c r="AF1058" i="1" s="1"/>
  <c r="AG1058" i="1" s="1"/>
  <c r="AH1058" i="1" s="1"/>
  <c r="L48" i="1"/>
  <c r="AC48" i="1" s="1"/>
  <c r="AD48" i="1" s="1"/>
  <c r="AE48" i="1" s="1"/>
  <c r="AF48" i="1" s="1"/>
  <c r="AG48" i="1" s="1"/>
  <c r="AH48" i="1" s="1"/>
  <c r="L862" i="1"/>
  <c r="L1746" i="1"/>
  <c r="P1746" i="1" s="1"/>
  <c r="L715" i="1"/>
  <c r="AC715" i="1" s="1"/>
  <c r="AD715" i="1" s="1"/>
  <c r="AE715" i="1" s="1"/>
  <c r="AF715" i="1" s="1"/>
  <c r="AG715" i="1" s="1"/>
  <c r="AH715" i="1" s="1"/>
  <c r="L1418" i="1"/>
  <c r="L1141" i="1"/>
  <c r="AC1141" i="1" s="1"/>
  <c r="AD1141" i="1" s="1"/>
  <c r="AE1141" i="1" s="1"/>
  <c r="AF1141" i="1" s="1"/>
  <c r="AG1141" i="1" s="1"/>
  <c r="AH1141" i="1" s="1"/>
  <c r="L1286" i="1"/>
  <c r="P1285" i="1" s="1"/>
  <c r="L1188" i="1"/>
  <c r="AC1188" i="1" s="1"/>
  <c r="AD1188" i="1" s="1"/>
  <c r="AE1188" i="1" s="1"/>
  <c r="AF1188" i="1" s="1"/>
  <c r="AG1188" i="1" s="1"/>
  <c r="AH1188" i="1" s="1"/>
  <c r="L875" i="1"/>
  <c r="P874" i="1" s="1"/>
  <c r="O953" i="1"/>
  <c r="Q953" i="1" s="1"/>
  <c r="O374" i="1"/>
  <c r="Q374" i="1" s="1"/>
  <c r="L713" i="1"/>
  <c r="L1337" i="1"/>
  <c r="L1455" i="1"/>
  <c r="L880" i="1"/>
  <c r="L773" i="1"/>
  <c r="R1118" i="1"/>
  <c r="O1118" i="1"/>
  <c r="Q1118" i="1" s="1"/>
  <c r="R67" i="1"/>
  <c r="O67" i="1"/>
  <c r="Q67" i="1" s="1"/>
  <c r="R1684" i="1"/>
  <c r="L1684" i="1" s="1"/>
  <c r="O1684" i="1"/>
  <c r="Q1684" i="1" s="1"/>
  <c r="R1477" i="1"/>
  <c r="L1477" i="1" s="1"/>
  <c r="O1477" i="1"/>
  <c r="Q1477" i="1" s="1"/>
  <c r="R209" i="1"/>
  <c r="L209" i="1" s="1"/>
  <c r="O209" i="1"/>
  <c r="Q209" i="1" s="1"/>
  <c r="R1624" i="1"/>
  <c r="L1624" i="1" s="1"/>
  <c r="P1624" i="1" s="1"/>
  <c r="O1624" i="1"/>
  <c r="Q1624" i="1" s="1"/>
  <c r="L1664" i="1"/>
  <c r="AC1664" i="1" s="1"/>
  <c r="AD1664" i="1" s="1"/>
  <c r="AE1664" i="1" s="1"/>
  <c r="AF1664" i="1" s="1"/>
  <c r="AG1664" i="1" s="1"/>
  <c r="AH1664" i="1" s="1"/>
  <c r="L1541" i="1"/>
  <c r="AC1541" i="1" s="1"/>
  <c r="AD1541" i="1" s="1"/>
  <c r="AE1541" i="1" s="1"/>
  <c r="AF1541" i="1" s="1"/>
  <c r="AG1541" i="1" s="1"/>
  <c r="AH1541" i="1" s="1"/>
  <c r="L1486" i="1"/>
  <c r="L1373" i="1"/>
  <c r="L1678" i="1"/>
  <c r="L749" i="1"/>
  <c r="L394" i="1"/>
  <c r="R452" i="1"/>
  <c r="O756" i="1"/>
  <c r="Q756" i="1" s="1"/>
  <c r="L1035" i="1"/>
  <c r="P1035" i="1" s="1"/>
  <c r="L849" i="1"/>
  <c r="P849" i="1" s="1"/>
  <c r="L1669" i="1"/>
  <c r="AC1669" i="1" s="1"/>
  <c r="AD1669" i="1" s="1"/>
  <c r="AE1669" i="1" s="1"/>
  <c r="AF1669" i="1" s="1"/>
  <c r="AG1669" i="1" s="1"/>
  <c r="AH1669" i="1" s="1"/>
  <c r="L1404" i="1"/>
  <c r="AC1404" i="1" s="1"/>
  <c r="AD1404" i="1" s="1"/>
  <c r="AE1404" i="1" s="1"/>
  <c r="AF1404" i="1" s="1"/>
  <c r="AG1404" i="1" s="1"/>
  <c r="AH1404" i="1" s="1"/>
  <c r="L1164" i="1"/>
  <c r="L1619" i="1"/>
  <c r="L152" i="1"/>
  <c r="AC152" i="1" s="1"/>
  <c r="AD152" i="1" s="1"/>
  <c r="AE152" i="1" s="1"/>
  <c r="AF152" i="1" s="1"/>
  <c r="AG152" i="1" s="1"/>
  <c r="AH152" i="1" s="1"/>
  <c r="L1239" i="1"/>
  <c r="L519" i="1"/>
  <c r="P518" i="1" s="1"/>
  <c r="L1318" i="1"/>
  <c r="AC1318" i="1" s="1"/>
  <c r="AD1318" i="1" s="1"/>
  <c r="AE1318" i="1" s="1"/>
  <c r="AF1318" i="1" s="1"/>
  <c r="AG1318" i="1" s="1"/>
  <c r="AH1318" i="1" s="1"/>
  <c r="L1067" i="1"/>
  <c r="L1083" i="1"/>
  <c r="L559" i="1"/>
  <c r="L578" i="1"/>
  <c r="AC578" i="1" s="1"/>
  <c r="AD578" i="1" s="1"/>
  <c r="AE578" i="1" s="1"/>
  <c r="AF578" i="1" s="1"/>
  <c r="AG578" i="1" s="1"/>
  <c r="AH578" i="1" s="1"/>
  <c r="L1586" i="1"/>
  <c r="L1398" i="1"/>
  <c r="L1032" i="1"/>
  <c r="L1597" i="1"/>
  <c r="O1423" i="1"/>
  <c r="Q1423" i="1" s="1"/>
  <c r="L863" i="1"/>
  <c r="L348" i="1"/>
  <c r="AC348" i="1" s="1"/>
  <c r="AD348" i="1" s="1"/>
  <c r="AE348" i="1" s="1"/>
  <c r="AF348" i="1" s="1"/>
  <c r="AG348" i="1" s="1"/>
  <c r="AH348" i="1" s="1"/>
  <c r="L803" i="1"/>
  <c r="L304" i="1"/>
  <c r="P304" i="1" s="1"/>
  <c r="L1565" i="1"/>
  <c r="AC1565" i="1" s="1"/>
  <c r="AD1565" i="1" s="1"/>
  <c r="AE1565" i="1" s="1"/>
  <c r="AF1565" i="1" s="1"/>
  <c r="AG1565" i="1" s="1"/>
  <c r="AH1565" i="1" s="1"/>
  <c r="L427" i="1"/>
  <c r="P426" i="1" s="1"/>
  <c r="L1621" i="1"/>
  <c r="AC1621" i="1" s="1"/>
  <c r="AD1621" i="1" s="1"/>
  <c r="AE1621" i="1" s="1"/>
  <c r="AF1621" i="1" s="1"/>
  <c r="AG1621" i="1" s="1"/>
  <c r="AH1621" i="1" s="1"/>
  <c r="L1409" i="1"/>
  <c r="AC1409" i="1" s="1"/>
  <c r="AD1409" i="1" s="1"/>
  <c r="AE1409" i="1" s="1"/>
  <c r="AF1409" i="1" s="1"/>
  <c r="AG1409" i="1" s="1"/>
  <c r="AH1409" i="1" s="1"/>
  <c r="L354" i="1"/>
  <c r="AC354" i="1" s="1"/>
  <c r="AD354" i="1" s="1"/>
  <c r="AE354" i="1" s="1"/>
  <c r="AF354" i="1" s="1"/>
  <c r="AG354" i="1" s="1"/>
  <c r="AH354" i="1" s="1"/>
  <c r="L1766" i="1"/>
  <c r="L790" i="1"/>
  <c r="AC790" i="1" s="1"/>
  <c r="AD790" i="1" s="1"/>
  <c r="AE790" i="1" s="1"/>
  <c r="AF790" i="1" s="1"/>
  <c r="AG790" i="1" s="1"/>
  <c r="AH790" i="1" s="1"/>
  <c r="L1734" i="1"/>
  <c r="AC1734" i="1" s="1"/>
  <c r="AD1734" i="1" s="1"/>
  <c r="AE1734" i="1" s="1"/>
  <c r="AF1734" i="1" s="1"/>
  <c r="AG1734" i="1" s="1"/>
  <c r="AH1734" i="1" s="1"/>
  <c r="L1505" i="1"/>
  <c r="AC1505" i="1" s="1"/>
  <c r="AD1505" i="1" s="1"/>
  <c r="AE1505" i="1" s="1"/>
  <c r="AF1505" i="1" s="1"/>
  <c r="AG1505" i="1" s="1"/>
  <c r="AH1505" i="1" s="1"/>
  <c r="O1590" i="1"/>
  <c r="Q1590" i="1" s="1"/>
  <c r="R1590" i="1"/>
  <c r="L1590" i="1" s="1"/>
  <c r="R1394" i="1"/>
  <c r="L1394" i="1" s="1"/>
  <c r="AC1394" i="1" s="1"/>
  <c r="AD1394" i="1" s="1"/>
  <c r="AE1394" i="1" s="1"/>
  <c r="AF1394" i="1" s="1"/>
  <c r="AG1394" i="1" s="1"/>
  <c r="AH1394" i="1" s="1"/>
  <c r="O1394" i="1"/>
  <c r="Q1394" i="1" s="1"/>
  <c r="L627" i="1"/>
  <c r="R1084" i="1"/>
  <c r="L1084" i="1" s="1"/>
  <c r="O1084" i="1"/>
  <c r="Q1084" i="1" s="1"/>
  <c r="R552" i="1"/>
  <c r="L552" i="1" s="1"/>
  <c r="AC552" i="1" s="1"/>
  <c r="AD552" i="1" s="1"/>
  <c r="AE552" i="1" s="1"/>
  <c r="AF552" i="1" s="1"/>
  <c r="AG552" i="1" s="1"/>
  <c r="AH552" i="1" s="1"/>
  <c r="O552" i="1"/>
  <c r="Q552" i="1" s="1"/>
  <c r="L1782" i="1"/>
  <c r="L1507" i="1"/>
  <c r="AC1507" i="1" s="1"/>
  <c r="AD1507" i="1" s="1"/>
  <c r="AE1507" i="1" s="1"/>
  <c r="AF1507" i="1" s="1"/>
  <c r="AG1507" i="1" s="1"/>
  <c r="AH1507" i="1" s="1"/>
  <c r="L1784" i="1"/>
  <c r="L97" i="1"/>
  <c r="AC97" i="1" s="1"/>
  <c r="AD97" i="1" s="1"/>
  <c r="AE97" i="1" s="1"/>
  <c r="AF97" i="1" s="1"/>
  <c r="AG97" i="1" s="1"/>
  <c r="AH97" i="1" s="1"/>
  <c r="L888" i="1"/>
  <c r="AC888" i="1" s="1"/>
  <c r="AD888" i="1" s="1"/>
  <c r="AE888" i="1" s="1"/>
  <c r="AF888" i="1" s="1"/>
  <c r="AG888" i="1" s="1"/>
  <c r="AH888" i="1" s="1"/>
  <c r="L146" i="1"/>
  <c r="P146" i="1" s="1"/>
  <c r="L600" i="1"/>
  <c r="P600" i="1" s="1"/>
  <c r="L201" i="1"/>
  <c r="P201" i="1" s="1"/>
  <c r="L778" i="1"/>
  <c r="L1492" i="1"/>
  <c r="AC1492" i="1" s="1"/>
  <c r="AD1492" i="1" s="1"/>
  <c r="AE1492" i="1" s="1"/>
  <c r="AF1492" i="1" s="1"/>
  <c r="AG1492" i="1" s="1"/>
  <c r="AH1492" i="1" s="1"/>
  <c r="L1095" i="1"/>
  <c r="P1094" i="1" s="1"/>
  <c r="O1661" i="1"/>
  <c r="Q1661" i="1" s="1"/>
  <c r="L634" i="1"/>
  <c r="L556" i="1"/>
  <c r="L255" i="1"/>
  <c r="L181" i="1"/>
  <c r="O1141" i="1"/>
  <c r="Q1141" i="1" s="1"/>
  <c r="O1648" i="1"/>
  <c r="Q1648" i="1" s="1"/>
  <c r="O473" i="1"/>
  <c r="Q473" i="1" s="1"/>
  <c r="L755" i="1"/>
  <c r="O207" i="1"/>
  <c r="Q207" i="1" s="1"/>
  <c r="L1370" i="1"/>
  <c r="P1369" i="1" s="1"/>
  <c r="L1751" i="1"/>
  <c r="L593" i="1"/>
  <c r="P592" i="1" s="1"/>
  <c r="L1446" i="1"/>
  <c r="L355" i="1"/>
  <c r="AC355" i="1" s="1"/>
  <c r="AD355" i="1" s="1"/>
  <c r="AE355" i="1" s="1"/>
  <c r="AF355" i="1" s="1"/>
  <c r="AG355" i="1" s="1"/>
  <c r="AH355" i="1" s="1"/>
  <c r="L1385" i="1"/>
  <c r="P1384" i="1" s="1"/>
  <c r="L1807" i="1"/>
  <c r="L142" i="1"/>
  <c r="AC142" i="1" s="1"/>
  <c r="AD142" i="1" s="1"/>
  <c r="AE142" i="1" s="1"/>
  <c r="AF142" i="1" s="1"/>
  <c r="AG142" i="1" s="1"/>
  <c r="AH142" i="1" s="1"/>
  <c r="L82" i="1"/>
  <c r="L1098" i="1"/>
  <c r="AC1098" i="1" s="1"/>
  <c r="AD1098" i="1" s="1"/>
  <c r="AE1098" i="1" s="1"/>
  <c r="AF1098" i="1" s="1"/>
  <c r="AG1098" i="1" s="1"/>
  <c r="AH1098" i="1" s="1"/>
  <c r="L784" i="1"/>
  <c r="L1432" i="1"/>
  <c r="L1210" i="1"/>
  <c r="AC1210" i="1" s="1"/>
  <c r="AD1210" i="1" s="1"/>
  <c r="AE1210" i="1" s="1"/>
  <c r="AF1210" i="1" s="1"/>
  <c r="AG1210" i="1" s="1"/>
  <c r="AH1210" i="1" s="1"/>
  <c r="L703" i="1"/>
  <c r="L323" i="1"/>
  <c r="P323" i="1" s="1"/>
  <c r="L1247" i="1"/>
  <c r="AC1247" i="1" s="1"/>
  <c r="AD1247" i="1" s="1"/>
  <c r="AE1247" i="1" s="1"/>
  <c r="AF1247" i="1" s="1"/>
  <c r="AG1247" i="1" s="1"/>
  <c r="AH1247" i="1" s="1"/>
  <c r="L1268" i="1"/>
  <c r="L709" i="1"/>
  <c r="AC709" i="1" s="1"/>
  <c r="AD709" i="1" s="1"/>
  <c r="AE709" i="1" s="1"/>
  <c r="AF709" i="1" s="1"/>
  <c r="AG709" i="1" s="1"/>
  <c r="AH709" i="1" s="1"/>
  <c r="L617" i="1"/>
  <c r="AC617" i="1" s="1"/>
  <c r="L1808" i="1"/>
  <c r="L254" i="1"/>
  <c r="O1233" i="1"/>
  <c r="Q1233" i="1" s="1"/>
  <c r="L846" i="1"/>
  <c r="AC846" i="1" s="1"/>
  <c r="AD846" i="1" s="1"/>
  <c r="AE846" i="1" s="1"/>
  <c r="AF846" i="1" s="1"/>
  <c r="AG846" i="1" s="1"/>
  <c r="AH846" i="1" s="1"/>
  <c r="L1215" i="1"/>
  <c r="AC1215" i="1" s="1"/>
  <c r="AD1215" i="1" s="1"/>
  <c r="AE1215" i="1" s="1"/>
  <c r="AF1215" i="1" s="1"/>
  <c r="AG1215" i="1" s="1"/>
  <c r="AH1215" i="1" s="1"/>
  <c r="L180" i="1"/>
  <c r="AC180" i="1" s="1"/>
  <c r="AD180" i="1" s="1"/>
  <c r="AE180" i="1" s="1"/>
  <c r="AF180" i="1" s="1"/>
  <c r="AG180" i="1" s="1"/>
  <c r="AH180" i="1" s="1"/>
  <c r="L932" i="1"/>
  <c r="AC932" i="1" s="1"/>
  <c r="AD932" i="1" s="1"/>
  <c r="AE932" i="1" s="1"/>
  <c r="AF932" i="1" s="1"/>
  <c r="AG932" i="1" s="1"/>
  <c r="AH932" i="1" s="1"/>
  <c r="L754" i="1"/>
  <c r="AC754" i="1" s="1"/>
  <c r="AD754" i="1" s="1"/>
  <c r="AE754" i="1" s="1"/>
  <c r="AF754" i="1" s="1"/>
  <c r="AG754" i="1" s="1"/>
  <c r="AH754" i="1" s="1"/>
  <c r="L416" i="1"/>
  <c r="AC416" i="1" s="1"/>
  <c r="AD416" i="1" s="1"/>
  <c r="AE416" i="1" s="1"/>
  <c r="AF416" i="1" s="1"/>
  <c r="AG416" i="1" s="1"/>
  <c r="AH416" i="1" s="1"/>
  <c r="L1221" i="1"/>
  <c r="P1221" i="1" s="1"/>
  <c r="L898" i="1"/>
  <c r="AC898" i="1" s="1"/>
  <c r="AD898" i="1" s="1"/>
  <c r="AE898" i="1" s="1"/>
  <c r="AF898" i="1" s="1"/>
  <c r="AG898" i="1" s="1"/>
  <c r="AH898" i="1" s="1"/>
  <c r="L1369" i="1"/>
  <c r="L1647" i="1"/>
  <c r="L431" i="1"/>
  <c r="L594" i="1"/>
  <c r="AC594" i="1" s="1"/>
  <c r="AD594" i="1" s="1"/>
  <c r="AE594" i="1" s="1"/>
  <c r="AF594" i="1" s="1"/>
  <c r="AG594" i="1" s="1"/>
  <c r="AH594" i="1" s="1"/>
  <c r="L56" i="1"/>
  <c r="L920" i="1"/>
  <c r="L931" i="1"/>
  <c r="AC931" i="1" s="1"/>
  <c r="AD931" i="1" s="1"/>
  <c r="AE931" i="1" s="1"/>
  <c r="AF931" i="1" s="1"/>
  <c r="AG931" i="1" s="1"/>
  <c r="AH931" i="1" s="1"/>
  <c r="L1494" i="1"/>
  <c r="AC1494" i="1" s="1"/>
  <c r="AD1494" i="1" s="1"/>
  <c r="AE1494" i="1" s="1"/>
  <c r="AF1494" i="1" s="1"/>
  <c r="AG1494" i="1" s="1"/>
  <c r="AH1494" i="1" s="1"/>
  <c r="L1324" i="1"/>
  <c r="AC1324" i="1" s="1"/>
  <c r="AD1324" i="1" s="1"/>
  <c r="AE1324" i="1" s="1"/>
  <c r="AF1324" i="1" s="1"/>
  <c r="AG1324" i="1" s="1"/>
  <c r="AH1324" i="1" s="1"/>
  <c r="L1738" i="1"/>
  <c r="L1223" i="1"/>
  <c r="L122" i="1"/>
  <c r="AC122" i="1" s="1"/>
  <c r="AD122" i="1" s="1"/>
  <c r="AE122" i="1" s="1"/>
  <c r="AF122" i="1" s="1"/>
  <c r="AG122" i="1" s="1"/>
  <c r="AH122" i="1" s="1"/>
  <c r="L62" i="1"/>
  <c r="AC62" i="1" s="1"/>
  <c r="AD62" i="1" s="1"/>
  <c r="AE62" i="1" s="1"/>
  <c r="AF62" i="1" s="1"/>
  <c r="AG62" i="1" s="1"/>
  <c r="AH62" i="1" s="1"/>
  <c r="L381" i="1"/>
  <c r="L1793" i="1"/>
  <c r="L85" i="1"/>
  <c r="L308" i="1"/>
  <c r="AC308" i="1" s="1"/>
  <c r="AD308" i="1" s="1"/>
  <c r="AE308" i="1" s="1"/>
  <c r="AF308" i="1" s="1"/>
  <c r="AG308" i="1" s="1"/>
  <c r="AH308" i="1" s="1"/>
  <c r="O844" i="1"/>
  <c r="Q844" i="1" s="1"/>
  <c r="L1581" i="1"/>
  <c r="L885" i="1"/>
  <c r="L936" i="1"/>
  <c r="L1778" i="1"/>
  <c r="AC1778" i="1" s="1"/>
  <c r="AD1778" i="1" s="1"/>
  <c r="AE1778" i="1" s="1"/>
  <c r="AF1778" i="1" s="1"/>
  <c r="AG1778" i="1" s="1"/>
  <c r="AH1778" i="1" s="1"/>
  <c r="O232" i="1"/>
  <c r="Q232" i="1" s="1"/>
  <c r="O1015" i="1"/>
  <c r="Q1015" i="1" s="1"/>
  <c r="L730" i="1"/>
  <c r="L1578" i="1"/>
  <c r="AC1578" i="1" s="1"/>
  <c r="AD1578" i="1" s="1"/>
  <c r="AE1578" i="1" s="1"/>
  <c r="AF1578" i="1" s="1"/>
  <c r="AG1578" i="1" s="1"/>
  <c r="AH1578" i="1" s="1"/>
  <c r="O1305" i="1"/>
  <c r="Q1305" i="1" s="1"/>
  <c r="L864" i="1"/>
  <c r="L960" i="1"/>
  <c r="P959" i="1" s="1"/>
  <c r="L446" i="1"/>
  <c r="AC446" i="1" s="1"/>
  <c r="AD446" i="1" s="1"/>
  <c r="AE446" i="1" s="1"/>
  <c r="AF446" i="1" s="1"/>
  <c r="AG446" i="1" s="1"/>
  <c r="AH446" i="1" s="1"/>
  <c r="L382" i="1"/>
  <c r="L265" i="1"/>
  <c r="L821" i="1"/>
  <c r="P820" i="1" s="1"/>
  <c r="L866" i="1"/>
  <c r="P866" i="1" s="1"/>
  <c r="L1443" i="1"/>
  <c r="P1443" i="1" s="1"/>
  <c r="L1422" i="1"/>
  <c r="P1421" i="1" s="1"/>
  <c r="L1483" i="1"/>
  <c r="AC1483" i="1" s="1"/>
  <c r="AD1483" i="1" s="1"/>
  <c r="AE1483" i="1" s="1"/>
  <c r="AF1483" i="1" s="1"/>
  <c r="AG1483" i="1" s="1"/>
  <c r="AH1483" i="1" s="1"/>
  <c r="O1606" i="1"/>
  <c r="Q1606" i="1" s="1"/>
  <c r="O646" i="1"/>
  <c r="Q646" i="1" s="1"/>
  <c r="O1083" i="1"/>
  <c r="Q1083" i="1" s="1"/>
  <c r="O332" i="1"/>
  <c r="Q332" i="1" s="1"/>
  <c r="L139" i="1"/>
  <c r="L974" i="1"/>
  <c r="L1180" i="1"/>
  <c r="L419" i="1"/>
  <c r="L683" i="1"/>
  <c r="L318" i="1"/>
  <c r="P318" i="1" s="1"/>
  <c r="L546" i="1"/>
  <c r="L342" i="1"/>
  <c r="L458" i="1"/>
  <c r="AC458" i="1" s="1"/>
  <c r="AD458" i="1" s="1"/>
  <c r="AE458" i="1" s="1"/>
  <c r="AF458" i="1" s="1"/>
  <c r="AG458" i="1" s="1"/>
  <c r="AH458" i="1" s="1"/>
  <c r="L1265" i="1"/>
  <c r="P1264" i="1" s="1"/>
  <c r="O1743" i="1"/>
  <c r="Q1743" i="1" s="1"/>
  <c r="L299" i="1"/>
  <c r="AC299" i="1" s="1"/>
  <c r="AD299" i="1" s="1"/>
  <c r="AE299" i="1" s="1"/>
  <c r="AF299" i="1" s="1"/>
  <c r="AG299" i="1" s="1"/>
  <c r="AH299" i="1" s="1"/>
  <c r="L1046" i="1"/>
  <c r="AC1046" i="1" s="1"/>
  <c r="AD1046" i="1" s="1"/>
  <c r="AE1046" i="1" s="1"/>
  <c r="AF1046" i="1" s="1"/>
  <c r="AG1046" i="1" s="1"/>
  <c r="AH1046" i="1" s="1"/>
  <c r="L670" i="1"/>
  <c r="AC670" i="1" s="1"/>
  <c r="AD670" i="1" s="1"/>
  <c r="AE670" i="1" s="1"/>
  <c r="AF670" i="1" s="1"/>
  <c r="AG670" i="1" s="1"/>
  <c r="AH670" i="1" s="1"/>
  <c r="L647" i="1"/>
  <c r="P646" i="1" s="1"/>
  <c r="L1662" i="1"/>
  <c r="AC1662" i="1" s="1"/>
  <c r="AD1662" i="1" s="1"/>
  <c r="AE1662" i="1" s="1"/>
  <c r="AF1662" i="1" s="1"/>
  <c r="AG1662" i="1" s="1"/>
  <c r="AH1662" i="1" s="1"/>
  <c r="L1236" i="1"/>
  <c r="L999" i="1"/>
  <c r="AC999" i="1" s="1"/>
  <c r="AD999" i="1" s="1"/>
  <c r="AE999" i="1" s="1"/>
  <c r="AF999" i="1" s="1"/>
  <c r="AG999" i="1" s="1"/>
  <c r="AH999" i="1" s="1"/>
  <c r="R365" i="1"/>
  <c r="L365" i="1" s="1"/>
  <c r="L130" i="1"/>
  <c r="AC130" i="1" s="1"/>
  <c r="AD130" i="1" s="1"/>
  <c r="AE130" i="1" s="1"/>
  <c r="AF130" i="1" s="1"/>
  <c r="AG130" i="1" s="1"/>
  <c r="AH130" i="1" s="1"/>
  <c r="L649" i="1"/>
  <c r="L1716" i="1"/>
  <c r="L799" i="1"/>
  <c r="L267" i="1"/>
  <c r="P1017" i="1"/>
  <c r="AC1018" i="1"/>
  <c r="AD1018" i="1" s="1"/>
  <c r="AE1018" i="1" s="1"/>
  <c r="AF1018" i="1" s="1"/>
  <c r="AG1018" i="1" s="1"/>
  <c r="AH1018" i="1" s="1"/>
  <c r="P1499" i="1"/>
  <c r="AC1500" i="1"/>
  <c r="AD1500" i="1" s="1"/>
  <c r="AE1500" i="1" s="1"/>
  <c r="AF1500" i="1" s="1"/>
  <c r="AG1500" i="1" s="1"/>
  <c r="AH1500" i="1" s="1"/>
  <c r="AC1520" i="1"/>
  <c r="AD1520" i="1" s="1"/>
  <c r="AE1520" i="1" s="1"/>
  <c r="AF1520" i="1" s="1"/>
  <c r="AG1520" i="1" s="1"/>
  <c r="AH1520" i="1" s="1"/>
  <c r="AC592" i="1"/>
  <c r="AD592" i="1" s="1"/>
  <c r="AE592" i="1" s="1"/>
  <c r="AF592" i="1" s="1"/>
  <c r="AG592" i="1" s="1"/>
  <c r="AH592" i="1" s="1"/>
  <c r="AC1628" i="1"/>
  <c r="AD1628" i="1" s="1"/>
  <c r="AE1628" i="1" s="1"/>
  <c r="AF1628" i="1" s="1"/>
  <c r="AG1628" i="1" s="1"/>
  <c r="AH1628" i="1" s="1"/>
  <c r="AC1388" i="1"/>
  <c r="AD1388" i="1" s="1"/>
  <c r="AE1388" i="1" s="1"/>
  <c r="AF1388" i="1" s="1"/>
  <c r="AG1388" i="1" s="1"/>
  <c r="AH1388" i="1" s="1"/>
  <c r="P1387" i="1"/>
  <c r="P760" i="1"/>
  <c r="AC761" i="1"/>
  <c r="AD761" i="1" s="1"/>
  <c r="AE761" i="1" s="1"/>
  <c r="AF761" i="1" s="1"/>
  <c r="AG761" i="1" s="1"/>
  <c r="AH761" i="1" s="1"/>
  <c r="L376" i="1"/>
  <c r="L1525" i="1"/>
  <c r="L570" i="1"/>
  <c r="AC1772" i="1"/>
  <c r="AD1772" i="1" s="1"/>
  <c r="AE1772" i="1" s="1"/>
  <c r="AF1772" i="1" s="1"/>
  <c r="AG1772" i="1" s="1"/>
  <c r="AH1772" i="1" s="1"/>
  <c r="L809" i="1"/>
  <c r="AC1121" i="1"/>
  <c r="AD1121" i="1" s="1"/>
  <c r="AE1121" i="1" s="1"/>
  <c r="AF1121" i="1" s="1"/>
  <c r="AG1121" i="1" s="1"/>
  <c r="AH1121" i="1" s="1"/>
  <c r="L347" i="1"/>
  <c r="AC1387" i="1"/>
  <c r="AD1387" i="1" s="1"/>
  <c r="AE1387" i="1" s="1"/>
  <c r="AF1387" i="1" s="1"/>
  <c r="AG1387" i="1" s="1"/>
  <c r="AH1387" i="1" s="1"/>
  <c r="AC321" i="1"/>
  <c r="AD321" i="1" s="1"/>
  <c r="AE321" i="1" s="1"/>
  <c r="AF321" i="1" s="1"/>
  <c r="AG321" i="1" s="1"/>
  <c r="AH321" i="1" s="1"/>
  <c r="L196" i="1"/>
  <c r="AC1601" i="1"/>
  <c r="AD1601" i="1" s="1"/>
  <c r="AE1601" i="1" s="1"/>
  <c r="AF1601" i="1" s="1"/>
  <c r="AG1601" i="1" s="1"/>
  <c r="AH1601" i="1" s="1"/>
  <c r="AC1402" i="1"/>
  <c r="AD1402" i="1" s="1"/>
  <c r="AE1402" i="1" s="1"/>
  <c r="AF1402" i="1" s="1"/>
  <c r="AG1402" i="1" s="1"/>
  <c r="AH1402" i="1" s="1"/>
  <c r="P1401" i="1"/>
  <c r="AC178" i="1"/>
  <c r="AD178" i="1" s="1"/>
  <c r="AE178" i="1" s="1"/>
  <c r="AF178" i="1" s="1"/>
  <c r="AG178" i="1" s="1"/>
  <c r="AH178" i="1" s="1"/>
  <c r="L451" i="1"/>
  <c r="L1466" i="1"/>
  <c r="AC732" i="1"/>
  <c r="AC1744" i="1"/>
  <c r="AC1313" i="1"/>
  <c r="AD1313" i="1" s="1"/>
  <c r="AE1313" i="1" s="1"/>
  <c r="AF1313" i="1" s="1"/>
  <c r="AG1313" i="1" s="1"/>
  <c r="AH1313" i="1" s="1"/>
  <c r="AC601" i="1"/>
  <c r="AD601" i="1" s="1"/>
  <c r="AE601" i="1" s="1"/>
  <c r="AF601" i="1" s="1"/>
  <c r="AG601" i="1" s="1"/>
  <c r="AH601" i="1" s="1"/>
  <c r="AC1597" i="1"/>
  <c r="AC1777" i="1"/>
  <c r="AD1777" i="1" s="1"/>
  <c r="AE1777" i="1" s="1"/>
  <c r="AF1777" i="1" s="1"/>
  <c r="AG1777" i="1" s="1"/>
  <c r="AH1777" i="1" s="1"/>
  <c r="L789" i="1"/>
  <c r="AC659" i="1"/>
  <c r="AD659" i="1" s="1"/>
  <c r="AE659" i="1" s="1"/>
  <c r="AF659" i="1" s="1"/>
  <c r="AG659" i="1" s="1"/>
  <c r="AH659" i="1" s="1"/>
  <c r="AC1489" i="1"/>
  <c r="AD1489" i="1" s="1"/>
  <c r="AE1489" i="1" s="1"/>
  <c r="AF1489" i="1" s="1"/>
  <c r="AG1489" i="1" s="1"/>
  <c r="AH1489" i="1" s="1"/>
  <c r="L1102" i="1"/>
  <c r="AC784" i="1"/>
  <c r="AD784" i="1" s="1"/>
  <c r="AE784" i="1" s="1"/>
  <c r="AF784" i="1" s="1"/>
  <c r="AG784" i="1" s="1"/>
  <c r="AH784" i="1" s="1"/>
  <c r="AC1204" i="1"/>
  <c r="AD1204" i="1" s="1"/>
  <c r="AE1204" i="1" s="1"/>
  <c r="AF1204" i="1" s="1"/>
  <c r="AG1204" i="1" s="1"/>
  <c r="AH1204" i="1" s="1"/>
  <c r="AC361" i="1"/>
  <c r="AD361" i="1" s="1"/>
  <c r="AE361" i="1" s="1"/>
  <c r="AF361" i="1" s="1"/>
  <c r="AG361" i="1" s="1"/>
  <c r="AH361" i="1" s="1"/>
  <c r="AC1696" i="1"/>
  <c r="AD1696" i="1" s="1"/>
  <c r="AE1696" i="1" s="1"/>
  <c r="AF1696" i="1" s="1"/>
  <c r="AG1696" i="1" s="1"/>
  <c r="AH1696" i="1" s="1"/>
  <c r="L1635" i="1"/>
  <c r="AC586" i="1"/>
  <c r="AD586" i="1" s="1"/>
  <c r="AE586" i="1" s="1"/>
  <c r="AF586" i="1" s="1"/>
  <c r="AG586" i="1" s="1"/>
  <c r="AH586" i="1" s="1"/>
  <c r="L714" i="1"/>
  <c r="AC74" i="1"/>
  <c r="AD74" i="1" s="1"/>
  <c r="AE74" i="1" s="1"/>
  <c r="AF74" i="1" s="1"/>
  <c r="AG74" i="1" s="1"/>
  <c r="AH74" i="1" s="1"/>
  <c r="R1513" i="1"/>
  <c r="L1513" i="1" s="1"/>
  <c r="O1513" i="1"/>
  <c r="Q1513" i="1" s="1"/>
  <c r="AC158" i="1"/>
  <c r="AD158" i="1" s="1"/>
  <c r="AE158" i="1" s="1"/>
  <c r="AF158" i="1" s="1"/>
  <c r="AG158" i="1" s="1"/>
  <c r="AH158" i="1" s="1"/>
  <c r="AC187" i="1"/>
  <c r="AD187" i="1" s="1"/>
  <c r="AE187" i="1" s="1"/>
  <c r="AF187" i="1" s="1"/>
  <c r="AG187" i="1" s="1"/>
  <c r="AH187" i="1" s="1"/>
  <c r="AC703" i="1"/>
  <c r="AD703" i="1" s="1"/>
  <c r="AE703" i="1" s="1"/>
  <c r="AF703" i="1" s="1"/>
  <c r="AG703" i="1" s="1"/>
  <c r="AH703" i="1" s="1"/>
  <c r="AC100" i="1"/>
  <c r="P1267" i="1"/>
  <c r="AC1268" i="1"/>
  <c r="AD1268" i="1" s="1"/>
  <c r="AE1268" i="1" s="1"/>
  <c r="AF1268" i="1" s="1"/>
  <c r="AG1268" i="1" s="1"/>
  <c r="AH1268" i="1" s="1"/>
  <c r="L1153" i="1"/>
  <c r="L993" i="1"/>
  <c r="L1440" i="1"/>
  <c r="AC1240" i="1"/>
  <c r="AD1240" i="1" s="1"/>
  <c r="AE1240" i="1" s="1"/>
  <c r="AF1240" i="1" s="1"/>
  <c r="AG1240" i="1" s="1"/>
  <c r="AH1240" i="1" s="1"/>
  <c r="AC1211" i="1"/>
  <c r="AD1211" i="1" s="1"/>
  <c r="AE1211" i="1" s="1"/>
  <c r="AF1211" i="1" s="1"/>
  <c r="AG1211" i="1" s="1"/>
  <c r="AH1211" i="1" s="1"/>
  <c r="P1210" i="1"/>
  <c r="AC1165" i="1"/>
  <c r="AD1165" i="1" s="1"/>
  <c r="AE1165" i="1" s="1"/>
  <c r="AF1165" i="1" s="1"/>
  <c r="AG1165" i="1" s="1"/>
  <c r="AH1165" i="1" s="1"/>
  <c r="P1679" i="1"/>
  <c r="AC1680" i="1"/>
  <c r="AD1680" i="1" s="1"/>
  <c r="AE1680" i="1" s="1"/>
  <c r="AF1680" i="1" s="1"/>
  <c r="AG1680" i="1" s="1"/>
  <c r="AH1680" i="1" s="1"/>
  <c r="AC324" i="1"/>
  <c r="AD324" i="1" s="1"/>
  <c r="AE324" i="1" s="1"/>
  <c r="AF324" i="1" s="1"/>
  <c r="AG324" i="1" s="1"/>
  <c r="AH324" i="1" s="1"/>
  <c r="AC1694" i="1"/>
  <c r="AD1694" i="1" s="1"/>
  <c r="AE1694" i="1" s="1"/>
  <c r="AF1694" i="1" s="1"/>
  <c r="AG1694" i="1" s="1"/>
  <c r="AH1694" i="1" s="1"/>
  <c r="P1693" i="1"/>
  <c r="AC502" i="1"/>
  <c r="AD502" i="1" s="1"/>
  <c r="AE502" i="1" s="1"/>
  <c r="AF502" i="1" s="1"/>
  <c r="AG502" i="1" s="1"/>
  <c r="AH502" i="1" s="1"/>
  <c r="P1057" i="1"/>
  <c r="AC1297" i="1"/>
  <c r="AD1297" i="1" s="1"/>
  <c r="AE1297" i="1" s="1"/>
  <c r="AF1297" i="1" s="1"/>
  <c r="AG1297" i="1" s="1"/>
  <c r="AH1297" i="1" s="1"/>
  <c r="P1296" i="1"/>
  <c r="P125" i="1"/>
  <c r="AC126" i="1"/>
  <c r="AD126" i="1" s="1"/>
  <c r="AE126" i="1" s="1"/>
  <c r="AF126" i="1" s="1"/>
  <c r="AG126" i="1" s="1"/>
  <c r="AH126" i="1" s="1"/>
  <c r="L22" i="1"/>
  <c r="AC1648" i="1"/>
  <c r="AD1648" i="1" s="1"/>
  <c r="AE1648" i="1" s="1"/>
  <c r="AF1648" i="1" s="1"/>
  <c r="AG1648" i="1" s="1"/>
  <c r="AH1648" i="1" s="1"/>
  <c r="L73" i="1"/>
  <c r="AC1270" i="1"/>
  <c r="AD1270" i="1" s="1"/>
  <c r="AE1270" i="1" s="1"/>
  <c r="AF1270" i="1" s="1"/>
  <c r="AG1270" i="1" s="1"/>
  <c r="AH1270" i="1" s="1"/>
  <c r="P1269" i="1"/>
  <c r="L1360" i="1"/>
  <c r="L833" i="1"/>
  <c r="AC959" i="1"/>
  <c r="AD959" i="1" s="1"/>
  <c r="AE959" i="1" s="1"/>
  <c r="AF959" i="1" s="1"/>
  <c r="AG959" i="1" s="1"/>
  <c r="AH959" i="1" s="1"/>
  <c r="P958" i="1"/>
  <c r="R758" i="1"/>
  <c r="O758" i="1"/>
  <c r="Q758" i="1" s="1"/>
  <c r="L792" i="1"/>
  <c r="AC1152" i="1"/>
  <c r="AD1152" i="1" s="1"/>
  <c r="AE1152" i="1" s="1"/>
  <c r="AF1152" i="1" s="1"/>
  <c r="AG1152" i="1" s="1"/>
  <c r="AH1152" i="1" s="1"/>
  <c r="AC731" i="1"/>
  <c r="AD731" i="1" s="1"/>
  <c r="AE731" i="1" s="1"/>
  <c r="AF731" i="1" s="1"/>
  <c r="AG731" i="1" s="1"/>
  <c r="AH731" i="1" s="1"/>
  <c r="AC501" i="1"/>
  <c r="AD501" i="1" s="1"/>
  <c r="AE501" i="1" s="1"/>
  <c r="AF501" i="1" s="1"/>
  <c r="AG501" i="1" s="1"/>
  <c r="AH501" i="1" s="1"/>
  <c r="L1202" i="1"/>
  <c r="AC554" i="1"/>
  <c r="AD554" i="1" s="1"/>
  <c r="AE554" i="1" s="1"/>
  <c r="AF554" i="1" s="1"/>
  <c r="AG554" i="1" s="1"/>
  <c r="AH554" i="1" s="1"/>
  <c r="AC319" i="1"/>
  <c r="AD319" i="1" s="1"/>
  <c r="AE319" i="1" s="1"/>
  <c r="AF319" i="1" s="1"/>
  <c r="AG319" i="1" s="1"/>
  <c r="AH319" i="1" s="1"/>
  <c r="AC1259" i="1"/>
  <c r="AD1259" i="1" s="1"/>
  <c r="AE1259" i="1" s="1"/>
  <c r="AF1259" i="1" s="1"/>
  <c r="AG1259" i="1" s="1"/>
  <c r="AH1259" i="1" s="1"/>
  <c r="AC876" i="1"/>
  <c r="AD876" i="1" s="1"/>
  <c r="AE876" i="1" s="1"/>
  <c r="AF876" i="1" s="1"/>
  <c r="AG876" i="1" s="1"/>
  <c r="AH876" i="1" s="1"/>
  <c r="P1448" i="1"/>
  <c r="AC1448" i="1"/>
  <c r="AD1448" i="1" s="1"/>
  <c r="AE1448" i="1" s="1"/>
  <c r="AF1448" i="1" s="1"/>
  <c r="AG1448" i="1" s="1"/>
  <c r="AH1448" i="1" s="1"/>
  <c r="L260" i="1"/>
  <c r="AC661" i="1"/>
  <c r="AD661" i="1" s="1"/>
  <c r="AE661" i="1" s="1"/>
  <c r="AF661" i="1" s="1"/>
  <c r="AG661" i="1" s="1"/>
  <c r="AH661" i="1" s="1"/>
  <c r="P1485" i="1"/>
  <c r="AC1486" i="1"/>
  <c r="AD1486" i="1" s="1"/>
  <c r="AE1486" i="1" s="1"/>
  <c r="AF1486" i="1" s="1"/>
  <c r="AG1486" i="1" s="1"/>
  <c r="AH1486" i="1" s="1"/>
  <c r="P1720" i="1"/>
  <c r="AC1721" i="1"/>
  <c r="AD1721" i="1" s="1"/>
  <c r="AE1721" i="1" s="1"/>
  <c r="AF1721" i="1" s="1"/>
  <c r="AG1721" i="1" s="1"/>
  <c r="AH1721" i="1" s="1"/>
  <c r="L179" i="1"/>
  <c r="R379" i="1"/>
  <c r="L379" i="1" s="1"/>
  <c r="O379" i="1"/>
  <c r="Q379" i="1" s="1"/>
  <c r="L96" i="1"/>
  <c r="R563" i="1"/>
  <c r="O563" i="1"/>
  <c r="Q563" i="1" s="1"/>
  <c r="O124" i="1"/>
  <c r="Q124" i="1" s="1"/>
  <c r="R124" i="1"/>
  <c r="L124" i="1" s="1"/>
  <c r="L214" i="1"/>
  <c r="AC214" i="1" s="1"/>
  <c r="AD214" i="1" s="1"/>
  <c r="AE214" i="1" s="1"/>
  <c r="AF214" i="1" s="1"/>
  <c r="AG214" i="1" s="1"/>
  <c r="AH214" i="1" s="1"/>
  <c r="L667" i="1"/>
  <c r="L531" i="1"/>
  <c r="R926" i="1"/>
  <c r="L926" i="1" s="1"/>
  <c r="O926" i="1"/>
  <c r="Q926" i="1" s="1"/>
  <c r="O1199" i="1"/>
  <c r="Q1199" i="1" s="1"/>
  <c r="R1199" i="1"/>
  <c r="O462" i="1"/>
  <c r="Q462" i="1" s="1"/>
  <c r="R462" i="1"/>
  <c r="P387" i="1"/>
  <c r="AC388" i="1"/>
  <c r="AD388" i="1" s="1"/>
  <c r="AE388" i="1" s="1"/>
  <c r="AF388" i="1" s="1"/>
  <c r="AG388" i="1" s="1"/>
  <c r="AH388" i="1" s="1"/>
  <c r="AC326" i="1"/>
  <c r="AD326" i="1" s="1"/>
  <c r="AE326" i="1" s="1"/>
  <c r="AF326" i="1" s="1"/>
  <c r="AG326" i="1" s="1"/>
  <c r="AH326" i="1" s="1"/>
  <c r="AC1690" i="1"/>
  <c r="AD1690" i="1" s="1"/>
  <c r="AE1690" i="1" s="1"/>
  <c r="AF1690" i="1" s="1"/>
  <c r="AG1690" i="1" s="1"/>
  <c r="AH1690" i="1" s="1"/>
  <c r="P1163" i="1"/>
  <c r="AC1164" i="1"/>
  <c r="AD1164" i="1" s="1"/>
  <c r="AE1164" i="1" s="1"/>
  <c r="AF1164" i="1" s="1"/>
  <c r="AG1164" i="1" s="1"/>
  <c r="AH1164" i="1" s="1"/>
  <c r="L1178" i="1"/>
  <c r="AC1186" i="1"/>
  <c r="P1002" i="1"/>
  <c r="AC1003" i="1"/>
  <c r="AD1003" i="1" s="1"/>
  <c r="AE1003" i="1" s="1"/>
  <c r="AF1003" i="1" s="1"/>
  <c r="AG1003" i="1" s="1"/>
  <c r="AH1003" i="1" s="1"/>
  <c r="L1020" i="1"/>
  <c r="O1147" i="1"/>
  <c r="Q1147" i="1" s="1"/>
  <c r="L1570" i="1"/>
  <c r="P1570" i="1" s="1"/>
  <c r="L1068" i="1"/>
  <c r="P1068" i="1" s="1"/>
  <c r="AC1296" i="1"/>
  <c r="AD1296" i="1" s="1"/>
  <c r="AE1296" i="1" s="1"/>
  <c r="AF1296" i="1" s="1"/>
  <c r="AG1296" i="1" s="1"/>
  <c r="AH1296" i="1" s="1"/>
  <c r="AC880" i="1"/>
  <c r="AD880" i="1" s="1"/>
  <c r="AE880" i="1" s="1"/>
  <c r="AF880" i="1" s="1"/>
  <c r="AG880" i="1" s="1"/>
  <c r="AH880" i="1" s="1"/>
  <c r="L804" i="1"/>
  <c r="O1564" i="1"/>
  <c r="Q1564" i="1" s="1"/>
  <c r="R1564" i="1"/>
  <c r="L1564" i="1" s="1"/>
  <c r="L398" i="1"/>
  <c r="O912" i="1"/>
  <c r="Q912" i="1" s="1"/>
  <c r="R912" i="1"/>
  <c r="L528" i="1"/>
  <c r="O747" i="1"/>
  <c r="Q747" i="1" s="1"/>
  <c r="R747" i="1"/>
  <c r="L747" i="1" s="1"/>
  <c r="R320" i="1"/>
  <c r="L320" i="1" s="1"/>
  <c r="O320" i="1"/>
  <c r="Q320" i="1" s="1"/>
  <c r="R441" i="1"/>
  <c r="L441" i="1" s="1"/>
  <c r="O441" i="1"/>
  <c r="Q441" i="1" s="1"/>
  <c r="L568" i="1"/>
  <c r="AC612" i="1"/>
  <c r="AD612" i="1" s="1"/>
  <c r="AE612" i="1" s="1"/>
  <c r="AF612" i="1" s="1"/>
  <c r="AG612" i="1" s="1"/>
  <c r="AH612" i="1" s="1"/>
  <c r="L760" i="1"/>
  <c r="P1802" i="1"/>
  <c r="AC1803" i="1"/>
  <c r="AD1803" i="1" s="1"/>
  <c r="AE1803" i="1" s="1"/>
  <c r="AF1803" i="1" s="1"/>
  <c r="AG1803" i="1" s="1"/>
  <c r="AH1803" i="1" s="1"/>
  <c r="R1428" i="1"/>
  <c r="L1428" i="1" s="1"/>
  <c r="AC849" i="1"/>
  <c r="AD849" i="1" s="1"/>
  <c r="AE849" i="1" s="1"/>
  <c r="AF849" i="1" s="1"/>
  <c r="AG849" i="1" s="1"/>
  <c r="AH849" i="1" s="1"/>
  <c r="P848" i="1"/>
  <c r="P1250" i="1"/>
  <c r="O1258" i="1"/>
  <c r="Q1258" i="1" s="1"/>
  <c r="R1258" i="1"/>
  <c r="L1258" i="1" s="1"/>
  <c r="L1711" i="1"/>
  <c r="L159" i="1"/>
  <c r="L1549" i="1"/>
  <c r="L1703" i="1"/>
  <c r="L508" i="1"/>
  <c r="O1193" i="1"/>
  <c r="Q1193" i="1" s="1"/>
  <c r="R1193" i="1"/>
  <c r="R244" i="1"/>
  <c r="O244" i="1"/>
  <c r="Q244" i="1" s="1"/>
  <c r="AC1729" i="1"/>
  <c r="AD1729" i="1" s="1"/>
  <c r="AE1729" i="1" s="1"/>
  <c r="AF1729" i="1" s="1"/>
  <c r="AG1729" i="1" s="1"/>
  <c r="AH1729" i="1" s="1"/>
  <c r="AC81" i="1"/>
  <c r="AD81" i="1" s="1"/>
  <c r="AE81" i="1" s="1"/>
  <c r="AF81" i="1" s="1"/>
  <c r="AG81" i="1" s="1"/>
  <c r="AH81" i="1" s="1"/>
  <c r="P80" i="1"/>
  <c r="L1539" i="1"/>
  <c r="L1719" i="1"/>
  <c r="L560" i="1"/>
  <c r="P1613" i="1"/>
  <c r="L1339" i="1"/>
  <c r="P1566" i="1"/>
  <c r="AC1567" i="1"/>
  <c r="AD1567" i="1" s="1"/>
  <c r="AE1567" i="1" s="1"/>
  <c r="AF1567" i="1" s="1"/>
  <c r="AG1567" i="1" s="1"/>
  <c r="AH1567" i="1" s="1"/>
  <c r="AC1633" i="1"/>
  <c r="AD1633" i="1" s="1"/>
  <c r="AE1633" i="1" s="1"/>
  <c r="AF1633" i="1" s="1"/>
  <c r="AG1633" i="1" s="1"/>
  <c r="AH1633" i="1" s="1"/>
  <c r="AC467" i="1"/>
  <c r="AD467" i="1" s="1"/>
  <c r="AE467" i="1" s="1"/>
  <c r="AF467" i="1" s="1"/>
  <c r="AG467" i="1" s="1"/>
  <c r="AH467" i="1" s="1"/>
  <c r="L1698" i="1"/>
  <c r="O707" i="1"/>
  <c r="Q707" i="1" s="1"/>
  <c r="R948" i="1"/>
  <c r="L540" i="1"/>
  <c r="L15" i="1"/>
  <c r="O1716" i="1"/>
  <c r="Q1716" i="1" s="1"/>
  <c r="O1063" i="1"/>
  <c r="Q1063" i="1" s="1"/>
  <c r="AC871" i="1"/>
  <c r="AD871" i="1" s="1"/>
  <c r="AE871" i="1" s="1"/>
  <c r="AF871" i="1" s="1"/>
  <c r="AG871" i="1" s="1"/>
  <c r="AH871" i="1" s="1"/>
  <c r="P870" i="1"/>
  <c r="AC1761" i="1"/>
  <c r="AD1761" i="1" s="1"/>
  <c r="AE1761" i="1" s="1"/>
  <c r="AF1761" i="1" s="1"/>
  <c r="AG1761" i="1" s="1"/>
  <c r="AH1761" i="1" s="1"/>
  <c r="P1760" i="1"/>
  <c r="L351" i="1"/>
  <c r="L1293" i="1"/>
  <c r="L1657" i="1"/>
  <c r="L596" i="1"/>
  <c r="L1516" i="1"/>
  <c r="AC1160" i="1"/>
  <c r="AD1160" i="1" s="1"/>
  <c r="AE1160" i="1" s="1"/>
  <c r="AF1160" i="1" s="1"/>
  <c r="AG1160" i="1" s="1"/>
  <c r="AH1160" i="1" s="1"/>
  <c r="AC1319" i="1"/>
  <c r="AD1319" i="1" s="1"/>
  <c r="AE1319" i="1" s="1"/>
  <c r="AF1319" i="1" s="1"/>
  <c r="AG1319" i="1" s="1"/>
  <c r="AH1319" i="1" s="1"/>
  <c r="AC651" i="1"/>
  <c r="AD651" i="1" s="1"/>
  <c r="AE651" i="1" s="1"/>
  <c r="AF651" i="1" s="1"/>
  <c r="AG651" i="1" s="1"/>
  <c r="AH651" i="1" s="1"/>
  <c r="P650" i="1"/>
  <c r="AC956" i="1"/>
  <c r="AD956" i="1" s="1"/>
  <c r="AE956" i="1" s="1"/>
  <c r="AF956" i="1" s="1"/>
  <c r="AG956" i="1" s="1"/>
  <c r="AH956" i="1" s="1"/>
  <c r="AC831" i="1"/>
  <c r="AD831" i="1" s="1"/>
  <c r="AE831" i="1" s="1"/>
  <c r="AF831" i="1" s="1"/>
  <c r="AG831" i="1" s="1"/>
  <c r="AH831" i="1" s="1"/>
  <c r="L1687" i="1"/>
  <c r="L976" i="1"/>
  <c r="L1224" i="1"/>
  <c r="L711" i="1"/>
  <c r="P711" i="1" s="1"/>
  <c r="AC1295" i="1"/>
  <c r="AD1295" i="1" s="1"/>
  <c r="AE1295" i="1" s="1"/>
  <c r="AF1295" i="1" s="1"/>
  <c r="AG1295" i="1" s="1"/>
  <c r="AH1295" i="1" s="1"/>
  <c r="L89" i="1"/>
  <c r="L1027" i="1"/>
  <c r="L245" i="1"/>
  <c r="L303" i="1"/>
  <c r="L757" i="1"/>
  <c r="L1170" i="1"/>
  <c r="L1643" i="1"/>
  <c r="P1643" i="1" s="1"/>
  <c r="P822" i="1"/>
  <c r="AC823" i="1"/>
  <c r="AD823" i="1" s="1"/>
  <c r="AE823" i="1" s="1"/>
  <c r="AF823" i="1" s="1"/>
  <c r="AG823" i="1" s="1"/>
  <c r="AH823" i="1" s="1"/>
  <c r="L1266" i="1"/>
  <c r="AC275" i="1"/>
  <c r="AD275" i="1" s="1"/>
  <c r="AE275" i="1" s="1"/>
  <c r="AF275" i="1" s="1"/>
  <c r="AG275" i="1" s="1"/>
  <c r="AH275" i="1" s="1"/>
  <c r="AC505" i="1"/>
  <c r="AD505" i="1" s="1"/>
  <c r="AE505" i="1" s="1"/>
  <c r="AF505" i="1" s="1"/>
  <c r="AG505" i="1" s="1"/>
  <c r="AH505" i="1" s="1"/>
  <c r="AC1792" i="1"/>
  <c r="AD1792" i="1" s="1"/>
  <c r="AE1792" i="1" s="1"/>
  <c r="AF1792" i="1" s="1"/>
  <c r="AG1792" i="1" s="1"/>
  <c r="AH1792" i="1" s="1"/>
  <c r="AC867" i="1"/>
  <c r="AD867" i="1" s="1"/>
  <c r="AE867" i="1" s="1"/>
  <c r="AF867" i="1" s="1"/>
  <c r="AG867" i="1" s="1"/>
  <c r="AH867" i="1" s="1"/>
  <c r="L780" i="1"/>
  <c r="L452" i="1"/>
  <c r="L980" i="1"/>
  <c r="L463" i="1"/>
  <c r="AC425" i="1"/>
  <c r="L1169" i="1"/>
  <c r="L877" i="1"/>
  <c r="L530" i="1"/>
  <c r="AC1260" i="1"/>
  <c r="AD1260" i="1" s="1"/>
  <c r="AE1260" i="1" s="1"/>
  <c r="AF1260" i="1" s="1"/>
  <c r="AG1260" i="1" s="1"/>
  <c r="AH1260" i="1" s="1"/>
  <c r="P1259" i="1"/>
  <c r="L1529" i="1"/>
  <c r="P1529" i="1" s="1"/>
  <c r="AC1453" i="1"/>
  <c r="AD1453" i="1" s="1"/>
  <c r="AE1453" i="1" s="1"/>
  <c r="AF1453" i="1" s="1"/>
  <c r="AG1453" i="1" s="1"/>
  <c r="AH1453" i="1" s="1"/>
  <c r="AC98" i="1"/>
  <c r="AD98" i="1" s="1"/>
  <c r="AE98" i="1" s="1"/>
  <c r="AF98" i="1" s="1"/>
  <c r="AG98" i="1" s="1"/>
  <c r="AH98" i="1" s="1"/>
  <c r="AC84" i="1"/>
  <c r="AD84" i="1" s="1"/>
  <c r="AE84" i="1" s="1"/>
  <c r="AF84" i="1" s="1"/>
  <c r="AG84" i="1" s="1"/>
  <c r="AH84" i="1" s="1"/>
  <c r="AC982" i="1"/>
  <c r="AD982" i="1" s="1"/>
  <c r="AE982" i="1" s="1"/>
  <c r="AF982" i="1" s="1"/>
  <c r="AG982" i="1" s="1"/>
  <c r="AH982" i="1" s="1"/>
  <c r="AC1752" i="1"/>
  <c r="AD1752" i="1" s="1"/>
  <c r="AE1752" i="1" s="1"/>
  <c r="AF1752" i="1" s="1"/>
  <c r="AG1752" i="1" s="1"/>
  <c r="AH1752" i="1" s="1"/>
  <c r="AC1509" i="1"/>
  <c r="AD1509" i="1" s="1"/>
  <c r="AE1509" i="1" s="1"/>
  <c r="AF1509" i="1" s="1"/>
  <c r="AG1509" i="1" s="1"/>
  <c r="AH1509" i="1" s="1"/>
  <c r="AC1191" i="1"/>
  <c r="AD1191" i="1" s="1"/>
  <c r="AE1191" i="1" s="1"/>
  <c r="AF1191" i="1" s="1"/>
  <c r="AG1191" i="1" s="1"/>
  <c r="AH1191" i="1" s="1"/>
  <c r="P1190" i="1"/>
  <c r="L16" i="1"/>
  <c r="L445" i="1"/>
  <c r="AC202" i="1"/>
  <c r="AD202" i="1" s="1"/>
  <c r="AE202" i="1" s="1"/>
  <c r="AF202" i="1" s="1"/>
  <c r="AG202" i="1" s="1"/>
  <c r="AH202" i="1" s="1"/>
  <c r="L485" i="1"/>
  <c r="AC770" i="1"/>
  <c r="AD770" i="1" s="1"/>
  <c r="AE770" i="1" s="1"/>
  <c r="AF770" i="1" s="1"/>
  <c r="AG770" i="1" s="1"/>
  <c r="AH770" i="1" s="1"/>
  <c r="L270" i="1"/>
  <c r="AC1623" i="1"/>
  <c r="AD1623" i="1" s="1"/>
  <c r="AE1623" i="1" s="1"/>
  <c r="AF1623" i="1" s="1"/>
  <c r="AG1623" i="1" s="1"/>
  <c r="AH1623" i="1" s="1"/>
  <c r="R63" i="1"/>
  <c r="O63" i="1"/>
  <c r="Q63" i="1" s="1"/>
  <c r="AC944" i="1"/>
  <c r="AD944" i="1" s="1"/>
  <c r="AE944" i="1" s="1"/>
  <c r="AF944" i="1" s="1"/>
  <c r="AG944" i="1" s="1"/>
  <c r="AH944" i="1" s="1"/>
  <c r="AC634" i="1"/>
  <c r="AD634" i="1" s="1"/>
  <c r="AE634" i="1" s="1"/>
  <c r="AF634" i="1" s="1"/>
  <c r="AG634" i="1" s="1"/>
  <c r="AH634" i="1" s="1"/>
  <c r="AC235" i="1"/>
  <c r="AD235" i="1" s="1"/>
  <c r="AE235" i="1" s="1"/>
  <c r="AF235" i="1" s="1"/>
  <c r="AG235" i="1" s="1"/>
  <c r="AH235" i="1" s="1"/>
  <c r="L67" i="1"/>
  <c r="L1514" i="1"/>
  <c r="P1514" i="1" s="1"/>
  <c r="AC1348" i="1"/>
  <c r="AD1348" i="1" s="1"/>
  <c r="AE1348" i="1" s="1"/>
  <c r="AF1348" i="1" s="1"/>
  <c r="AG1348" i="1" s="1"/>
  <c r="AH1348" i="1" s="1"/>
  <c r="P1126" i="1"/>
  <c r="AC1127" i="1"/>
  <c r="AD1127" i="1" s="1"/>
  <c r="AE1127" i="1" s="1"/>
  <c r="AF1127" i="1" s="1"/>
  <c r="AG1127" i="1" s="1"/>
  <c r="AH1127" i="1" s="1"/>
  <c r="AC1338" i="1"/>
  <c r="AD1338" i="1" s="1"/>
  <c r="AE1338" i="1" s="1"/>
  <c r="AF1338" i="1" s="1"/>
  <c r="AG1338" i="1" s="1"/>
  <c r="AH1338" i="1" s="1"/>
  <c r="AC1025" i="1"/>
  <c r="AD1025" i="1" s="1"/>
  <c r="AE1025" i="1" s="1"/>
  <c r="AF1025" i="1" s="1"/>
  <c r="AG1025" i="1" s="1"/>
  <c r="AH1025" i="1" s="1"/>
  <c r="AC1106" i="1"/>
  <c r="AD1106" i="1" s="1"/>
  <c r="AE1106" i="1" s="1"/>
  <c r="AF1106" i="1" s="1"/>
  <c r="AG1106" i="1" s="1"/>
  <c r="AH1106" i="1" s="1"/>
  <c r="AC1432" i="1"/>
  <c r="AD1432" i="1" s="1"/>
  <c r="AE1432" i="1" s="1"/>
  <c r="AF1432" i="1" s="1"/>
  <c r="AG1432" i="1" s="1"/>
  <c r="AH1432" i="1" s="1"/>
  <c r="P744" i="1"/>
  <c r="AC323" i="1"/>
  <c r="AD323" i="1" s="1"/>
  <c r="AE323" i="1" s="1"/>
  <c r="AF323" i="1" s="1"/>
  <c r="AG323" i="1" s="1"/>
  <c r="AH323" i="1" s="1"/>
  <c r="P144" i="1"/>
  <c r="AC145" i="1"/>
  <c r="AD145" i="1" s="1"/>
  <c r="AE145" i="1" s="1"/>
  <c r="AF145" i="1" s="1"/>
  <c r="AG145" i="1" s="1"/>
  <c r="AH145" i="1" s="1"/>
  <c r="L1119" i="1"/>
  <c r="P386" i="1"/>
  <c r="AC387" i="1"/>
  <c r="AC1231" i="1"/>
  <c r="AD1231" i="1" s="1"/>
  <c r="AE1231" i="1" s="1"/>
  <c r="AF1231" i="1" s="1"/>
  <c r="AG1231" i="1" s="1"/>
  <c r="AH1231" i="1" s="1"/>
  <c r="AC1747" i="1"/>
  <c r="AD1747" i="1" s="1"/>
  <c r="AE1747" i="1" s="1"/>
  <c r="AF1747" i="1" s="1"/>
  <c r="AG1747" i="1" s="1"/>
  <c r="AH1747" i="1" s="1"/>
  <c r="AC650" i="1"/>
  <c r="AD650" i="1" s="1"/>
  <c r="AE650" i="1" s="1"/>
  <c r="AF650" i="1" s="1"/>
  <c r="AG650" i="1" s="1"/>
  <c r="AH650" i="1" s="1"/>
  <c r="P649" i="1"/>
  <c r="L140" i="1"/>
  <c r="AC565" i="1"/>
  <c r="AD565" i="1" s="1"/>
  <c r="AE565" i="1" s="1"/>
  <c r="AF565" i="1" s="1"/>
  <c r="AG565" i="1" s="1"/>
  <c r="AH565" i="1" s="1"/>
  <c r="AC273" i="1"/>
  <c r="AD273" i="1" s="1"/>
  <c r="AE273" i="1" s="1"/>
  <c r="AF273" i="1" s="1"/>
  <c r="AG273" i="1" s="1"/>
  <c r="AH273" i="1" s="1"/>
  <c r="L1050" i="1"/>
  <c r="AC195" i="1"/>
  <c r="AC154" i="1"/>
  <c r="AD154" i="1" s="1"/>
  <c r="AE154" i="1" s="1"/>
  <c r="AF154" i="1" s="1"/>
  <c r="AG154" i="1" s="1"/>
  <c r="AH154" i="1" s="1"/>
  <c r="AC13" i="1"/>
  <c r="AD13" i="1" s="1"/>
  <c r="AE13" i="1" s="1"/>
  <c r="AF13" i="1" s="1"/>
  <c r="AG13" i="1" s="1"/>
  <c r="AH13" i="1" s="1"/>
  <c r="AC1321" i="1"/>
  <c r="AD1321" i="1" s="1"/>
  <c r="AE1321" i="1" s="1"/>
  <c r="AF1321" i="1" s="1"/>
  <c r="AG1321" i="1" s="1"/>
  <c r="AH1321" i="1" s="1"/>
  <c r="L539" i="1"/>
  <c r="L1461" i="1"/>
  <c r="L758" i="1"/>
  <c r="L1166" i="1"/>
  <c r="L256" i="1"/>
  <c r="AC336" i="1"/>
  <c r="AD336" i="1" s="1"/>
  <c r="AE336" i="1" s="1"/>
  <c r="AF336" i="1" s="1"/>
  <c r="AG336" i="1" s="1"/>
  <c r="AH336" i="1" s="1"/>
  <c r="AC1451" i="1"/>
  <c r="AD1451" i="1" s="1"/>
  <c r="AE1451" i="1" s="1"/>
  <c r="AF1451" i="1" s="1"/>
  <c r="AG1451" i="1" s="1"/>
  <c r="AH1451" i="1" s="1"/>
  <c r="AC249" i="1"/>
  <c r="AD249" i="1" s="1"/>
  <c r="AE249" i="1" s="1"/>
  <c r="AF249" i="1" s="1"/>
  <c r="AG249" i="1" s="1"/>
  <c r="AH249" i="1" s="1"/>
  <c r="AC184" i="1"/>
  <c r="AC278" i="1"/>
  <c r="AD278" i="1" s="1"/>
  <c r="AE278" i="1" s="1"/>
  <c r="AF278" i="1" s="1"/>
  <c r="AG278" i="1" s="1"/>
  <c r="AH278" i="1" s="1"/>
  <c r="P277" i="1"/>
  <c r="AC1069" i="1"/>
  <c r="AD1069" i="1" s="1"/>
  <c r="AE1069" i="1" s="1"/>
  <c r="AF1069" i="1" s="1"/>
  <c r="AG1069" i="1" s="1"/>
  <c r="AH1069" i="1" s="1"/>
  <c r="L1429" i="1"/>
  <c r="AC1429" i="1" s="1"/>
  <c r="AD1429" i="1" s="1"/>
  <c r="AE1429" i="1" s="1"/>
  <c r="AF1429" i="1" s="1"/>
  <c r="AG1429" i="1" s="1"/>
  <c r="AH1429" i="1" s="1"/>
  <c r="L830" i="1"/>
  <c r="L1659" i="1"/>
  <c r="P1659" i="1" s="1"/>
  <c r="L1433" i="1"/>
  <c r="R1547" i="1"/>
  <c r="L1547" i="1" s="1"/>
  <c r="P1547" i="1" s="1"/>
  <c r="O1547" i="1"/>
  <c r="Q1547" i="1" s="1"/>
  <c r="R340" i="1"/>
  <c r="O340" i="1"/>
  <c r="Q340" i="1" s="1"/>
  <c r="R1706" i="1"/>
  <c r="O1706" i="1"/>
  <c r="Q1706" i="1" s="1"/>
  <c r="O1642" i="1"/>
  <c r="Q1642" i="1" s="1"/>
  <c r="R1642" i="1"/>
  <c r="L36" i="1"/>
  <c r="R257" i="1"/>
  <c r="L257" i="1" s="1"/>
  <c r="O257" i="1"/>
  <c r="Q257" i="1" s="1"/>
  <c r="L595" i="1"/>
  <c r="R1736" i="1"/>
  <c r="L1736" i="1" s="1"/>
  <c r="O1736" i="1"/>
  <c r="Q1736" i="1" s="1"/>
  <c r="R424" i="1"/>
  <c r="L424" i="1" s="1"/>
  <c r="O424" i="1"/>
  <c r="Q424" i="1" s="1"/>
  <c r="R378" i="1"/>
  <c r="L378" i="1" s="1"/>
  <c r="O378" i="1"/>
  <c r="Q378" i="1" s="1"/>
  <c r="P1254" i="1"/>
  <c r="AC1255" i="1"/>
  <c r="AD1255" i="1" s="1"/>
  <c r="AE1255" i="1" s="1"/>
  <c r="AF1255" i="1" s="1"/>
  <c r="AG1255" i="1" s="1"/>
  <c r="AH1255" i="1" s="1"/>
  <c r="AC1200" i="1"/>
  <c r="AD1200" i="1" s="1"/>
  <c r="AE1200" i="1" s="1"/>
  <c r="AF1200" i="1" s="1"/>
  <c r="AG1200" i="1" s="1"/>
  <c r="AH1200" i="1" s="1"/>
  <c r="R1403" i="1"/>
  <c r="L1403" i="1" s="1"/>
  <c r="O1403" i="1"/>
  <c r="Q1403" i="1" s="1"/>
  <c r="AC9" i="1"/>
  <c r="P8" i="1"/>
  <c r="AC1239" i="1"/>
  <c r="AD1239" i="1" s="1"/>
  <c r="AE1239" i="1" s="1"/>
  <c r="AF1239" i="1" s="1"/>
  <c r="AG1239" i="1" s="1"/>
  <c r="AH1239" i="1" s="1"/>
  <c r="AC160" i="1"/>
  <c r="L420" i="1"/>
  <c r="L315" i="1"/>
  <c r="AC1455" i="1"/>
  <c r="AD1455" i="1" s="1"/>
  <c r="AE1455" i="1" s="1"/>
  <c r="AF1455" i="1" s="1"/>
  <c r="AG1455" i="1" s="1"/>
  <c r="AH1455" i="1" s="1"/>
  <c r="AC1551" i="1"/>
  <c r="AD1551" i="1" s="1"/>
  <c r="AE1551" i="1" s="1"/>
  <c r="AF1551" i="1" s="1"/>
  <c r="AG1551" i="1" s="1"/>
  <c r="AH1551" i="1" s="1"/>
  <c r="AC224" i="1"/>
  <c r="L1631" i="1"/>
  <c r="L567" i="1"/>
  <c r="R882" i="1"/>
  <c r="O882" i="1"/>
  <c r="Q882" i="1" s="1"/>
  <c r="R119" i="1"/>
  <c r="O119" i="1"/>
  <c r="Q119" i="1" s="1"/>
  <c r="R588" i="1"/>
  <c r="L588" i="1" s="1"/>
  <c r="O588" i="1"/>
  <c r="Q588" i="1" s="1"/>
  <c r="L143" i="1"/>
  <c r="AC773" i="1"/>
  <c r="AD773" i="1" s="1"/>
  <c r="AE773" i="1" s="1"/>
  <c r="AF773" i="1" s="1"/>
  <c r="AG773" i="1" s="1"/>
  <c r="AH773" i="1" s="1"/>
  <c r="R537" i="1"/>
  <c r="O537" i="1"/>
  <c r="Q537" i="1" s="1"/>
  <c r="L271" i="1"/>
  <c r="R1135" i="1"/>
  <c r="L1135" i="1" s="1"/>
  <c r="O1135" i="1"/>
  <c r="Q1135" i="1" s="1"/>
  <c r="O699" i="1"/>
  <c r="Q699" i="1" s="1"/>
  <c r="R699" i="1"/>
  <c r="R582" i="1"/>
  <c r="L582" i="1" s="1"/>
  <c r="O582" i="1"/>
  <c r="Q582" i="1" s="1"/>
  <c r="R337" i="1"/>
  <c r="O337" i="1"/>
  <c r="Q337" i="1" s="1"/>
  <c r="R478" i="1"/>
  <c r="L478" i="1" s="1"/>
  <c r="O478" i="1"/>
  <c r="Q478" i="1" s="1"/>
  <c r="L763" i="1"/>
  <c r="P763" i="1" s="1"/>
  <c r="R1177" i="1"/>
  <c r="L1177" i="1" s="1"/>
  <c r="AC1177" i="1" s="1"/>
  <c r="AD1177" i="1" s="1"/>
  <c r="AE1177" i="1" s="1"/>
  <c r="AF1177" i="1" s="1"/>
  <c r="AG1177" i="1" s="1"/>
  <c r="AH1177" i="1" s="1"/>
  <c r="O1177" i="1"/>
  <c r="Q1177" i="1" s="1"/>
  <c r="O852" i="1"/>
  <c r="Q852" i="1" s="1"/>
  <c r="R852" i="1"/>
  <c r="O1439" i="1"/>
  <c r="Q1439" i="1" s="1"/>
  <c r="R1439" i="1"/>
  <c r="R1261" i="1"/>
  <c r="L1261" i="1" s="1"/>
  <c r="O1261" i="1"/>
  <c r="Q1261" i="1" s="1"/>
  <c r="R834" i="1"/>
  <c r="L834" i="1" s="1"/>
  <c r="O834" i="1"/>
  <c r="Q834" i="1" s="1"/>
  <c r="R826" i="1"/>
  <c r="L826" i="1" s="1"/>
  <c r="O826" i="1"/>
  <c r="Q826" i="1" s="1"/>
  <c r="AC138" i="1"/>
  <c r="AD138" i="1" s="1"/>
  <c r="AE138" i="1" s="1"/>
  <c r="AF138" i="1" s="1"/>
  <c r="AG138" i="1" s="1"/>
  <c r="AH138" i="1" s="1"/>
  <c r="AC1398" i="1"/>
  <c r="AD1398" i="1" s="1"/>
  <c r="AE1398" i="1" s="1"/>
  <c r="AF1398" i="1" s="1"/>
  <c r="AG1398" i="1" s="1"/>
  <c r="AH1398" i="1" s="1"/>
  <c r="P1397" i="1"/>
  <c r="L1019" i="1"/>
  <c r="L865" i="1"/>
  <c r="AC1035" i="1"/>
  <c r="L1454" i="1"/>
  <c r="AC1454" i="1" s="1"/>
  <c r="AD1454" i="1" s="1"/>
  <c r="AE1454" i="1" s="1"/>
  <c r="AF1454" i="1" s="1"/>
  <c r="AG1454" i="1" s="1"/>
  <c r="AH1454" i="1" s="1"/>
  <c r="AC147" i="1"/>
  <c r="AD147" i="1" s="1"/>
  <c r="AE147" i="1" s="1"/>
  <c r="AF147" i="1" s="1"/>
  <c r="AG147" i="1" s="1"/>
  <c r="AH147" i="1" s="1"/>
  <c r="R1358" i="1"/>
  <c r="L1358" i="1" s="1"/>
  <c r="O1358" i="1"/>
  <c r="Q1358" i="1" s="1"/>
  <c r="L1414" i="1"/>
  <c r="R51" i="1"/>
  <c r="L51" i="1" s="1"/>
  <c r="O51" i="1"/>
  <c r="Q51" i="1" s="1"/>
  <c r="L1663" i="1"/>
  <c r="R1408" i="1"/>
  <c r="L1408" i="1" s="1"/>
  <c r="O1408" i="1"/>
  <c r="Q1408" i="1" s="1"/>
  <c r="R1252" i="1"/>
  <c r="L1252" i="1" s="1"/>
  <c r="O1252" i="1"/>
  <c r="Q1252" i="1" s="1"/>
  <c r="L1096" i="1"/>
  <c r="L1566" i="1"/>
  <c r="O783" i="1"/>
  <c r="Q783" i="1" s="1"/>
  <c r="L1366" i="1"/>
  <c r="AC556" i="1"/>
  <c r="AD556" i="1" s="1"/>
  <c r="AE556" i="1" s="1"/>
  <c r="AF556" i="1" s="1"/>
  <c r="AG556" i="1" s="1"/>
  <c r="AH556" i="1" s="1"/>
  <c r="P555" i="1"/>
  <c r="L1280" i="1"/>
  <c r="P1036" i="1"/>
  <c r="AC1790" i="1"/>
  <c r="L150" i="1"/>
  <c r="L1080" i="1"/>
  <c r="L1012" i="1"/>
  <c r="P880" i="1"/>
  <c r="AC881" i="1"/>
  <c r="AD881" i="1" s="1"/>
  <c r="AE881" i="1" s="1"/>
  <c r="AF881" i="1" s="1"/>
  <c r="AG881" i="1" s="1"/>
  <c r="AH881" i="1" s="1"/>
  <c r="L375" i="1"/>
  <c r="L491" i="1"/>
  <c r="R443" i="1"/>
  <c r="L443" i="1" s="1"/>
  <c r="O443" i="1"/>
  <c r="Q443" i="1" s="1"/>
  <c r="AC1400" i="1"/>
  <c r="AD1400" i="1" s="1"/>
  <c r="AE1400" i="1" s="1"/>
  <c r="AF1400" i="1" s="1"/>
  <c r="AG1400" i="1" s="1"/>
  <c r="AH1400" i="1" s="1"/>
  <c r="R293" i="1"/>
  <c r="O293" i="1"/>
  <c r="Q293" i="1" s="1"/>
  <c r="L1560" i="1"/>
  <c r="AC1699" i="1"/>
  <c r="AD1699" i="1" s="1"/>
  <c r="AE1699" i="1" s="1"/>
  <c r="AF1699" i="1" s="1"/>
  <c r="AG1699" i="1" s="1"/>
  <c r="AH1699" i="1" s="1"/>
  <c r="O640" i="1"/>
  <c r="Q640" i="1" s="1"/>
  <c r="R640" i="1"/>
  <c r="L640" i="1" s="1"/>
  <c r="AC1289" i="1"/>
  <c r="AD1289" i="1" s="1"/>
  <c r="AE1289" i="1" s="1"/>
  <c r="AF1289" i="1" s="1"/>
  <c r="AG1289" i="1" s="1"/>
  <c r="AH1289" i="1" s="1"/>
  <c r="AC848" i="1"/>
  <c r="AD848" i="1" s="1"/>
  <c r="AE848" i="1" s="1"/>
  <c r="AF848" i="1" s="1"/>
  <c r="AG848" i="1" s="1"/>
  <c r="AH848" i="1" s="1"/>
  <c r="AC517" i="1"/>
  <c r="AD517" i="1" s="1"/>
  <c r="AE517" i="1" s="1"/>
  <c r="AF517" i="1" s="1"/>
  <c r="AG517" i="1" s="1"/>
  <c r="AH517" i="1" s="1"/>
  <c r="O1021" i="1"/>
  <c r="Q1021" i="1" s="1"/>
  <c r="L1393" i="1"/>
  <c r="O267" i="1"/>
  <c r="Q267" i="1" s="1"/>
  <c r="L99" i="1"/>
  <c r="O587" i="1"/>
  <c r="Q587" i="1" s="1"/>
  <c r="AC338" i="1"/>
  <c r="AD338" i="1" s="1"/>
  <c r="AE338" i="1" s="1"/>
  <c r="AF338" i="1" s="1"/>
  <c r="AG338" i="1" s="1"/>
  <c r="AH338" i="1" s="1"/>
  <c r="L935" i="1"/>
  <c r="AC1369" i="1"/>
  <c r="AD1369" i="1" s="1"/>
  <c r="AE1369" i="1" s="1"/>
  <c r="AF1369" i="1" s="1"/>
  <c r="AG1369" i="1" s="1"/>
  <c r="AH1369" i="1" s="1"/>
  <c r="AC1647" i="1"/>
  <c r="AD1647" i="1" s="1"/>
  <c r="AE1647" i="1" s="1"/>
  <c r="AF1647" i="1" s="1"/>
  <c r="AG1647" i="1" s="1"/>
  <c r="AH1647" i="1" s="1"/>
  <c r="L1610" i="1"/>
  <c r="L812" i="1"/>
  <c r="L1063" i="1"/>
  <c r="P359" i="1"/>
  <c r="AC1595" i="1"/>
  <c r="AD1595" i="1" s="1"/>
  <c r="AE1595" i="1" s="1"/>
  <c r="AF1595" i="1" s="1"/>
  <c r="AG1595" i="1" s="1"/>
  <c r="AH1595" i="1" s="1"/>
  <c r="AC207" i="1"/>
  <c r="AD207" i="1" s="1"/>
  <c r="AE207" i="1" s="1"/>
  <c r="AF207" i="1" s="1"/>
  <c r="AG207" i="1" s="1"/>
  <c r="AH207" i="1" s="1"/>
  <c r="L367" i="1"/>
  <c r="L40" i="1"/>
  <c r="L292" i="1"/>
  <c r="L997" i="1"/>
  <c r="L603" i="1"/>
  <c r="L1785" i="1"/>
  <c r="L1769" i="1"/>
  <c r="AC1256" i="1"/>
  <c r="AD1256" i="1" s="1"/>
  <c r="AE1256" i="1" s="1"/>
  <c r="AF1256" i="1" s="1"/>
  <c r="AG1256" i="1" s="1"/>
  <c r="AH1256" i="1" s="1"/>
  <c r="P1255" i="1"/>
  <c r="O1713" i="1"/>
  <c r="Q1713" i="1" s="1"/>
  <c r="L1732" i="1"/>
  <c r="AC1485" i="1"/>
  <c r="AD1485" i="1" s="1"/>
  <c r="AE1485" i="1" s="1"/>
  <c r="AF1485" i="1" s="1"/>
  <c r="AG1485" i="1" s="1"/>
  <c r="AH1485" i="1" s="1"/>
  <c r="L251" i="1"/>
  <c r="L1030" i="1"/>
  <c r="L1234" i="1"/>
  <c r="L1759" i="1"/>
  <c r="AC125" i="1"/>
  <c r="AD125" i="1" s="1"/>
  <c r="AE125" i="1" s="1"/>
  <c r="AF125" i="1" s="1"/>
  <c r="AG125" i="1" s="1"/>
  <c r="AH125" i="1" s="1"/>
  <c r="R697" i="1"/>
  <c r="L697" i="1" s="1"/>
  <c r="O697" i="1"/>
  <c r="Q697" i="1" s="1"/>
  <c r="P1678" i="1"/>
  <c r="AC1679" i="1"/>
  <c r="AD1679" i="1" s="1"/>
  <c r="AE1679" i="1" s="1"/>
  <c r="AF1679" i="1" s="1"/>
  <c r="AG1679" i="1" s="1"/>
  <c r="AH1679" i="1" s="1"/>
  <c r="O252" i="1"/>
  <c r="Q252" i="1" s="1"/>
  <c r="R252" i="1"/>
  <c r="L252" i="1" s="1"/>
  <c r="AC66" i="1"/>
  <c r="AD66" i="1" s="1"/>
  <c r="AE66" i="1" s="1"/>
  <c r="AF66" i="1" s="1"/>
  <c r="AG66" i="1" s="1"/>
  <c r="AH66" i="1" s="1"/>
  <c r="AC984" i="1"/>
  <c r="AD984" i="1" s="1"/>
  <c r="AE984" i="1" s="1"/>
  <c r="AF984" i="1" s="1"/>
  <c r="AG984" i="1" s="1"/>
  <c r="AH984" i="1" s="1"/>
  <c r="L1576" i="1"/>
  <c r="AC1770" i="1"/>
  <c r="AD1770" i="1" s="1"/>
  <c r="AE1770" i="1" s="1"/>
  <c r="AF1770" i="1" s="1"/>
  <c r="AG1770" i="1" s="1"/>
  <c r="AH1770" i="1" s="1"/>
  <c r="L1536" i="1"/>
  <c r="R1241" i="1"/>
  <c r="AD184" i="1"/>
  <c r="AE184" i="1" s="1"/>
  <c r="AF184" i="1" s="1"/>
  <c r="AG184" i="1" s="1"/>
  <c r="AH184" i="1" s="1"/>
  <c r="L1359" i="1"/>
  <c r="L955" i="1"/>
  <c r="P955" i="1" s="1"/>
  <c r="L1140" i="1"/>
  <c r="L1306" i="1"/>
  <c r="L1556" i="1"/>
  <c r="AC1419" i="1"/>
  <c r="AD1419" i="1" s="1"/>
  <c r="AE1419" i="1" s="1"/>
  <c r="AF1419" i="1" s="1"/>
  <c r="AG1419" i="1" s="1"/>
  <c r="AH1419" i="1" s="1"/>
  <c r="AC1057" i="1"/>
  <c r="AD1057" i="1" s="1"/>
  <c r="AE1057" i="1" s="1"/>
  <c r="AF1057" i="1" s="1"/>
  <c r="AG1057" i="1" s="1"/>
  <c r="AH1057" i="1" s="1"/>
  <c r="L1779" i="1"/>
  <c r="P1779" i="1" s="1"/>
  <c r="R1521" i="1"/>
  <c r="O1521" i="1"/>
  <c r="Q1521" i="1" s="1"/>
  <c r="AC817" i="1"/>
  <c r="AD817" i="1" s="1"/>
  <c r="AE817" i="1" s="1"/>
  <c r="AF817" i="1" s="1"/>
  <c r="AG817" i="1" s="1"/>
  <c r="AH817" i="1" s="1"/>
  <c r="AC1807" i="1"/>
  <c r="AD1807" i="1" s="1"/>
  <c r="AE1807" i="1" s="1"/>
  <c r="AF1807" i="1" s="1"/>
  <c r="AG1807" i="1" s="1"/>
  <c r="AH1807" i="1" s="1"/>
  <c r="L1730" i="1"/>
  <c r="P1730" i="1" s="1"/>
  <c r="AC1399" i="1"/>
  <c r="AD1399" i="1" s="1"/>
  <c r="AE1399" i="1" s="1"/>
  <c r="AF1399" i="1" s="1"/>
  <c r="AG1399" i="1" s="1"/>
  <c r="AH1399" i="1" s="1"/>
  <c r="P1398" i="1"/>
  <c r="AC1581" i="1"/>
  <c r="AD1581" i="1" s="1"/>
  <c r="AE1581" i="1" s="1"/>
  <c r="AF1581" i="1" s="1"/>
  <c r="AG1581" i="1" s="1"/>
  <c r="AH1581" i="1" s="1"/>
  <c r="AC624" i="1"/>
  <c r="AD624" i="1" s="1"/>
  <c r="AE624" i="1" s="1"/>
  <c r="AF624" i="1" s="1"/>
  <c r="AG624" i="1" s="1"/>
  <c r="AH624" i="1" s="1"/>
  <c r="AC1190" i="1"/>
  <c r="AD1190" i="1" s="1"/>
  <c r="AE1190" i="1" s="1"/>
  <c r="AF1190" i="1" s="1"/>
  <c r="AG1190" i="1" s="1"/>
  <c r="AH1190" i="1" s="1"/>
  <c r="L1262" i="1"/>
  <c r="R1756" i="1"/>
  <c r="L1756" i="1" s="1"/>
  <c r="L607" i="1"/>
  <c r="L14" i="1"/>
  <c r="AC739" i="1"/>
  <c r="AD739" i="1" s="1"/>
  <c r="AE739" i="1" s="1"/>
  <c r="AF739" i="1" s="1"/>
  <c r="AG739" i="1" s="1"/>
  <c r="AH739" i="1" s="1"/>
  <c r="L1118" i="1"/>
  <c r="L636" i="1"/>
  <c r="O873" i="1"/>
  <c r="Q873" i="1" s="1"/>
  <c r="AC135" i="1"/>
  <c r="AD135" i="1" s="1"/>
  <c r="AE135" i="1" s="1"/>
  <c r="AF135" i="1" s="1"/>
  <c r="AG135" i="1" s="1"/>
  <c r="AH135" i="1" s="1"/>
  <c r="O1339" i="1"/>
  <c r="Q1339" i="1" s="1"/>
  <c r="L1794" i="1"/>
  <c r="L907" i="1"/>
  <c r="L1382" i="1"/>
  <c r="R1602" i="1"/>
  <c r="O1602" i="1"/>
  <c r="Q1602" i="1" s="1"/>
  <c r="AC118" i="1"/>
  <c r="AD118" i="1" s="1"/>
  <c r="AE118" i="1" s="1"/>
  <c r="AF118" i="1" s="1"/>
  <c r="AG118" i="1" s="1"/>
  <c r="AH118" i="1" s="1"/>
  <c r="AC589" i="1"/>
  <c r="AD589" i="1" s="1"/>
  <c r="AE589" i="1" s="1"/>
  <c r="AF589" i="1" s="1"/>
  <c r="AG589" i="1" s="1"/>
  <c r="AH589" i="1" s="1"/>
  <c r="R1345" i="1"/>
  <c r="L1345" i="1" s="1"/>
  <c r="O1345" i="1"/>
  <c r="Q1345" i="1" s="1"/>
  <c r="AC1586" i="1"/>
  <c r="AD1586" i="1" s="1"/>
  <c r="AE1586" i="1" s="1"/>
  <c r="AF1586" i="1" s="1"/>
  <c r="AG1586" i="1" s="1"/>
  <c r="AH1586" i="1" s="1"/>
  <c r="L50" i="1"/>
  <c r="L57" i="1"/>
  <c r="L1470" i="1"/>
  <c r="L946" i="1"/>
  <c r="R1632" i="1"/>
  <c r="AC1010" i="1"/>
  <c r="AD1010" i="1" s="1"/>
  <c r="AE1010" i="1" s="1"/>
  <c r="AF1010" i="1" s="1"/>
  <c r="AG1010" i="1" s="1"/>
  <c r="AH1010" i="1" s="1"/>
  <c r="P1009" i="1"/>
  <c r="L1220" i="1"/>
  <c r="O799" i="1"/>
  <c r="Q799" i="1" s="1"/>
  <c r="L1136" i="1"/>
  <c r="AC581" i="1"/>
  <c r="AD581" i="1" s="1"/>
  <c r="AE581" i="1" s="1"/>
  <c r="AF581" i="1" s="1"/>
  <c r="AG581" i="1" s="1"/>
  <c r="AH581" i="1" s="1"/>
  <c r="O761" i="1"/>
  <c r="Q761" i="1" s="1"/>
  <c r="L1117" i="1"/>
  <c r="L859" i="1"/>
  <c r="L623" i="1"/>
  <c r="P623" i="1" s="1"/>
  <c r="L439" i="1"/>
  <c r="L891" i="1"/>
  <c r="AC1528" i="1"/>
  <c r="AD1528" i="1" s="1"/>
  <c r="AE1528" i="1" s="1"/>
  <c r="AF1528" i="1" s="1"/>
  <c r="AG1528" i="1" s="1"/>
  <c r="AH1528" i="1" s="1"/>
  <c r="AC1112" i="1"/>
  <c r="AD1112" i="1" s="1"/>
  <c r="AE1112" i="1" s="1"/>
  <c r="AF1112" i="1" s="1"/>
  <c r="AG1112" i="1" s="1"/>
  <c r="AH1112" i="1" s="1"/>
  <c r="AC1351" i="1"/>
  <c r="AD1351" i="1" s="1"/>
  <c r="AE1351" i="1" s="1"/>
  <c r="AF1351" i="1" s="1"/>
  <c r="AG1351" i="1" s="1"/>
  <c r="AH1351" i="1" s="1"/>
  <c r="P558" i="1"/>
  <c r="AC559" i="1"/>
  <c r="AD559" i="1" s="1"/>
  <c r="AE559" i="1" s="1"/>
  <c r="AF559" i="1" s="1"/>
  <c r="AG559" i="1" s="1"/>
  <c r="AH559" i="1" s="1"/>
  <c r="L1154" i="1"/>
  <c r="L1661" i="1"/>
  <c r="AC868" i="1"/>
  <c r="AD868" i="1" s="1"/>
  <c r="AE868" i="1" s="1"/>
  <c r="AF868" i="1" s="1"/>
  <c r="AG868" i="1" s="1"/>
  <c r="AH868" i="1" s="1"/>
  <c r="P867" i="1"/>
  <c r="AC164" i="1"/>
  <c r="AD164" i="1" s="1"/>
  <c r="AE164" i="1" s="1"/>
  <c r="AF164" i="1" s="1"/>
  <c r="AG164" i="1" s="1"/>
  <c r="AH164" i="1" s="1"/>
  <c r="AC1479" i="1"/>
  <c r="AD1479" i="1" s="1"/>
  <c r="AE1479" i="1" s="1"/>
  <c r="AF1479" i="1" s="1"/>
  <c r="AG1479" i="1" s="1"/>
  <c r="AH1479" i="1" s="1"/>
  <c r="L1540" i="1"/>
  <c r="L527" i="1"/>
  <c r="AC181" i="1"/>
  <c r="AD181" i="1" s="1"/>
  <c r="AE181" i="1" s="1"/>
  <c r="AF181" i="1" s="1"/>
  <c r="AG181" i="1" s="1"/>
  <c r="AH181" i="1" s="1"/>
  <c r="L512" i="1"/>
  <c r="L1430" i="1"/>
  <c r="L1765" i="1"/>
  <c r="AC20" i="1"/>
  <c r="AD20" i="1" s="1"/>
  <c r="AE20" i="1" s="1"/>
  <c r="AF20" i="1" s="1"/>
  <c r="AG20" i="1" s="1"/>
  <c r="AH20" i="1" s="1"/>
  <c r="L498" i="1"/>
  <c r="L39" i="1"/>
  <c r="L929" i="1"/>
  <c r="AC333" i="1"/>
  <c r="AD333" i="1" s="1"/>
  <c r="AE333" i="1" s="1"/>
  <c r="AF333" i="1" s="1"/>
  <c r="AG333" i="1" s="1"/>
  <c r="AH333" i="1" s="1"/>
  <c r="L1133" i="1"/>
  <c r="L1550" i="1"/>
  <c r="P1550" i="1" s="1"/>
  <c r="AC56" i="1"/>
  <c r="AD56" i="1" s="1"/>
  <c r="AE56" i="1" s="1"/>
  <c r="AF56" i="1" s="1"/>
  <c r="AG56" i="1" s="1"/>
  <c r="AH56" i="1" s="1"/>
  <c r="L1491" i="1"/>
  <c r="L917" i="1"/>
  <c r="L626" i="1"/>
  <c r="L1587" i="1"/>
  <c r="L653" i="1"/>
  <c r="L343" i="1"/>
  <c r="L1799" i="1"/>
  <c r="AC892" i="1"/>
  <c r="AC1267" i="1"/>
  <c r="AD1267" i="1" s="1"/>
  <c r="AE1267" i="1" s="1"/>
  <c r="AF1267" i="1" s="1"/>
  <c r="AG1267" i="1" s="1"/>
  <c r="AH1267" i="1" s="1"/>
  <c r="L1201" i="1"/>
  <c r="L698" i="1"/>
  <c r="L1573" i="1"/>
  <c r="P37" i="1"/>
  <c r="AC38" i="1"/>
  <c r="AD38" i="1" s="1"/>
  <c r="AE38" i="1" s="1"/>
  <c r="AF38" i="1" s="1"/>
  <c r="AG38" i="1" s="1"/>
  <c r="AH38" i="1" s="1"/>
  <c r="L769" i="1"/>
  <c r="AC769" i="1" s="1"/>
  <c r="AD769" i="1" s="1"/>
  <c r="AE769" i="1" s="1"/>
  <c r="AF769" i="1" s="1"/>
  <c r="AG769" i="1" s="1"/>
  <c r="AH769" i="1" s="1"/>
  <c r="L127" i="1"/>
  <c r="AC305" i="1"/>
  <c r="AD305" i="1" s="1"/>
  <c r="AE305" i="1" s="1"/>
  <c r="AF305" i="1" s="1"/>
  <c r="AG305" i="1" s="1"/>
  <c r="AH305" i="1" s="1"/>
  <c r="P122" i="1"/>
  <c r="AC123" i="1"/>
  <c r="AD123" i="1" s="1"/>
  <c r="AE123" i="1" s="1"/>
  <c r="AF123" i="1" s="1"/>
  <c r="AG123" i="1" s="1"/>
  <c r="AH123" i="1" s="1"/>
  <c r="L1749" i="1"/>
  <c r="AC1749" i="1" s="1"/>
  <c r="AD1749" i="1" s="1"/>
  <c r="AE1749" i="1" s="1"/>
  <c r="AF1749" i="1" s="1"/>
  <c r="AG1749" i="1" s="1"/>
  <c r="AH1749" i="1" s="1"/>
  <c r="L220" i="1"/>
  <c r="AC1415" i="1"/>
  <c r="AD1415" i="1" s="1"/>
  <c r="AE1415" i="1" s="1"/>
  <c r="AF1415" i="1" s="1"/>
  <c r="AG1415" i="1" s="1"/>
  <c r="AH1415" i="1" s="1"/>
  <c r="AC199" i="1"/>
  <c r="AD199" i="1" s="1"/>
  <c r="AE199" i="1" s="1"/>
  <c r="AF199" i="1" s="1"/>
  <c r="AG199" i="1" s="1"/>
  <c r="AH199" i="1" s="1"/>
  <c r="AC1510" i="1"/>
  <c r="AD1510" i="1" s="1"/>
  <c r="AE1510" i="1" s="1"/>
  <c r="AF1510" i="1" s="1"/>
  <c r="AG1510" i="1" s="1"/>
  <c r="AH1510" i="1" s="1"/>
  <c r="P1509" i="1"/>
  <c r="AC1530" i="1"/>
  <c r="AC1085" i="1"/>
  <c r="AD1085" i="1" s="1"/>
  <c r="AE1085" i="1" s="1"/>
  <c r="AF1085" i="1" s="1"/>
  <c r="AG1085" i="1" s="1"/>
  <c r="AH1085" i="1" s="1"/>
  <c r="AC1269" i="1"/>
  <c r="AD1269" i="1" s="1"/>
  <c r="AE1269" i="1" s="1"/>
  <c r="AF1269" i="1" s="1"/>
  <c r="AG1269" i="1" s="1"/>
  <c r="AH1269" i="1" s="1"/>
  <c r="P1268" i="1"/>
  <c r="AC543" i="1"/>
  <c r="AD543" i="1" s="1"/>
  <c r="AE543" i="1" s="1"/>
  <c r="AF543" i="1" s="1"/>
  <c r="AG543" i="1" s="1"/>
  <c r="AH543" i="1" s="1"/>
  <c r="AC1053" i="1"/>
  <c r="P1052" i="1"/>
  <c r="L719" i="1"/>
  <c r="AC253" i="1"/>
  <c r="AD253" i="1" s="1"/>
  <c r="AE253" i="1" s="1"/>
  <c r="AF253" i="1" s="1"/>
  <c r="AG253" i="1" s="1"/>
  <c r="AH253" i="1" s="1"/>
  <c r="AC212" i="1"/>
  <c r="AD212" i="1" s="1"/>
  <c r="AE212" i="1" s="1"/>
  <c r="AF212" i="1" s="1"/>
  <c r="AG212" i="1" s="1"/>
  <c r="AH212" i="1" s="1"/>
  <c r="L564" i="1"/>
  <c r="AC573" i="1"/>
  <c r="AD573" i="1" s="1"/>
  <c r="AE573" i="1" s="1"/>
  <c r="AF573" i="1" s="1"/>
  <c r="AG573" i="1" s="1"/>
  <c r="AH573" i="1" s="1"/>
  <c r="L515" i="1"/>
  <c r="L702" i="1"/>
  <c r="L151" i="1"/>
  <c r="R1768" i="1"/>
  <c r="L1768" i="1" s="1"/>
  <c r="O263" i="1"/>
  <c r="Q263" i="1" s="1"/>
  <c r="AC37" i="1"/>
  <c r="AD37" i="1" s="1"/>
  <c r="AE37" i="1" s="1"/>
  <c r="AF37" i="1" s="1"/>
  <c r="AG37" i="1" s="1"/>
  <c r="AH37" i="1" s="1"/>
  <c r="AC52" i="1"/>
  <c r="AD52" i="1" s="1"/>
  <c r="AE52" i="1" s="1"/>
  <c r="AF52" i="1" s="1"/>
  <c r="AG52" i="1" s="1"/>
  <c r="AH52" i="1" s="1"/>
  <c r="AC54" i="1"/>
  <c r="AD54" i="1" s="1"/>
  <c r="AE54" i="1" s="1"/>
  <c r="AF54" i="1" s="1"/>
  <c r="AG54" i="1" s="1"/>
  <c r="AH54" i="1" s="1"/>
  <c r="L1526" i="1"/>
  <c r="O196" i="1"/>
  <c r="Q196" i="1" s="1"/>
  <c r="R196" i="1"/>
  <c r="AC1222" i="1"/>
  <c r="AD1222" i="1" s="1"/>
  <c r="AE1222" i="1" s="1"/>
  <c r="AF1222" i="1" s="1"/>
  <c r="AG1222" i="1" s="1"/>
  <c r="AH1222" i="1" s="1"/>
  <c r="L232" i="1"/>
  <c r="AC1103" i="1"/>
  <c r="AD1103" i="1" s="1"/>
  <c r="AE1103" i="1" s="1"/>
  <c r="AF1103" i="1" s="1"/>
  <c r="AG1103" i="1" s="1"/>
  <c r="AH1103" i="1" s="1"/>
  <c r="O890" i="1"/>
  <c r="Q890" i="1" s="1"/>
  <c r="R890" i="1"/>
  <c r="L1123" i="1"/>
  <c r="P1123" i="1" s="1"/>
  <c r="P900" i="1"/>
  <c r="AC901" i="1"/>
  <c r="AD901" i="1" s="1"/>
  <c r="AE901" i="1" s="1"/>
  <c r="AF901" i="1" s="1"/>
  <c r="AG901" i="1" s="1"/>
  <c r="AH901" i="1" s="1"/>
  <c r="AC934" i="1"/>
  <c r="AD934" i="1" s="1"/>
  <c r="AE934" i="1" s="1"/>
  <c r="AF934" i="1" s="1"/>
  <c r="AG934" i="1" s="1"/>
  <c r="AH934" i="1" s="1"/>
  <c r="AC1731" i="1"/>
  <c r="AD1731" i="1" s="1"/>
  <c r="AE1731" i="1" s="1"/>
  <c r="AF1731" i="1" s="1"/>
  <c r="AG1731" i="1" s="1"/>
  <c r="AH1731" i="1" s="1"/>
  <c r="AC1015" i="1"/>
  <c r="AD1015" i="1" s="1"/>
  <c r="AE1015" i="1" s="1"/>
  <c r="AF1015" i="1" s="1"/>
  <c r="AG1015" i="1" s="1"/>
  <c r="AH1015" i="1" s="1"/>
  <c r="P1014" i="1"/>
  <c r="AC1709" i="1"/>
  <c r="AD1709" i="1" s="1"/>
  <c r="AE1709" i="1" s="1"/>
  <c r="AF1709" i="1" s="1"/>
  <c r="AG1709" i="1" s="1"/>
  <c r="AH1709" i="1" s="1"/>
  <c r="AC966" i="1"/>
  <c r="AD966" i="1" s="1"/>
  <c r="AE966" i="1" s="1"/>
  <c r="AF966" i="1" s="1"/>
  <c r="AG966" i="1" s="1"/>
  <c r="AH966" i="1" s="1"/>
  <c r="L1004" i="1"/>
  <c r="AC105" i="1"/>
  <c r="AD105" i="1" s="1"/>
  <c r="AE105" i="1" s="1"/>
  <c r="AF105" i="1" s="1"/>
  <c r="AG105" i="1" s="1"/>
  <c r="AH105" i="1" s="1"/>
  <c r="AC1677" i="1"/>
  <c r="AD1677" i="1" s="1"/>
  <c r="AE1677" i="1" s="1"/>
  <c r="AF1677" i="1" s="1"/>
  <c r="AG1677" i="1" s="1"/>
  <c r="AH1677" i="1" s="1"/>
  <c r="P1181" i="1"/>
  <c r="AC1182" i="1"/>
  <c r="AD1182" i="1" s="1"/>
  <c r="AE1182" i="1" s="1"/>
  <c r="AF1182" i="1" s="1"/>
  <c r="AG1182" i="1" s="1"/>
  <c r="AH1182" i="1" s="1"/>
  <c r="AC690" i="1"/>
  <c r="AD690" i="1" s="1"/>
  <c r="AE690" i="1" s="1"/>
  <c r="AF690" i="1" s="1"/>
  <c r="AG690" i="1" s="1"/>
  <c r="AH690" i="1" s="1"/>
  <c r="L495" i="1"/>
  <c r="AC431" i="1"/>
  <c r="AD431" i="1" s="1"/>
  <c r="AE431" i="1" s="1"/>
  <c r="AF431" i="1" s="1"/>
  <c r="AG431" i="1" s="1"/>
  <c r="AH431" i="1" s="1"/>
  <c r="P593" i="1"/>
  <c r="AC1446" i="1"/>
  <c r="AD1446" i="1" s="1"/>
  <c r="AE1446" i="1" s="1"/>
  <c r="AF1446" i="1" s="1"/>
  <c r="AG1446" i="1" s="1"/>
  <c r="AH1446" i="1" s="1"/>
  <c r="L481" i="1"/>
  <c r="L1311" i="1"/>
  <c r="L1436" i="1"/>
  <c r="L845" i="1"/>
  <c r="L457" i="1"/>
  <c r="AC836" i="1"/>
  <c r="AD836" i="1" s="1"/>
  <c r="AE836" i="1" s="1"/>
  <c r="AF836" i="1" s="1"/>
  <c r="AG836" i="1" s="1"/>
  <c r="AH836" i="1" s="1"/>
  <c r="AC1781" i="1"/>
  <c r="P1780" i="1"/>
  <c r="AC423" i="1"/>
  <c r="AD423" i="1" s="1"/>
  <c r="AE423" i="1" s="1"/>
  <c r="AF423" i="1" s="1"/>
  <c r="AG423" i="1" s="1"/>
  <c r="AH423" i="1" s="1"/>
  <c r="AC637" i="1"/>
  <c r="AD637" i="1" s="1"/>
  <c r="AE637" i="1" s="1"/>
  <c r="AF637" i="1" s="1"/>
  <c r="AG637" i="1" s="1"/>
  <c r="AH637" i="1" s="1"/>
  <c r="AC555" i="1"/>
  <c r="AD555" i="1" s="1"/>
  <c r="AE555" i="1" s="1"/>
  <c r="AF555" i="1" s="1"/>
  <c r="AG555" i="1" s="1"/>
  <c r="AH555" i="1" s="1"/>
  <c r="P554" i="1"/>
  <c r="AC1572" i="1"/>
  <c r="AD1572" i="1" s="1"/>
  <c r="AE1572" i="1" s="1"/>
  <c r="AF1572" i="1" s="1"/>
  <c r="AG1572" i="1" s="1"/>
  <c r="AH1572" i="1" s="1"/>
  <c r="P1571" i="1"/>
  <c r="P862" i="1"/>
  <c r="AC863" i="1"/>
  <c r="AD863" i="1" s="1"/>
  <c r="AE863" i="1" s="1"/>
  <c r="AF863" i="1" s="1"/>
  <c r="AG863" i="1" s="1"/>
  <c r="AH863" i="1" s="1"/>
  <c r="AC803" i="1"/>
  <c r="AD803" i="1" s="1"/>
  <c r="AE803" i="1" s="1"/>
  <c r="AF803" i="1" s="1"/>
  <c r="AG803" i="1" s="1"/>
  <c r="AH803" i="1" s="1"/>
  <c r="AC60" i="1"/>
  <c r="AC1285" i="1"/>
  <c r="AD1285" i="1" s="1"/>
  <c r="AE1285" i="1" s="1"/>
  <c r="AF1285" i="1" s="1"/>
  <c r="AG1285" i="1" s="1"/>
  <c r="AH1285" i="1" s="1"/>
  <c r="P642" i="1"/>
  <c r="AC643" i="1"/>
  <c r="AD643" i="1" s="1"/>
  <c r="AE643" i="1" s="1"/>
  <c r="AF643" i="1" s="1"/>
  <c r="AG643" i="1" s="1"/>
  <c r="AH643" i="1" s="1"/>
  <c r="AD1377" i="1"/>
  <c r="AE1377" i="1" s="1"/>
  <c r="AF1377" i="1" s="1"/>
  <c r="AG1377" i="1" s="1"/>
  <c r="AH1377" i="1" s="1"/>
  <c r="L1401" i="1"/>
  <c r="AC936" i="1"/>
  <c r="AD936" i="1" s="1"/>
  <c r="AE936" i="1" s="1"/>
  <c r="AF936" i="1" s="1"/>
  <c r="AG936" i="1" s="1"/>
  <c r="AH936" i="1" s="1"/>
  <c r="L226" i="1"/>
  <c r="AC1009" i="1"/>
  <c r="AD1009" i="1" s="1"/>
  <c r="AE1009" i="1" s="1"/>
  <c r="AF1009" i="1" s="1"/>
  <c r="AG1009" i="1" s="1"/>
  <c r="AH1009" i="1" s="1"/>
  <c r="L455" i="1"/>
  <c r="L65" i="1"/>
  <c r="L1109" i="1"/>
  <c r="AC712" i="1"/>
  <c r="AD712" i="1" s="1"/>
  <c r="AE712" i="1" s="1"/>
  <c r="AF712" i="1" s="1"/>
  <c r="AG712" i="1" s="1"/>
  <c r="AH712" i="1" s="1"/>
  <c r="AC370" i="1"/>
  <c r="AD370" i="1" s="1"/>
  <c r="AE370" i="1" s="1"/>
  <c r="AF370" i="1" s="1"/>
  <c r="AG370" i="1" s="1"/>
  <c r="AH370" i="1" s="1"/>
  <c r="P369" i="1"/>
  <c r="L580" i="1"/>
  <c r="AC1310" i="1"/>
  <c r="P1309" i="1"/>
  <c r="L571" i="1"/>
  <c r="P1721" i="1"/>
  <c r="AC1722" i="1"/>
  <c r="AD1722" i="1" s="1"/>
  <c r="AE1722" i="1" s="1"/>
  <c r="AF1722" i="1" s="1"/>
  <c r="AG1722" i="1" s="1"/>
  <c r="AH1722" i="1" s="1"/>
  <c r="L415" i="1"/>
  <c r="L433" i="1"/>
  <c r="AC1208" i="1"/>
  <c r="L1390" i="1"/>
  <c r="AC1175" i="1"/>
  <c r="AD1175" i="1" s="1"/>
  <c r="AE1175" i="1" s="1"/>
  <c r="AF1175" i="1" s="1"/>
  <c r="AG1175" i="1" s="1"/>
  <c r="AH1175" i="1" s="1"/>
  <c r="P1174" i="1"/>
  <c r="AC635" i="1"/>
  <c r="AD635" i="1" s="1"/>
  <c r="AE635" i="1" s="1"/>
  <c r="AF635" i="1" s="1"/>
  <c r="AG635" i="1" s="1"/>
  <c r="AH635" i="1" s="1"/>
  <c r="P634" i="1"/>
  <c r="P1060" i="1"/>
  <c r="AC1061" i="1"/>
  <c r="AD1061" i="1" s="1"/>
  <c r="AE1061" i="1" s="1"/>
  <c r="AF1061" i="1" s="1"/>
  <c r="AG1061" i="1" s="1"/>
  <c r="AH1061" i="1" s="1"/>
  <c r="L306" i="1"/>
  <c r="AC169" i="1"/>
  <c r="AD169" i="1" s="1"/>
  <c r="AE169" i="1" s="1"/>
  <c r="AF169" i="1" s="1"/>
  <c r="AG169" i="1" s="1"/>
  <c r="AH169" i="1" s="1"/>
  <c r="L1362" i="1"/>
  <c r="AC241" i="1"/>
  <c r="AD241" i="1" s="1"/>
  <c r="AE241" i="1" s="1"/>
  <c r="AF241" i="1" s="1"/>
  <c r="AG241" i="1" s="1"/>
  <c r="AH241" i="1" s="1"/>
  <c r="L965" i="1"/>
  <c r="AC672" i="1"/>
  <c r="AC1598" i="1"/>
  <c r="AD1598" i="1" s="1"/>
  <c r="AE1598" i="1" s="1"/>
  <c r="AF1598" i="1" s="1"/>
  <c r="AG1598" i="1" s="1"/>
  <c r="AH1598" i="1" s="1"/>
  <c r="P1597" i="1"/>
  <c r="L1464" i="1"/>
  <c r="L106" i="1"/>
  <c r="AC687" i="1"/>
  <c r="AD687" i="1" s="1"/>
  <c r="AE687" i="1" s="1"/>
  <c r="AF687" i="1" s="1"/>
  <c r="AG687" i="1" s="1"/>
  <c r="AH687" i="1" s="1"/>
  <c r="L504" i="1"/>
  <c r="P504" i="1" s="1"/>
  <c r="L12" i="1"/>
  <c r="P12" i="1" s="1"/>
  <c r="AC1589" i="1"/>
  <c r="AD1589" i="1" s="1"/>
  <c r="AE1589" i="1" s="1"/>
  <c r="AF1589" i="1" s="1"/>
  <c r="AG1589" i="1" s="1"/>
  <c r="AH1589" i="1" s="1"/>
  <c r="O231" i="1"/>
  <c r="Q231" i="1" s="1"/>
  <c r="AC255" i="1"/>
  <c r="AD255" i="1" s="1"/>
  <c r="AE255" i="1" s="1"/>
  <c r="AF255" i="1" s="1"/>
  <c r="AG255" i="1" s="1"/>
  <c r="AH255" i="1" s="1"/>
  <c r="L992" i="1"/>
  <c r="AC107" i="1"/>
  <c r="AD107" i="1" s="1"/>
  <c r="AE107" i="1" s="1"/>
  <c r="AF107" i="1" s="1"/>
  <c r="AG107" i="1" s="1"/>
  <c r="AH107" i="1" s="1"/>
  <c r="L1116" i="1"/>
  <c r="AC1036" i="1"/>
  <c r="AD1036" i="1" s="1"/>
  <c r="AE1036" i="1" s="1"/>
  <c r="AF1036" i="1" s="1"/>
  <c r="AG1036" i="1" s="1"/>
  <c r="AH1036" i="1" s="1"/>
  <c r="AC1076" i="1"/>
  <c r="AD1076" i="1" s="1"/>
  <c r="AE1076" i="1" s="1"/>
  <c r="AF1076" i="1" s="1"/>
  <c r="AG1076" i="1" s="1"/>
  <c r="AH1076" i="1" s="1"/>
  <c r="L577" i="1"/>
  <c r="AC577" i="1" s="1"/>
  <c r="AD577" i="1" s="1"/>
  <c r="AE577" i="1" s="1"/>
  <c r="AF577" i="1" s="1"/>
  <c r="AG577" i="1" s="1"/>
  <c r="AH577" i="1" s="1"/>
  <c r="AC971" i="1"/>
  <c r="AD971" i="1" s="1"/>
  <c r="AE971" i="1" s="1"/>
  <c r="AF971" i="1" s="1"/>
  <c r="AG971" i="1" s="1"/>
  <c r="AH971" i="1" s="1"/>
  <c r="P970" i="1"/>
  <c r="L399" i="1"/>
  <c r="AC807" i="1"/>
  <c r="AD807" i="1" s="1"/>
  <c r="AE807" i="1" s="1"/>
  <c r="AF807" i="1" s="1"/>
  <c r="AG807" i="1" s="1"/>
  <c r="AH807" i="1" s="1"/>
  <c r="L1094" i="1"/>
  <c r="AC1094" i="1" s="1"/>
  <c r="AD1094" i="1" s="1"/>
  <c r="AE1094" i="1" s="1"/>
  <c r="AF1094" i="1" s="1"/>
  <c r="AG1094" i="1" s="1"/>
  <c r="AH1094" i="1" s="1"/>
  <c r="L79" i="1"/>
  <c r="P79" i="1" s="1"/>
  <c r="L840" i="1"/>
  <c r="O134" i="1"/>
  <c r="Q134" i="1" s="1"/>
  <c r="R134" i="1"/>
  <c r="L134" i="1" s="1"/>
  <c r="AC134" i="1" s="1"/>
  <c r="AD134" i="1" s="1"/>
  <c r="AE134" i="1" s="1"/>
  <c r="AF134" i="1" s="1"/>
  <c r="AG134" i="1" s="1"/>
  <c r="AH134" i="1" s="1"/>
  <c r="P218" i="1"/>
  <c r="AC219" i="1"/>
  <c r="AD219" i="1" s="1"/>
  <c r="AE219" i="1" s="1"/>
  <c r="AF219" i="1" s="1"/>
  <c r="AG219" i="1" s="1"/>
  <c r="AH219" i="1" s="1"/>
  <c r="L733" i="1"/>
  <c r="AC282" i="1"/>
  <c r="AD282" i="1" s="1"/>
  <c r="AE282" i="1" s="1"/>
  <c r="AF282" i="1" s="1"/>
  <c r="AG282" i="1" s="1"/>
  <c r="AH282" i="1" s="1"/>
  <c r="AC1625" i="1"/>
  <c r="AD1625" i="1" s="1"/>
  <c r="AE1625" i="1" s="1"/>
  <c r="AF1625" i="1" s="1"/>
  <c r="AG1625" i="1" s="1"/>
  <c r="AH1625" i="1" s="1"/>
  <c r="AC1052" i="1"/>
  <c r="L985" i="1"/>
  <c r="AC1087" i="1"/>
  <c r="AD1087" i="1" s="1"/>
  <c r="AE1087" i="1" s="1"/>
  <c r="AF1087" i="1" s="1"/>
  <c r="AG1087" i="1" s="1"/>
  <c r="AH1087" i="1" s="1"/>
  <c r="AC718" i="1"/>
  <c r="AD718" i="1" s="1"/>
  <c r="AE718" i="1" s="1"/>
  <c r="AF718" i="1" s="1"/>
  <c r="AG718" i="1" s="1"/>
  <c r="AH718" i="1" s="1"/>
  <c r="L211" i="1"/>
  <c r="AC1033" i="1"/>
  <c r="AD1033" i="1" s="1"/>
  <c r="AE1033" i="1" s="1"/>
  <c r="AF1033" i="1" s="1"/>
  <c r="AG1033" i="1" s="1"/>
  <c r="AH1033" i="1" s="1"/>
  <c r="P1032" i="1"/>
  <c r="L465" i="1"/>
  <c r="AC749" i="1"/>
  <c r="AD749" i="1" s="1"/>
  <c r="AE749" i="1" s="1"/>
  <c r="AF749" i="1" s="1"/>
  <c r="AG749" i="1" s="1"/>
  <c r="AH749" i="1" s="1"/>
  <c r="P748" i="1"/>
  <c r="L563" i="1"/>
  <c r="L686" i="1"/>
  <c r="P686" i="1" s="1"/>
  <c r="L514" i="1"/>
  <c r="AD1249" i="1"/>
  <c r="AE1249" i="1" s="1"/>
  <c r="AF1249" i="1" s="1"/>
  <c r="AG1249" i="1" s="1"/>
  <c r="AH1249" i="1" s="1"/>
  <c r="L1472" i="1"/>
  <c r="L1627" i="1"/>
  <c r="P1627" i="1" s="1"/>
  <c r="L1588" i="1"/>
  <c r="L991" i="1"/>
  <c r="AD1254" i="1"/>
  <c r="AE1254" i="1" s="1"/>
  <c r="AF1254" i="1" s="1"/>
  <c r="AG1254" i="1" s="1"/>
  <c r="AH1254" i="1" s="1"/>
  <c r="L108" i="1"/>
  <c r="L1273" i="1"/>
  <c r="P797" i="1"/>
  <c r="AC798" i="1"/>
  <c r="AD798" i="1" s="1"/>
  <c r="AE798" i="1" s="1"/>
  <c r="AF798" i="1" s="1"/>
  <c r="AG798" i="1" s="1"/>
  <c r="AH798" i="1" s="1"/>
  <c r="AC408" i="1"/>
  <c r="AD408" i="1" s="1"/>
  <c r="AE408" i="1" s="1"/>
  <c r="AF408" i="1" s="1"/>
  <c r="AG408" i="1" s="1"/>
  <c r="AH408" i="1" s="1"/>
  <c r="L294" i="1"/>
  <c r="L948" i="1"/>
  <c r="AC850" i="1"/>
  <c r="AD850" i="1" s="1"/>
  <c r="AE850" i="1" s="1"/>
  <c r="AF850" i="1" s="1"/>
  <c r="AG850" i="1" s="1"/>
  <c r="AH850" i="1" s="1"/>
  <c r="L1039" i="1"/>
  <c r="L939" i="1"/>
  <c r="AC148" i="1"/>
  <c r="AD148" i="1" s="1"/>
  <c r="AE148" i="1" s="1"/>
  <c r="AF148" i="1" s="1"/>
  <c r="AG148" i="1" s="1"/>
  <c r="AH148" i="1" s="1"/>
  <c r="P147" i="1"/>
  <c r="L1798" i="1"/>
  <c r="AC970" i="1"/>
  <c r="AD970" i="1" s="1"/>
  <c r="AE970" i="1" s="1"/>
  <c r="AF970" i="1" s="1"/>
  <c r="AG970" i="1" s="1"/>
  <c r="AH970" i="1" s="1"/>
  <c r="L1100" i="1"/>
  <c r="R234" i="1"/>
  <c r="O234" i="1"/>
  <c r="Q234" i="1" s="1"/>
  <c r="AC627" i="1"/>
  <c r="AD627" i="1" s="1"/>
  <c r="AE627" i="1" s="1"/>
  <c r="AF627" i="1" s="1"/>
  <c r="AG627" i="1" s="1"/>
  <c r="AH627" i="1" s="1"/>
  <c r="AC764" i="1"/>
  <c r="AD764" i="1" s="1"/>
  <c r="AE764" i="1" s="1"/>
  <c r="AF764" i="1" s="1"/>
  <c r="AG764" i="1" s="1"/>
  <c r="AH764" i="1" s="1"/>
  <c r="L1379" i="1"/>
  <c r="AC1617" i="1"/>
  <c r="AD1617" i="1" s="1"/>
  <c r="AE1617" i="1" s="1"/>
  <c r="AF1617" i="1" s="1"/>
  <c r="AG1617" i="1" s="1"/>
  <c r="AH1617" i="1" s="1"/>
  <c r="AC615" i="1"/>
  <c r="AD615" i="1" s="1"/>
  <c r="AE615" i="1" s="1"/>
  <c r="AF615" i="1" s="1"/>
  <c r="AG615" i="1" s="1"/>
  <c r="AH615" i="1" s="1"/>
  <c r="P614" i="1"/>
  <c r="P1759" i="1"/>
  <c r="AC1760" i="1"/>
  <c r="AD1760" i="1" s="1"/>
  <c r="AE1760" i="1" s="1"/>
  <c r="AF1760" i="1" s="1"/>
  <c r="AG1760" i="1" s="1"/>
  <c r="AH1760" i="1" s="1"/>
  <c r="AC1634" i="1"/>
  <c r="AD1634" i="1" s="1"/>
  <c r="AE1634" i="1" s="1"/>
  <c r="AF1634" i="1" s="1"/>
  <c r="AG1634" i="1" s="1"/>
  <c r="AH1634" i="1" s="1"/>
  <c r="P1633" i="1"/>
  <c r="L287" i="1"/>
  <c r="AC1341" i="1"/>
  <c r="AD1341" i="1" s="1"/>
  <c r="AE1341" i="1" s="1"/>
  <c r="AF1341" i="1" s="1"/>
  <c r="AG1341" i="1" s="1"/>
  <c r="AH1341" i="1" s="1"/>
  <c r="L1686" i="1"/>
  <c r="L1029" i="1"/>
  <c r="L561" i="1"/>
  <c r="AC541" i="1"/>
  <c r="AD541" i="1" s="1"/>
  <c r="AE541" i="1" s="1"/>
  <c r="AF541" i="1" s="1"/>
  <c r="AG541" i="1" s="1"/>
  <c r="AH541" i="1" s="1"/>
  <c r="L707" i="1"/>
  <c r="AC609" i="1"/>
  <c r="AD609" i="1" s="1"/>
  <c r="AE609" i="1" s="1"/>
  <c r="AF609" i="1" s="1"/>
  <c r="AG609" i="1" s="1"/>
  <c r="AH609" i="1" s="1"/>
  <c r="AC642" i="1"/>
  <c r="AC973" i="1"/>
  <c r="AD973" i="1" s="1"/>
  <c r="AE973" i="1" s="1"/>
  <c r="AF973" i="1" s="1"/>
  <c r="AG973" i="1" s="1"/>
  <c r="AH973" i="1" s="1"/>
  <c r="AC401" i="1"/>
  <c r="AD401" i="1" s="1"/>
  <c r="AE401" i="1" s="1"/>
  <c r="AF401" i="1" s="1"/>
  <c r="AG401" i="1" s="1"/>
  <c r="AH401" i="1" s="1"/>
  <c r="L1484" i="1"/>
  <c r="P1484" i="1" s="1"/>
  <c r="L987" i="1"/>
  <c r="P1031" i="1"/>
  <c r="AC1032" i="1"/>
  <c r="AD1032" i="1" s="1"/>
  <c r="AE1032" i="1" s="1"/>
  <c r="AF1032" i="1" s="1"/>
  <c r="AG1032" i="1" s="1"/>
  <c r="AH1032" i="1" s="1"/>
  <c r="L1243" i="1"/>
  <c r="AC748" i="1"/>
  <c r="AD748" i="1" s="1"/>
  <c r="AE748" i="1" s="1"/>
  <c r="AF748" i="1" s="1"/>
  <c r="AG748" i="1" s="1"/>
  <c r="AH748" i="1" s="1"/>
  <c r="L1213" i="1"/>
  <c r="L353" i="1"/>
  <c r="L1075" i="1"/>
  <c r="L1193" i="1"/>
  <c r="AC394" i="1"/>
  <c r="AD394" i="1" s="1"/>
  <c r="AE394" i="1" s="1"/>
  <c r="AF394" i="1" s="1"/>
  <c r="AG394" i="1" s="1"/>
  <c r="AH394" i="1" s="1"/>
  <c r="L705" i="1"/>
  <c r="O176" i="1"/>
  <c r="Q176" i="1" s="1"/>
  <c r="L1707" i="1"/>
  <c r="L364" i="1"/>
  <c r="L411" i="1"/>
  <c r="AC1471" i="1"/>
  <c r="AD1471" i="1" s="1"/>
  <c r="AE1471" i="1" s="1"/>
  <c r="AF1471" i="1" s="1"/>
  <c r="AG1471" i="1" s="1"/>
  <c r="AH1471" i="1" s="1"/>
  <c r="L170" i="1"/>
  <c r="AC1496" i="1"/>
  <c r="AD1496" i="1" s="1"/>
  <c r="AE1496" i="1" s="1"/>
  <c r="AF1496" i="1" s="1"/>
  <c r="AG1496" i="1" s="1"/>
  <c r="AH1496" i="1" s="1"/>
  <c r="L1584" i="1"/>
  <c r="L619" i="1"/>
  <c r="L1147" i="1"/>
  <c r="AD387" i="1"/>
  <c r="AE387" i="1" s="1"/>
  <c r="AF387" i="1" s="1"/>
  <c r="AG387" i="1" s="1"/>
  <c r="AH387" i="1" s="1"/>
  <c r="P1765" i="1"/>
  <c r="AC1766" i="1"/>
  <c r="AD1766" i="1" s="1"/>
  <c r="AE1766" i="1" s="1"/>
  <c r="AF1766" i="1" s="1"/>
  <c r="AG1766" i="1" s="1"/>
  <c r="AH1766" i="1" s="1"/>
  <c r="L835" i="1"/>
  <c r="P835" i="1" s="1"/>
  <c r="R1130" i="1"/>
  <c r="L776" i="1"/>
  <c r="O757" i="1"/>
  <c r="Q757" i="1" s="1"/>
  <c r="L927" i="1"/>
  <c r="O1556" i="1"/>
  <c r="Q1556" i="1" s="1"/>
  <c r="L797" i="1"/>
  <c r="L314" i="1"/>
  <c r="AC314" i="1" s="1"/>
  <c r="AD314" i="1" s="1"/>
  <c r="AE314" i="1" s="1"/>
  <c r="AF314" i="1" s="1"/>
  <c r="AG314" i="1" s="1"/>
  <c r="AH314" i="1" s="1"/>
  <c r="L1467" i="1"/>
  <c r="AC359" i="1"/>
  <c r="AD359" i="1" s="1"/>
  <c r="AE359" i="1" s="1"/>
  <c r="AF359" i="1" s="1"/>
  <c r="AG359" i="1" s="1"/>
  <c r="AH359" i="1" s="1"/>
  <c r="L1330" i="1"/>
  <c r="L1495" i="1"/>
  <c r="AC1238" i="1"/>
  <c r="AD1238" i="1" s="1"/>
  <c r="AE1238" i="1" s="1"/>
  <c r="AF1238" i="1" s="1"/>
  <c r="AG1238" i="1" s="1"/>
  <c r="AH1238" i="1" s="1"/>
  <c r="P1237" i="1"/>
  <c r="L783" i="1"/>
  <c r="P783" i="1" s="1"/>
  <c r="L613" i="1"/>
  <c r="L937" i="1"/>
  <c r="AC190" i="1"/>
  <c r="AD190" i="1" s="1"/>
  <c r="AE190" i="1" s="1"/>
  <c r="AF190" i="1" s="1"/>
  <c r="AG190" i="1" s="1"/>
  <c r="AH190" i="1" s="1"/>
  <c r="P189" i="1"/>
  <c r="L350" i="1"/>
  <c r="O1169" i="1"/>
  <c r="Q1169" i="1" s="1"/>
  <c r="R1169" i="1"/>
  <c r="L42" i="1"/>
  <c r="R1493" i="1"/>
  <c r="L1493" i="1" s="1"/>
  <c r="O1493" i="1"/>
  <c r="Q1493" i="1" s="1"/>
  <c r="AC499" i="1"/>
  <c r="AD499" i="1" s="1"/>
  <c r="AE499" i="1" s="1"/>
  <c r="AF499" i="1" s="1"/>
  <c r="AG499" i="1" s="1"/>
  <c r="AH499" i="1" s="1"/>
  <c r="AC68" i="1"/>
  <c r="AD68" i="1" s="1"/>
  <c r="AE68" i="1" s="1"/>
  <c r="AF68" i="1" s="1"/>
  <c r="AG68" i="1" s="1"/>
  <c r="AH68" i="1" s="1"/>
  <c r="L1088" i="1"/>
  <c r="L1420" i="1"/>
  <c r="AC1644" i="1"/>
  <c r="AD1644" i="1" s="1"/>
  <c r="AE1644" i="1" s="1"/>
  <c r="AF1644" i="1" s="1"/>
  <c r="AG1644" i="1" s="1"/>
  <c r="AH1644" i="1" s="1"/>
  <c r="AC1056" i="1"/>
  <c r="AD1056" i="1" s="1"/>
  <c r="AE1056" i="1" s="1"/>
  <c r="AF1056" i="1" s="1"/>
  <c r="AG1056" i="1" s="1"/>
  <c r="AH1056" i="1" s="1"/>
  <c r="L751" i="1"/>
  <c r="AC102" i="1"/>
  <c r="AD102" i="1" s="1"/>
  <c r="AE102" i="1" s="1"/>
  <c r="AF102" i="1" s="1"/>
  <c r="AG102" i="1" s="1"/>
  <c r="AH102" i="1" s="1"/>
  <c r="AC819" i="1"/>
  <c r="AD819" i="1" s="1"/>
  <c r="AE819" i="1" s="1"/>
  <c r="AF819" i="1" s="1"/>
  <c r="AG819" i="1" s="1"/>
  <c r="AH819" i="1" s="1"/>
  <c r="L1081" i="1"/>
  <c r="L64" i="1"/>
  <c r="L1651" i="1"/>
  <c r="L492" i="1"/>
  <c r="L1023" i="1"/>
  <c r="L964" i="1"/>
  <c r="L1230" i="1"/>
  <c r="L77" i="1"/>
  <c r="L403" i="1"/>
  <c r="L878" i="1"/>
  <c r="L1708" i="1"/>
  <c r="AC963" i="1"/>
  <c r="AD963" i="1" s="1"/>
  <c r="AE963" i="1" s="1"/>
  <c r="AF963" i="1" s="1"/>
  <c r="AG963" i="1" s="1"/>
  <c r="AH963" i="1" s="1"/>
  <c r="L1728" i="1"/>
  <c r="P1728" i="1" s="1"/>
  <c r="L218" i="1"/>
  <c r="L1582" i="1"/>
  <c r="L352" i="1"/>
  <c r="L1074" i="1"/>
  <c r="AC1192" i="1"/>
  <c r="AD1192" i="1" s="1"/>
  <c r="AE1192" i="1" s="1"/>
  <c r="AF1192" i="1" s="1"/>
  <c r="AG1192" i="1" s="1"/>
  <c r="AH1192" i="1" s="1"/>
  <c r="P1191" i="1"/>
  <c r="L727" i="1"/>
  <c r="L781" i="1"/>
  <c r="L824" i="1"/>
  <c r="L665" i="1"/>
  <c r="L1442" i="1"/>
  <c r="O1009" i="1"/>
  <c r="Q1009" i="1" s="1"/>
  <c r="L940" i="1"/>
  <c r="AC885" i="1"/>
  <c r="AC1802" i="1"/>
  <c r="AD1802" i="1" s="1"/>
  <c r="AE1802" i="1" s="1"/>
  <c r="AF1802" i="1" s="1"/>
  <c r="AG1802" i="1" s="1"/>
  <c r="AH1802" i="1" s="1"/>
  <c r="L1011" i="1"/>
  <c r="L110" i="1"/>
  <c r="AC1372" i="1"/>
  <c r="AD1372" i="1" s="1"/>
  <c r="AE1372" i="1" s="1"/>
  <c r="AF1372" i="1" s="1"/>
  <c r="AG1372" i="1" s="1"/>
  <c r="AH1372" i="1" s="1"/>
  <c r="L274" i="1"/>
  <c r="AC274" i="1" s="1"/>
  <c r="AD274" i="1" s="1"/>
  <c r="AE274" i="1" s="1"/>
  <c r="AF274" i="1" s="1"/>
  <c r="AG274" i="1" s="1"/>
  <c r="AH274" i="1" s="1"/>
  <c r="O1516" i="1"/>
  <c r="Q1516" i="1" s="1"/>
  <c r="L1146" i="1"/>
  <c r="L239" i="1"/>
  <c r="L1300" i="1"/>
  <c r="O1390" i="1"/>
  <c r="Q1390" i="1" s="1"/>
  <c r="R193" i="1"/>
  <c r="O154" i="1"/>
  <c r="Q154" i="1" s="1"/>
  <c r="AC175" i="1"/>
  <c r="AD175" i="1" s="1"/>
  <c r="AE175" i="1" s="1"/>
  <c r="AF175" i="1" s="1"/>
  <c r="AG175" i="1" s="1"/>
  <c r="AH175" i="1" s="1"/>
  <c r="R204" i="1"/>
  <c r="L204" i="1" s="1"/>
  <c r="L752" i="1"/>
  <c r="L1639" i="1"/>
  <c r="L787" i="1"/>
  <c r="L952" i="1"/>
  <c r="L988" i="1"/>
  <c r="L1585" i="1"/>
  <c r="L1187" i="1"/>
  <c r="L177" i="1"/>
  <c r="L951" i="1"/>
  <c r="L1498" i="1"/>
  <c r="L674" i="1"/>
  <c r="AC674" i="1" s="1"/>
  <c r="AD674" i="1" s="1"/>
  <c r="AE674" i="1" s="1"/>
  <c r="AF674" i="1" s="1"/>
  <c r="AG674" i="1" s="1"/>
  <c r="AH674" i="1" s="1"/>
  <c r="L1503" i="1"/>
  <c r="R1689" i="1"/>
  <c r="L1689" i="1" s="1"/>
  <c r="P1689" i="1" s="1"/>
  <c r="O1689" i="1"/>
  <c r="Q1689" i="1" s="1"/>
  <c r="R1771" i="1"/>
  <c r="O1771" i="1"/>
  <c r="Q1771" i="1" s="1"/>
  <c r="L1242" i="1"/>
  <c r="L1512" i="1"/>
  <c r="R935" i="1"/>
  <c r="O935" i="1"/>
  <c r="Q935" i="1" s="1"/>
  <c r="AC1637" i="1"/>
  <c r="AD1637" i="1" s="1"/>
  <c r="AE1637" i="1" s="1"/>
  <c r="AF1637" i="1" s="1"/>
  <c r="AG1637" i="1" s="1"/>
  <c r="AH1637" i="1" s="1"/>
  <c r="L1189" i="1"/>
  <c r="AC911" i="1"/>
  <c r="AD911" i="1" s="1"/>
  <c r="AE911" i="1" s="1"/>
  <c r="AF911" i="1" s="1"/>
  <c r="AG911" i="1" s="1"/>
  <c r="AH911" i="1" s="1"/>
  <c r="P910" i="1"/>
  <c r="L464" i="1"/>
  <c r="L1704" i="1"/>
  <c r="L953" i="1"/>
  <c r="P1278" i="1"/>
  <c r="AC1279" i="1"/>
  <c r="AD1279" i="1" s="1"/>
  <c r="AE1279" i="1" s="1"/>
  <c r="AF1279" i="1" s="1"/>
  <c r="AG1279" i="1" s="1"/>
  <c r="AH1279" i="1" s="1"/>
  <c r="L1226" i="1"/>
  <c r="L841" i="1"/>
  <c r="L344" i="1"/>
  <c r="P344" i="1" s="1"/>
  <c r="AC1497" i="1"/>
  <c r="P1496" i="1"/>
  <c r="AC638" i="1"/>
  <c r="AD638" i="1" s="1"/>
  <c r="AE638" i="1" s="1"/>
  <c r="AF638" i="1" s="1"/>
  <c r="AG638" i="1" s="1"/>
  <c r="AH638" i="1" s="1"/>
  <c r="P637" i="1"/>
  <c r="L1047" i="1"/>
  <c r="L141" i="1"/>
  <c r="L671" i="1"/>
  <c r="P671" i="1" s="1"/>
  <c r="AC381" i="1"/>
  <c r="AD381" i="1" s="1"/>
  <c r="AE381" i="1" s="1"/>
  <c r="AF381" i="1" s="1"/>
  <c r="AG381" i="1" s="1"/>
  <c r="AH381" i="1" s="1"/>
  <c r="P1792" i="1"/>
  <c r="AC1793" i="1"/>
  <c r="AD1793" i="1" s="1"/>
  <c r="AE1793" i="1" s="1"/>
  <c r="AF1793" i="1" s="1"/>
  <c r="AG1793" i="1" s="1"/>
  <c r="AH1793" i="1" s="1"/>
  <c r="L1090" i="1"/>
  <c r="L1101" i="1"/>
  <c r="L1727" i="1"/>
  <c r="AC217" i="1"/>
  <c r="AD217" i="1" s="1"/>
  <c r="AE217" i="1" s="1"/>
  <c r="AF217" i="1" s="1"/>
  <c r="AG217" i="1" s="1"/>
  <c r="AH217" i="1" s="1"/>
  <c r="L1622" i="1"/>
  <c r="AC1555" i="1"/>
  <c r="AD1555" i="1" s="1"/>
  <c r="AE1555" i="1" s="1"/>
  <c r="AF1555" i="1" s="1"/>
  <c r="AG1555" i="1" s="1"/>
  <c r="AH1555" i="1" s="1"/>
  <c r="P1554" i="1"/>
  <c r="L1410" i="1"/>
  <c r="AC1138" i="1"/>
  <c r="AD1138" i="1" s="1"/>
  <c r="AE1138" i="1" s="1"/>
  <c r="AF1138" i="1" s="1"/>
  <c r="AG1138" i="1" s="1"/>
  <c r="AH1138" i="1" s="1"/>
  <c r="L818" i="1"/>
  <c r="P818" i="1" s="1"/>
  <c r="L231" i="1"/>
  <c r="O444" i="1"/>
  <c r="Q444" i="1" s="1"/>
  <c r="L472" i="1"/>
  <c r="O1306" i="1"/>
  <c r="Q1306" i="1" s="1"/>
  <c r="L814" i="1"/>
  <c r="O596" i="1"/>
  <c r="Q596" i="1" s="1"/>
  <c r="L339" i="1"/>
  <c r="P301" i="1"/>
  <c r="O1065" i="1"/>
  <c r="Q1065" i="1" s="1"/>
  <c r="L371" i="1"/>
  <c r="L1762" i="1"/>
  <c r="L410" i="1"/>
  <c r="AD1781" i="1"/>
  <c r="AE1781" i="1" s="1"/>
  <c r="AF1781" i="1" s="1"/>
  <c r="AG1781" i="1" s="1"/>
  <c r="AH1781" i="1" s="1"/>
  <c r="O110" i="1"/>
  <c r="Q110" i="1" s="1"/>
  <c r="L688" i="1"/>
  <c r="L1113" i="1"/>
  <c r="L533" i="1"/>
  <c r="AC1158" i="1"/>
  <c r="AD1158" i="1" s="1"/>
  <c r="AE1158" i="1" s="1"/>
  <c r="AF1158" i="1" s="1"/>
  <c r="AG1158" i="1" s="1"/>
  <c r="AH1158" i="1" s="1"/>
  <c r="P1157" i="1"/>
  <c r="L1682" i="1"/>
  <c r="O386" i="1"/>
  <c r="Q386" i="1" s="1"/>
  <c r="AD1457" i="1"/>
  <c r="AE1457" i="1" s="1"/>
  <c r="AF1457" i="1" s="1"/>
  <c r="AG1457" i="1" s="1"/>
  <c r="AH1457" i="1" s="1"/>
  <c r="AC657" i="1"/>
  <c r="AD657" i="1" s="1"/>
  <c r="AE657" i="1" s="1"/>
  <c r="AF657" i="1" s="1"/>
  <c r="AG657" i="1" s="1"/>
  <c r="AH657" i="1" s="1"/>
  <c r="L1278" i="1"/>
  <c r="L1786" i="1"/>
  <c r="L1329" i="1"/>
  <c r="L228" i="1"/>
  <c r="L968" i="1"/>
  <c r="AC957" i="1"/>
  <c r="AD957" i="1" s="1"/>
  <c r="AE957" i="1" s="1"/>
  <c r="AF957" i="1" s="1"/>
  <c r="AG957" i="1" s="1"/>
  <c r="AH957" i="1" s="1"/>
  <c r="P956" i="1"/>
  <c r="AC1174" i="1"/>
  <c r="AD1174" i="1" s="1"/>
  <c r="AE1174" i="1" s="1"/>
  <c r="AF1174" i="1" s="1"/>
  <c r="AG1174" i="1" s="1"/>
  <c r="AH1174" i="1" s="1"/>
  <c r="AC1754" i="1"/>
  <c r="L329" i="1"/>
  <c r="L962" i="1"/>
  <c r="P962" i="1" s="1"/>
  <c r="R1196" i="1"/>
  <c r="L1196" i="1" s="1"/>
  <c r="O1196" i="1"/>
  <c r="Q1196" i="1" s="1"/>
  <c r="R1073" i="1"/>
  <c r="L1073" i="1" s="1"/>
  <c r="O1073" i="1"/>
  <c r="Q1073" i="1" s="1"/>
  <c r="R979" i="1"/>
  <c r="L979" i="1" s="1"/>
  <c r="O979" i="1"/>
  <c r="Q979" i="1" s="1"/>
  <c r="R542" i="1"/>
  <c r="L542" i="1" s="1"/>
  <c r="P542" i="1" s="1"/>
  <c r="O542" i="1"/>
  <c r="Q542" i="1" s="1"/>
  <c r="R1608" i="1"/>
  <c r="O1608" i="1"/>
  <c r="Q1608" i="1" s="1"/>
  <c r="R1504" i="1"/>
  <c r="L1504" i="1" s="1"/>
  <c r="O1504" i="1"/>
  <c r="Q1504" i="1" s="1"/>
  <c r="L717" i="1"/>
  <c r="P717" i="1" s="1"/>
  <c r="R1300" i="1"/>
  <c r="O1300" i="1"/>
  <c r="Q1300" i="1" s="1"/>
  <c r="AC652" i="1"/>
  <c r="P651" i="1"/>
  <c r="L1013" i="1"/>
  <c r="L684" i="1"/>
  <c r="AC1316" i="1"/>
  <c r="AD1316" i="1" s="1"/>
  <c r="AE1316" i="1" s="1"/>
  <c r="AF1316" i="1" s="1"/>
  <c r="AG1316" i="1" s="1"/>
  <c r="AH1316" i="1" s="1"/>
  <c r="AC822" i="1"/>
  <c r="AD822" i="1" s="1"/>
  <c r="AE822" i="1" s="1"/>
  <c r="AF822" i="1" s="1"/>
  <c r="AG822" i="1" s="1"/>
  <c r="AH822" i="1" s="1"/>
  <c r="L34" i="1"/>
  <c r="L828" i="1"/>
  <c r="P922" i="1"/>
  <c r="AC923" i="1"/>
  <c r="AD923" i="1" s="1"/>
  <c r="AE923" i="1" s="1"/>
  <c r="AF923" i="1" s="1"/>
  <c r="AG923" i="1" s="1"/>
  <c r="AH923" i="1" s="1"/>
  <c r="L300" i="1"/>
  <c r="AC1124" i="1"/>
  <c r="AD1124" i="1" s="1"/>
  <c r="AE1124" i="1" s="1"/>
  <c r="AF1124" i="1" s="1"/>
  <c r="AG1124" i="1" s="1"/>
  <c r="AH1124" i="1" s="1"/>
  <c r="AC484" i="1"/>
  <c r="AD484" i="1" s="1"/>
  <c r="AE484" i="1" s="1"/>
  <c r="AF484" i="1" s="1"/>
  <c r="AG484" i="1" s="1"/>
  <c r="AH484" i="1" s="1"/>
  <c r="L405" i="1"/>
  <c r="L775" i="1"/>
  <c r="L1308" i="1"/>
  <c r="P1308" i="1" s="1"/>
  <c r="L585" i="1"/>
  <c r="P585" i="1" s="1"/>
  <c r="L192" i="1"/>
  <c r="L27" i="1"/>
  <c r="L1137" i="1"/>
  <c r="O907" i="1"/>
  <c r="Q907" i="1" s="1"/>
  <c r="L1263" i="1"/>
  <c r="O251" i="1"/>
  <c r="Q251" i="1" s="1"/>
  <c r="L853" i="1"/>
  <c r="AD1530" i="1"/>
  <c r="AE1530" i="1" s="1"/>
  <c r="AF1530" i="1" s="1"/>
  <c r="AG1530" i="1" s="1"/>
  <c r="AH1530" i="1" s="1"/>
  <c r="O1690" i="1"/>
  <c r="Q1690" i="1" s="1"/>
  <c r="L236" i="1"/>
  <c r="O917" i="1"/>
  <c r="Q917" i="1" s="1"/>
  <c r="L1724" i="1"/>
  <c r="AD369" i="1"/>
  <c r="AE369" i="1" s="1"/>
  <c r="AF369" i="1" s="1"/>
  <c r="AG369" i="1" s="1"/>
  <c r="AH369" i="1" s="1"/>
  <c r="L1697" i="1"/>
  <c r="O1472" i="1"/>
  <c r="Q1472" i="1" s="1"/>
  <c r="O1060" i="1"/>
  <c r="Q1060" i="1" s="1"/>
  <c r="O1799" i="1"/>
  <c r="Q1799" i="1" s="1"/>
  <c r="O1188" i="1"/>
  <c r="Q1188" i="1" s="1"/>
  <c r="AC10" i="1"/>
  <c r="AD10" i="1" s="1"/>
  <c r="AE10" i="1" s="1"/>
  <c r="AF10" i="1" s="1"/>
  <c r="AG10" i="1" s="1"/>
  <c r="AH10" i="1" s="1"/>
  <c r="AI10" i="1" s="1"/>
  <c r="P9" i="1"/>
  <c r="O951" i="1"/>
  <c r="Q951" i="1" s="1"/>
  <c r="O1747" i="1"/>
  <c r="Q1747" i="1" s="1"/>
  <c r="O1146" i="1"/>
  <c r="Q1146" i="1" s="1"/>
  <c r="R547" i="1"/>
  <c r="L114" i="1"/>
  <c r="AC114" i="1" s="1"/>
  <c r="AD114" i="1" s="1"/>
  <c r="AE114" i="1" s="1"/>
  <c r="AF114" i="1" s="1"/>
  <c r="AG114" i="1" s="1"/>
  <c r="AH114" i="1" s="1"/>
  <c r="L1683" i="1"/>
  <c r="AD732" i="1"/>
  <c r="AE732" i="1" s="1"/>
  <c r="AF732" i="1" s="1"/>
  <c r="AG732" i="1" s="1"/>
  <c r="AH732" i="1" s="1"/>
  <c r="O1643" i="1"/>
  <c r="Q1643" i="1" s="1"/>
  <c r="R1206" i="1"/>
  <c r="L1206" i="1" s="1"/>
  <c r="AC1157" i="1"/>
  <c r="R322" i="1"/>
  <c r="R331" i="1"/>
  <c r="O776" i="1"/>
  <c r="Q776" i="1" s="1"/>
  <c r="O347" i="1"/>
  <c r="Q347" i="1" s="1"/>
  <c r="O165" i="1"/>
  <c r="Q165" i="1" s="1"/>
  <c r="R409" i="1"/>
  <c r="L409" i="1" s="1"/>
  <c r="O1137" i="1"/>
  <c r="Q1137" i="1" s="1"/>
  <c r="L802" i="1"/>
  <c r="L185" i="1"/>
  <c r="L475" i="1"/>
  <c r="L858" i="1"/>
  <c r="L995" i="1"/>
  <c r="L766" i="1"/>
  <c r="L860" i="1"/>
  <c r="L969" i="1"/>
  <c r="AC969" i="1" s="1"/>
  <c r="AD969" i="1" s="1"/>
  <c r="AE969" i="1" s="1"/>
  <c r="AF969" i="1" s="1"/>
  <c r="AG969" i="1" s="1"/>
  <c r="AH969" i="1" s="1"/>
  <c r="L426" i="1"/>
  <c r="L544" i="1"/>
  <c r="AC756" i="1"/>
  <c r="AD756" i="1" s="1"/>
  <c r="AE756" i="1" s="1"/>
  <c r="AF756" i="1" s="1"/>
  <c r="AG756" i="1" s="1"/>
  <c r="AH756" i="1" s="1"/>
  <c r="AC33" i="1"/>
  <c r="AD33" i="1" s="1"/>
  <c r="AE33" i="1" s="1"/>
  <c r="AF33" i="1" s="1"/>
  <c r="AG33" i="1" s="1"/>
  <c r="AH33" i="1" s="1"/>
  <c r="L696" i="1"/>
  <c r="P719" i="1"/>
  <c r="AC720" i="1"/>
  <c r="AD720" i="1" s="1"/>
  <c r="AE720" i="1" s="1"/>
  <c r="AF720" i="1" s="1"/>
  <c r="AG720" i="1" s="1"/>
  <c r="AH720" i="1" s="1"/>
  <c r="L434" i="1"/>
  <c r="AC434" i="1" s="1"/>
  <c r="AD434" i="1" s="1"/>
  <c r="AE434" i="1" s="1"/>
  <c r="AF434" i="1" s="1"/>
  <c r="AG434" i="1" s="1"/>
  <c r="AH434" i="1" s="1"/>
  <c r="L1655" i="1"/>
  <c r="L704" i="1"/>
  <c r="L1791" i="1"/>
  <c r="P1791" i="1" s="1"/>
  <c r="L461" i="1"/>
  <c r="AC103" i="1"/>
  <c r="AC1079" i="1"/>
  <c r="AD1079" i="1" s="1"/>
  <c r="AE1079" i="1" s="1"/>
  <c r="AF1079" i="1" s="1"/>
  <c r="AG1079" i="1" s="1"/>
  <c r="AH1079" i="1" s="1"/>
  <c r="L1537" i="1"/>
  <c r="L290" i="1"/>
  <c r="AC80" i="1"/>
  <c r="AD80" i="1" s="1"/>
  <c r="AE80" i="1" s="1"/>
  <c r="AF80" i="1" s="1"/>
  <c r="AG80" i="1" s="1"/>
  <c r="AH80" i="1" s="1"/>
  <c r="L1717" i="1"/>
  <c r="L44" i="1"/>
  <c r="L1274" i="1"/>
  <c r="AC1274" i="1" s="1"/>
  <c r="AD1274" i="1" s="1"/>
  <c r="AE1274" i="1" s="1"/>
  <c r="AF1274" i="1" s="1"/>
  <c r="AG1274" i="1" s="1"/>
  <c r="AH1274" i="1" s="1"/>
  <c r="AC345" i="1"/>
  <c r="AD345" i="1" s="1"/>
  <c r="AE345" i="1" s="1"/>
  <c r="AF345" i="1" s="1"/>
  <c r="AG345" i="1" s="1"/>
  <c r="AH345" i="1" s="1"/>
  <c r="L774" i="1"/>
  <c r="AC700" i="1"/>
  <c r="AD700" i="1" s="1"/>
  <c r="AE700" i="1" s="1"/>
  <c r="AF700" i="1" s="1"/>
  <c r="AG700" i="1" s="1"/>
  <c r="AH700" i="1" s="1"/>
  <c r="L1001" i="1"/>
  <c r="L839" i="1"/>
  <c r="L646" i="1"/>
  <c r="L227" i="1"/>
  <c r="L1142" i="1"/>
  <c r="L584" i="1"/>
  <c r="L1688" i="1"/>
  <c r="L1424" i="1"/>
  <c r="L1392" i="1"/>
  <c r="L618" i="1"/>
  <c r="L447" i="1"/>
  <c r="L655" i="1"/>
  <c r="L873" i="1"/>
  <c r="L1474" i="1"/>
  <c r="L1490" i="1"/>
  <c r="R938" i="1"/>
  <c r="L938" i="1" s="1"/>
  <c r="L648" i="1"/>
  <c r="P648" i="1" s="1"/>
  <c r="O714" i="1"/>
  <c r="Q714" i="1" s="1"/>
  <c r="L1024" i="1"/>
  <c r="P1024" i="1" s="1"/>
  <c r="AC1672" i="1"/>
  <c r="AD1672" i="1" s="1"/>
  <c r="AE1672" i="1" s="1"/>
  <c r="AF1672" i="1" s="1"/>
  <c r="AG1672" i="1" s="1"/>
  <c r="AH1672" i="1" s="1"/>
  <c r="O114" i="1"/>
  <c r="Q114" i="1" s="1"/>
  <c r="O1636" i="1"/>
  <c r="Q1636" i="1" s="1"/>
  <c r="O577" i="1"/>
  <c r="Q577" i="1" s="1"/>
  <c r="L827" i="1"/>
  <c r="O968" i="1"/>
  <c r="Q968" i="1" s="1"/>
  <c r="L746" i="1"/>
  <c r="L676" i="1"/>
  <c r="L724" i="1"/>
  <c r="O329" i="1"/>
  <c r="Q329" i="1" s="1"/>
  <c r="L1667" i="1"/>
  <c r="P1667" i="1" s="1"/>
  <c r="O372" i="1"/>
  <c r="Q372" i="1" s="1"/>
  <c r="L301" i="1"/>
  <c r="L1291" i="1"/>
  <c r="P1291" i="1" s="1"/>
  <c r="L1488" i="1"/>
  <c r="L791" i="1"/>
  <c r="O1293" i="1"/>
  <c r="Q1293" i="1" s="1"/>
  <c r="O1481" i="1"/>
  <c r="Q1481" i="1" s="1"/>
  <c r="O736" i="1"/>
  <c r="Q736" i="1" s="1"/>
  <c r="L1435" i="1"/>
  <c r="O1363" i="1"/>
  <c r="Q1363" i="1" s="1"/>
  <c r="AC229" i="1"/>
  <c r="AD229" i="1" s="1"/>
  <c r="AE229" i="1" s="1"/>
  <c r="AF229" i="1" s="1"/>
  <c r="AG229" i="1" s="1"/>
  <c r="AH229" i="1" s="1"/>
  <c r="AC1397" i="1"/>
  <c r="AD1397" i="1" s="1"/>
  <c r="AE1397" i="1" s="1"/>
  <c r="AF1397" i="1" s="1"/>
  <c r="AG1397" i="1" s="1"/>
  <c r="AH1397" i="1" s="1"/>
  <c r="AC1715" i="1"/>
  <c r="AD1715" i="1" s="1"/>
  <c r="AE1715" i="1" s="1"/>
  <c r="AF1715" i="1" s="1"/>
  <c r="AG1715" i="1" s="1"/>
  <c r="AH1715" i="1" s="1"/>
  <c r="L1480" i="1"/>
  <c r="L366" i="1"/>
  <c r="AC1292" i="1"/>
  <c r="AD1292" i="1" s="1"/>
  <c r="AE1292" i="1" s="1"/>
  <c r="AF1292" i="1" s="1"/>
  <c r="AG1292" i="1" s="1"/>
  <c r="AH1292" i="1" s="1"/>
  <c r="L899" i="1"/>
  <c r="P899" i="1" s="1"/>
  <c r="L1797" i="1"/>
  <c r="AC1797" i="1" s="1"/>
  <c r="AD1797" i="1" s="1"/>
  <c r="AE1797" i="1" s="1"/>
  <c r="AF1797" i="1" s="1"/>
  <c r="AG1797" i="1" s="1"/>
  <c r="AH1797" i="1" s="1"/>
  <c r="L17" i="1"/>
  <c r="P17" i="1" s="1"/>
  <c r="L759" i="1"/>
  <c r="AC386" i="1"/>
  <c r="AD386" i="1" s="1"/>
  <c r="AE386" i="1" s="1"/>
  <c r="AF386" i="1" s="1"/>
  <c r="AG386" i="1" s="1"/>
  <c r="AH386" i="1" s="1"/>
  <c r="AC487" i="1"/>
  <c r="AD487" i="1" s="1"/>
  <c r="AE487" i="1" s="1"/>
  <c r="AF487" i="1" s="1"/>
  <c r="AG487" i="1" s="1"/>
  <c r="AH487" i="1" s="1"/>
  <c r="AC11" i="1"/>
  <c r="AD11" i="1" s="1"/>
  <c r="AE11" i="1" s="1"/>
  <c r="AF11" i="1" s="1"/>
  <c r="AG11" i="1" s="1"/>
  <c r="AH11" i="1" s="1"/>
  <c r="P10" i="1"/>
  <c r="L168" i="1"/>
  <c r="AC1344" i="1"/>
  <c r="AD1344" i="1" s="1"/>
  <c r="AE1344" i="1" s="1"/>
  <c r="AF1344" i="1" s="1"/>
  <c r="AG1344" i="1" s="1"/>
  <c r="AH1344" i="1" s="1"/>
  <c r="L1391" i="1"/>
  <c r="L1299" i="1"/>
  <c r="AC550" i="1"/>
  <c r="AD550" i="1" s="1"/>
  <c r="AE550" i="1" s="1"/>
  <c r="AF550" i="1" s="1"/>
  <c r="AG550" i="1" s="1"/>
  <c r="AH550" i="1" s="1"/>
  <c r="P549" i="1"/>
  <c r="L1423" i="1"/>
  <c r="L432" i="1"/>
  <c r="O1145" i="1"/>
  <c r="Q1145" i="1" s="1"/>
  <c r="P517" i="1"/>
  <c r="AC518" i="1"/>
  <c r="AD518" i="1" s="1"/>
  <c r="AE518" i="1" s="1"/>
  <c r="AF518" i="1" s="1"/>
  <c r="AG518" i="1" s="1"/>
  <c r="AH518" i="1" s="1"/>
  <c r="O1379" i="1"/>
  <c r="Q1379" i="1" s="1"/>
  <c r="L879" i="1"/>
  <c r="AC900" i="1"/>
  <c r="AD900" i="1" s="1"/>
  <c r="AE900" i="1" s="1"/>
  <c r="AF900" i="1" s="1"/>
  <c r="AG900" i="1" s="1"/>
  <c r="AH900" i="1" s="1"/>
  <c r="R47" i="1"/>
  <c r="L47" i="1" s="1"/>
  <c r="O47" i="1"/>
  <c r="Q47" i="1" s="1"/>
  <c r="P241" i="1"/>
  <c r="L238" i="1"/>
  <c r="L1228" i="1"/>
  <c r="AC328" i="1"/>
  <c r="AD328" i="1" s="1"/>
  <c r="AE328" i="1" s="1"/>
  <c r="AF328" i="1" s="1"/>
  <c r="AG328" i="1" s="1"/>
  <c r="AH328" i="1" s="1"/>
  <c r="L1519" i="1"/>
  <c r="AC237" i="1"/>
  <c r="AD237" i="1" s="1"/>
  <c r="AE237" i="1" s="1"/>
  <c r="AF237" i="1" s="1"/>
  <c r="AG237" i="1" s="1"/>
  <c r="AH237" i="1" s="1"/>
  <c r="P236" i="1"/>
  <c r="L459" i="1"/>
  <c r="P966" i="1"/>
  <c r="AC967" i="1"/>
  <c r="AD967" i="1" s="1"/>
  <c r="AE967" i="1" s="1"/>
  <c r="AF967" i="1" s="1"/>
  <c r="AG967" i="1" s="1"/>
  <c r="AH967" i="1" s="1"/>
  <c r="P1773" i="1"/>
  <c r="AC1773" i="1"/>
  <c r="AD1773" i="1" s="1"/>
  <c r="AE1773" i="1" s="1"/>
  <c r="AF1773" i="1" s="1"/>
  <c r="AG1773" i="1" s="1"/>
  <c r="AH1773" i="1" s="1"/>
  <c r="P1772" i="1"/>
  <c r="L664" i="1"/>
  <c r="AC1071" i="1"/>
  <c r="AD1071" i="1" s="1"/>
  <c r="AE1071" i="1" s="1"/>
  <c r="AF1071" i="1" s="1"/>
  <c r="AG1071" i="1" s="1"/>
  <c r="AH1071" i="1" s="1"/>
  <c r="P1070" i="1"/>
  <c r="L172" i="1"/>
  <c r="L263" i="1"/>
  <c r="L1288" i="1"/>
  <c r="L895" i="1"/>
  <c r="L668" i="1"/>
  <c r="R87" i="1"/>
  <c r="L374" i="1"/>
  <c r="AC374" i="1" s="1"/>
  <c r="AD374" i="1" s="1"/>
  <c r="AE374" i="1" s="1"/>
  <c r="AF374" i="1" s="1"/>
  <c r="AG374" i="1" s="1"/>
  <c r="AH374" i="1" s="1"/>
  <c r="L186" i="1"/>
  <c r="P186" i="1" s="1"/>
  <c r="L1283" i="1"/>
  <c r="L1128" i="1"/>
  <c r="L1302" i="1"/>
  <c r="R1150" i="1"/>
  <c r="O1734" i="1"/>
  <c r="Q1734" i="1" s="1"/>
  <c r="L121" i="1"/>
  <c r="L288" i="1"/>
  <c r="L1575" i="1"/>
  <c r="R816" i="1"/>
  <c r="L1040" i="1"/>
  <c r="L449" i="1"/>
  <c r="L266" i="1"/>
  <c r="O1253" i="1"/>
  <c r="Q1253" i="1" s="1"/>
  <c r="O1349" i="1"/>
  <c r="Q1349" i="1" s="1"/>
  <c r="R1616" i="1"/>
  <c r="O1149" i="1"/>
  <c r="Q1149" i="1" s="1"/>
  <c r="R286" i="1"/>
  <c r="L286" i="1" s="1"/>
  <c r="R1331" i="1"/>
  <c r="L1331" i="1" s="1"/>
  <c r="O580" i="1"/>
  <c r="Q580" i="1" s="1"/>
  <c r="R872" i="1"/>
  <c r="L872" i="1" s="1"/>
  <c r="O1160" i="1"/>
  <c r="Q1160" i="1" s="1"/>
  <c r="L869" i="1"/>
  <c r="R1132" i="1"/>
  <c r="L1132" i="1" s="1"/>
  <c r="O836" i="1"/>
  <c r="Q836" i="1" s="1"/>
  <c r="L1594" i="1"/>
  <c r="AC1594" i="1" s="1"/>
  <c r="AD1594" i="1" s="1"/>
  <c r="AE1594" i="1" s="1"/>
  <c r="AF1594" i="1" s="1"/>
  <c r="AG1594" i="1" s="1"/>
  <c r="AH1594" i="1" s="1"/>
  <c r="P1668" i="1"/>
  <c r="AC1668" i="1"/>
  <c r="AD1668" i="1" s="1"/>
  <c r="AE1668" i="1" s="1"/>
  <c r="AF1668" i="1" s="1"/>
  <c r="AG1668" i="1" s="1"/>
  <c r="AH1668" i="1" s="1"/>
  <c r="AC167" i="1"/>
  <c r="AD167" i="1" s="1"/>
  <c r="AE167" i="1" s="1"/>
  <c r="AF167" i="1" s="1"/>
  <c r="AG167" i="1" s="1"/>
  <c r="AH167" i="1" s="1"/>
  <c r="L1755" i="1"/>
  <c r="L679" i="1"/>
  <c r="L1212" i="1"/>
  <c r="L1743" i="1"/>
  <c r="L1217" i="1"/>
  <c r="AC128" i="1"/>
  <c r="P1204" i="1"/>
  <c r="AC1205" i="1"/>
  <c r="L1185" i="1"/>
  <c r="L438" i="1"/>
  <c r="L534" i="1"/>
  <c r="L311" i="1"/>
  <c r="L662" i="1"/>
  <c r="R1593" i="1"/>
  <c r="L1593" i="1" s="1"/>
  <c r="O1593" i="1"/>
  <c r="Q1593" i="1" s="1"/>
  <c r="AD1305" i="1"/>
  <c r="AE1305" i="1" s="1"/>
  <c r="AF1305" i="1" s="1"/>
  <c r="AG1305" i="1" s="1"/>
  <c r="AH1305" i="1" s="1"/>
  <c r="R1447" i="1"/>
  <c r="L1447" i="1" s="1"/>
  <c r="O1447" i="1"/>
  <c r="Q1447" i="1" s="1"/>
  <c r="L250" i="1"/>
  <c r="AC1548" i="1"/>
  <c r="AD1548" i="1" s="1"/>
  <c r="AE1548" i="1" s="1"/>
  <c r="AF1548" i="1" s="1"/>
  <c r="AG1548" i="1" s="1"/>
  <c r="AH1548" i="1" s="1"/>
  <c r="L1114" i="1"/>
  <c r="L1465" i="1"/>
  <c r="AC1336" i="1"/>
  <c r="AD1336" i="1" s="1"/>
  <c r="AE1336" i="1" s="1"/>
  <c r="AF1336" i="1" s="1"/>
  <c r="AG1336" i="1" s="1"/>
  <c r="AH1336" i="1" s="1"/>
  <c r="AC922" i="1"/>
  <c r="AD922" i="1" s="1"/>
  <c r="AE922" i="1" s="1"/>
  <c r="AF922" i="1" s="1"/>
  <c r="AG922" i="1" s="1"/>
  <c r="AH922" i="1" s="1"/>
  <c r="L1506" i="1"/>
  <c r="L844" i="1"/>
  <c r="L1227" i="1"/>
  <c r="L43" i="1"/>
  <c r="L547" i="1"/>
  <c r="L86" i="1"/>
  <c r="AC1599" i="1"/>
  <c r="L1487" i="1"/>
  <c r="L1356" i="1"/>
  <c r="O911" i="1"/>
  <c r="Q911" i="1" s="1"/>
  <c r="L448" i="1"/>
  <c r="AC958" i="1"/>
  <c r="AD958" i="1" s="1"/>
  <c r="AE958" i="1" s="1"/>
  <c r="AF958" i="1" s="1"/>
  <c r="AG958" i="1" s="1"/>
  <c r="AH958" i="1" s="1"/>
  <c r="P957" i="1"/>
  <c r="L1346" i="1"/>
  <c r="L535" i="1"/>
  <c r="L1629" i="1"/>
  <c r="AC883" i="1"/>
  <c r="AD883" i="1" s="1"/>
  <c r="AE883" i="1" s="1"/>
  <c r="AF883" i="1" s="1"/>
  <c r="AG883" i="1" s="1"/>
  <c r="AH883" i="1" s="1"/>
  <c r="L280" i="1"/>
  <c r="L924" i="1"/>
  <c r="L829" i="1"/>
  <c r="L313" i="1"/>
  <c r="L1563" i="1"/>
  <c r="L1518" i="1"/>
  <c r="L474" i="1"/>
  <c r="AC26" i="1"/>
  <c r="AD26" i="1" s="1"/>
  <c r="AE26" i="1" s="1"/>
  <c r="AF26" i="1" s="1"/>
  <c r="AG26" i="1" s="1"/>
  <c r="AH26" i="1" s="1"/>
  <c r="P1044" i="1"/>
  <c r="AC1045" i="1"/>
  <c r="AD1045" i="1" s="1"/>
  <c r="AE1045" i="1" s="1"/>
  <c r="AF1045" i="1" s="1"/>
  <c r="AG1045" i="1" s="1"/>
  <c r="AH1045" i="1" s="1"/>
  <c r="AC264" i="1"/>
  <c r="AD264" i="1" s="1"/>
  <c r="AE264" i="1" s="1"/>
  <c r="AF264" i="1" s="1"/>
  <c r="AG264" i="1" s="1"/>
  <c r="AH264" i="1" s="1"/>
  <c r="L1666" i="1"/>
  <c r="L663" i="1"/>
  <c r="L1070" i="1"/>
  <c r="L171" i="1"/>
  <c r="L373" i="1"/>
  <c r="L558" i="1"/>
  <c r="L1287" i="1"/>
  <c r="L444" i="1"/>
  <c r="L30" i="1"/>
  <c r="L1713" i="1"/>
  <c r="L1445" i="1"/>
  <c r="L1441" i="1"/>
  <c r="R1111" i="1"/>
  <c r="L1111" i="1" s="1"/>
  <c r="P1111" i="1" s="1"/>
  <c r="O426" i="1"/>
  <c r="Q426" i="1" s="1"/>
  <c r="L440" i="1"/>
  <c r="L1723" i="1"/>
  <c r="L1183" i="1"/>
  <c r="AC1315" i="1"/>
  <c r="AD1315" i="1" s="1"/>
  <c r="AE1315" i="1" s="1"/>
  <c r="AF1315" i="1" s="1"/>
  <c r="AG1315" i="1" s="1"/>
  <c r="AH1315" i="1" s="1"/>
  <c r="P1314" i="1"/>
  <c r="P720" i="1"/>
  <c r="AC721" i="1"/>
  <c r="AD721" i="1" s="1"/>
  <c r="AE721" i="1" s="1"/>
  <c r="AF721" i="1" s="1"/>
  <c r="AG721" i="1" s="1"/>
  <c r="AH721" i="1" s="1"/>
  <c r="R216" i="1"/>
  <c r="L216" i="1" s="1"/>
  <c r="O1541" i="1"/>
  <c r="Q1541" i="1" s="1"/>
  <c r="O1424" i="1"/>
  <c r="Q1424" i="1" s="1"/>
  <c r="L1376" i="1"/>
  <c r="O1525" i="1"/>
  <c r="Q1525" i="1" s="1"/>
  <c r="AD437" i="1"/>
  <c r="AE437" i="1" s="1"/>
  <c r="AF437" i="1" s="1"/>
  <c r="AG437" i="1" s="1"/>
  <c r="AH437" i="1" s="1"/>
  <c r="O809" i="1"/>
  <c r="Q809" i="1" s="1"/>
  <c r="L1649" i="1"/>
  <c r="O439" i="1"/>
  <c r="Q439" i="1" s="1"/>
  <c r="P1222" i="1"/>
  <c r="AC1223" i="1"/>
  <c r="AD1223" i="1" s="1"/>
  <c r="AE1223" i="1" s="1"/>
  <c r="AF1223" i="1" s="1"/>
  <c r="AG1223" i="1" s="1"/>
  <c r="AH1223" i="1" s="1"/>
  <c r="AC476" i="1"/>
  <c r="AD476" i="1" s="1"/>
  <c r="AE476" i="1" s="1"/>
  <c r="AF476" i="1" s="1"/>
  <c r="AG476" i="1" s="1"/>
  <c r="AH476" i="1" s="1"/>
  <c r="P475" i="1"/>
  <c r="O1142" i="1"/>
  <c r="Q1142" i="1" s="1"/>
  <c r="O1353" i="1"/>
  <c r="Q1353" i="1" s="1"/>
  <c r="O663" i="1"/>
  <c r="Q663" i="1" s="1"/>
  <c r="O775" i="1"/>
  <c r="Q775" i="1" s="1"/>
  <c r="R908" i="1"/>
  <c r="O1243" i="1"/>
  <c r="Q1243" i="1" s="1"/>
  <c r="L736" i="1"/>
  <c r="AC1670" i="1"/>
  <c r="AD1670" i="1" s="1"/>
  <c r="AE1670" i="1" s="1"/>
  <c r="AF1670" i="1" s="1"/>
  <c r="AG1670" i="1" s="1"/>
  <c r="AH1670" i="1" s="1"/>
  <c r="AC649" i="1"/>
  <c r="AD649" i="1" s="1"/>
  <c r="AE649" i="1" s="1"/>
  <c r="AF649" i="1" s="1"/>
  <c r="AG649" i="1" s="1"/>
  <c r="AH649" i="1" s="1"/>
  <c r="L310" i="1"/>
  <c r="L157" i="1"/>
  <c r="AC157" i="1" s="1"/>
  <c r="AD157" i="1" s="1"/>
  <c r="AE157" i="1" s="1"/>
  <c r="AF157" i="1" s="1"/>
  <c r="AG157" i="1" s="1"/>
  <c r="AH157" i="1" s="1"/>
  <c r="P418" i="1"/>
  <c r="AC419" i="1"/>
  <c r="AD419" i="1" s="1"/>
  <c r="AE419" i="1" s="1"/>
  <c r="AF419" i="1" s="1"/>
  <c r="AG419" i="1" s="1"/>
  <c r="AH419" i="1" s="1"/>
  <c r="L1636" i="1"/>
  <c r="P1636" i="1" s="1"/>
  <c r="L1353" i="1"/>
  <c r="L101" i="1"/>
  <c r="L1304" i="1"/>
  <c r="R1473" i="1"/>
  <c r="O1473" i="1"/>
  <c r="Q1473" i="1" s="1"/>
  <c r="L516" i="1"/>
  <c r="P516" i="1" s="1"/>
  <c r="L1552" i="1"/>
  <c r="R490" i="1"/>
  <c r="L490" i="1" s="1"/>
  <c r="O490" i="1"/>
  <c r="Q490" i="1" s="1"/>
  <c r="L1115" i="1"/>
  <c r="AC149" i="1"/>
  <c r="AD149" i="1" s="1"/>
  <c r="AE149" i="1" s="1"/>
  <c r="AF149" i="1" s="1"/>
  <c r="AG149" i="1" s="1"/>
  <c r="AH149" i="1" s="1"/>
  <c r="L524" i="1"/>
  <c r="L1710" i="1"/>
  <c r="L1120" i="1"/>
  <c r="L511" i="1"/>
  <c r="AC1571" i="1"/>
  <c r="AD1571" i="1" s="1"/>
  <c r="AE1571" i="1" s="1"/>
  <c r="AF1571" i="1" s="1"/>
  <c r="AG1571" i="1" s="1"/>
  <c r="AH1571" i="1" s="1"/>
  <c r="AC1515" i="1"/>
  <c r="AD1515" i="1" s="1"/>
  <c r="AE1515" i="1" s="1"/>
  <c r="AF1515" i="1" s="1"/>
  <c r="AG1515" i="1" s="1"/>
  <c r="AH1515" i="1" s="1"/>
  <c r="L1340" i="1"/>
  <c r="R1468" i="1"/>
  <c r="L1468" i="1" s="1"/>
  <c r="O1468" i="1"/>
  <c r="Q1468" i="1" s="1"/>
  <c r="AC144" i="1"/>
  <c r="AD144" i="1" s="1"/>
  <c r="AE144" i="1" s="1"/>
  <c r="AF144" i="1" s="1"/>
  <c r="AG144" i="1" s="1"/>
  <c r="AH144" i="1" s="1"/>
  <c r="L1384" i="1"/>
  <c r="L753" i="1"/>
  <c r="L632" i="1"/>
  <c r="L1702" i="1"/>
  <c r="L847" i="1"/>
  <c r="P847" i="1" s="1"/>
  <c r="R163" i="1"/>
  <c r="L163" i="1" s="1"/>
  <c r="L1538" i="1"/>
  <c r="L1654" i="1"/>
  <c r="AC1654" i="1" s="1"/>
  <c r="P700" i="1"/>
  <c r="AC701" i="1"/>
  <c r="AD701" i="1" s="1"/>
  <c r="AE701" i="1" s="1"/>
  <c r="AF701" i="1" s="1"/>
  <c r="AG701" i="1" s="1"/>
  <c r="AH701" i="1" s="1"/>
  <c r="L1437" i="1"/>
  <c r="L332" i="1"/>
  <c r="P332" i="1" s="1"/>
  <c r="L456" i="1"/>
  <c r="L786" i="1"/>
  <c r="L483" i="1"/>
  <c r="P483" i="1" s="1"/>
  <c r="L1568" i="1"/>
  <c r="AC312" i="1"/>
  <c r="AD312" i="1" s="1"/>
  <c r="AE312" i="1" s="1"/>
  <c r="AF312" i="1" s="1"/>
  <c r="AG312" i="1" s="1"/>
  <c r="AH312" i="1" s="1"/>
  <c r="L1343" i="1"/>
  <c r="L918" i="1"/>
  <c r="L473" i="1"/>
  <c r="L1764" i="1"/>
  <c r="AC1444" i="1"/>
  <c r="L1126" i="1"/>
  <c r="L1665" i="1"/>
  <c r="L1701" i="1"/>
  <c r="L1646" i="1"/>
  <c r="AC1022" i="1"/>
  <c r="AD1022" i="1" s="1"/>
  <c r="AE1022" i="1" s="1"/>
  <c r="AF1022" i="1" s="1"/>
  <c r="AG1022" i="1" s="1"/>
  <c r="AH1022" i="1" s="1"/>
  <c r="L372" i="1"/>
  <c r="AC1233" i="1"/>
  <c r="AD1233" i="1" s="1"/>
  <c r="AE1233" i="1" s="1"/>
  <c r="AF1233" i="1" s="1"/>
  <c r="AG1233" i="1" s="1"/>
  <c r="AH1233" i="1" s="1"/>
  <c r="L479" i="1"/>
  <c r="L838" i="1"/>
  <c r="AC606" i="1"/>
  <c r="AD606" i="1" s="1"/>
  <c r="AE606" i="1" s="1"/>
  <c r="AF606" i="1" s="1"/>
  <c r="AG606" i="1" s="1"/>
  <c r="AH606" i="1" s="1"/>
  <c r="L611" i="1"/>
  <c r="L176" i="1"/>
  <c r="O1586" i="1"/>
  <c r="Q1586" i="1" s="1"/>
  <c r="O1772" i="1"/>
  <c r="Q1772" i="1" s="1"/>
  <c r="L742" i="1"/>
  <c r="L430" i="1"/>
  <c r="O1122" i="1"/>
  <c r="Q1122" i="1" s="1"/>
  <c r="L1314" i="1"/>
  <c r="AC1314" i="1" s="1"/>
  <c r="AD1314" i="1" s="1"/>
  <c r="AE1314" i="1" s="1"/>
  <c r="AF1314" i="1" s="1"/>
  <c r="AG1314" i="1" s="1"/>
  <c r="AH1314" i="1" s="1"/>
  <c r="AC1038" i="1"/>
  <c r="P1037" i="1"/>
  <c r="L1532" i="1"/>
  <c r="O1140" i="1"/>
  <c r="Q1140" i="1" s="1"/>
  <c r="O324" i="1"/>
  <c r="Q324" i="1" s="1"/>
  <c r="L1658" i="1"/>
  <c r="O1627" i="1"/>
  <c r="Q1627" i="1" s="1"/>
  <c r="L608" i="1"/>
  <c r="P608" i="1" s="1"/>
  <c r="L1350" i="1"/>
  <c r="P1350" i="1" s="1"/>
  <c r="O1650" i="1"/>
  <c r="Q1650" i="1" s="1"/>
  <c r="L913" i="1"/>
  <c r="R1611" i="1"/>
  <c r="L1611" i="1" s="1"/>
  <c r="L1064" i="1"/>
  <c r="O570" i="1"/>
  <c r="Q570" i="1" s="1"/>
  <c r="O1505" i="1"/>
  <c r="Q1505" i="1" s="1"/>
  <c r="R453" i="1"/>
  <c r="L453" i="1" s="1"/>
  <c r="O1430" i="1"/>
  <c r="Q1430" i="1" s="1"/>
  <c r="L811" i="1"/>
  <c r="L1596" i="1"/>
  <c r="L194" i="1"/>
  <c r="P194" i="1" s="1"/>
  <c r="AC522" i="1"/>
  <c r="AD522" i="1" s="1"/>
  <c r="AE522" i="1" s="1"/>
  <c r="AF522" i="1" s="1"/>
  <c r="AG522" i="1" s="1"/>
  <c r="AH522" i="1" s="1"/>
  <c r="L1650" i="1"/>
  <c r="L1750" i="1"/>
  <c r="L156" i="1"/>
  <c r="L1413" i="1"/>
  <c r="AC549" i="1"/>
  <c r="AD549" i="1" s="1"/>
  <c r="AE549" i="1" s="1"/>
  <c r="AF549" i="1" s="1"/>
  <c r="AG549" i="1" s="1"/>
  <c r="AH549" i="1" s="1"/>
  <c r="P578" i="1"/>
  <c r="AC579" i="1"/>
  <c r="AD579" i="1" s="1"/>
  <c r="AE579" i="1" s="1"/>
  <c r="AF579" i="1" s="1"/>
  <c r="AG579" i="1" s="1"/>
  <c r="AH579" i="1" s="1"/>
  <c r="L29" i="1"/>
  <c r="AC29" i="1" s="1"/>
  <c r="AD29" i="1" s="1"/>
  <c r="AE29" i="1" s="1"/>
  <c r="AF29" i="1" s="1"/>
  <c r="AG29" i="1" s="1"/>
  <c r="AH29" i="1" s="1"/>
  <c r="L793" i="1"/>
  <c r="AD224" i="1"/>
  <c r="AE224" i="1" s="1"/>
  <c r="AF224" i="1" s="1"/>
  <c r="AG224" i="1" s="1"/>
  <c r="AH224" i="1" s="1"/>
  <c r="AD614" i="1"/>
  <c r="AE614" i="1" s="1"/>
  <c r="AF614" i="1" s="1"/>
  <c r="AG614" i="1" s="1"/>
  <c r="AH614" i="1" s="1"/>
  <c r="O1049" i="1"/>
  <c r="Q1049" i="1" s="1"/>
  <c r="R1049" i="1"/>
  <c r="L1049" i="1" s="1"/>
  <c r="L639" i="1"/>
  <c r="L1580" i="1"/>
  <c r="AC1309" i="1"/>
  <c r="AD1309" i="1" s="1"/>
  <c r="AE1309" i="1" s="1"/>
  <c r="AF1309" i="1" s="1"/>
  <c r="AG1309" i="1" s="1"/>
  <c r="AH1309" i="1" s="1"/>
  <c r="L767" i="1"/>
  <c r="AC889" i="1"/>
  <c r="AD889" i="1" s="1"/>
  <c r="AE889" i="1" s="1"/>
  <c r="AF889" i="1" s="1"/>
  <c r="AG889" i="1" s="1"/>
  <c r="AH889" i="1" s="1"/>
  <c r="P601" i="1"/>
  <c r="AC602" i="1"/>
  <c r="AD602" i="1" s="1"/>
  <c r="AE602" i="1" s="1"/>
  <c r="AF602" i="1" s="1"/>
  <c r="AG602" i="1" s="1"/>
  <c r="AH602" i="1" s="1"/>
  <c r="AC990" i="1"/>
  <c r="AD990" i="1" s="1"/>
  <c r="AE990" i="1" s="1"/>
  <c r="AF990" i="1" s="1"/>
  <c r="AG990" i="1" s="1"/>
  <c r="AH990" i="1" s="1"/>
  <c r="P989" i="1"/>
  <c r="L1060" i="1"/>
  <c r="AC740" i="1"/>
  <c r="AD740" i="1" s="1"/>
  <c r="AE740" i="1" s="1"/>
  <c r="AF740" i="1" s="1"/>
  <c r="AG740" i="1" s="1"/>
  <c r="AH740" i="1" s="1"/>
  <c r="L1203" i="1"/>
  <c r="P725" i="1"/>
  <c r="AC726" i="1"/>
  <c r="AD726" i="1" s="1"/>
  <c r="AE726" i="1" s="1"/>
  <c r="AF726" i="1" s="1"/>
  <c r="AG726" i="1" s="1"/>
  <c r="AH726" i="1" s="1"/>
  <c r="L1248" i="1"/>
  <c r="L1796" i="1"/>
  <c r="AD277" i="1"/>
  <c r="AE277" i="1" s="1"/>
  <c r="AF277" i="1" s="1"/>
  <c r="AG277" i="1" s="1"/>
  <c r="AH277" i="1" s="1"/>
  <c r="L1156" i="1"/>
  <c r="P1156" i="1" s="1"/>
  <c r="L117" i="1"/>
  <c r="P117" i="1" s="1"/>
  <c r="L1653" i="1"/>
  <c r="L240" i="1"/>
  <c r="P1180" i="1"/>
  <c r="AC1181" i="1"/>
  <c r="AD1181" i="1" s="1"/>
  <c r="AE1181" i="1" s="1"/>
  <c r="AF1181" i="1" s="1"/>
  <c r="AG1181" i="1" s="1"/>
  <c r="AH1181" i="1" s="1"/>
  <c r="L1303" i="1"/>
  <c r="L1253" i="1"/>
  <c r="L1475" i="1"/>
  <c r="L837" i="1"/>
  <c r="L656" i="1"/>
  <c r="L1290" i="1"/>
  <c r="L1671" i="1"/>
  <c r="AC1305" i="1"/>
  <c r="P1166" i="1"/>
  <c r="AC1167" i="1"/>
  <c r="AD1167" i="1" s="1"/>
  <c r="AE1167" i="1" s="1"/>
  <c r="AF1167" i="1" s="1"/>
  <c r="AG1167" i="1" s="1"/>
  <c r="AH1167" i="1" s="1"/>
  <c r="P1321" i="1"/>
  <c r="AC1322" i="1"/>
  <c r="AD1322" i="1" s="1"/>
  <c r="AE1322" i="1" s="1"/>
  <c r="AF1322" i="1" s="1"/>
  <c r="AG1322" i="1" s="1"/>
  <c r="AH1322" i="1" s="1"/>
  <c r="L153" i="1"/>
  <c r="L1043" i="1"/>
  <c r="L1099" i="1"/>
  <c r="AC1693" i="1"/>
  <c r="AD1693" i="1" s="1"/>
  <c r="AE1693" i="1" s="1"/>
  <c r="AF1693" i="1" s="1"/>
  <c r="AG1693" i="1" s="1"/>
  <c r="AH1693" i="1" s="1"/>
  <c r="L1125" i="1"/>
  <c r="L675" i="1"/>
  <c r="L785" i="1"/>
  <c r="L1122" i="1"/>
  <c r="L1645" i="1"/>
  <c r="L1675" i="1"/>
  <c r="L1641" i="1"/>
  <c r="L605" i="1"/>
  <c r="P605" i="1" s="1"/>
  <c r="L90" i="1"/>
  <c r="AC851" i="1"/>
  <c r="AD851" i="1" s="1"/>
  <c r="AE851" i="1" s="1"/>
  <c r="AF851" i="1" s="1"/>
  <c r="AG851" i="1" s="1"/>
  <c r="AH851" i="1" s="1"/>
  <c r="P850" i="1"/>
  <c r="L442" i="1"/>
  <c r="L1607" i="1"/>
  <c r="L975" i="1"/>
  <c r="R506" i="1"/>
  <c r="L1328" i="1"/>
  <c r="L1216" i="1"/>
  <c r="O1532" i="1"/>
  <c r="Q1532" i="1" s="1"/>
  <c r="O336" i="1"/>
  <c r="Q336" i="1" s="1"/>
  <c r="L334" i="1"/>
  <c r="R1805" i="1"/>
  <c r="L1805" i="1" s="1"/>
  <c r="L1349" i="1"/>
  <c r="L983" i="1"/>
  <c r="P983" i="1" s="1"/>
  <c r="AD103" i="1"/>
  <c r="AE103" i="1" s="1"/>
  <c r="AF103" i="1" s="1"/>
  <c r="AG103" i="1" s="1"/>
  <c r="AH103" i="1" s="1"/>
  <c r="L32" i="1"/>
  <c r="L1600" i="1"/>
  <c r="P1600" i="1" s="1"/>
  <c r="R1737" i="1"/>
  <c r="L1456" i="1"/>
  <c r="O751" i="1"/>
  <c r="Q751" i="1" s="1"/>
  <c r="L587" i="1"/>
  <c r="L810" i="1"/>
  <c r="L1476" i="1"/>
  <c r="AC1469" i="1"/>
  <c r="AD1469" i="1" s="1"/>
  <c r="AE1469" i="1" s="1"/>
  <c r="AF1469" i="1" s="1"/>
  <c r="AG1469" i="1" s="1"/>
  <c r="AH1469" i="1" s="1"/>
  <c r="L400" i="1"/>
  <c r="L272" i="1"/>
  <c r="L327" i="1"/>
  <c r="P327" i="1" s="1"/>
  <c r="L1276" i="1"/>
  <c r="L1044" i="1"/>
  <c r="L1107" i="1"/>
  <c r="L1134" i="1"/>
  <c r="L1412" i="1"/>
  <c r="L1533" i="1"/>
  <c r="AC691" i="1"/>
  <c r="AD691" i="1" s="1"/>
  <c r="AE691" i="1" s="1"/>
  <c r="AF691" i="1" s="1"/>
  <c r="AG691" i="1" s="1"/>
  <c r="AH691" i="1" s="1"/>
  <c r="P690" i="1"/>
  <c r="P901" i="1"/>
  <c r="L887" i="1"/>
  <c r="AC1660" i="1"/>
  <c r="AD1660" i="1" s="1"/>
  <c r="AE1660" i="1" s="1"/>
  <c r="AF1660" i="1" s="1"/>
  <c r="AG1660" i="1" s="1"/>
  <c r="AH1660" i="1" s="1"/>
  <c r="AC1780" i="1"/>
  <c r="AD1780" i="1" s="1"/>
  <c r="AE1780" i="1" s="1"/>
  <c r="AF1780" i="1" s="1"/>
  <c r="AG1780" i="1" s="1"/>
  <c r="AH1780" i="1" s="1"/>
  <c r="AC510" i="1"/>
  <c r="AC18" i="1"/>
  <c r="AD18" i="1" s="1"/>
  <c r="AE18" i="1" s="1"/>
  <c r="AF18" i="1" s="1"/>
  <c r="AG18" i="1" s="1"/>
  <c r="AH18" i="1" s="1"/>
  <c r="L1557" i="1"/>
  <c r="AC1691" i="1"/>
  <c r="AD1691" i="1" s="1"/>
  <c r="AE1691" i="1" s="1"/>
  <c r="AF1691" i="1" s="1"/>
  <c r="AG1691" i="1" s="1"/>
  <c r="AH1691" i="1" s="1"/>
  <c r="P1690" i="1"/>
  <c r="L629" i="1"/>
  <c r="AC1499" i="1"/>
  <c r="AD1499" i="1" s="1"/>
  <c r="AE1499" i="1" s="1"/>
  <c r="AF1499" i="1" s="1"/>
  <c r="AG1499" i="1" s="1"/>
  <c r="AH1499" i="1" s="1"/>
  <c r="L1620" i="1"/>
  <c r="L72" i="1"/>
  <c r="L738" i="1"/>
  <c r="L1092" i="1"/>
  <c r="P1092" i="1" s="1"/>
  <c r="L19" i="1"/>
  <c r="P19" i="1" s="1"/>
  <c r="L248" i="1"/>
  <c r="L768" i="1"/>
  <c r="L1531" i="1"/>
  <c r="L285" i="1"/>
  <c r="L402" i="1"/>
  <c r="L625" i="1"/>
  <c r="L857" i="1"/>
  <c r="L113" i="1"/>
  <c r="L994" i="1"/>
  <c r="L391" i="1"/>
  <c r="L435" i="1"/>
  <c r="L1374" i="1"/>
  <c r="L346" i="1"/>
  <c r="L628" i="1"/>
  <c r="L981" i="1"/>
  <c r="P981" i="1" s="1"/>
  <c r="L477" i="1"/>
  <c r="AD652" i="1"/>
  <c r="AE652" i="1" s="1"/>
  <c r="AF652" i="1" s="1"/>
  <c r="AG652" i="1" s="1"/>
  <c r="AH652" i="1" s="1"/>
  <c r="L1748" i="1"/>
  <c r="L1395" i="1"/>
  <c r="L330" i="1"/>
  <c r="L1800" i="1"/>
  <c r="AC418" i="1"/>
  <c r="AD418" i="1" s="1"/>
  <c r="AE418" i="1" s="1"/>
  <c r="AF418" i="1" s="1"/>
  <c r="AG418" i="1" s="1"/>
  <c r="AH418" i="1" s="1"/>
  <c r="AC243" i="1"/>
  <c r="L1543" i="1"/>
  <c r="L1733" i="1"/>
  <c r="L856" i="1"/>
  <c r="L1608" i="1"/>
  <c r="L1416" i="1"/>
  <c r="L1207" i="1"/>
  <c r="L1016" i="1"/>
  <c r="L316" i="1"/>
  <c r="L1776" i="1"/>
  <c r="P1776" i="1" s="1"/>
  <c r="L669" i="1"/>
  <c r="P669" i="1" s="1"/>
  <c r="L1511" i="1"/>
  <c r="L795" i="1"/>
  <c r="L1801" i="1"/>
  <c r="L813" i="1"/>
  <c r="L575" i="1"/>
  <c r="L358" i="1"/>
  <c r="L1527" i="1"/>
  <c r="L95" i="1"/>
  <c r="AD1205" i="1"/>
  <c r="AE1205" i="1" s="1"/>
  <c r="AF1205" i="1" s="1"/>
  <c r="AG1205" i="1" s="1"/>
  <c r="AH1205" i="1" s="1"/>
  <c r="AD243" i="1"/>
  <c r="AE243" i="1" s="1"/>
  <c r="AF243" i="1" s="1"/>
  <c r="AG243" i="1" s="1"/>
  <c r="AH243" i="1" s="1"/>
  <c r="L174" i="1"/>
  <c r="P174" i="1" s="1"/>
  <c r="L165" i="1"/>
  <c r="L599" i="1"/>
  <c r="L954" i="1"/>
  <c r="AC954" i="1" s="1"/>
  <c r="AD954" i="1" s="1"/>
  <c r="AE954" i="1" s="1"/>
  <c r="AF954" i="1" s="1"/>
  <c r="AG954" i="1" s="1"/>
  <c r="AH954" i="1" s="1"/>
  <c r="L390" i="1"/>
  <c r="L1145" i="1"/>
  <c r="L693" i="1"/>
  <c r="AD914" i="1"/>
  <c r="AE914" i="1" s="1"/>
  <c r="AF914" i="1" s="1"/>
  <c r="AG914" i="1" s="1"/>
  <c r="AH914" i="1" s="1"/>
  <c r="L1609" i="1"/>
  <c r="L283" i="1"/>
  <c r="L1195" i="1"/>
  <c r="L397" i="1"/>
  <c r="L910" i="1"/>
  <c r="L1745" i="1"/>
  <c r="L699" i="1"/>
  <c r="L1214" i="1"/>
  <c r="L429" i="1"/>
  <c r="L173" i="1"/>
  <c r="L1077" i="1"/>
  <c r="AC1077" i="1" s="1"/>
  <c r="AD1077" i="1" s="1"/>
  <c r="AE1077" i="1" s="1"/>
  <c r="AF1077" i="1" s="1"/>
  <c r="AG1077" i="1" s="1"/>
  <c r="AH1077" i="1" s="1"/>
  <c r="L1048" i="1"/>
  <c r="L428" i="1"/>
  <c r="L1787" i="1"/>
  <c r="L843" i="1"/>
  <c r="L1021" i="1"/>
  <c r="L1522" i="1"/>
  <c r="L454" i="1"/>
  <c r="AC454" i="1" s="1"/>
  <c r="AD454" i="1" s="1"/>
  <c r="AE454" i="1" s="1"/>
  <c r="AF454" i="1" s="1"/>
  <c r="AG454" i="1" s="1"/>
  <c r="AH454" i="1" s="1"/>
  <c r="L1333" i="1"/>
  <c r="L389" i="1"/>
  <c r="L269" i="1"/>
  <c r="AD1014" i="1"/>
  <c r="AE1014" i="1" s="1"/>
  <c r="AF1014" i="1" s="1"/>
  <c r="AG1014" i="1" s="1"/>
  <c r="AH1014" i="1" s="1"/>
  <c r="L1194" i="1"/>
  <c r="L658" i="1"/>
  <c r="AD510" i="1"/>
  <c r="AE510" i="1" s="1"/>
  <c r="AF510" i="1" s="1"/>
  <c r="AG510" i="1" s="1"/>
  <c r="AH510" i="1" s="1"/>
  <c r="L694" i="1"/>
  <c r="AC694" i="1" s="1"/>
  <c r="AD694" i="1" s="1"/>
  <c r="AE694" i="1" s="1"/>
  <c r="AF694" i="1" s="1"/>
  <c r="AG694" i="1" s="1"/>
  <c r="AH694" i="1" s="1"/>
  <c r="L800" i="1"/>
  <c r="L136" i="1"/>
  <c r="L513" i="1"/>
  <c r="L794" i="1"/>
  <c r="L1718" i="1"/>
  <c r="L1775" i="1"/>
  <c r="L289" i="1"/>
  <c r="L486" i="1"/>
  <c r="L949" i="1"/>
  <c r="L45" i="1"/>
  <c r="L406" i="1"/>
  <c r="L716" i="1"/>
  <c r="O579" i="1"/>
  <c r="Q579" i="1" s="1"/>
  <c r="R78" i="1"/>
  <c r="L78" i="1" s="1"/>
  <c r="O78" i="1"/>
  <c r="Q78" i="1" s="1"/>
  <c r="R1364" i="1"/>
  <c r="L1364" i="1" s="1"/>
  <c r="R422" i="1"/>
  <c r="O422" i="1"/>
  <c r="Q422" i="1" s="1"/>
  <c r="R855" i="1"/>
  <c r="L855" i="1" s="1"/>
  <c r="O855" i="1"/>
  <c r="Q855" i="1" s="1"/>
  <c r="R69" i="1"/>
  <c r="L69" i="1" s="1"/>
  <c r="O69" i="1"/>
  <c r="Q69" i="1" s="1"/>
  <c r="R977" i="1"/>
  <c r="O977" i="1"/>
  <c r="Q977" i="1" s="1"/>
  <c r="R1523" i="1"/>
  <c r="L1523" i="1" s="1"/>
  <c r="O1523" i="1"/>
  <c r="Q1523" i="1" s="1"/>
  <c r="R1144" i="1"/>
  <c r="O1144" i="1"/>
  <c r="Q1144" i="1" s="1"/>
  <c r="R943" i="1"/>
  <c r="O943" i="1"/>
  <c r="Q943" i="1" s="1"/>
  <c r="O721" i="1"/>
  <c r="Q721" i="1" s="1"/>
  <c r="R1051" i="1"/>
  <c r="L1051" i="1" s="1"/>
  <c r="R1735" i="1"/>
  <c r="L1735" i="1" s="1"/>
  <c r="O1722" i="1"/>
  <c r="Q1722" i="1" s="1"/>
  <c r="O282" i="1"/>
  <c r="Q282" i="1" s="1"/>
  <c r="O52" i="1"/>
  <c r="Q52" i="1" s="1"/>
  <c r="R645" i="1"/>
  <c r="L645" i="1" s="1"/>
  <c r="R296" i="1"/>
  <c r="L296" i="1" s="1"/>
  <c r="R1386" i="1"/>
  <c r="L1386" i="1" s="1"/>
  <c r="O1386" i="1"/>
  <c r="Q1386" i="1" s="1"/>
  <c r="O26" i="1"/>
  <c r="Q26" i="1" s="1"/>
  <c r="O88" i="1"/>
  <c r="Q88" i="1" s="1"/>
  <c r="R88" i="1"/>
  <c r="R1342" i="1"/>
  <c r="O1342" i="1"/>
  <c r="Q1342" i="1" s="1"/>
  <c r="R1462" i="1"/>
  <c r="L1462" i="1" s="1"/>
  <c r="P1462" i="1" s="1"/>
  <c r="O353" i="1"/>
  <c r="Q353" i="1" s="1"/>
  <c r="R353" i="1"/>
  <c r="R1464" i="1"/>
  <c r="O1464" i="1"/>
  <c r="Q1464" i="1" s="1"/>
  <c r="O957" i="1"/>
  <c r="Q957" i="1" s="1"/>
  <c r="O523" i="1"/>
  <c r="Q523" i="1" s="1"/>
  <c r="R523" i="1"/>
  <c r="L523" i="1" s="1"/>
  <c r="R1159" i="1"/>
  <c r="O1159" i="1"/>
  <c r="Q1159" i="1" s="1"/>
  <c r="O1279" i="1"/>
  <c r="Q1279" i="1" s="1"/>
  <c r="O1660" i="1"/>
  <c r="Q1660" i="1" s="1"/>
  <c r="R1054" i="1"/>
  <c r="L1054" i="1" s="1"/>
  <c r="O831" i="1"/>
  <c r="Q831" i="1" s="1"/>
  <c r="O1307" i="1"/>
  <c r="Q1307" i="1" s="1"/>
  <c r="R1307" i="1"/>
  <c r="R1245" i="1"/>
  <c r="L1245" i="1" s="1"/>
  <c r="O1245" i="1"/>
  <c r="Q1245" i="1" s="1"/>
  <c r="R71" i="1"/>
  <c r="L71" i="1" s="1"/>
  <c r="O71" i="1"/>
  <c r="Q71" i="1" s="1"/>
  <c r="R383" i="1"/>
  <c r="L383" i="1" s="1"/>
  <c r="R1506" i="1"/>
  <c r="R842" i="1"/>
  <c r="R246" i="1"/>
  <c r="O246" i="1"/>
  <c r="Q246" i="1" s="1"/>
  <c r="R1604" i="1"/>
  <c r="L1604" i="1" s="1"/>
  <c r="O1604" i="1"/>
  <c r="Q1604" i="1" s="1"/>
  <c r="R772" i="1"/>
  <c r="O772" i="1"/>
  <c r="Q772" i="1" s="1"/>
  <c r="R58" i="1"/>
  <c r="O58" i="1"/>
  <c r="Q58" i="1" s="1"/>
  <c r="R1006" i="1"/>
  <c r="L1006" i="1" s="1"/>
  <c r="O1006" i="1"/>
  <c r="Q1006" i="1" s="1"/>
  <c r="R482" i="1"/>
  <c r="L482" i="1" s="1"/>
  <c r="O1096" i="1"/>
  <c r="Q1096" i="1" s="1"/>
  <c r="R83" i="1"/>
  <c r="O83" i="1"/>
  <c r="Q83" i="1" s="1"/>
  <c r="R886" i="1"/>
  <c r="L886" i="1" s="1"/>
  <c r="O886" i="1"/>
  <c r="Q886" i="1" s="1"/>
  <c r="R137" i="1"/>
  <c r="L137" i="1" s="1"/>
  <c r="O137" i="1"/>
  <c r="Q137" i="1" s="1"/>
  <c r="R909" i="1"/>
  <c r="L909" i="1" s="1"/>
  <c r="O909" i="1"/>
  <c r="Q909" i="1" s="1"/>
  <c r="R276" i="1"/>
  <c r="O276" i="1"/>
  <c r="Q276" i="1" s="1"/>
  <c r="O1621" i="1"/>
  <c r="Q1621" i="1" s="1"/>
  <c r="O1808" i="1"/>
  <c r="Q1808" i="1" s="1"/>
  <c r="O1087" i="1"/>
  <c r="Q1087" i="1" s="1"/>
  <c r="O345" i="1"/>
  <c r="Q345" i="1" s="1"/>
  <c r="O900" i="1"/>
  <c r="Q900" i="1" s="1"/>
  <c r="O1571" i="1"/>
  <c r="Q1571" i="1" s="1"/>
  <c r="R928" i="1"/>
  <c r="O1555" i="1"/>
  <c r="Q1555" i="1" s="1"/>
  <c r="O1336" i="1"/>
  <c r="Q1336" i="1" s="1"/>
  <c r="R904" i="1"/>
  <c r="L904" i="1" s="1"/>
  <c r="O1557" i="1"/>
  <c r="Q1557" i="1" s="1"/>
  <c r="O554" i="1"/>
  <c r="Q554" i="1" s="1"/>
  <c r="O1208" i="1"/>
  <c r="Q1208" i="1" s="1"/>
  <c r="O457" i="1"/>
  <c r="Q457" i="1" s="1"/>
  <c r="O869" i="1"/>
  <c r="Q869" i="1" s="1"/>
  <c r="O647" i="1"/>
  <c r="Q647" i="1" s="1"/>
  <c r="O768" i="1"/>
  <c r="Q768" i="1" s="1"/>
  <c r="R1460" i="1"/>
  <c r="O1460" i="1"/>
  <c r="Q1460" i="1" s="1"/>
  <c r="R633" i="1"/>
  <c r="O633" i="1"/>
  <c r="Q633" i="1" s="1"/>
  <c r="O1450" i="1"/>
  <c r="Q1450" i="1" s="1"/>
  <c r="R1450" i="1"/>
  <c r="R1426" i="1"/>
  <c r="O1426" i="1"/>
  <c r="Q1426" i="1" s="1"/>
  <c r="R610" i="1"/>
  <c r="L610" i="1" s="1"/>
  <c r="O610" i="1"/>
  <c r="Q610" i="1" s="1"/>
  <c r="R25" i="1"/>
  <c r="L25" i="1" s="1"/>
  <c r="P25" i="1" s="1"/>
  <c r="O25" i="1"/>
  <c r="Q25" i="1" s="1"/>
  <c r="O678" i="1"/>
  <c r="Q678" i="1" s="1"/>
  <c r="R678" i="1"/>
  <c r="L678" i="1" s="1"/>
  <c r="O326" i="1"/>
  <c r="Q326" i="1" s="1"/>
  <c r="O42" i="1"/>
  <c r="Q42" i="1" s="1"/>
  <c r="O648" i="1"/>
  <c r="Q648" i="1" s="1"/>
  <c r="R1508" i="1"/>
  <c r="L1508" i="1" s="1"/>
  <c r="O195" i="1"/>
  <c r="Q195" i="1" s="1"/>
  <c r="O1696" i="1"/>
  <c r="Q1696" i="1" s="1"/>
  <c r="O851" i="1"/>
  <c r="Q851" i="1" s="1"/>
  <c r="R1561" i="1"/>
  <c r="L1561" i="1" s="1"/>
  <c r="R49" i="1"/>
  <c r="L49" i="1" s="1"/>
  <c r="O737" i="1"/>
  <c r="Q737" i="1" s="1"/>
  <c r="O283" i="1"/>
  <c r="Q283" i="1" s="1"/>
  <c r="O661" i="1"/>
  <c r="Q661" i="1" s="1"/>
  <c r="O1431" i="1"/>
  <c r="Q1431" i="1" s="1"/>
  <c r="R1072" i="1"/>
  <c r="R626" i="1"/>
  <c r="O653" i="1"/>
  <c r="Q653" i="1" s="1"/>
  <c r="O1387" i="1"/>
  <c r="Q1387" i="1" s="1"/>
  <c r="O277" i="1"/>
  <c r="Q277" i="1" s="1"/>
  <c r="O1052" i="1"/>
  <c r="Q1052" i="1" s="1"/>
  <c r="O1787" i="1"/>
  <c r="Q1787" i="1" s="1"/>
  <c r="O883" i="1"/>
  <c r="Q883" i="1" s="1"/>
  <c r="O508" i="1"/>
  <c r="Q508" i="1" s="1"/>
  <c r="R1162" i="1"/>
  <c r="O1588" i="1"/>
  <c r="Q1588" i="1" s="1"/>
  <c r="O1031" i="1"/>
  <c r="Q1031" i="1" s="1"/>
  <c r="O1114" i="1"/>
  <c r="Q1114" i="1" s="1"/>
  <c r="O1246" i="1"/>
  <c r="Q1246" i="1" s="1"/>
  <c r="R1246" i="1"/>
  <c r="L1246" i="1" s="1"/>
  <c r="R1284" i="1"/>
  <c r="O1284" i="1"/>
  <c r="Q1284" i="1" s="1"/>
  <c r="R896" i="1"/>
  <c r="O896" i="1"/>
  <c r="Q896" i="1" s="1"/>
  <c r="O1251" i="1"/>
  <c r="Q1251" i="1" s="1"/>
  <c r="R789" i="1"/>
  <c r="O1777" i="1"/>
  <c r="Q1777" i="1" s="1"/>
  <c r="O688" i="1"/>
  <c r="Q688" i="1" s="1"/>
  <c r="R1129" i="1"/>
  <c r="L1129" i="1" s="1"/>
  <c r="O1489" i="1"/>
  <c r="Q1489" i="1" s="1"/>
  <c r="O599" i="1"/>
  <c r="Q599" i="1" s="1"/>
  <c r="O1310" i="1"/>
  <c r="Q1310" i="1" s="1"/>
  <c r="R1378" i="1"/>
  <c r="L1378" i="1" s="1"/>
  <c r="O1378" i="1"/>
  <c r="Q1378" i="1" s="1"/>
  <c r="R1334" i="1"/>
  <c r="O1334" i="1"/>
  <c r="Q1334" i="1" s="1"/>
  <c r="R1335" i="1"/>
  <c r="O1335" i="1"/>
  <c r="Q1335" i="1" s="1"/>
  <c r="R261" i="1"/>
  <c r="L261" i="1" s="1"/>
  <c r="O261" i="1"/>
  <c r="Q261" i="1" s="1"/>
  <c r="R1168" i="1"/>
  <c r="L1168" i="1" s="1"/>
  <c r="O1168" i="1"/>
  <c r="Q1168" i="1" s="1"/>
  <c r="R1405" i="1"/>
  <c r="O1405" i="1"/>
  <c r="Q1405" i="1" s="1"/>
  <c r="R1459" i="1"/>
  <c r="L1459" i="1" s="1"/>
  <c r="O1459" i="1"/>
  <c r="Q1459" i="1" s="1"/>
  <c r="R1161" i="1"/>
  <c r="L1161" i="1" s="1"/>
  <c r="O1161" i="1"/>
  <c r="Q1161" i="1" s="1"/>
  <c r="R133" i="1"/>
  <c r="L133" i="1" s="1"/>
  <c r="O133" i="1"/>
  <c r="Q133" i="1" s="1"/>
  <c r="R115" i="1"/>
  <c r="L115" i="1" s="1"/>
  <c r="O115" i="1"/>
  <c r="Q115" i="1" s="1"/>
  <c r="R1301" i="1"/>
  <c r="L1301" i="1" s="1"/>
  <c r="O1301" i="1"/>
  <c r="Q1301" i="1" s="1"/>
  <c r="R41" i="1"/>
  <c r="O41" i="1"/>
  <c r="Q41" i="1" s="1"/>
  <c r="R996" i="1"/>
  <c r="O996" i="1"/>
  <c r="Q996" i="1" s="1"/>
  <c r="O829" i="1"/>
  <c r="Q829" i="1" s="1"/>
  <c r="O1717" i="1"/>
  <c r="Q1717" i="1" s="1"/>
  <c r="AD617" i="1"/>
  <c r="AE617" i="1" s="1"/>
  <c r="AF617" i="1" s="1"/>
  <c r="AG617" i="1" s="1"/>
  <c r="AH617" i="1" s="1"/>
  <c r="O691" i="1"/>
  <c r="Q691" i="1" s="1"/>
  <c r="O1686" i="1"/>
  <c r="Q1686" i="1" s="1"/>
  <c r="O1709" i="1"/>
  <c r="Q1709" i="1" s="1"/>
  <c r="O1563" i="1"/>
  <c r="Q1563" i="1" s="1"/>
  <c r="R233" i="1"/>
  <c r="O1104" i="1"/>
  <c r="Q1104" i="1" s="1"/>
  <c r="O1297" i="1"/>
  <c r="Q1297" i="1" s="1"/>
  <c r="O839" i="1"/>
  <c r="Q839" i="1" s="1"/>
  <c r="O1609" i="1"/>
  <c r="Q1609" i="1" s="1"/>
  <c r="R111" i="1"/>
  <c r="L111" i="1" s="1"/>
  <c r="R1411" i="1"/>
  <c r="O1411" i="1"/>
  <c r="Q1411" i="1" s="1"/>
  <c r="R538" i="1"/>
  <c r="L538" i="1" s="1"/>
  <c r="O538" i="1"/>
  <c r="Q538" i="1" s="1"/>
  <c r="R1544" i="1"/>
  <c r="L1544" i="1" s="1"/>
  <c r="O1544" i="1"/>
  <c r="Q1544" i="1" s="1"/>
  <c r="R1380" i="1"/>
  <c r="O1380" i="1"/>
  <c r="Q1380" i="1" s="1"/>
  <c r="R1615" i="1"/>
  <c r="O1615" i="1"/>
  <c r="Q1615" i="1" s="1"/>
  <c r="R562" i="1"/>
  <c r="L562" i="1" s="1"/>
  <c r="O562" i="1"/>
  <c r="Q562" i="1" s="1"/>
  <c r="R662" i="1"/>
  <c r="O662" i="1"/>
  <c r="Q662" i="1" s="1"/>
  <c r="R945" i="1"/>
  <c r="L945" i="1" s="1"/>
  <c r="O945" i="1"/>
  <c r="Q945" i="1" s="1"/>
  <c r="R832" i="1"/>
  <c r="O832" i="1"/>
  <c r="Q832" i="1" s="1"/>
  <c r="R1110" i="1"/>
  <c r="L1110" i="1" s="1"/>
  <c r="O1110" i="1"/>
  <c r="Q1110" i="1" s="1"/>
  <c r="R1692" i="1"/>
  <c r="L1692" i="1" s="1"/>
  <c r="P1692" i="1" s="1"/>
  <c r="O1692" i="1"/>
  <c r="Q1692" i="1" s="1"/>
  <c r="R258" i="1"/>
  <c r="L258" i="1" s="1"/>
  <c r="O258" i="1"/>
  <c r="Q258" i="1" s="1"/>
  <c r="O1236" i="1"/>
  <c r="Q1236" i="1" s="1"/>
  <c r="O1324" i="1"/>
  <c r="Q1324" i="1" s="1"/>
  <c r="O1680" i="1"/>
  <c r="Q1680" i="1" s="1"/>
  <c r="O1537" i="1"/>
  <c r="Q1537" i="1" s="1"/>
  <c r="O1744" i="1"/>
  <c r="Q1744" i="1" s="1"/>
  <c r="R765" i="1"/>
  <c r="O314" i="1"/>
  <c r="Q314" i="1" s="1"/>
  <c r="R436" i="1"/>
  <c r="L436" i="1" s="1"/>
  <c r="O479" i="1"/>
  <c r="Q479" i="1" s="1"/>
  <c r="R1371" i="1"/>
  <c r="O643" i="1"/>
  <c r="Q643" i="1" s="1"/>
  <c r="R576" i="1"/>
  <c r="R1742" i="1"/>
  <c r="O1742" i="1"/>
  <c r="Q1742" i="1" s="1"/>
  <c r="O557" i="1"/>
  <c r="Q557" i="1" s="1"/>
  <c r="O272" i="1"/>
  <c r="Q272" i="1" s="1"/>
  <c r="R1271" i="1"/>
  <c r="L1271" i="1" s="1"/>
  <c r="O718" i="1"/>
  <c r="Q718" i="1" s="1"/>
  <c r="O236" i="1"/>
  <c r="Q236" i="1" s="1"/>
  <c r="O1515" i="1"/>
  <c r="Q1515" i="1" s="1"/>
  <c r="O127" i="1"/>
  <c r="Q127" i="1" s="1"/>
  <c r="O1157" i="1"/>
  <c r="Q1157" i="1" s="1"/>
  <c r="O238" i="1"/>
  <c r="Q238" i="1" s="1"/>
  <c r="R222" i="1"/>
  <c r="O222" i="1"/>
  <c r="Q222" i="1" s="1"/>
  <c r="R1155" i="1"/>
  <c r="L1155" i="1" s="1"/>
  <c r="O1155" i="1"/>
  <c r="Q1155" i="1" s="1"/>
  <c r="R210" i="1"/>
  <c r="L210" i="1" s="1"/>
  <c r="O210" i="1"/>
  <c r="Q210" i="1" s="1"/>
  <c r="O361" i="1"/>
  <c r="Q361" i="1" s="1"/>
  <c r="O888" i="1"/>
  <c r="Q888" i="1" s="1"/>
  <c r="O38" i="1"/>
  <c r="Q38" i="1" s="1"/>
  <c r="O454" i="1"/>
  <c r="Q454" i="1" s="1"/>
  <c r="R1524" i="1"/>
  <c r="L1524" i="1" s="1"/>
  <c r="O1524" i="1"/>
  <c r="Q1524" i="1" s="1"/>
  <c r="R1542" i="1"/>
  <c r="O1542" i="1"/>
  <c r="Q1542" i="1" s="1"/>
  <c r="R205" i="1"/>
  <c r="O205" i="1"/>
  <c r="Q205" i="1" s="1"/>
  <c r="R750" i="1"/>
  <c r="O750" i="1"/>
  <c r="Q750" i="1" s="1"/>
  <c r="R500" i="1"/>
  <c r="L500" i="1" s="1"/>
  <c r="R1232" i="1"/>
  <c r="L1232" i="1" s="1"/>
  <c r="R1320" i="1"/>
  <c r="R1559" i="1"/>
  <c r="O1559" i="1"/>
  <c r="Q1559" i="1" s="1"/>
  <c r="R396" i="1"/>
  <c r="O396" i="1"/>
  <c r="Q396" i="1" s="1"/>
  <c r="R741" i="1"/>
  <c r="O741" i="1"/>
  <c r="Q741" i="1" s="1"/>
  <c r="AD1208" i="1"/>
  <c r="AE1208" i="1" s="1"/>
  <c r="AF1208" i="1" s="1"/>
  <c r="AG1208" i="1" s="1"/>
  <c r="AH1208" i="1" s="1"/>
  <c r="R903" i="1"/>
  <c r="O903" i="1"/>
  <c r="Q903" i="1" s="1"/>
  <c r="R1368" i="1"/>
  <c r="O1368" i="1"/>
  <c r="Q1368" i="1" s="1"/>
  <c r="R1741" i="1"/>
  <c r="O1741" i="1"/>
  <c r="Q1741" i="1" s="1"/>
  <c r="R395" i="1"/>
  <c r="L395" i="1" s="1"/>
  <c r="O395" i="1"/>
  <c r="Q395" i="1" s="1"/>
  <c r="R1396" i="1"/>
  <c r="L1396" i="1" s="1"/>
  <c r="R488" i="1"/>
  <c r="L488" i="1" s="1"/>
  <c r="O511" i="1"/>
  <c r="Q511" i="1" s="1"/>
  <c r="O1783" i="1"/>
  <c r="Q1783" i="1" s="1"/>
  <c r="O811" i="1"/>
  <c r="Q811" i="1" s="1"/>
  <c r="O1471" i="1"/>
  <c r="Q1471" i="1" s="1"/>
  <c r="O344" i="1"/>
  <c r="Q344" i="1" s="1"/>
  <c r="O1752" i="1"/>
  <c r="Q1752" i="1" s="1"/>
  <c r="R1198" i="1"/>
  <c r="O637" i="1"/>
  <c r="Q637" i="1" s="1"/>
  <c r="AD1444" i="1"/>
  <c r="AE1444" i="1" s="1"/>
  <c r="AF1444" i="1" s="1"/>
  <c r="AG1444" i="1" s="1"/>
  <c r="AH1444" i="1" s="1"/>
  <c r="O1727" i="1"/>
  <c r="Q1727" i="1" s="1"/>
  <c r="O308" i="1"/>
  <c r="Q308" i="1" s="1"/>
  <c r="O1677" i="1"/>
  <c r="Q1677" i="1" s="1"/>
  <c r="O44" i="1"/>
  <c r="Q44" i="1" s="1"/>
  <c r="O472" i="1"/>
  <c r="Q472" i="1" s="1"/>
  <c r="O1214" i="1"/>
  <c r="Q1214" i="1" s="1"/>
  <c r="O696" i="1"/>
  <c r="Q696" i="1" s="1"/>
  <c r="O90" i="1"/>
  <c r="Q90" i="1" s="1"/>
  <c r="O1665" i="1"/>
  <c r="Q1665" i="1" s="1"/>
  <c r="O949" i="1"/>
  <c r="Q949" i="1" s="1"/>
  <c r="O268" i="1"/>
  <c r="Q268" i="1" s="1"/>
  <c r="O1664" i="1"/>
  <c r="Q1664" i="1" s="1"/>
  <c r="O841" i="1"/>
  <c r="Q841" i="1" s="1"/>
  <c r="O1341" i="1"/>
  <c r="Q1341" i="1" s="1"/>
  <c r="O922" i="1"/>
  <c r="Q922" i="1" s="1"/>
  <c r="O614" i="1"/>
  <c r="Q614" i="1" s="1"/>
  <c r="R644" i="1"/>
  <c r="L644" i="1" s="1"/>
  <c r="O763" i="1"/>
  <c r="Q763" i="1" s="1"/>
  <c r="O219" i="1"/>
  <c r="Q219" i="1" s="1"/>
  <c r="O970" i="1"/>
  <c r="Q970" i="1" s="1"/>
  <c r="R1225" i="1"/>
  <c r="O807" i="1"/>
  <c r="Q807" i="1" s="1"/>
  <c r="O1211" i="1"/>
  <c r="Q1211" i="1" s="1"/>
  <c r="O657" i="1"/>
  <c r="Q657" i="1" s="1"/>
  <c r="R1638" i="1"/>
  <c r="R583" i="1"/>
  <c r="L583" i="1" s="1"/>
  <c r="R1332" i="1"/>
  <c r="O1400" i="1"/>
  <c r="Q1400" i="1" s="1"/>
  <c r="O1610" i="1"/>
  <c r="Q1610" i="1" s="1"/>
  <c r="R162" i="1"/>
  <c r="O406" i="1"/>
  <c r="Q406" i="1" s="1"/>
  <c r="R1535" i="1"/>
  <c r="L1535" i="1" s="1"/>
  <c r="R1592" i="1"/>
  <c r="L1592" i="1" s="1"/>
  <c r="R230" i="1"/>
  <c r="O1759" i="1"/>
  <c r="Q1759" i="1" s="1"/>
  <c r="R1545" i="1"/>
  <c r="R893" i="1"/>
  <c r="R259" i="1"/>
  <c r="L259" i="1" s="1"/>
  <c r="R1630" i="1"/>
  <c r="L1630" i="1" s="1"/>
  <c r="R28" i="1"/>
  <c r="L28" i="1" s="1"/>
  <c r="R998" i="1"/>
  <c r="L998" i="1" s="1"/>
  <c r="O118" i="1"/>
  <c r="Q118" i="1" s="1"/>
  <c r="O958" i="1"/>
  <c r="Q958" i="1" s="1"/>
  <c r="O1448" i="1"/>
  <c r="Q1448" i="1" s="1"/>
  <c r="R916" i="1"/>
  <c r="L916" i="1" s="1"/>
  <c r="O80" i="1"/>
  <c r="Q80" i="1" s="1"/>
  <c r="O740" i="1"/>
  <c r="Q740" i="1" s="1"/>
  <c r="O321" i="1"/>
  <c r="Q321" i="1" s="1"/>
  <c r="R1325" i="1"/>
  <c r="L1325" i="1" s="1"/>
  <c r="T8" i="1"/>
  <c r="U8" i="1" s="1"/>
  <c r="O649" i="1"/>
  <c r="Q649" i="1" s="1"/>
  <c r="O549" i="1"/>
  <c r="Q549" i="1" s="1"/>
  <c r="O642" i="1"/>
  <c r="Q642" i="1" s="1"/>
  <c r="R477" i="1"/>
  <c r="R223" i="1"/>
  <c r="L223" i="1" s="1"/>
  <c r="P223" i="1" s="1"/>
  <c r="O1319" i="1"/>
  <c r="Q1319" i="1" s="1"/>
  <c r="O100" i="1"/>
  <c r="Q100" i="1" s="1"/>
  <c r="O243" i="1"/>
  <c r="Q243" i="1" s="1"/>
  <c r="R1026" i="1"/>
  <c r="O687" i="1"/>
  <c r="Q687" i="1" s="1"/>
  <c r="O1348" i="1"/>
  <c r="Q1348" i="1" s="1"/>
  <c r="R183" i="1"/>
  <c r="O1483" i="1"/>
  <c r="Q1483" i="1" s="1"/>
  <c r="O1032" i="1"/>
  <c r="Q1032" i="1" s="1"/>
  <c r="O1719" i="1"/>
  <c r="Q1719" i="1" s="1"/>
  <c r="O305" i="1"/>
  <c r="Q305" i="1" s="1"/>
  <c r="R689" i="1"/>
  <c r="O471" i="1"/>
  <c r="Q471" i="1" s="1"/>
  <c r="R553" i="1"/>
  <c r="L553" i="1" s="1"/>
  <c r="P553" i="1" s="1"/>
  <c r="R325" i="1"/>
  <c r="R1317" i="1"/>
  <c r="O498" i="1"/>
  <c r="Q498" i="1" s="1"/>
  <c r="R377" i="1"/>
  <c r="O1721" i="1"/>
  <c r="Q1721" i="1" s="1"/>
  <c r="R1740" i="1"/>
  <c r="R177" i="1"/>
  <c r="R905" i="1"/>
  <c r="L905" i="1" s="1"/>
  <c r="O1292" i="1"/>
  <c r="Q1292" i="1" s="1"/>
  <c r="R906" i="1"/>
  <c r="L906" i="1" s="1"/>
  <c r="O635" i="1"/>
  <c r="Q635" i="1" s="1"/>
  <c r="O516" i="1"/>
  <c r="Q516" i="1" s="1"/>
  <c r="O1127" i="1"/>
  <c r="Q1127" i="1" s="1"/>
  <c r="O1792" i="1"/>
  <c r="Q1792" i="1" s="1"/>
  <c r="O1117" i="1"/>
  <c r="Q1117" i="1" s="1"/>
  <c r="R94" i="1"/>
  <c r="O225" i="1"/>
  <c r="Q225" i="1" s="1"/>
  <c r="R1705" i="1"/>
  <c r="R22" i="1"/>
  <c r="O1033" i="1"/>
  <c r="Q1033" i="1" s="1"/>
  <c r="O1094" i="1"/>
  <c r="Q1094" i="1" s="1"/>
  <c r="O541" i="1"/>
  <c r="Q541" i="1" s="1"/>
  <c r="R279" i="1"/>
  <c r="L279" i="1" s="1"/>
  <c r="O1671" i="1"/>
  <c r="Q1671" i="1" s="1"/>
  <c r="O1217" i="1"/>
  <c r="Q1217" i="1" s="1"/>
  <c r="O1749" i="1"/>
  <c r="Q1749" i="1" s="1"/>
  <c r="O220" i="1"/>
  <c r="Q220" i="1" s="1"/>
  <c r="R112" i="1"/>
  <c r="L112" i="1" s="1"/>
  <c r="R182" i="1"/>
  <c r="O1625" i="1"/>
  <c r="Q1625" i="1" s="1"/>
  <c r="R1427" i="1"/>
  <c r="O1496" i="1"/>
  <c r="Q1496" i="1" s="1"/>
  <c r="O730" i="1"/>
  <c r="Q730" i="1" s="1"/>
  <c r="O1071" i="1"/>
  <c r="Q1071" i="1" s="1"/>
  <c r="O1672" i="1"/>
  <c r="Q1672" i="1" s="1"/>
  <c r="O606" i="1"/>
  <c r="Q606" i="1" s="1"/>
  <c r="O518" i="1"/>
  <c r="Q518" i="1" s="1"/>
  <c r="R738" i="1"/>
  <c r="O505" i="1"/>
  <c r="Q505" i="1" s="1"/>
  <c r="R1558" i="1"/>
  <c r="L1558" i="1" s="1"/>
  <c r="O1192" i="1"/>
  <c r="Q1192" i="1" s="1"/>
  <c r="O521" i="1"/>
  <c r="Q521" i="1" s="1"/>
  <c r="O1397" i="1"/>
  <c r="Q1397" i="1" s="1"/>
  <c r="O190" i="1"/>
  <c r="Q190" i="1" s="1"/>
  <c r="O1551" i="1"/>
  <c r="Q1551" i="1" s="1"/>
  <c r="O1388" i="1"/>
  <c r="Q1388" i="1" s="1"/>
  <c r="O1240" i="1"/>
  <c r="Q1240" i="1" s="1"/>
  <c r="O123" i="1"/>
  <c r="Q123" i="1" s="1"/>
  <c r="O871" i="1"/>
  <c r="Q871" i="1" s="1"/>
  <c r="O1180" i="1"/>
  <c r="Q1180" i="1" s="1"/>
  <c r="O1338" i="1"/>
  <c r="Q1338" i="1" s="1"/>
  <c r="O1296" i="1"/>
  <c r="Q1296" i="1" s="1"/>
  <c r="O440" i="1"/>
  <c r="Q440" i="1" s="1"/>
  <c r="O1004" i="1"/>
  <c r="Q1004" i="1" s="1"/>
  <c r="O1311" i="1"/>
  <c r="Q1311" i="1" s="1"/>
  <c r="O1112" i="1"/>
  <c r="Q1112" i="1" s="1"/>
  <c r="O514" i="1"/>
  <c r="Q514" i="1" s="1"/>
  <c r="O95" i="1"/>
  <c r="Q95" i="1" s="1"/>
  <c r="O1628" i="1"/>
  <c r="Q1628" i="1" s="1"/>
  <c r="O1663" i="1"/>
  <c r="Q1663" i="1" s="1"/>
  <c r="R660" i="1"/>
  <c r="L660" i="1" s="1"/>
  <c r="O1205" i="1"/>
  <c r="Q1205" i="1" s="1"/>
  <c r="O1416" i="1"/>
  <c r="Q1416" i="1" s="1"/>
  <c r="O1711" i="1"/>
  <c r="Q1711" i="1" s="1"/>
  <c r="O1321" i="1"/>
  <c r="Q1321" i="1" s="1"/>
  <c r="O37" i="1"/>
  <c r="Q37" i="1" s="1"/>
  <c r="O601" i="1"/>
  <c r="Q601" i="1" s="1"/>
  <c r="O625" i="1"/>
  <c r="Q625" i="1" s="1"/>
  <c r="O1174" i="1"/>
  <c r="Q1174" i="1" s="1"/>
  <c r="R1139" i="1"/>
  <c r="O271" i="1"/>
  <c r="Q271" i="1" s="1"/>
  <c r="O777" i="1"/>
  <c r="Q777" i="1" s="1"/>
  <c r="O1414" i="1"/>
  <c r="Q1414" i="1" s="1"/>
  <c r="O543" i="1"/>
  <c r="Q543" i="1" s="1"/>
  <c r="O595" i="1"/>
  <c r="Q595" i="1" s="1"/>
  <c r="O698" i="1"/>
  <c r="Q698" i="1" s="1"/>
  <c r="O1780" i="1"/>
  <c r="Q1780" i="1" s="1"/>
  <c r="O278" i="1"/>
  <c r="Q278" i="1" s="1"/>
  <c r="R1082" i="1"/>
  <c r="L1082" i="1" s="1"/>
  <c r="R1517" i="1"/>
  <c r="O1322" i="1"/>
  <c r="Q1322" i="1" s="1"/>
  <c r="O186" i="1"/>
  <c r="Q186" i="1" s="1"/>
  <c r="O1633" i="1"/>
  <c r="Q1633" i="1" s="1"/>
  <c r="R921" i="1"/>
  <c r="L921" i="1" s="1"/>
  <c r="P921" i="1" s="1"/>
  <c r="O333" i="1"/>
  <c r="Q333" i="1" s="1"/>
  <c r="O1309" i="1"/>
  <c r="Q1309" i="1" s="1"/>
  <c r="O363" i="1"/>
  <c r="Q363" i="1" s="1"/>
  <c r="O1526" i="1"/>
  <c r="Q1526" i="1" s="1"/>
  <c r="O971" i="1"/>
  <c r="Q971" i="1" s="1"/>
  <c r="O1486" i="1"/>
  <c r="Q1486" i="1" s="1"/>
  <c r="O467" i="1"/>
  <c r="Q467" i="1" s="1"/>
  <c r="O1074" i="1"/>
  <c r="Q1074" i="1" s="1"/>
  <c r="O1121" i="1"/>
  <c r="Q1121" i="1" s="1"/>
  <c r="O845" i="1"/>
  <c r="Q845" i="1" s="1"/>
  <c r="O1548" i="1"/>
  <c r="Q1548" i="1" s="1"/>
  <c r="O1186" i="1"/>
  <c r="Q1186" i="1" s="1"/>
  <c r="R404" i="1"/>
  <c r="O62" i="1"/>
  <c r="Q62" i="1" s="1"/>
  <c r="O931" i="1"/>
  <c r="Q931" i="1" s="1"/>
  <c r="O784" i="1"/>
  <c r="Q784" i="1" s="1"/>
  <c r="O1138" i="1"/>
  <c r="Q1138" i="1" s="1"/>
  <c r="O1670" i="1"/>
  <c r="Q1670" i="1" s="1"/>
  <c r="O96" i="1"/>
  <c r="Q96" i="1" s="1"/>
  <c r="O567" i="1"/>
  <c r="Q567" i="1" s="1"/>
  <c r="O709" i="1"/>
  <c r="Q709" i="1" s="1"/>
  <c r="O659" i="1"/>
  <c r="Q659" i="1" s="1"/>
  <c r="O1304" i="1"/>
  <c r="Q1304" i="1" s="1"/>
  <c r="O1645" i="1"/>
  <c r="Q1645" i="1" s="1"/>
  <c r="V9" i="1"/>
  <c r="AJ9" i="1" s="1"/>
  <c r="O1088" i="1"/>
  <c r="Q1088" i="1" s="1"/>
  <c r="O962" i="1"/>
  <c r="Q962" i="1" s="1"/>
  <c r="O1415" i="1"/>
  <c r="Q1415" i="1" s="1"/>
  <c r="O435" i="1"/>
  <c r="Q435" i="1" s="1"/>
  <c r="O367" i="1"/>
  <c r="Q367" i="1" s="1"/>
  <c r="O167" i="1"/>
  <c r="Q167" i="1" s="1"/>
  <c r="O1596" i="1"/>
  <c r="Q1596" i="1" s="1"/>
  <c r="O1715" i="1"/>
  <c r="Q1715" i="1" s="1"/>
  <c r="O989" i="1"/>
  <c r="Q989" i="1" s="1"/>
  <c r="O101" i="1"/>
  <c r="Q101" i="1" s="1"/>
  <c r="O355" i="1"/>
  <c r="Q355" i="1" s="1"/>
  <c r="O939" i="1"/>
  <c r="Q939" i="1" s="1"/>
  <c r="O411" i="1"/>
  <c r="Q411" i="1" s="1"/>
  <c r="O528" i="1"/>
  <c r="Q528" i="1" s="1"/>
  <c r="R21" i="1"/>
  <c r="L21" i="1" s="1"/>
  <c r="O1631" i="1"/>
  <c r="Q1631" i="1" s="1"/>
  <c r="O318" i="1"/>
  <c r="Q318" i="1" s="1"/>
  <c r="O822" i="1"/>
  <c r="Q822" i="1" s="1"/>
  <c r="O122" i="1"/>
  <c r="Q122" i="1" s="1"/>
  <c r="O990" i="1"/>
  <c r="Q990" i="1" s="1"/>
  <c r="O798" i="1"/>
  <c r="Q798" i="1" s="1"/>
  <c r="O410" i="1"/>
  <c r="Q410" i="1" s="1"/>
  <c r="O1022" i="1"/>
  <c r="Q1022" i="1" s="1"/>
  <c r="O1178" i="1"/>
  <c r="Q1178" i="1" s="1"/>
  <c r="O86" i="1"/>
  <c r="Q86" i="1" s="1"/>
  <c r="O1003" i="1"/>
  <c r="Q1003" i="1" s="1"/>
  <c r="O771" i="1"/>
  <c r="Q771" i="1" s="1"/>
  <c r="O158" i="1"/>
  <c r="Q158" i="1" s="1"/>
  <c r="O1723" i="1"/>
  <c r="Q1723" i="1" s="1"/>
  <c r="O36" i="1"/>
  <c r="Q36" i="1" s="1"/>
  <c r="O918" i="1"/>
  <c r="Q918" i="1" s="1"/>
  <c r="O857" i="1"/>
  <c r="Q857" i="1" s="1"/>
  <c r="O34" i="1"/>
  <c r="Q34" i="1" s="1"/>
  <c r="O300" i="1"/>
  <c r="Q300" i="1" s="1"/>
  <c r="O419" i="1"/>
  <c r="Q419" i="1" s="1"/>
  <c r="O1316" i="1"/>
  <c r="Q1316" i="1" s="1"/>
  <c r="O1490" i="1"/>
  <c r="Q1490" i="1" s="1"/>
  <c r="O382" i="1"/>
  <c r="Q382" i="1" s="1"/>
  <c r="O1751" i="1"/>
  <c r="Q1751" i="1" s="1"/>
  <c r="O159" i="1"/>
  <c r="Q159" i="1" s="1"/>
  <c r="O982" i="1"/>
  <c r="Q982" i="1" s="1"/>
  <c r="O82" i="1"/>
  <c r="Q82" i="1" s="1"/>
  <c r="O1582" i="1"/>
  <c r="Q1582" i="1" s="1"/>
  <c r="O1013" i="1"/>
  <c r="Q1013" i="1" s="1"/>
  <c r="O1125" i="1"/>
  <c r="Q1125" i="1" s="1"/>
  <c r="O1432" i="1"/>
  <c r="Q1432" i="1" s="1"/>
  <c r="O1484" i="1"/>
  <c r="Q1484" i="1" s="1"/>
  <c r="O1651" i="1"/>
  <c r="Q1651" i="1" s="1"/>
  <c r="O253" i="1"/>
  <c r="Q253" i="1" s="1"/>
  <c r="O255" i="1"/>
  <c r="Q255" i="1" s="1"/>
  <c r="O1720" i="1"/>
  <c r="Q1720" i="1" s="1"/>
  <c r="O1392" i="1"/>
  <c r="Q1392" i="1" s="1"/>
  <c r="O1420" i="1"/>
  <c r="Q1420" i="1" s="1"/>
  <c r="O23" i="1"/>
  <c r="Q23" i="1" s="1"/>
  <c r="O704" i="1"/>
  <c r="Q704" i="1" s="1"/>
  <c r="O863" i="1"/>
  <c r="Q863" i="1" s="1"/>
  <c r="O672" i="1"/>
  <c r="Q672" i="1" s="1"/>
  <c r="O1549" i="1"/>
  <c r="Q1549" i="1" s="1"/>
  <c r="O667" i="1"/>
  <c r="Q667" i="1" s="1"/>
  <c r="O1126" i="1"/>
  <c r="Q1126" i="1" s="1"/>
  <c r="O1449" i="1"/>
  <c r="Q1449" i="1" s="1"/>
  <c r="O433" i="1"/>
  <c r="Q433" i="1" s="1"/>
  <c r="O1116" i="1"/>
  <c r="Q1116" i="1" s="1"/>
  <c r="O416" i="1"/>
  <c r="Q416" i="1" s="1"/>
  <c r="O1497" i="1"/>
  <c r="Q1497" i="1" s="1"/>
  <c r="O1647" i="1"/>
  <c r="Q1647" i="1" s="1"/>
  <c r="O806" i="1"/>
  <c r="Q806" i="1" s="1"/>
  <c r="O522" i="1"/>
  <c r="Q522" i="1" s="1"/>
  <c r="O1053" i="1"/>
  <c r="Q1053" i="1" s="1"/>
  <c r="O1572" i="1"/>
  <c r="Q1572" i="1" s="1"/>
  <c r="O1010" i="1"/>
  <c r="Q1010" i="1" s="1"/>
  <c r="O50" i="1"/>
  <c r="Q50" i="1" s="1"/>
  <c r="O929" i="1"/>
  <c r="Q929" i="1" s="1"/>
  <c r="O98" i="1"/>
  <c r="Q98" i="1" s="1"/>
  <c r="O1100" i="1"/>
  <c r="Q1100" i="1" s="1"/>
  <c r="O143" i="1"/>
  <c r="Q143" i="1" s="1"/>
  <c r="O1329" i="1"/>
  <c r="Q1329" i="1" s="1"/>
  <c r="O1337" i="1"/>
  <c r="Q1337" i="1" s="1"/>
  <c r="O987" i="1"/>
  <c r="Q987" i="1" s="1"/>
  <c r="O535" i="1"/>
  <c r="Q535" i="1" s="1"/>
  <c r="O1124" i="1"/>
  <c r="Q1124" i="1" s="1"/>
  <c r="O1503" i="1"/>
  <c r="Q1503" i="1" s="1"/>
  <c r="O425" i="1"/>
  <c r="Q425" i="1" s="1"/>
  <c r="O1069" i="1"/>
  <c r="Q1069" i="1" s="1"/>
  <c r="O1270" i="1"/>
  <c r="Q1270" i="1" s="1"/>
  <c r="O720" i="1"/>
  <c r="Q720" i="1" s="1"/>
  <c r="O764" i="1"/>
  <c r="Q764" i="1" s="1"/>
  <c r="O1613" i="1"/>
  <c r="Q1613" i="1" s="1"/>
  <c r="O237" i="1"/>
  <c r="Q237" i="1" s="1"/>
  <c r="O782" i="1"/>
  <c r="Q782" i="1" s="1"/>
  <c r="O60" i="1"/>
  <c r="Q60" i="1" s="1"/>
  <c r="O432" i="1"/>
  <c r="Q432" i="1" s="1"/>
  <c r="O1025" i="1"/>
  <c r="Q1025" i="1" s="1"/>
  <c r="O1120" i="1"/>
  <c r="Q1120" i="1" s="1"/>
  <c r="O157" i="1"/>
  <c r="Q157" i="1" s="1"/>
  <c r="O459" i="1"/>
  <c r="Q459" i="1" s="1"/>
  <c r="O495" i="1"/>
  <c r="Q495" i="1" s="1"/>
  <c r="O389" i="1"/>
  <c r="Q389" i="1" s="1"/>
  <c r="O952" i="1"/>
  <c r="Q952" i="1" s="1"/>
  <c r="O963" i="1"/>
  <c r="Q963" i="1" s="1"/>
  <c r="O1786" i="1"/>
  <c r="Q1786" i="1" s="1"/>
  <c r="O1451" i="1"/>
  <c r="Q1451" i="1" s="1"/>
  <c r="O1409" i="1"/>
  <c r="Q1409" i="1" s="1"/>
  <c r="O311" i="1"/>
  <c r="Q311" i="1" s="1"/>
  <c r="O211" i="1"/>
  <c r="Q211" i="1" s="1"/>
  <c r="O1242" i="1"/>
  <c r="Q1242" i="1" s="1"/>
  <c r="O853" i="1"/>
  <c r="Q853" i="1" s="1"/>
  <c r="O684" i="1"/>
  <c r="Q684" i="1" s="1"/>
  <c r="O1623" i="1"/>
  <c r="Q1623" i="1" s="1"/>
  <c r="O913" i="1"/>
  <c r="Q913" i="1" s="1"/>
  <c r="O1662" i="1"/>
  <c r="Q1662" i="1" s="1"/>
  <c r="O531" i="1"/>
  <c r="Q531" i="1" s="1"/>
  <c r="O224" i="1"/>
  <c r="Q224" i="1" s="1"/>
  <c r="O793" i="1"/>
  <c r="Q793" i="1" s="1"/>
  <c r="O700" i="1"/>
  <c r="Q700" i="1" s="1"/>
  <c r="O1238" i="1"/>
  <c r="Q1238" i="1" s="1"/>
  <c r="O1231" i="1"/>
  <c r="Q1231" i="1" s="1"/>
  <c r="O932" i="1"/>
  <c r="Q932" i="1" s="1"/>
  <c r="O1351" i="1"/>
  <c r="Q1351" i="1" s="1"/>
  <c r="O867" i="1"/>
  <c r="Q867" i="1" s="1"/>
  <c r="O430" i="1"/>
  <c r="Q430" i="1" s="1"/>
  <c r="AD1497" i="1"/>
  <c r="AE1497" i="1" s="1"/>
  <c r="AF1497" i="1" s="1"/>
  <c r="AG1497" i="1" s="1"/>
  <c r="AH1497" i="1" s="1"/>
  <c r="AD642" i="1"/>
  <c r="AE642" i="1" s="1"/>
  <c r="AF642" i="1" s="1"/>
  <c r="AG642" i="1" s="1"/>
  <c r="AH642" i="1" s="1"/>
  <c r="AD1754" i="1"/>
  <c r="AE1754" i="1" s="1"/>
  <c r="AF1754" i="1" s="1"/>
  <c r="AG1754" i="1" s="1"/>
  <c r="AH1754" i="1" s="1"/>
  <c r="AD1654" i="1"/>
  <c r="AE1654" i="1" s="1"/>
  <c r="AF1654" i="1" s="1"/>
  <c r="AG1654" i="1" s="1"/>
  <c r="AH1654" i="1" s="1"/>
  <c r="AD100" i="1"/>
  <c r="AE100" i="1" s="1"/>
  <c r="AF100" i="1" s="1"/>
  <c r="AG100" i="1" s="1"/>
  <c r="AH100" i="1" s="1"/>
  <c r="AD1744" i="1"/>
  <c r="AE1744" i="1" s="1"/>
  <c r="AF1744" i="1" s="1"/>
  <c r="AG1744" i="1" s="1"/>
  <c r="AH1744" i="1" s="1"/>
  <c r="AD1310" i="1"/>
  <c r="AE1310" i="1" s="1"/>
  <c r="AF1310" i="1" s="1"/>
  <c r="AG1310" i="1" s="1"/>
  <c r="AH1310" i="1" s="1"/>
  <c r="AD672" i="1"/>
  <c r="AE672" i="1" s="1"/>
  <c r="AF672" i="1" s="1"/>
  <c r="AG672" i="1" s="1"/>
  <c r="AH672" i="1" s="1"/>
  <c r="AD425" i="1"/>
  <c r="AE425" i="1" s="1"/>
  <c r="AF425" i="1" s="1"/>
  <c r="AG425" i="1" s="1"/>
  <c r="AH425" i="1" s="1"/>
  <c r="AD128" i="1"/>
  <c r="AE128" i="1" s="1"/>
  <c r="AF128" i="1" s="1"/>
  <c r="AG128" i="1" s="1"/>
  <c r="AH128" i="1" s="1"/>
  <c r="AD737" i="1"/>
  <c r="AE737" i="1" s="1"/>
  <c r="AF737" i="1" s="1"/>
  <c r="AG737" i="1" s="1"/>
  <c r="AH737" i="1" s="1"/>
  <c r="AD1035" i="1"/>
  <c r="AE1035" i="1" s="1"/>
  <c r="AF1035" i="1" s="1"/>
  <c r="AG1035" i="1" s="1"/>
  <c r="AH1035" i="1" s="1"/>
  <c r="AD1599" i="1"/>
  <c r="AE1599" i="1" s="1"/>
  <c r="AF1599" i="1" s="1"/>
  <c r="AG1599" i="1" s="1"/>
  <c r="AH1599" i="1" s="1"/>
  <c r="AD892" i="1"/>
  <c r="AE892" i="1" s="1"/>
  <c r="AF892" i="1" s="1"/>
  <c r="AG892" i="1" s="1"/>
  <c r="AH892" i="1" s="1"/>
  <c r="AD60" i="1"/>
  <c r="AE60" i="1" s="1"/>
  <c r="AF60" i="1" s="1"/>
  <c r="AG60" i="1" s="1"/>
  <c r="AH60" i="1" s="1"/>
  <c r="AD1277" i="1"/>
  <c r="AE1277" i="1" s="1"/>
  <c r="AF1277" i="1" s="1"/>
  <c r="AG1277" i="1" s="1"/>
  <c r="AH1277" i="1" s="1"/>
  <c r="AD874" i="1"/>
  <c r="AE874" i="1" s="1"/>
  <c r="AF874" i="1" s="1"/>
  <c r="AG874" i="1" s="1"/>
  <c r="AH874" i="1" s="1"/>
  <c r="AD1790" i="1"/>
  <c r="AE1790" i="1" s="1"/>
  <c r="AF1790" i="1" s="1"/>
  <c r="AG1790" i="1" s="1"/>
  <c r="AH1790" i="1" s="1"/>
  <c r="AD1038" i="1"/>
  <c r="AE1038" i="1" s="1"/>
  <c r="AF1038" i="1" s="1"/>
  <c r="AG1038" i="1" s="1"/>
  <c r="AH1038" i="1" s="1"/>
  <c r="AD1053" i="1"/>
  <c r="AE1053" i="1" s="1"/>
  <c r="AF1053" i="1" s="1"/>
  <c r="AG1053" i="1" s="1"/>
  <c r="AH1053" i="1" s="1"/>
  <c r="AD1554" i="1"/>
  <c r="AE1554" i="1" s="1"/>
  <c r="AF1554" i="1" s="1"/>
  <c r="AG1554" i="1" s="1"/>
  <c r="AH1554" i="1" s="1"/>
  <c r="AD1186" i="1"/>
  <c r="AE1186" i="1" s="1"/>
  <c r="AF1186" i="1" s="1"/>
  <c r="AG1186" i="1" s="1"/>
  <c r="AH1186" i="1" s="1"/>
  <c r="AD1597" i="1"/>
  <c r="AE1597" i="1" s="1"/>
  <c r="AF1597" i="1" s="1"/>
  <c r="AG1597" i="1" s="1"/>
  <c r="AH1597" i="1" s="1"/>
  <c r="AD885" i="1"/>
  <c r="AE885" i="1" s="1"/>
  <c r="AF885" i="1" s="1"/>
  <c r="AG885" i="1" s="1"/>
  <c r="AH885" i="1" s="1"/>
  <c r="AD195" i="1"/>
  <c r="AE195" i="1" s="1"/>
  <c r="AF195" i="1" s="1"/>
  <c r="AG195" i="1" s="1"/>
  <c r="AH195" i="1" s="1"/>
  <c r="AD597" i="1"/>
  <c r="AE597" i="1" s="1"/>
  <c r="AF597" i="1" s="1"/>
  <c r="AG597" i="1" s="1"/>
  <c r="AH597" i="1" s="1"/>
  <c r="AD1157" i="1"/>
  <c r="AE1157" i="1" s="1"/>
  <c r="AF1157" i="1" s="1"/>
  <c r="AG1157" i="1" s="1"/>
  <c r="AH1157" i="1" s="1"/>
  <c r="AD1052" i="1"/>
  <c r="AE1052" i="1" s="1"/>
  <c r="AF1052" i="1" s="1"/>
  <c r="AG1052" i="1" s="1"/>
  <c r="AH1052" i="1" s="1"/>
  <c r="AD1017" i="1"/>
  <c r="AE1017" i="1" s="1"/>
  <c r="AF1017" i="1" s="1"/>
  <c r="AG1017" i="1" s="1"/>
  <c r="AH1017" i="1" s="1"/>
  <c r="AD1449" i="1"/>
  <c r="AE1449" i="1" s="1"/>
  <c r="AF1449" i="1" s="1"/>
  <c r="AG1449" i="1" s="1"/>
  <c r="AH1449" i="1" s="1"/>
  <c r="AD160" i="1"/>
  <c r="AE160" i="1" s="1"/>
  <c r="AF160" i="1" s="1"/>
  <c r="AG160" i="1" s="1"/>
  <c r="AH160" i="1" s="1"/>
  <c r="AI11" i="1" l="1"/>
  <c r="AC55" i="1"/>
  <c r="AD55" i="1" s="1"/>
  <c r="AE55" i="1" s="1"/>
  <c r="AF55" i="1" s="1"/>
  <c r="AG55" i="1" s="1"/>
  <c r="AH55" i="1" s="1"/>
  <c r="P55" i="1"/>
  <c r="P519" i="1"/>
  <c r="AC520" i="1"/>
  <c r="AD520" i="1" s="1"/>
  <c r="AE520" i="1" s="1"/>
  <c r="AF520" i="1" s="1"/>
  <c r="AG520" i="1" s="1"/>
  <c r="AH520" i="1" s="1"/>
  <c r="P1171" i="1"/>
  <c r="AC598" i="1"/>
  <c r="AD598" i="1" s="1"/>
  <c r="AE598" i="1" s="1"/>
  <c r="AF598" i="1" s="1"/>
  <c r="AG598" i="1" s="1"/>
  <c r="AH598" i="1" s="1"/>
  <c r="P597" i="1"/>
  <c r="P297" i="1"/>
  <c r="AC298" i="1"/>
  <c r="AD298" i="1" s="1"/>
  <c r="AE298" i="1" s="1"/>
  <c r="AF298" i="1" s="1"/>
  <c r="AG298" i="1" s="1"/>
  <c r="AH298" i="1" s="1"/>
  <c r="P384" i="1"/>
  <c r="P385" i="1"/>
  <c r="AC385" i="1"/>
  <c r="AD385" i="1" s="1"/>
  <c r="AE385" i="1" s="1"/>
  <c r="AF385" i="1" s="1"/>
  <c r="AG385" i="1" s="1"/>
  <c r="AH385" i="1" s="1"/>
  <c r="AC1034" i="1"/>
  <c r="AD1034" i="1" s="1"/>
  <c r="AE1034" i="1" s="1"/>
  <c r="AF1034" i="1" s="1"/>
  <c r="AG1034" i="1" s="1"/>
  <c r="AH1034" i="1" s="1"/>
  <c r="P1034" i="1"/>
  <c r="P1033" i="1"/>
  <c r="P1724" i="1"/>
  <c r="AC1725" i="1"/>
  <c r="AD1725" i="1" s="1"/>
  <c r="AE1725" i="1" s="1"/>
  <c r="AF1725" i="1" s="1"/>
  <c r="AG1725" i="1" s="1"/>
  <c r="AH1725" i="1" s="1"/>
  <c r="AC590" i="1"/>
  <c r="AD590" i="1" s="1"/>
  <c r="AE590" i="1" s="1"/>
  <c r="AF590" i="1" s="1"/>
  <c r="AG590" i="1" s="1"/>
  <c r="AH590" i="1" s="1"/>
  <c r="P589" i="1"/>
  <c r="P407" i="1"/>
  <c r="AC407" i="1"/>
  <c r="AD407" i="1" s="1"/>
  <c r="AE407" i="1" s="1"/>
  <c r="AF407" i="1" s="1"/>
  <c r="AG407" i="1" s="1"/>
  <c r="AH407" i="1" s="1"/>
  <c r="AC947" i="1"/>
  <c r="AD947" i="1" s="1"/>
  <c r="AE947" i="1" s="1"/>
  <c r="AF947" i="1" s="1"/>
  <c r="AG947" i="1" s="1"/>
  <c r="AH947" i="1" s="1"/>
  <c r="P946" i="1"/>
  <c r="P1297" i="1"/>
  <c r="AC1298" i="1"/>
  <c r="AD1298" i="1" s="1"/>
  <c r="AE1298" i="1" s="1"/>
  <c r="AF1298" i="1" s="1"/>
  <c r="AG1298" i="1" s="1"/>
  <c r="AH1298" i="1" s="1"/>
  <c r="P335" i="1"/>
  <c r="AC335" i="1"/>
  <c r="AD335" i="1" s="1"/>
  <c r="AE335" i="1" s="1"/>
  <c r="AF335" i="1" s="1"/>
  <c r="AG335" i="1" s="1"/>
  <c r="AH335" i="1" s="1"/>
  <c r="P682" i="1"/>
  <c r="P61" i="1"/>
  <c r="P60" i="1"/>
  <c r="AC61" i="1"/>
  <c r="AD61" i="1" s="1"/>
  <c r="AE61" i="1" s="1"/>
  <c r="AF61" i="1" s="1"/>
  <c r="AG61" i="1" s="1"/>
  <c r="AH61" i="1" s="1"/>
  <c r="P1478" i="1"/>
  <c r="P897" i="1"/>
  <c r="P1151" i="1"/>
  <c r="AC1443" i="1"/>
  <c r="AD1443" i="1" s="1"/>
  <c r="AE1443" i="1" s="1"/>
  <c r="AF1443" i="1" s="1"/>
  <c r="AG1443" i="1" s="1"/>
  <c r="AH1443" i="1" s="1"/>
  <c r="AC875" i="1"/>
  <c r="AD875" i="1" s="1"/>
  <c r="AE875" i="1" s="1"/>
  <c r="AF875" i="1" s="1"/>
  <c r="AG875" i="1" s="1"/>
  <c r="AH875" i="1" s="1"/>
  <c r="AC1422" i="1"/>
  <c r="AD1422" i="1" s="1"/>
  <c r="AE1422" i="1" s="1"/>
  <c r="AF1422" i="1" s="1"/>
  <c r="AG1422" i="1" s="1"/>
  <c r="AH1422" i="1" s="1"/>
  <c r="P179" i="1"/>
  <c r="AC647" i="1"/>
  <c r="AD647" i="1" s="1"/>
  <c r="AE647" i="1" s="1"/>
  <c r="AF647" i="1" s="1"/>
  <c r="AG647" i="1" s="1"/>
  <c r="AH647" i="1" s="1"/>
  <c r="P1196" i="1"/>
  <c r="AC1265" i="1"/>
  <c r="AD1265" i="1" s="1"/>
  <c r="AE1265" i="1" s="1"/>
  <c r="AF1265" i="1" s="1"/>
  <c r="AG1265" i="1" s="1"/>
  <c r="AH1265" i="1" s="1"/>
  <c r="AC75" i="1"/>
  <c r="AD75" i="1" s="1"/>
  <c r="AE75" i="1" s="1"/>
  <c r="AF75" i="1" s="1"/>
  <c r="AG75" i="1" s="1"/>
  <c r="AH75" i="1" s="1"/>
  <c r="AC593" i="1"/>
  <c r="AD593" i="1" s="1"/>
  <c r="AE593" i="1" s="1"/>
  <c r="AF593" i="1" s="1"/>
  <c r="AG593" i="1" s="1"/>
  <c r="AH593" i="1" s="1"/>
  <c r="P1695" i="1"/>
  <c r="AC557" i="1"/>
  <c r="AD557" i="1" s="1"/>
  <c r="AE557" i="1" s="1"/>
  <c r="AF557" i="1" s="1"/>
  <c r="AG557" i="1" s="1"/>
  <c r="AH557" i="1" s="1"/>
  <c r="P22" i="1"/>
  <c r="AC1104" i="1"/>
  <c r="AD1104" i="1" s="1"/>
  <c r="AE1104" i="1" s="1"/>
  <c r="AF1104" i="1" s="1"/>
  <c r="AG1104" i="1" s="1"/>
  <c r="AH1104" i="1" s="1"/>
  <c r="P802" i="1"/>
  <c r="P160" i="1"/>
  <c r="AC1237" i="1"/>
  <c r="AD1237" i="1" s="1"/>
  <c r="AE1237" i="1" s="1"/>
  <c r="AF1237" i="1" s="1"/>
  <c r="AG1237" i="1" s="1"/>
  <c r="AH1237" i="1" s="1"/>
  <c r="P1218" i="1"/>
  <c r="AC683" i="1"/>
  <c r="AD683" i="1" s="1"/>
  <c r="AE683" i="1" s="1"/>
  <c r="AF683" i="1" s="1"/>
  <c r="AG683" i="1" s="1"/>
  <c r="AH683" i="1" s="1"/>
  <c r="P641" i="1"/>
  <c r="AC146" i="1"/>
  <c r="AD146" i="1" s="1"/>
  <c r="AE146" i="1" s="1"/>
  <c r="AF146" i="1" s="1"/>
  <c r="AG146" i="1" s="1"/>
  <c r="AH146" i="1" s="1"/>
  <c r="AC466" i="1"/>
  <c r="AD466" i="1" s="1"/>
  <c r="AE466" i="1" s="1"/>
  <c r="AF466" i="1" s="1"/>
  <c r="AG466" i="1" s="1"/>
  <c r="AH466" i="1" s="1"/>
  <c r="P298" i="1"/>
  <c r="P1173" i="1"/>
  <c r="P145" i="1"/>
  <c r="AC1282" i="1"/>
  <c r="AD1282" i="1" s="1"/>
  <c r="AE1282" i="1" s="1"/>
  <c r="AF1282" i="1" s="1"/>
  <c r="AG1282" i="1" s="1"/>
  <c r="AH1282" i="1" s="1"/>
  <c r="P875" i="1"/>
  <c r="P730" i="1"/>
  <c r="P800" i="1"/>
  <c r="P348" i="1"/>
  <c r="AC503" i="1"/>
  <c r="AD503" i="1" s="1"/>
  <c r="AE503" i="1" s="1"/>
  <c r="AF503" i="1" s="1"/>
  <c r="AG503" i="1" s="1"/>
  <c r="AH503" i="1" s="1"/>
  <c r="AC725" i="1"/>
  <c r="AD725" i="1" s="1"/>
  <c r="AE725" i="1" s="1"/>
  <c r="AF725" i="1" s="1"/>
  <c r="AG725" i="1" s="1"/>
  <c r="AH725" i="1" s="1"/>
  <c r="P470" i="1"/>
  <c r="P1318" i="1"/>
  <c r="AC820" i="1"/>
  <c r="AD820" i="1" s="1"/>
  <c r="AE820" i="1" s="1"/>
  <c r="AF820" i="1" s="1"/>
  <c r="AG820" i="1" s="1"/>
  <c r="AH820" i="1" s="1"/>
  <c r="P770" i="1"/>
  <c r="P919" i="1"/>
  <c r="P1694" i="1"/>
  <c r="P1234" i="1"/>
  <c r="P187" i="1"/>
  <c r="P379" i="1"/>
  <c r="P75" i="1"/>
  <c r="P362" i="1"/>
  <c r="P1612" i="1"/>
  <c r="P1669" i="1"/>
  <c r="P1714" i="1"/>
  <c r="AC318" i="1"/>
  <c r="AD318" i="1" s="1"/>
  <c r="AE318" i="1" s="1"/>
  <c r="AF318" i="1" s="1"/>
  <c r="AG318" i="1" s="1"/>
  <c r="AH318" i="1" s="1"/>
  <c r="P1457" i="1"/>
  <c r="P180" i="1"/>
  <c r="P1030" i="1"/>
  <c r="AC941" i="1"/>
  <c r="AD941" i="1" s="1"/>
  <c r="AE941" i="1" s="1"/>
  <c r="AF941" i="1" s="1"/>
  <c r="AG941" i="1" s="1"/>
  <c r="AH941" i="1" s="1"/>
  <c r="AC1385" i="1"/>
  <c r="AD1385" i="1" s="1"/>
  <c r="AE1385" i="1" s="1"/>
  <c r="AF1385" i="1" s="1"/>
  <c r="AG1385" i="1" s="1"/>
  <c r="AH1385" i="1" s="1"/>
  <c r="AC225" i="1"/>
  <c r="AD225" i="1" s="1"/>
  <c r="AE225" i="1" s="1"/>
  <c r="AF225" i="1" s="1"/>
  <c r="AG225" i="1" s="1"/>
  <c r="AH225" i="1" s="1"/>
  <c r="P254" i="1"/>
  <c r="P776" i="1"/>
  <c r="AC1753" i="1"/>
  <c r="AD1753" i="1" s="1"/>
  <c r="AE1753" i="1" s="1"/>
  <c r="AF1753" i="1" s="1"/>
  <c r="AG1753" i="1" s="1"/>
  <c r="AH1753" i="1" s="1"/>
  <c r="P311" i="1"/>
  <c r="P861" i="1"/>
  <c r="P469" i="1"/>
  <c r="P1445" i="1"/>
  <c r="AC870" i="1"/>
  <c r="AD870" i="1" s="1"/>
  <c r="AE870" i="1" s="1"/>
  <c r="AF870" i="1" s="1"/>
  <c r="AG870" i="1" s="1"/>
  <c r="AH870" i="1" s="1"/>
  <c r="P242" i="1"/>
  <c r="P1454" i="1"/>
  <c r="P1540" i="1"/>
  <c r="P1782" i="1"/>
  <c r="P1753" i="1"/>
  <c r="P694" i="1"/>
  <c r="AC1363" i="1"/>
  <c r="AD1363" i="1" s="1"/>
  <c r="AE1363" i="1" s="1"/>
  <c r="AF1363" i="1" s="1"/>
  <c r="AG1363" i="1" s="1"/>
  <c r="AH1363" i="1" s="1"/>
  <c r="AC782" i="1"/>
  <c r="AD782" i="1" s="1"/>
  <c r="AE782" i="1" s="1"/>
  <c r="AF782" i="1" s="1"/>
  <c r="AG782" i="1" s="1"/>
  <c r="AH782" i="1" s="1"/>
  <c r="P1217" i="1"/>
  <c r="AC915" i="1"/>
  <c r="AD915" i="1" s="1"/>
  <c r="AE915" i="1" s="1"/>
  <c r="AF915" i="1" s="1"/>
  <c r="AG915" i="1" s="1"/>
  <c r="AH915" i="1" s="1"/>
  <c r="AC1286" i="1"/>
  <c r="AD1286" i="1" s="1"/>
  <c r="AE1286" i="1" s="1"/>
  <c r="AF1286" i="1" s="1"/>
  <c r="AG1286" i="1" s="1"/>
  <c r="AH1286" i="1" s="1"/>
  <c r="P545" i="1"/>
  <c r="AC427" i="1"/>
  <c r="AD427" i="1" s="1"/>
  <c r="AE427" i="1" s="1"/>
  <c r="AF427" i="1" s="1"/>
  <c r="AG427" i="1" s="1"/>
  <c r="AH427" i="1" s="1"/>
  <c r="P806" i="1"/>
  <c r="P1045" i="1"/>
  <c r="P283" i="1"/>
  <c r="P969" i="1"/>
  <c r="P354" i="1"/>
  <c r="AC1618" i="1"/>
  <c r="AD1618" i="1" s="1"/>
  <c r="AE1618" i="1" s="1"/>
  <c r="AF1618" i="1" s="1"/>
  <c r="AG1618" i="1" s="1"/>
  <c r="AH1618" i="1" s="1"/>
  <c r="AC519" i="1"/>
  <c r="AD519" i="1" s="1"/>
  <c r="AE519" i="1" s="1"/>
  <c r="AF519" i="1" s="1"/>
  <c r="AG519" i="1" s="1"/>
  <c r="AH519" i="1" s="1"/>
  <c r="P1249" i="1"/>
  <c r="AC1218" i="1"/>
  <c r="AD1218" i="1" s="1"/>
  <c r="AE1218" i="1" s="1"/>
  <c r="AF1218" i="1" s="1"/>
  <c r="AG1218" i="1" s="1"/>
  <c r="AH1218" i="1" s="1"/>
  <c r="P1647" i="1"/>
  <c r="P805" i="1"/>
  <c r="P1453" i="1"/>
  <c r="AC1007" i="1"/>
  <c r="AD1007" i="1" s="1"/>
  <c r="AE1007" i="1" s="1"/>
  <c r="AF1007" i="1" s="1"/>
  <c r="AG1007" i="1" s="1"/>
  <c r="AH1007" i="1" s="1"/>
  <c r="P381" i="1"/>
  <c r="P1214" i="1"/>
  <c r="P334" i="1"/>
  <c r="AC1095" i="1"/>
  <c r="AD1095" i="1" s="1"/>
  <c r="AE1095" i="1" s="1"/>
  <c r="AF1095" i="1" s="1"/>
  <c r="AG1095" i="1" s="1"/>
  <c r="AH1095" i="1" s="1"/>
  <c r="P1088" i="1"/>
  <c r="P1064" i="1"/>
  <c r="P742" i="1"/>
  <c r="P1235" i="1"/>
  <c r="P1580" i="1"/>
  <c r="P1093" i="1"/>
  <c r="P1065" i="1"/>
  <c r="AC1066" i="1"/>
  <c r="AD1066" i="1" s="1"/>
  <c r="AE1066" i="1" s="1"/>
  <c r="AF1066" i="1" s="1"/>
  <c r="AG1066" i="1" s="1"/>
  <c r="AH1066" i="1" s="1"/>
  <c r="AC1502" i="1"/>
  <c r="AD1502" i="1" s="1"/>
  <c r="AE1502" i="1" s="1"/>
  <c r="AF1502" i="1" s="1"/>
  <c r="AG1502" i="1" s="1"/>
  <c r="AH1502" i="1" s="1"/>
  <c r="P1501" i="1"/>
  <c r="AC57" i="1"/>
  <c r="AD57" i="1" s="1"/>
  <c r="AE57" i="1" s="1"/>
  <c r="AF57" i="1" s="1"/>
  <c r="AG57" i="1" s="1"/>
  <c r="AH57" i="1" s="1"/>
  <c r="P56" i="1"/>
  <c r="P1553" i="1"/>
  <c r="AC1553" i="1"/>
  <c r="AD1553" i="1" s="1"/>
  <c r="AE1553" i="1" s="1"/>
  <c r="AF1553" i="1" s="1"/>
  <c r="AG1553" i="1" s="1"/>
  <c r="AH1553" i="1" s="1"/>
  <c r="P1552" i="1"/>
  <c r="P198" i="1"/>
  <c r="P684" i="1"/>
  <c r="AC685" i="1"/>
  <c r="AD685" i="1" s="1"/>
  <c r="AE685" i="1" s="1"/>
  <c r="AF685" i="1" s="1"/>
  <c r="AG685" i="1" s="1"/>
  <c r="AH685" i="1" s="1"/>
  <c r="P1001" i="1"/>
  <c r="AC1002" i="1"/>
  <c r="AD1002" i="1" s="1"/>
  <c r="AE1002" i="1" s="1"/>
  <c r="AF1002" i="1" s="1"/>
  <c r="AG1002" i="1" s="1"/>
  <c r="AH1002" i="1" s="1"/>
  <c r="P1582" i="1"/>
  <c r="AC1583" i="1"/>
  <c r="AD1583" i="1" s="1"/>
  <c r="AE1583" i="1" s="1"/>
  <c r="AF1583" i="1" s="1"/>
  <c r="AG1583" i="1" s="1"/>
  <c r="AH1583" i="1" s="1"/>
  <c r="AC566" i="1"/>
  <c r="AD566" i="1" s="1"/>
  <c r="AE566" i="1" s="1"/>
  <c r="AF566" i="1" s="1"/>
  <c r="AG566" i="1" s="1"/>
  <c r="AH566" i="1" s="1"/>
  <c r="P104" i="1"/>
  <c r="AC762" i="1"/>
  <c r="AD762" i="1" s="1"/>
  <c r="AE762" i="1" s="1"/>
  <c r="AF762" i="1" s="1"/>
  <c r="AG762" i="1" s="1"/>
  <c r="AH762" i="1" s="1"/>
  <c r="P1605" i="1"/>
  <c r="AC1590" i="1"/>
  <c r="AD1590" i="1" s="1"/>
  <c r="AE1590" i="1" s="1"/>
  <c r="AF1590" i="1" s="1"/>
  <c r="AG1590" i="1" s="1"/>
  <c r="AH1590" i="1" s="1"/>
  <c r="P1589" i="1"/>
  <c r="P1590" i="1"/>
  <c r="AC1678" i="1"/>
  <c r="AD1678" i="1" s="1"/>
  <c r="AE1678" i="1" s="1"/>
  <c r="AF1678" i="1" s="1"/>
  <c r="AG1678" i="1" s="1"/>
  <c r="AH1678" i="1" s="1"/>
  <c r="P1677" i="1"/>
  <c r="P1337" i="1"/>
  <c r="AC1337" i="1"/>
  <c r="AD1337" i="1" s="1"/>
  <c r="AE1337" i="1" s="1"/>
  <c r="AF1337" i="1" s="1"/>
  <c r="AG1337" i="1" s="1"/>
  <c r="AH1337" i="1" s="1"/>
  <c r="P1336" i="1"/>
  <c r="AC1172" i="1"/>
  <c r="AD1172" i="1" s="1"/>
  <c r="AE1172" i="1" s="1"/>
  <c r="AF1172" i="1" s="1"/>
  <c r="AG1172" i="1" s="1"/>
  <c r="AH1172" i="1" s="1"/>
  <c r="P1172" i="1"/>
  <c r="P1420" i="1"/>
  <c r="AC1421" i="1"/>
  <c r="AD1421" i="1" s="1"/>
  <c r="AE1421" i="1" s="1"/>
  <c r="AF1421" i="1" s="1"/>
  <c r="AG1421" i="1" s="1"/>
  <c r="AH1421" i="1" s="1"/>
  <c r="P1056" i="1"/>
  <c r="P1055" i="1"/>
  <c r="AC201" i="1"/>
  <c r="AD201" i="1" s="1"/>
  <c r="AE201" i="1" s="1"/>
  <c r="AF201" i="1" s="1"/>
  <c r="AG201" i="1" s="1"/>
  <c r="AH201" i="1" s="1"/>
  <c r="AC1373" i="1"/>
  <c r="AD1373" i="1" s="1"/>
  <c r="AE1373" i="1" s="1"/>
  <c r="AF1373" i="1" s="1"/>
  <c r="AG1373" i="1" s="1"/>
  <c r="AH1373" i="1" s="1"/>
  <c r="P1372" i="1"/>
  <c r="P712" i="1"/>
  <c r="AC713" i="1"/>
  <c r="AD713" i="1" s="1"/>
  <c r="AE713" i="1" s="1"/>
  <c r="AF713" i="1" s="1"/>
  <c r="AG713" i="1" s="1"/>
  <c r="AH713" i="1" s="1"/>
  <c r="AC413" i="1"/>
  <c r="AD413" i="1" s="1"/>
  <c r="AE413" i="1" s="1"/>
  <c r="AF413" i="1" s="1"/>
  <c r="AG413" i="1" s="1"/>
  <c r="AH413" i="1" s="1"/>
  <c r="P412" i="1"/>
  <c r="AC1209" i="1"/>
  <c r="AD1209" i="1" s="1"/>
  <c r="AE1209" i="1" s="1"/>
  <c r="AF1209" i="1" s="1"/>
  <c r="AG1209" i="1" s="1"/>
  <c r="AH1209" i="1" s="1"/>
  <c r="P200" i="1"/>
  <c r="P679" i="1"/>
  <c r="P1104" i="1"/>
  <c r="P1105" i="1"/>
  <c r="AC1105" i="1"/>
  <c r="AD1105" i="1" s="1"/>
  <c r="AE1105" i="1" s="1"/>
  <c r="AF1105" i="1" s="1"/>
  <c r="AG1105" i="1" s="1"/>
  <c r="AH1105" i="1" s="1"/>
  <c r="P1418" i="1"/>
  <c r="P1417" i="1"/>
  <c r="AC1418" i="1"/>
  <c r="AD1418" i="1" s="1"/>
  <c r="AE1418" i="1" s="1"/>
  <c r="AF1418" i="1" s="1"/>
  <c r="AG1418" i="1" s="1"/>
  <c r="AH1418" i="1" s="1"/>
  <c r="AC1041" i="1"/>
  <c r="AD1041" i="1" s="1"/>
  <c r="AE1041" i="1" s="1"/>
  <c r="AF1041" i="1" s="1"/>
  <c r="AG1041" i="1" s="1"/>
  <c r="AH1041" i="1" s="1"/>
  <c r="P1040" i="1"/>
  <c r="AC53" i="1"/>
  <c r="AD53" i="1" s="1"/>
  <c r="AE53" i="1" s="1"/>
  <c r="AF53" i="1" s="1"/>
  <c r="AG53" i="1" s="1"/>
  <c r="AH53" i="1" s="1"/>
  <c r="P52" i="1"/>
  <c r="P888" i="1"/>
  <c r="P97" i="1"/>
  <c r="P138" i="1"/>
  <c r="AC139" i="1"/>
  <c r="AD139" i="1" s="1"/>
  <c r="AE139" i="1" s="1"/>
  <c r="AF139" i="1" s="1"/>
  <c r="AG139" i="1" s="1"/>
  <c r="AH139" i="1" s="1"/>
  <c r="P1083" i="1"/>
  <c r="AC1084" i="1"/>
  <c r="AD1084" i="1" s="1"/>
  <c r="AE1084" i="1" s="1"/>
  <c r="AF1084" i="1" s="1"/>
  <c r="AG1084" i="1" s="1"/>
  <c r="AH1084" i="1" s="1"/>
  <c r="P1084" i="1"/>
  <c r="AC1431" i="1"/>
  <c r="AD1431" i="1" s="1"/>
  <c r="AE1431" i="1" s="1"/>
  <c r="AF1431" i="1" s="1"/>
  <c r="AG1431" i="1" s="1"/>
  <c r="AH1431" i="1" s="1"/>
  <c r="P1430" i="1"/>
  <c r="P1431" i="1"/>
  <c r="P267" i="1"/>
  <c r="AC268" i="1"/>
  <c r="AD268" i="1" s="1"/>
  <c r="AE268" i="1" s="1"/>
  <c r="AF268" i="1" s="1"/>
  <c r="AG268" i="1" s="1"/>
  <c r="AH268" i="1" s="1"/>
  <c r="AC1656" i="1"/>
  <c r="AD1656" i="1" s="1"/>
  <c r="AE1656" i="1" s="1"/>
  <c r="AF1656" i="1" s="1"/>
  <c r="AG1656" i="1" s="1"/>
  <c r="AH1656" i="1" s="1"/>
  <c r="P1655" i="1"/>
  <c r="AC82" i="1"/>
  <c r="AD82" i="1" s="1"/>
  <c r="AE82" i="1" s="1"/>
  <c r="AF82" i="1" s="1"/>
  <c r="AG82" i="1" s="1"/>
  <c r="AH82" i="1" s="1"/>
  <c r="P81" i="1"/>
  <c r="P1082" i="1"/>
  <c r="AC1083" i="1"/>
  <c r="AD1083" i="1" s="1"/>
  <c r="AE1083" i="1" s="1"/>
  <c r="AF1083" i="1" s="1"/>
  <c r="AG1083" i="1" s="1"/>
  <c r="AH1083" i="1" s="1"/>
  <c r="P778" i="1"/>
  <c r="AC779" i="1"/>
  <c r="AD779" i="1" s="1"/>
  <c r="AE779" i="1" s="1"/>
  <c r="AF779" i="1" s="1"/>
  <c r="AG779" i="1" s="1"/>
  <c r="AH779" i="1" s="1"/>
  <c r="P1787" i="1"/>
  <c r="AC85" i="1"/>
  <c r="AD85" i="1" s="1"/>
  <c r="AE85" i="1" s="1"/>
  <c r="AF85" i="1" s="1"/>
  <c r="AG85" i="1" s="1"/>
  <c r="AH85" i="1" s="1"/>
  <c r="P84" i="1"/>
  <c r="P777" i="1"/>
  <c r="AC778" i="1"/>
  <c r="AD778" i="1" s="1"/>
  <c r="AE778" i="1" s="1"/>
  <c r="AF778" i="1" s="1"/>
  <c r="AG778" i="1" s="1"/>
  <c r="AH778" i="1" s="1"/>
  <c r="P1066" i="1"/>
  <c r="AC1326" i="1"/>
  <c r="AD1326" i="1" s="1"/>
  <c r="AE1326" i="1" s="1"/>
  <c r="AF1326" i="1" s="1"/>
  <c r="AG1326" i="1" s="1"/>
  <c r="AH1326" i="1" s="1"/>
  <c r="P1326" i="1"/>
  <c r="P1164" i="1"/>
  <c r="AC76" i="1"/>
  <c r="AD76" i="1" s="1"/>
  <c r="AE76" i="1" s="1"/>
  <c r="AF76" i="1" s="1"/>
  <c r="AG76" i="1" s="1"/>
  <c r="AH76" i="1" s="1"/>
  <c r="P865" i="1"/>
  <c r="AC866" i="1"/>
  <c r="AD866" i="1" s="1"/>
  <c r="AE866" i="1" s="1"/>
  <c r="AF866" i="1" s="1"/>
  <c r="AG866" i="1" s="1"/>
  <c r="AH866" i="1" s="1"/>
  <c r="AC349" i="1"/>
  <c r="AD349" i="1" s="1"/>
  <c r="AE349" i="1" s="1"/>
  <c r="AF349" i="1" s="1"/>
  <c r="AG349" i="1" s="1"/>
  <c r="AH349" i="1" s="1"/>
  <c r="AC821" i="1"/>
  <c r="AD821" i="1" s="1"/>
  <c r="AE821" i="1" s="1"/>
  <c r="AF821" i="1" s="1"/>
  <c r="AG821" i="1" s="1"/>
  <c r="AH821" i="1" s="1"/>
  <c r="P821" i="1"/>
  <c r="AC1176" i="1"/>
  <c r="AD1176" i="1" s="1"/>
  <c r="AE1176" i="1" s="1"/>
  <c r="AF1176" i="1" s="1"/>
  <c r="AG1176" i="1" s="1"/>
  <c r="AH1176" i="1" s="1"/>
  <c r="P1175" i="1"/>
  <c r="P985" i="1"/>
  <c r="P220" i="1"/>
  <c r="AC221" i="1"/>
  <c r="AD221" i="1" s="1"/>
  <c r="AE221" i="1" s="1"/>
  <c r="AF221" i="1" s="1"/>
  <c r="AG221" i="1" s="1"/>
  <c r="AH221" i="1" s="1"/>
  <c r="AC1612" i="1"/>
  <c r="AD1612" i="1" s="1"/>
  <c r="AE1612" i="1" s="1"/>
  <c r="AF1612" i="1" s="1"/>
  <c r="AG1612" i="1" s="1"/>
  <c r="AH1612" i="1" s="1"/>
  <c r="P1611" i="1"/>
  <c r="AC166" i="1"/>
  <c r="AD166" i="1" s="1"/>
  <c r="AE166" i="1" s="1"/>
  <c r="AF166" i="1" s="1"/>
  <c r="AG166" i="1" s="1"/>
  <c r="AH166" i="1" s="1"/>
  <c r="P264" i="1"/>
  <c r="AC265" i="1"/>
  <c r="AD265" i="1" s="1"/>
  <c r="AE265" i="1" s="1"/>
  <c r="AF265" i="1" s="1"/>
  <c r="AG265" i="1" s="1"/>
  <c r="AH265" i="1" s="1"/>
  <c r="P380" i="1"/>
  <c r="P1239" i="1"/>
  <c r="P1238" i="1"/>
  <c r="P1140" i="1"/>
  <c r="P1675" i="1"/>
  <c r="AC1676" i="1"/>
  <c r="AD1676" i="1" s="1"/>
  <c r="AE1676" i="1" s="1"/>
  <c r="AF1676" i="1" s="1"/>
  <c r="AG1676" i="1" s="1"/>
  <c r="AH1676" i="1" s="1"/>
  <c r="P1676" i="1"/>
  <c r="P355" i="1"/>
  <c r="AC356" i="1"/>
  <c r="AD356" i="1" s="1"/>
  <c r="AE356" i="1" s="1"/>
  <c r="AF356" i="1" s="1"/>
  <c r="AG356" i="1" s="1"/>
  <c r="AH356" i="1" s="1"/>
  <c r="P1618" i="1"/>
  <c r="AC1619" i="1"/>
  <c r="AD1619" i="1" s="1"/>
  <c r="AE1619" i="1" s="1"/>
  <c r="AF1619" i="1" s="1"/>
  <c r="AG1619" i="1" s="1"/>
  <c r="AH1619" i="1" s="1"/>
  <c r="P1311" i="1"/>
  <c r="AC1312" i="1"/>
  <c r="AD1312" i="1" s="1"/>
  <c r="AE1312" i="1" s="1"/>
  <c r="AF1312" i="1" s="1"/>
  <c r="AG1312" i="1" s="1"/>
  <c r="AH1312" i="1" s="1"/>
  <c r="P591" i="1"/>
  <c r="AC591" i="1"/>
  <c r="AD591" i="1" s="1"/>
  <c r="AE591" i="1" s="1"/>
  <c r="AF591" i="1" s="1"/>
  <c r="AG591" i="1" s="1"/>
  <c r="AH591" i="1" s="1"/>
  <c r="P590" i="1"/>
  <c r="P1783" i="1"/>
  <c r="AC1784" i="1"/>
  <c r="AD1784" i="1" s="1"/>
  <c r="AE1784" i="1" s="1"/>
  <c r="AF1784" i="1" s="1"/>
  <c r="AG1784" i="1" s="1"/>
  <c r="AH1784" i="1" s="1"/>
  <c r="AC215" i="1"/>
  <c r="AD215" i="1" s="1"/>
  <c r="AE215" i="1" s="1"/>
  <c r="AF215" i="1" s="1"/>
  <c r="AG215" i="1" s="1"/>
  <c r="AH215" i="1" s="1"/>
  <c r="P214" i="1"/>
  <c r="AC574" i="1"/>
  <c r="AD574" i="1" s="1"/>
  <c r="AE574" i="1" s="1"/>
  <c r="AF574" i="1" s="1"/>
  <c r="AG574" i="1" s="1"/>
  <c r="AH574" i="1" s="1"/>
  <c r="P573" i="1"/>
  <c r="AC1054" i="1"/>
  <c r="AD1054" i="1" s="1"/>
  <c r="AE1054" i="1" s="1"/>
  <c r="AF1054" i="1" s="1"/>
  <c r="AG1054" i="1" s="1"/>
  <c r="AH1054" i="1" s="1"/>
  <c r="P1053" i="1"/>
  <c r="P863" i="1"/>
  <c r="AC864" i="1"/>
  <c r="AD864" i="1" s="1"/>
  <c r="AE864" i="1" s="1"/>
  <c r="AF864" i="1" s="1"/>
  <c r="AG864" i="1" s="1"/>
  <c r="AH864" i="1" s="1"/>
  <c r="AC254" i="1"/>
  <c r="AD254" i="1" s="1"/>
  <c r="AE254" i="1" s="1"/>
  <c r="AF254" i="1" s="1"/>
  <c r="AG254" i="1" s="1"/>
  <c r="AH254" i="1" s="1"/>
  <c r="P253" i="1"/>
  <c r="P960" i="1"/>
  <c r="P131" i="1"/>
  <c r="AC1221" i="1"/>
  <c r="AD1221" i="1" s="1"/>
  <c r="AE1221" i="1" s="1"/>
  <c r="AF1221" i="1" s="1"/>
  <c r="AG1221" i="1" s="1"/>
  <c r="AH1221" i="1" s="1"/>
  <c r="AC961" i="1"/>
  <c r="AD961" i="1" s="1"/>
  <c r="AE961" i="1" s="1"/>
  <c r="AF961" i="1" s="1"/>
  <c r="AG961" i="1" s="1"/>
  <c r="AH961" i="1" s="1"/>
  <c r="AC380" i="1"/>
  <c r="AD380" i="1" s="1"/>
  <c r="AE380" i="1" s="1"/>
  <c r="AF380" i="1" s="1"/>
  <c r="AG380" i="1" s="1"/>
  <c r="AH380" i="1" s="1"/>
  <c r="AC1746" i="1"/>
  <c r="AD1746" i="1" s="1"/>
  <c r="AE1746" i="1" s="1"/>
  <c r="AF1746" i="1" s="1"/>
  <c r="AG1746" i="1" s="1"/>
  <c r="AH1746" i="1" s="1"/>
  <c r="P103" i="1"/>
  <c r="AC755" i="1"/>
  <c r="AD755" i="1" s="1"/>
  <c r="AE755" i="1" s="1"/>
  <c r="AF755" i="1" s="1"/>
  <c r="AG755" i="1" s="1"/>
  <c r="AH755" i="1" s="1"/>
  <c r="P754" i="1"/>
  <c r="AC414" i="1"/>
  <c r="AD414" i="1" s="1"/>
  <c r="AE414" i="1" s="1"/>
  <c r="AF414" i="1" s="1"/>
  <c r="AG414" i="1" s="1"/>
  <c r="AH414" i="1" s="1"/>
  <c r="P413" i="1"/>
  <c r="P883" i="1"/>
  <c r="P884" i="1"/>
  <c r="AC884" i="1"/>
  <c r="AD884" i="1" s="1"/>
  <c r="AE884" i="1" s="1"/>
  <c r="AF884" i="1" s="1"/>
  <c r="AG884" i="1" s="1"/>
  <c r="AH884" i="1" s="1"/>
  <c r="AC342" i="1"/>
  <c r="AD342" i="1" s="1"/>
  <c r="AE342" i="1" s="1"/>
  <c r="AF342" i="1" s="1"/>
  <c r="AG342" i="1" s="1"/>
  <c r="AH342" i="1" s="1"/>
  <c r="P341" i="1"/>
  <c r="P520" i="1"/>
  <c r="AC521" i="1"/>
  <c r="AD521" i="1" s="1"/>
  <c r="AE521" i="1" s="1"/>
  <c r="AF521" i="1" s="1"/>
  <c r="AG521" i="1" s="1"/>
  <c r="AH521" i="1" s="1"/>
  <c r="P521" i="1"/>
  <c r="AC131" i="1"/>
  <c r="AD131" i="1" s="1"/>
  <c r="AE131" i="1" s="1"/>
  <c r="AF131" i="1" s="1"/>
  <c r="AG131" i="1" s="1"/>
  <c r="AH131" i="1" s="1"/>
  <c r="P130" i="1"/>
  <c r="P972" i="1"/>
  <c r="AC972" i="1"/>
  <c r="AD972" i="1" s="1"/>
  <c r="AE972" i="1" s="1"/>
  <c r="AF972" i="1" s="1"/>
  <c r="AG972" i="1" s="1"/>
  <c r="AH972" i="1" s="1"/>
  <c r="P971" i="1"/>
  <c r="AC1751" i="1"/>
  <c r="AD1751" i="1" s="1"/>
  <c r="AE1751" i="1" s="1"/>
  <c r="AF1751" i="1" s="1"/>
  <c r="AG1751" i="1" s="1"/>
  <c r="AH1751" i="1" s="1"/>
  <c r="P1750" i="1"/>
  <c r="AC1674" i="1"/>
  <c r="AD1674" i="1" s="1"/>
  <c r="AE1674" i="1" s="1"/>
  <c r="AF1674" i="1" s="1"/>
  <c r="AG1674" i="1" s="1"/>
  <c r="AH1674" i="1" s="1"/>
  <c r="P1673" i="1"/>
  <c r="P1751" i="1"/>
  <c r="P1738" i="1"/>
  <c r="AC1738" i="1"/>
  <c r="AD1738" i="1" s="1"/>
  <c r="AE1738" i="1" s="1"/>
  <c r="AF1738" i="1" s="1"/>
  <c r="AG1738" i="1" s="1"/>
  <c r="AH1738" i="1" s="1"/>
  <c r="P924" i="1"/>
  <c r="AC925" i="1"/>
  <c r="AD925" i="1" s="1"/>
  <c r="AE925" i="1" s="1"/>
  <c r="AF925" i="1" s="1"/>
  <c r="AG925" i="1" s="1"/>
  <c r="AH925" i="1" s="1"/>
  <c r="AC545" i="1"/>
  <c r="AD545" i="1" s="1"/>
  <c r="AE545" i="1" s="1"/>
  <c r="AF545" i="1" s="1"/>
  <c r="AG545" i="1" s="1"/>
  <c r="AH545" i="1" s="1"/>
  <c r="P544" i="1"/>
  <c r="AC960" i="1"/>
  <c r="AD960" i="1" s="1"/>
  <c r="AE960" i="1" s="1"/>
  <c r="AF960" i="1" s="1"/>
  <c r="AG960" i="1" s="1"/>
  <c r="AH960" i="1" s="1"/>
  <c r="P1209" i="1"/>
  <c r="P197" i="1"/>
  <c r="AC801" i="1"/>
  <c r="AD801" i="1" s="1"/>
  <c r="AE801" i="1" s="1"/>
  <c r="AF801" i="1" s="1"/>
  <c r="AG801" i="1" s="1"/>
  <c r="AH801" i="1" s="1"/>
  <c r="AC1370" i="1"/>
  <c r="AD1370" i="1" s="1"/>
  <c r="AE1370" i="1" s="1"/>
  <c r="AF1370" i="1" s="1"/>
  <c r="AG1370" i="1" s="1"/>
  <c r="AH1370" i="1" s="1"/>
  <c r="P1179" i="1"/>
  <c r="AC1180" i="1"/>
  <c r="AD1180" i="1" s="1"/>
  <c r="AE1180" i="1" s="1"/>
  <c r="AF1180" i="1" s="1"/>
  <c r="AG1180" i="1" s="1"/>
  <c r="AH1180" i="1" s="1"/>
  <c r="P1007" i="1"/>
  <c r="P1008" i="1"/>
  <c r="P1807" i="1"/>
  <c r="AC1808" i="1"/>
  <c r="AD1808" i="1" s="1"/>
  <c r="AE1808" i="1" s="1"/>
  <c r="AF1808" i="1" s="1"/>
  <c r="AG1808" i="1" s="1"/>
  <c r="AH1808" i="1" s="1"/>
  <c r="P1808" i="1"/>
  <c r="AC681" i="1"/>
  <c r="AD681" i="1" s="1"/>
  <c r="AE681" i="1" s="1"/>
  <c r="AF681" i="1" s="1"/>
  <c r="AG681" i="1" s="1"/>
  <c r="AH681" i="1" s="1"/>
  <c r="P680" i="1"/>
  <c r="P129" i="1"/>
  <c r="P1594" i="1"/>
  <c r="P280" i="1"/>
  <c r="AC281" i="1"/>
  <c r="AD281" i="1" s="1"/>
  <c r="AE281" i="1" s="1"/>
  <c r="AF281" i="1" s="1"/>
  <c r="AG281" i="1" s="1"/>
  <c r="AH281" i="1" s="1"/>
  <c r="AC974" i="1"/>
  <c r="AD974" i="1" s="1"/>
  <c r="AE974" i="1" s="1"/>
  <c r="AF974" i="1" s="1"/>
  <c r="AG974" i="1" s="1"/>
  <c r="AH974" i="1" s="1"/>
  <c r="P973" i="1"/>
  <c r="AC1782" i="1"/>
  <c r="AD1782" i="1" s="1"/>
  <c r="AE1782" i="1" s="1"/>
  <c r="AF1782" i="1" s="1"/>
  <c r="AG1782" i="1" s="1"/>
  <c r="AH1782" i="1" s="1"/>
  <c r="AC680" i="1"/>
  <c r="AD680" i="1" s="1"/>
  <c r="AE680" i="1" s="1"/>
  <c r="AF680" i="1" s="1"/>
  <c r="AG680" i="1" s="1"/>
  <c r="AH680" i="1" s="1"/>
  <c r="P1313" i="1"/>
  <c r="AC1093" i="1"/>
  <c r="AD1093" i="1" s="1"/>
  <c r="AE1093" i="1" s="1"/>
  <c r="AF1093" i="1" s="1"/>
  <c r="AG1093" i="1" s="1"/>
  <c r="AH1093" i="1" s="1"/>
  <c r="P1781" i="1"/>
  <c r="P1576" i="1"/>
  <c r="P347" i="1"/>
  <c r="P1076" i="1"/>
  <c r="AC304" i="1"/>
  <c r="AD304" i="1" s="1"/>
  <c r="AE304" i="1" s="1"/>
  <c r="AF304" i="1" s="1"/>
  <c r="AG304" i="1" s="1"/>
  <c r="AH304" i="1" s="1"/>
  <c r="P930" i="1"/>
  <c r="AC360" i="1"/>
  <c r="AD360" i="1" s="1"/>
  <c r="AE360" i="1" s="1"/>
  <c r="AF360" i="1" s="1"/>
  <c r="AG360" i="1" s="1"/>
  <c r="AH360" i="1" s="1"/>
  <c r="AC382" i="1"/>
  <c r="AD382" i="1" s="1"/>
  <c r="AE382" i="1" s="1"/>
  <c r="AF382" i="1" s="1"/>
  <c r="AG382" i="1" s="1"/>
  <c r="AH382" i="1" s="1"/>
  <c r="P860" i="1"/>
  <c r="P931" i="1"/>
  <c r="P54" i="1"/>
  <c r="P551" i="1"/>
  <c r="AC600" i="1"/>
  <c r="AD600" i="1" s="1"/>
  <c r="AE600" i="1" s="1"/>
  <c r="AF600" i="1" s="1"/>
  <c r="AG600" i="1" s="1"/>
  <c r="AH600" i="1" s="1"/>
  <c r="P1577" i="1"/>
  <c r="AC862" i="1"/>
  <c r="AD862" i="1" s="1"/>
  <c r="AE862" i="1" s="1"/>
  <c r="AF862" i="1" s="1"/>
  <c r="AG862" i="1" s="1"/>
  <c r="AH862" i="1" s="1"/>
  <c r="AC546" i="1"/>
  <c r="AD546" i="1" s="1"/>
  <c r="AE546" i="1" s="1"/>
  <c r="AF546" i="1" s="1"/>
  <c r="AG546" i="1" s="1"/>
  <c r="AH546" i="1" s="1"/>
  <c r="P1228" i="1"/>
  <c r="AC920" i="1"/>
  <c r="AD920" i="1" s="1"/>
  <c r="AE920" i="1" s="1"/>
  <c r="AF920" i="1" s="1"/>
  <c r="AG920" i="1" s="1"/>
  <c r="AH920" i="1" s="1"/>
  <c r="P188" i="1"/>
  <c r="AC730" i="1"/>
  <c r="AD730" i="1" s="1"/>
  <c r="AE730" i="1" s="1"/>
  <c r="AF730" i="1" s="1"/>
  <c r="AG730" i="1" s="1"/>
  <c r="AH730" i="1" s="1"/>
  <c r="AC1067" i="1"/>
  <c r="AD1067" i="1" s="1"/>
  <c r="AE1067" i="1" s="1"/>
  <c r="AF1067" i="1" s="1"/>
  <c r="AG1067" i="1" s="1"/>
  <c r="AH1067" i="1" s="1"/>
  <c r="P91" i="1"/>
  <c r="AC744" i="1"/>
  <c r="AD744" i="1" s="1"/>
  <c r="AE744" i="1" s="1"/>
  <c r="AF744" i="1" s="1"/>
  <c r="AG744" i="1" s="1"/>
  <c r="AH744" i="1" s="1"/>
  <c r="AC1236" i="1"/>
  <c r="AD1236" i="1" s="1"/>
  <c r="AE1236" i="1" s="1"/>
  <c r="AF1236" i="1" s="1"/>
  <c r="AG1236" i="1" s="1"/>
  <c r="AH1236" i="1" s="1"/>
  <c r="P1777" i="1"/>
  <c r="P157" i="1"/>
  <c r="AC210" i="1"/>
  <c r="P209" i="1"/>
  <c r="AC1073" i="1"/>
  <c r="AD1073" i="1" s="1"/>
  <c r="AE1073" i="1" s="1"/>
  <c r="AF1073" i="1" s="1"/>
  <c r="AG1073" i="1" s="1"/>
  <c r="AH1073" i="1" s="1"/>
  <c r="P1344" i="1"/>
  <c r="AC1345" i="1"/>
  <c r="AD1345" i="1" s="1"/>
  <c r="AE1345" i="1" s="1"/>
  <c r="AF1345" i="1" s="1"/>
  <c r="AG1345" i="1" s="1"/>
  <c r="AH1345" i="1" s="1"/>
  <c r="AC1155" i="1"/>
  <c r="AD1155" i="1" s="1"/>
  <c r="AE1155" i="1" s="1"/>
  <c r="AF1155" i="1" s="1"/>
  <c r="AG1155" i="1" s="1"/>
  <c r="AH1155" i="1" s="1"/>
  <c r="P1154" i="1"/>
  <c r="P522" i="1"/>
  <c r="AC523" i="1"/>
  <c r="AD523" i="1" s="1"/>
  <c r="AE523" i="1" s="1"/>
  <c r="AF523" i="1" s="1"/>
  <c r="AG523" i="1" s="1"/>
  <c r="AH523" i="1" s="1"/>
  <c r="AC1735" i="1"/>
  <c r="AD1735" i="1" s="1"/>
  <c r="AE1735" i="1" s="1"/>
  <c r="AF1735" i="1" s="1"/>
  <c r="AG1735" i="1" s="1"/>
  <c r="AH1735" i="1" s="1"/>
  <c r="P1734" i="1"/>
  <c r="P77" i="1"/>
  <c r="AC78" i="1"/>
  <c r="AD78" i="1" s="1"/>
  <c r="AE78" i="1" s="1"/>
  <c r="AF78" i="1" s="1"/>
  <c r="AG78" i="1" s="1"/>
  <c r="AH78" i="1" s="1"/>
  <c r="AC1358" i="1"/>
  <c r="AD1358" i="1" s="1"/>
  <c r="AE1358" i="1" s="1"/>
  <c r="AF1358" i="1" s="1"/>
  <c r="AG1358" i="1" s="1"/>
  <c r="AH1358" i="1" s="1"/>
  <c r="P1357" i="1"/>
  <c r="P915" i="1"/>
  <c r="AC916" i="1"/>
  <c r="AD916" i="1" s="1"/>
  <c r="AE916" i="1" s="1"/>
  <c r="AF916" i="1" s="1"/>
  <c r="AG916" i="1" s="1"/>
  <c r="AH916" i="1" s="1"/>
  <c r="P561" i="1"/>
  <c r="AC562" i="1"/>
  <c r="AD562" i="1" s="1"/>
  <c r="AE562" i="1" s="1"/>
  <c r="AF562" i="1" s="1"/>
  <c r="AG562" i="1" s="1"/>
  <c r="AH562" i="1" s="1"/>
  <c r="P1603" i="1"/>
  <c r="AC1604" i="1"/>
  <c r="AD1604" i="1" s="1"/>
  <c r="AE1604" i="1" s="1"/>
  <c r="AF1604" i="1" s="1"/>
  <c r="AG1604" i="1" s="1"/>
  <c r="AH1604" i="1" s="1"/>
  <c r="P1604" i="1"/>
  <c r="P453" i="1"/>
  <c r="AC453" i="1"/>
  <c r="AD453" i="1" s="1"/>
  <c r="AE453" i="1" s="1"/>
  <c r="AF453" i="1" s="1"/>
  <c r="AG453" i="1" s="1"/>
  <c r="AH453" i="1" s="1"/>
  <c r="P452" i="1"/>
  <c r="P1563" i="1"/>
  <c r="AC1564" i="1"/>
  <c r="AD1564" i="1" s="1"/>
  <c r="AE1564" i="1" s="1"/>
  <c r="AF1564" i="1" s="1"/>
  <c r="AG1564" i="1" s="1"/>
  <c r="AH1564" i="1" s="1"/>
  <c r="P1564" i="1"/>
  <c r="P1231" i="1"/>
  <c r="AC1232" i="1"/>
  <c r="AD1232" i="1" s="1"/>
  <c r="AE1232" i="1" s="1"/>
  <c r="AF1232" i="1" s="1"/>
  <c r="AG1232" i="1" s="1"/>
  <c r="AH1232" i="1" s="1"/>
  <c r="P1232" i="1"/>
  <c r="AC1168" i="1"/>
  <c r="AD1168" i="1" s="1"/>
  <c r="AE1168" i="1" s="1"/>
  <c r="AF1168" i="1" s="1"/>
  <c r="AG1168" i="1" s="1"/>
  <c r="AH1168" i="1" s="1"/>
  <c r="P1167" i="1"/>
  <c r="P1134" i="1"/>
  <c r="AC1135" i="1"/>
  <c r="AD1135" i="1" s="1"/>
  <c r="AE1135" i="1" s="1"/>
  <c r="AF1135" i="1" s="1"/>
  <c r="AG1135" i="1" s="1"/>
  <c r="AH1135" i="1" s="1"/>
  <c r="P1245" i="1"/>
  <c r="AC1246" i="1"/>
  <c r="AD1246" i="1" s="1"/>
  <c r="AE1246" i="1" s="1"/>
  <c r="AF1246" i="1" s="1"/>
  <c r="AG1246" i="1" s="1"/>
  <c r="AH1246" i="1" s="1"/>
  <c r="P1246" i="1"/>
  <c r="P1560" i="1"/>
  <c r="AC1561" i="1"/>
  <c r="AD1561" i="1" s="1"/>
  <c r="AE1561" i="1" s="1"/>
  <c r="AF1561" i="1" s="1"/>
  <c r="AG1561" i="1" s="1"/>
  <c r="AH1561" i="1" s="1"/>
  <c r="P203" i="1"/>
  <c r="AC204" i="1"/>
  <c r="AD204" i="1" s="1"/>
  <c r="AE204" i="1" s="1"/>
  <c r="AF204" i="1" s="1"/>
  <c r="AG204" i="1" s="1"/>
  <c r="AH204" i="1" s="1"/>
  <c r="AC1493" i="1"/>
  <c r="AD1493" i="1" s="1"/>
  <c r="AE1493" i="1" s="1"/>
  <c r="AF1493" i="1" s="1"/>
  <c r="AG1493" i="1" s="1"/>
  <c r="AH1493" i="1" s="1"/>
  <c r="P1492" i="1"/>
  <c r="P1493" i="1"/>
  <c r="P442" i="1"/>
  <c r="AC443" i="1"/>
  <c r="AD443" i="1" s="1"/>
  <c r="AE443" i="1" s="1"/>
  <c r="AF443" i="1" s="1"/>
  <c r="AG443" i="1" s="1"/>
  <c r="AH443" i="1" s="1"/>
  <c r="AC834" i="1"/>
  <c r="AD834" i="1" s="1"/>
  <c r="AE834" i="1" s="1"/>
  <c r="AF834" i="1" s="1"/>
  <c r="AG834" i="1" s="1"/>
  <c r="AH834" i="1" s="1"/>
  <c r="P833" i="1"/>
  <c r="AC998" i="1"/>
  <c r="AD998" i="1" s="1"/>
  <c r="AE998" i="1" s="1"/>
  <c r="AF998" i="1" s="1"/>
  <c r="AG998" i="1" s="1"/>
  <c r="AH998" i="1" s="1"/>
  <c r="P997" i="1"/>
  <c r="P998" i="1"/>
  <c r="P260" i="1"/>
  <c r="AC261" i="1"/>
  <c r="AD261" i="1" s="1"/>
  <c r="AE261" i="1" s="1"/>
  <c r="AF261" i="1" s="1"/>
  <c r="AG261" i="1" s="1"/>
  <c r="AH261" i="1" s="1"/>
  <c r="P261" i="1"/>
  <c r="AC1396" i="1"/>
  <c r="AD1396" i="1" s="1"/>
  <c r="AE1396" i="1" s="1"/>
  <c r="AF1396" i="1" s="1"/>
  <c r="AG1396" i="1" s="1"/>
  <c r="AH1396" i="1" s="1"/>
  <c r="P1395" i="1"/>
  <c r="P1396" i="1"/>
  <c r="AC909" i="1"/>
  <c r="AD909" i="1" s="1"/>
  <c r="AE909" i="1" s="1"/>
  <c r="AF909" i="1" s="1"/>
  <c r="AG909" i="1" s="1"/>
  <c r="AH909" i="1" s="1"/>
  <c r="P1260" i="1"/>
  <c r="AC1261" i="1"/>
  <c r="AD1261" i="1" s="1"/>
  <c r="AE1261" i="1" s="1"/>
  <c r="AF1261" i="1" s="1"/>
  <c r="AG1261" i="1" s="1"/>
  <c r="AH1261" i="1" s="1"/>
  <c r="P20" i="1"/>
  <c r="AC21" i="1"/>
  <c r="AD21" i="1" s="1"/>
  <c r="AE21" i="1" s="1"/>
  <c r="AF21" i="1" s="1"/>
  <c r="AG21" i="1" s="1"/>
  <c r="AH21" i="1" s="1"/>
  <c r="P111" i="1"/>
  <c r="AC112" i="1"/>
  <c r="AD112" i="1" s="1"/>
  <c r="AE112" i="1" s="1"/>
  <c r="AF112" i="1" s="1"/>
  <c r="AG112" i="1" s="1"/>
  <c r="AH112" i="1" s="1"/>
  <c r="P904" i="1"/>
  <c r="AC905" i="1"/>
  <c r="AD905" i="1" s="1"/>
  <c r="AE905" i="1" s="1"/>
  <c r="AF905" i="1" s="1"/>
  <c r="AG905" i="1" s="1"/>
  <c r="AH905" i="1" s="1"/>
  <c r="P1543" i="1"/>
  <c r="AC1544" i="1"/>
  <c r="AD1544" i="1" s="1"/>
  <c r="AE1544" i="1" s="1"/>
  <c r="AF1544" i="1" s="1"/>
  <c r="AG1544" i="1" s="1"/>
  <c r="AH1544" i="1" s="1"/>
  <c r="P1467" i="1"/>
  <c r="AC1468" i="1"/>
  <c r="AD1468" i="1" s="1"/>
  <c r="AE1468" i="1" s="1"/>
  <c r="AF1468" i="1" s="1"/>
  <c r="AG1468" i="1" s="1"/>
  <c r="AH1468" i="1" s="1"/>
  <c r="P1468" i="1"/>
  <c r="AC424" i="1"/>
  <c r="AD424" i="1" s="1"/>
  <c r="AE424" i="1" s="1"/>
  <c r="AF424" i="1" s="1"/>
  <c r="AG424" i="1" s="1"/>
  <c r="AH424" i="1" s="1"/>
  <c r="P423" i="1"/>
  <c r="P424" i="1"/>
  <c r="P258" i="1"/>
  <c r="AC259" i="1"/>
  <c r="AD259" i="1" s="1"/>
  <c r="AE259" i="1" s="1"/>
  <c r="AF259" i="1" s="1"/>
  <c r="AG259" i="1" s="1"/>
  <c r="AH259" i="1" s="1"/>
  <c r="P1522" i="1"/>
  <c r="AC1523" i="1"/>
  <c r="AD1523" i="1" s="1"/>
  <c r="AE1523" i="1" s="1"/>
  <c r="AF1523" i="1" s="1"/>
  <c r="AG1523" i="1" s="1"/>
  <c r="AH1523" i="1" s="1"/>
  <c r="AC258" i="1"/>
  <c r="AD258" i="1" s="1"/>
  <c r="AE258" i="1" s="1"/>
  <c r="AF258" i="1" s="1"/>
  <c r="AG258" i="1" s="1"/>
  <c r="AH258" i="1" s="1"/>
  <c r="P257" i="1"/>
  <c r="AC538" i="1"/>
  <c r="AD538" i="1" s="1"/>
  <c r="AE538" i="1" s="1"/>
  <c r="AF538" i="1" s="1"/>
  <c r="AG538" i="1" s="1"/>
  <c r="AH538" i="1" s="1"/>
  <c r="AC71" i="1"/>
  <c r="AD71" i="1" s="1"/>
  <c r="AE71" i="1" s="1"/>
  <c r="AF71" i="1" s="1"/>
  <c r="AG71" i="1" s="1"/>
  <c r="AH71" i="1" s="1"/>
  <c r="P70" i="1"/>
  <c r="AC872" i="1"/>
  <c r="AD872" i="1" s="1"/>
  <c r="AE872" i="1" s="1"/>
  <c r="AF872" i="1" s="1"/>
  <c r="AG872" i="1" s="1"/>
  <c r="AH872" i="1" s="1"/>
  <c r="P871" i="1"/>
  <c r="P1503" i="1"/>
  <c r="AC1504" i="1"/>
  <c r="AD1504" i="1" s="1"/>
  <c r="AE1504" i="1" s="1"/>
  <c r="AF1504" i="1" s="1"/>
  <c r="AG1504" i="1" s="1"/>
  <c r="AH1504" i="1" s="1"/>
  <c r="P1504" i="1"/>
  <c r="P1735" i="1"/>
  <c r="AC1736" i="1"/>
  <c r="AD1736" i="1" s="1"/>
  <c r="AE1736" i="1" s="1"/>
  <c r="AF1736" i="1" s="1"/>
  <c r="AG1736" i="1" s="1"/>
  <c r="AH1736" i="1" s="1"/>
  <c r="AC252" i="1"/>
  <c r="AD252" i="1" s="1"/>
  <c r="AE252" i="1" s="1"/>
  <c r="AF252" i="1" s="1"/>
  <c r="AG252" i="1" s="1"/>
  <c r="AH252" i="1" s="1"/>
  <c r="P251" i="1"/>
  <c r="P252" i="1"/>
  <c r="P587" i="1"/>
  <c r="AC588" i="1"/>
  <c r="AD588" i="1" s="1"/>
  <c r="AE588" i="1" s="1"/>
  <c r="AF588" i="1" s="1"/>
  <c r="AG588" i="1" s="1"/>
  <c r="AH588" i="1" s="1"/>
  <c r="P588" i="1"/>
  <c r="AC1271" i="1"/>
  <c r="AD1271" i="1" s="1"/>
  <c r="AE1271" i="1" s="1"/>
  <c r="AF1271" i="1" s="1"/>
  <c r="AG1271" i="1" s="1"/>
  <c r="AH1271" i="1" s="1"/>
  <c r="P1270" i="1"/>
  <c r="P1244" i="1"/>
  <c r="AC1245" i="1"/>
  <c r="AD1245" i="1" s="1"/>
  <c r="AE1245" i="1" s="1"/>
  <c r="AF1245" i="1" s="1"/>
  <c r="AG1245" i="1" s="1"/>
  <c r="AH1245" i="1" s="1"/>
  <c r="AC163" i="1"/>
  <c r="AD163" i="1" s="1"/>
  <c r="AE163" i="1" s="1"/>
  <c r="AF163" i="1" s="1"/>
  <c r="AG163" i="1" s="1"/>
  <c r="AH163" i="1" s="1"/>
  <c r="P163" i="1"/>
  <c r="AC1331" i="1"/>
  <c r="AD1331" i="1" s="1"/>
  <c r="AE1331" i="1" s="1"/>
  <c r="AF1331" i="1" s="1"/>
  <c r="AG1331" i="1" s="1"/>
  <c r="AH1331" i="1" s="1"/>
  <c r="P1330" i="1"/>
  <c r="P1205" i="1"/>
  <c r="AC1206" i="1"/>
  <c r="AD1206" i="1" s="1"/>
  <c r="AE1206" i="1" s="1"/>
  <c r="AF1206" i="1" s="1"/>
  <c r="AG1206" i="1" s="1"/>
  <c r="AH1206" i="1" s="1"/>
  <c r="P659" i="1"/>
  <c r="AC660" i="1"/>
  <c r="AD660" i="1" s="1"/>
  <c r="AE660" i="1" s="1"/>
  <c r="AF660" i="1" s="1"/>
  <c r="AG660" i="1" s="1"/>
  <c r="AH660" i="1" s="1"/>
  <c r="P660" i="1"/>
  <c r="P1523" i="1"/>
  <c r="AC1524" i="1"/>
  <c r="AD1524" i="1" s="1"/>
  <c r="AE1524" i="1" s="1"/>
  <c r="AF1524" i="1" s="1"/>
  <c r="AG1524" i="1" s="1"/>
  <c r="AH1524" i="1" s="1"/>
  <c r="AC111" i="1"/>
  <c r="AD111" i="1" s="1"/>
  <c r="AE111" i="1" s="1"/>
  <c r="AF111" i="1" s="1"/>
  <c r="AG111" i="1" s="1"/>
  <c r="AH111" i="1" s="1"/>
  <c r="P110" i="1"/>
  <c r="AC678" i="1"/>
  <c r="AD678" i="1" s="1"/>
  <c r="AE678" i="1" s="1"/>
  <c r="AF678" i="1" s="1"/>
  <c r="AG678" i="1" s="1"/>
  <c r="AH678" i="1" s="1"/>
  <c r="P677" i="1"/>
  <c r="AC1049" i="1"/>
  <c r="AD1049" i="1" s="1"/>
  <c r="AE1049" i="1" s="1"/>
  <c r="AF1049" i="1" s="1"/>
  <c r="AG1049" i="1" s="1"/>
  <c r="AH1049" i="1" s="1"/>
  <c r="P1048" i="1"/>
  <c r="P215" i="1"/>
  <c r="AC216" i="1"/>
  <c r="AD216" i="1" s="1"/>
  <c r="AE216" i="1" s="1"/>
  <c r="AF216" i="1" s="1"/>
  <c r="AG216" i="1" s="1"/>
  <c r="AH216" i="1" s="1"/>
  <c r="P216" i="1"/>
  <c r="P285" i="1"/>
  <c r="AC286" i="1"/>
  <c r="AD286" i="1" s="1"/>
  <c r="AE286" i="1" s="1"/>
  <c r="AF286" i="1" s="1"/>
  <c r="AG286" i="1" s="1"/>
  <c r="AH286" i="1" s="1"/>
  <c r="AC257" i="1"/>
  <c r="AD257" i="1" s="1"/>
  <c r="AE257" i="1" s="1"/>
  <c r="AF257" i="1" s="1"/>
  <c r="AG257" i="1" s="1"/>
  <c r="AH257" i="1" s="1"/>
  <c r="P256" i="1"/>
  <c r="P1534" i="1"/>
  <c r="AC1535" i="1"/>
  <c r="AD1535" i="1" s="1"/>
  <c r="AE1535" i="1" s="1"/>
  <c r="AF1535" i="1" s="1"/>
  <c r="AG1535" i="1" s="1"/>
  <c r="AH1535" i="1" s="1"/>
  <c r="P1385" i="1"/>
  <c r="AC1386" i="1"/>
  <c r="AD1386" i="1" s="1"/>
  <c r="AE1386" i="1" s="1"/>
  <c r="AF1386" i="1" s="1"/>
  <c r="AG1386" i="1" s="1"/>
  <c r="AH1386" i="1" s="1"/>
  <c r="P1386" i="1"/>
  <c r="AC855" i="1"/>
  <c r="AD855" i="1" s="1"/>
  <c r="AE855" i="1" s="1"/>
  <c r="AF855" i="1" s="1"/>
  <c r="AG855" i="1" s="1"/>
  <c r="AH855" i="1" s="1"/>
  <c r="P854" i="1"/>
  <c r="P1446" i="1"/>
  <c r="AC1447" i="1"/>
  <c r="AD1447" i="1" s="1"/>
  <c r="AE1447" i="1" s="1"/>
  <c r="AF1447" i="1" s="1"/>
  <c r="AG1447" i="1" s="1"/>
  <c r="AH1447" i="1" s="1"/>
  <c r="P1447" i="1"/>
  <c r="P1408" i="1"/>
  <c r="AC1408" i="1"/>
  <c r="AD1408" i="1" s="1"/>
  <c r="AE1408" i="1" s="1"/>
  <c r="AF1408" i="1" s="1"/>
  <c r="AG1408" i="1" s="1"/>
  <c r="AH1408" i="1" s="1"/>
  <c r="P1407" i="1"/>
  <c r="P1512" i="1"/>
  <c r="AC1513" i="1"/>
  <c r="AD1513" i="1" s="1"/>
  <c r="AE1513" i="1" s="1"/>
  <c r="AF1513" i="1" s="1"/>
  <c r="AG1513" i="1" s="1"/>
  <c r="AH1513" i="1" s="1"/>
  <c r="AC1129" i="1"/>
  <c r="AD1129" i="1" s="1"/>
  <c r="AE1129" i="1" s="1"/>
  <c r="AF1129" i="1" s="1"/>
  <c r="AG1129" i="1" s="1"/>
  <c r="AH1129" i="1" s="1"/>
  <c r="P1128" i="1"/>
  <c r="P639" i="1"/>
  <c r="AC640" i="1"/>
  <c r="AD640" i="1" s="1"/>
  <c r="AE640" i="1" s="1"/>
  <c r="AF640" i="1" s="1"/>
  <c r="AG640" i="1" s="1"/>
  <c r="AH640" i="1" s="1"/>
  <c r="P640" i="1"/>
  <c r="AC478" i="1"/>
  <c r="AD478" i="1" s="1"/>
  <c r="AE478" i="1" s="1"/>
  <c r="AF478" i="1" s="1"/>
  <c r="AG478" i="1" s="1"/>
  <c r="AH478" i="1" s="1"/>
  <c r="P477" i="1"/>
  <c r="P925" i="1"/>
  <c r="AC926" i="1"/>
  <c r="AD926" i="1" s="1"/>
  <c r="AE926" i="1" s="1"/>
  <c r="AF926" i="1" s="1"/>
  <c r="AG926" i="1" s="1"/>
  <c r="AH926" i="1" s="1"/>
  <c r="P1324" i="1"/>
  <c r="AC1325" i="1"/>
  <c r="AD1325" i="1" s="1"/>
  <c r="AE1325" i="1" s="1"/>
  <c r="AF1325" i="1" s="1"/>
  <c r="AG1325" i="1" s="1"/>
  <c r="AH1325" i="1" s="1"/>
  <c r="P1325" i="1"/>
  <c r="P1593" i="1"/>
  <c r="AC1593" i="1"/>
  <c r="AD1593" i="1" s="1"/>
  <c r="AE1593" i="1" s="1"/>
  <c r="AF1593" i="1" s="1"/>
  <c r="AG1593" i="1" s="1"/>
  <c r="AH1593" i="1" s="1"/>
  <c r="P1592" i="1"/>
  <c r="P746" i="1"/>
  <c r="AC747" i="1"/>
  <c r="AD747" i="1" s="1"/>
  <c r="AE747" i="1" s="1"/>
  <c r="AF747" i="1" s="1"/>
  <c r="AG747" i="1" s="1"/>
  <c r="AH747" i="1" s="1"/>
  <c r="P747" i="1"/>
  <c r="P944" i="1"/>
  <c r="AC945" i="1"/>
  <c r="AD945" i="1" s="1"/>
  <c r="AE945" i="1" s="1"/>
  <c r="AF945" i="1" s="1"/>
  <c r="AG945" i="1" s="1"/>
  <c r="AH945" i="1" s="1"/>
  <c r="AC51" i="1"/>
  <c r="AD51" i="1" s="1"/>
  <c r="AE51" i="1" s="1"/>
  <c r="AF51" i="1" s="1"/>
  <c r="AG51" i="1" s="1"/>
  <c r="AH51" i="1" s="1"/>
  <c r="P50" i="1"/>
  <c r="P51" i="1"/>
  <c r="L1159" i="1"/>
  <c r="AC1482" i="1"/>
  <c r="AD1482" i="1" s="1"/>
  <c r="AE1482" i="1" s="1"/>
  <c r="AF1482" i="1" s="1"/>
  <c r="AG1482" i="1" s="1"/>
  <c r="AH1482" i="1" s="1"/>
  <c r="P1481" i="1"/>
  <c r="AC658" i="1"/>
  <c r="AD658" i="1" s="1"/>
  <c r="AE658" i="1" s="1"/>
  <c r="AF658" i="1" s="1"/>
  <c r="AG658" i="1" s="1"/>
  <c r="AH658" i="1" s="1"/>
  <c r="P657" i="1"/>
  <c r="P306" i="1"/>
  <c r="AC307" i="1"/>
  <c r="AD307" i="1" s="1"/>
  <c r="AE307" i="1" s="1"/>
  <c r="AF307" i="1" s="1"/>
  <c r="AG307" i="1" s="1"/>
  <c r="AH307" i="1" s="1"/>
  <c r="AC1416" i="1"/>
  <c r="AD1416" i="1" s="1"/>
  <c r="AE1416" i="1" s="1"/>
  <c r="AF1416" i="1" s="1"/>
  <c r="AG1416" i="1" s="1"/>
  <c r="AH1416" i="1" s="1"/>
  <c r="P1415" i="1"/>
  <c r="AC378" i="1"/>
  <c r="AD378" i="1" s="1"/>
  <c r="AE378" i="1" s="1"/>
  <c r="AF378" i="1" s="1"/>
  <c r="AG378" i="1" s="1"/>
  <c r="AH378" i="1" s="1"/>
  <c r="AC1374" i="1"/>
  <c r="AD1374" i="1" s="1"/>
  <c r="AE1374" i="1" s="1"/>
  <c r="AF1374" i="1" s="1"/>
  <c r="AG1374" i="1" s="1"/>
  <c r="AH1374" i="1" s="1"/>
  <c r="P1373" i="1"/>
  <c r="AC272" i="1"/>
  <c r="AD272" i="1" s="1"/>
  <c r="AE272" i="1" s="1"/>
  <c r="AF272" i="1" s="1"/>
  <c r="AG272" i="1" s="1"/>
  <c r="AH272" i="1" s="1"/>
  <c r="P271" i="1"/>
  <c r="AC32" i="1"/>
  <c r="AD32" i="1" s="1"/>
  <c r="AE32" i="1" s="1"/>
  <c r="AF32" i="1" s="1"/>
  <c r="AG32" i="1" s="1"/>
  <c r="AH32" i="1" s="1"/>
  <c r="P31" i="1"/>
  <c r="AC153" i="1"/>
  <c r="AD153" i="1" s="1"/>
  <c r="AE153" i="1" s="1"/>
  <c r="AF153" i="1" s="1"/>
  <c r="AG153" i="1" s="1"/>
  <c r="AH153" i="1" s="1"/>
  <c r="P152" i="1"/>
  <c r="AC1290" i="1"/>
  <c r="AD1290" i="1" s="1"/>
  <c r="AE1290" i="1" s="1"/>
  <c r="AF1290" i="1" s="1"/>
  <c r="AG1290" i="1" s="1"/>
  <c r="AH1290" i="1" s="1"/>
  <c r="P1289" i="1"/>
  <c r="P1595" i="1"/>
  <c r="AC1596" i="1"/>
  <c r="AD1596" i="1" s="1"/>
  <c r="AE1596" i="1" s="1"/>
  <c r="AF1596" i="1" s="1"/>
  <c r="AG1596" i="1" s="1"/>
  <c r="AH1596" i="1" s="1"/>
  <c r="AC473" i="1"/>
  <c r="AD473" i="1" s="1"/>
  <c r="AE473" i="1" s="1"/>
  <c r="AF473" i="1" s="1"/>
  <c r="AG473" i="1" s="1"/>
  <c r="AH473" i="1" s="1"/>
  <c r="P472" i="1"/>
  <c r="AC310" i="1"/>
  <c r="AD310" i="1" s="1"/>
  <c r="AE310" i="1" s="1"/>
  <c r="AF310" i="1" s="1"/>
  <c r="AG310" i="1" s="1"/>
  <c r="AH310" i="1" s="1"/>
  <c r="P309" i="1"/>
  <c r="AC1713" i="1"/>
  <c r="AD1713" i="1" s="1"/>
  <c r="AE1713" i="1" s="1"/>
  <c r="AF1713" i="1" s="1"/>
  <c r="AG1713" i="1" s="1"/>
  <c r="AH1713" i="1" s="1"/>
  <c r="P1712" i="1"/>
  <c r="P843" i="1"/>
  <c r="AC844" i="1"/>
  <c r="AD844" i="1" s="1"/>
  <c r="AE844" i="1" s="1"/>
  <c r="AF844" i="1" s="1"/>
  <c r="AG844" i="1" s="1"/>
  <c r="AH844" i="1" s="1"/>
  <c r="AC1743" i="1"/>
  <c r="AD1743" i="1" s="1"/>
  <c r="AE1743" i="1" s="1"/>
  <c r="AF1743" i="1" s="1"/>
  <c r="AG1743" i="1" s="1"/>
  <c r="AH1743" i="1" s="1"/>
  <c r="L816" i="1"/>
  <c r="AC1288" i="1"/>
  <c r="AD1288" i="1" s="1"/>
  <c r="AE1288" i="1" s="1"/>
  <c r="AF1288" i="1" s="1"/>
  <c r="AG1288" i="1" s="1"/>
  <c r="AH1288" i="1" s="1"/>
  <c r="P1287" i="1"/>
  <c r="P458" i="1"/>
  <c r="AC459" i="1"/>
  <c r="AD459" i="1" s="1"/>
  <c r="AE459" i="1" s="1"/>
  <c r="AF459" i="1" s="1"/>
  <c r="AG459" i="1" s="1"/>
  <c r="AH459" i="1" s="1"/>
  <c r="P643" i="1"/>
  <c r="AC644" i="1"/>
  <c r="AD644" i="1" s="1"/>
  <c r="AE644" i="1" s="1"/>
  <c r="AF644" i="1" s="1"/>
  <c r="AG644" i="1" s="1"/>
  <c r="AH644" i="1" s="1"/>
  <c r="P278" i="1"/>
  <c r="AC279" i="1"/>
  <c r="AD279" i="1" s="1"/>
  <c r="AE279" i="1" s="1"/>
  <c r="AF279" i="1" s="1"/>
  <c r="AG279" i="1" s="1"/>
  <c r="AH279" i="1" s="1"/>
  <c r="P654" i="1"/>
  <c r="AC655" i="1"/>
  <c r="AD655" i="1" s="1"/>
  <c r="AE655" i="1" s="1"/>
  <c r="AF655" i="1" s="1"/>
  <c r="AG655" i="1" s="1"/>
  <c r="AH655" i="1" s="1"/>
  <c r="AC1051" i="1"/>
  <c r="AD1051" i="1" s="1"/>
  <c r="AE1051" i="1" s="1"/>
  <c r="AF1051" i="1" s="1"/>
  <c r="AG1051" i="1" s="1"/>
  <c r="AH1051" i="1" s="1"/>
  <c r="P1050" i="1"/>
  <c r="AC1622" i="1"/>
  <c r="AD1622" i="1" s="1"/>
  <c r="AE1622" i="1" s="1"/>
  <c r="AF1622" i="1" s="1"/>
  <c r="AG1622" i="1" s="1"/>
  <c r="AH1622" i="1" s="1"/>
  <c r="P1621" i="1"/>
  <c r="P140" i="1"/>
  <c r="AC141" i="1"/>
  <c r="AD141" i="1" s="1"/>
  <c r="AE141" i="1" s="1"/>
  <c r="AF141" i="1" s="1"/>
  <c r="AG141" i="1" s="1"/>
  <c r="AH141" i="1" s="1"/>
  <c r="AC1498" i="1"/>
  <c r="AD1498" i="1" s="1"/>
  <c r="AE1498" i="1" s="1"/>
  <c r="AF1498" i="1" s="1"/>
  <c r="AG1498" i="1" s="1"/>
  <c r="AH1498" i="1" s="1"/>
  <c r="P1497" i="1"/>
  <c r="P1441" i="1"/>
  <c r="AC1442" i="1"/>
  <c r="AD1442" i="1" s="1"/>
  <c r="AE1442" i="1" s="1"/>
  <c r="AF1442" i="1" s="1"/>
  <c r="AG1442" i="1" s="1"/>
  <c r="AH1442" i="1" s="1"/>
  <c r="AC1075" i="1"/>
  <c r="AD1075" i="1" s="1"/>
  <c r="AE1075" i="1" s="1"/>
  <c r="AF1075" i="1" s="1"/>
  <c r="AG1075" i="1" s="1"/>
  <c r="AH1075" i="1" s="1"/>
  <c r="P1074" i="1"/>
  <c r="AC948" i="1"/>
  <c r="AD948" i="1" s="1"/>
  <c r="AE948" i="1" s="1"/>
  <c r="AF948" i="1" s="1"/>
  <c r="AG948" i="1" s="1"/>
  <c r="AH948" i="1" s="1"/>
  <c r="P947" i="1"/>
  <c r="P562" i="1"/>
  <c r="AC563" i="1"/>
  <c r="AD563" i="1" s="1"/>
  <c r="AE563" i="1" s="1"/>
  <c r="AF563" i="1" s="1"/>
  <c r="AG563" i="1" s="1"/>
  <c r="AH563" i="1" s="1"/>
  <c r="P1300" i="1"/>
  <c r="AC1301" i="1"/>
  <c r="AD1301" i="1" s="1"/>
  <c r="AE1301" i="1" s="1"/>
  <c r="AF1301" i="1" s="1"/>
  <c r="AG1301" i="1" s="1"/>
  <c r="AH1301" i="1" s="1"/>
  <c r="P932" i="1"/>
  <c r="AC933" i="1"/>
  <c r="AD933" i="1" s="1"/>
  <c r="AE933" i="1" s="1"/>
  <c r="AF933" i="1" s="1"/>
  <c r="AG933" i="1" s="1"/>
  <c r="AH933" i="1" s="1"/>
  <c r="P1525" i="1"/>
  <c r="AC1526" i="1"/>
  <c r="AD1526" i="1" s="1"/>
  <c r="AE1526" i="1" s="1"/>
  <c r="AF1526" i="1" s="1"/>
  <c r="AG1526" i="1" s="1"/>
  <c r="AH1526" i="1" s="1"/>
  <c r="AC151" i="1"/>
  <c r="AD151" i="1" s="1"/>
  <c r="AE151" i="1" s="1"/>
  <c r="AF151" i="1" s="1"/>
  <c r="AG151" i="1" s="1"/>
  <c r="AH151" i="1" s="1"/>
  <c r="P150" i="1"/>
  <c r="AC296" i="1"/>
  <c r="P295" i="1"/>
  <c r="P1713" i="1"/>
  <c r="P1135" i="1"/>
  <c r="AC1136" i="1"/>
  <c r="AD1136" i="1" s="1"/>
  <c r="AE1136" i="1" s="1"/>
  <c r="AF1136" i="1" s="1"/>
  <c r="AG1136" i="1" s="1"/>
  <c r="AH1136" i="1" s="1"/>
  <c r="P1392" i="1"/>
  <c r="AC1393" i="1"/>
  <c r="AD1393" i="1" s="1"/>
  <c r="AE1393" i="1" s="1"/>
  <c r="AF1393" i="1" s="1"/>
  <c r="AG1393" i="1" s="1"/>
  <c r="AH1393" i="1" s="1"/>
  <c r="AC109" i="1"/>
  <c r="AD109" i="1" s="1"/>
  <c r="AE109" i="1" s="1"/>
  <c r="AF109" i="1" s="1"/>
  <c r="AG109" i="1" s="1"/>
  <c r="AH109" i="1" s="1"/>
  <c r="P108" i="1"/>
  <c r="AC1558" i="1"/>
  <c r="AD1558" i="1" s="1"/>
  <c r="AE1558" i="1" s="1"/>
  <c r="AF1558" i="1" s="1"/>
  <c r="AG1558" i="1" s="1"/>
  <c r="AH1558" i="1" s="1"/>
  <c r="P1557" i="1"/>
  <c r="AC49" i="1"/>
  <c r="AD49" i="1" s="1"/>
  <c r="AE49" i="1" s="1"/>
  <c r="AF49" i="1" s="1"/>
  <c r="AG49" i="1" s="1"/>
  <c r="AH49" i="1" s="1"/>
  <c r="P48" i="1"/>
  <c r="AC93" i="1"/>
  <c r="AD93" i="1" s="1"/>
  <c r="AE93" i="1" s="1"/>
  <c r="AF93" i="1" s="1"/>
  <c r="AG93" i="1" s="1"/>
  <c r="AH93" i="1" s="1"/>
  <c r="P92" i="1"/>
  <c r="P975" i="1"/>
  <c r="AC976" i="1"/>
  <c r="AD976" i="1" s="1"/>
  <c r="AE976" i="1" s="1"/>
  <c r="AF976" i="1" s="1"/>
  <c r="AG976" i="1" s="1"/>
  <c r="AH976" i="1" s="1"/>
  <c r="AC540" i="1"/>
  <c r="AD540" i="1" s="1"/>
  <c r="AE540" i="1" s="1"/>
  <c r="AF540" i="1" s="1"/>
  <c r="AG540" i="1" s="1"/>
  <c r="AH540" i="1" s="1"/>
  <c r="P539" i="1"/>
  <c r="AC1178" i="1"/>
  <c r="AD1178" i="1" s="1"/>
  <c r="AE1178" i="1" s="1"/>
  <c r="AF1178" i="1" s="1"/>
  <c r="AG1178" i="1" s="1"/>
  <c r="AH1178" i="1" s="1"/>
  <c r="P1177" i="1"/>
  <c r="P1359" i="1"/>
  <c r="AC1360" i="1"/>
  <c r="AD1360" i="1" s="1"/>
  <c r="AE1360" i="1" s="1"/>
  <c r="AF1360" i="1" s="1"/>
  <c r="AG1360" i="1" s="1"/>
  <c r="AH1360" i="1" s="1"/>
  <c r="L1368" i="1"/>
  <c r="L1542" i="1"/>
  <c r="P1542" i="1" s="1"/>
  <c r="L1380" i="1"/>
  <c r="P44" i="1"/>
  <c r="AC45" i="1"/>
  <c r="AD45" i="1" s="1"/>
  <c r="AE45" i="1" s="1"/>
  <c r="AF45" i="1" s="1"/>
  <c r="AG45" i="1" s="1"/>
  <c r="AH45" i="1" s="1"/>
  <c r="P1744" i="1"/>
  <c r="AC1745" i="1"/>
  <c r="AD1745" i="1" s="1"/>
  <c r="AE1745" i="1" s="1"/>
  <c r="AF1745" i="1" s="1"/>
  <c r="AG1745" i="1" s="1"/>
  <c r="AH1745" i="1" s="1"/>
  <c r="P619" i="1"/>
  <c r="AC620" i="1"/>
  <c r="AD620" i="1" s="1"/>
  <c r="AE620" i="1" s="1"/>
  <c r="AF620" i="1" s="1"/>
  <c r="AG620" i="1" s="1"/>
  <c r="AH620" i="1" s="1"/>
  <c r="P1526" i="1"/>
  <c r="AC1527" i="1"/>
  <c r="AD1527" i="1" s="1"/>
  <c r="AE1527" i="1" s="1"/>
  <c r="AF1527" i="1" s="1"/>
  <c r="AG1527" i="1" s="1"/>
  <c r="AH1527" i="1" s="1"/>
  <c r="AC435" i="1"/>
  <c r="AD435" i="1" s="1"/>
  <c r="AE435" i="1" s="1"/>
  <c r="AF435" i="1" s="1"/>
  <c r="AG435" i="1" s="1"/>
  <c r="AH435" i="1" s="1"/>
  <c r="P434" i="1"/>
  <c r="AC738" i="1"/>
  <c r="AD738" i="1" s="1"/>
  <c r="AE738" i="1" s="1"/>
  <c r="AF738" i="1" s="1"/>
  <c r="AG738" i="1" s="1"/>
  <c r="AH738" i="1" s="1"/>
  <c r="P737" i="1"/>
  <c r="P46" i="1"/>
  <c r="AC47" i="1"/>
  <c r="AD47" i="1" s="1"/>
  <c r="AE47" i="1" s="1"/>
  <c r="AF47" i="1" s="1"/>
  <c r="AG47" i="1" s="1"/>
  <c r="AH47" i="1" s="1"/>
  <c r="P1606" i="1"/>
  <c r="AC1607" i="1"/>
  <c r="AD1607" i="1" s="1"/>
  <c r="AE1607" i="1" s="1"/>
  <c r="AF1607" i="1" s="1"/>
  <c r="AG1607" i="1" s="1"/>
  <c r="AH1607" i="1" s="1"/>
  <c r="P674" i="1"/>
  <c r="AC675" i="1"/>
  <c r="AD675" i="1" s="1"/>
  <c r="AE675" i="1" s="1"/>
  <c r="AF675" i="1" s="1"/>
  <c r="AG675" i="1" s="1"/>
  <c r="AH675" i="1" s="1"/>
  <c r="P1725" i="1"/>
  <c r="AC1726" i="1"/>
  <c r="AD1726" i="1" s="1"/>
  <c r="AE1726" i="1" s="1"/>
  <c r="AF1726" i="1" s="1"/>
  <c r="AG1726" i="1" s="1"/>
  <c r="AH1726" i="1" s="1"/>
  <c r="AC811" i="1"/>
  <c r="AD811" i="1" s="1"/>
  <c r="AE811" i="1" s="1"/>
  <c r="AF811" i="1" s="1"/>
  <c r="AG811" i="1" s="1"/>
  <c r="AH811" i="1" s="1"/>
  <c r="P810" i="1"/>
  <c r="P905" i="1"/>
  <c r="AC906" i="1"/>
  <c r="AD906" i="1" s="1"/>
  <c r="AE906" i="1" s="1"/>
  <c r="AF906" i="1" s="1"/>
  <c r="AG906" i="1" s="1"/>
  <c r="AH906" i="1" s="1"/>
  <c r="AC1352" i="1"/>
  <c r="AD1352" i="1" s="1"/>
  <c r="AE1352" i="1" s="1"/>
  <c r="AF1352" i="1" s="1"/>
  <c r="AG1352" i="1" s="1"/>
  <c r="AH1352" i="1" s="1"/>
  <c r="P1351" i="1"/>
  <c r="AC30" i="1"/>
  <c r="AD30" i="1" s="1"/>
  <c r="AE30" i="1" s="1"/>
  <c r="AF30" i="1" s="1"/>
  <c r="AG30" i="1" s="1"/>
  <c r="AH30" i="1" s="1"/>
  <c r="P29" i="1"/>
  <c r="P1505" i="1"/>
  <c r="AC1506" i="1"/>
  <c r="AD1506" i="1" s="1"/>
  <c r="AE1506" i="1" s="1"/>
  <c r="AF1506" i="1" s="1"/>
  <c r="AG1506" i="1" s="1"/>
  <c r="AH1506" i="1" s="1"/>
  <c r="AC1212" i="1"/>
  <c r="AD1212" i="1" s="1"/>
  <c r="AE1212" i="1" s="1"/>
  <c r="AF1212" i="1" s="1"/>
  <c r="AG1212" i="1" s="1"/>
  <c r="AH1212" i="1" s="1"/>
  <c r="P1211" i="1"/>
  <c r="AC1575" i="1"/>
  <c r="AD1575" i="1" s="1"/>
  <c r="AE1575" i="1" s="1"/>
  <c r="AF1575" i="1" s="1"/>
  <c r="AG1575" i="1" s="1"/>
  <c r="AH1575" i="1" s="1"/>
  <c r="P1574" i="1"/>
  <c r="P898" i="1"/>
  <c r="AC899" i="1"/>
  <c r="AD899" i="1" s="1"/>
  <c r="AE899" i="1" s="1"/>
  <c r="AF899" i="1" s="1"/>
  <c r="AG899" i="1" s="1"/>
  <c r="AH899" i="1" s="1"/>
  <c r="AC791" i="1"/>
  <c r="AD791" i="1" s="1"/>
  <c r="AE791" i="1" s="1"/>
  <c r="AF791" i="1" s="1"/>
  <c r="AG791" i="1" s="1"/>
  <c r="AH791" i="1" s="1"/>
  <c r="P790" i="1"/>
  <c r="P853" i="1"/>
  <c r="AC853" i="1"/>
  <c r="AD853" i="1" s="1"/>
  <c r="AE853" i="1" s="1"/>
  <c r="AF853" i="1" s="1"/>
  <c r="AG853" i="1" s="1"/>
  <c r="AH853" i="1" s="1"/>
  <c r="AC357" i="1"/>
  <c r="AD357" i="1" s="1"/>
  <c r="AE357" i="1" s="1"/>
  <c r="AF357" i="1" s="1"/>
  <c r="AG357" i="1" s="1"/>
  <c r="AH357" i="1" s="1"/>
  <c r="P356" i="1"/>
  <c r="P1046" i="1"/>
  <c r="AC1047" i="1"/>
  <c r="AD1047" i="1" s="1"/>
  <c r="AE1047" i="1" s="1"/>
  <c r="AF1047" i="1" s="1"/>
  <c r="AG1047" i="1" s="1"/>
  <c r="AH1047" i="1" s="1"/>
  <c r="AC1708" i="1"/>
  <c r="AD1708" i="1" s="1"/>
  <c r="AE1708" i="1" s="1"/>
  <c r="AF1708" i="1" s="1"/>
  <c r="AG1708" i="1" s="1"/>
  <c r="AH1708" i="1" s="1"/>
  <c r="P1707" i="1"/>
  <c r="AC64" i="1"/>
  <c r="AD64" i="1" s="1"/>
  <c r="AE64" i="1" s="1"/>
  <c r="AF64" i="1" s="1"/>
  <c r="AG64" i="1" s="1"/>
  <c r="AH64" i="1" s="1"/>
  <c r="AC1495" i="1"/>
  <c r="AD1495" i="1" s="1"/>
  <c r="AE1495" i="1" s="1"/>
  <c r="AF1495" i="1" s="1"/>
  <c r="AG1495" i="1" s="1"/>
  <c r="AH1495" i="1" s="1"/>
  <c r="P1494" i="1"/>
  <c r="P420" i="1"/>
  <c r="AC421" i="1"/>
  <c r="AD421" i="1" s="1"/>
  <c r="AE421" i="1" s="1"/>
  <c r="AF421" i="1" s="1"/>
  <c r="AG421" i="1" s="1"/>
  <c r="AH421" i="1" s="1"/>
  <c r="P353" i="1"/>
  <c r="AC353" i="1"/>
  <c r="P352" i="1"/>
  <c r="AC294" i="1"/>
  <c r="AD294" i="1" s="1"/>
  <c r="AE294" i="1" s="1"/>
  <c r="AF294" i="1" s="1"/>
  <c r="AG294" i="1" s="1"/>
  <c r="AH294" i="1" s="1"/>
  <c r="AC991" i="1"/>
  <c r="AD991" i="1" s="1"/>
  <c r="AE991" i="1" s="1"/>
  <c r="AF991" i="1" s="1"/>
  <c r="AG991" i="1" s="1"/>
  <c r="AH991" i="1" s="1"/>
  <c r="P990" i="1"/>
  <c r="P433" i="1"/>
  <c r="AC433" i="1"/>
  <c r="AD433" i="1" s="1"/>
  <c r="AE433" i="1" s="1"/>
  <c r="AF433" i="1" s="1"/>
  <c r="AG433" i="1" s="1"/>
  <c r="AH433" i="1" s="1"/>
  <c r="P432" i="1"/>
  <c r="P64" i="1"/>
  <c r="AC65" i="1"/>
  <c r="AD65" i="1" s="1"/>
  <c r="AE65" i="1" s="1"/>
  <c r="AF65" i="1" s="1"/>
  <c r="AG65" i="1" s="1"/>
  <c r="AH65" i="1" s="1"/>
  <c r="AC457" i="1"/>
  <c r="AD457" i="1" s="1"/>
  <c r="AE457" i="1" s="1"/>
  <c r="AF457" i="1" s="1"/>
  <c r="AG457" i="1" s="1"/>
  <c r="AH457" i="1" s="1"/>
  <c r="P456" i="1"/>
  <c r="P488" i="1"/>
  <c r="AC488" i="1"/>
  <c r="AD488" i="1" s="1"/>
  <c r="AE488" i="1" s="1"/>
  <c r="AF488" i="1" s="1"/>
  <c r="AG488" i="1" s="1"/>
  <c r="AH488" i="1" s="1"/>
  <c r="P487" i="1"/>
  <c r="AC938" i="1"/>
  <c r="AD938" i="1" s="1"/>
  <c r="AE938" i="1" s="1"/>
  <c r="AF938" i="1" s="1"/>
  <c r="AG938" i="1" s="1"/>
  <c r="AH938" i="1" s="1"/>
  <c r="P937" i="1"/>
  <c r="AC1794" i="1"/>
  <c r="AD1794" i="1" s="1"/>
  <c r="AE1794" i="1" s="1"/>
  <c r="AF1794" i="1" s="1"/>
  <c r="AG1794" i="1" s="1"/>
  <c r="AH1794" i="1" s="1"/>
  <c r="P1793" i="1"/>
  <c r="AC251" i="1"/>
  <c r="AD251" i="1" s="1"/>
  <c r="AE251" i="1" s="1"/>
  <c r="AF251" i="1" s="1"/>
  <c r="AG251" i="1" s="1"/>
  <c r="AH251" i="1" s="1"/>
  <c r="P250" i="1"/>
  <c r="P39" i="1"/>
  <c r="AC40" i="1"/>
  <c r="AD40" i="1" s="1"/>
  <c r="AE40" i="1" s="1"/>
  <c r="AF40" i="1" s="1"/>
  <c r="AG40" i="1" s="1"/>
  <c r="AH40" i="1" s="1"/>
  <c r="P1662" i="1"/>
  <c r="AC1663" i="1"/>
  <c r="AD1663" i="1" s="1"/>
  <c r="AE1663" i="1" s="1"/>
  <c r="AF1663" i="1" s="1"/>
  <c r="AG1663" i="1" s="1"/>
  <c r="AH1663" i="1" s="1"/>
  <c r="P1018" i="1"/>
  <c r="AC1019" i="1"/>
  <c r="AD1019" i="1" s="1"/>
  <c r="AE1019" i="1" s="1"/>
  <c r="AF1019" i="1" s="1"/>
  <c r="AG1019" i="1" s="1"/>
  <c r="AH1019" i="1" s="1"/>
  <c r="AC271" i="1"/>
  <c r="AD271" i="1" s="1"/>
  <c r="AE271" i="1" s="1"/>
  <c r="AF271" i="1" s="1"/>
  <c r="AG271" i="1" s="1"/>
  <c r="AH271" i="1" s="1"/>
  <c r="P270" i="1"/>
  <c r="AC595" i="1"/>
  <c r="AD595" i="1" s="1"/>
  <c r="AE595" i="1" s="1"/>
  <c r="AF595" i="1" s="1"/>
  <c r="AG595" i="1" s="1"/>
  <c r="AH595" i="1" s="1"/>
  <c r="P594" i="1"/>
  <c r="P1683" i="1"/>
  <c r="AC1684" i="1"/>
  <c r="AD1684" i="1" s="1"/>
  <c r="AE1684" i="1" s="1"/>
  <c r="AF1684" i="1" s="1"/>
  <c r="AG1684" i="1" s="1"/>
  <c r="AH1684" i="1" s="1"/>
  <c r="P444" i="1"/>
  <c r="AC445" i="1"/>
  <c r="AD445" i="1" s="1"/>
  <c r="AE445" i="1" s="1"/>
  <c r="AF445" i="1" s="1"/>
  <c r="AG445" i="1" s="1"/>
  <c r="AH445" i="1" s="1"/>
  <c r="P1360" i="1"/>
  <c r="AC757" i="1"/>
  <c r="AD757" i="1" s="1"/>
  <c r="AE757" i="1" s="1"/>
  <c r="AF757" i="1" s="1"/>
  <c r="AG757" i="1" s="1"/>
  <c r="AH757" i="1" s="1"/>
  <c r="P756" i="1"/>
  <c r="AC1657" i="1"/>
  <c r="AD1657" i="1" s="1"/>
  <c r="AE1657" i="1" s="1"/>
  <c r="AF1657" i="1" s="1"/>
  <c r="AG1657" i="1" s="1"/>
  <c r="AH1657" i="1" s="1"/>
  <c r="P1656" i="1"/>
  <c r="AC1703" i="1"/>
  <c r="AD1703" i="1" s="1"/>
  <c r="AE1703" i="1" s="1"/>
  <c r="AF1703" i="1" s="1"/>
  <c r="AG1703" i="1" s="1"/>
  <c r="AH1703" i="1" s="1"/>
  <c r="P1702" i="1"/>
  <c r="P1458" i="1"/>
  <c r="AC1459" i="1"/>
  <c r="AD1459" i="1" s="1"/>
  <c r="AE1459" i="1" s="1"/>
  <c r="AF1459" i="1" s="1"/>
  <c r="AG1459" i="1" s="1"/>
  <c r="AH1459" i="1" s="1"/>
  <c r="AC531" i="1"/>
  <c r="AD531" i="1" s="1"/>
  <c r="AE531" i="1" s="1"/>
  <c r="AF531" i="1" s="1"/>
  <c r="AG531" i="1" s="1"/>
  <c r="AH531" i="1" s="1"/>
  <c r="P530" i="1"/>
  <c r="AC993" i="1"/>
  <c r="AD993" i="1" s="1"/>
  <c r="AE993" i="1" s="1"/>
  <c r="AF993" i="1" s="1"/>
  <c r="AG993" i="1" s="1"/>
  <c r="AH993" i="1" s="1"/>
  <c r="P992" i="1"/>
  <c r="L633" i="1"/>
  <c r="AC949" i="1"/>
  <c r="AD949" i="1" s="1"/>
  <c r="AE949" i="1" s="1"/>
  <c r="AF949" i="1" s="1"/>
  <c r="AG949" i="1" s="1"/>
  <c r="AH949" i="1" s="1"/>
  <c r="P948" i="1"/>
  <c r="AC1194" i="1"/>
  <c r="AD1194" i="1" s="1"/>
  <c r="AE1194" i="1" s="1"/>
  <c r="AF1194" i="1" s="1"/>
  <c r="AG1194" i="1" s="1"/>
  <c r="AH1194" i="1" s="1"/>
  <c r="P1193" i="1"/>
  <c r="AC599" i="1"/>
  <c r="AD599" i="1" s="1"/>
  <c r="AE599" i="1" s="1"/>
  <c r="AF599" i="1" s="1"/>
  <c r="AG599" i="1" s="1"/>
  <c r="AH599" i="1" s="1"/>
  <c r="P598" i="1"/>
  <c r="AC358" i="1"/>
  <c r="AD358" i="1" s="1"/>
  <c r="AE358" i="1" s="1"/>
  <c r="AF358" i="1" s="1"/>
  <c r="AG358" i="1" s="1"/>
  <c r="AH358" i="1" s="1"/>
  <c r="P357" i="1"/>
  <c r="AC1608" i="1"/>
  <c r="AD1608" i="1" s="1"/>
  <c r="AE1608" i="1" s="1"/>
  <c r="AF1608" i="1" s="1"/>
  <c r="AG1608" i="1" s="1"/>
  <c r="AH1608" i="1" s="1"/>
  <c r="P1607" i="1"/>
  <c r="AC391" i="1"/>
  <c r="AD391" i="1" s="1"/>
  <c r="AE391" i="1" s="1"/>
  <c r="AF391" i="1" s="1"/>
  <c r="AG391" i="1" s="1"/>
  <c r="AH391" i="1" s="1"/>
  <c r="P390" i="1"/>
  <c r="AC400" i="1"/>
  <c r="AD400" i="1" s="1"/>
  <c r="AE400" i="1" s="1"/>
  <c r="AF400" i="1" s="1"/>
  <c r="AG400" i="1" s="1"/>
  <c r="AH400" i="1" s="1"/>
  <c r="P399" i="1"/>
  <c r="AC1789" i="1"/>
  <c r="AD1789" i="1" s="1"/>
  <c r="AE1789" i="1" s="1"/>
  <c r="AF1789" i="1" s="1"/>
  <c r="AG1789" i="1" s="1"/>
  <c r="AH1789" i="1" s="1"/>
  <c r="P1788" i="1"/>
  <c r="P1124" i="1"/>
  <c r="AC1125" i="1"/>
  <c r="AD1125" i="1" s="1"/>
  <c r="AE1125" i="1" s="1"/>
  <c r="AF1125" i="1" s="1"/>
  <c r="AG1125" i="1" s="1"/>
  <c r="AH1125" i="1" s="1"/>
  <c r="P1382" i="1"/>
  <c r="AC1383" i="1"/>
  <c r="AD1383" i="1" s="1"/>
  <c r="AE1383" i="1" s="1"/>
  <c r="AF1383" i="1" s="1"/>
  <c r="AG1383" i="1" s="1"/>
  <c r="AH1383" i="1" s="1"/>
  <c r="P1202" i="1"/>
  <c r="AC1203" i="1"/>
  <c r="AD1203" i="1" s="1"/>
  <c r="AE1203" i="1" s="1"/>
  <c r="AF1203" i="1" s="1"/>
  <c r="AG1203" i="1" s="1"/>
  <c r="AH1203" i="1" s="1"/>
  <c r="AC176" i="1"/>
  <c r="AD176" i="1" s="1"/>
  <c r="AE176" i="1" s="1"/>
  <c r="AF176" i="1" s="1"/>
  <c r="AG176" i="1" s="1"/>
  <c r="AH176" i="1" s="1"/>
  <c r="P175" i="1"/>
  <c r="AC918" i="1"/>
  <c r="AD918" i="1" s="1"/>
  <c r="AE918" i="1" s="1"/>
  <c r="AF918" i="1" s="1"/>
  <c r="AG918" i="1" s="1"/>
  <c r="AH918" i="1" s="1"/>
  <c r="P917" i="1"/>
  <c r="L1473" i="1"/>
  <c r="P1473" i="1" s="1"/>
  <c r="AC448" i="1"/>
  <c r="AD448" i="1" s="1"/>
  <c r="AE448" i="1" s="1"/>
  <c r="AF448" i="1" s="1"/>
  <c r="AG448" i="1" s="1"/>
  <c r="AH448" i="1" s="1"/>
  <c r="P447" i="1"/>
  <c r="AC679" i="1"/>
  <c r="AD679" i="1" s="1"/>
  <c r="AE679" i="1" s="1"/>
  <c r="AF679" i="1" s="1"/>
  <c r="AG679" i="1" s="1"/>
  <c r="AH679" i="1" s="1"/>
  <c r="P678" i="1"/>
  <c r="AC288" i="1"/>
  <c r="AD288" i="1" s="1"/>
  <c r="AE288" i="1" s="1"/>
  <c r="AF288" i="1" s="1"/>
  <c r="AG288" i="1" s="1"/>
  <c r="AH288" i="1" s="1"/>
  <c r="P287" i="1"/>
  <c r="P878" i="1"/>
  <c r="AC879" i="1"/>
  <c r="AD879" i="1" s="1"/>
  <c r="AE879" i="1" s="1"/>
  <c r="AF879" i="1" s="1"/>
  <c r="AG879" i="1" s="1"/>
  <c r="AH879" i="1" s="1"/>
  <c r="P703" i="1"/>
  <c r="AC704" i="1"/>
  <c r="AD704" i="1" s="1"/>
  <c r="AE704" i="1" s="1"/>
  <c r="AF704" i="1" s="1"/>
  <c r="AG704" i="1" s="1"/>
  <c r="AH704" i="1" s="1"/>
  <c r="AC766" i="1"/>
  <c r="AD766" i="1" s="1"/>
  <c r="AE766" i="1" s="1"/>
  <c r="AF766" i="1" s="1"/>
  <c r="AG766" i="1" s="1"/>
  <c r="AH766" i="1" s="1"/>
  <c r="P1680" i="1"/>
  <c r="AC1681" i="1"/>
  <c r="AD1681" i="1" s="1"/>
  <c r="AE1681" i="1" s="1"/>
  <c r="AF1681" i="1" s="1"/>
  <c r="AG1681" i="1" s="1"/>
  <c r="AH1681" i="1" s="1"/>
  <c r="P1803" i="1"/>
  <c r="AC1804" i="1"/>
  <c r="AD1804" i="1" s="1"/>
  <c r="AE1804" i="1" s="1"/>
  <c r="AF1804" i="1" s="1"/>
  <c r="AG1804" i="1" s="1"/>
  <c r="AH1804" i="1" s="1"/>
  <c r="P1681" i="1"/>
  <c r="AC1682" i="1"/>
  <c r="AD1682" i="1" s="1"/>
  <c r="AE1682" i="1" s="1"/>
  <c r="AF1682" i="1" s="1"/>
  <c r="AG1682" i="1" s="1"/>
  <c r="AH1682" i="1" s="1"/>
  <c r="AC1189" i="1"/>
  <c r="AD1189" i="1" s="1"/>
  <c r="AE1189" i="1" s="1"/>
  <c r="AF1189" i="1" s="1"/>
  <c r="AG1189" i="1" s="1"/>
  <c r="AH1189" i="1" s="1"/>
  <c r="P1188" i="1"/>
  <c r="AC951" i="1"/>
  <c r="AD951" i="1" s="1"/>
  <c r="AE951" i="1" s="1"/>
  <c r="AF951" i="1" s="1"/>
  <c r="AG951" i="1" s="1"/>
  <c r="AH951" i="1" s="1"/>
  <c r="P950" i="1"/>
  <c r="AC1148" i="1"/>
  <c r="AD1148" i="1" s="1"/>
  <c r="AE1148" i="1" s="1"/>
  <c r="AF1148" i="1" s="1"/>
  <c r="AG1148" i="1" s="1"/>
  <c r="AH1148" i="1" s="1"/>
  <c r="P1147" i="1"/>
  <c r="AC1091" i="1"/>
  <c r="AD1091" i="1" s="1"/>
  <c r="AE1091" i="1" s="1"/>
  <c r="AF1091" i="1" s="1"/>
  <c r="AG1091" i="1" s="1"/>
  <c r="AH1091" i="1" s="1"/>
  <c r="P1090" i="1"/>
  <c r="P1080" i="1"/>
  <c r="AC1081" i="1"/>
  <c r="AD1081" i="1" s="1"/>
  <c r="AE1081" i="1" s="1"/>
  <c r="AF1081" i="1" s="1"/>
  <c r="AG1081" i="1" s="1"/>
  <c r="AH1081" i="1" s="1"/>
  <c r="AC1330" i="1"/>
  <c r="AD1330" i="1" s="1"/>
  <c r="AE1330" i="1" s="1"/>
  <c r="AF1330" i="1" s="1"/>
  <c r="AG1330" i="1" s="1"/>
  <c r="AH1330" i="1" s="1"/>
  <c r="P1329" i="1"/>
  <c r="AC835" i="1"/>
  <c r="AD835" i="1" s="1"/>
  <c r="AE835" i="1" s="1"/>
  <c r="AF835" i="1" s="1"/>
  <c r="AG835" i="1" s="1"/>
  <c r="AH835" i="1" s="1"/>
  <c r="P834" i="1"/>
  <c r="P706" i="1"/>
  <c r="AC707" i="1"/>
  <c r="AD707" i="1" s="1"/>
  <c r="AE707" i="1" s="1"/>
  <c r="AF707" i="1" s="1"/>
  <c r="AG707" i="1" s="1"/>
  <c r="AH707" i="1" s="1"/>
  <c r="AC399" i="1"/>
  <c r="AD399" i="1" s="1"/>
  <c r="AE399" i="1" s="1"/>
  <c r="AF399" i="1" s="1"/>
  <c r="AG399" i="1" s="1"/>
  <c r="AH399" i="1" s="1"/>
  <c r="P398" i="1"/>
  <c r="AC992" i="1"/>
  <c r="AD992" i="1" s="1"/>
  <c r="AE992" i="1" s="1"/>
  <c r="AF992" i="1" s="1"/>
  <c r="AG992" i="1" s="1"/>
  <c r="AH992" i="1" s="1"/>
  <c r="P991" i="1"/>
  <c r="P105" i="1"/>
  <c r="AC106" i="1"/>
  <c r="AD106" i="1" s="1"/>
  <c r="AE106" i="1" s="1"/>
  <c r="AF106" i="1" s="1"/>
  <c r="AG106" i="1" s="1"/>
  <c r="AH106" i="1" s="1"/>
  <c r="AC415" i="1"/>
  <c r="AD415" i="1" s="1"/>
  <c r="AE415" i="1" s="1"/>
  <c r="AF415" i="1" s="1"/>
  <c r="AG415" i="1" s="1"/>
  <c r="AH415" i="1" s="1"/>
  <c r="P414" i="1"/>
  <c r="AC495" i="1"/>
  <c r="AD495" i="1" s="1"/>
  <c r="AE495" i="1" s="1"/>
  <c r="AF495" i="1" s="1"/>
  <c r="AG495" i="1" s="1"/>
  <c r="AH495" i="1" s="1"/>
  <c r="P494" i="1"/>
  <c r="P1572" i="1"/>
  <c r="AC1573" i="1"/>
  <c r="AD1573" i="1" s="1"/>
  <c r="AE1573" i="1" s="1"/>
  <c r="AF1573" i="1" s="1"/>
  <c r="AG1573" i="1" s="1"/>
  <c r="AH1573" i="1" s="1"/>
  <c r="AC137" i="1"/>
  <c r="AD137" i="1" s="1"/>
  <c r="AE137" i="1" s="1"/>
  <c r="AF137" i="1" s="1"/>
  <c r="AG137" i="1" s="1"/>
  <c r="AH137" i="1" s="1"/>
  <c r="P136" i="1"/>
  <c r="P1527" i="1"/>
  <c r="P1189" i="1"/>
  <c r="AC1768" i="1"/>
  <c r="AD1768" i="1" s="1"/>
  <c r="AE1768" i="1" s="1"/>
  <c r="AF1768" i="1" s="1"/>
  <c r="AG1768" i="1" s="1"/>
  <c r="AH1768" i="1" s="1"/>
  <c r="P1767" i="1"/>
  <c r="P1279" i="1"/>
  <c r="AC1280" i="1"/>
  <c r="AD1280" i="1" s="1"/>
  <c r="AE1280" i="1" s="1"/>
  <c r="AF1280" i="1" s="1"/>
  <c r="AG1280" i="1" s="1"/>
  <c r="AH1280" i="1" s="1"/>
  <c r="P1178" i="1"/>
  <c r="P139" i="1"/>
  <c r="AC140" i="1"/>
  <c r="AD140" i="1" s="1"/>
  <c r="AE140" i="1" s="1"/>
  <c r="AF140" i="1" s="1"/>
  <c r="AG140" i="1" s="1"/>
  <c r="AH140" i="1" s="1"/>
  <c r="P1622" i="1"/>
  <c r="AC536" i="1"/>
  <c r="AD536" i="1" s="1"/>
  <c r="AE536" i="1" s="1"/>
  <c r="AF536" i="1" s="1"/>
  <c r="AG536" i="1" s="1"/>
  <c r="AH536" i="1" s="1"/>
  <c r="P535" i="1"/>
  <c r="P978" i="1"/>
  <c r="AC979" i="1"/>
  <c r="AD979" i="1" s="1"/>
  <c r="AE979" i="1" s="1"/>
  <c r="AF979" i="1" s="1"/>
  <c r="AG979" i="1" s="1"/>
  <c r="AH979" i="1" s="1"/>
  <c r="P1686" i="1"/>
  <c r="AC1687" i="1"/>
  <c r="AD1687" i="1" s="1"/>
  <c r="AE1687" i="1" s="1"/>
  <c r="AF1687" i="1" s="1"/>
  <c r="AG1687" i="1" s="1"/>
  <c r="AH1687" i="1" s="1"/>
  <c r="AC1339" i="1"/>
  <c r="AD1339" i="1" s="1"/>
  <c r="AE1339" i="1" s="1"/>
  <c r="AF1339" i="1" s="1"/>
  <c r="AG1339" i="1" s="1"/>
  <c r="AH1339" i="1" s="1"/>
  <c r="P1338" i="1"/>
  <c r="P1804" i="1"/>
  <c r="AC1805" i="1"/>
  <c r="AD1805" i="1" s="1"/>
  <c r="AE1805" i="1" s="1"/>
  <c r="AF1805" i="1" s="1"/>
  <c r="AG1805" i="1" s="1"/>
  <c r="AH1805" i="1" s="1"/>
  <c r="L182" i="1"/>
  <c r="P485" i="1"/>
  <c r="AC486" i="1"/>
  <c r="AD486" i="1" s="1"/>
  <c r="AE486" i="1" s="1"/>
  <c r="AF486" i="1" s="1"/>
  <c r="AG486" i="1" s="1"/>
  <c r="AH486" i="1" s="1"/>
  <c r="AC1132" i="1"/>
  <c r="AD1132" i="1" s="1"/>
  <c r="AE1132" i="1" s="1"/>
  <c r="AF1132" i="1" s="1"/>
  <c r="AG1132" i="1" s="1"/>
  <c r="AH1132" i="1" s="1"/>
  <c r="P1131" i="1"/>
  <c r="P164" i="1"/>
  <c r="AC165" i="1"/>
  <c r="AD165" i="1" s="1"/>
  <c r="AE165" i="1" s="1"/>
  <c r="AF165" i="1" s="1"/>
  <c r="AG165" i="1" s="1"/>
  <c r="AH165" i="1" s="1"/>
  <c r="AC575" i="1"/>
  <c r="AD575" i="1" s="1"/>
  <c r="AE575" i="1" s="1"/>
  <c r="AF575" i="1" s="1"/>
  <c r="AG575" i="1" s="1"/>
  <c r="AH575" i="1" s="1"/>
  <c r="P574" i="1"/>
  <c r="AC490" i="1"/>
  <c r="AD490" i="1" s="1"/>
  <c r="AE490" i="1" s="1"/>
  <c r="AF490" i="1" s="1"/>
  <c r="AG490" i="1" s="1"/>
  <c r="AH490" i="1" s="1"/>
  <c r="P489" i="1"/>
  <c r="AC994" i="1"/>
  <c r="AD994" i="1" s="1"/>
  <c r="AE994" i="1" s="1"/>
  <c r="AF994" i="1" s="1"/>
  <c r="AG994" i="1" s="1"/>
  <c r="AH994" i="1" s="1"/>
  <c r="P993" i="1"/>
  <c r="AC72" i="1"/>
  <c r="AD72" i="1" s="1"/>
  <c r="AE72" i="1" s="1"/>
  <c r="AF72" i="1" s="1"/>
  <c r="AG72" i="1" s="1"/>
  <c r="AH72" i="1" s="1"/>
  <c r="P71" i="1"/>
  <c r="AC1795" i="1"/>
  <c r="AD1795" i="1" s="1"/>
  <c r="AE1795" i="1" s="1"/>
  <c r="AF1795" i="1" s="1"/>
  <c r="AG1795" i="1" s="1"/>
  <c r="AH1795" i="1" s="1"/>
  <c r="P1794" i="1"/>
  <c r="P982" i="1"/>
  <c r="AC983" i="1"/>
  <c r="AD983" i="1" s="1"/>
  <c r="AE983" i="1" s="1"/>
  <c r="AF983" i="1" s="1"/>
  <c r="AG983" i="1" s="1"/>
  <c r="AH983" i="1" s="1"/>
  <c r="P441" i="1"/>
  <c r="AC442" i="1"/>
  <c r="AD442" i="1" s="1"/>
  <c r="AE442" i="1" s="1"/>
  <c r="AF442" i="1" s="1"/>
  <c r="AG442" i="1" s="1"/>
  <c r="AH442" i="1" s="1"/>
  <c r="P655" i="1"/>
  <c r="AC656" i="1"/>
  <c r="AD656" i="1" s="1"/>
  <c r="AE656" i="1" s="1"/>
  <c r="AF656" i="1" s="1"/>
  <c r="AG656" i="1" s="1"/>
  <c r="AH656" i="1" s="1"/>
  <c r="AC1658" i="1"/>
  <c r="AD1658" i="1" s="1"/>
  <c r="AE1658" i="1" s="1"/>
  <c r="AF1658" i="1" s="1"/>
  <c r="AG1658" i="1" s="1"/>
  <c r="AH1658" i="1" s="1"/>
  <c r="P1657" i="1"/>
  <c r="AC611" i="1"/>
  <c r="AD611" i="1" s="1"/>
  <c r="AE611" i="1" s="1"/>
  <c r="AF611" i="1" s="1"/>
  <c r="AG611" i="1" s="1"/>
  <c r="AH611" i="1" s="1"/>
  <c r="P610" i="1"/>
  <c r="AC1508" i="1"/>
  <c r="P1507" i="1"/>
  <c r="P1339" i="1"/>
  <c r="AC1340" i="1"/>
  <c r="AD1340" i="1" s="1"/>
  <c r="AE1340" i="1" s="1"/>
  <c r="AF1340" i="1" s="1"/>
  <c r="AG1340" i="1" s="1"/>
  <c r="AH1340" i="1" s="1"/>
  <c r="P1303" i="1"/>
  <c r="AC1304" i="1"/>
  <c r="AD1304" i="1" s="1"/>
  <c r="AE1304" i="1" s="1"/>
  <c r="AF1304" i="1" s="1"/>
  <c r="AG1304" i="1" s="1"/>
  <c r="AH1304" i="1" s="1"/>
  <c r="AC1042" i="1"/>
  <c r="AD1042" i="1" s="1"/>
  <c r="AE1042" i="1" s="1"/>
  <c r="AF1042" i="1" s="1"/>
  <c r="AG1042" i="1" s="1"/>
  <c r="AH1042" i="1" s="1"/>
  <c r="P1041" i="1"/>
  <c r="AC1252" i="1"/>
  <c r="AD1252" i="1" s="1"/>
  <c r="AE1252" i="1" s="1"/>
  <c r="AF1252" i="1" s="1"/>
  <c r="AG1252" i="1" s="1"/>
  <c r="AH1252" i="1" s="1"/>
  <c r="P1251" i="1"/>
  <c r="P1518" i="1"/>
  <c r="AC1519" i="1"/>
  <c r="AD1519" i="1" s="1"/>
  <c r="AE1519" i="1" s="1"/>
  <c r="AF1519" i="1" s="1"/>
  <c r="AG1519" i="1" s="1"/>
  <c r="AH1519" i="1" s="1"/>
  <c r="P1298" i="1"/>
  <c r="AC1299" i="1"/>
  <c r="AD1299" i="1" s="1"/>
  <c r="AE1299" i="1" s="1"/>
  <c r="AF1299" i="1" s="1"/>
  <c r="AG1299" i="1" s="1"/>
  <c r="AH1299" i="1" s="1"/>
  <c r="AC1488" i="1"/>
  <c r="AD1488" i="1" s="1"/>
  <c r="AE1488" i="1" s="1"/>
  <c r="AF1488" i="1" s="1"/>
  <c r="AG1488" i="1" s="1"/>
  <c r="AH1488" i="1" s="1"/>
  <c r="P1487" i="1"/>
  <c r="P826" i="1"/>
  <c r="AC827" i="1"/>
  <c r="AD827" i="1" s="1"/>
  <c r="AE827" i="1" s="1"/>
  <c r="AF827" i="1" s="1"/>
  <c r="AG827" i="1" s="1"/>
  <c r="AH827" i="1" s="1"/>
  <c r="P446" i="1"/>
  <c r="AC447" i="1"/>
  <c r="AD447" i="1" s="1"/>
  <c r="AE447" i="1" s="1"/>
  <c r="AF447" i="1" s="1"/>
  <c r="AG447" i="1" s="1"/>
  <c r="AH447" i="1" s="1"/>
  <c r="L322" i="1"/>
  <c r="P1726" i="1"/>
  <c r="AC1727" i="1"/>
  <c r="AD1727" i="1" s="1"/>
  <c r="AE1727" i="1" s="1"/>
  <c r="AF1727" i="1" s="1"/>
  <c r="AG1727" i="1" s="1"/>
  <c r="AH1727" i="1" s="1"/>
  <c r="AC177" i="1"/>
  <c r="AD177" i="1" s="1"/>
  <c r="AE177" i="1" s="1"/>
  <c r="AF177" i="1" s="1"/>
  <c r="AG177" i="1" s="1"/>
  <c r="AH177" i="1" s="1"/>
  <c r="P176" i="1"/>
  <c r="AC70" i="1"/>
  <c r="AD70" i="1" s="1"/>
  <c r="AE70" i="1" s="1"/>
  <c r="AF70" i="1" s="1"/>
  <c r="AG70" i="1" s="1"/>
  <c r="AH70" i="1" s="1"/>
  <c r="P69" i="1"/>
  <c r="P664" i="1"/>
  <c r="AC665" i="1"/>
  <c r="AD665" i="1" s="1"/>
  <c r="AE665" i="1" s="1"/>
  <c r="AF665" i="1" s="1"/>
  <c r="AG665" i="1" s="1"/>
  <c r="AH665" i="1" s="1"/>
  <c r="P1366" i="1"/>
  <c r="AC1367" i="1"/>
  <c r="AD1367" i="1" s="1"/>
  <c r="AE1367" i="1" s="1"/>
  <c r="AF1367" i="1" s="1"/>
  <c r="AG1367" i="1" s="1"/>
  <c r="AH1367" i="1" s="1"/>
  <c r="AC1588" i="1"/>
  <c r="AD1588" i="1" s="1"/>
  <c r="AE1588" i="1" s="1"/>
  <c r="AF1588" i="1" s="1"/>
  <c r="AG1588" i="1" s="1"/>
  <c r="AH1588" i="1" s="1"/>
  <c r="P1587" i="1"/>
  <c r="P464" i="1"/>
  <c r="AC465" i="1"/>
  <c r="AD465" i="1" s="1"/>
  <c r="AE465" i="1" s="1"/>
  <c r="AF465" i="1" s="1"/>
  <c r="AG465" i="1" s="1"/>
  <c r="AH465" i="1" s="1"/>
  <c r="P1463" i="1"/>
  <c r="AC1464" i="1"/>
  <c r="AD1464" i="1" s="1"/>
  <c r="AE1464" i="1" s="1"/>
  <c r="AF1464" i="1" s="1"/>
  <c r="AG1464" i="1" s="1"/>
  <c r="AH1464" i="1" s="1"/>
  <c r="AC455" i="1"/>
  <c r="AD455" i="1" s="1"/>
  <c r="AE455" i="1" s="1"/>
  <c r="AF455" i="1" s="1"/>
  <c r="AG455" i="1" s="1"/>
  <c r="AH455" i="1" s="1"/>
  <c r="P454" i="1"/>
  <c r="P1004" i="1"/>
  <c r="AC1005" i="1"/>
  <c r="AD1005" i="1" s="1"/>
  <c r="AE1005" i="1" s="1"/>
  <c r="AF1005" i="1" s="1"/>
  <c r="AG1005" i="1" s="1"/>
  <c r="AH1005" i="1" s="1"/>
  <c r="P933" i="1"/>
  <c r="P366" i="1"/>
  <c r="AC367" i="1"/>
  <c r="AD367" i="1" s="1"/>
  <c r="AE367" i="1" s="1"/>
  <c r="AF367" i="1" s="1"/>
  <c r="AG367" i="1" s="1"/>
  <c r="AH367" i="1" s="1"/>
  <c r="AC935" i="1"/>
  <c r="AD935" i="1" s="1"/>
  <c r="AE935" i="1" s="1"/>
  <c r="AF935" i="1" s="1"/>
  <c r="AG935" i="1" s="1"/>
  <c r="AH935" i="1" s="1"/>
  <c r="P934" i="1"/>
  <c r="L1439" i="1"/>
  <c r="P1439" i="1" s="1"/>
  <c r="AC1433" i="1"/>
  <c r="AD1433" i="1" s="1"/>
  <c r="AE1433" i="1" s="1"/>
  <c r="AF1433" i="1" s="1"/>
  <c r="AG1433" i="1" s="1"/>
  <c r="AH1433" i="1" s="1"/>
  <c r="P1432" i="1"/>
  <c r="P1118" i="1"/>
  <c r="AC1119" i="1"/>
  <c r="AD1119" i="1" s="1"/>
  <c r="AE1119" i="1" s="1"/>
  <c r="AF1119" i="1" s="1"/>
  <c r="AG1119" i="1" s="1"/>
  <c r="AH1119" i="1" s="1"/>
  <c r="P319" i="1"/>
  <c r="AC320" i="1"/>
  <c r="AD320" i="1" s="1"/>
  <c r="AE320" i="1" s="1"/>
  <c r="AF320" i="1" s="1"/>
  <c r="AG320" i="1" s="1"/>
  <c r="AH320" i="1" s="1"/>
  <c r="AC530" i="1"/>
  <c r="AD530" i="1" s="1"/>
  <c r="AE530" i="1" s="1"/>
  <c r="AF530" i="1" s="1"/>
  <c r="AG530" i="1" s="1"/>
  <c r="AH530" i="1" s="1"/>
  <c r="P529" i="1"/>
  <c r="P302" i="1"/>
  <c r="AC303" i="1"/>
  <c r="AD303" i="1" s="1"/>
  <c r="AE303" i="1" s="1"/>
  <c r="AF303" i="1" s="1"/>
  <c r="AG303" i="1" s="1"/>
  <c r="AH303" i="1" s="1"/>
  <c r="P1292" i="1"/>
  <c r="AC1293" i="1"/>
  <c r="AD1293" i="1" s="1"/>
  <c r="AE1293" i="1" s="1"/>
  <c r="AF1293" i="1" s="1"/>
  <c r="AG1293" i="1" s="1"/>
  <c r="AH1293" i="1" s="1"/>
  <c r="P803" i="1"/>
  <c r="AC804" i="1"/>
  <c r="AD804" i="1" s="1"/>
  <c r="AE804" i="1" s="1"/>
  <c r="AF804" i="1" s="1"/>
  <c r="AG804" i="1" s="1"/>
  <c r="AH804" i="1" s="1"/>
  <c r="P666" i="1"/>
  <c r="AC667" i="1"/>
  <c r="AD667" i="1" s="1"/>
  <c r="AE667" i="1" s="1"/>
  <c r="AF667" i="1" s="1"/>
  <c r="AG667" i="1" s="1"/>
  <c r="AH667" i="1" s="1"/>
  <c r="P382" i="1"/>
  <c r="AC383" i="1"/>
  <c r="AD383" i="1" s="1"/>
  <c r="AE383" i="1" s="1"/>
  <c r="AF383" i="1" s="1"/>
  <c r="AG383" i="1" s="1"/>
  <c r="AH383" i="1" s="1"/>
  <c r="P1201" i="1"/>
  <c r="AC1202" i="1"/>
  <c r="AD1202" i="1" s="1"/>
  <c r="AE1202" i="1" s="1"/>
  <c r="AF1202" i="1" s="1"/>
  <c r="AG1202" i="1" s="1"/>
  <c r="AH1202" i="1" s="1"/>
  <c r="AC1153" i="1"/>
  <c r="AD1153" i="1" s="1"/>
  <c r="AE1153" i="1" s="1"/>
  <c r="AF1153" i="1" s="1"/>
  <c r="AG1153" i="1" s="1"/>
  <c r="AH1153" i="1" s="1"/>
  <c r="P1152" i="1"/>
  <c r="P541" i="1"/>
  <c r="AC542" i="1"/>
  <c r="AD542" i="1" s="1"/>
  <c r="AE542" i="1" s="1"/>
  <c r="AF542" i="1" s="1"/>
  <c r="AG542" i="1" s="1"/>
  <c r="AH542" i="1" s="1"/>
  <c r="P141" i="1"/>
  <c r="L230" i="1"/>
  <c r="P230" i="1" s="1"/>
  <c r="L996" i="1"/>
  <c r="L1335" i="1"/>
  <c r="L1460" i="1"/>
  <c r="P1460" i="1" s="1"/>
  <c r="AC735" i="1"/>
  <c r="AD735" i="1" s="1"/>
  <c r="AE735" i="1" s="1"/>
  <c r="AF735" i="1" s="1"/>
  <c r="AG735" i="1" s="1"/>
  <c r="AH735" i="1" s="1"/>
  <c r="P734" i="1"/>
  <c r="AC910" i="1"/>
  <c r="AD910" i="1" s="1"/>
  <c r="AE910" i="1" s="1"/>
  <c r="AF910" i="1" s="1"/>
  <c r="AG910" i="1" s="1"/>
  <c r="AH910" i="1" s="1"/>
  <c r="P909" i="1"/>
  <c r="AC174" i="1"/>
  <c r="AD174" i="1" s="1"/>
  <c r="AE174" i="1" s="1"/>
  <c r="AF174" i="1" s="1"/>
  <c r="AG174" i="1" s="1"/>
  <c r="AH174" i="1" s="1"/>
  <c r="P173" i="1"/>
  <c r="AC553" i="1"/>
  <c r="P552" i="1"/>
  <c r="AC856" i="1"/>
  <c r="AD856" i="1" s="1"/>
  <c r="AE856" i="1" s="1"/>
  <c r="AF856" i="1" s="1"/>
  <c r="AG856" i="1" s="1"/>
  <c r="AH856" i="1" s="1"/>
  <c r="P855" i="1"/>
  <c r="P113" i="1"/>
  <c r="AC113" i="1"/>
  <c r="AD113" i="1" s="1"/>
  <c r="AE113" i="1" s="1"/>
  <c r="AF113" i="1" s="1"/>
  <c r="AG113" i="1" s="1"/>
  <c r="AH113" i="1" s="1"/>
  <c r="P112" i="1"/>
  <c r="AC837" i="1"/>
  <c r="AD837" i="1" s="1"/>
  <c r="AE837" i="1" s="1"/>
  <c r="AF837" i="1" s="1"/>
  <c r="AG837" i="1" s="1"/>
  <c r="AH837" i="1" s="1"/>
  <c r="P836" i="1"/>
  <c r="P1412" i="1"/>
  <c r="AC1413" i="1"/>
  <c r="AD1413" i="1" s="1"/>
  <c r="AE1413" i="1" s="1"/>
  <c r="AF1413" i="1" s="1"/>
  <c r="AG1413" i="1" s="1"/>
  <c r="AH1413" i="1" s="1"/>
  <c r="AC1343" i="1"/>
  <c r="AD1343" i="1" s="1"/>
  <c r="AE1343" i="1" s="1"/>
  <c r="AF1343" i="1" s="1"/>
  <c r="AG1343" i="1" s="1"/>
  <c r="AH1343" i="1" s="1"/>
  <c r="P133" i="1"/>
  <c r="AC133" i="1"/>
  <c r="AD133" i="1" s="1"/>
  <c r="AE133" i="1" s="1"/>
  <c r="AF133" i="1" s="1"/>
  <c r="AG133" i="1" s="1"/>
  <c r="AH133" i="1" s="1"/>
  <c r="P132" i="1"/>
  <c r="P307" i="1"/>
  <c r="P1355" i="1"/>
  <c r="AC1356" i="1"/>
  <c r="AD1356" i="1" s="1"/>
  <c r="AE1356" i="1" s="1"/>
  <c r="AF1356" i="1" s="1"/>
  <c r="AG1356" i="1" s="1"/>
  <c r="AH1356" i="1" s="1"/>
  <c r="AC191" i="1"/>
  <c r="AD191" i="1" s="1"/>
  <c r="AE191" i="1" s="1"/>
  <c r="AF191" i="1" s="1"/>
  <c r="AG191" i="1" s="1"/>
  <c r="AH191" i="1" s="1"/>
  <c r="P190" i="1"/>
  <c r="P918" i="1"/>
  <c r="P120" i="1"/>
  <c r="AC121" i="1"/>
  <c r="AD121" i="1" s="1"/>
  <c r="AE121" i="1" s="1"/>
  <c r="AF121" i="1" s="1"/>
  <c r="AG121" i="1" s="1"/>
  <c r="AH121" i="1" s="1"/>
  <c r="P262" i="1"/>
  <c r="AC263" i="1"/>
  <c r="AD263" i="1" s="1"/>
  <c r="AE263" i="1" s="1"/>
  <c r="AF263" i="1" s="1"/>
  <c r="AG263" i="1" s="1"/>
  <c r="AH263" i="1" s="1"/>
  <c r="AC1391" i="1"/>
  <c r="AD1391" i="1" s="1"/>
  <c r="AE1391" i="1" s="1"/>
  <c r="AF1391" i="1" s="1"/>
  <c r="AG1391" i="1" s="1"/>
  <c r="AH1391" i="1" s="1"/>
  <c r="P1390" i="1"/>
  <c r="P365" i="1"/>
  <c r="AC366" i="1"/>
  <c r="AD366" i="1" s="1"/>
  <c r="AE366" i="1" s="1"/>
  <c r="AF366" i="1" s="1"/>
  <c r="AG366" i="1" s="1"/>
  <c r="AH366" i="1" s="1"/>
  <c r="P1805" i="1"/>
  <c r="AC1806" i="1"/>
  <c r="AD1806" i="1" s="1"/>
  <c r="AE1806" i="1" s="1"/>
  <c r="AF1806" i="1" s="1"/>
  <c r="AG1806" i="1" s="1"/>
  <c r="AH1806" i="1" s="1"/>
  <c r="AC618" i="1"/>
  <c r="AD618" i="1" s="1"/>
  <c r="AE618" i="1" s="1"/>
  <c r="AF618" i="1" s="1"/>
  <c r="AG618" i="1" s="1"/>
  <c r="AH618" i="1" s="1"/>
  <c r="P617" i="1"/>
  <c r="P1280" i="1"/>
  <c r="AC300" i="1"/>
  <c r="AD300" i="1" s="1"/>
  <c r="AE300" i="1" s="1"/>
  <c r="AF300" i="1" s="1"/>
  <c r="AG300" i="1" s="1"/>
  <c r="AH300" i="1" s="1"/>
  <c r="P299" i="1"/>
  <c r="P1100" i="1"/>
  <c r="AC1101" i="1"/>
  <c r="AD1101" i="1" s="1"/>
  <c r="AE1101" i="1" s="1"/>
  <c r="AF1101" i="1" s="1"/>
  <c r="AG1101" i="1" s="1"/>
  <c r="AH1101" i="1" s="1"/>
  <c r="P825" i="1"/>
  <c r="AC826" i="1"/>
  <c r="AD826" i="1" s="1"/>
  <c r="AE826" i="1" s="1"/>
  <c r="AF826" i="1" s="1"/>
  <c r="AG826" i="1" s="1"/>
  <c r="AH826" i="1" s="1"/>
  <c r="P1186" i="1"/>
  <c r="AC1187" i="1"/>
  <c r="AD1187" i="1" s="1"/>
  <c r="AE1187" i="1" s="1"/>
  <c r="AF1187" i="1" s="1"/>
  <c r="AG1187" i="1" s="1"/>
  <c r="AH1187" i="1" s="1"/>
  <c r="AC42" i="1"/>
  <c r="AD42" i="1" s="1"/>
  <c r="AE42" i="1" s="1"/>
  <c r="AF42" i="1" s="1"/>
  <c r="AG42" i="1" s="1"/>
  <c r="AH42" i="1" s="1"/>
  <c r="P358" i="1"/>
  <c r="AC411" i="1"/>
  <c r="AD411" i="1" s="1"/>
  <c r="AE411" i="1" s="1"/>
  <c r="AF411" i="1" s="1"/>
  <c r="AG411" i="1" s="1"/>
  <c r="AH411" i="1" s="1"/>
  <c r="P410" i="1"/>
  <c r="AC1213" i="1"/>
  <c r="AD1213" i="1" s="1"/>
  <c r="AE1213" i="1" s="1"/>
  <c r="AF1213" i="1" s="1"/>
  <c r="AG1213" i="1" s="1"/>
  <c r="AH1213" i="1" s="1"/>
  <c r="P1212" i="1"/>
  <c r="P121" i="1"/>
  <c r="P1378" i="1"/>
  <c r="AC1379" i="1"/>
  <c r="AD1379" i="1" s="1"/>
  <c r="AE1379" i="1" s="1"/>
  <c r="AF1379" i="1" s="1"/>
  <c r="AG1379" i="1" s="1"/>
  <c r="AH1379" i="1" s="1"/>
  <c r="AC1257" i="1"/>
  <c r="AD1257" i="1" s="1"/>
  <c r="AE1257" i="1" s="1"/>
  <c r="AF1257" i="1" s="1"/>
  <c r="AG1257" i="1" s="1"/>
  <c r="AH1257" i="1" s="1"/>
  <c r="P1256" i="1"/>
  <c r="P844" i="1"/>
  <c r="AC845" i="1"/>
  <c r="AD845" i="1" s="1"/>
  <c r="AE845" i="1" s="1"/>
  <c r="AF845" i="1" s="1"/>
  <c r="AG845" i="1" s="1"/>
  <c r="AH845" i="1" s="1"/>
  <c r="AC529" i="1"/>
  <c r="AD529" i="1" s="1"/>
  <c r="AE529" i="1" s="1"/>
  <c r="AF529" i="1" s="1"/>
  <c r="AG529" i="1" s="1"/>
  <c r="AH529" i="1" s="1"/>
  <c r="P528" i="1"/>
  <c r="AC929" i="1"/>
  <c r="AD929" i="1" s="1"/>
  <c r="AE929" i="1" s="1"/>
  <c r="AF929" i="1" s="1"/>
  <c r="AG929" i="1" s="1"/>
  <c r="AH929" i="1" s="1"/>
  <c r="P1539" i="1"/>
  <c r="AC1540" i="1"/>
  <c r="AD1540" i="1" s="1"/>
  <c r="AE1540" i="1" s="1"/>
  <c r="AF1540" i="1" s="1"/>
  <c r="AG1540" i="1" s="1"/>
  <c r="AH1540" i="1" s="1"/>
  <c r="P1660" i="1"/>
  <c r="AC1661" i="1"/>
  <c r="AD1661" i="1" s="1"/>
  <c r="AE1661" i="1" s="1"/>
  <c r="AF1661" i="1" s="1"/>
  <c r="AG1661" i="1" s="1"/>
  <c r="AH1661" i="1" s="1"/>
  <c r="P1461" i="1"/>
  <c r="AC1462" i="1"/>
  <c r="AD1462" i="1" s="1"/>
  <c r="AE1462" i="1" s="1"/>
  <c r="AF1462" i="1" s="1"/>
  <c r="AG1462" i="1" s="1"/>
  <c r="AH1462" i="1" s="1"/>
  <c r="P134" i="1"/>
  <c r="L1521" i="1"/>
  <c r="AC206" i="1"/>
  <c r="AD206" i="1" s="1"/>
  <c r="AE206" i="1" s="1"/>
  <c r="AF206" i="1" s="1"/>
  <c r="AG206" i="1" s="1"/>
  <c r="AH206" i="1" s="1"/>
  <c r="P65" i="1"/>
  <c r="AC1732" i="1"/>
  <c r="AD1732" i="1" s="1"/>
  <c r="AE1732" i="1" s="1"/>
  <c r="AF1732" i="1" s="1"/>
  <c r="AG1732" i="1" s="1"/>
  <c r="AH1732" i="1" s="1"/>
  <c r="P1731" i="1"/>
  <c r="P24" i="1"/>
  <c r="AC25" i="1"/>
  <c r="AD25" i="1" s="1"/>
  <c r="AE25" i="1" s="1"/>
  <c r="AF25" i="1" s="1"/>
  <c r="AG25" i="1" s="1"/>
  <c r="AH25" i="1" s="1"/>
  <c r="L537" i="1"/>
  <c r="P151" i="1"/>
  <c r="P255" i="1"/>
  <c r="AC256" i="1"/>
  <c r="AD256" i="1" s="1"/>
  <c r="AE256" i="1" s="1"/>
  <c r="AF256" i="1" s="1"/>
  <c r="AG256" i="1" s="1"/>
  <c r="AH256" i="1" s="1"/>
  <c r="P721" i="1"/>
  <c r="AC722" i="1"/>
  <c r="AD722" i="1" s="1"/>
  <c r="AE722" i="1" s="1"/>
  <c r="AF722" i="1" s="1"/>
  <c r="AG722" i="1" s="1"/>
  <c r="AH722" i="1" s="1"/>
  <c r="AC1549" i="1"/>
  <c r="AD1549" i="1" s="1"/>
  <c r="AE1549" i="1" s="1"/>
  <c r="AF1549" i="1" s="1"/>
  <c r="AG1549" i="1" s="1"/>
  <c r="AH1549" i="1" s="1"/>
  <c r="P1548" i="1"/>
  <c r="P1363" i="1"/>
  <c r="AC1364" i="1"/>
  <c r="AD1364" i="1" s="1"/>
  <c r="AE1364" i="1" s="1"/>
  <c r="AF1364" i="1" s="1"/>
  <c r="AG1364" i="1" s="1"/>
  <c r="AH1364" i="1" s="1"/>
  <c r="AC73" i="1"/>
  <c r="AD73" i="1" s="1"/>
  <c r="AE73" i="1" s="1"/>
  <c r="AF73" i="1" s="1"/>
  <c r="AG73" i="1" s="1"/>
  <c r="AH73" i="1" s="1"/>
  <c r="P72" i="1"/>
  <c r="P1101" i="1"/>
  <c r="AC1102" i="1"/>
  <c r="AD1102" i="1" s="1"/>
  <c r="AE1102" i="1" s="1"/>
  <c r="AF1102" i="1" s="1"/>
  <c r="AG1102" i="1" s="1"/>
  <c r="AH1102" i="1" s="1"/>
  <c r="L1139" i="1"/>
  <c r="P1139" i="1" s="1"/>
  <c r="L276" i="1"/>
  <c r="L943" i="1"/>
  <c r="P715" i="1"/>
  <c r="AC716" i="1"/>
  <c r="AD716" i="1" s="1"/>
  <c r="AE716" i="1" s="1"/>
  <c r="AF716" i="1" s="1"/>
  <c r="AG716" i="1" s="1"/>
  <c r="AH716" i="1" s="1"/>
  <c r="AC289" i="1"/>
  <c r="AD289" i="1" s="1"/>
  <c r="AE289" i="1" s="1"/>
  <c r="AF289" i="1" s="1"/>
  <c r="AG289" i="1" s="1"/>
  <c r="AH289" i="1" s="1"/>
  <c r="P288" i="1"/>
  <c r="AC1108" i="1"/>
  <c r="AD1108" i="1" s="1"/>
  <c r="AE1108" i="1" s="1"/>
  <c r="AF1108" i="1" s="1"/>
  <c r="AG1108" i="1" s="1"/>
  <c r="AH1108" i="1" s="1"/>
  <c r="P1107" i="1"/>
  <c r="P1521" i="1"/>
  <c r="AC1522" i="1"/>
  <c r="AD1522" i="1" s="1"/>
  <c r="AE1522" i="1" s="1"/>
  <c r="AF1522" i="1" s="1"/>
  <c r="AG1522" i="1" s="1"/>
  <c r="AH1522" i="1" s="1"/>
  <c r="AC813" i="1"/>
  <c r="AD813" i="1" s="1"/>
  <c r="AE813" i="1" s="1"/>
  <c r="AF813" i="1" s="1"/>
  <c r="AG813" i="1" s="1"/>
  <c r="AH813" i="1" s="1"/>
  <c r="P812" i="1"/>
  <c r="AC857" i="1"/>
  <c r="AD857" i="1" s="1"/>
  <c r="AE857" i="1" s="1"/>
  <c r="AF857" i="1" s="1"/>
  <c r="AG857" i="1" s="1"/>
  <c r="AH857" i="1" s="1"/>
  <c r="P856" i="1"/>
  <c r="P1475" i="1"/>
  <c r="AC1476" i="1"/>
  <c r="AD1476" i="1" s="1"/>
  <c r="AE1476" i="1" s="1"/>
  <c r="AF1476" i="1" s="1"/>
  <c r="AG1476" i="1" s="1"/>
  <c r="AH1476" i="1" s="1"/>
  <c r="AC409" i="1"/>
  <c r="AD409" i="1" s="1"/>
  <c r="AE409" i="1" s="1"/>
  <c r="AF409" i="1" s="1"/>
  <c r="AG409" i="1" s="1"/>
  <c r="AH409" i="1" s="1"/>
  <c r="P408" i="1"/>
  <c r="P1474" i="1"/>
  <c r="AC1475" i="1"/>
  <c r="AD1475" i="1" s="1"/>
  <c r="AE1475" i="1" s="1"/>
  <c r="AF1475" i="1" s="1"/>
  <c r="AG1475" i="1" s="1"/>
  <c r="AH1475" i="1" s="1"/>
  <c r="P1059" i="1"/>
  <c r="AC1060" i="1"/>
  <c r="AD1060" i="1" s="1"/>
  <c r="AE1060" i="1" s="1"/>
  <c r="AF1060" i="1" s="1"/>
  <c r="AG1060" i="1" s="1"/>
  <c r="AH1060" i="1" s="1"/>
  <c r="P100" i="1"/>
  <c r="AC101" i="1"/>
  <c r="AD101" i="1" s="1"/>
  <c r="AE101" i="1" s="1"/>
  <c r="AF101" i="1" s="1"/>
  <c r="AG101" i="1" s="1"/>
  <c r="AH101" i="1" s="1"/>
  <c r="P202" i="1"/>
  <c r="AC203" i="1"/>
  <c r="AD203" i="1" s="1"/>
  <c r="AE203" i="1" s="1"/>
  <c r="AF203" i="1" s="1"/>
  <c r="AG203" i="1" s="1"/>
  <c r="AH203" i="1" s="1"/>
  <c r="AC474" i="1"/>
  <c r="AD474" i="1" s="1"/>
  <c r="AE474" i="1" s="1"/>
  <c r="AF474" i="1" s="1"/>
  <c r="AG474" i="1" s="1"/>
  <c r="AH474" i="1" s="1"/>
  <c r="P473" i="1"/>
  <c r="AC729" i="1"/>
  <c r="AD729" i="1" s="1"/>
  <c r="AE729" i="1" s="1"/>
  <c r="AF729" i="1" s="1"/>
  <c r="AG729" i="1" s="1"/>
  <c r="AH729" i="1" s="1"/>
  <c r="P728" i="1"/>
  <c r="AC1755" i="1"/>
  <c r="AD1755" i="1" s="1"/>
  <c r="AE1755" i="1" s="1"/>
  <c r="AF1755" i="1" s="1"/>
  <c r="AG1755" i="1" s="1"/>
  <c r="AH1755" i="1" s="1"/>
  <c r="P1754" i="1"/>
  <c r="AC172" i="1"/>
  <c r="AD172" i="1" s="1"/>
  <c r="AE172" i="1" s="1"/>
  <c r="AF172" i="1" s="1"/>
  <c r="AG172" i="1" s="1"/>
  <c r="AH172" i="1" s="1"/>
  <c r="P171" i="1"/>
  <c r="AC317" i="1"/>
  <c r="AD317" i="1" s="1"/>
  <c r="AE317" i="1" s="1"/>
  <c r="AF317" i="1" s="1"/>
  <c r="AG317" i="1" s="1"/>
  <c r="AH317" i="1" s="1"/>
  <c r="P316" i="1"/>
  <c r="P1479" i="1"/>
  <c r="AC1480" i="1"/>
  <c r="AD1480" i="1" s="1"/>
  <c r="AE1480" i="1" s="1"/>
  <c r="AF1480" i="1" s="1"/>
  <c r="AG1480" i="1" s="1"/>
  <c r="AH1480" i="1" s="1"/>
  <c r="P1391" i="1"/>
  <c r="AC1392" i="1"/>
  <c r="AD1392" i="1" s="1"/>
  <c r="AE1392" i="1" s="1"/>
  <c r="AF1392" i="1" s="1"/>
  <c r="AG1392" i="1" s="1"/>
  <c r="AH1392" i="1" s="1"/>
  <c r="P496" i="1"/>
  <c r="AC496" i="1"/>
  <c r="AD496" i="1" s="1"/>
  <c r="AE496" i="1" s="1"/>
  <c r="AF496" i="1" s="1"/>
  <c r="AG496" i="1" s="1"/>
  <c r="AH496" i="1" s="1"/>
  <c r="P495" i="1"/>
  <c r="P28" i="1"/>
  <c r="AC28" i="1"/>
  <c r="AD28" i="1" s="1"/>
  <c r="AE28" i="1" s="1"/>
  <c r="AF28" i="1" s="1"/>
  <c r="AG28" i="1" s="1"/>
  <c r="AH28" i="1" s="1"/>
  <c r="P27" i="1"/>
  <c r="P440" i="1"/>
  <c r="AC441" i="1"/>
  <c r="AD441" i="1" s="1"/>
  <c r="AE441" i="1" s="1"/>
  <c r="AF441" i="1" s="1"/>
  <c r="AG441" i="1" s="1"/>
  <c r="AH441" i="1" s="1"/>
  <c r="P1584" i="1"/>
  <c r="AC1585" i="1"/>
  <c r="AD1585" i="1" s="1"/>
  <c r="AE1585" i="1" s="1"/>
  <c r="AF1585" i="1" s="1"/>
  <c r="AG1585" i="1" s="1"/>
  <c r="AH1585" i="1" s="1"/>
  <c r="P823" i="1"/>
  <c r="AC824" i="1"/>
  <c r="AD824" i="1" s="1"/>
  <c r="AE824" i="1" s="1"/>
  <c r="AF824" i="1" s="1"/>
  <c r="AG824" i="1" s="1"/>
  <c r="AH824" i="1" s="1"/>
  <c r="P877" i="1"/>
  <c r="AC878" i="1"/>
  <c r="AD878" i="1" s="1"/>
  <c r="AE878" i="1" s="1"/>
  <c r="AF878" i="1" s="1"/>
  <c r="AG878" i="1" s="1"/>
  <c r="AH878" i="1" s="1"/>
  <c r="AC59" i="1"/>
  <c r="AD59" i="1" s="1"/>
  <c r="AE59" i="1" s="1"/>
  <c r="AF59" i="1" s="1"/>
  <c r="AG59" i="1" s="1"/>
  <c r="AH59" i="1" s="1"/>
  <c r="P1466" i="1"/>
  <c r="AC1467" i="1"/>
  <c r="AD1467" i="1" s="1"/>
  <c r="AE1467" i="1" s="1"/>
  <c r="AF1467" i="1" s="1"/>
  <c r="AG1467" i="1" s="1"/>
  <c r="AH1467" i="1" s="1"/>
  <c r="P363" i="1"/>
  <c r="AC364" i="1"/>
  <c r="AD364" i="1" s="1"/>
  <c r="AE364" i="1" s="1"/>
  <c r="AF364" i="1" s="1"/>
  <c r="AG364" i="1" s="1"/>
  <c r="AH364" i="1" s="1"/>
  <c r="AC493" i="1"/>
  <c r="AD493" i="1" s="1"/>
  <c r="AE493" i="1" s="1"/>
  <c r="AF493" i="1" s="1"/>
  <c r="AG493" i="1" s="1"/>
  <c r="AH493" i="1" s="1"/>
  <c r="P492" i="1"/>
  <c r="AC1378" i="1"/>
  <c r="AD1378" i="1" s="1"/>
  <c r="AE1378" i="1" s="1"/>
  <c r="AF1378" i="1" s="1"/>
  <c r="AG1378" i="1" s="1"/>
  <c r="AH1378" i="1" s="1"/>
  <c r="P1377" i="1"/>
  <c r="AC571" i="1"/>
  <c r="AD571" i="1" s="1"/>
  <c r="AE571" i="1" s="1"/>
  <c r="AF571" i="1" s="1"/>
  <c r="AG571" i="1" s="1"/>
  <c r="AH571" i="1" s="1"/>
  <c r="P570" i="1"/>
  <c r="P722" i="1"/>
  <c r="AC723" i="1"/>
  <c r="AD723" i="1" s="1"/>
  <c r="AE723" i="1" s="1"/>
  <c r="AF723" i="1" s="1"/>
  <c r="AG723" i="1" s="1"/>
  <c r="AH723" i="1" s="1"/>
  <c r="AC1354" i="1"/>
  <c r="AD1354" i="1" s="1"/>
  <c r="AE1354" i="1" s="1"/>
  <c r="AF1354" i="1" s="1"/>
  <c r="AG1354" i="1" s="1"/>
  <c r="AH1354" i="1" s="1"/>
  <c r="P1353" i="1"/>
  <c r="P701" i="1"/>
  <c r="AC702" i="1"/>
  <c r="AD702" i="1" s="1"/>
  <c r="AE702" i="1" s="1"/>
  <c r="AF702" i="1" s="1"/>
  <c r="AG702" i="1" s="1"/>
  <c r="AH702" i="1" s="1"/>
  <c r="AC1154" i="1"/>
  <c r="AD1154" i="1" s="1"/>
  <c r="AE1154" i="1" s="1"/>
  <c r="AF1154" i="1" s="1"/>
  <c r="AG1154" i="1" s="1"/>
  <c r="AH1154" i="1" s="1"/>
  <c r="P1153" i="1"/>
  <c r="P1219" i="1"/>
  <c r="AC1220" i="1"/>
  <c r="AD1220" i="1" s="1"/>
  <c r="AE1220" i="1" s="1"/>
  <c r="AF1220" i="1" s="1"/>
  <c r="AG1220" i="1" s="1"/>
  <c r="AH1220" i="1" s="1"/>
  <c r="P1005" i="1"/>
  <c r="AC1006" i="1"/>
  <c r="AD1006" i="1" s="1"/>
  <c r="AE1006" i="1" s="1"/>
  <c r="AF1006" i="1" s="1"/>
  <c r="AG1006" i="1" s="1"/>
  <c r="AH1006" i="1" s="1"/>
  <c r="P1778" i="1"/>
  <c r="AC1779" i="1"/>
  <c r="AD1779" i="1" s="1"/>
  <c r="AE1779" i="1" s="1"/>
  <c r="AF1779" i="1" s="1"/>
  <c r="AG1779" i="1" s="1"/>
  <c r="AH1779" i="1" s="1"/>
  <c r="P206" i="1"/>
  <c r="P314" i="1"/>
  <c r="AC315" i="1"/>
  <c r="AD315" i="1" s="1"/>
  <c r="AE315" i="1" s="1"/>
  <c r="AF315" i="1" s="1"/>
  <c r="AG315" i="1" s="1"/>
  <c r="AH315" i="1" s="1"/>
  <c r="P499" i="1"/>
  <c r="AC500" i="1"/>
  <c r="AD500" i="1" s="1"/>
  <c r="AE500" i="1" s="1"/>
  <c r="AF500" i="1" s="1"/>
  <c r="AG500" i="1" s="1"/>
  <c r="AH500" i="1" s="1"/>
  <c r="AC830" i="1"/>
  <c r="AD830" i="1" s="1"/>
  <c r="AE830" i="1" s="1"/>
  <c r="AF830" i="1" s="1"/>
  <c r="AG830" i="1" s="1"/>
  <c r="AH830" i="1" s="1"/>
  <c r="P829" i="1"/>
  <c r="P1663" i="1"/>
  <c r="P804" i="1"/>
  <c r="AC877" i="1"/>
  <c r="AD877" i="1" s="1"/>
  <c r="AE877" i="1" s="1"/>
  <c r="AF877" i="1" s="1"/>
  <c r="AG877" i="1" s="1"/>
  <c r="AH877" i="1" s="1"/>
  <c r="P876" i="1"/>
  <c r="P929" i="1"/>
  <c r="AC245" i="1"/>
  <c r="AD245" i="1" s="1"/>
  <c r="AE245" i="1" s="1"/>
  <c r="AF245" i="1" s="1"/>
  <c r="AG245" i="1" s="1"/>
  <c r="AH245" i="1" s="1"/>
  <c r="P830" i="1"/>
  <c r="AC351" i="1"/>
  <c r="AD351" i="1" s="1"/>
  <c r="AE351" i="1" s="1"/>
  <c r="AF351" i="1" s="1"/>
  <c r="AG351" i="1" s="1"/>
  <c r="AH351" i="1" s="1"/>
  <c r="P350" i="1"/>
  <c r="AC548" i="1"/>
  <c r="AD548" i="1" s="1"/>
  <c r="AE548" i="1" s="1"/>
  <c r="AF548" i="1" s="1"/>
  <c r="AG548" i="1" s="1"/>
  <c r="AH548" i="1" s="1"/>
  <c r="P547" i="1"/>
  <c r="P559" i="1"/>
  <c r="AC560" i="1"/>
  <c r="AD560" i="1" s="1"/>
  <c r="AE560" i="1" s="1"/>
  <c r="AF560" i="1" s="1"/>
  <c r="AG560" i="1" s="1"/>
  <c r="AH560" i="1" s="1"/>
  <c r="P611" i="1"/>
  <c r="P879" i="1"/>
  <c r="L41" i="1"/>
  <c r="AC41" i="1" s="1"/>
  <c r="AD41" i="1" s="1"/>
  <c r="AE41" i="1" s="1"/>
  <c r="AF41" i="1" s="1"/>
  <c r="AG41" i="1" s="1"/>
  <c r="AH41" i="1" s="1"/>
  <c r="AD353" i="1"/>
  <c r="AE353" i="1" s="1"/>
  <c r="AF353" i="1" s="1"/>
  <c r="AG353" i="1" s="1"/>
  <c r="AH353" i="1" s="1"/>
  <c r="AC269" i="1"/>
  <c r="AD269" i="1" s="1"/>
  <c r="AE269" i="1" s="1"/>
  <c r="AF269" i="1" s="1"/>
  <c r="AG269" i="1" s="1"/>
  <c r="AH269" i="1" s="1"/>
  <c r="P268" i="1"/>
  <c r="P1020" i="1"/>
  <c r="AC1021" i="1"/>
  <c r="AD1021" i="1" s="1"/>
  <c r="AE1021" i="1" s="1"/>
  <c r="AF1021" i="1" s="1"/>
  <c r="AG1021" i="1" s="1"/>
  <c r="AH1021" i="1" s="1"/>
  <c r="AC397" i="1"/>
  <c r="AD397" i="1" s="1"/>
  <c r="AE397" i="1" s="1"/>
  <c r="AF397" i="1" s="1"/>
  <c r="AG397" i="1" s="1"/>
  <c r="AH397" i="1" s="1"/>
  <c r="L246" i="1"/>
  <c r="P246" i="1" s="1"/>
  <c r="P624" i="1"/>
  <c r="AC625" i="1"/>
  <c r="AD625" i="1" s="1"/>
  <c r="AE625" i="1" s="1"/>
  <c r="AF625" i="1" s="1"/>
  <c r="AG625" i="1" s="1"/>
  <c r="AH625" i="1" s="1"/>
  <c r="P1619" i="1"/>
  <c r="AC1620" i="1"/>
  <c r="AD1620" i="1" s="1"/>
  <c r="AE1620" i="1" s="1"/>
  <c r="AF1620" i="1" s="1"/>
  <c r="AG1620" i="1" s="1"/>
  <c r="AH1620" i="1" s="1"/>
  <c r="P886" i="1"/>
  <c r="AC887" i="1"/>
  <c r="AD887" i="1" s="1"/>
  <c r="AE887" i="1" s="1"/>
  <c r="AF887" i="1" s="1"/>
  <c r="AG887" i="1" s="1"/>
  <c r="AH887" i="1" s="1"/>
  <c r="AC1349" i="1"/>
  <c r="AD1349" i="1" s="1"/>
  <c r="AE1349" i="1" s="1"/>
  <c r="AF1349" i="1" s="1"/>
  <c r="AG1349" i="1" s="1"/>
  <c r="AH1349" i="1" s="1"/>
  <c r="P1348" i="1"/>
  <c r="P1253" i="1"/>
  <c r="AC1253" i="1"/>
  <c r="AD1253" i="1" s="1"/>
  <c r="AE1253" i="1" s="1"/>
  <c r="AF1253" i="1" s="1"/>
  <c r="AG1253" i="1" s="1"/>
  <c r="AH1253" i="1" s="1"/>
  <c r="P1252" i="1"/>
  <c r="P156" i="1"/>
  <c r="AC156" i="1"/>
  <c r="AD156" i="1" s="1"/>
  <c r="AE156" i="1" s="1"/>
  <c r="AF156" i="1" s="1"/>
  <c r="AG156" i="1" s="1"/>
  <c r="AH156" i="1" s="1"/>
  <c r="P155" i="1"/>
  <c r="P941" i="1"/>
  <c r="AC942" i="1"/>
  <c r="AD942" i="1" s="1"/>
  <c r="AE942" i="1" s="1"/>
  <c r="AF942" i="1" s="1"/>
  <c r="AG942" i="1" s="1"/>
  <c r="AH942" i="1" s="1"/>
  <c r="P661" i="1"/>
  <c r="AC662" i="1"/>
  <c r="AD662" i="1" s="1"/>
  <c r="AE662" i="1" s="1"/>
  <c r="AF662" i="1" s="1"/>
  <c r="AG662" i="1" s="1"/>
  <c r="AH662" i="1" s="1"/>
  <c r="AC223" i="1"/>
  <c r="AD223" i="1" s="1"/>
  <c r="AE223" i="1" s="1"/>
  <c r="AF223" i="1" s="1"/>
  <c r="AG223" i="1" s="1"/>
  <c r="AH223" i="1" s="1"/>
  <c r="P459" i="1"/>
  <c r="AC460" i="1"/>
  <c r="AD460" i="1" s="1"/>
  <c r="AE460" i="1" s="1"/>
  <c r="AF460" i="1" s="1"/>
  <c r="AG460" i="1" s="1"/>
  <c r="AH460" i="1" s="1"/>
  <c r="P525" i="1"/>
  <c r="AC526" i="1"/>
  <c r="AD526" i="1" s="1"/>
  <c r="AE526" i="1" s="1"/>
  <c r="AF526" i="1" s="1"/>
  <c r="AG526" i="1" s="1"/>
  <c r="AH526" i="1" s="1"/>
  <c r="AC1291" i="1"/>
  <c r="AD1291" i="1" s="1"/>
  <c r="AE1291" i="1" s="1"/>
  <c r="AF1291" i="1" s="1"/>
  <c r="AG1291" i="1" s="1"/>
  <c r="AH1291" i="1" s="1"/>
  <c r="P1290" i="1"/>
  <c r="P1423" i="1"/>
  <c r="AC1424" i="1"/>
  <c r="AD1424" i="1" s="1"/>
  <c r="AE1424" i="1" s="1"/>
  <c r="AF1424" i="1" s="1"/>
  <c r="AG1424" i="1" s="1"/>
  <c r="AH1424" i="1" s="1"/>
  <c r="P43" i="1"/>
  <c r="AC44" i="1"/>
  <c r="AD44" i="1" s="1"/>
  <c r="AE44" i="1" s="1"/>
  <c r="AF44" i="1" s="1"/>
  <c r="AG44" i="1" s="1"/>
  <c r="AH44" i="1" s="1"/>
  <c r="AC808" i="1"/>
  <c r="AD808" i="1" s="1"/>
  <c r="AE808" i="1" s="1"/>
  <c r="AF808" i="1" s="1"/>
  <c r="AG808" i="1" s="1"/>
  <c r="AH808" i="1" s="1"/>
  <c r="P807" i="1"/>
  <c r="AC1263" i="1"/>
  <c r="AD1263" i="1" s="1"/>
  <c r="AE1263" i="1" s="1"/>
  <c r="AF1263" i="1" s="1"/>
  <c r="AG1263" i="1" s="1"/>
  <c r="AH1263" i="1" s="1"/>
  <c r="P1262" i="1"/>
  <c r="P532" i="1"/>
  <c r="AC533" i="1"/>
  <c r="AD533" i="1" s="1"/>
  <c r="AE533" i="1" s="1"/>
  <c r="AF533" i="1" s="1"/>
  <c r="AG533" i="1" s="1"/>
  <c r="AH533" i="1" s="1"/>
  <c r="AC814" i="1"/>
  <c r="AD814" i="1" s="1"/>
  <c r="AE814" i="1" s="1"/>
  <c r="AF814" i="1" s="1"/>
  <c r="AG814" i="1" s="1"/>
  <c r="AH814" i="1" s="1"/>
  <c r="P813" i="1"/>
  <c r="AC1090" i="1"/>
  <c r="AD1090" i="1" s="1"/>
  <c r="AE1090" i="1" s="1"/>
  <c r="AF1090" i="1" s="1"/>
  <c r="AG1090" i="1" s="1"/>
  <c r="AH1090" i="1" s="1"/>
  <c r="P1089" i="1"/>
  <c r="P987" i="1"/>
  <c r="AC988" i="1"/>
  <c r="AD988" i="1" s="1"/>
  <c r="AE988" i="1" s="1"/>
  <c r="AF988" i="1" s="1"/>
  <c r="AG988" i="1" s="1"/>
  <c r="AH988" i="1" s="1"/>
  <c r="L193" i="1"/>
  <c r="P193" i="1" s="1"/>
  <c r="P780" i="1"/>
  <c r="AC781" i="1"/>
  <c r="AD781" i="1" s="1"/>
  <c r="AE781" i="1" s="1"/>
  <c r="AF781" i="1" s="1"/>
  <c r="AG781" i="1" s="1"/>
  <c r="AH781" i="1" s="1"/>
  <c r="P540" i="1"/>
  <c r="AC796" i="1"/>
  <c r="AD796" i="1" s="1"/>
  <c r="AE796" i="1" s="1"/>
  <c r="AF796" i="1" s="1"/>
  <c r="AG796" i="1" s="1"/>
  <c r="AH796" i="1" s="1"/>
  <c r="P795" i="1"/>
  <c r="AC211" i="1"/>
  <c r="AD211" i="1" s="1"/>
  <c r="AE211" i="1" s="1"/>
  <c r="AF211" i="1" s="1"/>
  <c r="AG211" i="1" s="1"/>
  <c r="AH211" i="1" s="1"/>
  <c r="P210" i="1"/>
  <c r="P581" i="1"/>
  <c r="AC582" i="1"/>
  <c r="AD582" i="1" s="1"/>
  <c r="AE582" i="1" s="1"/>
  <c r="AF582" i="1" s="1"/>
  <c r="AG582" i="1" s="1"/>
  <c r="AH582" i="1" s="1"/>
  <c r="P1561" i="1"/>
  <c r="AC1562" i="1"/>
  <c r="AD1562" i="1" s="1"/>
  <c r="AE1562" i="1" s="1"/>
  <c r="AF1562" i="1" s="1"/>
  <c r="AG1562" i="1" s="1"/>
  <c r="AH1562" i="1" s="1"/>
  <c r="L772" i="1"/>
  <c r="P378" i="1"/>
  <c r="AC379" i="1"/>
  <c r="AD379" i="1" s="1"/>
  <c r="AE379" i="1" s="1"/>
  <c r="AF379" i="1" s="1"/>
  <c r="AG379" i="1" s="1"/>
  <c r="AH379" i="1" s="1"/>
  <c r="AC698" i="1"/>
  <c r="AD698" i="1" s="1"/>
  <c r="AE698" i="1" s="1"/>
  <c r="AF698" i="1" s="1"/>
  <c r="AG698" i="1" s="1"/>
  <c r="AH698" i="1" s="1"/>
  <c r="P697" i="1"/>
  <c r="P303" i="1"/>
  <c r="P38" i="1"/>
  <c r="AC39" i="1"/>
  <c r="AD39" i="1" s="1"/>
  <c r="AE39" i="1" s="1"/>
  <c r="AF39" i="1" s="1"/>
  <c r="AG39" i="1" s="1"/>
  <c r="AH39" i="1" s="1"/>
  <c r="AC1111" i="1"/>
  <c r="AD1111" i="1" s="1"/>
  <c r="AE1111" i="1" s="1"/>
  <c r="AF1111" i="1" s="1"/>
  <c r="AG1111" i="1" s="1"/>
  <c r="AH1111" i="1" s="1"/>
  <c r="P1110" i="1"/>
  <c r="AC891" i="1"/>
  <c r="AD891" i="1" s="1"/>
  <c r="AE891" i="1" s="1"/>
  <c r="AF891" i="1" s="1"/>
  <c r="AG891" i="1" s="1"/>
  <c r="AH891" i="1" s="1"/>
  <c r="P1358" i="1"/>
  <c r="AC1359" i="1"/>
  <c r="AD1359" i="1" s="1"/>
  <c r="AE1359" i="1" s="1"/>
  <c r="AF1359" i="1" s="1"/>
  <c r="AG1359" i="1" s="1"/>
  <c r="AH1359" i="1" s="1"/>
  <c r="AC491" i="1"/>
  <c r="AD491" i="1" s="1"/>
  <c r="AE491" i="1" s="1"/>
  <c r="AF491" i="1" s="1"/>
  <c r="AG491" i="1" s="1"/>
  <c r="AH491" i="1" s="1"/>
  <c r="P490" i="1"/>
  <c r="P1365" i="1"/>
  <c r="AC1366" i="1"/>
  <c r="AD1366" i="1" s="1"/>
  <c r="AE1366" i="1" s="1"/>
  <c r="AF1366" i="1" s="1"/>
  <c r="AG1366" i="1" s="1"/>
  <c r="AH1366" i="1" s="1"/>
  <c r="AC1414" i="1"/>
  <c r="AD1414" i="1" s="1"/>
  <c r="AE1414" i="1" s="1"/>
  <c r="AF1414" i="1" s="1"/>
  <c r="AG1414" i="1" s="1"/>
  <c r="AH1414" i="1" s="1"/>
  <c r="P1413" i="1"/>
  <c r="P620" i="1"/>
  <c r="P729" i="1"/>
  <c r="P1165" i="1"/>
  <c r="AC1166" i="1"/>
  <c r="AD1166" i="1" s="1"/>
  <c r="AE1166" i="1" s="1"/>
  <c r="AF1166" i="1" s="1"/>
  <c r="AG1166" i="1" s="1"/>
  <c r="AH1166" i="1" s="1"/>
  <c r="P1745" i="1"/>
  <c r="P1691" i="1"/>
  <c r="AC1692" i="1"/>
  <c r="AD1692" i="1" s="1"/>
  <c r="AE1692" i="1" s="1"/>
  <c r="AF1692" i="1" s="1"/>
  <c r="AG1692" i="1" s="1"/>
  <c r="AH1692" i="1" s="1"/>
  <c r="P274" i="1"/>
  <c r="P1718" i="1"/>
  <c r="AC1719" i="1"/>
  <c r="AD1719" i="1" s="1"/>
  <c r="AE1719" i="1" s="1"/>
  <c r="AF1719" i="1" s="1"/>
  <c r="AG1719" i="1" s="1"/>
  <c r="AH1719" i="1" s="1"/>
  <c r="AC159" i="1"/>
  <c r="AD159" i="1" s="1"/>
  <c r="AE159" i="1" s="1"/>
  <c r="AF159" i="1" s="1"/>
  <c r="AG159" i="1" s="1"/>
  <c r="AH159" i="1" s="1"/>
  <c r="P158" i="1"/>
  <c r="P500" i="1"/>
  <c r="P599" i="1"/>
  <c r="P1488" i="1"/>
  <c r="L183" i="1"/>
  <c r="P1774" i="1"/>
  <c r="AC1775" i="1"/>
  <c r="AD1775" i="1" s="1"/>
  <c r="AE1775" i="1" s="1"/>
  <c r="AF1775" i="1" s="1"/>
  <c r="AG1775" i="1" s="1"/>
  <c r="AH1775" i="1" s="1"/>
  <c r="AC843" i="1"/>
  <c r="AD843" i="1" s="1"/>
  <c r="AE843" i="1" s="1"/>
  <c r="AF843" i="1" s="1"/>
  <c r="AG843" i="1" s="1"/>
  <c r="AH843" i="1" s="1"/>
  <c r="P1733" i="1"/>
  <c r="AC1733" i="1"/>
  <c r="AD1733" i="1" s="1"/>
  <c r="AE1733" i="1" s="1"/>
  <c r="AF1733" i="1" s="1"/>
  <c r="AG1733" i="1" s="1"/>
  <c r="AH1733" i="1" s="1"/>
  <c r="P1732" i="1"/>
  <c r="P1799" i="1"/>
  <c r="AC1800" i="1"/>
  <c r="AD1800" i="1" s="1"/>
  <c r="AE1800" i="1" s="1"/>
  <c r="AF1800" i="1" s="1"/>
  <c r="AG1800" i="1" s="1"/>
  <c r="AH1800" i="1" s="1"/>
  <c r="P401" i="1"/>
  <c r="AC402" i="1"/>
  <c r="AD402" i="1" s="1"/>
  <c r="AE402" i="1" s="1"/>
  <c r="AF402" i="1" s="1"/>
  <c r="AG402" i="1" s="1"/>
  <c r="AH402" i="1" s="1"/>
  <c r="P1304" i="1"/>
  <c r="P1302" i="1"/>
  <c r="AC1303" i="1"/>
  <c r="AD1303" i="1" s="1"/>
  <c r="AE1303" i="1" s="1"/>
  <c r="AF1303" i="1" s="1"/>
  <c r="AG1303" i="1" s="1"/>
  <c r="AH1303" i="1" s="1"/>
  <c r="AC1403" i="1"/>
  <c r="AD1403" i="1" s="1"/>
  <c r="AE1403" i="1" s="1"/>
  <c r="AF1403" i="1" s="1"/>
  <c r="AG1403" i="1" s="1"/>
  <c r="AH1403" i="1" s="1"/>
  <c r="P1402" i="1"/>
  <c r="P1063" i="1"/>
  <c r="AC1064" i="1"/>
  <c r="AD1064" i="1" s="1"/>
  <c r="AE1064" i="1" s="1"/>
  <c r="AF1064" i="1" s="1"/>
  <c r="AG1064" i="1" s="1"/>
  <c r="AH1064" i="1" s="1"/>
  <c r="P1531" i="1"/>
  <c r="AC1532" i="1"/>
  <c r="AD1532" i="1" s="1"/>
  <c r="AE1532" i="1" s="1"/>
  <c r="AF1532" i="1" s="1"/>
  <c r="AG1532" i="1" s="1"/>
  <c r="AH1532" i="1" s="1"/>
  <c r="P478" i="1"/>
  <c r="AC479" i="1"/>
  <c r="AD479" i="1" s="1"/>
  <c r="AE479" i="1" s="1"/>
  <c r="AF479" i="1" s="1"/>
  <c r="AG479" i="1" s="1"/>
  <c r="AH479" i="1" s="1"/>
  <c r="P1568" i="1"/>
  <c r="AC1568" i="1"/>
  <c r="AD1568" i="1" s="1"/>
  <c r="AE1568" i="1" s="1"/>
  <c r="AF1568" i="1" s="1"/>
  <c r="AG1568" i="1" s="1"/>
  <c r="AH1568" i="1" s="1"/>
  <c r="P1567" i="1"/>
  <c r="P1346" i="1"/>
  <c r="AC1347" i="1"/>
  <c r="AD1347" i="1" s="1"/>
  <c r="AE1347" i="1" s="1"/>
  <c r="AF1347" i="1" s="1"/>
  <c r="AG1347" i="1" s="1"/>
  <c r="AH1347" i="1" s="1"/>
  <c r="AC1518" i="1"/>
  <c r="AD1518" i="1" s="1"/>
  <c r="AE1518" i="1" s="1"/>
  <c r="AF1518" i="1" s="1"/>
  <c r="AG1518" i="1" s="1"/>
  <c r="AH1518" i="1" s="1"/>
  <c r="P644" i="1"/>
  <c r="AC645" i="1"/>
  <c r="AD645" i="1" s="1"/>
  <c r="AE645" i="1" s="1"/>
  <c r="AF645" i="1" s="1"/>
  <c r="AG645" i="1" s="1"/>
  <c r="AH645" i="1" s="1"/>
  <c r="AC1717" i="1"/>
  <c r="AD1717" i="1" s="1"/>
  <c r="AE1717" i="1" s="1"/>
  <c r="AF1717" i="1" s="1"/>
  <c r="AG1717" i="1" s="1"/>
  <c r="AH1717" i="1" s="1"/>
  <c r="P1716" i="1"/>
  <c r="AC995" i="1"/>
  <c r="AD995" i="1" s="1"/>
  <c r="AE995" i="1" s="1"/>
  <c r="AF995" i="1" s="1"/>
  <c r="AG995" i="1" s="1"/>
  <c r="AH995" i="1" s="1"/>
  <c r="P994" i="1"/>
  <c r="P827" i="1"/>
  <c r="AC828" i="1"/>
  <c r="AD828" i="1" s="1"/>
  <c r="AE828" i="1" s="1"/>
  <c r="AF828" i="1" s="1"/>
  <c r="AG828" i="1" s="1"/>
  <c r="AH828" i="1" s="1"/>
  <c r="P988" i="1"/>
  <c r="AC952" i="1"/>
  <c r="AD952" i="1" s="1"/>
  <c r="AE952" i="1" s="1"/>
  <c r="AF952" i="1" s="1"/>
  <c r="AG952" i="1" s="1"/>
  <c r="AH952" i="1" s="1"/>
  <c r="P951" i="1"/>
  <c r="AC110" i="1"/>
  <c r="AD110" i="1" s="1"/>
  <c r="AE110" i="1" s="1"/>
  <c r="AF110" i="1" s="1"/>
  <c r="AG110" i="1" s="1"/>
  <c r="AH110" i="1" s="1"/>
  <c r="P109" i="1"/>
  <c r="L1411" i="1"/>
  <c r="P101" i="1"/>
  <c r="L331" i="1"/>
  <c r="P436" i="1"/>
  <c r="AC436" i="1"/>
  <c r="AD436" i="1" s="1"/>
  <c r="AE436" i="1" s="1"/>
  <c r="AF436" i="1" s="1"/>
  <c r="AG436" i="1" s="1"/>
  <c r="AH436" i="1" s="1"/>
  <c r="P435" i="1"/>
  <c r="P1626" i="1"/>
  <c r="AC1627" i="1"/>
  <c r="AD1627" i="1" s="1"/>
  <c r="AE1627" i="1" s="1"/>
  <c r="AF1627" i="1" s="1"/>
  <c r="AG1627" i="1" s="1"/>
  <c r="AH1627" i="1" s="1"/>
  <c r="P123" i="1"/>
  <c r="AC124" i="1"/>
  <c r="AD124" i="1" s="1"/>
  <c r="AE124" i="1" s="1"/>
  <c r="AF124" i="1" s="1"/>
  <c r="AG124" i="1" s="1"/>
  <c r="AH124" i="1" s="1"/>
  <c r="P1075" i="1"/>
  <c r="AC1436" i="1"/>
  <c r="AD1436" i="1" s="1"/>
  <c r="AE1436" i="1" s="1"/>
  <c r="AF1436" i="1" s="1"/>
  <c r="AG1436" i="1" s="1"/>
  <c r="AH1436" i="1" s="1"/>
  <c r="P1435" i="1"/>
  <c r="P1122" i="1"/>
  <c r="AC1123" i="1"/>
  <c r="AD1123" i="1" s="1"/>
  <c r="AE1123" i="1" s="1"/>
  <c r="AF1123" i="1" s="1"/>
  <c r="AG1123" i="1" s="1"/>
  <c r="AH1123" i="1" s="1"/>
  <c r="P514" i="1"/>
  <c r="AC515" i="1"/>
  <c r="AD515" i="1" s="1"/>
  <c r="AE515" i="1" s="1"/>
  <c r="AF515" i="1" s="1"/>
  <c r="AG515" i="1" s="1"/>
  <c r="AH515" i="1" s="1"/>
  <c r="P126" i="1"/>
  <c r="AC127" i="1"/>
  <c r="AD127" i="1" s="1"/>
  <c r="AE127" i="1" s="1"/>
  <c r="AF127" i="1" s="1"/>
  <c r="AG127" i="1" s="1"/>
  <c r="AH127" i="1" s="1"/>
  <c r="P1200" i="1"/>
  <c r="AC1201" i="1"/>
  <c r="AD1201" i="1" s="1"/>
  <c r="AE1201" i="1" s="1"/>
  <c r="AF1201" i="1" s="1"/>
  <c r="AG1201" i="1" s="1"/>
  <c r="AH1201" i="1" s="1"/>
  <c r="P1586" i="1"/>
  <c r="AC1587" i="1"/>
  <c r="AD1587" i="1" s="1"/>
  <c r="AE1587" i="1" s="1"/>
  <c r="AF1587" i="1" s="1"/>
  <c r="AG1587" i="1" s="1"/>
  <c r="AH1587" i="1" s="1"/>
  <c r="AC498" i="1"/>
  <c r="AD498" i="1" s="1"/>
  <c r="AE498" i="1" s="1"/>
  <c r="AF498" i="1" s="1"/>
  <c r="AG498" i="1" s="1"/>
  <c r="AH498" i="1" s="1"/>
  <c r="P497" i="1"/>
  <c r="P374" i="1"/>
  <c r="AC375" i="1"/>
  <c r="AD375" i="1" s="1"/>
  <c r="AE375" i="1" s="1"/>
  <c r="AF375" i="1" s="1"/>
  <c r="AG375" i="1" s="1"/>
  <c r="AH375" i="1" s="1"/>
  <c r="P142" i="1"/>
  <c r="AC143" i="1"/>
  <c r="AD143" i="1" s="1"/>
  <c r="AE143" i="1" s="1"/>
  <c r="AF143" i="1" s="1"/>
  <c r="AG143" i="1" s="1"/>
  <c r="AH143" i="1" s="1"/>
  <c r="P419" i="1"/>
  <c r="AC420" i="1"/>
  <c r="AD420" i="1" s="1"/>
  <c r="AE420" i="1" s="1"/>
  <c r="AF420" i="1" s="1"/>
  <c r="AG420" i="1" s="1"/>
  <c r="AH420" i="1" s="1"/>
  <c r="P1347" i="1"/>
  <c r="AC1169" i="1"/>
  <c r="AD1169" i="1" s="1"/>
  <c r="AE1169" i="1" s="1"/>
  <c r="AF1169" i="1" s="1"/>
  <c r="AG1169" i="1" s="1"/>
  <c r="AH1169" i="1" s="1"/>
  <c r="P1168" i="1"/>
  <c r="AC1027" i="1"/>
  <c r="AD1027" i="1" s="1"/>
  <c r="AE1027" i="1" s="1"/>
  <c r="AF1027" i="1" s="1"/>
  <c r="AG1027" i="1" s="1"/>
  <c r="AH1027" i="1" s="1"/>
  <c r="AC1698" i="1"/>
  <c r="AD1698" i="1" s="1"/>
  <c r="AE1698" i="1" s="1"/>
  <c r="AF1698" i="1" s="1"/>
  <c r="AG1698" i="1" s="1"/>
  <c r="AH1698" i="1" s="1"/>
  <c r="P1697" i="1"/>
  <c r="AC1539" i="1"/>
  <c r="AD1539" i="1" s="1"/>
  <c r="AE1539" i="1" s="1"/>
  <c r="AF1539" i="1" s="1"/>
  <c r="AG1539" i="1" s="1"/>
  <c r="AH1539" i="1" s="1"/>
  <c r="P1538" i="1"/>
  <c r="P567" i="1"/>
  <c r="AC568" i="1"/>
  <c r="AD568" i="1" s="1"/>
  <c r="AE568" i="1" s="1"/>
  <c r="AF568" i="1" s="1"/>
  <c r="AG568" i="1" s="1"/>
  <c r="AH568" i="1" s="1"/>
  <c r="L893" i="1"/>
  <c r="L404" i="1"/>
  <c r="L162" i="1"/>
  <c r="P405" i="1"/>
  <c r="AC406" i="1"/>
  <c r="AD406" i="1" s="1"/>
  <c r="AE406" i="1" s="1"/>
  <c r="AF406" i="1" s="1"/>
  <c r="AG406" i="1" s="1"/>
  <c r="AH406" i="1" s="1"/>
  <c r="AC1718" i="1"/>
  <c r="AD1718" i="1" s="1"/>
  <c r="AE1718" i="1" s="1"/>
  <c r="AF1718" i="1" s="1"/>
  <c r="AG1718" i="1" s="1"/>
  <c r="AH1718" i="1" s="1"/>
  <c r="P1717" i="1"/>
  <c r="P1786" i="1"/>
  <c r="AC1787" i="1"/>
  <c r="AD1787" i="1" s="1"/>
  <c r="AE1787" i="1" s="1"/>
  <c r="AF1787" i="1" s="1"/>
  <c r="AG1787" i="1" s="1"/>
  <c r="AH1787" i="1" s="1"/>
  <c r="P1194" i="1"/>
  <c r="AC1195" i="1"/>
  <c r="AD1195" i="1" s="1"/>
  <c r="AE1195" i="1" s="1"/>
  <c r="AF1195" i="1" s="1"/>
  <c r="AG1195" i="1" s="1"/>
  <c r="AH1195" i="1" s="1"/>
  <c r="P1800" i="1"/>
  <c r="AC1801" i="1"/>
  <c r="AD1801" i="1" s="1"/>
  <c r="AE1801" i="1" s="1"/>
  <c r="AF1801" i="1" s="1"/>
  <c r="AG1801" i="1" s="1"/>
  <c r="AH1801" i="1" s="1"/>
  <c r="AC532" i="1"/>
  <c r="AD532" i="1" s="1"/>
  <c r="AE532" i="1" s="1"/>
  <c r="AF532" i="1" s="1"/>
  <c r="AG532" i="1" s="1"/>
  <c r="AH532" i="1" s="1"/>
  <c r="P531" i="1"/>
  <c r="AC330" i="1"/>
  <c r="AD330" i="1" s="1"/>
  <c r="AE330" i="1" s="1"/>
  <c r="AF330" i="1" s="1"/>
  <c r="AG330" i="1" s="1"/>
  <c r="AH330" i="1" s="1"/>
  <c r="P329" i="1"/>
  <c r="P284" i="1"/>
  <c r="AC285" i="1"/>
  <c r="AD285" i="1" s="1"/>
  <c r="AE285" i="1" s="1"/>
  <c r="AF285" i="1" s="1"/>
  <c r="AG285" i="1" s="1"/>
  <c r="AH285" i="1" s="1"/>
  <c r="P1498" i="1"/>
  <c r="AC115" i="1"/>
  <c r="AD115" i="1" s="1"/>
  <c r="AE115" i="1" s="1"/>
  <c r="AF115" i="1" s="1"/>
  <c r="AG115" i="1" s="1"/>
  <c r="AH115" i="1" s="1"/>
  <c r="P114" i="1"/>
  <c r="AC90" i="1"/>
  <c r="AD90" i="1" s="1"/>
  <c r="AE90" i="1" s="1"/>
  <c r="AF90" i="1" s="1"/>
  <c r="AG90" i="1" s="1"/>
  <c r="AH90" i="1" s="1"/>
  <c r="P89" i="1"/>
  <c r="AC1099" i="1"/>
  <c r="AD1099" i="1" s="1"/>
  <c r="AE1099" i="1" s="1"/>
  <c r="AF1099" i="1" s="1"/>
  <c r="AG1099" i="1" s="1"/>
  <c r="AH1099" i="1" s="1"/>
  <c r="P1098" i="1"/>
  <c r="AC1671" i="1"/>
  <c r="AD1671" i="1" s="1"/>
  <c r="AE1671" i="1" s="1"/>
  <c r="AF1671" i="1" s="1"/>
  <c r="AG1671" i="1" s="1"/>
  <c r="AH1671" i="1" s="1"/>
  <c r="P1670" i="1"/>
  <c r="L1284" i="1"/>
  <c r="P482" i="1"/>
  <c r="AC483" i="1"/>
  <c r="AD483" i="1" s="1"/>
  <c r="AE483" i="1" s="1"/>
  <c r="AF483" i="1" s="1"/>
  <c r="AG483" i="1" s="1"/>
  <c r="AH483" i="1" s="1"/>
  <c r="AC511" i="1"/>
  <c r="AD511" i="1" s="1"/>
  <c r="AE511" i="1" s="1"/>
  <c r="AF511" i="1" s="1"/>
  <c r="AG511" i="1" s="1"/>
  <c r="AH511" i="1" s="1"/>
  <c r="P510" i="1"/>
  <c r="P1352" i="1"/>
  <c r="AC1353" i="1"/>
  <c r="AD1353" i="1" s="1"/>
  <c r="AE1353" i="1" s="1"/>
  <c r="AF1353" i="1" s="1"/>
  <c r="AG1353" i="1" s="1"/>
  <c r="AH1353" i="1" s="1"/>
  <c r="P1182" i="1"/>
  <c r="AC1183" i="1"/>
  <c r="AD1183" i="1" s="1"/>
  <c r="AE1183" i="1" s="1"/>
  <c r="AF1183" i="1" s="1"/>
  <c r="AG1183" i="1" s="1"/>
  <c r="AH1183" i="1" s="1"/>
  <c r="P443" i="1"/>
  <c r="AC444" i="1"/>
  <c r="AD444" i="1" s="1"/>
  <c r="AE444" i="1" s="1"/>
  <c r="AF444" i="1" s="1"/>
  <c r="AG444" i="1" s="1"/>
  <c r="AH444" i="1" s="1"/>
  <c r="P1301" i="1"/>
  <c r="AC1302" i="1"/>
  <c r="AD1302" i="1" s="1"/>
  <c r="AE1302" i="1" s="1"/>
  <c r="AF1302" i="1" s="1"/>
  <c r="AG1302" i="1" s="1"/>
  <c r="AH1302" i="1" s="1"/>
  <c r="P663" i="1"/>
  <c r="AC664" i="1"/>
  <c r="AD664" i="1" s="1"/>
  <c r="AE664" i="1" s="1"/>
  <c r="AF664" i="1" s="1"/>
  <c r="AG664" i="1" s="1"/>
  <c r="AH664" i="1" s="1"/>
  <c r="P1651" i="1"/>
  <c r="AC1652" i="1"/>
  <c r="AD1652" i="1" s="1"/>
  <c r="AE1652" i="1" s="1"/>
  <c r="AF1652" i="1" s="1"/>
  <c r="AG1652" i="1" s="1"/>
  <c r="AH1652" i="1" s="1"/>
  <c r="P1343" i="1"/>
  <c r="AC1611" i="1"/>
  <c r="AD1611" i="1" s="1"/>
  <c r="AE1611" i="1" s="1"/>
  <c r="AF1611" i="1" s="1"/>
  <c r="AG1611" i="1" s="1"/>
  <c r="AH1611" i="1" s="1"/>
  <c r="P1610" i="1"/>
  <c r="AC1688" i="1"/>
  <c r="AD1688" i="1" s="1"/>
  <c r="AE1688" i="1" s="1"/>
  <c r="AF1688" i="1" s="1"/>
  <c r="AG1688" i="1" s="1"/>
  <c r="AH1688" i="1" s="1"/>
  <c r="P1687" i="1"/>
  <c r="P616" i="1"/>
  <c r="AC616" i="1"/>
  <c r="AD616" i="1" s="1"/>
  <c r="AE616" i="1" s="1"/>
  <c r="AF616" i="1" s="1"/>
  <c r="AG616" i="1" s="1"/>
  <c r="AH616" i="1" s="1"/>
  <c r="P615" i="1"/>
  <c r="AC34" i="1"/>
  <c r="AD34" i="1" s="1"/>
  <c r="AE34" i="1" s="1"/>
  <c r="AF34" i="1" s="1"/>
  <c r="AG34" i="1" s="1"/>
  <c r="AH34" i="1" s="1"/>
  <c r="P33" i="1"/>
  <c r="AC1763" i="1"/>
  <c r="AD1763" i="1" s="1"/>
  <c r="AE1763" i="1" s="1"/>
  <c r="AF1763" i="1" s="1"/>
  <c r="AG1763" i="1" s="1"/>
  <c r="AH1763" i="1" s="1"/>
  <c r="P1762" i="1"/>
  <c r="P402" i="1"/>
  <c r="AC403" i="1"/>
  <c r="AD403" i="1" s="1"/>
  <c r="AE403" i="1" s="1"/>
  <c r="AF403" i="1" s="1"/>
  <c r="AG403" i="1" s="1"/>
  <c r="AH403" i="1" s="1"/>
  <c r="AC751" i="1"/>
  <c r="AD751" i="1" s="1"/>
  <c r="AE751" i="1" s="1"/>
  <c r="AF751" i="1" s="1"/>
  <c r="AG751" i="1" s="1"/>
  <c r="AH751" i="1" s="1"/>
  <c r="P406" i="1"/>
  <c r="AC1707" i="1"/>
  <c r="AD1707" i="1" s="1"/>
  <c r="AE1707" i="1" s="1"/>
  <c r="AF1707" i="1" s="1"/>
  <c r="AG1707" i="1" s="1"/>
  <c r="AH1707" i="1" s="1"/>
  <c r="P1242" i="1"/>
  <c r="AC1243" i="1"/>
  <c r="AD1243" i="1" s="1"/>
  <c r="AE1243" i="1" s="1"/>
  <c r="AF1243" i="1" s="1"/>
  <c r="AG1243" i="1" s="1"/>
  <c r="AH1243" i="1" s="1"/>
  <c r="P560" i="1"/>
  <c r="AC561" i="1"/>
  <c r="AD561" i="1" s="1"/>
  <c r="AE561" i="1" s="1"/>
  <c r="AF561" i="1" s="1"/>
  <c r="AG561" i="1" s="1"/>
  <c r="AH561" i="1" s="1"/>
  <c r="AC1798" i="1"/>
  <c r="AD1798" i="1" s="1"/>
  <c r="AE1798" i="1" s="1"/>
  <c r="AF1798" i="1" s="1"/>
  <c r="AG1798" i="1" s="1"/>
  <c r="AH1798" i="1" s="1"/>
  <c r="P1797" i="1"/>
  <c r="P493" i="1"/>
  <c r="P920" i="1"/>
  <c r="AC921" i="1"/>
  <c r="AD921" i="1" s="1"/>
  <c r="AE921" i="1" s="1"/>
  <c r="AF921" i="1" s="1"/>
  <c r="AG921" i="1" s="1"/>
  <c r="AH921" i="1" s="1"/>
  <c r="P59" i="1"/>
  <c r="P625" i="1"/>
  <c r="AC626" i="1"/>
  <c r="AC1630" i="1"/>
  <c r="AD1630" i="1" s="1"/>
  <c r="AE1630" i="1" s="1"/>
  <c r="AF1630" i="1" s="1"/>
  <c r="AG1630" i="1" s="1"/>
  <c r="AH1630" i="1" s="1"/>
  <c r="P1629" i="1"/>
  <c r="AC697" i="1"/>
  <c r="AD697" i="1" s="1"/>
  <c r="AE697" i="1" s="1"/>
  <c r="AF697" i="1" s="1"/>
  <c r="AG697" i="1" s="1"/>
  <c r="AH697" i="1" s="1"/>
  <c r="P696" i="1"/>
  <c r="P137" i="1"/>
  <c r="AC36" i="1"/>
  <c r="AD36" i="1" s="1"/>
  <c r="AE36" i="1" s="1"/>
  <c r="AF36" i="1" s="1"/>
  <c r="AG36" i="1" s="1"/>
  <c r="AH36" i="1" s="1"/>
  <c r="P35" i="1"/>
  <c r="AC758" i="1"/>
  <c r="AD758" i="1" s="1"/>
  <c r="AE758" i="1" s="1"/>
  <c r="AF758" i="1" s="1"/>
  <c r="AG758" i="1" s="1"/>
  <c r="AH758" i="1" s="1"/>
  <c r="P757" i="1"/>
  <c r="P153" i="1"/>
  <c r="AC270" i="1"/>
  <c r="AD270" i="1" s="1"/>
  <c r="AE270" i="1" s="1"/>
  <c r="AF270" i="1" s="1"/>
  <c r="AG270" i="1" s="1"/>
  <c r="AH270" i="1" s="1"/>
  <c r="P269" i="1"/>
  <c r="AC1110" i="1"/>
  <c r="AD1110" i="1" s="1"/>
  <c r="AE1110" i="1" s="1"/>
  <c r="AF1110" i="1" s="1"/>
  <c r="AG1110" i="1" s="1"/>
  <c r="AH1110" i="1" s="1"/>
  <c r="P1109" i="1"/>
  <c r="P1265" i="1"/>
  <c r="AC1266" i="1"/>
  <c r="AD1266" i="1" s="1"/>
  <c r="AE1266" i="1" s="1"/>
  <c r="AF1266" i="1" s="1"/>
  <c r="AG1266" i="1" s="1"/>
  <c r="AH1266" i="1" s="1"/>
  <c r="AC1711" i="1"/>
  <c r="AD1711" i="1" s="1"/>
  <c r="AE1711" i="1" s="1"/>
  <c r="AF1711" i="1" s="1"/>
  <c r="AG1711" i="1" s="1"/>
  <c r="AH1711" i="1" s="1"/>
  <c r="P1710" i="1"/>
  <c r="AC1068" i="1"/>
  <c r="AD1068" i="1" s="1"/>
  <c r="AE1068" i="1" s="1"/>
  <c r="AF1068" i="1" s="1"/>
  <c r="AG1068" i="1" s="1"/>
  <c r="AH1068" i="1" s="1"/>
  <c r="P1067" i="1"/>
  <c r="AC69" i="1"/>
  <c r="AD69" i="1" s="1"/>
  <c r="AE69" i="1" s="1"/>
  <c r="AF69" i="1" s="1"/>
  <c r="AG69" i="1" s="1"/>
  <c r="AH69" i="1" s="1"/>
  <c r="P68" i="1"/>
  <c r="AC858" i="1"/>
  <c r="AD858" i="1" s="1"/>
  <c r="AE858" i="1" s="1"/>
  <c r="AF858" i="1" s="1"/>
  <c r="AG858" i="1" s="1"/>
  <c r="AH858" i="1" s="1"/>
  <c r="P857" i="1"/>
  <c r="AC1272" i="1"/>
  <c r="AD1272" i="1" s="1"/>
  <c r="AE1272" i="1" s="1"/>
  <c r="AF1272" i="1" s="1"/>
  <c r="AG1272" i="1" s="1"/>
  <c r="AH1272" i="1" s="1"/>
  <c r="P1271" i="1"/>
  <c r="AC734" i="1"/>
  <c r="AD734" i="1" s="1"/>
  <c r="AE734" i="1" s="1"/>
  <c r="AF734" i="1" s="1"/>
  <c r="AG734" i="1" s="1"/>
  <c r="AH734" i="1" s="1"/>
  <c r="P733" i="1"/>
  <c r="P227" i="1"/>
  <c r="AC228" i="1"/>
  <c r="AD228" i="1" s="1"/>
  <c r="AE228" i="1" s="1"/>
  <c r="AF228" i="1" s="1"/>
  <c r="AG228" i="1" s="1"/>
  <c r="AH228" i="1" s="1"/>
  <c r="P1112" i="1"/>
  <c r="AC1113" i="1"/>
  <c r="AD1113" i="1" s="1"/>
  <c r="AE1113" i="1" s="1"/>
  <c r="AF1113" i="1" s="1"/>
  <c r="AG1113" i="1" s="1"/>
  <c r="AH1113" i="1" s="1"/>
  <c r="AC472" i="1"/>
  <c r="AD472" i="1" s="1"/>
  <c r="AE472" i="1" s="1"/>
  <c r="AF472" i="1" s="1"/>
  <c r="AG472" i="1" s="1"/>
  <c r="AH472" i="1" s="1"/>
  <c r="P471" i="1"/>
  <c r="AC1512" i="1"/>
  <c r="AD1512" i="1" s="1"/>
  <c r="AE1512" i="1" s="1"/>
  <c r="AF1512" i="1" s="1"/>
  <c r="AG1512" i="1" s="1"/>
  <c r="AH1512" i="1" s="1"/>
  <c r="P1511" i="1"/>
  <c r="P1623" i="1"/>
  <c r="AC1624" i="1"/>
  <c r="AD1624" i="1" s="1"/>
  <c r="AE1624" i="1" s="1"/>
  <c r="AF1624" i="1" s="1"/>
  <c r="AG1624" i="1" s="1"/>
  <c r="AH1624" i="1" s="1"/>
  <c r="AC1011" i="1"/>
  <c r="AD1011" i="1" s="1"/>
  <c r="AE1011" i="1" s="1"/>
  <c r="AF1011" i="1" s="1"/>
  <c r="AG1011" i="1" s="1"/>
  <c r="AH1011" i="1" s="1"/>
  <c r="P1010" i="1"/>
  <c r="AC77" i="1"/>
  <c r="AD77" i="1" s="1"/>
  <c r="AE77" i="1" s="1"/>
  <c r="AF77" i="1" s="1"/>
  <c r="AG77" i="1" s="1"/>
  <c r="AH77" i="1" s="1"/>
  <c r="P76" i="1"/>
  <c r="AC797" i="1"/>
  <c r="AD797" i="1" s="1"/>
  <c r="AE797" i="1" s="1"/>
  <c r="AF797" i="1" s="1"/>
  <c r="AG797" i="1" s="1"/>
  <c r="AH797" i="1" s="1"/>
  <c r="P796" i="1"/>
  <c r="AC1029" i="1"/>
  <c r="AD1029" i="1" s="1"/>
  <c r="AE1029" i="1" s="1"/>
  <c r="AF1029" i="1" s="1"/>
  <c r="AG1029" i="1" s="1"/>
  <c r="AH1029" i="1" s="1"/>
  <c r="P1028" i="1"/>
  <c r="P1257" i="1"/>
  <c r="AC1258" i="1"/>
  <c r="AD1258" i="1" s="1"/>
  <c r="AE1258" i="1" s="1"/>
  <c r="AF1258" i="1" s="1"/>
  <c r="AG1258" i="1" s="1"/>
  <c r="AH1258" i="1" s="1"/>
  <c r="AC1311" i="1"/>
  <c r="AD1311" i="1" s="1"/>
  <c r="AE1311" i="1" s="1"/>
  <c r="AF1311" i="1" s="1"/>
  <c r="AG1311" i="1" s="1"/>
  <c r="AH1311" i="1" s="1"/>
  <c r="P1310" i="1"/>
  <c r="L890" i="1"/>
  <c r="P890" i="1" s="1"/>
  <c r="AC395" i="1"/>
  <c r="AD395" i="1" s="1"/>
  <c r="AE395" i="1" s="1"/>
  <c r="AF395" i="1" s="1"/>
  <c r="AG395" i="1" s="1"/>
  <c r="AH395" i="1" s="1"/>
  <c r="P394" i="1"/>
  <c r="P438" i="1"/>
  <c r="AC439" i="1"/>
  <c r="AD439" i="1" s="1"/>
  <c r="AE439" i="1" s="1"/>
  <c r="AF439" i="1" s="1"/>
  <c r="AG439" i="1" s="1"/>
  <c r="AH439" i="1" s="1"/>
  <c r="L1632" i="1"/>
  <c r="AC636" i="1"/>
  <c r="AD636" i="1" s="1"/>
  <c r="AE636" i="1" s="1"/>
  <c r="AF636" i="1" s="1"/>
  <c r="AG636" i="1" s="1"/>
  <c r="AH636" i="1" s="1"/>
  <c r="P635" i="1"/>
  <c r="P1288" i="1"/>
  <c r="P1374" i="1"/>
  <c r="P762" i="1"/>
  <c r="AC763" i="1"/>
  <c r="AD763" i="1" s="1"/>
  <c r="AE763" i="1" s="1"/>
  <c r="AF763" i="1" s="1"/>
  <c r="AG763" i="1" s="1"/>
  <c r="AH763" i="1" s="1"/>
  <c r="P1187" i="1"/>
  <c r="P481" i="1"/>
  <c r="AC482" i="1"/>
  <c r="AD482" i="1" s="1"/>
  <c r="AE482" i="1" s="1"/>
  <c r="AF482" i="1" s="1"/>
  <c r="AG482" i="1" s="1"/>
  <c r="AH482" i="1" s="1"/>
  <c r="AC1514" i="1"/>
  <c r="AD1514" i="1" s="1"/>
  <c r="AE1514" i="1" s="1"/>
  <c r="AF1514" i="1" s="1"/>
  <c r="AG1514" i="1" s="1"/>
  <c r="AH1514" i="1" s="1"/>
  <c r="P1513" i="1"/>
  <c r="P15" i="1"/>
  <c r="AC16" i="1"/>
  <c r="AD16" i="1" s="1"/>
  <c r="AE16" i="1" s="1"/>
  <c r="AF16" i="1" s="1"/>
  <c r="AG16" i="1" s="1"/>
  <c r="AH16" i="1" s="1"/>
  <c r="P979" i="1"/>
  <c r="AC980" i="1"/>
  <c r="AD980" i="1" s="1"/>
  <c r="AE980" i="1" s="1"/>
  <c r="AF980" i="1" s="1"/>
  <c r="AG980" i="1" s="1"/>
  <c r="AH980" i="1" s="1"/>
  <c r="AC89" i="1"/>
  <c r="AD89" i="1" s="1"/>
  <c r="AE89" i="1" s="1"/>
  <c r="AF89" i="1" s="1"/>
  <c r="AG89" i="1" s="1"/>
  <c r="AH89" i="1" s="1"/>
  <c r="P1061" i="1"/>
  <c r="AC1062" i="1"/>
  <c r="AD1062" i="1" s="1"/>
  <c r="AE1062" i="1" s="1"/>
  <c r="AF1062" i="1" s="1"/>
  <c r="AG1062" i="1" s="1"/>
  <c r="AH1062" i="1" s="1"/>
  <c r="P259" i="1"/>
  <c r="AC260" i="1"/>
  <c r="AD260" i="1" s="1"/>
  <c r="AE260" i="1" s="1"/>
  <c r="AF260" i="1" s="1"/>
  <c r="AG260" i="1" s="1"/>
  <c r="AH260" i="1" s="1"/>
  <c r="P658" i="1"/>
  <c r="P1519" i="1"/>
  <c r="AC1395" i="1"/>
  <c r="AD1395" i="1" s="1"/>
  <c r="AE1395" i="1" s="1"/>
  <c r="AF1395" i="1" s="1"/>
  <c r="AG1395" i="1" s="1"/>
  <c r="AH1395" i="1" s="1"/>
  <c r="P1394" i="1"/>
  <c r="P1058" i="1"/>
  <c r="AC1059" i="1"/>
  <c r="AD1059" i="1" s="1"/>
  <c r="AE1059" i="1" s="1"/>
  <c r="AF1059" i="1" s="1"/>
  <c r="AG1059" i="1" s="1"/>
  <c r="AH1059" i="1" s="1"/>
  <c r="L1545" i="1"/>
  <c r="AC240" i="1"/>
  <c r="AD240" i="1" s="1"/>
  <c r="AE240" i="1" s="1"/>
  <c r="AF240" i="1" s="1"/>
  <c r="AG240" i="1" s="1"/>
  <c r="AH240" i="1" s="1"/>
  <c r="P239" i="1"/>
  <c r="P1322" i="1"/>
  <c r="AC1323" i="1"/>
  <c r="AD1323" i="1" s="1"/>
  <c r="AE1323" i="1" s="1"/>
  <c r="AF1323" i="1" s="1"/>
  <c r="AG1323" i="1" s="1"/>
  <c r="AH1323" i="1" s="1"/>
  <c r="AC372" i="1"/>
  <c r="AD372" i="1" s="1"/>
  <c r="AE372" i="1" s="1"/>
  <c r="AF372" i="1" s="1"/>
  <c r="AG372" i="1" s="1"/>
  <c r="AH372" i="1" s="1"/>
  <c r="P371" i="1"/>
  <c r="AC1702" i="1"/>
  <c r="AD1702" i="1" s="1"/>
  <c r="AE1702" i="1" s="1"/>
  <c r="AF1702" i="1" s="1"/>
  <c r="AG1702" i="1" s="1"/>
  <c r="AH1702" i="1" s="1"/>
  <c r="P1701" i="1"/>
  <c r="AC1710" i="1"/>
  <c r="AD1710" i="1" s="1"/>
  <c r="AE1710" i="1" s="1"/>
  <c r="AF1710" i="1" s="1"/>
  <c r="AG1710" i="1" s="1"/>
  <c r="AH1710" i="1" s="1"/>
  <c r="P1709" i="1"/>
  <c r="P736" i="1"/>
  <c r="AC736" i="1"/>
  <c r="AD736" i="1" s="1"/>
  <c r="AE736" i="1" s="1"/>
  <c r="AF736" i="1" s="1"/>
  <c r="AG736" i="1" s="1"/>
  <c r="AH736" i="1" s="1"/>
  <c r="P735" i="1"/>
  <c r="AC1723" i="1"/>
  <c r="AD1723" i="1" s="1"/>
  <c r="AE1723" i="1" s="1"/>
  <c r="AF1723" i="1" s="1"/>
  <c r="AG1723" i="1" s="1"/>
  <c r="AH1723" i="1" s="1"/>
  <c r="P1722" i="1"/>
  <c r="AC558" i="1"/>
  <c r="AD558" i="1" s="1"/>
  <c r="AE558" i="1" s="1"/>
  <c r="AF558" i="1" s="1"/>
  <c r="AG558" i="1" s="1"/>
  <c r="AH558" i="1" s="1"/>
  <c r="P557" i="1"/>
  <c r="P313" i="1"/>
  <c r="AC313" i="1"/>
  <c r="AD313" i="1" s="1"/>
  <c r="AE313" i="1" s="1"/>
  <c r="AF313" i="1" s="1"/>
  <c r="AG313" i="1" s="1"/>
  <c r="AH313" i="1" s="1"/>
  <c r="P312" i="1"/>
  <c r="L1616" i="1"/>
  <c r="P1282" i="1"/>
  <c r="AC1283" i="1"/>
  <c r="AD1283" i="1" s="1"/>
  <c r="AE1283" i="1" s="1"/>
  <c r="AF1283" i="1" s="1"/>
  <c r="AG1283" i="1" s="1"/>
  <c r="AH1283" i="1" s="1"/>
  <c r="P167" i="1"/>
  <c r="AC168" i="1"/>
  <c r="AD168" i="1" s="1"/>
  <c r="AE168" i="1" s="1"/>
  <c r="AF168" i="1" s="1"/>
  <c r="AG168" i="1" s="1"/>
  <c r="AH168" i="1" s="1"/>
  <c r="P300" i="1"/>
  <c r="AC301" i="1"/>
  <c r="AD301" i="1" s="1"/>
  <c r="AE301" i="1" s="1"/>
  <c r="AF301" i="1" s="1"/>
  <c r="AG301" i="1" s="1"/>
  <c r="AH301" i="1" s="1"/>
  <c r="P1671" i="1"/>
  <c r="P1085" i="1"/>
  <c r="AC1086" i="1"/>
  <c r="AD1086" i="1" s="1"/>
  <c r="AE1086" i="1" s="1"/>
  <c r="AF1086" i="1" s="1"/>
  <c r="AG1086" i="1" s="1"/>
  <c r="AH1086" i="1" s="1"/>
  <c r="AC475" i="1"/>
  <c r="AD475" i="1" s="1"/>
  <c r="AE475" i="1" s="1"/>
  <c r="AF475" i="1" s="1"/>
  <c r="AG475" i="1" s="1"/>
  <c r="AH475" i="1" s="1"/>
  <c r="P474" i="1"/>
  <c r="P1682" i="1"/>
  <c r="AC1683" i="1"/>
  <c r="AD1683" i="1" s="1"/>
  <c r="AE1683" i="1" s="1"/>
  <c r="AF1683" i="1" s="1"/>
  <c r="AG1683" i="1" s="1"/>
  <c r="AH1683" i="1" s="1"/>
  <c r="AC1137" i="1"/>
  <c r="AD1137" i="1" s="1"/>
  <c r="AE1137" i="1" s="1"/>
  <c r="AF1137" i="1" s="1"/>
  <c r="AG1137" i="1" s="1"/>
  <c r="AH1137" i="1" s="1"/>
  <c r="P1136" i="1"/>
  <c r="AC1329" i="1"/>
  <c r="AD1329" i="1" s="1"/>
  <c r="AE1329" i="1" s="1"/>
  <c r="AF1329" i="1" s="1"/>
  <c r="AG1329" i="1" s="1"/>
  <c r="AH1329" i="1" s="1"/>
  <c r="P1328" i="1"/>
  <c r="AC688" i="1"/>
  <c r="AD688" i="1" s="1"/>
  <c r="AE688" i="1" s="1"/>
  <c r="AF688" i="1" s="1"/>
  <c r="AG688" i="1" s="1"/>
  <c r="AH688" i="1" s="1"/>
  <c r="P687" i="1"/>
  <c r="AC1242" i="1"/>
  <c r="AD1242" i="1" s="1"/>
  <c r="AE1242" i="1" s="1"/>
  <c r="AF1242" i="1" s="1"/>
  <c r="AG1242" i="1" s="1"/>
  <c r="AH1242" i="1" s="1"/>
  <c r="P786" i="1"/>
  <c r="AC787" i="1"/>
  <c r="AD787" i="1" s="1"/>
  <c r="AE787" i="1" s="1"/>
  <c r="AF787" i="1" s="1"/>
  <c r="AG787" i="1" s="1"/>
  <c r="AH787" i="1" s="1"/>
  <c r="AC1078" i="1"/>
  <c r="AD1078" i="1" s="1"/>
  <c r="AE1078" i="1" s="1"/>
  <c r="AF1078" i="1" s="1"/>
  <c r="AG1078" i="1" s="1"/>
  <c r="AH1078" i="1" s="1"/>
  <c r="P1077" i="1"/>
  <c r="P1146" i="1"/>
  <c r="AC1147" i="1"/>
  <c r="AD1147" i="1" s="1"/>
  <c r="AE1147" i="1" s="1"/>
  <c r="AF1147" i="1" s="1"/>
  <c r="AG1147" i="1" s="1"/>
  <c r="AH1147" i="1" s="1"/>
  <c r="P1273" i="1"/>
  <c r="AC1273" i="1"/>
  <c r="AD1273" i="1" s="1"/>
  <c r="AE1273" i="1" s="1"/>
  <c r="AF1273" i="1" s="1"/>
  <c r="AG1273" i="1" s="1"/>
  <c r="AH1273" i="1" s="1"/>
  <c r="P1272" i="1"/>
  <c r="AC1472" i="1"/>
  <c r="AD1472" i="1" s="1"/>
  <c r="AE1472" i="1" s="1"/>
  <c r="AF1472" i="1" s="1"/>
  <c r="AG1472" i="1" s="1"/>
  <c r="AH1472" i="1" s="1"/>
  <c r="P1471" i="1"/>
  <c r="P1588" i="1"/>
  <c r="P885" i="1"/>
  <c r="AC886" i="1"/>
  <c r="AD886" i="1" s="1"/>
  <c r="AE886" i="1" s="1"/>
  <c r="AF886" i="1" s="1"/>
  <c r="AG886" i="1" s="1"/>
  <c r="AH886" i="1" s="1"/>
  <c r="P563" i="1"/>
  <c r="AC564" i="1"/>
  <c r="AD564" i="1" s="1"/>
  <c r="AE564" i="1" s="1"/>
  <c r="AF564" i="1" s="1"/>
  <c r="AG564" i="1" s="1"/>
  <c r="AH564" i="1" s="1"/>
  <c r="AC917" i="1"/>
  <c r="AD917" i="1" s="1"/>
  <c r="AE917" i="1" s="1"/>
  <c r="AF917" i="1" s="1"/>
  <c r="AG917" i="1" s="1"/>
  <c r="AH917" i="1" s="1"/>
  <c r="P916" i="1"/>
  <c r="P1764" i="1"/>
  <c r="AC1765" i="1"/>
  <c r="AD1765" i="1" s="1"/>
  <c r="AE1765" i="1" s="1"/>
  <c r="AF1765" i="1" s="1"/>
  <c r="AG1765" i="1" s="1"/>
  <c r="AH1765" i="1" s="1"/>
  <c r="L1241" i="1"/>
  <c r="P1241" i="1" s="1"/>
  <c r="AC1769" i="1"/>
  <c r="AD1769" i="1" s="1"/>
  <c r="AE1769" i="1" s="1"/>
  <c r="AF1769" i="1" s="1"/>
  <c r="AG1769" i="1" s="1"/>
  <c r="AH1769" i="1" s="1"/>
  <c r="P1768" i="1"/>
  <c r="P1062" i="1"/>
  <c r="AC1063" i="1"/>
  <c r="AD1063" i="1" s="1"/>
  <c r="AE1063" i="1" s="1"/>
  <c r="AF1063" i="1" s="1"/>
  <c r="AG1063" i="1" s="1"/>
  <c r="AH1063" i="1" s="1"/>
  <c r="L741" i="1"/>
  <c r="P741" i="1" s="1"/>
  <c r="P577" i="1"/>
  <c r="L1642" i="1"/>
  <c r="P1642" i="1" s="1"/>
  <c r="P66" i="1"/>
  <c r="AC67" i="1"/>
  <c r="AD67" i="1" s="1"/>
  <c r="AE67" i="1" s="1"/>
  <c r="AF67" i="1" s="1"/>
  <c r="AG67" i="1" s="1"/>
  <c r="AH67" i="1" s="1"/>
  <c r="P73" i="1"/>
  <c r="AC789" i="1"/>
  <c r="AD789" i="1" s="1"/>
  <c r="AE789" i="1" s="1"/>
  <c r="AF789" i="1" s="1"/>
  <c r="AG789" i="1" s="1"/>
  <c r="AH789" i="1" s="1"/>
  <c r="P788" i="1"/>
  <c r="L1740" i="1"/>
  <c r="L1026" i="1"/>
  <c r="P1026" i="1" s="1"/>
  <c r="L1332" i="1"/>
  <c r="L1320" i="1"/>
  <c r="L832" i="1"/>
  <c r="L88" i="1"/>
  <c r="L977" i="1"/>
  <c r="AC794" i="1"/>
  <c r="AD794" i="1" s="1"/>
  <c r="AE794" i="1" s="1"/>
  <c r="AF794" i="1" s="1"/>
  <c r="AG794" i="1" s="1"/>
  <c r="AH794" i="1" s="1"/>
  <c r="P793" i="1"/>
  <c r="P1047" i="1"/>
  <c r="AC1048" i="1"/>
  <c r="AD1048" i="1" s="1"/>
  <c r="AE1048" i="1" s="1"/>
  <c r="AF1048" i="1" s="1"/>
  <c r="AG1048" i="1" s="1"/>
  <c r="AH1048" i="1" s="1"/>
  <c r="AC1609" i="1"/>
  <c r="AD1609" i="1" s="1"/>
  <c r="AE1609" i="1" s="1"/>
  <c r="AF1609" i="1" s="1"/>
  <c r="AG1609" i="1" s="1"/>
  <c r="AH1609" i="1" s="1"/>
  <c r="P1608" i="1"/>
  <c r="AC1511" i="1"/>
  <c r="AD1511" i="1" s="1"/>
  <c r="AE1511" i="1" s="1"/>
  <c r="AF1511" i="1" s="1"/>
  <c r="AG1511" i="1" s="1"/>
  <c r="AH1511" i="1" s="1"/>
  <c r="P1510" i="1"/>
  <c r="P1748" i="1"/>
  <c r="AC1748" i="1"/>
  <c r="AD1748" i="1" s="1"/>
  <c r="AE1748" i="1" s="1"/>
  <c r="AF1748" i="1" s="1"/>
  <c r="AG1748" i="1" s="1"/>
  <c r="AH1748" i="1" s="1"/>
  <c r="P1747" i="1"/>
  <c r="AC1689" i="1"/>
  <c r="AD1689" i="1" s="1"/>
  <c r="AE1689" i="1" s="1"/>
  <c r="AF1689" i="1" s="1"/>
  <c r="AG1689" i="1" s="1"/>
  <c r="AH1689" i="1" s="1"/>
  <c r="P1688" i="1"/>
  <c r="P586" i="1"/>
  <c r="AC587" i="1"/>
  <c r="AD587" i="1" s="1"/>
  <c r="AE587" i="1" s="1"/>
  <c r="AF587" i="1" s="1"/>
  <c r="AG587" i="1" s="1"/>
  <c r="AH587" i="1" s="1"/>
  <c r="P1640" i="1"/>
  <c r="AC1641" i="1"/>
  <c r="AD1641" i="1" s="1"/>
  <c r="AE1641" i="1" s="1"/>
  <c r="AF1641" i="1" s="1"/>
  <c r="AG1641" i="1" s="1"/>
  <c r="AH1641" i="1" s="1"/>
  <c r="P368" i="1"/>
  <c r="AC368" i="1"/>
  <c r="AD368" i="1" s="1"/>
  <c r="AE368" i="1" s="1"/>
  <c r="AF368" i="1" s="1"/>
  <c r="AG368" i="1" s="1"/>
  <c r="AH368" i="1" s="1"/>
  <c r="P367" i="1"/>
  <c r="P1653" i="1"/>
  <c r="AC1653" i="1"/>
  <c r="AD1653" i="1" s="1"/>
  <c r="AE1653" i="1" s="1"/>
  <c r="AF1653" i="1" s="1"/>
  <c r="AG1653" i="1" s="1"/>
  <c r="AH1653" i="1" s="1"/>
  <c r="P1652" i="1"/>
  <c r="AC654" i="1"/>
  <c r="AD654" i="1" s="1"/>
  <c r="AE654" i="1" s="1"/>
  <c r="AF654" i="1" s="1"/>
  <c r="AG654" i="1" s="1"/>
  <c r="AH654" i="1" s="1"/>
  <c r="P653" i="1"/>
  <c r="P523" i="1"/>
  <c r="AC524" i="1"/>
  <c r="AD524" i="1" s="1"/>
  <c r="AE524" i="1" s="1"/>
  <c r="AF524" i="1" s="1"/>
  <c r="AG524" i="1" s="1"/>
  <c r="AH524" i="1" s="1"/>
  <c r="AC1649" i="1"/>
  <c r="AD1649" i="1" s="1"/>
  <c r="AE1649" i="1" s="1"/>
  <c r="AF1649" i="1" s="1"/>
  <c r="AG1649" i="1" s="1"/>
  <c r="AH1649" i="1" s="1"/>
  <c r="P1648" i="1"/>
  <c r="P439" i="1"/>
  <c r="AC440" i="1"/>
  <c r="AD440" i="1" s="1"/>
  <c r="AE440" i="1" s="1"/>
  <c r="AF440" i="1" s="1"/>
  <c r="AG440" i="1" s="1"/>
  <c r="AH440" i="1" s="1"/>
  <c r="P373" i="1"/>
  <c r="AC373" i="1"/>
  <c r="AD373" i="1" s="1"/>
  <c r="AE373" i="1" s="1"/>
  <c r="AF373" i="1" s="1"/>
  <c r="AG373" i="1" s="1"/>
  <c r="AH373" i="1" s="1"/>
  <c r="P372" i="1"/>
  <c r="AC829" i="1"/>
  <c r="AD829" i="1" s="1"/>
  <c r="AE829" i="1" s="1"/>
  <c r="AF829" i="1" s="1"/>
  <c r="AG829" i="1" s="1"/>
  <c r="AH829" i="1" s="1"/>
  <c r="P828" i="1"/>
  <c r="P85" i="1"/>
  <c r="AC86" i="1"/>
  <c r="AD86" i="1" s="1"/>
  <c r="AE86" i="1" s="1"/>
  <c r="AF86" i="1" s="1"/>
  <c r="AG86" i="1" s="1"/>
  <c r="AH86" i="1" s="1"/>
  <c r="P185" i="1"/>
  <c r="AC186" i="1"/>
  <c r="AD186" i="1" s="1"/>
  <c r="AE186" i="1" s="1"/>
  <c r="AF186" i="1" s="1"/>
  <c r="AG186" i="1" s="1"/>
  <c r="AH186" i="1" s="1"/>
  <c r="AC393" i="1"/>
  <c r="AD393" i="1" s="1"/>
  <c r="AE393" i="1" s="1"/>
  <c r="AF393" i="1" s="1"/>
  <c r="AG393" i="1" s="1"/>
  <c r="AH393" i="1" s="1"/>
  <c r="P392" i="1"/>
  <c r="P228" i="1"/>
  <c r="P1023" i="1"/>
  <c r="AC1024" i="1"/>
  <c r="AD1024" i="1" s="1"/>
  <c r="AE1024" i="1" s="1"/>
  <c r="AF1024" i="1" s="1"/>
  <c r="AG1024" i="1" s="1"/>
  <c r="AH1024" i="1" s="1"/>
  <c r="P317" i="1"/>
  <c r="P184" i="1"/>
  <c r="AC185" i="1"/>
  <c r="AD185" i="1" s="1"/>
  <c r="AE185" i="1" s="1"/>
  <c r="AF185" i="1" s="1"/>
  <c r="AG185" i="1" s="1"/>
  <c r="AH185" i="1" s="1"/>
  <c r="AC1697" i="1"/>
  <c r="AD1697" i="1" s="1"/>
  <c r="AE1697" i="1" s="1"/>
  <c r="AF1697" i="1" s="1"/>
  <c r="AG1697" i="1" s="1"/>
  <c r="AH1697" i="1" s="1"/>
  <c r="P1696" i="1"/>
  <c r="AC775" i="1"/>
  <c r="AD775" i="1" s="1"/>
  <c r="AE775" i="1" s="1"/>
  <c r="AF775" i="1" s="1"/>
  <c r="AG775" i="1" s="1"/>
  <c r="AH775" i="1" s="1"/>
  <c r="P774" i="1"/>
  <c r="AC1786" i="1"/>
  <c r="AD1786" i="1" s="1"/>
  <c r="AE1786" i="1" s="1"/>
  <c r="AF1786" i="1" s="1"/>
  <c r="AG1786" i="1" s="1"/>
  <c r="AH1786" i="1" s="1"/>
  <c r="P1785" i="1"/>
  <c r="AC231" i="1"/>
  <c r="AD231" i="1" s="1"/>
  <c r="AE231" i="1" s="1"/>
  <c r="AF231" i="1" s="1"/>
  <c r="AG231" i="1" s="1"/>
  <c r="AH231" i="1" s="1"/>
  <c r="AC344" i="1"/>
  <c r="AD344" i="1" s="1"/>
  <c r="AE344" i="1" s="1"/>
  <c r="AF344" i="1" s="1"/>
  <c r="AG344" i="1" s="1"/>
  <c r="AH344" i="1" s="1"/>
  <c r="P343" i="1"/>
  <c r="P726" i="1"/>
  <c r="AC727" i="1"/>
  <c r="AD727" i="1" s="1"/>
  <c r="AE727" i="1" s="1"/>
  <c r="AF727" i="1" s="1"/>
  <c r="AG727" i="1" s="1"/>
  <c r="AH727" i="1" s="1"/>
  <c r="AC350" i="1"/>
  <c r="AD350" i="1" s="1"/>
  <c r="AE350" i="1" s="1"/>
  <c r="AF350" i="1" s="1"/>
  <c r="AG350" i="1" s="1"/>
  <c r="AH350" i="1" s="1"/>
  <c r="P349" i="1"/>
  <c r="P618" i="1"/>
  <c r="AC619" i="1"/>
  <c r="AD619" i="1" s="1"/>
  <c r="AE619" i="1" s="1"/>
  <c r="AF619" i="1" s="1"/>
  <c r="AG619" i="1" s="1"/>
  <c r="AH619" i="1" s="1"/>
  <c r="P986" i="1"/>
  <c r="AC987" i="1"/>
  <c r="AD987" i="1" s="1"/>
  <c r="AE987" i="1" s="1"/>
  <c r="AF987" i="1" s="1"/>
  <c r="AG987" i="1" s="1"/>
  <c r="AH987" i="1" s="1"/>
  <c r="P1685" i="1"/>
  <c r="AC1686" i="1"/>
  <c r="AD1686" i="1" s="1"/>
  <c r="AE1686" i="1" s="1"/>
  <c r="AF1686" i="1" s="1"/>
  <c r="AG1686" i="1" s="1"/>
  <c r="AH1686" i="1" s="1"/>
  <c r="P1406" i="1"/>
  <c r="AC1407" i="1"/>
  <c r="AD1407" i="1" s="1"/>
  <c r="AE1407" i="1" s="1"/>
  <c r="AF1407" i="1" s="1"/>
  <c r="AG1407" i="1" s="1"/>
  <c r="AH1407" i="1" s="1"/>
  <c r="P964" i="1"/>
  <c r="AC965" i="1"/>
  <c r="AD965" i="1" s="1"/>
  <c r="AE965" i="1" s="1"/>
  <c r="AF965" i="1" s="1"/>
  <c r="AG965" i="1" s="1"/>
  <c r="AH965" i="1" s="1"/>
  <c r="P225" i="1"/>
  <c r="AC226" i="1"/>
  <c r="AD226" i="1" s="1"/>
  <c r="AE226" i="1" s="1"/>
  <c r="AF226" i="1" s="1"/>
  <c r="AG226" i="1" s="1"/>
  <c r="AH226" i="1" s="1"/>
  <c r="P1266" i="1"/>
  <c r="P622" i="1"/>
  <c r="AC623" i="1"/>
  <c r="AD623" i="1" s="1"/>
  <c r="AE623" i="1" s="1"/>
  <c r="AF623" i="1" s="1"/>
  <c r="AG623" i="1" s="1"/>
  <c r="AH623" i="1" s="1"/>
  <c r="P457" i="1"/>
  <c r="AC1118" i="1"/>
  <c r="AD1118" i="1" s="1"/>
  <c r="AE1118" i="1" s="1"/>
  <c r="AF1118" i="1" s="1"/>
  <c r="AG1118" i="1" s="1"/>
  <c r="AH1118" i="1" s="1"/>
  <c r="P1117" i="1"/>
  <c r="AC1556" i="1"/>
  <c r="AD1556" i="1" s="1"/>
  <c r="AE1556" i="1" s="1"/>
  <c r="AF1556" i="1" s="1"/>
  <c r="AG1556" i="1" s="1"/>
  <c r="AH1556" i="1" s="1"/>
  <c r="P1555" i="1"/>
  <c r="P1535" i="1"/>
  <c r="AC1536" i="1"/>
  <c r="AD1536" i="1" s="1"/>
  <c r="AE1536" i="1" s="1"/>
  <c r="AF1536" i="1" s="1"/>
  <c r="AG1536" i="1" s="1"/>
  <c r="AH1536" i="1" s="1"/>
  <c r="AC1785" i="1"/>
  <c r="AD1785" i="1" s="1"/>
  <c r="AE1785" i="1" s="1"/>
  <c r="AF1785" i="1" s="1"/>
  <c r="AG1785" i="1" s="1"/>
  <c r="AH1785" i="1" s="1"/>
  <c r="P1784" i="1"/>
  <c r="P98" i="1"/>
  <c r="AC99" i="1"/>
  <c r="AD99" i="1" s="1"/>
  <c r="AE99" i="1" s="1"/>
  <c r="AF99" i="1" s="1"/>
  <c r="AG99" i="1" s="1"/>
  <c r="AH99" i="1" s="1"/>
  <c r="P1565" i="1"/>
  <c r="AC1566" i="1"/>
  <c r="AD1566" i="1" s="1"/>
  <c r="AE1566" i="1" s="1"/>
  <c r="AF1566" i="1" s="1"/>
  <c r="AG1566" i="1" s="1"/>
  <c r="AH1566" i="1" s="1"/>
  <c r="P213" i="1"/>
  <c r="AC213" i="1"/>
  <c r="AD213" i="1" s="1"/>
  <c r="AE213" i="1" s="1"/>
  <c r="AF213" i="1" s="1"/>
  <c r="AG213" i="1" s="1"/>
  <c r="AH213" i="1" s="1"/>
  <c r="P212" i="1"/>
  <c r="P769" i="1"/>
  <c r="AC452" i="1"/>
  <c r="AD452" i="1" s="1"/>
  <c r="AE452" i="1" s="1"/>
  <c r="AF452" i="1" s="1"/>
  <c r="AG452" i="1" s="1"/>
  <c r="AH452" i="1" s="1"/>
  <c r="P451" i="1"/>
  <c r="P665" i="1"/>
  <c r="AC1570" i="1"/>
  <c r="AD1570" i="1" s="1"/>
  <c r="AE1570" i="1" s="1"/>
  <c r="AF1570" i="1" s="1"/>
  <c r="AG1570" i="1" s="1"/>
  <c r="AH1570" i="1" s="1"/>
  <c r="P1569" i="1"/>
  <c r="P96" i="1"/>
  <c r="AC96" i="1"/>
  <c r="AD96" i="1" s="1"/>
  <c r="AE96" i="1" s="1"/>
  <c r="AF96" i="1" s="1"/>
  <c r="AG96" i="1" s="1"/>
  <c r="AH96" i="1" s="1"/>
  <c r="P95" i="1"/>
  <c r="AC792" i="1"/>
  <c r="AD792" i="1" s="1"/>
  <c r="AE792" i="1" s="1"/>
  <c r="AF792" i="1" s="1"/>
  <c r="AG792" i="1" s="1"/>
  <c r="AH792" i="1" s="1"/>
  <c r="P791" i="1"/>
  <c r="P21" i="1"/>
  <c r="AC22" i="1"/>
  <c r="AD22" i="1" s="1"/>
  <c r="AE22" i="1" s="1"/>
  <c r="AF22" i="1" s="1"/>
  <c r="AG22" i="1" s="1"/>
  <c r="AH22" i="1" s="1"/>
  <c r="L1371" i="1"/>
  <c r="P512" i="1"/>
  <c r="AC513" i="1"/>
  <c r="AD513" i="1" s="1"/>
  <c r="AE513" i="1" s="1"/>
  <c r="AF513" i="1" s="1"/>
  <c r="AG513" i="1" s="1"/>
  <c r="AH513" i="1" s="1"/>
  <c r="L1144" i="1"/>
  <c r="P1144" i="1" s="1"/>
  <c r="AC669" i="1"/>
  <c r="AD669" i="1" s="1"/>
  <c r="AE669" i="1" s="1"/>
  <c r="AF669" i="1" s="1"/>
  <c r="AG669" i="1" s="1"/>
  <c r="AH669" i="1" s="1"/>
  <c r="P668" i="1"/>
  <c r="P1532" i="1"/>
  <c r="AC1533" i="1"/>
  <c r="AD1533" i="1" s="1"/>
  <c r="AE1533" i="1" s="1"/>
  <c r="AF1533" i="1" s="1"/>
  <c r="AG1533" i="1" s="1"/>
  <c r="AH1533" i="1" s="1"/>
  <c r="AC117" i="1"/>
  <c r="AD117" i="1" s="1"/>
  <c r="AE117" i="1" s="1"/>
  <c r="AF117" i="1" s="1"/>
  <c r="AG117" i="1" s="1"/>
  <c r="AH117" i="1" s="1"/>
  <c r="P116" i="1"/>
  <c r="P766" i="1"/>
  <c r="AC767" i="1"/>
  <c r="AD767" i="1" s="1"/>
  <c r="AE767" i="1" s="1"/>
  <c r="AF767" i="1" s="1"/>
  <c r="AG767" i="1" s="1"/>
  <c r="AH767" i="1" s="1"/>
  <c r="P913" i="1"/>
  <c r="AC913" i="1"/>
  <c r="AD913" i="1" s="1"/>
  <c r="AE913" i="1" s="1"/>
  <c r="AF913" i="1" s="1"/>
  <c r="AG913" i="1" s="1"/>
  <c r="AH913" i="1" s="1"/>
  <c r="P1021" i="1"/>
  <c r="AC456" i="1"/>
  <c r="AD456" i="1" s="1"/>
  <c r="AE456" i="1" s="1"/>
  <c r="AF456" i="1" s="1"/>
  <c r="AG456" i="1" s="1"/>
  <c r="AH456" i="1" s="1"/>
  <c r="P455" i="1"/>
  <c r="AC632" i="1"/>
  <c r="AD632" i="1" s="1"/>
  <c r="AE632" i="1" s="1"/>
  <c r="AF632" i="1" s="1"/>
  <c r="AG632" i="1" s="1"/>
  <c r="AH632" i="1" s="1"/>
  <c r="P631" i="1"/>
  <c r="L1150" i="1"/>
  <c r="P923" i="1"/>
  <c r="AC924" i="1"/>
  <c r="AD924" i="1" s="1"/>
  <c r="AE924" i="1" s="1"/>
  <c r="AF924" i="1" s="1"/>
  <c r="AG924" i="1" s="1"/>
  <c r="AH924" i="1" s="1"/>
  <c r="AC438" i="1"/>
  <c r="AD438" i="1" s="1"/>
  <c r="AE438" i="1" s="1"/>
  <c r="AF438" i="1" s="1"/>
  <c r="AG438" i="1" s="1"/>
  <c r="AH438" i="1" s="1"/>
  <c r="P437" i="1"/>
  <c r="L1342" i="1"/>
  <c r="P1342" i="1" s="1"/>
  <c r="P45" i="1"/>
  <c r="AC46" i="1"/>
  <c r="AD46" i="1" s="1"/>
  <c r="AE46" i="1" s="1"/>
  <c r="AF46" i="1" s="1"/>
  <c r="AG46" i="1" s="1"/>
  <c r="AH46" i="1" s="1"/>
  <c r="P789" i="1"/>
  <c r="P1141" i="1"/>
  <c r="AC1142" i="1"/>
  <c r="AD1142" i="1" s="1"/>
  <c r="AE1142" i="1" s="1"/>
  <c r="AF1142" i="1" s="1"/>
  <c r="AG1142" i="1" s="1"/>
  <c r="AH1142" i="1" s="1"/>
  <c r="AC290" i="1"/>
  <c r="AD290" i="1" s="1"/>
  <c r="AE290" i="1" s="1"/>
  <c r="AF290" i="1" s="1"/>
  <c r="AG290" i="1" s="1"/>
  <c r="AH290" i="1" s="1"/>
  <c r="P289" i="1"/>
  <c r="AC696" i="1"/>
  <c r="AD696" i="1" s="1"/>
  <c r="AE696" i="1" s="1"/>
  <c r="AF696" i="1" s="1"/>
  <c r="AG696" i="1" s="1"/>
  <c r="AH696" i="1" s="1"/>
  <c r="P695" i="1"/>
  <c r="P801" i="1"/>
  <c r="AC802" i="1"/>
  <c r="AD802" i="1" s="1"/>
  <c r="AE802" i="1" s="1"/>
  <c r="AF802" i="1" s="1"/>
  <c r="AG802" i="1" s="1"/>
  <c r="AH802" i="1" s="1"/>
  <c r="P23" i="1"/>
  <c r="AC24" i="1"/>
  <c r="AD24" i="1" s="1"/>
  <c r="AE24" i="1" s="1"/>
  <c r="AF24" i="1" s="1"/>
  <c r="AG24" i="1" s="1"/>
  <c r="AH24" i="1" s="1"/>
  <c r="P1620" i="1"/>
  <c r="P949" i="1"/>
  <c r="P840" i="1"/>
  <c r="AC841" i="1"/>
  <c r="AD841" i="1" s="1"/>
  <c r="AE841" i="1" s="1"/>
  <c r="AF841" i="1" s="1"/>
  <c r="AG841" i="1" s="1"/>
  <c r="AH841" i="1" s="1"/>
  <c r="L1771" i="1"/>
  <c r="P1299" i="1"/>
  <c r="AC1300" i="1"/>
  <c r="AD1300" i="1" s="1"/>
  <c r="AE1300" i="1" s="1"/>
  <c r="AF1300" i="1" s="1"/>
  <c r="AG1300" i="1" s="1"/>
  <c r="AH1300" i="1" s="1"/>
  <c r="AC1230" i="1"/>
  <c r="AD1230" i="1" s="1"/>
  <c r="AE1230" i="1" s="1"/>
  <c r="AF1230" i="1" s="1"/>
  <c r="AG1230" i="1" s="1"/>
  <c r="AH1230" i="1" s="1"/>
  <c r="P1229" i="1"/>
  <c r="P926" i="1"/>
  <c r="AC927" i="1"/>
  <c r="AD927" i="1" s="1"/>
  <c r="AE927" i="1" s="1"/>
  <c r="AF927" i="1" s="1"/>
  <c r="AG927" i="1" s="1"/>
  <c r="AH927" i="1" s="1"/>
  <c r="P704" i="1"/>
  <c r="AC705" i="1"/>
  <c r="AD705" i="1" s="1"/>
  <c r="AE705" i="1" s="1"/>
  <c r="AF705" i="1" s="1"/>
  <c r="AG705" i="1" s="1"/>
  <c r="AH705" i="1" s="1"/>
  <c r="P1483" i="1"/>
  <c r="AC1484" i="1"/>
  <c r="AD1484" i="1" s="1"/>
  <c r="AE1484" i="1" s="1"/>
  <c r="AF1484" i="1" s="1"/>
  <c r="AG1484" i="1" s="1"/>
  <c r="AH1484" i="1" s="1"/>
  <c r="P1364" i="1"/>
  <c r="AC1365" i="1"/>
  <c r="AD1365" i="1" s="1"/>
  <c r="AE1365" i="1" s="1"/>
  <c r="AF1365" i="1" s="1"/>
  <c r="AG1365" i="1" s="1"/>
  <c r="AH1365" i="1" s="1"/>
  <c r="AC939" i="1"/>
  <c r="AD939" i="1" s="1"/>
  <c r="AE939" i="1" s="1"/>
  <c r="AF939" i="1" s="1"/>
  <c r="AG939" i="1" s="1"/>
  <c r="AH939" i="1" s="1"/>
  <c r="P938" i="1"/>
  <c r="AC108" i="1"/>
  <c r="AD108" i="1" s="1"/>
  <c r="AE108" i="1" s="1"/>
  <c r="AF108" i="1" s="1"/>
  <c r="AG108" i="1" s="1"/>
  <c r="AH108" i="1" s="1"/>
  <c r="P107" i="1"/>
  <c r="AC610" i="1"/>
  <c r="AD610" i="1" s="1"/>
  <c r="AE610" i="1" s="1"/>
  <c r="AF610" i="1" s="1"/>
  <c r="AG610" i="1" s="1"/>
  <c r="AH610" i="1" s="1"/>
  <c r="P609" i="1"/>
  <c r="AC509" i="1"/>
  <c r="AD509" i="1" s="1"/>
  <c r="AE509" i="1" s="1"/>
  <c r="AF509" i="1" s="1"/>
  <c r="AG509" i="1" s="1"/>
  <c r="AH509" i="1" s="1"/>
  <c r="P508" i="1"/>
  <c r="P11" i="1"/>
  <c r="AC12" i="1"/>
  <c r="AD12" i="1" s="1"/>
  <c r="AE12" i="1" s="1"/>
  <c r="AF12" i="1" s="1"/>
  <c r="AG12" i="1" s="1"/>
  <c r="AH12" i="1" s="1"/>
  <c r="AI12" i="1" s="1"/>
  <c r="AI13" i="1" s="1"/>
  <c r="AI14" i="1" s="1"/>
  <c r="AI15" i="1" s="1"/>
  <c r="AI16" i="1" s="1"/>
  <c r="P935" i="1"/>
  <c r="P1160" i="1"/>
  <c r="AC1161" i="1"/>
  <c r="AD1161" i="1" s="1"/>
  <c r="AE1161" i="1" s="1"/>
  <c r="AF1161" i="1" s="1"/>
  <c r="AG1161" i="1" s="1"/>
  <c r="AH1161" i="1" s="1"/>
  <c r="P1102" i="1"/>
  <c r="P891" i="1"/>
  <c r="P705" i="1"/>
  <c r="P945" i="1"/>
  <c r="AC946" i="1"/>
  <c r="AD946" i="1" s="1"/>
  <c r="AE946" i="1" s="1"/>
  <c r="AF946" i="1" s="1"/>
  <c r="AG946" i="1" s="1"/>
  <c r="AH946" i="1" s="1"/>
  <c r="AC904" i="1"/>
  <c r="AD904" i="1" s="1"/>
  <c r="AE904" i="1" s="1"/>
  <c r="AF904" i="1" s="1"/>
  <c r="AG904" i="1" s="1"/>
  <c r="AH904" i="1" s="1"/>
  <c r="P124" i="1"/>
  <c r="AC1097" i="1"/>
  <c r="AD1097" i="1" s="1"/>
  <c r="AE1097" i="1" s="1"/>
  <c r="AF1097" i="1" s="1"/>
  <c r="AG1097" i="1" s="1"/>
  <c r="AH1097" i="1" s="1"/>
  <c r="P1096" i="1"/>
  <c r="L119" i="1"/>
  <c r="P1719" i="1"/>
  <c r="AC714" i="1"/>
  <c r="AD714" i="1" s="1"/>
  <c r="AE714" i="1" s="1"/>
  <c r="AF714" i="1" s="1"/>
  <c r="AG714" i="1" s="1"/>
  <c r="AH714" i="1" s="1"/>
  <c r="P713" i="1"/>
  <c r="L1517" i="1"/>
  <c r="P1517" i="1" s="1"/>
  <c r="L377" i="1"/>
  <c r="L233" i="1"/>
  <c r="L1307" i="1"/>
  <c r="P1307" i="1" s="1"/>
  <c r="AC136" i="1"/>
  <c r="AD136" i="1" s="1"/>
  <c r="AE136" i="1" s="1"/>
  <c r="AF136" i="1" s="1"/>
  <c r="AG136" i="1" s="1"/>
  <c r="AH136" i="1" s="1"/>
  <c r="P135" i="1"/>
  <c r="AC389" i="1"/>
  <c r="AD389" i="1" s="1"/>
  <c r="AE389" i="1" s="1"/>
  <c r="AF389" i="1" s="1"/>
  <c r="AG389" i="1" s="1"/>
  <c r="AH389" i="1" s="1"/>
  <c r="P388" i="1"/>
  <c r="AC91" i="1"/>
  <c r="AD91" i="1" s="1"/>
  <c r="AE91" i="1" s="1"/>
  <c r="AF91" i="1" s="1"/>
  <c r="AG91" i="1" s="1"/>
  <c r="AH91" i="1" s="1"/>
  <c r="P90" i="1"/>
  <c r="AC95" i="1"/>
  <c r="AD95" i="1" s="1"/>
  <c r="AE95" i="1" s="1"/>
  <c r="AF95" i="1" s="1"/>
  <c r="AG95" i="1" s="1"/>
  <c r="AH95" i="1" s="1"/>
  <c r="P1775" i="1"/>
  <c r="AC1776" i="1"/>
  <c r="AD1776" i="1" s="1"/>
  <c r="AE1776" i="1" s="1"/>
  <c r="AF1776" i="1" s="1"/>
  <c r="AG1776" i="1" s="1"/>
  <c r="AH1776" i="1" s="1"/>
  <c r="AC477" i="1"/>
  <c r="AD477" i="1" s="1"/>
  <c r="AE477" i="1" s="1"/>
  <c r="AF477" i="1" s="1"/>
  <c r="AG477" i="1" s="1"/>
  <c r="AH477" i="1" s="1"/>
  <c r="P476" i="1"/>
  <c r="P768" i="1"/>
  <c r="AC768" i="1"/>
  <c r="AD768" i="1" s="1"/>
  <c r="AE768" i="1" s="1"/>
  <c r="AF768" i="1" s="1"/>
  <c r="AG768" i="1" s="1"/>
  <c r="AH768" i="1" s="1"/>
  <c r="P767" i="1"/>
  <c r="AC1557" i="1"/>
  <c r="AD1557" i="1" s="1"/>
  <c r="AE1557" i="1" s="1"/>
  <c r="AF1557" i="1" s="1"/>
  <c r="AG1557" i="1" s="1"/>
  <c r="AH1557" i="1" s="1"/>
  <c r="P1556" i="1"/>
  <c r="AC1412" i="1"/>
  <c r="AD1412" i="1" s="1"/>
  <c r="AE1412" i="1" s="1"/>
  <c r="AF1412" i="1" s="1"/>
  <c r="AG1412" i="1" s="1"/>
  <c r="AH1412" i="1" s="1"/>
  <c r="P1411" i="1"/>
  <c r="P1456" i="1"/>
  <c r="AC1456" i="1"/>
  <c r="AD1456" i="1" s="1"/>
  <c r="AE1456" i="1" s="1"/>
  <c r="AF1456" i="1" s="1"/>
  <c r="AG1456" i="1" s="1"/>
  <c r="AH1456" i="1" s="1"/>
  <c r="P1455" i="1"/>
  <c r="P1215" i="1"/>
  <c r="AC1216" i="1"/>
  <c r="AD1216" i="1" s="1"/>
  <c r="AE1216" i="1" s="1"/>
  <c r="AF1216" i="1" s="1"/>
  <c r="AG1216" i="1" s="1"/>
  <c r="AH1216" i="1" s="1"/>
  <c r="AC1675" i="1"/>
  <c r="AD1675" i="1" s="1"/>
  <c r="AE1675" i="1" s="1"/>
  <c r="AF1675" i="1" s="1"/>
  <c r="AG1675" i="1" s="1"/>
  <c r="AH1675" i="1" s="1"/>
  <c r="P1674" i="1"/>
  <c r="P1506" i="1"/>
  <c r="P1155" i="1"/>
  <c r="AC1156" i="1"/>
  <c r="AD1156" i="1" s="1"/>
  <c r="AE1156" i="1" s="1"/>
  <c r="AF1156" i="1" s="1"/>
  <c r="AG1156" i="1" s="1"/>
  <c r="AH1156" i="1" s="1"/>
  <c r="AC1650" i="1"/>
  <c r="AD1650" i="1" s="1"/>
  <c r="AE1650" i="1" s="1"/>
  <c r="AF1650" i="1" s="1"/>
  <c r="AG1650" i="1" s="1"/>
  <c r="AH1650" i="1" s="1"/>
  <c r="P1649" i="1"/>
  <c r="P1645" i="1"/>
  <c r="AC1646" i="1"/>
  <c r="AD1646" i="1" s="1"/>
  <c r="AE1646" i="1" s="1"/>
  <c r="AF1646" i="1" s="1"/>
  <c r="AG1646" i="1" s="1"/>
  <c r="AH1646" i="1" s="1"/>
  <c r="AC332" i="1"/>
  <c r="AD332" i="1" s="1"/>
  <c r="AE332" i="1" s="1"/>
  <c r="AF332" i="1" s="1"/>
  <c r="AG332" i="1" s="1"/>
  <c r="AH332" i="1" s="1"/>
  <c r="AC450" i="1"/>
  <c r="AD450" i="1" s="1"/>
  <c r="AE450" i="1" s="1"/>
  <c r="AF450" i="1" s="1"/>
  <c r="AG450" i="1" s="1"/>
  <c r="AH450" i="1" s="1"/>
  <c r="P449" i="1"/>
  <c r="P1635" i="1"/>
  <c r="AC1636" i="1"/>
  <c r="AD1636" i="1" s="1"/>
  <c r="AE1636" i="1" s="1"/>
  <c r="AF1636" i="1" s="1"/>
  <c r="AG1636" i="1" s="1"/>
  <c r="AH1636" i="1" s="1"/>
  <c r="L908" i="1"/>
  <c r="P1482" i="1"/>
  <c r="P279" i="1"/>
  <c r="AC280" i="1"/>
  <c r="AD280" i="1" s="1"/>
  <c r="AE280" i="1" s="1"/>
  <c r="AF280" i="1" s="1"/>
  <c r="AG280" i="1" s="1"/>
  <c r="AH280" i="1" s="1"/>
  <c r="P445" i="1"/>
  <c r="P1578" i="1"/>
  <c r="AC1579" i="1"/>
  <c r="AD1579" i="1" s="1"/>
  <c r="AE1579" i="1" s="1"/>
  <c r="AF1579" i="1" s="1"/>
  <c r="AG1579" i="1" s="1"/>
  <c r="AH1579" i="1" s="1"/>
  <c r="P1184" i="1"/>
  <c r="AC1185" i="1"/>
  <c r="AD1185" i="1" s="1"/>
  <c r="AE1185" i="1" s="1"/>
  <c r="AF1185" i="1" s="1"/>
  <c r="AG1185" i="1" s="1"/>
  <c r="AH1185" i="1" s="1"/>
  <c r="P237" i="1"/>
  <c r="AC238" i="1"/>
  <c r="AD238" i="1" s="1"/>
  <c r="AE238" i="1" s="1"/>
  <c r="AF238" i="1" s="1"/>
  <c r="AG238" i="1" s="1"/>
  <c r="AH238" i="1" s="1"/>
  <c r="AC1477" i="1"/>
  <c r="AD1477" i="1" s="1"/>
  <c r="AE1477" i="1" s="1"/>
  <c r="AF1477" i="1" s="1"/>
  <c r="AG1477" i="1" s="1"/>
  <c r="AH1477" i="1" s="1"/>
  <c r="P1476" i="1"/>
  <c r="P226" i="1"/>
  <c r="AC227" i="1"/>
  <c r="AD227" i="1" s="1"/>
  <c r="AE227" i="1" s="1"/>
  <c r="AF227" i="1" s="1"/>
  <c r="AG227" i="1" s="1"/>
  <c r="AH227" i="1" s="1"/>
  <c r="AC1537" i="1"/>
  <c r="AD1537" i="1" s="1"/>
  <c r="AE1537" i="1" s="1"/>
  <c r="AF1537" i="1" s="1"/>
  <c r="AG1537" i="1" s="1"/>
  <c r="AH1537" i="1" s="1"/>
  <c r="P1536" i="1"/>
  <c r="P32" i="1"/>
  <c r="AC692" i="1"/>
  <c r="AD692" i="1" s="1"/>
  <c r="AE692" i="1" s="1"/>
  <c r="AF692" i="1" s="1"/>
  <c r="AG692" i="1" s="1"/>
  <c r="AH692" i="1" s="1"/>
  <c r="P691" i="1"/>
  <c r="P683" i="1"/>
  <c r="AC684" i="1"/>
  <c r="AD684" i="1" s="1"/>
  <c r="AE684" i="1" s="1"/>
  <c r="AF684" i="1" s="1"/>
  <c r="AG684" i="1" s="1"/>
  <c r="AH684" i="1" s="1"/>
  <c r="AC1226" i="1"/>
  <c r="AD1226" i="1" s="1"/>
  <c r="AE1226" i="1" s="1"/>
  <c r="AF1226" i="1" s="1"/>
  <c r="AG1226" i="1" s="1"/>
  <c r="AH1226" i="1" s="1"/>
  <c r="P1500" i="1"/>
  <c r="AC1501" i="1"/>
  <c r="AD1501" i="1" s="1"/>
  <c r="AE1501" i="1" s="1"/>
  <c r="AF1501" i="1" s="1"/>
  <c r="AG1501" i="1" s="1"/>
  <c r="AH1501" i="1" s="1"/>
  <c r="AC239" i="1"/>
  <c r="AD239" i="1" s="1"/>
  <c r="AE239" i="1" s="1"/>
  <c r="AF239" i="1" s="1"/>
  <c r="AG239" i="1" s="1"/>
  <c r="AH239" i="1" s="1"/>
  <c r="P238" i="1"/>
  <c r="P963" i="1"/>
  <c r="AC964" i="1"/>
  <c r="AD964" i="1" s="1"/>
  <c r="AE964" i="1" s="1"/>
  <c r="AF964" i="1" s="1"/>
  <c r="AG964" i="1" s="1"/>
  <c r="AH964" i="1" s="1"/>
  <c r="P1419" i="1"/>
  <c r="AC1420" i="1"/>
  <c r="AD1420" i="1" s="1"/>
  <c r="AE1420" i="1" s="1"/>
  <c r="AF1420" i="1" s="1"/>
  <c r="AG1420" i="1" s="1"/>
  <c r="AH1420" i="1" s="1"/>
  <c r="P1583" i="1"/>
  <c r="AC1584" i="1"/>
  <c r="AD1584" i="1" s="1"/>
  <c r="AE1584" i="1" s="1"/>
  <c r="AF1584" i="1" s="1"/>
  <c r="AG1584" i="1" s="1"/>
  <c r="AH1584" i="1" s="1"/>
  <c r="P400" i="1"/>
  <c r="P467" i="1"/>
  <c r="AC468" i="1"/>
  <c r="AD468" i="1" s="1"/>
  <c r="AE468" i="1" s="1"/>
  <c r="AF468" i="1" s="1"/>
  <c r="AG468" i="1" s="1"/>
  <c r="AH468" i="1" s="1"/>
  <c r="P636" i="1"/>
  <c r="P480" i="1"/>
  <c r="AC481" i="1"/>
  <c r="AD481" i="1" s="1"/>
  <c r="AE481" i="1" s="1"/>
  <c r="AF481" i="1" s="1"/>
  <c r="AG481" i="1" s="1"/>
  <c r="AH481" i="1" s="1"/>
  <c r="P1003" i="1"/>
  <c r="AC1004" i="1"/>
  <c r="AD1004" i="1" s="1"/>
  <c r="AE1004" i="1" s="1"/>
  <c r="AF1004" i="1" s="1"/>
  <c r="AG1004" i="1" s="1"/>
  <c r="AH1004" i="1" s="1"/>
  <c r="P231" i="1"/>
  <c r="AC232" i="1"/>
  <c r="AD232" i="1" s="1"/>
  <c r="AE232" i="1" s="1"/>
  <c r="AF232" i="1" s="1"/>
  <c r="AG232" i="1" s="1"/>
  <c r="AH232" i="1" s="1"/>
  <c r="P1356" i="1"/>
  <c r="P211" i="1"/>
  <c r="AC1491" i="1"/>
  <c r="AD1491" i="1" s="1"/>
  <c r="AE1491" i="1" s="1"/>
  <c r="AF1491" i="1" s="1"/>
  <c r="AG1491" i="1" s="1"/>
  <c r="AH1491" i="1" s="1"/>
  <c r="P1490" i="1"/>
  <c r="AC1430" i="1"/>
  <c r="AD1430" i="1" s="1"/>
  <c r="AE1430" i="1" s="1"/>
  <c r="AF1430" i="1" s="1"/>
  <c r="AG1430" i="1" s="1"/>
  <c r="AH1430" i="1" s="1"/>
  <c r="P1429" i="1"/>
  <c r="L689" i="1"/>
  <c r="P858" i="1"/>
  <c r="AC859" i="1"/>
  <c r="AD859" i="1" s="1"/>
  <c r="AE859" i="1" s="1"/>
  <c r="AF859" i="1" s="1"/>
  <c r="AG859" i="1" s="1"/>
  <c r="AH859" i="1" s="1"/>
  <c r="AC1470" i="1"/>
  <c r="AD1470" i="1" s="1"/>
  <c r="AE1470" i="1" s="1"/>
  <c r="AF1470" i="1" s="1"/>
  <c r="AG1470" i="1" s="1"/>
  <c r="AH1470" i="1" s="1"/>
  <c r="P1469" i="1"/>
  <c r="P738" i="1"/>
  <c r="AC1730" i="1"/>
  <c r="AD1730" i="1" s="1"/>
  <c r="AE1730" i="1" s="1"/>
  <c r="AF1730" i="1" s="1"/>
  <c r="AG1730" i="1" s="1"/>
  <c r="AH1730" i="1" s="1"/>
  <c r="P1729" i="1"/>
  <c r="P1305" i="1"/>
  <c r="AC1306" i="1"/>
  <c r="AD1306" i="1" s="1"/>
  <c r="AE1306" i="1" s="1"/>
  <c r="AF1306" i="1" s="1"/>
  <c r="AG1306" i="1" s="1"/>
  <c r="AH1306" i="1" s="1"/>
  <c r="P1769" i="1"/>
  <c r="P602" i="1"/>
  <c r="AC603" i="1"/>
  <c r="AD603" i="1" s="1"/>
  <c r="AE603" i="1" s="1"/>
  <c r="AF603" i="1" s="1"/>
  <c r="AG603" i="1" s="1"/>
  <c r="AH603" i="1" s="1"/>
  <c r="AC812" i="1"/>
  <c r="AD812" i="1" s="1"/>
  <c r="AE812" i="1" s="1"/>
  <c r="AF812" i="1" s="1"/>
  <c r="AG812" i="1" s="1"/>
  <c r="AH812" i="1" s="1"/>
  <c r="P811" i="1"/>
  <c r="P1698" i="1"/>
  <c r="AC1012" i="1"/>
  <c r="AD1012" i="1" s="1"/>
  <c r="AE1012" i="1" s="1"/>
  <c r="AF1012" i="1" s="1"/>
  <c r="AG1012" i="1" s="1"/>
  <c r="AH1012" i="1" s="1"/>
  <c r="P1011" i="1"/>
  <c r="P568" i="1"/>
  <c r="P1142" i="1"/>
  <c r="L1706" i="1"/>
  <c r="P1706" i="1" s="1"/>
  <c r="AC1050" i="1"/>
  <c r="AD1050" i="1" s="1"/>
  <c r="AE1050" i="1" s="1"/>
  <c r="AF1050" i="1" s="1"/>
  <c r="AG1050" i="1" s="1"/>
  <c r="AH1050" i="1" s="1"/>
  <c r="P1049" i="1"/>
  <c r="P1230" i="1"/>
  <c r="P787" i="1"/>
  <c r="AC630" i="1"/>
  <c r="AD630" i="1" s="1"/>
  <c r="AE630" i="1" s="1"/>
  <c r="AF630" i="1" s="1"/>
  <c r="AG630" i="1" s="1"/>
  <c r="AH630" i="1" s="1"/>
  <c r="P629" i="1"/>
  <c r="P779" i="1"/>
  <c r="AC780" i="1"/>
  <c r="AD780" i="1" s="1"/>
  <c r="AE780" i="1" s="1"/>
  <c r="AF780" i="1" s="1"/>
  <c r="AG780" i="1" s="1"/>
  <c r="AH780" i="1" s="1"/>
  <c r="P99" i="1"/>
  <c r="P1203" i="1"/>
  <c r="P799" i="1"/>
  <c r="AC800" i="1"/>
  <c r="AD800" i="1" s="1"/>
  <c r="AE800" i="1" s="1"/>
  <c r="AF800" i="1" s="1"/>
  <c r="AG800" i="1" s="1"/>
  <c r="AH800" i="1" s="1"/>
  <c r="P172" i="1"/>
  <c r="AC173" i="1"/>
  <c r="AD173" i="1" s="1"/>
  <c r="AE173" i="1" s="1"/>
  <c r="AF173" i="1" s="1"/>
  <c r="AG173" i="1" s="1"/>
  <c r="AH173" i="1" s="1"/>
  <c r="P315" i="1"/>
  <c r="AC316" i="1"/>
  <c r="AD316" i="1" s="1"/>
  <c r="AE316" i="1" s="1"/>
  <c r="AF316" i="1" s="1"/>
  <c r="AG316" i="1" s="1"/>
  <c r="AH316" i="1" s="1"/>
  <c r="AC1294" i="1"/>
  <c r="AD1294" i="1" s="1"/>
  <c r="AE1294" i="1" s="1"/>
  <c r="AF1294" i="1" s="1"/>
  <c r="AG1294" i="1" s="1"/>
  <c r="AH1294" i="1" s="1"/>
  <c r="P1293" i="1"/>
  <c r="P980" i="1"/>
  <c r="AC981" i="1"/>
  <c r="AD981" i="1" s="1"/>
  <c r="AE981" i="1" s="1"/>
  <c r="AF981" i="1" s="1"/>
  <c r="AG981" i="1" s="1"/>
  <c r="AH981" i="1" s="1"/>
  <c r="AC248" i="1"/>
  <c r="AD248" i="1" s="1"/>
  <c r="AE248" i="1" s="1"/>
  <c r="AF248" i="1" s="1"/>
  <c r="AG248" i="1" s="1"/>
  <c r="AH248" i="1" s="1"/>
  <c r="P247" i="1"/>
  <c r="AC1134" i="1"/>
  <c r="AD1134" i="1" s="1"/>
  <c r="AE1134" i="1" s="1"/>
  <c r="AF1134" i="1" s="1"/>
  <c r="AG1134" i="1" s="1"/>
  <c r="AH1134" i="1" s="1"/>
  <c r="P1133" i="1"/>
  <c r="AC1328" i="1"/>
  <c r="AD1328" i="1" s="1"/>
  <c r="AE1328" i="1" s="1"/>
  <c r="AF1328" i="1" s="1"/>
  <c r="AG1328" i="1" s="1"/>
  <c r="AH1328" i="1" s="1"/>
  <c r="P1327" i="1"/>
  <c r="P1042" i="1"/>
  <c r="AC1043" i="1"/>
  <c r="AD1043" i="1" s="1"/>
  <c r="AE1043" i="1" s="1"/>
  <c r="AF1043" i="1" s="1"/>
  <c r="AG1043" i="1" s="1"/>
  <c r="AH1043" i="1" s="1"/>
  <c r="AC793" i="1"/>
  <c r="AD793" i="1" s="1"/>
  <c r="AE793" i="1" s="1"/>
  <c r="AF793" i="1" s="1"/>
  <c r="AG793" i="1" s="1"/>
  <c r="AH793" i="1" s="1"/>
  <c r="P792" i="1"/>
  <c r="AC1701" i="1"/>
  <c r="AD1701" i="1" s="1"/>
  <c r="AE1701" i="1" s="1"/>
  <c r="AF1701" i="1" s="1"/>
  <c r="AG1701" i="1" s="1"/>
  <c r="AH1701" i="1" s="1"/>
  <c r="P1700" i="1"/>
  <c r="AC1437" i="1"/>
  <c r="AD1437" i="1" s="1"/>
  <c r="AE1437" i="1" s="1"/>
  <c r="AF1437" i="1" s="1"/>
  <c r="AG1437" i="1" s="1"/>
  <c r="AH1437" i="1" s="1"/>
  <c r="P1436" i="1"/>
  <c r="AC1115" i="1"/>
  <c r="AD1115" i="1" s="1"/>
  <c r="AE1115" i="1" s="1"/>
  <c r="AF1115" i="1" s="1"/>
  <c r="AG1115" i="1" s="1"/>
  <c r="AH1115" i="1" s="1"/>
  <c r="P1114" i="1"/>
  <c r="AC171" i="1"/>
  <c r="AD171" i="1" s="1"/>
  <c r="AE171" i="1" s="1"/>
  <c r="AF171" i="1" s="1"/>
  <c r="AG171" i="1" s="1"/>
  <c r="AH171" i="1" s="1"/>
  <c r="P170" i="1"/>
  <c r="P546" i="1"/>
  <c r="AC547" i="1"/>
  <c r="AD547" i="1" s="1"/>
  <c r="AE547" i="1" s="1"/>
  <c r="AF547" i="1" s="1"/>
  <c r="AG547" i="1" s="1"/>
  <c r="AH547" i="1" s="1"/>
  <c r="P1464" i="1"/>
  <c r="AC1465" i="1"/>
  <c r="AD1465" i="1" s="1"/>
  <c r="AE1465" i="1" s="1"/>
  <c r="AF1465" i="1" s="1"/>
  <c r="AG1465" i="1" s="1"/>
  <c r="AH1465" i="1" s="1"/>
  <c r="L87" i="1"/>
  <c r="L852" i="1"/>
  <c r="P852" i="1" s="1"/>
  <c r="P486" i="1"/>
  <c r="P1666" i="1"/>
  <c r="AC1667" i="1"/>
  <c r="AD1667" i="1" s="1"/>
  <c r="AE1667" i="1" s="1"/>
  <c r="AF1667" i="1" s="1"/>
  <c r="AG1667" i="1" s="1"/>
  <c r="AH1667" i="1" s="1"/>
  <c r="P199" i="1"/>
  <c r="AC200" i="1"/>
  <c r="AD200" i="1" s="1"/>
  <c r="AE200" i="1" s="1"/>
  <c r="AF200" i="1" s="1"/>
  <c r="AG200" i="1" s="1"/>
  <c r="AH200" i="1" s="1"/>
  <c r="P645" i="1"/>
  <c r="AC646" i="1"/>
  <c r="AD646" i="1" s="1"/>
  <c r="AE646" i="1" s="1"/>
  <c r="AF646" i="1" s="1"/>
  <c r="AG646" i="1" s="1"/>
  <c r="AH646" i="1" s="1"/>
  <c r="P1723" i="1"/>
  <c r="AC1724" i="1"/>
  <c r="AD1724" i="1" s="1"/>
  <c r="AE1724" i="1" s="1"/>
  <c r="AF1724" i="1" s="1"/>
  <c r="AG1724" i="1" s="1"/>
  <c r="AH1724" i="1" s="1"/>
  <c r="P1013" i="1"/>
  <c r="AC1013" i="1"/>
  <c r="AD1013" i="1" s="1"/>
  <c r="AE1013" i="1" s="1"/>
  <c r="AF1013" i="1" s="1"/>
  <c r="AG1013" i="1" s="1"/>
  <c r="AH1013" i="1" s="1"/>
  <c r="P1012" i="1"/>
  <c r="P961" i="1"/>
  <c r="AC962" i="1"/>
  <c r="AD962" i="1" s="1"/>
  <c r="AE962" i="1" s="1"/>
  <c r="AF962" i="1" s="1"/>
  <c r="AG962" i="1" s="1"/>
  <c r="AH962" i="1" s="1"/>
  <c r="P1277" i="1"/>
  <c r="AC1278" i="1"/>
  <c r="AD1278" i="1" s="1"/>
  <c r="AE1278" i="1" s="1"/>
  <c r="AF1278" i="1" s="1"/>
  <c r="AG1278" i="1" s="1"/>
  <c r="AH1278" i="1" s="1"/>
  <c r="AC410" i="1"/>
  <c r="AD410" i="1" s="1"/>
  <c r="AE410" i="1" s="1"/>
  <c r="AF410" i="1" s="1"/>
  <c r="AG410" i="1" s="1"/>
  <c r="AH410" i="1" s="1"/>
  <c r="P409" i="1"/>
  <c r="P817" i="1"/>
  <c r="AC818" i="1"/>
  <c r="AD818" i="1" s="1"/>
  <c r="AE818" i="1" s="1"/>
  <c r="AF818" i="1" s="1"/>
  <c r="AG818" i="1" s="1"/>
  <c r="AH818" i="1" s="1"/>
  <c r="AC1074" i="1"/>
  <c r="AD1074" i="1" s="1"/>
  <c r="AE1074" i="1" s="1"/>
  <c r="AF1074" i="1" s="1"/>
  <c r="AG1074" i="1" s="1"/>
  <c r="AH1074" i="1" s="1"/>
  <c r="P1073" i="1"/>
  <c r="P1022" i="1"/>
  <c r="AC1023" i="1"/>
  <c r="AD1023" i="1" s="1"/>
  <c r="AE1023" i="1" s="1"/>
  <c r="AF1023" i="1" s="1"/>
  <c r="AG1023" i="1" s="1"/>
  <c r="AH1023" i="1" s="1"/>
  <c r="P1087" i="1"/>
  <c r="AC1088" i="1"/>
  <c r="AD1088" i="1" s="1"/>
  <c r="AE1088" i="1" s="1"/>
  <c r="AF1088" i="1" s="1"/>
  <c r="AG1088" i="1" s="1"/>
  <c r="AH1088" i="1" s="1"/>
  <c r="AC937" i="1"/>
  <c r="AD937" i="1" s="1"/>
  <c r="AE937" i="1" s="1"/>
  <c r="AF937" i="1" s="1"/>
  <c r="AG937" i="1" s="1"/>
  <c r="AH937" i="1" s="1"/>
  <c r="P936" i="1"/>
  <c r="P1495" i="1"/>
  <c r="P1340" i="1"/>
  <c r="P626" i="1"/>
  <c r="P1086" i="1"/>
  <c r="P839" i="1"/>
  <c r="AC840" i="1"/>
  <c r="AD840" i="1" s="1"/>
  <c r="AE840" i="1" s="1"/>
  <c r="AF840" i="1" s="1"/>
  <c r="AG840" i="1" s="1"/>
  <c r="AH840" i="1" s="1"/>
  <c r="P1115" i="1"/>
  <c r="AC1116" i="1"/>
  <c r="AD1116" i="1" s="1"/>
  <c r="AE1116" i="1" s="1"/>
  <c r="AF1116" i="1" s="1"/>
  <c r="AG1116" i="1" s="1"/>
  <c r="AH1116" i="1" s="1"/>
  <c r="P503" i="1"/>
  <c r="AC504" i="1"/>
  <c r="AD504" i="1" s="1"/>
  <c r="AE504" i="1" s="1"/>
  <c r="AF504" i="1" s="1"/>
  <c r="AG504" i="1" s="1"/>
  <c r="AH504" i="1" s="1"/>
  <c r="P240" i="1"/>
  <c r="P1414" i="1"/>
  <c r="L903" i="1"/>
  <c r="P903" i="1" s="1"/>
  <c r="AC512" i="1"/>
  <c r="AD512" i="1" s="1"/>
  <c r="AE512" i="1" s="1"/>
  <c r="AF512" i="1" s="1"/>
  <c r="AG512" i="1" s="1"/>
  <c r="AH512" i="1" s="1"/>
  <c r="P511" i="1"/>
  <c r="P1403" i="1"/>
  <c r="L1602" i="1"/>
  <c r="P1602" i="1" s="1"/>
  <c r="AC14" i="1"/>
  <c r="AD14" i="1" s="1"/>
  <c r="AE14" i="1" s="1"/>
  <c r="AF14" i="1" s="1"/>
  <c r="AG14" i="1" s="1"/>
  <c r="AH14" i="1" s="1"/>
  <c r="P13" i="1"/>
  <c r="AC1759" i="1"/>
  <c r="AD1759" i="1" s="1"/>
  <c r="AE1759" i="1" s="1"/>
  <c r="AF1759" i="1" s="1"/>
  <c r="AG1759" i="1" s="1"/>
  <c r="AH1759" i="1" s="1"/>
  <c r="P1758" i="1"/>
  <c r="P294" i="1"/>
  <c r="AC295" i="1"/>
  <c r="AD295" i="1" s="1"/>
  <c r="AE295" i="1" s="1"/>
  <c r="AF295" i="1" s="1"/>
  <c r="AG295" i="1" s="1"/>
  <c r="AH295" i="1" s="1"/>
  <c r="P1079" i="1"/>
  <c r="AC1080" i="1"/>
  <c r="AD1080" i="1" s="1"/>
  <c r="AE1080" i="1" s="1"/>
  <c r="AF1080" i="1" s="1"/>
  <c r="AG1080" i="1" s="1"/>
  <c r="AH1080" i="1" s="1"/>
  <c r="L337" i="1"/>
  <c r="L882" i="1"/>
  <c r="P1658" i="1"/>
  <c r="AC1659" i="1"/>
  <c r="AD1659" i="1" s="1"/>
  <c r="AE1659" i="1" s="1"/>
  <c r="AF1659" i="1" s="1"/>
  <c r="AG1659" i="1" s="1"/>
  <c r="AH1659" i="1" s="1"/>
  <c r="P248" i="1"/>
  <c r="P383" i="1"/>
  <c r="P484" i="1"/>
  <c r="AC485" i="1"/>
  <c r="AD485" i="1" s="1"/>
  <c r="AE485" i="1" s="1"/>
  <c r="AF485" i="1" s="1"/>
  <c r="AG485" i="1" s="1"/>
  <c r="AH485" i="1" s="1"/>
  <c r="AC1643" i="1"/>
  <c r="AD1643" i="1" s="1"/>
  <c r="AE1643" i="1" s="1"/>
  <c r="AF1643" i="1" s="1"/>
  <c r="AG1643" i="1" s="1"/>
  <c r="AH1643" i="1" s="1"/>
  <c r="AC711" i="1"/>
  <c r="AD711" i="1" s="1"/>
  <c r="AE711" i="1" s="1"/>
  <c r="AF711" i="1" s="1"/>
  <c r="AG711" i="1" s="1"/>
  <c r="AH711" i="1" s="1"/>
  <c r="P710" i="1"/>
  <c r="P527" i="1"/>
  <c r="AC528" i="1"/>
  <c r="AD528" i="1" s="1"/>
  <c r="AE528" i="1" s="1"/>
  <c r="AF528" i="1" s="1"/>
  <c r="AG528" i="1" s="1"/>
  <c r="AH528" i="1" s="1"/>
  <c r="P1019" i="1"/>
  <c r="AC1020" i="1"/>
  <c r="AD1020" i="1" s="1"/>
  <c r="AE1020" i="1" s="1"/>
  <c r="AF1020" i="1" s="1"/>
  <c r="AG1020" i="1" s="1"/>
  <c r="AH1020" i="1" s="1"/>
  <c r="P1596" i="1"/>
  <c r="P320" i="1"/>
  <c r="AC1389" i="1"/>
  <c r="AD1389" i="1" s="1"/>
  <c r="AE1389" i="1" s="1"/>
  <c r="AF1389" i="1" s="1"/>
  <c r="AG1389" i="1" s="1"/>
  <c r="AH1389" i="1" s="1"/>
  <c r="P1388" i="1"/>
  <c r="P266" i="1"/>
  <c r="AC267" i="1"/>
  <c r="AD267" i="1" s="1"/>
  <c r="AE267" i="1" s="1"/>
  <c r="AF267" i="1" s="1"/>
  <c r="AG267" i="1" s="1"/>
  <c r="AH267" i="1" s="1"/>
  <c r="P745" i="1"/>
  <c r="AC746" i="1"/>
  <c r="AD746" i="1" s="1"/>
  <c r="AE746" i="1" s="1"/>
  <c r="AF746" i="1" s="1"/>
  <c r="AG746" i="1" s="1"/>
  <c r="AH746" i="1" s="1"/>
  <c r="P968" i="1"/>
  <c r="AC968" i="1"/>
  <c r="AD968" i="1" s="1"/>
  <c r="AE968" i="1" s="1"/>
  <c r="AF968" i="1" s="1"/>
  <c r="AG968" i="1" s="1"/>
  <c r="AH968" i="1" s="1"/>
  <c r="P967" i="1"/>
  <c r="P582" i="1"/>
  <c r="AC583" i="1"/>
  <c r="AD583" i="1" s="1"/>
  <c r="AE583" i="1" s="1"/>
  <c r="AF583" i="1" s="1"/>
  <c r="AG583" i="1" s="1"/>
  <c r="AH583" i="1" s="1"/>
  <c r="AC838" i="1"/>
  <c r="AD838" i="1" s="1"/>
  <c r="AE838" i="1" s="1"/>
  <c r="AF838" i="1" s="1"/>
  <c r="AG838" i="1" s="1"/>
  <c r="AH838" i="1" s="1"/>
  <c r="P837" i="1"/>
  <c r="P1428" i="1"/>
  <c r="AC1428" i="1"/>
  <c r="AD1428" i="1" s="1"/>
  <c r="AE1428" i="1" s="1"/>
  <c r="AF1428" i="1" s="1"/>
  <c r="AG1428" i="1" s="1"/>
  <c r="AH1428" i="1" s="1"/>
  <c r="P1486" i="1"/>
  <c r="AC1487" i="1"/>
  <c r="AD1487" i="1" s="1"/>
  <c r="AE1487" i="1" s="1"/>
  <c r="AF1487" i="1" s="1"/>
  <c r="AG1487" i="1" s="1"/>
  <c r="AH1487" i="1" s="1"/>
  <c r="AC1390" i="1"/>
  <c r="AD1390" i="1" s="1"/>
  <c r="AE1390" i="1" s="1"/>
  <c r="AF1390" i="1" s="1"/>
  <c r="AG1390" i="1" s="1"/>
  <c r="AH1390" i="1" s="1"/>
  <c r="P1389" i="1"/>
  <c r="P195" i="1"/>
  <c r="AC196" i="1"/>
  <c r="AD196" i="1" s="1"/>
  <c r="AE196" i="1" s="1"/>
  <c r="AF196" i="1" s="1"/>
  <c r="AG196" i="1" s="1"/>
  <c r="AH196" i="1" s="1"/>
  <c r="AC311" i="1"/>
  <c r="AD311" i="1" s="1"/>
  <c r="AE311" i="1" s="1"/>
  <c r="AF311" i="1" s="1"/>
  <c r="AG311" i="1" s="1"/>
  <c r="AH311" i="1" s="1"/>
  <c r="P310" i="1"/>
  <c r="AC451" i="1"/>
  <c r="AD451" i="1" s="1"/>
  <c r="AE451" i="1" s="1"/>
  <c r="AF451" i="1" s="1"/>
  <c r="AG451" i="1" s="1"/>
  <c r="AH451" i="1" s="1"/>
  <c r="P450" i="1"/>
  <c r="AC1543" i="1"/>
  <c r="AD1543" i="1" s="1"/>
  <c r="AE1543" i="1" s="1"/>
  <c r="AF1543" i="1" s="1"/>
  <c r="AG1543" i="1" s="1"/>
  <c r="AH1543" i="1" s="1"/>
  <c r="P1119" i="1"/>
  <c r="AC1120" i="1"/>
  <c r="AD1120" i="1" s="1"/>
  <c r="AE1120" i="1" s="1"/>
  <c r="AF1120" i="1" s="1"/>
  <c r="AG1120" i="1" s="1"/>
  <c r="AH1120" i="1" s="1"/>
  <c r="L842" i="1"/>
  <c r="P842" i="1" s="1"/>
  <c r="P583" i="1"/>
  <c r="AC584" i="1"/>
  <c r="AD584" i="1" s="1"/>
  <c r="AE584" i="1" s="1"/>
  <c r="AF584" i="1" s="1"/>
  <c r="AG584" i="1" s="1"/>
  <c r="AH584" i="1" s="1"/>
  <c r="L1559" i="1"/>
  <c r="P1559" i="1" s="1"/>
  <c r="P1183" i="1"/>
  <c r="L222" i="1"/>
  <c r="AC622" i="1"/>
  <c r="AD622" i="1" s="1"/>
  <c r="AE622" i="1" s="1"/>
  <c r="AF622" i="1" s="1"/>
  <c r="AG622" i="1" s="1"/>
  <c r="AH622" i="1" s="1"/>
  <c r="P621" i="1"/>
  <c r="L1737" i="1"/>
  <c r="P26" i="1"/>
  <c r="AC27" i="1"/>
  <c r="AD27" i="1" s="1"/>
  <c r="AE27" i="1" s="1"/>
  <c r="AF27" i="1" s="1"/>
  <c r="AG27" i="1" s="1"/>
  <c r="AH27" i="1" s="1"/>
  <c r="P1801" i="1"/>
  <c r="P613" i="1"/>
  <c r="AC613" i="1"/>
  <c r="AD613" i="1" s="1"/>
  <c r="AE613" i="1" s="1"/>
  <c r="AF613" i="1" s="1"/>
  <c r="AG613" i="1" s="1"/>
  <c r="AH613" i="1" s="1"/>
  <c r="P612" i="1"/>
  <c r="P47" i="1"/>
  <c r="AC997" i="1"/>
  <c r="AD997" i="1" s="1"/>
  <c r="AE997" i="1" s="1"/>
  <c r="AF997" i="1" s="1"/>
  <c r="AG997" i="1" s="1"/>
  <c r="AH997" i="1" s="1"/>
  <c r="P996" i="1"/>
  <c r="L340" i="1"/>
  <c r="P340" i="1" s="1"/>
  <c r="P272" i="1"/>
  <c r="AC1516" i="1"/>
  <c r="AD1516" i="1" s="1"/>
  <c r="AE1516" i="1" s="1"/>
  <c r="AF1516" i="1" s="1"/>
  <c r="AG1516" i="1" s="1"/>
  <c r="AH1516" i="1" s="1"/>
  <c r="P1515" i="1"/>
  <c r="L462" i="1"/>
  <c r="P462" i="1" s="1"/>
  <c r="P887" i="1"/>
  <c r="L1317" i="1"/>
  <c r="AD626" i="1"/>
  <c r="AE626" i="1" s="1"/>
  <c r="AF626" i="1" s="1"/>
  <c r="AG626" i="1" s="1"/>
  <c r="AH626" i="1" s="1"/>
  <c r="AD296" i="1"/>
  <c r="AE296" i="1" s="1"/>
  <c r="AF296" i="1" s="1"/>
  <c r="AG296" i="1" s="1"/>
  <c r="AH296" i="1" s="1"/>
  <c r="P1220" i="1"/>
  <c r="AC1214" i="1"/>
  <c r="AD1214" i="1" s="1"/>
  <c r="AE1214" i="1" s="1"/>
  <c r="AF1214" i="1" s="1"/>
  <c r="AG1214" i="1" s="1"/>
  <c r="AH1214" i="1" s="1"/>
  <c r="P1213" i="1"/>
  <c r="P1206" i="1"/>
  <c r="AC1207" i="1"/>
  <c r="AD1207" i="1" s="1"/>
  <c r="AE1207" i="1" s="1"/>
  <c r="AF1207" i="1" s="1"/>
  <c r="AG1207" i="1" s="1"/>
  <c r="AH1207" i="1" s="1"/>
  <c r="AC309" i="1"/>
  <c r="AD309" i="1" s="1"/>
  <c r="AE309" i="1" s="1"/>
  <c r="AF309" i="1" s="1"/>
  <c r="AG309" i="1" s="1"/>
  <c r="AH309" i="1" s="1"/>
  <c r="P308" i="1"/>
  <c r="P509" i="1"/>
  <c r="P1043" i="1"/>
  <c r="AC1044" i="1"/>
  <c r="AD1044" i="1" s="1"/>
  <c r="AE1044" i="1" s="1"/>
  <c r="AF1044" i="1" s="1"/>
  <c r="AG1044" i="1" s="1"/>
  <c r="AH1044" i="1" s="1"/>
  <c r="AC1406" i="1"/>
  <c r="AD1406" i="1" s="1"/>
  <c r="AE1406" i="1" s="1"/>
  <c r="AF1406" i="1" s="1"/>
  <c r="AG1406" i="1" s="1"/>
  <c r="AH1406" i="1" s="1"/>
  <c r="P1796" i="1"/>
  <c r="AC1796" i="1"/>
  <c r="AD1796" i="1" s="1"/>
  <c r="AE1796" i="1" s="1"/>
  <c r="AF1796" i="1" s="1"/>
  <c r="AG1796" i="1" s="1"/>
  <c r="AH1796" i="1" s="1"/>
  <c r="P1795" i="1"/>
  <c r="P1579" i="1"/>
  <c r="AC1580" i="1"/>
  <c r="AD1580" i="1" s="1"/>
  <c r="AE1580" i="1" s="1"/>
  <c r="AF1580" i="1" s="1"/>
  <c r="AG1580" i="1" s="1"/>
  <c r="AH1580" i="1" s="1"/>
  <c r="AC194" i="1"/>
  <c r="AD194" i="1" s="1"/>
  <c r="AE194" i="1" s="1"/>
  <c r="AF194" i="1" s="1"/>
  <c r="AG194" i="1" s="1"/>
  <c r="AH194" i="1" s="1"/>
  <c r="AC116" i="1"/>
  <c r="AD116" i="1" s="1"/>
  <c r="AE116" i="1" s="1"/>
  <c r="AF116" i="1" s="1"/>
  <c r="AG116" i="1" s="1"/>
  <c r="AH116" i="1" s="1"/>
  <c r="P115" i="1"/>
  <c r="AC35" i="1"/>
  <c r="AD35" i="1" s="1"/>
  <c r="AE35" i="1" s="1"/>
  <c r="AF35" i="1" s="1"/>
  <c r="AG35" i="1" s="1"/>
  <c r="AH35" i="1" s="1"/>
  <c r="P34" i="1"/>
  <c r="P1125" i="1"/>
  <c r="AC1126" i="1"/>
  <c r="AD1126" i="1" s="1"/>
  <c r="AE1126" i="1" s="1"/>
  <c r="AF1126" i="1" s="1"/>
  <c r="AG1126" i="1" s="1"/>
  <c r="AH1126" i="1" s="1"/>
  <c r="P753" i="1"/>
  <c r="AC753" i="1"/>
  <c r="AD753" i="1" s="1"/>
  <c r="AE753" i="1" s="1"/>
  <c r="AF753" i="1" s="1"/>
  <c r="AG753" i="1" s="1"/>
  <c r="AH753" i="1" s="1"/>
  <c r="P752" i="1"/>
  <c r="P1376" i="1"/>
  <c r="AC1376" i="1"/>
  <c r="AD1376" i="1" s="1"/>
  <c r="AE1376" i="1" s="1"/>
  <c r="AF1376" i="1" s="1"/>
  <c r="AG1376" i="1" s="1"/>
  <c r="AH1376" i="1" s="1"/>
  <c r="P1375" i="1"/>
  <c r="P662" i="1"/>
  <c r="AC663" i="1"/>
  <c r="AD663" i="1" s="1"/>
  <c r="AE663" i="1" s="1"/>
  <c r="AF663" i="1" s="1"/>
  <c r="AG663" i="1" s="1"/>
  <c r="AH663" i="1" s="1"/>
  <c r="P42" i="1"/>
  <c r="AC43" i="1"/>
  <c r="AD43" i="1" s="1"/>
  <c r="AE43" i="1" s="1"/>
  <c r="AF43" i="1" s="1"/>
  <c r="AG43" i="1" s="1"/>
  <c r="AH43" i="1" s="1"/>
  <c r="AC449" i="1"/>
  <c r="AD449" i="1" s="1"/>
  <c r="AE449" i="1" s="1"/>
  <c r="AF449" i="1" s="1"/>
  <c r="AG449" i="1" s="1"/>
  <c r="AH449" i="1" s="1"/>
  <c r="P448" i="1"/>
  <c r="P667" i="1"/>
  <c r="AC668" i="1"/>
  <c r="AD668" i="1" s="1"/>
  <c r="AE668" i="1" s="1"/>
  <c r="AF668" i="1" s="1"/>
  <c r="AG668" i="1" s="1"/>
  <c r="AH668" i="1" s="1"/>
  <c r="P431" i="1"/>
  <c r="AC432" i="1"/>
  <c r="AD432" i="1" s="1"/>
  <c r="AE432" i="1" s="1"/>
  <c r="AF432" i="1" s="1"/>
  <c r="AG432" i="1" s="1"/>
  <c r="AH432" i="1" s="1"/>
  <c r="P723" i="1"/>
  <c r="AC724" i="1"/>
  <c r="AD724" i="1" s="1"/>
  <c r="AE724" i="1" s="1"/>
  <c r="AF724" i="1" s="1"/>
  <c r="AG724" i="1" s="1"/>
  <c r="AH724" i="1" s="1"/>
  <c r="P1000" i="1"/>
  <c r="AC1001" i="1"/>
  <c r="AD1001" i="1" s="1"/>
  <c r="AE1001" i="1" s="1"/>
  <c r="AF1001" i="1" s="1"/>
  <c r="AG1001" i="1" s="1"/>
  <c r="AH1001" i="1" s="1"/>
  <c r="P191" i="1"/>
  <c r="AC192" i="1"/>
  <c r="AD192" i="1" s="1"/>
  <c r="AE192" i="1" s="1"/>
  <c r="AF192" i="1" s="1"/>
  <c r="AG192" i="1" s="1"/>
  <c r="AH192" i="1" s="1"/>
  <c r="AC405" i="1"/>
  <c r="AD405" i="1" s="1"/>
  <c r="AE405" i="1" s="1"/>
  <c r="AF405" i="1" s="1"/>
  <c r="AG405" i="1" s="1"/>
  <c r="AH405" i="1" s="1"/>
  <c r="P656" i="1"/>
  <c r="AC371" i="1"/>
  <c r="AD371" i="1" s="1"/>
  <c r="AE371" i="1" s="1"/>
  <c r="AF371" i="1" s="1"/>
  <c r="AG371" i="1" s="1"/>
  <c r="AH371" i="1" s="1"/>
  <c r="P370" i="1"/>
  <c r="P1442" i="1"/>
  <c r="P953" i="1"/>
  <c r="AC953" i="1"/>
  <c r="AD953" i="1" s="1"/>
  <c r="AE953" i="1" s="1"/>
  <c r="AF953" i="1" s="1"/>
  <c r="AG953" i="1" s="1"/>
  <c r="AH953" i="1" s="1"/>
  <c r="P952" i="1"/>
  <c r="P1502" i="1"/>
  <c r="AC1503" i="1"/>
  <c r="AD1503" i="1" s="1"/>
  <c r="AE1503" i="1" s="1"/>
  <c r="AF1503" i="1" s="1"/>
  <c r="AG1503" i="1" s="1"/>
  <c r="AH1503" i="1" s="1"/>
  <c r="P1581" i="1"/>
  <c r="AC1582" i="1"/>
  <c r="AD1582" i="1" s="1"/>
  <c r="AE1582" i="1" s="1"/>
  <c r="AF1582" i="1" s="1"/>
  <c r="AG1582" i="1" s="1"/>
  <c r="AH1582" i="1" s="1"/>
  <c r="AC1651" i="1"/>
  <c r="AD1651" i="1" s="1"/>
  <c r="AE1651" i="1" s="1"/>
  <c r="AF1651" i="1" s="1"/>
  <c r="AG1651" i="1" s="1"/>
  <c r="AH1651" i="1" s="1"/>
  <c r="P1650" i="1"/>
  <c r="P67" i="1"/>
  <c r="P296" i="1"/>
  <c r="P1148" i="1"/>
  <c r="AC170" i="1"/>
  <c r="AD170" i="1" s="1"/>
  <c r="AE170" i="1" s="1"/>
  <c r="AF170" i="1" s="1"/>
  <c r="AG170" i="1" s="1"/>
  <c r="AH170" i="1" s="1"/>
  <c r="P169" i="1"/>
  <c r="AC1039" i="1"/>
  <c r="AD1039" i="1" s="1"/>
  <c r="AE1039" i="1" s="1"/>
  <c r="AF1039" i="1" s="1"/>
  <c r="AG1039" i="1" s="1"/>
  <c r="AH1039" i="1" s="1"/>
  <c r="P1038" i="1"/>
  <c r="P1323" i="1"/>
  <c r="P106" i="1"/>
  <c r="P168" i="1"/>
  <c r="P965" i="1"/>
  <c r="AC1438" i="1"/>
  <c r="AD1438" i="1" s="1"/>
  <c r="AE1438" i="1" s="1"/>
  <c r="AF1438" i="1" s="1"/>
  <c r="AG1438" i="1" s="1"/>
  <c r="AH1438" i="1" s="1"/>
  <c r="P1437" i="1"/>
  <c r="AC1117" i="1"/>
  <c r="AD1117" i="1" s="1"/>
  <c r="AE1117" i="1" s="1"/>
  <c r="AF1117" i="1" s="1"/>
  <c r="AG1117" i="1" s="1"/>
  <c r="AH1117" i="1" s="1"/>
  <c r="P1116" i="1"/>
  <c r="P606" i="1"/>
  <c r="AC607" i="1"/>
  <c r="AD607" i="1" s="1"/>
  <c r="AE607" i="1" s="1"/>
  <c r="AF607" i="1" s="1"/>
  <c r="AG607" i="1" s="1"/>
  <c r="AH607" i="1" s="1"/>
  <c r="P1711" i="1"/>
  <c r="AC1610" i="1"/>
  <c r="AD1610" i="1" s="1"/>
  <c r="AE1610" i="1" s="1"/>
  <c r="AF1610" i="1" s="1"/>
  <c r="AG1610" i="1" s="1"/>
  <c r="AH1610" i="1" s="1"/>
  <c r="P1609" i="1"/>
  <c r="AC150" i="1"/>
  <c r="AD150" i="1" s="1"/>
  <c r="AE150" i="1" s="1"/>
  <c r="AF150" i="1" s="1"/>
  <c r="AG150" i="1" s="1"/>
  <c r="AH150" i="1" s="1"/>
  <c r="P149" i="1"/>
  <c r="P1416" i="1"/>
  <c r="AC1170" i="1"/>
  <c r="AD1170" i="1" s="1"/>
  <c r="AE1170" i="1" s="1"/>
  <c r="AF1170" i="1" s="1"/>
  <c r="AG1170" i="1" s="1"/>
  <c r="AH1170" i="1" s="1"/>
  <c r="P1169" i="1"/>
  <c r="P1223" i="1"/>
  <c r="AC1224" i="1"/>
  <c r="AD1224" i="1" s="1"/>
  <c r="AE1224" i="1" s="1"/>
  <c r="AF1224" i="1" s="1"/>
  <c r="AG1224" i="1" s="1"/>
  <c r="AH1224" i="1" s="1"/>
  <c r="L244" i="1"/>
  <c r="AC833" i="1"/>
  <c r="AD833" i="1" s="1"/>
  <c r="AE833" i="1" s="1"/>
  <c r="AF833" i="1" s="1"/>
  <c r="AG833" i="1" s="1"/>
  <c r="AH833" i="1" s="1"/>
  <c r="P832" i="1"/>
  <c r="AC1440" i="1"/>
  <c r="AD1440" i="1" s="1"/>
  <c r="AE1440" i="1" s="1"/>
  <c r="AF1440" i="1" s="1"/>
  <c r="AG1440" i="1" s="1"/>
  <c r="AH1440" i="1" s="1"/>
  <c r="P30" i="1"/>
  <c r="P1393" i="1"/>
  <c r="P524" i="1"/>
  <c r="P798" i="1"/>
  <c r="AC799" i="1"/>
  <c r="AD799" i="1" s="1"/>
  <c r="AE799" i="1" s="1"/>
  <c r="AF799" i="1" s="1"/>
  <c r="AG799" i="1" s="1"/>
  <c r="AH799" i="1" s="1"/>
  <c r="P859" i="1"/>
  <c r="AC860" i="1"/>
  <c r="AD860" i="1" s="1"/>
  <c r="AE860" i="1" s="1"/>
  <c r="AF860" i="1" s="1"/>
  <c r="AG860" i="1" s="1"/>
  <c r="AH860" i="1" s="1"/>
  <c r="AC809" i="1"/>
  <c r="AD809" i="1" s="1"/>
  <c r="AE809" i="1" s="1"/>
  <c r="AF809" i="1" s="1"/>
  <c r="AG809" i="1" s="1"/>
  <c r="AH809" i="1" s="1"/>
  <c r="P808" i="1"/>
  <c r="P1546" i="1"/>
  <c r="AC1547" i="1"/>
  <c r="AD1547" i="1" s="1"/>
  <c r="AE1547" i="1" s="1"/>
  <c r="AF1547" i="1" s="1"/>
  <c r="AG1547" i="1" s="1"/>
  <c r="AH1547" i="1" s="1"/>
  <c r="P1591" i="1"/>
  <c r="AC1592" i="1"/>
  <c r="AD1592" i="1" s="1"/>
  <c r="AE1592" i="1" s="1"/>
  <c r="AF1592" i="1" s="1"/>
  <c r="AG1592" i="1" s="1"/>
  <c r="AH1592" i="1" s="1"/>
  <c r="AC1452" i="1"/>
  <c r="AD1452" i="1" s="1"/>
  <c r="AE1452" i="1" s="1"/>
  <c r="AF1452" i="1" s="1"/>
  <c r="AG1452" i="1" s="1"/>
  <c r="AH1452" i="1" s="1"/>
  <c r="P1451" i="1"/>
  <c r="L1198" i="1"/>
  <c r="P338" i="1"/>
  <c r="AC339" i="1"/>
  <c r="AD339" i="1" s="1"/>
  <c r="AE339" i="1" s="1"/>
  <c r="AF339" i="1" s="1"/>
  <c r="AG339" i="1" s="1"/>
  <c r="AH339" i="1" s="1"/>
  <c r="P846" i="1"/>
  <c r="AC847" i="1"/>
  <c r="AD847" i="1" s="1"/>
  <c r="AE847" i="1" s="1"/>
  <c r="AF847" i="1" s="1"/>
  <c r="AG847" i="1" s="1"/>
  <c r="AH847" i="1" s="1"/>
  <c r="AD1508" i="1"/>
  <c r="AE1508" i="1" s="1"/>
  <c r="AF1508" i="1" s="1"/>
  <c r="AG1508" i="1" s="1"/>
  <c r="AH1508" i="1" s="1"/>
  <c r="AC1171" i="1"/>
  <c r="AD1171" i="1" s="1"/>
  <c r="AE1171" i="1" s="1"/>
  <c r="AF1171" i="1" s="1"/>
  <c r="AG1171" i="1" s="1"/>
  <c r="AH1171" i="1" s="1"/>
  <c r="P1170" i="1"/>
  <c r="P604" i="1"/>
  <c r="AC605" i="1"/>
  <c r="AD605" i="1" s="1"/>
  <c r="AE605" i="1" s="1"/>
  <c r="AF605" i="1" s="1"/>
  <c r="AG605" i="1" s="1"/>
  <c r="AH605" i="1" s="1"/>
  <c r="AC1750" i="1"/>
  <c r="AD1750" i="1" s="1"/>
  <c r="AE1750" i="1" s="1"/>
  <c r="AF1750" i="1" s="1"/>
  <c r="AG1750" i="1" s="1"/>
  <c r="AH1750" i="1" s="1"/>
  <c r="P1749" i="1"/>
  <c r="AC376" i="1"/>
  <c r="AD376" i="1" s="1"/>
  <c r="AE376" i="1" s="1"/>
  <c r="AF376" i="1" s="1"/>
  <c r="AG376" i="1" s="1"/>
  <c r="AH376" i="1" s="1"/>
  <c r="P375" i="1"/>
  <c r="AC429" i="1"/>
  <c r="AD429" i="1" s="1"/>
  <c r="AE429" i="1" s="1"/>
  <c r="AF429" i="1" s="1"/>
  <c r="AG429" i="1" s="1"/>
  <c r="AH429" i="1" s="1"/>
  <c r="P428" i="1"/>
  <c r="P1106" i="1"/>
  <c r="AC1107" i="1"/>
  <c r="AD1107" i="1" s="1"/>
  <c r="AE1107" i="1" s="1"/>
  <c r="AF1107" i="1" s="1"/>
  <c r="AG1107" i="1" s="1"/>
  <c r="AH1107" i="1" s="1"/>
  <c r="AC1028" i="1"/>
  <c r="AD1028" i="1" s="1"/>
  <c r="AE1028" i="1" s="1"/>
  <c r="AF1028" i="1" s="1"/>
  <c r="AG1028" i="1" s="1"/>
  <c r="AH1028" i="1" s="1"/>
  <c r="P1027" i="1"/>
  <c r="P1664" i="1"/>
  <c r="AC1665" i="1"/>
  <c r="AD1665" i="1" s="1"/>
  <c r="AE1665" i="1" s="1"/>
  <c r="AF1665" i="1" s="1"/>
  <c r="AG1665" i="1" s="1"/>
  <c r="AH1665" i="1" s="1"/>
  <c r="AC1070" i="1"/>
  <c r="AD1070" i="1" s="1"/>
  <c r="AE1070" i="1" s="1"/>
  <c r="AF1070" i="1" s="1"/>
  <c r="AG1070" i="1" s="1"/>
  <c r="AH1070" i="1" s="1"/>
  <c r="P1069" i="1"/>
  <c r="P1078" i="1"/>
  <c r="AC329" i="1"/>
  <c r="AD329" i="1" s="1"/>
  <c r="AE329" i="1" s="1"/>
  <c r="AF329" i="1" s="1"/>
  <c r="AG329" i="1" s="1"/>
  <c r="AH329" i="1" s="1"/>
  <c r="P328" i="1"/>
  <c r="AC1639" i="1"/>
  <c r="AD1639" i="1" s="1"/>
  <c r="AE1639" i="1" s="1"/>
  <c r="AF1639" i="1" s="1"/>
  <c r="AG1639" i="1" s="1"/>
  <c r="AH1639" i="1" s="1"/>
  <c r="AC492" i="1"/>
  <c r="AD492" i="1" s="1"/>
  <c r="AE492" i="1" s="1"/>
  <c r="AF492" i="1" s="1"/>
  <c r="AG492" i="1" s="1"/>
  <c r="AH492" i="1" s="1"/>
  <c r="P491" i="1"/>
  <c r="AC631" i="1"/>
  <c r="AD631" i="1" s="1"/>
  <c r="AE631" i="1" s="1"/>
  <c r="AF631" i="1" s="1"/>
  <c r="AG631" i="1" s="1"/>
  <c r="AH631" i="1" s="1"/>
  <c r="P630" i="1"/>
  <c r="P1361" i="1"/>
  <c r="AC1362" i="1"/>
  <c r="AD1362" i="1" s="1"/>
  <c r="AE1362" i="1" s="1"/>
  <c r="AF1362" i="1" s="1"/>
  <c r="AG1362" i="1" s="1"/>
  <c r="AH1362" i="1" s="1"/>
  <c r="P1054" i="1"/>
  <c r="AC50" i="1"/>
  <c r="AD50" i="1" s="1"/>
  <c r="AE50" i="1" s="1"/>
  <c r="AF50" i="1" s="1"/>
  <c r="AG50" i="1" s="1"/>
  <c r="AH50" i="1" s="1"/>
  <c r="P49" i="1"/>
  <c r="AC1140" i="1"/>
  <c r="AD1140" i="1" s="1"/>
  <c r="AE1140" i="1" s="1"/>
  <c r="AF1140" i="1" s="1"/>
  <c r="AG1140" i="1" s="1"/>
  <c r="AH1140" i="1" s="1"/>
  <c r="AC1096" i="1"/>
  <c r="AD1096" i="1" s="1"/>
  <c r="AE1096" i="1" s="1"/>
  <c r="AF1096" i="1" s="1"/>
  <c r="AG1096" i="1" s="1"/>
  <c r="AH1096" i="1" s="1"/>
  <c r="P1095" i="1"/>
  <c r="P566" i="1"/>
  <c r="AC567" i="1"/>
  <c r="AD567" i="1" s="1"/>
  <c r="AE567" i="1" s="1"/>
  <c r="AF567" i="1" s="1"/>
  <c r="AG567" i="1" s="1"/>
  <c r="AH567" i="1" s="1"/>
  <c r="L1705" i="1"/>
  <c r="L325" i="1"/>
  <c r="L765" i="1"/>
  <c r="P765" i="1" s="1"/>
  <c r="L1072" i="1"/>
  <c r="L928" i="1"/>
  <c r="P928" i="1" s="1"/>
  <c r="L422" i="1"/>
  <c r="P361" i="1"/>
  <c r="AC362" i="1"/>
  <c r="AD362" i="1" s="1"/>
  <c r="AE362" i="1" s="1"/>
  <c r="AF362" i="1" s="1"/>
  <c r="AG362" i="1" s="1"/>
  <c r="AH362" i="1" s="1"/>
  <c r="P698" i="1"/>
  <c r="AC699" i="1"/>
  <c r="AD699" i="1" s="1"/>
  <c r="AE699" i="1" s="1"/>
  <c r="AF699" i="1" s="1"/>
  <c r="AG699" i="1" s="1"/>
  <c r="AH699" i="1" s="1"/>
  <c r="P693" i="1"/>
  <c r="AC693" i="1"/>
  <c r="AD693" i="1" s="1"/>
  <c r="AE693" i="1" s="1"/>
  <c r="AF693" i="1" s="1"/>
  <c r="AG693" i="1" s="1"/>
  <c r="AH693" i="1" s="1"/>
  <c r="P692" i="1"/>
  <c r="AC1355" i="1"/>
  <c r="AD1355" i="1" s="1"/>
  <c r="AE1355" i="1" s="1"/>
  <c r="AF1355" i="1" s="1"/>
  <c r="AG1355" i="1" s="1"/>
  <c r="AH1355" i="1" s="1"/>
  <c r="P1354" i="1"/>
  <c r="P627" i="1"/>
  <c r="AC628" i="1"/>
  <c r="AD628" i="1" s="1"/>
  <c r="AE628" i="1" s="1"/>
  <c r="AF628" i="1" s="1"/>
  <c r="AG628" i="1" s="1"/>
  <c r="AH628" i="1" s="1"/>
  <c r="AC1092" i="1"/>
  <c r="AD1092" i="1" s="1"/>
  <c r="AE1092" i="1" s="1"/>
  <c r="AF1092" i="1" s="1"/>
  <c r="AG1092" i="1" s="1"/>
  <c r="AH1092" i="1" s="1"/>
  <c r="P1091" i="1"/>
  <c r="P1276" i="1"/>
  <c r="AC1276" i="1"/>
  <c r="AD1276" i="1" s="1"/>
  <c r="AE1276" i="1" s="1"/>
  <c r="AF1276" i="1" s="1"/>
  <c r="AG1276" i="1" s="1"/>
  <c r="AH1276" i="1" s="1"/>
  <c r="P1275" i="1"/>
  <c r="AC975" i="1"/>
  <c r="AD975" i="1" s="1"/>
  <c r="AE975" i="1" s="1"/>
  <c r="AF975" i="1" s="1"/>
  <c r="AG975" i="1" s="1"/>
  <c r="AH975" i="1" s="1"/>
  <c r="P974" i="1"/>
  <c r="P1644" i="1"/>
  <c r="AC1645" i="1"/>
  <c r="AD1645" i="1" s="1"/>
  <c r="AE1645" i="1" s="1"/>
  <c r="AF1645" i="1" s="1"/>
  <c r="AG1645" i="1" s="1"/>
  <c r="AH1645" i="1" s="1"/>
  <c r="AC551" i="1"/>
  <c r="AD551" i="1" s="1"/>
  <c r="AE551" i="1" s="1"/>
  <c r="AF551" i="1" s="1"/>
  <c r="AG551" i="1" s="1"/>
  <c r="AH551" i="1" s="1"/>
  <c r="P550" i="1"/>
  <c r="AC608" i="1"/>
  <c r="AD608" i="1" s="1"/>
  <c r="AE608" i="1" s="1"/>
  <c r="AF608" i="1" s="1"/>
  <c r="AG608" i="1" s="1"/>
  <c r="AH608" i="1" s="1"/>
  <c r="P607" i="1"/>
  <c r="L576" i="1"/>
  <c r="P1383" i="1"/>
  <c r="AC1384" i="1"/>
  <c r="AD1384" i="1" s="1"/>
  <c r="AE1384" i="1" s="1"/>
  <c r="AF1384" i="1" s="1"/>
  <c r="AG1384" i="1" s="1"/>
  <c r="AH1384" i="1" s="1"/>
  <c r="AC1264" i="1"/>
  <c r="AD1264" i="1" s="1"/>
  <c r="AE1264" i="1" s="1"/>
  <c r="AF1264" i="1" s="1"/>
  <c r="AG1264" i="1" s="1"/>
  <c r="AH1264" i="1" s="1"/>
  <c r="P1263" i="1"/>
  <c r="P1444" i="1"/>
  <c r="AC1445" i="1"/>
  <c r="AD1445" i="1" s="1"/>
  <c r="AE1445" i="1" s="1"/>
  <c r="AF1445" i="1" s="1"/>
  <c r="AG1445" i="1" s="1"/>
  <c r="AH1445" i="1" s="1"/>
  <c r="P1665" i="1"/>
  <c r="AC1666" i="1"/>
  <c r="AD1666" i="1" s="1"/>
  <c r="AE1666" i="1" s="1"/>
  <c r="AF1666" i="1" s="1"/>
  <c r="AG1666" i="1" s="1"/>
  <c r="AH1666" i="1" s="1"/>
  <c r="AC1629" i="1"/>
  <c r="AD1629" i="1" s="1"/>
  <c r="AE1629" i="1" s="1"/>
  <c r="AF1629" i="1" s="1"/>
  <c r="AG1629" i="1" s="1"/>
  <c r="AH1629" i="1" s="1"/>
  <c r="P1628" i="1"/>
  <c r="P1226" i="1"/>
  <c r="AC1227" i="1"/>
  <c r="AD1227" i="1" s="1"/>
  <c r="AE1227" i="1" s="1"/>
  <c r="AF1227" i="1" s="1"/>
  <c r="AG1227" i="1" s="1"/>
  <c r="AH1227" i="1" s="1"/>
  <c r="P127" i="1"/>
  <c r="AC895" i="1"/>
  <c r="AD895" i="1" s="1"/>
  <c r="AE895" i="1" s="1"/>
  <c r="AF895" i="1" s="1"/>
  <c r="AG895" i="1" s="1"/>
  <c r="AH895" i="1" s="1"/>
  <c r="P894" i="1"/>
  <c r="AC1435" i="1"/>
  <c r="AD1435" i="1" s="1"/>
  <c r="AE1435" i="1" s="1"/>
  <c r="AF1435" i="1" s="1"/>
  <c r="AG1435" i="1" s="1"/>
  <c r="AH1435" i="1" s="1"/>
  <c r="P1434" i="1"/>
  <c r="P676" i="1"/>
  <c r="AC676" i="1"/>
  <c r="AD676" i="1" s="1"/>
  <c r="AE676" i="1" s="1"/>
  <c r="AF676" i="1" s="1"/>
  <c r="AG676" i="1" s="1"/>
  <c r="AH676" i="1" s="1"/>
  <c r="P675" i="1"/>
  <c r="AC1490" i="1"/>
  <c r="AD1490" i="1" s="1"/>
  <c r="AE1490" i="1" s="1"/>
  <c r="AF1490" i="1" s="1"/>
  <c r="AG1490" i="1" s="1"/>
  <c r="AH1490" i="1" s="1"/>
  <c r="P1489" i="1"/>
  <c r="P543" i="1"/>
  <c r="AC544" i="1"/>
  <c r="AD544" i="1" s="1"/>
  <c r="AE544" i="1" s="1"/>
  <c r="AF544" i="1" s="1"/>
  <c r="AG544" i="1" s="1"/>
  <c r="AH544" i="1" s="1"/>
  <c r="AC1410" i="1"/>
  <c r="AD1410" i="1" s="1"/>
  <c r="AE1410" i="1" s="1"/>
  <c r="AF1410" i="1" s="1"/>
  <c r="AG1410" i="1" s="1"/>
  <c r="AH1410" i="1" s="1"/>
  <c r="P1409" i="1"/>
  <c r="AC247" i="1"/>
  <c r="AD247" i="1" s="1"/>
  <c r="AE247" i="1" s="1"/>
  <c r="AF247" i="1" s="1"/>
  <c r="AG247" i="1" s="1"/>
  <c r="AH247" i="1" s="1"/>
  <c r="AC218" i="1"/>
  <c r="AD218" i="1" s="1"/>
  <c r="AE218" i="1" s="1"/>
  <c r="AF218" i="1" s="1"/>
  <c r="AG218" i="1" s="1"/>
  <c r="AH218" i="1" s="1"/>
  <c r="P217" i="1"/>
  <c r="P393" i="1"/>
  <c r="L234" i="1"/>
  <c r="AC514" i="1"/>
  <c r="AD514" i="1" s="1"/>
  <c r="AE514" i="1" s="1"/>
  <c r="AF514" i="1" s="1"/>
  <c r="AG514" i="1" s="1"/>
  <c r="AH514" i="1" s="1"/>
  <c r="P513" i="1"/>
  <c r="P984" i="1"/>
  <c r="AC985" i="1"/>
  <c r="AD985" i="1" s="1"/>
  <c r="AE985" i="1" s="1"/>
  <c r="AF985" i="1" s="1"/>
  <c r="AG985" i="1" s="1"/>
  <c r="AH985" i="1" s="1"/>
  <c r="P1533" i="1"/>
  <c r="P1708" i="1"/>
  <c r="P718" i="1"/>
  <c r="AC719" i="1"/>
  <c r="AD719" i="1" s="1"/>
  <c r="AE719" i="1" s="1"/>
  <c r="AF719" i="1" s="1"/>
  <c r="AG719" i="1" s="1"/>
  <c r="AH719" i="1" s="1"/>
  <c r="AC1550" i="1"/>
  <c r="AD1550" i="1" s="1"/>
  <c r="AE1550" i="1" s="1"/>
  <c r="AF1550" i="1" s="1"/>
  <c r="AG1550" i="1" s="1"/>
  <c r="AH1550" i="1" s="1"/>
  <c r="P1549" i="1"/>
  <c r="P1757" i="1"/>
  <c r="AC1758" i="1"/>
  <c r="AD1758" i="1" s="1"/>
  <c r="AE1758" i="1" s="1"/>
  <c r="AF1758" i="1" s="1"/>
  <c r="AG1758" i="1" s="1"/>
  <c r="AH1758" i="1" s="1"/>
  <c r="AC1234" i="1"/>
  <c r="AD1234" i="1" s="1"/>
  <c r="AE1234" i="1" s="1"/>
  <c r="AF1234" i="1" s="1"/>
  <c r="AG1234" i="1" s="1"/>
  <c r="AH1234" i="1" s="1"/>
  <c r="P1233" i="1"/>
  <c r="AC292" i="1"/>
  <c r="AD292" i="1" s="1"/>
  <c r="AE292" i="1" s="1"/>
  <c r="AF292" i="1" s="1"/>
  <c r="AG292" i="1" s="1"/>
  <c r="AH292" i="1" s="1"/>
  <c r="P291" i="1"/>
  <c r="P1646" i="1"/>
  <c r="L293" i="1"/>
  <c r="P293" i="1" s="1"/>
  <c r="P864" i="1"/>
  <c r="AC865" i="1"/>
  <c r="AD865" i="1" s="1"/>
  <c r="AE865" i="1" s="1"/>
  <c r="AF865" i="1" s="1"/>
  <c r="AG865" i="1" s="1"/>
  <c r="AH865" i="1" s="1"/>
  <c r="AC1631" i="1"/>
  <c r="AD1631" i="1" s="1"/>
  <c r="AE1631" i="1" s="1"/>
  <c r="AF1631" i="1" s="1"/>
  <c r="AG1631" i="1" s="1"/>
  <c r="AH1631" i="1" s="1"/>
  <c r="P1630" i="1"/>
  <c r="P1480" i="1"/>
  <c r="AC1461" i="1"/>
  <c r="AD1461" i="1" s="1"/>
  <c r="AE1461" i="1" s="1"/>
  <c r="AF1461" i="1" s="1"/>
  <c r="AG1461" i="1" s="1"/>
  <c r="AH1461" i="1" s="1"/>
  <c r="P273" i="1"/>
  <c r="P1639" i="1"/>
  <c r="AC1640" i="1"/>
  <c r="AD1640" i="1" s="1"/>
  <c r="AE1640" i="1" s="1"/>
  <c r="AF1640" i="1" s="1"/>
  <c r="AG1640" i="1" s="1"/>
  <c r="AH1640" i="1" s="1"/>
  <c r="AC1529" i="1"/>
  <c r="AD1529" i="1" s="1"/>
  <c r="AE1529" i="1" s="1"/>
  <c r="AF1529" i="1" s="1"/>
  <c r="AG1529" i="1" s="1"/>
  <c r="AH1529" i="1" s="1"/>
  <c r="P1528" i="1"/>
  <c r="P391" i="1"/>
  <c r="P596" i="1"/>
  <c r="AC596" i="1"/>
  <c r="AD596" i="1" s="1"/>
  <c r="AE596" i="1" s="1"/>
  <c r="AF596" i="1" s="1"/>
  <c r="AG596" i="1" s="1"/>
  <c r="AH596" i="1" s="1"/>
  <c r="P595" i="1"/>
  <c r="L912" i="1"/>
  <c r="P912" i="1" s="1"/>
  <c r="L1199" i="1"/>
  <c r="P714" i="1"/>
  <c r="P177" i="1"/>
  <c r="P346" i="1"/>
  <c r="AC347" i="1"/>
  <c r="AD347" i="1" s="1"/>
  <c r="AE347" i="1" s="1"/>
  <c r="AF347" i="1" s="1"/>
  <c r="AG347" i="1" s="1"/>
  <c r="AH347" i="1" s="1"/>
  <c r="AC1308" i="1"/>
  <c r="AD1308" i="1" s="1"/>
  <c r="AE1308" i="1" s="1"/>
  <c r="AF1308" i="1" s="1"/>
  <c r="AG1308" i="1" s="1"/>
  <c r="AH1308" i="1" s="1"/>
  <c r="AC1757" i="1"/>
  <c r="AD1757" i="1" s="1"/>
  <c r="AE1757" i="1" s="1"/>
  <c r="AF1757" i="1" s="1"/>
  <c r="AG1757" i="1" s="1"/>
  <c r="AH1757" i="1" s="1"/>
  <c r="P1756" i="1"/>
  <c r="P1465" i="1"/>
  <c r="AC1466" i="1"/>
  <c r="AD1466" i="1" s="1"/>
  <c r="AE1466" i="1" s="1"/>
  <c r="AF1466" i="1" s="1"/>
  <c r="AG1466" i="1" s="1"/>
  <c r="AH1466" i="1" s="1"/>
  <c r="AC570" i="1"/>
  <c r="AD570" i="1" s="1"/>
  <c r="AE570" i="1" s="1"/>
  <c r="AF570" i="1" s="1"/>
  <c r="AG570" i="1" s="1"/>
  <c r="AH570" i="1" s="1"/>
  <c r="P569" i="1"/>
  <c r="AC1196" i="1"/>
  <c r="AD1196" i="1" s="1"/>
  <c r="AE1196" i="1" s="1"/>
  <c r="AF1196" i="1" s="1"/>
  <c r="AG1196" i="1" s="1"/>
  <c r="AH1196" i="1" s="1"/>
  <c r="P1195" i="1"/>
  <c r="P465" i="1"/>
  <c r="P579" i="1"/>
  <c r="AC580" i="1"/>
  <c r="AD580" i="1" s="1"/>
  <c r="AE580" i="1" s="1"/>
  <c r="AF580" i="1" s="1"/>
  <c r="AG580" i="1" s="1"/>
  <c r="AH580" i="1" s="1"/>
  <c r="L1742" i="1"/>
  <c r="P1742" i="1" s="1"/>
  <c r="P282" i="1"/>
  <c r="AC283" i="1"/>
  <c r="AD283" i="1" s="1"/>
  <c r="AE283" i="1" s="1"/>
  <c r="AF283" i="1" s="1"/>
  <c r="AG283" i="1" s="1"/>
  <c r="AH283" i="1" s="1"/>
  <c r="AC1531" i="1"/>
  <c r="AD1531" i="1" s="1"/>
  <c r="AE1531" i="1" s="1"/>
  <c r="AF1531" i="1" s="1"/>
  <c r="AG1531" i="1" s="1"/>
  <c r="AH1531" i="1" s="1"/>
  <c r="P1530" i="1"/>
  <c r="AC334" i="1"/>
  <c r="AD334" i="1" s="1"/>
  <c r="AE334" i="1" s="1"/>
  <c r="AF334" i="1" s="1"/>
  <c r="AG334" i="1" s="1"/>
  <c r="AH334" i="1" s="1"/>
  <c r="P333" i="1"/>
  <c r="P785" i="1"/>
  <c r="AC786" i="1"/>
  <c r="AD786" i="1" s="1"/>
  <c r="AE786" i="1" s="1"/>
  <c r="AF786" i="1" s="1"/>
  <c r="AG786" i="1" s="1"/>
  <c r="AH786" i="1" s="1"/>
  <c r="P1286" i="1"/>
  <c r="AC1287" i="1"/>
  <c r="AD1287" i="1" s="1"/>
  <c r="AE1287" i="1" s="1"/>
  <c r="AF1287" i="1" s="1"/>
  <c r="AG1287" i="1" s="1"/>
  <c r="AH1287" i="1" s="1"/>
  <c r="P845" i="1"/>
  <c r="AC1228" i="1"/>
  <c r="AD1228" i="1" s="1"/>
  <c r="AE1228" i="1" s="1"/>
  <c r="AF1228" i="1" s="1"/>
  <c r="AG1228" i="1" s="1"/>
  <c r="AH1228" i="1" s="1"/>
  <c r="P1227" i="1"/>
  <c r="L750" i="1"/>
  <c r="P750" i="1" s="1"/>
  <c r="AC1333" i="1"/>
  <c r="AD1333" i="1" s="1"/>
  <c r="AE1333" i="1" s="1"/>
  <c r="AF1333" i="1" s="1"/>
  <c r="AG1333" i="1" s="1"/>
  <c r="AH1333" i="1" s="1"/>
  <c r="AC1016" i="1"/>
  <c r="AD1016" i="1" s="1"/>
  <c r="AE1016" i="1" s="1"/>
  <c r="AF1016" i="1" s="1"/>
  <c r="AG1016" i="1" s="1"/>
  <c r="AH1016" i="1" s="1"/>
  <c r="P1015" i="1"/>
  <c r="P1661" i="1"/>
  <c r="P411" i="1"/>
  <c r="AC412" i="1"/>
  <c r="AD412" i="1" s="1"/>
  <c r="AE412" i="1" s="1"/>
  <c r="AF412" i="1" s="1"/>
  <c r="AG412" i="1" s="1"/>
  <c r="AH412" i="1" s="1"/>
  <c r="AC129" i="1"/>
  <c r="AD129" i="1" s="1"/>
  <c r="AE129" i="1" s="1"/>
  <c r="AF129" i="1" s="1"/>
  <c r="AG129" i="1" s="1"/>
  <c r="AH129" i="1" s="1"/>
  <c r="P128" i="1"/>
  <c r="P1440" i="1"/>
  <c r="AC1441" i="1"/>
  <c r="AD1441" i="1" s="1"/>
  <c r="AE1441" i="1" s="1"/>
  <c r="AF1441" i="1" s="1"/>
  <c r="AG1441" i="1" s="1"/>
  <c r="AH1441" i="1" s="1"/>
  <c r="AC1114" i="1"/>
  <c r="AD1114" i="1" s="1"/>
  <c r="AE1114" i="1" s="1"/>
  <c r="AF1114" i="1" s="1"/>
  <c r="AG1114" i="1" s="1"/>
  <c r="AH1114" i="1" s="1"/>
  <c r="P1113" i="1"/>
  <c r="P1081" i="1"/>
  <c r="AC1082" i="1"/>
  <c r="AD1082" i="1" s="1"/>
  <c r="AE1082" i="1" s="1"/>
  <c r="AF1082" i="1" s="1"/>
  <c r="AG1082" i="1" s="1"/>
  <c r="AH1082" i="1" s="1"/>
  <c r="P838" i="1"/>
  <c r="AC839" i="1"/>
  <c r="AD839" i="1" s="1"/>
  <c r="AE839" i="1" s="1"/>
  <c r="AF839" i="1" s="1"/>
  <c r="AG839" i="1" s="1"/>
  <c r="AH839" i="1" s="1"/>
  <c r="P1137" i="1"/>
  <c r="P1145" i="1"/>
  <c r="AC1146" i="1"/>
  <c r="AD1146" i="1" s="1"/>
  <c r="AE1146" i="1" s="1"/>
  <c r="AF1146" i="1" s="1"/>
  <c r="AG1146" i="1" s="1"/>
  <c r="AH1146" i="1" s="1"/>
  <c r="P78" i="1"/>
  <c r="AC79" i="1"/>
  <c r="AD79" i="1" s="1"/>
  <c r="AE79" i="1" s="1"/>
  <c r="AF79" i="1" s="1"/>
  <c r="AG79" i="1" s="1"/>
  <c r="AH79" i="1" s="1"/>
  <c r="P36" i="1"/>
  <c r="P1798" i="1"/>
  <c r="AC1799" i="1"/>
  <c r="AD1799" i="1" s="1"/>
  <c r="AE1799" i="1" s="1"/>
  <c r="AF1799" i="1" s="1"/>
  <c r="AG1799" i="1" s="1"/>
  <c r="AH1799" i="1" s="1"/>
  <c r="AC209" i="1"/>
  <c r="AD209" i="1" s="1"/>
  <c r="AE209" i="1" s="1"/>
  <c r="AF209" i="1" s="1"/>
  <c r="AG209" i="1" s="1"/>
  <c r="AH209" i="1" s="1"/>
  <c r="P208" i="1"/>
  <c r="P1016" i="1"/>
  <c r="L1427" i="1"/>
  <c r="L94" i="1"/>
  <c r="P94" i="1" s="1"/>
  <c r="AD553" i="1"/>
  <c r="AE553" i="1" s="1"/>
  <c r="AF553" i="1" s="1"/>
  <c r="AG553" i="1" s="1"/>
  <c r="AH553" i="1" s="1"/>
  <c r="L1405" i="1"/>
  <c r="L1426" i="1"/>
  <c r="AC1145" i="1"/>
  <c r="AD1145" i="1" s="1"/>
  <c r="AE1145" i="1" s="1"/>
  <c r="AF1145" i="1" s="1"/>
  <c r="AG1145" i="1" s="1"/>
  <c r="AH1145" i="1" s="1"/>
  <c r="AC1756" i="1"/>
  <c r="AD1756" i="1" s="1"/>
  <c r="AE1756" i="1" s="1"/>
  <c r="AF1756" i="1" s="1"/>
  <c r="AG1756" i="1" s="1"/>
  <c r="AH1756" i="1" s="1"/>
  <c r="P1755" i="1"/>
  <c r="P1424" i="1"/>
  <c r="AC1425" i="1"/>
  <c r="AD1425" i="1" s="1"/>
  <c r="AE1425" i="1" s="1"/>
  <c r="AF1425" i="1" s="1"/>
  <c r="AG1425" i="1" s="1"/>
  <c r="AH1425" i="1" s="1"/>
  <c r="L1334" i="1"/>
  <c r="P1599" i="1"/>
  <c r="AC1600" i="1"/>
  <c r="AD1600" i="1" s="1"/>
  <c r="AE1600" i="1" s="1"/>
  <c r="AF1600" i="1" s="1"/>
  <c r="AG1600" i="1" s="1"/>
  <c r="AH1600" i="1" s="1"/>
  <c r="P1121" i="1"/>
  <c r="AC1122" i="1"/>
  <c r="AD1122" i="1" s="1"/>
  <c r="AE1122" i="1" s="1"/>
  <c r="AF1122" i="1" s="1"/>
  <c r="AG1122" i="1" s="1"/>
  <c r="AH1122" i="1" s="1"/>
  <c r="AC1434" i="1"/>
  <c r="AD1434" i="1" s="1"/>
  <c r="AE1434" i="1" s="1"/>
  <c r="AF1434" i="1" s="1"/>
  <c r="AG1434" i="1" s="1"/>
  <c r="AH1434" i="1" s="1"/>
  <c r="P1433" i="1"/>
  <c r="P1248" i="1"/>
  <c r="AC1248" i="1"/>
  <c r="AD1248" i="1" s="1"/>
  <c r="AE1248" i="1" s="1"/>
  <c r="AF1248" i="1" s="1"/>
  <c r="AG1248" i="1" s="1"/>
  <c r="AH1248" i="1" s="1"/>
  <c r="P1247" i="1"/>
  <c r="P638" i="1"/>
  <c r="AC639" i="1"/>
  <c r="AD639" i="1" s="1"/>
  <c r="AE639" i="1" s="1"/>
  <c r="AF639" i="1" s="1"/>
  <c r="AG639" i="1" s="1"/>
  <c r="AH639" i="1" s="1"/>
  <c r="AC708" i="1"/>
  <c r="AD708" i="1" s="1"/>
  <c r="AE708" i="1" s="1"/>
  <c r="AF708" i="1" s="1"/>
  <c r="AG708" i="1" s="1"/>
  <c r="AH708" i="1" s="1"/>
  <c r="P707" i="1"/>
  <c r="AC430" i="1"/>
  <c r="AD430" i="1" s="1"/>
  <c r="AE430" i="1" s="1"/>
  <c r="AF430" i="1" s="1"/>
  <c r="AG430" i="1" s="1"/>
  <c r="AH430" i="1" s="1"/>
  <c r="P429" i="1"/>
  <c r="P1537" i="1"/>
  <c r="AC1538" i="1"/>
  <c r="AD1538" i="1" s="1"/>
  <c r="AE1538" i="1" s="1"/>
  <c r="AF1538" i="1" s="1"/>
  <c r="AG1538" i="1" s="1"/>
  <c r="AH1538" i="1" s="1"/>
  <c r="P1551" i="1"/>
  <c r="AC1552" i="1"/>
  <c r="AD1552" i="1" s="1"/>
  <c r="AE1552" i="1" s="1"/>
  <c r="AF1552" i="1" s="1"/>
  <c r="AG1552" i="1" s="1"/>
  <c r="AH1552" i="1" s="1"/>
  <c r="P708" i="1"/>
  <c r="AC535" i="1"/>
  <c r="AD535" i="1" s="1"/>
  <c r="AE535" i="1" s="1"/>
  <c r="AF535" i="1" s="1"/>
  <c r="AG535" i="1" s="1"/>
  <c r="AH535" i="1" s="1"/>
  <c r="P534" i="1"/>
  <c r="P727" i="1"/>
  <c r="AC250" i="1"/>
  <c r="AD250" i="1" s="1"/>
  <c r="AE250" i="1" s="1"/>
  <c r="AF250" i="1" s="1"/>
  <c r="AG250" i="1" s="1"/>
  <c r="AH250" i="1" s="1"/>
  <c r="P249" i="1"/>
  <c r="AC1217" i="1"/>
  <c r="AD1217" i="1" s="1"/>
  <c r="AE1217" i="1" s="1"/>
  <c r="AF1217" i="1" s="1"/>
  <c r="AG1217" i="1" s="1"/>
  <c r="AH1217" i="1" s="1"/>
  <c r="P1216" i="1"/>
  <c r="AC869" i="1"/>
  <c r="AD869" i="1" s="1"/>
  <c r="AE869" i="1" s="1"/>
  <c r="AF869" i="1" s="1"/>
  <c r="AG869" i="1" s="1"/>
  <c r="AH869" i="1" s="1"/>
  <c r="P868" i="1"/>
  <c r="AC1040" i="1"/>
  <c r="AD1040" i="1" s="1"/>
  <c r="AE1040" i="1" s="1"/>
  <c r="AF1040" i="1" s="1"/>
  <c r="AG1040" i="1" s="1"/>
  <c r="AH1040" i="1" s="1"/>
  <c r="P1039" i="1"/>
  <c r="P479" i="1"/>
  <c r="P758" i="1"/>
  <c r="AC759" i="1"/>
  <c r="AD759" i="1" s="1"/>
  <c r="AE759" i="1" s="1"/>
  <c r="AF759" i="1" s="1"/>
  <c r="AG759" i="1" s="1"/>
  <c r="AH759" i="1" s="1"/>
  <c r="AC1474" i="1"/>
  <c r="AD1474" i="1" s="1"/>
  <c r="AE1474" i="1" s="1"/>
  <c r="AF1474" i="1" s="1"/>
  <c r="AG1474" i="1" s="1"/>
  <c r="AH1474" i="1" s="1"/>
  <c r="P699" i="1"/>
  <c r="P460" i="1"/>
  <c r="AC461" i="1"/>
  <c r="AD461" i="1" s="1"/>
  <c r="AE461" i="1" s="1"/>
  <c r="AF461" i="1" s="1"/>
  <c r="AG461" i="1" s="1"/>
  <c r="AH461" i="1" s="1"/>
  <c r="AC426" i="1"/>
  <c r="AD426" i="1" s="1"/>
  <c r="AE426" i="1" s="1"/>
  <c r="AF426" i="1" s="1"/>
  <c r="AG426" i="1" s="1"/>
  <c r="AH426" i="1" s="1"/>
  <c r="P425" i="1"/>
  <c r="AC236" i="1"/>
  <c r="AD236" i="1" s="1"/>
  <c r="AE236" i="1" s="1"/>
  <c r="AF236" i="1" s="1"/>
  <c r="AG236" i="1" s="1"/>
  <c r="AH236" i="1" s="1"/>
  <c r="P235" i="1"/>
  <c r="AC671" i="1"/>
  <c r="AD671" i="1" s="1"/>
  <c r="AE671" i="1" s="1"/>
  <c r="AF671" i="1" s="1"/>
  <c r="AG671" i="1" s="1"/>
  <c r="AH671" i="1" s="1"/>
  <c r="P670" i="1"/>
  <c r="AC1704" i="1"/>
  <c r="AD1704" i="1" s="1"/>
  <c r="AE1704" i="1" s="1"/>
  <c r="AF1704" i="1" s="1"/>
  <c r="AG1704" i="1" s="1"/>
  <c r="AH1704" i="1" s="1"/>
  <c r="P1703" i="1"/>
  <c r="AC682" i="1"/>
  <c r="AD682" i="1" s="1"/>
  <c r="AE682" i="1" s="1"/>
  <c r="AF682" i="1" s="1"/>
  <c r="AG682" i="1" s="1"/>
  <c r="AH682" i="1" s="1"/>
  <c r="P681" i="1"/>
  <c r="P939" i="1"/>
  <c r="AC940" i="1"/>
  <c r="AD940" i="1" s="1"/>
  <c r="AE940" i="1" s="1"/>
  <c r="AF940" i="1" s="1"/>
  <c r="AG940" i="1" s="1"/>
  <c r="AH940" i="1" s="1"/>
  <c r="AC1728" i="1"/>
  <c r="AD1728" i="1" s="1"/>
  <c r="AE1728" i="1" s="1"/>
  <c r="AF1728" i="1" s="1"/>
  <c r="AG1728" i="1" s="1"/>
  <c r="AH1728" i="1" s="1"/>
  <c r="P1727" i="1"/>
  <c r="P498" i="1"/>
  <c r="P782" i="1"/>
  <c r="AC783" i="1"/>
  <c r="AD783" i="1" s="1"/>
  <c r="AE783" i="1" s="1"/>
  <c r="AF783" i="1" s="1"/>
  <c r="AG783" i="1" s="1"/>
  <c r="AH783" i="1" s="1"/>
  <c r="AC776" i="1"/>
  <c r="AD776" i="1" s="1"/>
  <c r="AE776" i="1" s="1"/>
  <c r="AF776" i="1" s="1"/>
  <c r="AG776" i="1" s="1"/>
  <c r="AH776" i="1" s="1"/>
  <c r="P775" i="1"/>
  <c r="P165" i="1"/>
  <c r="P685" i="1"/>
  <c r="AC686" i="1"/>
  <c r="AD686" i="1" s="1"/>
  <c r="AE686" i="1" s="1"/>
  <c r="AF686" i="1" s="1"/>
  <c r="AG686" i="1" s="1"/>
  <c r="AH686" i="1" s="1"/>
  <c r="P1051" i="1"/>
  <c r="P305" i="1"/>
  <c r="AC306" i="1"/>
  <c r="AD306" i="1" s="1"/>
  <c r="AE306" i="1" s="1"/>
  <c r="AF306" i="1" s="1"/>
  <c r="AG306" i="1" s="1"/>
  <c r="AH306" i="1" s="1"/>
  <c r="AC1401" i="1"/>
  <c r="AD1401" i="1" s="1"/>
  <c r="AE1401" i="1" s="1"/>
  <c r="AF1401" i="1" s="1"/>
  <c r="AG1401" i="1" s="1"/>
  <c r="AH1401" i="1" s="1"/>
  <c r="P1400" i="1"/>
  <c r="P430" i="1"/>
  <c r="P219" i="1"/>
  <c r="AC220" i="1"/>
  <c r="AD220" i="1" s="1"/>
  <c r="AE220" i="1" s="1"/>
  <c r="AF220" i="1" s="1"/>
  <c r="AG220" i="1" s="1"/>
  <c r="AH220" i="1" s="1"/>
  <c r="P342" i="1"/>
  <c r="AC343" i="1"/>
  <c r="AD343" i="1" s="1"/>
  <c r="AE343" i="1" s="1"/>
  <c r="AF343" i="1" s="1"/>
  <c r="AG343" i="1" s="1"/>
  <c r="AH343" i="1" s="1"/>
  <c r="P1585" i="1"/>
  <c r="P906" i="1"/>
  <c r="AC907" i="1"/>
  <c r="AD907" i="1" s="1"/>
  <c r="AE907" i="1" s="1"/>
  <c r="AF907" i="1" s="1"/>
  <c r="AG907" i="1" s="1"/>
  <c r="AH907" i="1" s="1"/>
  <c r="P1806" i="1"/>
  <c r="P290" i="1"/>
  <c r="AC1030" i="1"/>
  <c r="AD1030" i="1" s="1"/>
  <c r="AE1030" i="1" s="1"/>
  <c r="AF1030" i="1" s="1"/>
  <c r="AG1030" i="1" s="1"/>
  <c r="AH1030" i="1" s="1"/>
  <c r="P1029" i="1"/>
  <c r="P1789" i="1"/>
  <c r="AC710" i="1"/>
  <c r="AD710" i="1" s="1"/>
  <c r="AE710" i="1" s="1"/>
  <c r="AF710" i="1" s="1"/>
  <c r="AG710" i="1" s="1"/>
  <c r="AH710" i="1" s="1"/>
  <c r="P709" i="1"/>
  <c r="AC463" i="1"/>
  <c r="AD463" i="1" s="1"/>
  <c r="AE463" i="1" s="1"/>
  <c r="AF463" i="1" s="1"/>
  <c r="AG463" i="1" s="1"/>
  <c r="AH463" i="1" s="1"/>
  <c r="P14" i="1"/>
  <c r="AC15" i="1"/>
  <c r="AD15" i="1" s="1"/>
  <c r="AE15" i="1" s="1"/>
  <c r="AF15" i="1" s="1"/>
  <c r="AG15" i="1" s="1"/>
  <c r="AH15" i="1" s="1"/>
  <c r="P999" i="1"/>
  <c r="AC1000" i="1"/>
  <c r="AD1000" i="1" s="1"/>
  <c r="AE1000" i="1" s="1"/>
  <c r="AF1000" i="1" s="1"/>
  <c r="AG1000" i="1" s="1"/>
  <c r="AH1000" i="1" s="1"/>
  <c r="L83" i="1"/>
  <c r="AC1635" i="1"/>
  <c r="AD1635" i="1" s="1"/>
  <c r="AE1635" i="1" s="1"/>
  <c r="AF1635" i="1" s="1"/>
  <c r="AG1635" i="1" s="1"/>
  <c r="AH1635" i="1" s="1"/>
  <c r="P1634" i="1"/>
  <c r="P1477" i="1"/>
  <c r="AC1716" i="1"/>
  <c r="AD1716" i="1" s="1"/>
  <c r="AE1716" i="1" s="1"/>
  <c r="AF1716" i="1" s="1"/>
  <c r="AG1716" i="1" s="1"/>
  <c r="AH1716" i="1" s="1"/>
  <c r="P1715" i="1"/>
  <c r="P364" i="1"/>
  <c r="AC365" i="1"/>
  <c r="AD365" i="1" s="1"/>
  <c r="AE365" i="1" s="1"/>
  <c r="AF365" i="1" s="1"/>
  <c r="AG365" i="1" s="1"/>
  <c r="AH365" i="1" s="1"/>
  <c r="AC1791" i="1"/>
  <c r="AD1791" i="1" s="1"/>
  <c r="AE1791" i="1" s="1"/>
  <c r="AF1791" i="1" s="1"/>
  <c r="AG1791" i="1" s="1"/>
  <c r="AH1791" i="1" s="1"/>
  <c r="P1790" i="1"/>
  <c r="P1684" i="1"/>
  <c r="P1654" i="1"/>
  <c r="AC1655" i="1"/>
  <c r="AD1655" i="1" s="1"/>
  <c r="AE1655" i="1" s="1"/>
  <c r="AF1655" i="1" s="1"/>
  <c r="AG1655" i="1" s="1"/>
  <c r="AH1655" i="1" s="1"/>
  <c r="P732" i="1"/>
  <c r="AC733" i="1"/>
  <c r="AD733" i="1" s="1"/>
  <c r="AE733" i="1" s="1"/>
  <c r="AF733" i="1" s="1"/>
  <c r="AG733" i="1" s="1"/>
  <c r="AH733" i="1" s="1"/>
  <c r="P1524" i="1"/>
  <c r="AC1525" i="1"/>
  <c r="AD1525" i="1" s="1"/>
  <c r="AE1525" i="1" s="1"/>
  <c r="AF1525" i="1" s="1"/>
  <c r="AG1525" i="1" s="1"/>
  <c r="AH1525" i="1" s="1"/>
  <c r="P1766" i="1"/>
  <c r="AC1767" i="1"/>
  <c r="AD1767" i="1" s="1"/>
  <c r="AE1767" i="1" s="1"/>
  <c r="AF1767" i="1" s="1"/>
  <c r="AG1767" i="1" s="1"/>
  <c r="AH1767" i="1" s="1"/>
  <c r="P1243" i="1"/>
  <c r="AC1244" i="1"/>
  <c r="AD1244" i="1" s="1"/>
  <c r="AE1244" i="1" s="1"/>
  <c r="AF1244" i="1" s="1"/>
  <c r="AG1244" i="1" s="1"/>
  <c r="AH1244" i="1" s="1"/>
  <c r="P427" i="1"/>
  <c r="AC428" i="1"/>
  <c r="AD428" i="1" s="1"/>
  <c r="AE428" i="1" s="1"/>
  <c r="AF428" i="1" s="1"/>
  <c r="AG428" i="1" s="1"/>
  <c r="AH428" i="1" s="1"/>
  <c r="AC795" i="1"/>
  <c r="AD795" i="1" s="1"/>
  <c r="AE795" i="1" s="1"/>
  <c r="AF795" i="1" s="1"/>
  <c r="AG795" i="1" s="1"/>
  <c r="AH795" i="1" s="1"/>
  <c r="P794" i="1"/>
  <c r="AC629" i="1"/>
  <c r="AD629" i="1" s="1"/>
  <c r="AE629" i="1" s="1"/>
  <c r="AF629" i="1" s="1"/>
  <c r="AG629" i="1" s="1"/>
  <c r="AH629" i="1" s="1"/>
  <c r="P628" i="1"/>
  <c r="AC810" i="1"/>
  <c r="AD810" i="1" s="1"/>
  <c r="AE810" i="1" s="1"/>
  <c r="AF810" i="1" s="1"/>
  <c r="AG810" i="1" s="1"/>
  <c r="AH810" i="1" s="1"/>
  <c r="P809" i="1"/>
  <c r="P1625" i="1"/>
  <c r="AC1626" i="1"/>
  <c r="AD1626" i="1" s="1"/>
  <c r="AE1626" i="1" s="1"/>
  <c r="AF1626" i="1" s="1"/>
  <c r="AG1626" i="1" s="1"/>
  <c r="AH1626" i="1" s="1"/>
  <c r="AC469" i="1"/>
  <c r="AD469" i="1" s="1"/>
  <c r="AE469" i="1" s="1"/>
  <c r="AF469" i="1" s="1"/>
  <c r="AG469" i="1" s="1"/>
  <c r="AH469" i="1" s="1"/>
  <c r="P468" i="1"/>
  <c r="P1562" i="1"/>
  <c r="AC1563" i="1"/>
  <c r="AD1563" i="1" s="1"/>
  <c r="AE1563" i="1" s="1"/>
  <c r="AF1563" i="1" s="1"/>
  <c r="AG1563" i="1" s="1"/>
  <c r="AH1563" i="1" s="1"/>
  <c r="AC534" i="1"/>
  <c r="AD534" i="1" s="1"/>
  <c r="AE534" i="1" s="1"/>
  <c r="AF534" i="1" s="1"/>
  <c r="AG534" i="1" s="1"/>
  <c r="AH534" i="1" s="1"/>
  <c r="P533" i="1"/>
  <c r="AC1128" i="1"/>
  <c r="AD1128" i="1" s="1"/>
  <c r="AE1128" i="1" s="1"/>
  <c r="AF1128" i="1" s="1"/>
  <c r="AG1128" i="1" s="1"/>
  <c r="AH1128" i="1" s="1"/>
  <c r="P1127" i="1"/>
  <c r="AD210" i="1"/>
  <c r="AE210" i="1" s="1"/>
  <c r="AF210" i="1" s="1"/>
  <c r="AG210" i="1" s="1"/>
  <c r="AH210" i="1" s="1"/>
  <c r="P1743" i="1"/>
  <c r="P18" i="1"/>
  <c r="AC19" i="1"/>
  <c r="AD19" i="1" s="1"/>
  <c r="AE19" i="1" s="1"/>
  <c r="AF19" i="1" s="1"/>
  <c r="AG19" i="1" s="1"/>
  <c r="AH19" i="1" s="1"/>
  <c r="L506" i="1"/>
  <c r="AC1350" i="1"/>
  <c r="AD1350" i="1" s="1"/>
  <c r="AE1350" i="1" s="1"/>
  <c r="AF1350" i="1" s="1"/>
  <c r="AG1350" i="1" s="1"/>
  <c r="AH1350" i="1" s="1"/>
  <c r="P1349" i="1"/>
  <c r="P265" i="1"/>
  <c r="AC266" i="1"/>
  <c r="AD266" i="1" s="1"/>
  <c r="AE266" i="1" s="1"/>
  <c r="AF266" i="1" s="1"/>
  <c r="AG266" i="1" s="1"/>
  <c r="AH266" i="1" s="1"/>
  <c r="AC648" i="1"/>
  <c r="AD648" i="1" s="1"/>
  <c r="AE648" i="1" s="1"/>
  <c r="AF648" i="1" s="1"/>
  <c r="AG648" i="1" s="1"/>
  <c r="AH648" i="1" s="1"/>
  <c r="P647" i="1"/>
  <c r="AC1275" i="1"/>
  <c r="AD1275" i="1" s="1"/>
  <c r="AE1275" i="1" s="1"/>
  <c r="AF1275" i="1" s="1"/>
  <c r="AG1275" i="1" s="1"/>
  <c r="AH1275" i="1" s="1"/>
  <c r="P1274" i="1"/>
  <c r="P1761" i="1"/>
  <c r="AC1762" i="1"/>
  <c r="AD1762" i="1" s="1"/>
  <c r="AE1762" i="1" s="1"/>
  <c r="AF1762" i="1" s="1"/>
  <c r="AG1762" i="1" s="1"/>
  <c r="AH1762" i="1" s="1"/>
  <c r="P351" i="1"/>
  <c r="AC352" i="1"/>
  <c r="AD352" i="1" s="1"/>
  <c r="AE352" i="1" s="1"/>
  <c r="AF352" i="1" s="1"/>
  <c r="AG352" i="1" s="1"/>
  <c r="AH352" i="1" s="1"/>
  <c r="P286" i="1"/>
  <c r="AC287" i="1"/>
  <c r="AD287" i="1" s="1"/>
  <c r="AE287" i="1" s="1"/>
  <c r="AF287" i="1" s="1"/>
  <c r="AG287" i="1" s="1"/>
  <c r="AH287" i="1" s="1"/>
  <c r="P673" i="1"/>
  <c r="AC673" i="1"/>
  <c r="AD673" i="1" s="1"/>
  <c r="AE673" i="1" s="1"/>
  <c r="AF673" i="1" s="1"/>
  <c r="AG673" i="1" s="1"/>
  <c r="AH673" i="1" s="1"/>
  <c r="P672" i="1"/>
  <c r="P1381" i="1"/>
  <c r="AC1382" i="1"/>
  <c r="AD1382" i="1" s="1"/>
  <c r="AE1382" i="1" s="1"/>
  <c r="AF1382" i="1" s="1"/>
  <c r="AG1382" i="1" s="1"/>
  <c r="AH1382" i="1" s="1"/>
  <c r="AC1576" i="1"/>
  <c r="AD1576" i="1" s="1"/>
  <c r="AE1576" i="1" s="1"/>
  <c r="AF1576" i="1" s="1"/>
  <c r="AG1576" i="1" s="1"/>
  <c r="AH1576" i="1" s="1"/>
  <c r="P1575" i="1"/>
  <c r="AC1560" i="1"/>
  <c r="AD1560" i="1" s="1"/>
  <c r="AE1560" i="1" s="1"/>
  <c r="AF1560" i="1" s="1"/>
  <c r="AG1560" i="1" s="1"/>
  <c r="AH1560" i="1" s="1"/>
  <c r="AC1700" i="1"/>
  <c r="AD1700" i="1" s="1"/>
  <c r="AE1700" i="1" s="1"/>
  <c r="AF1700" i="1" s="1"/>
  <c r="AG1700" i="1" s="1"/>
  <c r="AH1700" i="1" s="1"/>
  <c r="P1699" i="1"/>
  <c r="P1672" i="1"/>
  <c r="AC1673" i="1"/>
  <c r="AD1673" i="1" s="1"/>
  <c r="AE1673" i="1" s="1"/>
  <c r="AF1673" i="1" s="1"/>
  <c r="AG1673" i="1" s="1"/>
  <c r="AH1673" i="1" s="1"/>
  <c r="P1258" i="1"/>
  <c r="P702" i="1"/>
  <c r="L1225" i="1"/>
  <c r="L1741" i="1"/>
  <c r="L205" i="1"/>
  <c r="L1615" i="1"/>
  <c r="L896" i="1"/>
  <c r="L1450" i="1"/>
  <c r="L58" i="1"/>
  <c r="P58" i="1" s="1"/>
  <c r="AC390" i="1"/>
  <c r="AD390" i="1" s="1"/>
  <c r="AE390" i="1" s="1"/>
  <c r="AF390" i="1" s="1"/>
  <c r="AG390" i="1" s="1"/>
  <c r="AH390" i="1" s="1"/>
  <c r="P389" i="1"/>
  <c r="P345" i="1"/>
  <c r="AC346" i="1"/>
  <c r="AD346" i="1" s="1"/>
  <c r="AE346" i="1" s="1"/>
  <c r="AF346" i="1" s="1"/>
  <c r="AG346" i="1" s="1"/>
  <c r="AH346" i="1" s="1"/>
  <c r="P326" i="1"/>
  <c r="AC327" i="1"/>
  <c r="AD327" i="1" s="1"/>
  <c r="AE327" i="1" s="1"/>
  <c r="AF327" i="1" s="1"/>
  <c r="AG327" i="1" s="1"/>
  <c r="AH327" i="1" s="1"/>
  <c r="P784" i="1"/>
  <c r="AC785" i="1"/>
  <c r="AD785" i="1" s="1"/>
  <c r="AE785" i="1" s="1"/>
  <c r="AF785" i="1" s="1"/>
  <c r="AG785" i="1" s="1"/>
  <c r="AH785" i="1" s="1"/>
  <c r="L1638" i="1"/>
  <c r="P814" i="1"/>
  <c r="AC815" i="1"/>
  <c r="AD815" i="1" s="1"/>
  <c r="AE815" i="1" s="1"/>
  <c r="AF815" i="1" s="1"/>
  <c r="AG815" i="1" s="1"/>
  <c r="AH815" i="1" s="1"/>
  <c r="L396" i="1"/>
  <c r="P603" i="1"/>
  <c r="AC604" i="1"/>
  <c r="AD604" i="1" s="1"/>
  <c r="AE604" i="1" s="1"/>
  <c r="AF604" i="1" s="1"/>
  <c r="AG604" i="1" s="1"/>
  <c r="AH604" i="1" s="1"/>
  <c r="AC742" i="1"/>
  <c r="AD742" i="1" s="1"/>
  <c r="AE742" i="1" s="1"/>
  <c r="AF742" i="1" s="1"/>
  <c r="AG742" i="1" s="1"/>
  <c r="AH742" i="1" s="1"/>
  <c r="P1763" i="1"/>
  <c r="AC1764" i="1"/>
  <c r="AD1764" i="1" s="1"/>
  <c r="AE1764" i="1" s="1"/>
  <c r="AF1764" i="1" s="1"/>
  <c r="AG1764" i="1" s="1"/>
  <c r="AH1764" i="1" s="1"/>
  <c r="P143" i="1"/>
  <c r="AC516" i="1"/>
  <c r="AD516" i="1" s="1"/>
  <c r="AE516" i="1" s="1"/>
  <c r="AF516" i="1" s="1"/>
  <c r="AG516" i="1" s="1"/>
  <c r="AH516" i="1" s="1"/>
  <c r="P515" i="1"/>
  <c r="P263" i="1"/>
  <c r="P1345" i="1"/>
  <c r="AC1346" i="1"/>
  <c r="AD1346" i="1" s="1"/>
  <c r="AE1346" i="1" s="1"/>
  <c r="AF1346" i="1" s="1"/>
  <c r="AG1346" i="1" s="1"/>
  <c r="AH1346" i="1" s="1"/>
  <c r="AC208" i="1"/>
  <c r="AD208" i="1" s="1"/>
  <c r="AE208" i="1" s="1"/>
  <c r="AF208" i="1" s="1"/>
  <c r="AG208" i="1" s="1"/>
  <c r="AH208" i="1" s="1"/>
  <c r="P207" i="1"/>
  <c r="P824" i="1"/>
  <c r="AC825" i="1"/>
  <c r="AD825" i="1" s="1"/>
  <c r="AE825" i="1" s="1"/>
  <c r="AF825" i="1" s="1"/>
  <c r="AG825" i="1" s="1"/>
  <c r="AH825" i="1" s="1"/>
  <c r="P1422" i="1"/>
  <c r="AC1423" i="1"/>
  <c r="AD1423" i="1" s="1"/>
  <c r="AE1423" i="1" s="1"/>
  <c r="AF1423" i="1" s="1"/>
  <c r="AG1423" i="1" s="1"/>
  <c r="AH1423" i="1" s="1"/>
  <c r="AC17" i="1"/>
  <c r="AD17" i="1" s="1"/>
  <c r="AE17" i="1" s="1"/>
  <c r="AF17" i="1" s="1"/>
  <c r="AG17" i="1" s="1"/>
  <c r="AH17" i="1" s="1"/>
  <c r="P16" i="1"/>
  <c r="P873" i="1"/>
  <c r="AC873" i="1"/>
  <c r="AD873" i="1" s="1"/>
  <c r="AE873" i="1" s="1"/>
  <c r="AF873" i="1" s="1"/>
  <c r="AG873" i="1" s="1"/>
  <c r="AH873" i="1" s="1"/>
  <c r="P872" i="1"/>
  <c r="AC774" i="1"/>
  <c r="AD774" i="1" s="1"/>
  <c r="AE774" i="1" s="1"/>
  <c r="AF774" i="1" s="1"/>
  <c r="AG774" i="1" s="1"/>
  <c r="AH774" i="1" s="1"/>
  <c r="P773" i="1"/>
  <c r="P415" i="1"/>
  <c r="P584" i="1"/>
  <c r="AC585" i="1"/>
  <c r="AD585" i="1" s="1"/>
  <c r="AE585" i="1" s="1"/>
  <c r="AF585" i="1" s="1"/>
  <c r="AG585" i="1" s="1"/>
  <c r="AH585" i="1" s="1"/>
  <c r="AC341" i="1"/>
  <c r="AD341" i="1" s="1"/>
  <c r="AE341" i="1" s="1"/>
  <c r="AF341" i="1" s="1"/>
  <c r="AG341" i="1" s="1"/>
  <c r="AH341" i="1" s="1"/>
  <c r="AC717" i="1"/>
  <c r="AD717" i="1" s="1"/>
  <c r="AE717" i="1" s="1"/>
  <c r="AF717" i="1" s="1"/>
  <c r="AG717" i="1" s="1"/>
  <c r="AH717" i="1" s="1"/>
  <c r="P716" i="1"/>
  <c r="P463" i="1"/>
  <c r="AC464" i="1"/>
  <c r="AD464" i="1" s="1"/>
  <c r="AE464" i="1" s="1"/>
  <c r="AF464" i="1" s="1"/>
  <c r="AG464" i="1" s="1"/>
  <c r="AH464" i="1" s="1"/>
  <c r="AC752" i="1"/>
  <c r="AD752" i="1" s="1"/>
  <c r="AE752" i="1" s="1"/>
  <c r="AF752" i="1" s="1"/>
  <c r="AG752" i="1" s="1"/>
  <c r="AH752" i="1" s="1"/>
  <c r="P751" i="1"/>
  <c r="AC1131" i="1"/>
  <c r="AD1131" i="1" s="1"/>
  <c r="AE1131" i="1" s="1"/>
  <c r="AF1131" i="1" s="1"/>
  <c r="AG1131" i="1" s="1"/>
  <c r="AH1131" i="1" s="1"/>
  <c r="L1130" i="1"/>
  <c r="P1130" i="1" s="1"/>
  <c r="P1470" i="1"/>
  <c r="AC1193" i="1"/>
  <c r="AD1193" i="1" s="1"/>
  <c r="AE1193" i="1" s="1"/>
  <c r="AF1193" i="1" s="1"/>
  <c r="AG1193" i="1" s="1"/>
  <c r="AH1193" i="1" s="1"/>
  <c r="P1192" i="1"/>
  <c r="P1099" i="1"/>
  <c r="AC1100" i="1"/>
  <c r="AD1100" i="1" s="1"/>
  <c r="AE1100" i="1" s="1"/>
  <c r="AF1100" i="1" s="1"/>
  <c r="AG1100" i="1" s="1"/>
  <c r="AH1100" i="1" s="1"/>
  <c r="AC572" i="1"/>
  <c r="AD572" i="1" s="1"/>
  <c r="AE572" i="1" s="1"/>
  <c r="AF572" i="1" s="1"/>
  <c r="AG572" i="1" s="1"/>
  <c r="AH572" i="1" s="1"/>
  <c r="P571" i="1"/>
  <c r="P1207" i="1"/>
  <c r="AC1109" i="1"/>
  <c r="AD1109" i="1" s="1"/>
  <c r="AE1109" i="1" s="1"/>
  <c r="AF1109" i="1" s="1"/>
  <c r="AG1109" i="1" s="1"/>
  <c r="AH1109" i="1" s="1"/>
  <c r="P1108" i="1"/>
  <c r="P652" i="1"/>
  <c r="AC653" i="1"/>
  <c r="AD653" i="1" s="1"/>
  <c r="AE653" i="1" s="1"/>
  <c r="AF653" i="1" s="1"/>
  <c r="AG653" i="1" s="1"/>
  <c r="AH653" i="1" s="1"/>
  <c r="AC1133" i="1"/>
  <c r="AD1133" i="1" s="1"/>
  <c r="AE1133" i="1" s="1"/>
  <c r="AF1133" i="1" s="1"/>
  <c r="AG1133" i="1" s="1"/>
  <c r="AH1133" i="1" s="1"/>
  <c r="P1132" i="1"/>
  <c r="P526" i="1"/>
  <c r="AC527" i="1"/>
  <c r="AD527" i="1" s="1"/>
  <c r="AE527" i="1" s="1"/>
  <c r="AF527" i="1" s="1"/>
  <c r="AG527" i="1" s="1"/>
  <c r="AH527" i="1" s="1"/>
  <c r="P1176" i="1"/>
  <c r="P580" i="1"/>
  <c r="AC1262" i="1"/>
  <c r="AD1262" i="1" s="1"/>
  <c r="AE1262" i="1" s="1"/>
  <c r="AF1262" i="1" s="1"/>
  <c r="AG1262" i="1" s="1"/>
  <c r="AH1262" i="1" s="1"/>
  <c r="P1261" i="1"/>
  <c r="AC955" i="1"/>
  <c r="AD955" i="1" s="1"/>
  <c r="AE955" i="1" s="1"/>
  <c r="AF955" i="1" s="1"/>
  <c r="AG955" i="1" s="1"/>
  <c r="AH955" i="1" s="1"/>
  <c r="P954" i="1"/>
  <c r="AC417" i="1"/>
  <c r="AD417" i="1" s="1"/>
  <c r="AE417" i="1" s="1"/>
  <c r="AF417" i="1" s="1"/>
  <c r="AG417" i="1" s="1"/>
  <c r="AH417" i="1" s="1"/>
  <c r="P416" i="1"/>
  <c r="P159" i="1"/>
  <c r="P1573" i="1"/>
  <c r="AC539" i="1"/>
  <c r="AD539" i="1" s="1"/>
  <c r="AE539" i="1" s="1"/>
  <c r="AF539" i="1" s="1"/>
  <c r="AG539" i="1" s="1"/>
  <c r="AH539" i="1" s="1"/>
  <c r="P538" i="1"/>
  <c r="P564" i="1"/>
  <c r="P1491" i="1"/>
  <c r="L63" i="1"/>
  <c r="P63" i="1" s="1"/>
  <c r="P1508" i="1"/>
  <c r="AC1603" i="1"/>
  <c r="AD1603" i="1" s="1"/>
  <c r="AE1603" i="1" s="1"/>
  <c r="AF1603" i="1" s="1"/>
  <c r="AG1603" i="1" s="1"/>
  <c r="AH1603" i="1" s="1"/>
  <c r="P196" i="1"/>
  <c r="AC155" i="1"/>
  <c r="AD155" i="1" s="1"/>
  <c r="AE155" i="1" s="1"/>
  <c r="AF155" i="1" s="1"/>
  <c r="AG155" i="1" s="1"/>
  <c r="AH155" i="1" s="1"/>
  <c r="P154" i="1"/>
  <c r="AC508" i="1"/>
  <c r="AD508" i="1" s="1"/>
  <c r="AE508" i="1" s="1"/>
  <c r="AF508" i="1" s="1"/>
  <c r="AG508" i="1" s="1"/>
  <c r="AH508" i="1" s="1"/>
  <c r="P507" i="1"/>
  <c r="P759" i="1"/>
  <c r="AC760" i="1"/>
  <c r="AD760" i="1" s="1"/>
  <c r="AE760" i="1" s="1"/>
  <c r="AF760" i="1" s="1"/>
  <c r="AG760" i="1" s="1"/>
  <c r="AH760" i="1" s="1"/>
  <c r="AC398" i="1"/>
  <c r="AD398" i="1" s="1"/>
  <c r="AE398" i="1" s="1"/>
  <c r="AF398" i="1" s="1"/>
  <c r="AG398" i="1" s="1"/>
  <c r="AH398" i="1" s="1"/>
  <c r="P397" i="1"/>
  <c r="P1185" i="1"/>
  <c r="P178" i="1"/>
  <c r="AC179" i="1"/>
  <c r="AD179" i="1" s="1"/>
  <c r="AE179" i="1" s="1"/>
  <c r="AF179" i="1" s="1"/>
  <c r="AG179" i="1" s="1"/>
  <c r="AH179" i="1" s="1"/>
  <c r="L1162" i="1"/>
  <c r="P1097" i="1"/>
  <c r="P1120" i="1"/>
  <c r="AL9" i="1"/>
  <c r="T9" i="1"/>
  <c r="U9" i="1" s="1"/>
  <c r="AD8" i="1"/>
  <c r="AE8" i="1" s="1"/>
  <c r="AF8" i="1" s="1"/>
  <c r="AG8" i="1" s="1"/>
  <c r="V10" i="1"/>
  <c r="AJ10" i="1" s="1"/>
  <c r="Y8" i="1"/>
  <c r="Y9" i="1" s="1"/>
  <c r="AI17" i="1" l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T10" i="1"/>
  <c r="U10" i="1" s="1"/>
  <c r="AH8" i="1"/>
  <c r="AL8" i="1"/>
  <c r="AM8" i="1" s="1"/>
  <c r="P395" i="1"/>
  <c r="AC396" i="1"/>
  <c r="AD396" i="1" s="1"/>
  <c r="AE396" i="1" s="1"/>
  <c r="AF396" i="1" s="1"/>
  <c r="AG396" i="1" s="1"/>
  <c r="AH396" i="1" s="1"/>
  <c r="AC1705" i="1"/>
  <c r="AD1705" i="1" s="1"/>
  <c r="AE1705" i="1" s="1"/>
  <c r="AF1705" i="1" s="1"/>
  <c r="AG1705" i="1" s="1"/>
  <c r="AH1705" i="1" s="1"/>
  <c r="P1704" i="1"/>
  <c r="AC1332" i="1"/>
  <c r="AD1332" i="1" s="1"/>
  <c r="AE1332" i="1" s="1"/>
  <c r="AF1332" i="1" s="1"/>
  <c r="AG1332" i="1" s="1"/>
  <c r="AH1332" i="1" s="1"/>
  <c r="P1331" i="1"/>
  <c r="P1740" i="1"/>
  <c r="AC1741" i="1"/>
  <c r="AD1741" i="1" s="1"/>
  <c r="AE1741" i="1" s="1"/>
  <c r="AF1741" i="1" s="1"/>
  <c r="AG1741" i="1" s="1"/>
  <c r="AH1741" i="1" s="1"/>
  <c r="AC1150" i="1"/>
  <c r="AD1150" i="1" s="1"/>
  <c r="AE1150" i="1" s="1"/>
  <c r="AF1150" i="1" s="1"/>
  <c r="AG1150" i="1" s="1"/>
  <c r="AH1150" i="1" s="1"/>
  <c r="P1149" i="1"/>
  <c r="P1150" i="1"/>
  <c r="P1025" i="1"/>
  <c r="AC1026" i="1"/>
  <c r="AD1026" i="1" s="1"/>
  <c r="AE1026" i="1" s="1"/>
  <c r="AF1026" i="1" s="1"/>
  <c r="AG1026" i="1" s="1"/>
  <c r="AH1026" i="1" s="1"/>
  <c r="AC1616" i="1"/>
  <c r="AD1616" i="1" s="1"/>
  <c r="AE1616" i="1" s="1"/>
  <c r="AF1616" i="1" s="1"/>
  <c r="AG1616" i="1" s="1"/>
  <c r="AH1616" i="1" s="1"/>
  <c r="P1615" i="1"/>
  <c r="P1616" i="1"/>
  <c r="AC183" i="1"/>
  <c r="AD183" i="1" s="1"/>
  <c r="AE183" i="1" s="1"/>
  <c r="AF183" i="1" s="1"/>
  <c r="AG183" i="1" s="1"/>
  <c r="AH183" i="1" s="1"/>
  <c r="P182" i="1"/>
  <c r="P183" i="1"/>
  <c r="AC633" i="1"/>
  <c r="AD633" i="1" s="1"/>
  <c r="AE633" i="1" s="1"/>
  <c r="AF633" i="1" s="1"/>
  <c r="AG633" i="1" s="1"/>
  <c r="AH633" i="1" s="1"/>
  <c r="P632" i="1"/>
  <c r="P633" i="1"/>
  <c r="AC1638" i="1"/>
  <c r="AD1638" i="1" s="1"/>
  <c r="AE1638" i="1" s="1"/>
  <c r="AF1638" i="1" s="1"/>
  <c r="AG1638" i="1" s="1"/>
  <c r="AH1638" i="1" s="1"/>
  <c r="P1637" i="1"/>
  <c r="P1224" i="1"/>
  <c r="AC1225" i="1"/>
  <c r="AD1225" i="1" s="1"/>
  <c r="AE1225" i="1" s="1"/>
  <c r="AF1225" i="1" s="1"/>
  <c r="AG1225" i="1" s="1"/>
  <c r="AH1225" i="1" s="1"/>
  <c r="AC1737" i="1"/>
  <c r="AD1737" i="1" s="1"/>
  <c r="AE1737" i="1" s="1"/>
  <c r="AF1737" i="1" s="1"/>
  <c r="AG1737" i="1" s="1"/>
  <c r="AH1737" i="1" s="1"/>
  <c r="P1736" i="1"/>
  <c r="P1737" i="1"/>
  <c r="P1544" i="1"/>
  <c r="AC1545" i="1"/>
  <c r="AD1545" i="1" s="1"/>
  <c r="AE1545" i="1" s="1"/>
  <c r="AF1545" i="1" s="1"/>
  <c r="AG1545" i="1" s="1"/>
  <c r="AH1545" i="1" s="1"/>
  <c r="P1545" i="1"/>
  <c r="P41" i="1"/>
  <c r="AC182" i="1"/>
  <c r="AD182" i="1" s="1"/>
  <c r="AE182" i="1" s="1"/>
  <c r="AF182" i="1" s="1"/>
  <c r="AG182" i="1" s="1"/>
  <c r="AH182" i="1" s="1"/>
  <c r="P181" i="1"/>
  <c r="AC1317" i="1"/>
  <c r="AD1317" i="1" s="1"/>
  <c r="AE1317" i="1" s="1"/>
  <c r="AF1317" i="1" s="1"/>
  <c r="AG1317" i="1" s="1"/>
  <c r="AH1317" i="1" s="1"/>
  <c r="P1316" i="1"/>
  <c r="P1317" i="1"/>
  <c r="P1225" i="1"/>
  <c r="P62" i="1"/>
  <c r="AC63" i="1"/>
  <c r="AD63" i="1" s="1"/>
  <c r="AE63" i="1" s="1"/>
  <c r="AF63" i="1" s="1"/>
  <c r="AG63" i="1" s="1"/>
  <c r="AH63" i="1" s="1"/>
  <c r="P421" i="1"/>
  <c r="AC422" i="1"/>
  <c r="AD422" i="1" s="1"/>
  <c r="AE422" i="1" s="1"/>
  <c r="AF422" i="1" s="1"/>
  <c r="AG422" i="1" s="1"/>
  <c r="AH422" i="1" s="1"/>
  <c r="P422" i="1"/>
  <c r="AC1198" i="1"/>
  <c r="AD1198" i="1" s="1"/>
  <c r="AE1198" i="1" s="1"/>
  <c r="AF1198" i="1" s="1"/>
  <c r="AG1198" i="1" s="1"/>
  <c r="AH1198" i="1" s="1"/>
  <c r="P1197" i="1"/>
  <c r="P461" i="1"/>
  <c r="AC462" i="1"/>
  <c r="AD462" i="1" s="1"/>
  <c r="AE462" i="1" s="1"/>
  <c r="AF462" i="1" s="1"/>
  <c r="AG462" i="1" s="1"/>
  <c r="AH462" i="1" s="1"/>
  <c r="P851" i="1"/>
  <c r="AC852" i="1"/>
  <c r="AD852" i="1" s="1"/>
  <c r="AE852" i="1" s="1"/>
  <c r="AF852" i="1" s="1"/>
  <c r="AG852" i="1" s="1"/>
  <c r="AH852" i="1" s="1"/>
  <c r="P1158" i="1"/>
  <c r="AC1159" i="1"/>
  <c r="AD1159" i="1" s="1"/>
  <c r="AE1159" i="1" s="1"/>
  <c r="AF1159" i="1" s="1"/>
  <c r="AG1159" i="1" s="1"/>
  <c r="AH1159" i="1" s="1"/>
  <c r="P1159" i="1"/>
  <c r="P243" i="1"/>
  <c r="AC244" i="1"/>
  <c r="AD244" i="1" s="1"/>
  <c r="AE244" i="1" s="1"/>
  <c r="AF244" i="1" s="1"/>
  <c r="AG244" i="1" s="1"/>
  <c r="AH244" i="1" s="1"/>
  <c r="P1306" i="1"/>
  <c r="AC1307" i="1"/>
  <c r="AD1307" i="1" s="1"/>
  <c r="AE1307" i="1" s="1"/>
  <c r="AF1307" i="1" s="1"/>
  <c r="AG1307" i="1" s="1"/>
  <c r="AH1307" i="1" s="1"/>
  <c r="P161" i="1"/>
  <c r="AC162" i="1"/>
  <c r="AD162" i="1" s="1"/>
  <c r="AE162" i="1" s="1"/>
  <c r="AF162" i="1" s="1"/>
  <c r="AG162" i="1" s="1"/>
  <c r="AH162" i="1" s="1"/>
  <c r="P942" i="1"/>
  <c r="AC943" i="1"/>
  <c r="AD943" i="1" s="1"/>
  <c r="AE943" i="1" s="1"/>
  <c r="AF943" i="1" s="1"/>
  <c r="AG943" i="1" s="1"/>
  <c r="AH943" i="1" s="1"/>
  <c r="P943" i="1"/>
  <c r="AC537" i="1"/>
  <c r="AD537" i="1" s="1"/>
  <c r="AE537" i="1" s="1"/>
  <c r="AF537" i="1" s="1"/>
  <c r="AG537" i="1" s="1"/>
  <c r="AH537" i="1" s="1"/>
  <c r="P536" i="1"/>
  <c r="P927" i="1"/>
  <c r="AC928" i="1"/>
  <c r="AD928" i="1" s="1"/>
  <c r="AE928" i="1" s="1"/>
  <c r="AF928" i="1" s="1"/>
  <c r="AG928" i="1" s="1"/>
  <c r="AH928" i="1" s="1"/>
  <c r="P403" i="1"/>
  <c r="AC404" i="1"/>
  <c r="AD404" i="1" s="1"/>
  <c r="AE404" i="1" s="1"/>
  <c r="AF404" i="1" s="1"/>
  <c r="AG404" i="1" s="1"/>
  <c r="AH404" i="1" s="1"/>
  <c r="P1379" i="1"/>
  <c r="AC1380" i="1"/>
  <c r="AD1380" i="1" s="1"/>
  <c r="AE1380" i="1" s="1"/>
  <c r="AF1380" i="1" s="1"/>
  <c r="AG1380" i="1" s="1"/>
  <c r="AH1380" i="1" s="1"/>
  <c r="P1380" i="1"/>
  <c r="AC977" i="1"/>
  <c r="AD977" i="1" s="1"/>
  <c r="AE977" i="1" s="1"/>
  <c r="AF977" i="1" s="1"/>
  <c r="AG977" i="1" s="1"/>
  <c r="AH977" i="1" s="1"/>
  <c r="P976" i="1"/>
  <c r="P977" i="1"/>
  <c r="P1332" i="1"/>
  <c r="AC1072" i="1"/>
  <c r="AD1072" i="1" s="1"/>
  <c r="AE1072" i="1" s="1"/>
  <c r="AF1072" i="1" s="1"/>
  <c r="AG1072" i="1" s="1"/>
  <c r="AH1072" i="1" s="1"/>
  <c r="P1071" i="1"/>
  <c r="P339" i="1"/>
  <c r="AC340" i="1"/>
  <c r="AD340" i="1" s="1"/>
  <c r="AE340" i="1" s="1"/>
  <c r="AF340" i="1" s="1"/>
  <c r="AG340" i="1" s="1"/>
  <c r="AH340" i="1" s="1"/>
  <c r="AC893" i="1"/>
  <c r="AD893" i="1" s="1"/>
  <c r="AE893" i="1" s="1"/>
  <c r="AF893" i="1" s="1"/>
  <c r="AG893" i="1" s="1"/>
  <c r="AH893" i="1" s="1"/>
  <c r="P892" i="1"/>
  <c r="P893" i="1"/>
  <c r="AC331" i="1"/>
  <c r="AD331" i="1" s="1"/>
  <c r="AE331" i="1" s="1"/>
  <c r="AF331" i="1" s="1"/>
  <c r="AG331" i="1" s="1"/>
  <c r="AH331" i="1" s="1"/>
  <c r="P330" i="1"/>
  <c r="P1541" i="1"/>
  <c r="AC1542" i="1"/>
  <c r="AD1542" i="1" s="1"/>
  <c r="AE1542" i="1" s="1"/>
  <c r="AF1542" i="1" s="1"/>
  <c r="AG1542" i="1" s="1"/>
  <c r="AH1542" i="1" s="1"/>
  <c r="AC1450" i="1"/>
  <c r="AD1450" i="1" s="1"/>
  <c r="AE1450" i="1" s="1"/>
  <c r="AF1450" i="1" s="1"/>
  <c r="AG1450" i="1" s="1"/>
  <c r="AH1450" i="1" s="1"/>
  <c r="P1449" i="1"/>
  <c r="P1450" i="1"/>
  <c r="P1558" i="1"/>
  <c r="AC1559" i="1"/>
  <c r="AD1559" i="1" s="1"/>
  <c r="AE1559" i="1" s="1"/>
  <c r="AF1559" i="1" s="1"/>
  <c r="AG1559" i="1" s="1"/>
  <c r="AH1559" i="1" s="1"/>
  <c r="P331" i="1"/>
  <c r="AC377" i="1"/>
  <c r="AD377" i="1" s="1"/>
  <c r="AE377" i="1" s="1"/>
  <c r="AF377" i="1" s="1"/>
  <c r="AG377" i="1" s="1"/>
  <c r="AH377" i="1" s="1"/>
  <c r="P376" i="1"/>
  <c r="AC88" i="1"/>
  <c r="AD88" i="1" s="1"/>
  <c r="AE88" i="1" s="1"/>
  <c r="AF88" i="1" s="1"/>
  <c r="AG88" i="1" s="1"/>
  <c r="AH88" i="1" s="1"/>
  <c r="P87" i="1"/>
  <c r="P740" i="1"/>
  <c r="AC741" i="1"/>
  <c r="AD741" i="1" s="1"/>
  <c r="AE741" i="1" s="1"/>
  <c r="AF741" i="1" s="1"/>
  <c r="AG741" i="1" s="1"/>
  <c r="AH741" i="1" s="1"/>
  <c r="P245" i="1"/>
  <c r="AC246" i="1"/>
  <c r="AD246" i="1" s="1"/>
  <c r="AE246" i="1" s="1"/>
  <c r="AF246" i="1" s="1"/>
  <c r="AG246" i="1" s="1"/>
  <c r="AH246" i="1" s="1"/>
  <c r="P1138" i="1"/>
  <c r="AC1139" i="1"/>
  <c r="AD1139" i="1" s="1"/>
  <c r="AE1139" i="1" s="1"/>
  <c r="AF1139" i="1" s="1"/>
  <c r="AG1139" i="1" s="1"/>
  <c r="AH1139" i="1" s="1"/>
  <c r="P1459" i="1"/>
  <c r="AC1460" i="1"/>
  <c r="AD1460" i="1" s="1"/>
  <c r="AE1460" i="1" s="1"/>
  <c r="AF1460" i="1" s="1"/>
  <c r="AG1460" i="1" s="1"/>
  <c r="AH1460" i="1" s="1"/>
  <c r="AC1473" i="1"/>
  <c r="AD1473" i="1" s="1"/>
  <c r="AE1473" i="1" s="1"/>
  <c r="AF1473" i="1" s="1"/>
  <c r="AG1473" i="1" s="1"/>
  <c r="AH1473" i="1" s="1"/>
  <c r="P1472" i="1"/>
  <c r="AC816" i="1"/>
  <c r="AD816" i="1" s="1"/>
  <c r="AE816" i="1" s="1"/>
  <c r="AF816" i="1" s="1"/>
  <c r="AG816" i="1" s="1"/>
  <c r="AH816" i="1" s="1"/>
  <c r="P815" i="1"/>
  <c r="P816" i="1"/>
  <c r="P162" i="1"/>
  <c r="P537" i="1"/>
  <c r="L5" i="1"/>
  <c r="M5" i="1" s="1"/>
  <c r="P204" i="1"/>
  <c r="AC205" i="1"/>
  <c r="AD205" i="1" s="1"/>
  <c r="AE205" i="1" s="1"/>
  <c r="AF205" i="1" s="1"/>
  <c r="AG205" i="1" s="1"/>
  <c r="AH205" i="1" s="1"/>
  <c r="P1404" i="1"/>
  <c r="AC1405" i="1"/>
  <c r="AD1405" i="1" s="1"/>
  <c r="AE1405" i="1" s="1"/>
  <c r="AF1405" i="1" s="1"/>
  <c r="AG1405" i="1" s="1"/>
  <c r="AH1405" i="1" s="1"/>
  <c r="AC890" i="1"/>
  <c r="AD890" i="1" s="1"/>
  <c r="AE890" i="1" s="1"/>
  <c r="AF890" i="1" s="1"/>
  <c r="AG890" i="1" s="1"/>
  <c r="AH890" i="1" s="1"/>
  <c r="P889" i="1"/>
  <c r="P1601" i="1"/>
  <c r="AC1602" i="1"/>
  <c r="AD1602" i="1" s="1"/>
  <c r="AE1602" i="1" s="1"/>
  <c r="AF1602" i="1" s="1"/>
  <c r="AG1602" i="1" s="1"/>
  <c r="AH1602" i="1" s="1"/>
  <c r="P576" i="1"/>
  <c r="AC576" i="1"/>
  <c r="AD576" i="1" s="1"/>
  <c r="AE576" i="1" s="1"/>
  <c r="AF576" i="1" s="1"/>
  <c r="AG576" i="1" s="1"/>
  <c r="AH576" i="1" s="1"/>
  <c r="P575" i="1"/>
  <c r="AC1334" i="1"/>
  <c r="AD1334" i="1" s="1"/>
  <c r="AE1334" i="1" s="1"/>
  <c r="AF1334" i="1" s="1"/>
  <c r="AG1334" i="1" s="1"/>
  <c r="AH1334" i="1" s="1"/>
  <c r="P1333" i="1"/>
  <c r="P1198" i="1"/>
  <c r="AC1199" i="1"/>
  <c r="AD1199" i="1" s="1"/>
  <c r="AE1199" i="1" s="1"/>
  <c r="AF1199" i="1" s="1"/>
  <c r="AG1199" i="1" s="1"/>
  <c r="AH1199" i="1" s="1"/>
  <c r="P1199" i="1"/>
  <c r="AC293" i="1"/>
  <c r="AD293" i="1" s="1"/>
  <c r="AE293" i="1" s="1"/>
  <c r="AF293" i="1" s="1"/>
  <c r="AG293" i="1" s="1"/>
  <c r="AH293" i="1" s="1"/>
  <c r="P292" i="1"/>
  <c r="P1161" i="1"/>
  <c r="AC1162" i="1"/>
  <c r="AD1162" i="1" s="1"/>
  <c r="AE1162" i="1" s="1"/>
  <c r="AF1162" i="1" s="1"/>
  <c r="AG1162" i="1" s="1"/>
  <c r="AH1162" i="1" s="1"/>
  <c r="P1162" i="1"/>
  <c r="AC912" i="1"/>
  <c r="AD912" i="1" s="1"/>
  <c r="AE912" i="1" s="1"/>
  <c r="AF912" i="1" s="1"/>
  <c r="AG912" i="1" s="1"/>
  <c r="AH912" i="1" s="1"/>
  <c r="P911" i="1"/>
  <c r="P404" i="1"/>
  <c r="AC337" i="1"/>
  <c r="AD337" i="1" s="1"/>
  <c r="AE337" i="1" s="1"/>
  <c r="AF337" i="1" s="1"/>
  <c r="AG337" i="1" s="1"/>
  <c r="AH337" i="1" s="1"/>
  <c r="P336" i="1"/>
  <c r="P337" i="1"/>
  <c r="P232" i="1"/>
  <c r="AC233" i="1"/>
  <c r="AD233" i="1" s="1"/>
  <c r="AE233" i="1" s="1"/>
  <c r="AF233" i="1" s="1"/>
  <c r="AG233" i="1" s="1"/>
  <c r="AH233" i="1" s="1"/>
  <c r="AC750" i="1"/>
  <c r="AD750" i="1" s="1"/>
  <c r="AE750" i="1" s="1"/>
  <c r="AF750" i="1" s="1"/>
  <c r="AG750" i="1" s="1"/>
  <c r="AH750" i="1" s="1"/>
  <c r="P749" i="1"/>
  <c r="AC1411" i="1"/>
  <c r="AD1411" i="1" s="1"/>
  <c r="AE1411" i="1" s="1"/>
  <c r="AF1411" i="1" s="1"/>
  <c r="AG1411" i="1" s="1"/>
  <c r="AH1411" i="1" s="1"/>
  <c r="P1410" i="1"/>
  <c r="P321" i="1"/>
  <c r="AC322" i="1"/>
  <c r="AD322" i="1" s="1"/>
  <c r="AE322" i="1" s="1"/>
  <c r="AF322" i="1" s="1"/>
  <c r="AG322" i="1" s="1"/>
  <c r="AH322" i="1" s="1"/>
  <c r="P322" i="1"/>
  <c r="AC896" i="1"/>
  <c r="AD896" i="1" s="1"/>
  <c r="AE896" i="1" s="1"/>
  <c r="AF896" i="1" s="1"/>
  <c r="AG896" i="1" s="1"/>
  <c r="AH896" i="1" s="1"/>
  <c r="P895" i="1"/>
  <c r="P896" i="1"/>
  <c r="AC1517" i="1"/>
  <c r="AD1517" i="1" s="1"/>
  <c r="AE1517" i="1" s="1"/>
  <c r="AF1517" i="1" s="1"/>
  <c r="AG1517" i="1" s="1"/>
  <c r="AH1517" i="1" s="1"/>
  <c r="P1516" i="1"/>
  <c r="AC832" i="1"/>
  <c r="AD832" i="1" s="1"/>
  <c r="AE832" i="1" s="1"/>
  <c r="AF832" i="1" s="1"/>
  <c r="AG832" i="1" s="1"/>
  <c r="AH832" i="1" s="1"/>
  <c r="P831" i="1"/>
  <c r="AC1335" i="1"/>
  <c r="AD1335" i="1" s="1"/>
  <c r="AE1335" i="1" s="1"/>
  <c r="AF1335" i="1" s="1"/>
  <c r="AG1335" i="1" s="1"/>
  <c r="AH1335" i="1" s="1"/>
  <c r="P1334" i="1"/>
  <c r="P1335" i="1"/>
  <c r="P1072" i="1"/>
  <c r="P1283" i="1"/>
  <c r="AC1284" i="1"/>
  <c r="AD1284" i="1" s="1"/>
  <c r="AE1284" i="1" s="1"/>
  <c r="AF1284" i="1" s="1"/>
  <c r="AG1284" i="1" s="1"/>
  <c r="AH1284" i="1" s="1"/>
  <c r="P1284" i="1"/>
  <c r="P118" i="1"/>
  <c r="AC119" i="1"/>
  <c r="AD119" i="1" s="1"/>
  <c r="AE119" i="1" s="1"/>
  <c r="AF119" i="1" s="1"/>
  <c r="AG119" i="1" s="1"/>
  <c r="AH119" i="1" s="1"/>
  <c r="P119" i="1"/>
  <c r="AC83" i="1"/>
  <c r="AD83" i="1" s="1"/>
  <c r="AE83" i="1" s="1"/>
  <c r="AF83" i="1" s="1"/>
  <c r="AG83" i="1" s="1"/>
  <c r="AH83" i="1" s="1"/>
  <c r="P82" i="1"/>
  <c r="P83" i="1"/>
  <c r="AC1371" i="1"/>
  <c r="AD1371" i="1" s="1"/>
  <c r="AE1371" i="1" s="1"/>
  <c r="AF1371" i="1" s="1"/>
  <c r="AG1371" i="1" s="1"/>
  <c r="AH1371" i="1" s="1"/>
  <c r="P1370" i="1"/>
  <c r="P1371" i="1"/>
  <c r="P1739" i="1"/>
  <c r="AC1740" i="1"/>
  <c r="AD1740" i="1" s="1"/>
  <c r="AE1740" i="1" s="1"/>
  <c r="AF1740" i="1" s="1"/>
  <c r="AG1740" i="1" s="1"/>
  <c r="AH1740" i="1" s="1"/>
  <c r="P1438" i="1"/>
  <c r="AC1439" i="1"/>
  <c r="AD1439" i="1" s="1"/>
  <c r="AE1439" i="1" s="1"/>
  <c r="AF1439" i="1" s="1"/>
  <c r="AG1439" i="1" s="1"/>
  <c r="AH1439" i="1" s="1"/>
  <c r="AC234" i="1"/>
  <c r="AD234" i="1" s="1"/>
  <c r="AE234" i="1" s="1"/>
  <c r="AF234" i="1" s="1"/>
  <c r="AG234" i="1" s="1"/>
  <c r="AH234" i="1" s="1"/>
  <c r="P233" i="1"/>
  <c r="P234" i="1"/>
  <c r="P881" i="1"/>
  <c r="AC882" i="1"/>
  <c r="AD882" i="1" s="1"/>
  <c r="AE882" i="1" s="1"/>
  <c r="AF882" i="1" s="1"/>
  <c r="AG882" i="1" s="1"/>
  <c r="AH882" i="1" s="1"/>
  <c r="P882" i="1"/>
  <c r="P1641" i="1"/>
  <c r="AC1642" i="1"/>
  <c r="AD1642" i="1" s="1"/>
  <c r="AE1642" i="1" s="1"/>
  <c r="AF1642" i="1" s="1"/>
  <c r="AG1642" i="1" s="1"/>
  <c r="AH1642" i="1" s="1"/>
  <c r="P764" i="1"/>
  <c r="AC765" i="1"/>
  <c r="AD765" i="1" s="1"/>
  <c r="AE765" i="1" s="1"/>
  <c r="AF765" i="1" s="1"/>
  <c r="AG765" i="1" s="1"/>
  <c r="AH765" i="1" s="1"/>
  <c r="P1705" i="1"/>
  <c r="AC1706" i="1"/>
  <c r="AD1706" i="1" s="1"/>
  <c r="AE1706" i="1" s="1"/>
  <c r="AF1706" i="1" s="1"/>
  <c r="AG1706" i="1" s="1"/>
  <c r="AH1706" i="1" s="1"/>
  <c r="P1341" i="1"/>
  <c r="AC1342" i="1"/>
  <c r="AD1342" i="1" s="1"/>
  <c r="AE1342" i="1" s="1"/>
  <c r="AF1342" i="1" s="1"/>
  <c r="AG1342" i="1" s="1"/>
  <c r="AH1342" i="1" s="1"/>
  <c r="P244" i="1"/>
  <c r="P205" i="1"/>
  <c r="AC94" i="1"/>
  <c r="AD94" i="1" s="1"/>
  <c r="AE94" i="1" s="1"/>
  <c r="AF94" i="1" s="1"/>
  <c r="AG94" i="1" s="1"/>
  <c r="AH94" i="1" s="1"/>
  <c r="P93" i="1"/>
  <c r="P1426" i="1"/>
  <c r="AC1427" i="1"/>
  <c r="AD1427" i="1" s="1"/>
  <c r="AE1427" i="1" s="1"/>
  <c r="AF1427" i="1" s="1"/>
  <c r="AG1427" i="1" s="1"/>
  <c r="AH1427" i="1" s="1"/>
  <c r="AC908" i="1"/>
  <c r="AD908" i="1" s="1"/>
  <c r="AE908" i="1" s="1"/>
  <c r="AF908" i="1" s="1"/>
  <c r="AG908" i="1" s="1"/>
  <c r="AH908" i="1" s="1"/>
  <c r="P907" i="1"/>
  <c r="P1741" i="1"/>
  <c r="AC1742" i="1"/>
  <c r="AD1742" i="1" s="1"/>
  <c r="AE1742" i="1" s="1"/>
  <c r="AF1742" i="1" s="1"/>
  <c r="AG1742" i="1" s="1"/>
  <c r="AH1742" i="1" s="1"/>
  <c r="P221" i="1"/>
  <c r="AC222" i="1"/>
  <c r="AD222" i="1" s="1"/>
  <c r="AE222" i="1" s="1"/>
  <c r="AF222" i="1" s="1"/>
  <c r="AG222" i="1" s="1"/>
  <c r="AH222" i="1" s="1"/>
  <c r="P192" i="1"/>
  <c r="AC193" i="1"/>
  <c r="AD193" i="1" s="1"/>
  <c r="AE193" i="1" s="1"/>
  <c r="AF193" i="1" s="1"/>
  <c r="AG193" i="1" s="1"/>
  <c r="AH193" i="1" s="1"/>
  <c r="AC58" i="1"/>
  <c r="AD58" i="1" s="1"/>
  <c r="AE58" i="1" s="1"/>
  <c r="AF58" i="1" s="1"/>
  <c r="AG58" i="1" s="1"/>
  <c r="AH58" i="1" s="1"/>
  <c r="P57" i="1"/>
  <c r="P505" i="1"/>
  <c r="AC506" i="1"/>
  <c r="AD506" i="1" s="1"/>
  <c r="AE506" i="1" s="1"/>
  <c r="AF506" i="1" s="1"/>
  <c r="AG506" i="1" s="1"/>
  <c r="AH506" i="1" s="1"/>
  <c r="P506" i="1"/>
  <c r="P396" i="1"/>
  <c r="AC1615" i="1"/>
  <c r="AD1615" i="1" s="1"/>
  <c r="AE1615" i="1" s="1"/>
  <c r="AF1615" i="1" s="1"/>
  <c r="AG1615" i="1" s="1"/>
  <c r="AH1615" i="1" s="1"/>
  <c r="P1614" i="1"/>
  <c r="P1425" i="1"/>
  <c r="AC1426" i="1"/>
  <c r="AD1426" i="1" s="1"/>
  <c r="AE1426" i="1" s="1"/>
  <c r="AF1426" i="1" s="1"/>
  <c r="AG1426" i="1" s="1"/>
  <c r="AH1426" i="1" s="1"/>
  <c r="P324" i="1"/>
  <c r="AC325" i="1"/>
  <c r="AD325" i="1" s="1"/>
  <c r="AE325" i="1" s="1"/>
  <c r="AF325" i="1" s="1"/>
  <c r="AG325" i="1" s="1"/>
  <c r="AH325" i="1" s="1"/>
  <c r="P325" i="1"/>
  <c r="P1638" i="1"/>
  <c r="P841" i="1"/>
  <c r="AC842" i="1"/>
  <c r="AD842" i="1" s="1"/>
  <c r="AE842" i="1" s="1"/>
  <c r="AF842" i="1" s="1"/>
  <c r="AG842" i="1" s="1"/>
  <c r="AH842" i="1" s="1"/>
  <c r="P1427" i="1"/>
  <c r="AC689" i="1"/>
  <c r="AD689" i="1" s="1"/>
  <c r="AE689" i="1" s="1"/>
  <c r="AF689" i="1" s="1"/>
  <c r="AG689" i="1" s="1"/>
  <c r="AH689" i="1" s="1"/>
  <c r="P688" i="1"/>
  <c r="P689" i="1"/>
  <c r="AC1771" i="1"/>
  <c r="AD1771" i="1" s="1"/>
  <c r="AE1771" i="1" s="1"/>
  <c r="AF1771" i="1" s="1"/>
  <c r="AG1771" i="1" s="1"/>
  <c r="AH1771" i="1" s="1"/>
  <c r="P1770" i="1"/>
  <c r="P1771" i="1"/>
  <c r="P1319" i="1"/>
  <c r="AC1320" i="1"/>
  <c r="AD1320" i="1" s="1"/>
  <c r="AE1320" i="1" s="1"/>
  <c r="AF1320" i="1" s="1"/>
  <c r="AG1320" i="1" s="1"/>
  <c r="AH1320" i="1" s="1"/>
  <c r="P1320" i="1"/>
  <c r="P88" i="1"/>
  <c r="P771" i="1"/>
  <c r="AC772" i="1"/>
  <c r="AD772" i="1" s="1"/>
  <c r="AE772" i="1" s="1"/>
  <c r="AF772" i="1" s="1"/>
  <c r="AG772" i="1" s="1"/>
  <c r="AH772" i="1" s="1"/>
  <c r="P772" i="1"/>
  <c r="P1520" i="1"/>
  <c r="AC1521" i="1"/>
  <c r="AD1521" i="1" s="1"/>
  <c r="AE1521" i="1" s="1"/>
  <c r="AF1521" i="1" s="1"/>
  <c r="AG1521" i="1" s="1"/>
  <c r="AH1521" i="1" s="1"/>
  <c r="AC996" i="1"/>
  <c r="AD996" i="1" s="1"/>
  <c r="AE996" i="1" s="1"/>
  <c r="AF996" i="1" s="1"/>
  <c r="AG996" i="1" s="1"/>
  <c r="AH996" i="1" s="1"/>
  <c r="P995" i="1"/>
  <c r="P377" i="1"/>
  <c r="AC1130" i="1"/>
  <c r="AD1130" i="1" s="1"/>
  <c r="AE1130" i="1" s="1"/>
  <c r="AF1130" i="1" s="1"/>
  <c r="AG1130" i="1" s="1"/>
  <c r="AH1130" i="1" s="1"/>
  <c r="P1129" i="1"/>
  <c r="AC230" i="1"/>
  <c r="AD230" i="1" s="1"/>
  <c r="AE230" i="1" s="1"/>
  <c r="AF230" i="1" s="1"/>
  <c r="AG230" i="1" s="1"/>
  <c r="AH230" i="1" s="1"/>
  <c r="P229" i="1"/>
  <c r="P902" i="1"/>
  <c r="AC903" i="1"/>
  <c r="AD903" i="1" s="1"/>
  <c r="AE903" i="1" s="1"/>
  <c r="AF903" i="1" s="1"/>
  <c r="AG903" i="1" s="1"/>
  <c r="AH903" i="1" s="1"/>
  <c r="P1405" i="1"/>
  <c r="P86" i="1"/>
  <c r="AC87" i="1"/>
  <c r="AD87" i="1" s="1"/>
  <c r="AE87" i="1" s="1"/>
  <c r="AF87" i="1" s="1"/>
  <c r="AG87" i="1" s="1"/>
  <c r="AH87" i="1" s="1"/>
  <c r="P276" i="1"/>
  <c r="AC276" i="1"/>
  <c r="AD276" i="1" s="1"/>
  <c r="AE276" i="1" s="1"/>
  <c r="AF276" i="1" s="1"/>
  <c r="AG276" i="1" s="1"/>
  <c r="AH276" i="1" s="1"/>
  <c r="P275" i="1"/>
  <c r="P1631" i="1"/>
  <c r="AC1632" i="1"/>
  <c r="AD1632" i="1" s="1"/>
  <c r="AE1632" i="1" s="1"/>
  <c r="AF1632" i="1" s="1"/>
  <c r="AG1632" i="1" s="1"/>
  <c r="AH1632" i="1" s="1"/>
  <c r="P1632" i="1"/>
  <c r="P222" i="1"/>
  <c r="AC1368" i="1"/>
  <c r="AD1368" i="1" s="1"/>
  <c r="AE1368" i="1" s="1"/>
  <c r="AF1368" i="1" s="1"/>
  <c r="AG1368" i="1" s="1"/>
  <c r="AH1368" i="1" s="1"/>
  <c r="P1367" i="1"/>
  <c r="P1368" i="1"/>
  <c r="P1143" i="1"/>
  <c r="AC1144" i="1"/>
  <c r="AD1144" i="1" s="1"/>
  <c r="AE1144" i="1" s="1"/>
  <c r="AF1144" i="1" s="1"/>
  <c r="AG1144" i="1" s="1"/>
  <c r="AH1144" i="1" s="1"/>
  <c r="P1240" i="1"/>
  <c r="AC1241" i="1"/>
  <c r="AD1241" i="1" s="1"/>
  <c r="AE1241" i="1" s="1"/>
  <c r="AF1241" i="1" s="1"/>
  <c r="AG1241" i="1" s="1"/>
  <c r="AH1241" i="1" s="1"/>
  <c r="P908" i="1"/>
  <c r="Z8" i="1"/>
  <c r="V11" i="1"/>
  <c r="AJ11" i="1" s="1"/>
  <c r="AL10" i="1"/>
  <c r="Y10" i="1"/>
  <c r="Z9" i="1"/>
  <c r="AI58" i="1" l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AI205" i="1" s="1"/>
  <c r="AI206" i="1" s="1"/>
  <c r="AI207" i="1" s="1"/>
  <c r="AI208" i="1" s="1"/>
  <c r="AI209" i="1" s="1"/>
  <c r="AI210" i="1" s="1"/>
  <c r="AI211" i="1" s="1"/>
  <c r="AI212" i="1" s="1"/>
  <c r="AI213" i="1" s="1"/>
  <c r="AI214" i="1" s="1"/>
  <c r="AI215" i="1" s="1"/>
  <c r="AI216" i="1" s="1"/>
  <c r="AI217" i="1" s="1"/>
  <c r="AI218" i="1" s="1"/>
  <c r="AI219" i="1" s="1"/>
  <c r="AI220" i="1" s="1"/>
  <c r="AI221" i="1" s="1"/>
  <c r="AI222" i="1" s="1"/>
  <c r="AI223" i="1" s="1"/>
  <c r="AI224" i="1" s="1"/>
  <c r="AI225" i="1" s="1"/>
  <c r="AI226" i="1" s="1"/>
  <c r="AI227" i="1" s="1"/>
  <c r="AI228" i="1" s="1"/>
  <c r="AI229" i="1" s="1"/>
  <c r="AI230" i="1" s="1"/>
  <c r="AI231" i="1" s="1"/>
  <c r="AI232" i="1" s="1"/>
  <c r="AI233" i="1" s="1"/>
  <c r="AI234" i="1" s="1"/>
  <c r="AI235" i="1" s="1"/>
  <c r="AI236" i="1" s="1"/>
  <c r="AI237" i="1" s="1"/>
  <c r="AI238" i="1" s="1"/>
  <c r="AI239" i="1" s="1"/>
  <c r="AI240" i="1" s="1"/>
  <c r="AI241" i="1" s="1"/>
  <c r="AI242" i="1" s="1"/>
  <c r="AI243" i="1" s="1"/>
  <c r="AI244" i="1" s="1"/>
  <c r="AI245" i="1" s="1"/>
  <c r="AI246" i="1" s="1"/>
  <c r="AI247" i="1" s="1"/>
  <c r="AI248" i="1" s="1"/>
  <c r="AI249" i="1" s="1"/>
  <c r="AI250" i="1" s="1"/>
  <c r="AI251" i="1" s="1"/>
  <c r="AI252" i="1" s="1"/>
  <c r="AI253" i="1" s="1"/>
  <c r="AI254" i="1" s="1"/>
  <c r="AI255" i="1" s="1"/>
  <c r="AI256" i="1" s="1"/>
  <c r="AI257" i="1" s="1"/>
  <c r="AI258" i="1" s="1"/>
  <c r="AI259" i="1" s="1"/>
  <c r="AI260" i="1" s="1"/>
  <c r="AI261" i="1" s="1"/>
  <c r="AI262" i="1" s="1"/>
  <c r="AI263" i="1" s="1"/>
  <c r="AI264" i="1" s="1"/>
  <c r="AI265" i="1" s="1"/>
  <c r="AI266" i="1" s="1"/>
  <c r="AI267" i="1" s="1"/>
  <c r="AI268" i="1" s="1"/>
  <c r="AI269" i="1" s="1"/>
  <c r="AI270" i="1" s="1"/>
  <c r="AI271" i="1" s="1"/>
  <c r="AI272" i="1" s="1"/>
  <c r="AI273" i="1" s="1"/>
  <c r="AI274" i="1" s="1"/>
  <c r="AI275" i="1" s="1"/>
  <c r="AI276" i="1" s="1"/>
  <c r="AI277" i="1" s="1"/>
  <c r="AI278" i="1" s="1"/>
  <c r="AI279" i="1" s="1"/>
  <c r="AI280" i="1" s="1"/>
  <c r="AI281" i="1" s="1"/>
  <c r="AI282" i="1" s="1"/>
  <c r="AI283" i="1" s="1"/>
  <c r="AI284" i="1" s="1"/>
  <c r="AI285" i="1" s="1"/>
  <c r="AI286" i="1" s="1"/>
  <c r="AI287" i="1" s="1"/>
  <c r="AI288" i="1" s="1"/>
  <c r="AI289" i="1" s="1"/>
  <c r="AI290" i="1" s="1"/>
  <c r="AI291" i="1" s="1"/>
  <c r="AI292" i="1" s="1"/>
  <c r="AI293" i="1" s="1"/>
  <c r="AI294" i="1" s="1"/>
  <c r="AI295" i="1" s="1"/>
  <c r="AI296" i="1" s="1"/>
  <c r="AI297" i="1" s="1"/>
  <c r="AI298" i="1" s="1"/>
  <c r="AI299" i="1" s="1"/>
  <c r="AI300" i="1" s="1"/>
  <c r="AI301" i="1" s="1"/>
  <c r="AI302" i="1" s="1"/>
  <c r="AI303" i="1" s="1"/>
  <c r="AI304" i="1" s="1"/>
  <c r="AI305" i="1" s="1"/>
  <c r="AI306" i="1" s="1"/>
  <c r="AI307" i="1" s="1"/>
  <c r="AI308" i="1" s="1"/>
  <c r="AI309" i="1" s="1"/>
  <c r="AI310" i="1" s="1"/>
  <c r="AI311" i="1" s="1"/>
  <c r="AI312" i="1" s="1"/>
  <c r="AI313" i="1" s="1"/>
  <c r="AI314" i="1" s="1"/>
  <c r="AI315" i="1" s="1"/>
  <c r="AI316" i="1" s="1"/>
  <c r="AI317" i="1" s="1"/>
  <c r="AI318" i="1" s="1"/>
  <c r="AI319" i="1" s="1"/>
  <c r="AI320" i="1" s="1"/>
  <c r="AI321" i="1" s="1"/>
  <c r="AI322" i="1" s="1"/>
  <c r="AI323" i="1" s="1"/>
  <c r="AI324" i="1" s="1"/>
  <c r="AI325" i="1" s="1"/>
  <c r="AI326" i="1" s="1"/>
  <c r="AI327" i="1" s="1"/>
  <c r="AI328" i="1" s="1"/>
  <c r="AI329" i="1" s="1"/>
  <c r="AI330" i="1" s="1"/>
  <c r="AI331" i="1" s="1"/>
  <c r="AI332" i="1" s="1"/>
  <c r="AI333" i="1" s="1"/>
  <c r="AI334" i="1" s="1"/>
  <c r="AI335" i="1" s="1"/>
  <c r="AI336" i="1" s="1"/>
  <c r="AI337" i="1" s="1"/>
  <c r="AI338" i="1" s="1"/>
  <c r="AI339" i="1" s="1"/>
  <c r="AI340" i="1" s="1"/>
  <c r="AI341" i="1" s="1"/>
  <c r="AI342" i="1" s="1"/>
  <c r="AI343" i="1" s="1"/>
  <c r="AI344" i="1" s="1"/>
  <c r="AI345" i="1" s="1"/>
  <c r="AI346" i="1" s="1"/>
  <c r="AI347" i="1" s="1"/>
  <c r="AI348" i="1" s="1"/>
  <c r="AI349" i="1" s="1"/>
  <c r="AI350" i="1" s="1"/>
  <c r="AI351" i="1" s="1"/>
  <c r="AI352" i="1" s="1"/>
  <c r="AI353" i="1" s="1"/>
  <c r="AI354" i="1" s="1"/>
  <c r="AI355" i="1" s="1"/>
  <c r="AI356" i="1" s="1"/>
  <c r="AI357" i="1" s="1"/>
  <c r="AI358" i="1" s="1"/>
  <c r="AI359" i="1" s="1"/>
  <c r="AI360" i="1" s="1"/>
  <c r="AI361" i="1" s="1"/>
  <c r="AI362" i="1" s="1"/>
  <c r="AI363" i="1" s="1"/>
  <c r="AI364" i="1" s="1"/>
  <c r="AI365" i="1" s="1"/>
  <c r="AI366" i="1" s="1"/>
  <c r="AI367" i="1" s="1"/>
  <c r="AI368" i="1" s="1"/>
  <c r="AI369" i="1" s="1"/>
  <c r="AI370" i="1" s="1"/>
  <c r="AI371" i="1" s="1"/>
  <c r="AI372" i="1" s="1"/>
  <c r="AI373" i="1" s="1"/>
  <c r="AI374" i="1" s="1"/>
  <c r="AI375" i="1" s="1"/>
  <c r="AI376" i="1" s="1"/>
  <c r="AI377" i="1" s="1"/>
  <c r="AI378" i="1" s="1"/>
  <c r="AI379" i="1" s="1"/>
  <c r="AI380" i="1" s="1"/>
  <c r="AI381" i="1" s="1"/>
  <c r="AI382" i="1" s="1"/>
  <c r="AI383" i="1" s="1"/>
  <c r="AI384" i="1" s="1"/>
  <c r="AI385" i="1" s="1"/>
  <c r="AI386" i="1" s="1"/>
  <c r="AI387" i="1" s="1"/>
  <c r="AI388" i="1" s="1"/>
  <c r="AI389" i="1" s="1"/>
  <c r="AI390" i="1" s="1"/>
  <c r="AI391" i="1" s="1"/>
  <c r="AI392" i="1" s="1"/>
  <c r="AI393" i="1" s="1"/>
  <c r="AI394" i="1" s="1"/>
  <c r="AI395" i="1" s="1"/>
  <c r="AI396" i="1" s="1"/>
  <c r="AI397" i="1" s="1"/>
  <c r="AI398" i="1" s="1"/>
  <c r="AI399" i="1" s="1"/>
  <c r="AI400" i="1" s="1"/>
  <c r="AI401" i="1" s="1"/>
  <c r="AI402" i="1" s="1"/>
  <c r="AI403" i="1" s="1"/>
  <c r="AI404" i="1" s="1"/>
  <c r="AI405" i="1" s="1"/>
  <c r="AI406" i="1" s="1"/>
  <c r="AI407" i="1" s="1"/>
  <c r="AI408" i="1" s="1"/>
  <c r="AI409" i="1" s="1"/>
  <c r="AI410" i="1" s="1"/>
  <c r="AI411" i="1" s="1"/>
  <c r="AI412" i="1" s="1"/>
  <c r="AI413" i="1" s="1"/>
  <c r="AI414" i="1" s="1"/>
  <c r="AI415" i="1" s="1"/>
  <c r="AI416" i="1" s="1"/>
  <c r="AI417" i="1" s="1"/>
  <c r="AI418" i="1" s="1"/>
  <c r="AI419" i="1" s="1"/>
  <c r="AI420" i="1" s="1"/>
  <c r="AI421" i="1" s="1"/>
  <c r="AI422" i="1" s="1"/>
  <c r="AI423" i="1" s="1"/>
  <c r="AI424" i="1" s="1"/>
  <c r="AI425" i="1" s="1"/>
  <c r="AI426" i="1" s="1"/>
  <c r="AI427" i="1" s="1"/>
  <c r="AI428" i="1" s="1"/>
  <c r="AI429" i="1" s="1"/>
  <c r="AI430" i="1" s="1"/>
  <c r="AI431" i="1" s="1"/>
  <c r="AI432" i="1" s="1"/>
  <c r="AI433" i="1" s="1"/>
  <c r="AI434" i="1" s="1"/>
  <c r="AI435" i="1" s="1"/>
  <c r="AI436" i="1" s="1"/>
  <c r="AI437" i="1" s="1"/>
  <c r="AI438" i="1" s="1"/>
  <c r="AI439" i="1" s="1"/>
  <c r="AI440" i="1" s="1"/>
  <c r="AI441" i="1" s="1"/>
  <c r="AI442" i="1" s="1"/>
  <c r="AI443" i="1" s="1"/>
  <c r="AI444" i="1" s="1"/>
  <c r="AI445" i="1" s="1"/>
  <c r="AI446" i="1" s="1"/>
  <c r="AI447" i="1" s="1"/>
  <c r="AI448" i="1" s="1"/>
  <c r="AI449" i="1" s="1"/>
  <c r="AI450" i="1" s="1"/>
  <c r="AI451" i="1" s="1"/>
  <c r="AI452" i="1" s="1"/>
  <c r="AI453" i="1" s="1"/>
  <c r="AI454" i="1" s="1"/>
  <c r="AI455" i="1" s="1"/>
  <c r="AI456" i="1" s="1"/>
  <c r="AI457" i="1" s="1"/>
  <c r="AI458" i="1" s="1"/>
  <c r="AI459" i="1" s="1"/>
  <c r="AI460" i="1" s="1"/>
  <c r="AI461" i="1" s="1"/>
  <c r="AI462" i="1" s="1"/>
  <c r="AI463" i="1" s="1"/>
  <c r="AI464" i="1" s="1"/>
  <c r="AI465" i="1" s="1"/>
  <c r="AI466" i="1" s="1"/>
  <c r="AI467" i="1" s="1"/>
  <c r="AI468" i="1" s="1"/>
  <c r="AI469" i="1" s="1"/>
  <c r="AI470" i="1" s="1"/>
  <c r="AI471" i="1" s="1"/>
  <c r="AI472" i="1" s="1"/>
  <c r="AI473" i="1" s="1"/>
  <c r="AI474" i="1" s="1"/>
  <c r="AI475" i="1" s="1"/>
  <c r="AI476" i="1" s="1"/>
  <c r="AI477" i="1" s="1"/>
  <c r="AI478" i="1" s="1"/>
  <c r="AI479" i="1" s="1"/>
  <c r="AI480" i="1" s="1"/>
  <c r="AI481" i="1" s="1"/>
  <c r="AI482" i="1" s="1"/>
  <c r="AI483" i="1" s="1"/>
  <c r="AI484" i="1" s="1"/>
  <c r="AI485" i="1" s="1"/>
  <c r="AI486" i="1" s="1"/>
  <c r="AI487" i="1" s="1"/>
  <c r="AI488" i="1" s="1"/>
  <c r="AI489" i="1" s="1"/>
  <c r="AI490" i="1" s="1"/>
  <c r="AI491" i="1" s="1"/>
  <c r="AI492" i="1" s="1"/>
  <c r="AI493" i="1" s="1"/>
  <c r="AI494" i="1" s="1"/>
  <c r="AI495" i="1" s="1"/>
  <c r="AI496" i="1" s="1"/>
  <c r="AI497" i="1" s="1"/>
  <c r="AI498" i="1" s="1"/>
  <c r="AI499" i="1" s="1"/>
  <c r="AI500" i="1" s="1"/>
  <c r="AI501" i="1" s="1"/>
  <c r="AI502" i="1" s="1"/>
  <c r="AI503" i="1" s="1"/>
  <c r="AI504" i="1" s="1"/>
  <c r="AI505" i="1" s="1"/>
  <c r="AI506" i="1" s="1"/>
  <c r="AI507" i="1" s="1"/>
  <c r="AI508" i="1" s="1"/>
  <c r="AI509" i="1" s="1"/>
  <c r="AI510" i="1" s="1"/>
  <c r="AI511" i="1" s="1"/>
  <c r="AI512" i="1" s="1"/>
  <c r="AI513" i="1" s="1"/>
  <c r="AI514" i="1" s="1"/>
  <c r="AI515" i="1" s="1"/>
  <c r="AI516" i="1" s="1"/>
  <c r="AI517" i="1" s="1"/>
  <c r="AI518" i="1" s="1"/>
  <c r="AI519" i="1" s="1"/>
  <c r="AI520" i="1" s="1"/>
  <c r="AI521" i="1" s="1"/>
  <c r="AI522" i="1" s="1"/>
  <c r="AI523" i="1" s="1"/>
  <c r="AI524" i="1" s="1"/>
  <c r="AI525" i="1" s="1"/>
  <c r="AI526" i="1" s="1"/>
  <c r="AI527" i="1" s="1"/>
  <c r="AI528" i="1" s="1"/>
  <c r="AI529" i="1" s="1"/>
  <c r="AI530" i="1" s="1"/>
  <c r="AI531" i="1" s="1"/>
  <c r="AI532" i="1" s="1"/>
  <c r="AI533" i="1" s="1"/>
  <c r="AI534" i="1" s="1"/>
  <c r="AI535" i="1" s="1"/>
  <c r="AI536" i="1" s="1"/>
  <c r="AI537" i="1" s="1"/>
  <c r="AI538" i="1" s="1"/>
  <c r="AI539" i="1" s="1"/>
  <c r="AI540" i="1" s="1"/>
  <c r="AI541" i="1" s="1"/>
  <c r="AI542" i="1" s="1"/>
  <c r="AI543" i="1" s="1"/>
  <c r="AI544" i="1" s="1"/>
  <c r="AI545" i="1" s="1"/>
  <c r="AI546" i="1" s="1"/>
  <c r="AI547" i="1" s="1"/>
  <c r="AI548" i="1" s="1"/>
  <c r="AI549" i="1" s="1"/>
  <c r="AI550" i="1" s="1"/>
  <c r="AI551" i="1" s="1"/>
  <c r="AI552" i="1" s="1"/>
  <c r="AI553" i="1" s="1"/>
  <c r="AI554" i="1" s="1"/>
  <c r="AI555" i="1" s="1"/>
  <c r="AI556" i="1" s="1"/>
  <c r="AI557" i="1" s="1"/>
  <c r="AI558" i="1" s="1"/>
  <c r="AI559" i="1" s="1"/>
  <c r="AI560" i="1" s="1"/>
  <c r="AI561" i="1" s="1"/>
  <c r="AI562" i="1" s="1"/>
  <c r="AI563" i="1" s="1"/>
  <c r="AI564" i="1" s="1"/>
  <c r="AI565" i="1" s="1"/>
  <c r="AI566" i="1" s="1"/>
  <c r="AI567" i="1" s="1"/>
  <c r="AI568" i="1" s="1"/>
  <c r="AI569" i="1" s="1"/>
  <c r="AI570" i="1" s="1"/>
  <c r="AI571" i="1" s="1"/>
  <c r="AI572" i="1" s="1"/>
  <c r="AI573" i="1" s="1"/>
  <c r="AI574" i="1" s="1"/>
  <c r="AI575" i="1" s="1"/>
  <c r="AI576" i="1" s="1"/>
  <c r="AI577" i="1" s="1"/>
  <c r="AI578" i="1" s="1"/>
  <c r="AI579" i="1" s="1"/>
  <c r="AI580" i="1" s="1"/>
  <c r="AI581" i="1" s="1"/>
  <c r="AI582" i="1" s="1"/>
  <c r="AI583" i="1" s="1"/>
  <c r="AI584" i="1" s="1"/>
  <c r="AI585" i="1" s="1"/>
  <c r="AI586" i="1" s="1"/>
  <c r="AI587" i="1" s="1"/>
  <c r="AI588" i="1" s="1"/>
  <c r="AI589" i="1" s="1"/>
  <c r="AI590" i="1" s="1"/>
  <c r="AI591" i="1" s="1"/>
  <c r="AI592" i="1" s="1"/>
  <c r="AI593" i="1" s="1"/>
  <c r="AI594" i="1" s="1"/>
  <c r="AI595" i="1" s="1"/>
  <c r="AI596" i="1" s="1"/>
  <c r="AI597" i="1" s="1"/>
  <c r="AI598" i="1" s="1"/>
  <c r="AI599" i="1" s="1"/>
  <c r="AI600" i="1" s="1"/>
  <c r="AI601" i="1" s="1"/>
  <c r="AI602" i="1" s="1"/>
  <c r="AI603" i="1" s="1"/>
  <c r="AI604" i="1" s="1"/>
  <c r="AI605" i="1" s="1"/>
  <c r="AI606" i="1" s="1"/>
  <c r="AI607" i="1" s="1"/>
  <c r="AI608" i="1" s="1"/>
  <c r="AI609" i="1" s="1"/>
  <c r="AI610" i="1" s="1"/>
  <c r="AI611" i="1" s="1"/>
  <c r="AI612" i="1" s="1"/>
  <c r="AI613" i="1" s="1"/>
  <c r="AI614" i="1" s="1"/>
  <c r="AI615" i="1" s="1"/>
  <c r="AI616" i="1" s="1"/>
  <c r="AI617" i="1" s="1"/>
  <c r="AI618" i="1" s="1"/>
  <c r="AI619" i="1" s="1"/>
  <c r="AI620" i="1" s="1"/>
  <c r="AI621" i="1" s="1"/>
  <c r="AI622" i="1" s="1"/>
  <c r="AI623" i="1" s="1"/>
  <c r="AI624" i="1" s="1"/>
  <c r="AI625" i="1" s="1"/>
  <c r="AI626" i="1" s="1"/>
  <c r="AI627" i="1" s="1"/>
  <c r="AI628" i="1" s="1"/>
  <c r="AI629" i="1" s="1"/>
  <c r="AI630" i="1" s="1"/>
  <c r="AI631" i="1" s="1"/>
  <c r="AI632" i="1" s="1"/>
  <c r="AI633" i="1" s="1"/>
  <c r="AI634" i="1" s="1"/>
  <c r="AI635" i="1" s="1"/>
  <c r="AI636" i="1" s="1"/>
  <c r="AI637" i="1" s="1"/>
  <c r="AI638" i="1" s="1"/>
  <c r="AI639" i="1" s="1"/>
  <c r="AI640" i="1" s="1"/>
  <c r="AI641" i="1" s="1"/>
  <c r="AI642" i="1" s="1"/>
  <c r="AI643" i="1" s="1"/>
  <c r="AI644" i="1" s="1"/>
  <c r="AI645" i="1" s="1"/>
  <c r="AI646" i="1" s="1"/>
  <c r="AI647" i="1" s="1"/>
  <c r="AI648" i="1" s="1"/>
  <c r="AI649" i="1" s="1"/>
  <c r="AI650" i="1" s="1"/>
  <c r="AI651" i="1" s="1"/>
  <c r="AI652" i="1" s="1"/>
  <c r="AI653" i="1" s="1"/>
  <c r="AI654" i="1" s="1"/>
  <c r="AI655" i="1" s="1"/>
  <c r="AI656" i="1" s="1"/>
  <c r="AI657" i="1" s="1"/>
  <c r="AI658" i="1" s="1"/>
  <c r="AI659" i="1" s="1"/>
  <c r="AI660" i="1" s="1"/>
  <c r="AI661" i="1" s="1"/>
  <c r="AI662" i="1" s="1"/>
  <c r="AI663" i="1" s="1"/>
  <c r="AI664" i="1" s="1"/>
  <c r="AI665" i="1" s="1"/>
  <c r="AI666" i="1" s="1"/>
  <c r="AI667" i="1" s="1"/>
  <c r="AI668" i="1" s="1"/>
  <c r="AI669" i="1" s="1"/>
  <c r="AI670" i="1" s="1"/>
  <c r="AI671" i="1" s="1"/>
  <c r="AI672" i="1" s="1"/>
  <c r="AI673" i="1" s="1"/>
  <c r="AI674" i="1" s="1"/>
  <c r="AI675" i="1" s="1"/>
  <c r="AI676" i="1" s="1"/>
  <c r="AI677" i="1" s="1"/>
  <c r="AI678" i="1" s="1"/>
  <c r="AI679" i="1" s="1"/>
  <c r="AI680" i="1" s="1"/>
  <c r="AI681" i="1" s="1"/>
  <c r="AI682" i="1" s="1"/>
  <c r="AI683" i="1" s="1"/>
  <c r="AI684" i="1" s="1"/>
  <c r="AI685" i="1" s="1"/>
  <c r="AI686" i="1" s="1"/>
  <c r="AI687" i="1" s="1"/>
  <c r="AI688" i="1" s="1"/>
  <c r="AI689" i="1" s="1"/>
  <c r="AI690" i="1" s="1"/>
  <c r="AI691" i="1" s="1"/>
  <c r="AI692" i="1" s="1"/>
  <c r="AI693" i="1" s="1"/>
  <c r="AI694" i="1" s="1"/>
  <c r="AI695" i="1" s="1"/>
  <c r="AI696" i="1" s="1"/>
  <c r="AI697" i="1" s="1"/>
  <c r="AI698" i="1" s="1"/>
  <c r="AI699" i="1" s="1"/>
  <c r="AI700" i="1" s="1"/>
  <c r="AI701" i="1" s="1"/>
  <c r="AI702" i="1" s="1"/>
  <c r="AI703" i="1" s="1"/>
  <c r="AI704" i="1" s="1"/>
  <c r="AI705" i="1" s="1"/>
  <c r="AI706" i="1" s="1"/>
  <c r="AI707" i="1" s="1"/>
  <c r="AI708" i="1" s="1"/>
  <c r="AI709" i="1" s="1"/>
  <c r="AI710" i="1" s="1"/>
  <c r="AI711" i="1" s="1"/>
  <c r="AI712" i="1" s="1"/>
  <c r="AI713" i="1" s="1"/>
  <c r="AI714" i="1" s="1"/>
  <c r="AI715" i="1" s="1"/>
  <c r="AI716" i="1" s="1"/>
  <c r="AI717" i="1" s="1"/>
  <c r="AI718" i="1" s="1"/>
  <c r="AI719" i="1" s="1"/>
  <c r="AI720" i="1" s="1"/>
  <c r="AI721" i="1" s="1"/>
  <c r="AI722" i="1" s="1"/>
  <c r="AI723" i="1" s="1"/>
  <c r="AI724" i="1" s="1"/>
  <c r="AI725" i="1" s="1"/>
  <c r="AI726" i="1" s="1"/>
  <c r="AI727" i="1" s="1"/>
  <c r="AI728" i="1" s="1"/>
  <c r="AI729" i="1" s="1"/>
  <c r="AI730" i="1" s="1"/>
  <c r="AI731" i="1" s="1"/>
  <c r="AI732" i="1" s="1"/>
  <c r="AI733" i="1" s="1"/>
  <c r="AI734" i="1" s="1"/>
  <c r="AI735" i="1" s="1"/>
  <c r="AI736" i="1" s="1"/>
  <c r="AI737" i="1" s="1"/>
  <c r="AI738" i="1" s="1"/>
  <c r="AI739" i="1" s="1"/>
  <c r="AI740" i="1" s="1"/>
  <c r="AI741" i="1" s="1"/>
  <c r="AI742" i="1" s="1"/>
  <c r="AI743" i="1" s="1"/>
  <c r="AI744" i="1" s="1"/>
  <c r="AI745" i="1" s="1"/>
  <c r="AI746" i="1" s="1"/>
  <c r="AI747" i="1" s="1"/>
  <c r="AI748" i="1" s="1"/>
  <c r="AI749" i="1" s="1"/>
  <c r="AI750" i="1" s="1"/>
  <c r="AI751" i="1" s="1"/>
  <c r="AI752" i="1" s="1"/>
  <c r="AI753" i="1" s="1"/>
  <c r="AI754" i="1" s="1"/>
  <c r="AI755" i="1" s="1"/>
  <c r="AI756" i="1" s="1"/>
  <c r="AI757" i="1" s="1"/>
  <c r="AI758" i="1" s="1"/>
  <c r="AI759" i="1" s="1"/>
  <c r="AI760" i="1" s="1"/>
  <c r="AI761" i="1" s="1"/>
  <c r="AI762" i="1" s="1"/>
  <c r="AI763" i="1" s="1"/>
  <c r="AI764" i="1" s="1"/>
  <c r="AI765" i="1" s="1"/>
  <c r="AI766" i="1" s="1"/>
  <c r="AI767" i="1" s="1"/>
  <c r="AI768" i="1" s="1"/>
  <c r="AI769" i="1" s="1"/>
  <c r="AI770" i="1" s="1"/>
  <c r="AI771" i="1" s="1"/>
  <c r="AI772" i="1" s="1"/>
  <c r="AI773" i="1" s="1"/>
  <c r="AI774" i="1" s="1"/>
  <c r="AI775" i="1" s="1"/>
  <c r="AI776" i="1" s="1"/>
  <c r="AI777" i="1" s="1"/>
  <c r="AI778" i="1" s="1"/>
  <c r="AI779" i="1" s="1"/>
  <c r="AI780" i="1" s="1"/>
  <c r="AI781" i="1" s="1"/>
  <c r="AI782" i="1" s="1"/>
  <c r="AI783" i="1" s="1"/>
  <c r="AI784" i="1" s="1"/>
  <c r="AI785" i="1" s="1"/>
  <c r="AI786" i="1" s="1"/>
  <c r="AI787" i="1" s="1"/>
  <c r="AI788" i="1" s="1"/>
  <c r="AI789" i="1" s="1"/>
  <c r="AI790" i="1" s="1"/>
  <c r="AI791" i="1" s="1"/>
  <c r="AI792" i="1" s="1"/>
  <c r="AI793" i="1" s="1"/>
  <c r="AI794" i="1" s="1"/>
  <c r="AI795" i="1" s="1"/>
  <c r="AI796" i="1" s="1"/>
  <c r="AI797" i="1" s="1"/>
  <c r="AI798" i="1" s="1"/>
  <c r="AI799" i="1" s="1"/>
  <c r="AI800" i="1" s="1"/>
  <c r="AI801" i="1" s="1"/>
  <c r="AI802" i="1" s="1"/>
  <c r="AI803" i="1" s="1"/>
  <c r="AI804" i="1" s="1"/>
  <c r="AI805" i="1" s="1"/>
  <c r="AI806" i="1" s="1"/>
  <c r="AI807" i="1" s="1"/>
  <c r="AI808" i="1" s="1"/>
  <c r="AI809" i="1" s="1"/>
  <c r="AI810" i="1" s="1"/>
  <c r="AI811" i="1" s="1"/>
  <c r="AI812" i="1" s="1"/>
  <c r="AI813" i="1" s="1"/>
  <c r="AI814" i="1" s="1"/>
  <c r="AI815" i="1" s="1"/>
  <c r="AI816" i="1" s="1"/>
  <c r="AI817" i="1" s="1"/>
  <c r="AI818" i="1" s="1"/>
  <c r="AI819" i="1" s="1"/>
  <c r="AI820" i="1" s="1"/>
  <c r="AI821" i="1" s="1"/>
  <c r="AI822" i="1" s="1"/>
  <c r="AI823" i="1" s="1"/>
  <c r="AI824" i="1" s="1"/>
  <c r="AI825" i="1" s="1"/>
  <c r="AI826" i="1" s="1"/>
  <c r="AI827" i="1" s="1"/>
  <c r="AI828" i="1" s="1"/>
  <c r="AI829" i="1" s="1"/>
  <c r="AI830" i="1" s="1"/>
  <c r="AI831" i="1" s="1"/>
  <c r="AI832" i="1" s="1"/>
  <c r="AI833" i="1" s="1"/>
  <c r="AI834" i="1" s="1"/>
  <c r="AI835" i="1" s="1"/>
  <c r="AI836" i="1" s="1"/>
  <c r="AI837" i="1" s="1"/>
  <c r="AI838" i="1" s="1"/>
  <c r="AI839" i="1" s="1"/>
  <c r="AI840" i="1" s="1"/>
  <c r="AI841" i="1" s="1"/>
  <c r="AI842" i="1" s="1"/>
  <c r="AI843" i="1" s="1"/>
  <c r="AI844" i="1" s="1"/>
  <c r="AI845" i="1" s="1"/>
  <c r="AI846" i="1" s="1"/>
  <c r="AI847" i="1" s="1"/>
  <c r="AI848" i="1" s="1"/>
  <c r="AI849" i="1" s="1"/>
  <c r="AI850" i="1" s="1"/>
  <c r="AI851" i="1" s="1"/>
  <c r="AI852" i="1" s="1"/>
  <c r="AI853" i="1" s="1"/>
  <c r="AI854" i="1" s="1"/>
  <c r="AI855" i="1" s="1"/>
  <c r="AI856" i="1" s="1"/>
  <c r="AI857" i="1" s="1"/>
  <c r="AI858" i="1" s="1"/>
  <c r="AI859" i="1" s="1"/>
  <c r="AI860" i="1" s="1"/>
  <c r="AI861" i="1" s="1"/>
  <c r="AI862" i="1" s="1"/>
  <c r="AI863" i="1" s="1"/>
  <c r="AI864" i="1" s="1"/>
  <c r="AI865" i="1" s="1"/>
  <c r="AI866" i="1" s="1"/>
  <c r="AI867" i="1" s="1"/>
  <c r="AI868" i="1" s="1"/>
  <c r="AI869" i="1" s="1"/>
  <c r="AI870" i="1" s="1"/>
  <c r="AI871" i="1" s="1"/>
  <c r="AI872" i="1" s="1"/>
  <c r="AI873" i="1" s="1"/>
  <c r="AI874" i="1" s="1"/>
  <c r="AI875" i="1" s="1"/>
  <c r="AI876" i="1" s="1"/>
  <c r="AI877" i="1" s="1"/>
  <c r="AI878" i="1" s="1"/>
  <c r="AI879" i="1" s="1"/>
  <c r="AI880" i="1" s="1"/>
  <c r="AI881" i="1" s="1"/>
  <c r="AI882" i="1" s="1"/>
  <c r="AI883" i="1" s="1"/>
  <c r="AI884" i="1" s="1"/>
  <c r="AI885" i="1" s="1"/>
  <c r="AI886" i="1" s="1"/>
  <c r="AI887" i="1" s="1"/>
  <c r="AI888" i="1" s="1"/>
  <c r="AI889" i="1" s="1"/>
  <c r="AI890" i="1" s="1"/>
  <c r="AI891" i="1" s="1"/>
  <c r="AI892" i="1" s="1"/>
  <c r="AI893" i="1" s="1"/>
  <c r="AI894" i="1" s="1"/>
  <c r="AI895" i="1" s="1"/>
  <c r="AI896" i="1" s="1"/>
  <c r="AI897" i="1" s="1"/>
  <c r="AI898" i="1" s="1"/>
  <c r="AI899" i="1" s="1"/>
  <c r="AI900" i="1" s="1"/>
  <c r="AI901" i="1" s="1"/>
  <c r="AI902" i="1" s="1"/>
  <c r="AI903" i="1" s="1"/>
  <c r="AI904" i="1" s="1"/>
  <c r="AI905" i="1" s="1"/>
  <c r="AI906" i="1" s="1"/>
  <c r="AI907" i="1" s="1"/>
  <c r="AI908" i="1" s="1"/>
  <c r="AI909" i="1" s="1"/>
  <c r="AI910" i="1" s="1"/>
  <c r="AI911" i="1" s="1"/>
  <c r="AI912" i="1" s="1"/>
  <c r="AI913" i="1" s="1"/>
  <c r="AI914" i="1" s="1"/>
  <c r="AI915" i="1" s="1"/>
  <c r="AI916" i="1" s="1"/>
  <c r="AI917" i="1" s="1"/>
  <c r="AI918" i="1" s="1"/>
  <c r="AI919" i="1" s="1"/>
  <c r="AI920" i="1" s="1"/>
  <c r="AI921" i="1" s="1"/>
  <c r="AI922" i="1" s="1"/>
  <c r="AI923" i="1" s="1"/>
  <c r="AI924" i="1" s="1"/>
  <c r="AI925" i="1" s="1"/>
  <c r="AI926" i="1" s="1"/>
  <c r="AI927" i="1" s="1"/>
  <c r="AI928" i="1" s="1"/>
  <c r="AI929" i="1" s="1"/>
  <c r="AI930" i="1" s="1"/>
  <c r="AI931" i="1" s="1"/>
  <c r="AI932" i="1" s="1"/>
  <c r="AI933" i="1" s="1"/>
  <c r="AI934" i="1" s="1"/>
  <c r="AI935" i="1" s="1"/>
  <c r="AI936" i="1" s="1"/>
  <c r="AI937" i="1" s="1"/>
  <c r="AI938" i="1" s="1"/>
  <c r="AI939" i="1" s="1"/>
  <c r="AI940" i="1" s="1"/>
  <c r="AI941" i="1" s="1"/>
  <c r="AI942" i="1" s="1"/>
  <c r="AI943" i="1" s="1"/>
  <c r="AI944" i="1" s="1"/>
  <c r="AI945" i="1" s="1"/>
  <c r="AI946" i="1" s="1"/>
  <c r="AI947" i="1" s="1"/>
  <c r="AI948" i="1" s="1"/>
  <c r="AI949" i="1" s="1"/>
  <c r="AI950" i="1" s="1"/>
  <c r="AI951" i="1" s="1"/>
  <c r="AI952" i="1" s="1"/>
  <c r="AI953" i="1" s="1"/>
  <c r="AI954" i="1" s="1"/>
  <c r="AI955" i="1" s="1"/>
  <c r="AI956" i="1" s="1"/>
  <c r="AI957" i="1" s="1"/>
  <c r="AI958" i="1" s="1"/>
  <c r="AI959" i="1" s="1"/>
  <c r="AI960" i="1" s="1"/>
  <c r="AI961" i="1" s="1"/>
  <c r="AI962" i="1" s="1"/>
  <c r="AI963" i="1" s="1"/>
  <c r="AI964" i="1" s="1"/>
  <c r="AI965" i="1" s="1"/>
  <c r="AI966" i="1" s="1"/>
  <c r="AI967" i="1" s="1"/>
  <c r="AI968" i="1" s="1"/>
  <c r="AI969" i="1" s="1"/>
  <c r="AI970" i="1" s="1"/>
  <c r="AI971" i="1" s="1"/>
  <c r="AI972" i="1" s="1"/>
  <c r="AI973" i="1" s="1"/>
  <c r="AI974" i="1" s="1"/>
  <c r="AI975" i="1" s="1"/>
  <c r="AI976" i="1" s="1"/>
  <c r="AI977" i="1" s="1"/>
  <c r="AI978" i="1" s="1"/>
  <c r="AI979" i="1" s="1"/>
  <c r="AI980" i="1" s="1"/>
  <c r="AI981" i="1" s="1"/>
  <c r="AI982" i="1" s="1"/>
  <c r="AI983" i="1" s="1"/>
  <c r="AI984" i="1" s="1"/>
  <c r="AI985" i="1" s="1"/>
  <c r="AI986" i="1" s="1"/>
  <c r="AI987" i="1" s="1"/>
  <c r="AI988" i="1" s="1"/>
  <c r="AI989" i="1" s="1"/>
  <c r="AI990" i="1" s="1"/>
  <c r="AI991" i="1" s="1"/>
  <c r="AI992" i="1" s="1"/>
  <c r="AI993" i="1" s="1"/>
  <c r="AI994" i="1" s="1"/>
  <c r="AI995" i="1" s="1"/>
  <c r="AI996" i="1" s="1"/>
  <c r="AI997" i="1" s="1"/>
  <c r="AI998" i="1" s="1"/>
  <c r="AI999" i="1" s="1"/>
  <c r="AI1000" i="1" s="1"/>
  <c r="AI1001" i="1" s="1"/>
  <c r="AI1002" i="1" s="1"/>
  <c r="AI1003" i="1" s="1"/>
  <c r="AI1004" i="1" s="1"/>
  <c r="AI1005" i="1" s="1"/>
  <c r="AI1006" i="1" s="1"/>
  <c r="AI1007" i="1" s="1"/>
  <c r="AI1008" i="1" s="1"/>
  <c r="AI1009" i="1" s="1"/>
  <c r="AI1010" i="1" s="1"/>
  <c r="AI1011" i="1" s="1"/>
  <c r="AI1012" i="1" s="1"/>
  <c r="AI1013" i="1" s="1"/>
  <c r="AI1014" i="1" s="1"/>
  <c r="AI1015" i="1" s="1"/>
  <c r="AI1016" i="1" s="1"/>
  <c r="AI1017" i="1" s="1"/>
  <c r="AI1018" i="1" s="1"/>
  <c r="AI1019" i="1" s="1"/>
  <c r="AI1020" i="1" s="1"/>
  <c r="AI1021" i="1" s="1"/>
  <c r="AI1022" i="1" s="1"/>
  <c r="AI1023" i="1" s="1"/>
  <c r="AI1024" i="1" s="1"/>
  <c r="AI1025" i="1" s="1"/>
  <c r="AI1026" i="1" s="1"/>
  <c r="AI1027" i="1" s="1"/>
  <c r="AI1028" i="1" s="1"/>
  <c r="AI1029" i="1" s="1"/>
  <c r="AI1030" i="1" s="1"/>
  <c r="AI1031" i="1" s="1"/>
  <c r="AI1032" i="1" s="1"/>
  <c r="AI1033" i="1" s="1"/>
  <c r="AI1034" i="1" s="1"/>
  <c r="AI1035" i="1" s="1"/>
  <c r="AI1036" i="1" s="1"/>
  <c r="AI1037" i="1" s="1"/>
  <c r="AI1038" i="1" s="1"/>
  <c r="AI1039" i="1" s="1"/>
  <c r="AI1040" i="1" s="1"/>
  <c r="AI1041" i="1" s="1"/>
  <c r="AI1042" i="1" s="1"/>
  <c r="AI1043" i="1" s="1"/>
  <c r="AI1044" i="1" s="1"/>
  <c r="AI1045" i="1" s="1"/>
  <c r="AI1046" i="1" s="1"/>
  <c r="AI1047" i="1" s="1"/>
  <c r="AI1048" i="1" s="1"/>
  <c r="AI1049" i="1" s="1"/>
  <c r="AI1050" i="1" s="1"/>
  <c r="AI1051" i="1" s="1"/>
  <c r="AI1052" i="1" s="1"/>
  <c r="AI1053" i="1" s="1"/>
  <c r="AI1054" i="1" s="1"/>
  <c r="AI1055" i="1" s="1"/>
  <c r="AI1056" i="1" s="1"/>
  <c r="AI1057" i="1" s="1"/>
  <c r="AI1058" i="1" s="1"/>
  <c r="AI1059" i="1" s="1"/>
  <c r="AI1060" i="1" s="1"/>
  <c r="AI1061" i="1" s="1"/>
  <c r="AI1062" i="1" s="1"/>
  <c r="AI1063" i="1" s="1"/>
  <c r="AI1064" i="1" s="1"/>
  <c r="AI1065" i="1" s="1"/>
  <c r="AI1066" i="1" s="1"/>
  <c r="AI1067" i="1" s="1"/>
  <c r="AI1068" i="1" s="1"/>
  <c r="AI1069" i="1" s="1"/>
  <c r="AI1070" i="1" s="1"/>
  <c r="AI1071" i="1" s="1"/>
  <c r="AI1072" i="1" s="1"/>
  <c r="AI1073" i="1" s="1"/>
  <c r="AI1074" i="1" s="1"/>
  <c r="AI1075" i="1" s="1"/>
  <c r="AI1076" i="1" s="1"/>
  <c r="AI1077" i="1" s="1"/>
  <c r="AI1078" i="1" s="1"/>
  <c r="AI1079" i="1" s="1"/>
  <c r="AI1080" i="1" s="1"/>
  <c r="AI1081" i="1" s="1"/>
  <c r="AI1082" i="1" s="1"/>
  <c r="AI1083" i="1" s="1"/>
  <c r="AI1084" i="1" s="1"/>
  <c r="AI1085" i="1" s="1"/>
  <c r="AI1086" i="1" s="1"/>
  <c r="AI1087" i="1" s="1"/>
  <c r="AI1088" i="1" s="1"/>
  <c r="AI1089" i="1" s="1"/>
  <c r="AI1090" i="1" s="1"/>
  <c r="AI1091" i="1" s="1"/>
  <c r="AI1092" i="1" s="1"/>
  <c r="AI1093" i="1" s="1"/>
  <c r="AI1094" i="1" s="1"/>
  <c r="AI1095" i="1" s="1"/>
  <c r="AI1096" i="1" s="1"/>
  <c r="AI1097" i="1" s="1"/>
  <c r="AI1098" i="1" s="1"/>
  <c r="AI1099" i="1" s="1"/>
  <c r="AI1100" i="1" s="1"/>
  <c r="AI1101" i="1" s="1"/>
  <c r="AI1102" i="1" s="1"/>
  <c r="AI1103" i="1" s="1"/>
  <c r="AI1104" i="1" s="1"/>
  <c r="AI1105" i="1" s="1"/>
  <c r="AI1106" i="1" s="1"/>
  <c r="AI1107" i="1" s="1"/>
  <c r="AI1108" i="1" s="1"/>
  <c r="AI1109" i="1" s="1"/>
  <c r="AI1110" i="1" s="1"/>
  <c r="AI1111" i="1" s="1"/>
  <c r="AI1112" i="1" s="1"/>
  <c r="AI1113" i="1" s="1"/>
  <c r="AI1114" i="1" s="1"/>
  <c r="AI1115" i="1" s="1"/>
  <c r="AI1116" i="1" s="1"/>
  <c r="AI1117" i="1" s="1"/>
  <c r="AI1118" i="1" s="1"/>
  <c r="AI1119" i="1" s="1"/>
  <c r="AI1120" i="1" s="1"/>
  <c r="AI1121" i="1" s="1"/>
  <c r="AI1122" i="1" s="1"/>
  <c r="AI1123" i="1" s="1"/>
  <c r="AI1124" i="1" s="1"/>
  <c r="AI1125" i="1" s="1"/>
  <c r="AI1126" i="1" s="1"/>
  <c r="AI1127" i="1" s="1"/>
  <c r="AI1128" i="1" s="1"/>
  <c r="AI1129" i="1" s="1"/>
  <c r="AI1130" i="1" s="1"/>
  <c r="AI1131" i="1" s="1"/>
  <c r="AI1132" i="1" s="1"/>
  <c r="AI1133" i="1" s="1"/>
  <c r="AI1134" i="1" s="1"/>
  <c r="AI1135" i="1" s="1"/>
  <c r="AI1136" i="1" s="1"/>
  <c r="AI1137" i="1" s="1"/>
  <c r="AI1138" i="1" s="1"/>
  <c r="AI1139" i="1" s="1"/>
  <c r="AI1140" i="1" s="1"/>
  <c r="AI1141" i="1" s="1"/>
  <c r="AI1142" i="1" s="1"/>
  <c r="AI1143" i="1" s="1"/>
  <c r="AI1144" i="1" s="1"/>
  <c r="AI1145" i="1" s="1"/>
  <c r="AI1146" i="1" s="1"/>
  <c r="AI1147" i="1" s="1"/>
  <c r="AI1148" i="1" s="1"/>
  <c r="AI1149" i="1" s="1"/>
  <c r="AI1150" i="1" s="1"/>
  <c r="AI1151" i="1" s="1"/>
  <c r="AI1152" i="1" s="1"/>
  <c r="AI1153" i="1" s="1"/>
  <c r="AI1154" i="1" s="1"/>
  <c r="AI1155" i="1" s="1"/>
  <c r="AI1156" i="1" s="1"/>
  <c r="AI1157" i="1" s="1"/>
  <c r="AI1158" i="1" s="1"/>
  <c r="AI1159" i="1" s="1"/>
  <c r="AI1160" i="1" s="1"/>
  <c r="AI1161" i="1" s="1"/>
  <c r="AI1162" i="1" s="1"/>
  <c r="AI1163" i="1" s="1"/>
  <c r="AI1164" i="1" s="1"/>
  <c r="AI1165" i="1" s="1"/>
  <c r="AI1166" i="1" s="1"/>
  <c r="AI1167" i="1" s="1"/>
  <c r="AI1168" i="1" s="1"/>
  <c r="AI1169" i="1" s="1"/>
  <c r="AI1170" i="1" s="1"/>
  <c r="AI1171" i="1" s="1"/>
  <c r="AI1172" i="1" s="1"/>
  <c r="AI1173" i="1" s="1"/>
  <c r="AI1174" i="1" s="1"/>
  <c r="AI1175" i="1" s="1"/>
  <c r="AI1176" i="1" s="1"/>
  <c r="AI1177" i="1" s="1"/>
  <c r="AI1178" i="1" s="1"/>
  <c r="AI1179" i="1" s="1"/>
  <c r="AI1180" i="1" s="1"/>
  <c r="AI1181" i="1" s="1"/>
  <c r="AI1182" i="1" s="1"/>
  <c r="AI1183" i="1" s="1"/>
  <c r="AI1184" i="1" s="1"/>
  <c r="AI1185" i="1" s="1"/>
  <c r="AI1186" i="1" s="1"/>
  <c r="AI1187" i="1" s="1"/>
  <c r="AI1188" i="1" s="1"/>
  <c r="AI1189" i="1" s="1"/>
  <c r="AI1190" i="1" s="1"/>
  <c r="AI1191" i="1" s="1"/>
  <c r="AI1192" i="1" s="1"/>
  <c r="AI1193" i="1" s="1"/>
  <c r="AI1194" i="1" s="1"/>
  <c r="AI1195" i="1" s="1"/>
  <c r="AI1196" i="1" s="1"/>
  <c r="AI1197" i="1" s="1"/>
  <c r="AI1198" i="1" s="1"/>
  <c r="AI1199" i="1" s="1"/>
  <c r="AI1200" i="1" s="1"/>
  <c r="AI1201" i="1" s="1"/>
  <c r="AI1202" i="1" s="1"/>
  <c r="AI1203" i="1" s="1"/>
  <c r="AI1204" i="1" s="1"/>
  <c r="AI1205" i="1" s="1"/>
  <c r="AI1206" i="1" s="1"/>
  <c r="AI1207" i="1" s="1"/>
  <c r="AI1208" i="1" s="1"/>
  <c r="AI1209" i="1" s="1"/>
  <c r="AI1210" i="1" s="1"/>
  <c r="AI1211" i="1" s="1"/>
  <c r="AI1212" i="1" s="1"/>
  <c r="AI1213" i="1" s="1"/>
  <c r="AI1214" i="1" s="1"/>
  <c r="AI1215" i="1" s="1"/>
  <c r="AI1216" i="1" s="1"/>
  <c r="AI1217" i="1" s="1"/>
  <c r="AI1218" i="1" s="1"/>
  <c r="AI1219" i="1" s="1"/>
  <c r="AI1220" i="1" s="1"/>
  <c r="AI1221" i="1" s="1"/>
  <c r="AI1222" i="1" s="1"/>
  <c r="AI1223" i="1" s="1"/>
  <c r="AI1224" i="1" s="1"/>
  <c r="AI1225" i="1" s="1"/>
  <c r="AI1226" i="1" s="1"/>
  <c r="AI1227" i="1" s="1"/>
  <c r="AI1228" i="1" s="1"/>
  <c r="AI1229" i="1" s="1"/>
  <c r="AI1230" i="1" s="1"/>
  <c r="AI1231" i="1" s="1"/>
  <c r="AI1232" i="1" s="1"/>
  <c r="AI1233" i="1" s="1"/>
  <c r="AI1234" i="1" s="1"/>
  <c r="AI1235" i="1" s="1"/>
  <c r="AI1236" i="1" s="1"/>
  <c r="AI1237" i="1" s="1"/>
  <c r="AI1238" i="1" s="1"/>
  <c r="AI1239" i="1" s="1"/>
  <c r="AI1240" i="1" s="1"/>
  <c r="AI1241" i="1" s="1"/>
  <c r="AI1242" i="1" s="1"/>
  <c r="AI1243" i="1" s="1"/>
  <c r="AI1244" i="1" s="1"/>
  <c r="AI1245" i="1" s="1"/>
  <c r="AI1246" i="1" s="1"/>
  <c r="AI1247" i="1" s="1"/>
  <c r="AI1248" i="1" s="1"/>
  <c r="AI1249" i="1" s="1"/>
  <c r="AI1250" i="1" s="1"/>
  <c r="AI1251" i="1" s="1"/>
  <c r="AI1252" i="1" s="1"/>
  <c r="AI1253" i="1" s="1"/>
  <c r="AI1254" i="1" s="1"/>
  <c r="AI1255" i="1" s="1"/>
  <c r="AI1256" i="1" s="1"/>
  <c r="AI1257" i="1" s="1"/>
  <c r="AI1258" i="1" s="1"/>
  <c r="AI1259" i="1" s="1"/>
  <c r="AI1260" i="1" s="1"/>
  <c r="AI1261" i="1" s="1"/>
  <c r="AI1262" i="1" s="1"/>
  <c r="AI1263" i="1" s="1"/>
  <c r="AI1264" i="1" s="1"/>
  <c r="AI1265" i="1" s="1"/>
  <c r="AI1266" i="1" s="1"/>
  <c r="AI1267" i="1" s="1"/>
  <c r="AI1268" i="1" s="1"/>
  <c r="AI1269" i="1" s="1"/>
  <c r="AI1270" i="1" s="1"/>
  <c r="AI1271" i="1" s="1"/>
  <c r="AI1272" i="1" s="1"/>
  <c r="AI1273" i="1" s="1"/>
  <c r="AI1274" i="1" s="1"/>
  <c r="AI1275" i="1" s="1"/>
  <c r="AI1276" i="1" s="1"/>
  <c r="AI1277" i="1" s="1"/>
  <c r="AI1278" i="1" s="1"/>
  <c r="AI1279" i="1" s="1"/>
  <c r="AI1280" i="1" s="1"/>
  <c r="AI1281" i="1" s="1"/>
  <c r="AI1282" i="1" s="1"/>
  <c r="AI1283" i="1" s="1"/>
  <c r="AI1284" i="1" s="1"/>
  <c r="AI1285" i="1" s="1"/>
  <c r="AI1286" i="1" s="1"/>
  <c r="AI1287" i="1" s="1"/>
  <c r="AI1288" i="1" s="1"/>
  <c r="AI1289" i="1" s="1"/>
  <c r="AI1290" i="1" s="1"/>
  <c r="AI1291" i="1" s="1"/>
  <c r="AI1292" i="1" s="1"/>
  <c r="AI1293" i="1" s="1"/>
  <c r="AI1294" i="1" s="1"/>
  <c r="AI1295" i="1" s="1"/>
  <c r="AI1296" i="1" s="1"/>
  <c r="AI1297" i="1" s="1"/>
  <c r="AI1298" i="1" s="1"/>
  <c r="AI1299" i="1" s="1"/>
  <c r="AI1300" i="1" s="1"/>
  <c r="AI1301" i="1" s="1"/>
  <c r="AI1302" i="1" s="1"/>
  <c r="AI1303" i="1" s="1"/>
  <c r="AI1304" i="1" s="1"/>
  <c r="AI1305" i="1" s="1"/>
  <c r="AI1306" i="1" s="1"/>
  <c r="AI1307" i="1" s="1"/>
  <c r="AI1308" i="1" s="1"/>
  <c r="AI1309" i="1" s="1"/>
  <c r="AI1310" i="1" s="1"/>
  <c r="AI1311" i="1" s="1"/>
  <c r="AI1312" i="1" s="1"/>
  <c r="AI1313" i="1" s="1"/>
  <c r="AI1314" i="1" s="1"/>
  <c r="AI1315" i="1" s="1"/>
  <c r="AI1316" i="1" s="1"/>
  <c r="AI1317" i="1" s="1"/>
  <c r="AI1318" i="1" s="1"/>
  <c r="AI1319" i="1" s="1"/>
  <c r="AI1320" i="1" s="1"/>
  <c r="AI1321" i="1" s="1"/>
  <c r="AI1322" i="1" s="1"/>
  <c r="AI1323" i="1" s="1"/>
  <c r="AI1324" i="1" s="1"/>
  <c r="AI1325" i="1" s="1"/>
  <c r="AI1326" i="1" s="1"/>
  <c r="AI1327" i="1" s="1"/>
  <c r="AI1328" i="1" s="1"/>
  <c r="AI1329" i="1" s="1"/>
  <c r="AI1330" i="1" s="1"/>
  <c r="AI1331" i="1" s="1"/>
  <c r="AI1332" i="1" s="1"/>
  <c r="AI1333" i="1" s="1"/>
  <c r="AI1334" i="1" s="1"/>
  <c r="AI1335" i="1" s="1"/>
  <c r="AI1336" i="1" s="1"/>
  <c r="AI1337" i="1" s="1"/>
  <c r="AI1338" i="1" s="1"/>
  <c r="AI1339" i="1" s="1"/>
  <c r="AI1340" i="1" s="1"/>
  <c r="AI1341" i="1" s="1"/>
  <c r="AI1342" i="1" s="1"/>
  <c r="AI1343" i="1" s="1"/>
  <c r="AI1344" i="1" s="1"/>
  <c r="AI1345" i="1" s="1"/>
  <c r="AI1346" i="1" s="1"/>
  <c r="AI1347" i="1" s="1"/>
  <c r="AI1348" i="1" s="1"/>
  <c r="AI1349" i="1" s="1"/>
  <c r="AI1350" i="1" s="1"/>
  <c r="AI1351" i="1" s="1"/>
  <c r="AI1352" i="1" s="1"/>
  <c r="AI1353" i="1" s="1"/>
  <c r="AI1354" i="1" s="1"/>
  <c r="AI1355" i="1" s="1"/>
  <c r="AI1356" i="1" s="1"/>
  <c r="AI1357" i="1" s="1"/>
  <c r="AI1358" i="1" s="1"/>
  <c r="AI1359" i="1" s="1"/>
  <c r="AI1360" i="1" s="1"/>
  <c r="AI1361" i="1" s="1"/>
  <c r="AI1362" i="1" s="1"/>
  <c r="AI1363" i="1" s="1"/>
  <c r="AI1364" i="1" s="1"/>
  <c r="AI1365" i="1" s="1"/>
  <c r="AI1366" i="1" s="1"/>
  <c r="AI1367" i="1" s="1"/>
  <c r="AI1368" i="1" s="1"/>
  <c r="AI1369" i="1" s="1"/>
  <c r="AI1370" i="1" s="1"/>
  <c r="AI1371" i="1" s="1"/>
  <c r="AI1372" i="1" s="1"/>
  <c r="AI1373" i="1" s="1"/>
  <c r="AI1374" i="1" s="1"/>
  <c r="AI1375" i="1" s="1"/>
  <c r="AI1376" i="1" s="1"/>
  <c r="AI1377" i="1" s="1"/>
  <c r="AI1378" i="1" s="1"/>
  <c r="AI1379" i="1" s="1"/>
  <c r="AI1380" i="1" s="1"/>
  <c r="AI1381" i="1" s="1"/>
  <c r="AI1382" i="1" s="1"/>
  <c r="AI1383" i="1" s="1"/>
  <c r="AI1384" i="1" s="1"/>
  <c r="AI1385" i="1" s="1"/>
  <c r="AI1386" i="1" s="1"/>
  <c r="AI1387" i="1" s="1"/>
  <c r="AI1388" i="1" s="1"/>
  <c r="AI1389" i="1" s="1"/>
  <c r="AI1390" i="1" s="1"/>
  <c r="AI1391" i="1" s="1"/>
  <c r="AI1392" i="1" s="1"/>
  <c r="AI1393" i="1" s="1"/>
  <c r="AI1394" i="1" s="1"/>
  <c r="AI1395" i="1" s="1"/>
  <c r="AI1396" i="1" s="1"/>
  <c r="AI1397" i="1" s="1"/>
  <c r="AI1398" i="1" s="1"/>
  <c r="AI1399" i="1" s="1"/>
  <c r="AI1400" i="1" s="1"/>
  <c r="AI1401" i="1" s="1"/>
  <c r="AI1402" i="1" s="1"/>
  <c r="AI1403" i="1" s="1"/>
  <c r="AI1404" i="1" s="1"/>
  <c r="AI1405" i="1" s="1"/>
  <c r="AI1406" i="1" s="1"/>
  <c r="AI1407" i="1" s="1"/>
  <c r="AI1408" i="1" s="1"/>
  <c r="AI1409" i="1" s="1"/>
  <c r="AI1410" i="1" s="1"/>
  <c r="AI1411" i="1" s="1"/>
  <c r="AI1412" i="1" s="1"/>
  <c r="AI1413" i="1" s="1"/>
  <c r="AI1414" i="1" s="1"/>
  <c r="AI1415" i="1" s="1"/>
  <c r="AI1416" i="1" s="1"/>
  <c r="AI1417" i="1" s="1"/>
  <c r="AI1418" i="1" s="1"/>
  <c r="AI1419" i="1" s="1"/>
  <c r="AI1420" i="1" s="1"/>
  <c r="AI1421" i="1" s="1"/>
  <c r="AI1422" i="1" s="1"/>
  <c r="AI1423" i="1" s="1"/>
  <c r="AI1424" i="1" s="1"/>
  <c r="AI1425" i="1" s="1"/>
  <c r="AI1426" i="1" s="1"/>
  <c r="AI1427" i="1" s="1"/>
  <c r="AI1428" i="1" s="1"/>
  <c r="AI1429" i="1" s="1"/>
  <c r="AI1430" i="1" s="1"/>
  <c r="AI1431" i="1" s="1"/>
  <c r="AI1432" i="1" s="1"/>
  <c r="AI1433" i="1" s="1"/>
  <c r="AI1434" i="1" s="1"/>
  <c r="AI1435" i="1" s="1"/>
  <c r="AI1436" i="1" s="1"/>
  <c r="AI1437" i="1" s="1"/>
  <c r="AI1438" i="1" s="1"/>
  <c r="AI1439" i="1" s="1"/>
  <c r="AI1440" i="1" s="1"/>
  <c r="AI1441" i="1" s="1"/>
  <c r="AI1442" i="1" s="1"/>
  <c r="AI1443" i="1" s="1"/>
  <c r="AI1444" i="1" s="1"/>
  <c r="AI1445" i="1" s="1"/>
  <c r="AI1446" i="1" s="1"/>
  <c r="AI1447" i="1" s="1"/>
  <c r="AI1448" i="1" s="1"/>
  <c r="AI1449" i="1" s="1"/>
  <c r="AI1450" i="1" s="1"/>
  <c r="AI1451" i="1" s="1"/>
  <c r="AI1452" i="1" s="1"/>
  <c r="AI1453" i="1" s="1"/>
  <c r="AI1454" i="1" s="1"/>
  <c r="AI1455" i="1" s="1"/>
  <c r="AI1456" i="1" s="1"/>
  <c r="AI1457" i="1" s="1"/>
  <c r="AI1458" i="1" s="1"/>
  <c r="AI1459" i="1" s="1"/>
  <c r="AI1460" i="1" s="1"/>
  <c r="AI1461" i="1" s="1"/>
  <c r="AI1462" i="1" s="1"/>
  <c r="AI1463" i="1" s="1"/>
  <c r="AI1464" i="1" s="1"/>
  <c r="AI1465" i="1" s="1"/>
  <c r="AI1466" i="1" s="1"/>
  <c r="AI1467" i="1" s="1"/>
  <c r="AI1468" i="1" s="1"/>
  <c r="AI1469" i="1" s="1"/>
  <c r="AI1470" i="1" s="1"/>
  <c r="AI1471" i="1" s="1"/>
  <c r="AI1472" i="1" s="1"/>
  <c r="AI1473" i="1" s="1"/>
  <c r="AI1474" i="1" s="1"/>
  <c r="AI1475" i="1" s="1"/>
  <c r="AI1476" i="1" s="1"/>
  <c r="AI1477" i="1" s="1"/>
  <c r="AI1478" i="1" s="1"/>
  <c r="AI1479" i="1" s="1"/>
  <c r="AI1480" i="1" s="1"/>
  <c r="AI1481" i="1" s="1"/>
  <c r="AI1482" i="1" s="1"/>
  <c r="AI1483" i="1" s="1"/>
  <c r="AI1484" i="1" s="1"/>
  <c r="AI1485" i="1" s="1"/>
  <c r="AI1486" i="1" s="1"/>
  <c r="AI1487" i="1" s="1"/>
  <c r="AI1488" i="1" s="1"/>
  <c r="AI1489" i="1" s="1"/>
  <c r="AI1490" i="1" s="1"/>
  <c r="AI1491" i="1" s="1"/>
  <c r="AI1492" i="1" s="1"/>
  <c r="AI1493" i="1" s="1"/>
  <c r="AI1494" i="1" s="1"/>
  <c r="AI1495" i="1" s="1"/>
  <c r="AI1496" i="1" s="1"/>
  <c r="AI1497" i="1" s="1"/>
  <c r="AI1498" i="1" s="1"/>
  <c r="AI1499" i="1" s="1"/>
  <c r="AI1500" i="1" s="1"/>
  <c r="AI1501" i="1" s="1"/>
  <c r="AI1502" i="1" s="1"/>
  <c r="AI1503" i="1" s="1"/>
  <c r="AI1504" i="1" s="1"/>
  <c r="AI1505" i="1" s="1"/>
  <c r="AI1506" i="1" s="1"/>
  <c r="AI1507" i="1" s="1"/>
  <c r="AI1508" i="1" s="1"/>
  <c r="AI1509" i="1" s="1"/>
  <c r="AI1510" i="1" s="1"/>
  <c r="AI1511" i="1" s="1"/>
  <c r="AI1512" i="1" s="1"/>
  <c r="AI1513" i="1" s="1"/>
  <c r="AI1514" i="1" s="1"/>
  <c r="AI1515" i="1" s="1"/>
  <c r="AI1516" i="1" s="1"/>
  <c r="AI1517" i="1" s="1"/>
  <c r="AI1518" i="1" s="1"/>
  <c r="AI1519" i="1" s="1"/>
  <c r="AI1520" i="1" s="1"/>
  <c r="AI1521" i="1" s="1"/>
  <c r="AI1522" i="1" s="1"/>
  <c r="AI1523" i="1" s="1"/>
  <c r="AI1524" i="1" s="1"/>
  <c r="AI1525" i="1" s="1"/>
  <c r="AI1526" i="1" s="1"/>
  <c r="AI1527" i="1" s="1"/>
  <c r="AI1528" i="1" s="1"/>
  <c r="AI1529" i="1" s="1"/>
  <c r="AI1530" i="1" s="1"/>
  <c r="AI1531" i="1" s="1"/>
  <c r="AI1532" i="1" s="1"/>
  <c r="AI1533" i="1" s="1"/>
  <c r="AI1534" i="1" s="1"/>
  <c r="AI1535" i="1" s="1"/>
  <c r="AI1536" i="1" s="1"/>
  <c r="AI1537" i="1" s="1"/>
  <c r="AI1538" i="1" s="1"/>
  <c r="AI1539" i="1" s="1"/>
  <c r="AI1540" i="1" s="1"/>
  <c r="AI1541" i="1" s="1"/>
  <c r="AI1542" i="1" s="1"/>
  <c r="AI1543" i="1" s="1"/>
  <c r="AI1544" i="1" s="1"/>
  <c r="AI1545" i="1" s="1"/>
  <c r="AI1546" i="1" s="1"/>
  <c r="AI1547" i="1" s="1"/>
  <c r="AI1548" i="1" s="1"/>
  <c r="AI1549" i="1" s="1"/>
  <c r="AI1550" i="1" s="1"/>
  <c r="AI1551" i="1" s="1"/>
  <c r="AI1552" i="1" s="1"/>
  <c r="AI1553" i="1" s="1"/>
  <c r="AI1554" i="1" s="1"/>
  <c r="AI1555" i="1" s="1"/>
  <c r="AI1556" i="1" s="1"/>
  <c r="AI1557" i="1" s="1"/>
  <c r="AI1558" i="1" s="1"/>
  <c r="AI1559" i="1" s="1"/>
  <c r="AI1560" i="1" s="1"/>
  <c r="AI1561" i="1" s="1"/>
  <c r="AI1562" i="1" s="1"/>
  <c r="AI1563" i="1" s="1"/>
  <c r="AI1564" i="1" s="1"/>
  <c r="AI1565" i="1" s="1"/>
  <c r="AI1566" i="1" s="1"/>
  <c r="AI1567" i="1" s="1"/>
  <c r="AI1568" i="1" s="1"/>
  <c r="AI1569" i="1" s="1"/>
  <c r="AI1570" i="1" s="1"/>
  <c r="AI1571" i="1" s="1"/>
  <c r="AI1572" i="1" s="1"/>
  <c r="AI1573" i="1" s="1"/>
  <c r="AI1574" i="1" s="1"/>
  <c r="AI1575" i="1" s="1"/>
  <c r="AI1576" i="1" s="1"/>
  <c r="AI1577" i="1" s="1"/>
  <c r="AI1578" i="1" s="1"/>
  <c r="AI1579" i="1" s="1"/>
  <c r="AI1580" i="1" s="1"/>
  <c r="AI1581" i="1" s="1"/>
  <c r="AI1582" i="1" s="1"/>
  <c r="AI1583" i="1" s="1"/>
  <c r="AI1584" i="1" s="1"/>
  <c r="AI1585" i="1" s="1"/>
  <c r="AI1586" i="1" s="1"/>
  <c r="AI1587" i="1" s="1"/>
  <c r="AI1588" i="1" s="1"/>
  <c r="AI1589" i="1" s="1"/>
  <c r="AI1590" i="1" s="1"/>
  <c r="AI1591" i="1" s="1"/>
  <c r="AI1592" i="1" s="1"/>
  <c r="AI1593" i="1" s="1"/>
  <c r="AI1594" i="1" s="1"/>
  <c r="AI1595" i="1" s="1"/>
  <c r="AI1596" i="1" s="1"/>
  <c r="AI1597" i="1" s="1"/>
  <c r="AI1598" i="1" s="1"/>
  <c r="AI1599" i="1" s="1"/>
  <c r="AI1600" i="1" s="1"/>
  <c r="AI1601" i="1" s="1"/>
  <c r="AI1602" i="1" s="1"/>
  <c r="AI1603" i="1" s="1"/>
  <c r="AI1604" i="1" s="1"/>
  <c r="AI1605" i="1" s="1"/>
  <c r="AI1606" i="1" s="1"/>
  <c r="AI1607" i="1" s="1"/>
  <c r="AI1608" i="1" s="1"/>
  <c r="AI1609" i="1" s="1"/>
  <c r="AI1610" i="1" s="1"/>
  <c r="AI1611" i="1" s="1"/>
  <c r="AI1612" i="1" s="1"/>
  <c r="AI1613" i="1" s="1"/>
  <c r="AI1614" i="1" s="1"/>
  <c r="AI1615" i="1" s="1"/>
  <c r="AI1616" i="1" s="1"/>
  <c r="AI1617" i="1" s="1"/>
  <c r="AI1618" i="1" s="1"/>
  <c r="AI1619" i="1" s="1"/>
  <c r="AI1620" i="1" s="1"/>
  <c r="AI1621" i="1" s="1"/>
  <c r="AI1622" i="1" s="1"/>
  <c r="AI1623" i="1" s="1"/>
  <c r="AI1624" i="1" s="1"/>
  <c r="AI1625" i="1" s="1"/>
  <c r="AI1626" i="1" s="1"/>
  <c r="AI1627" i="1" s="1"/>
  <c r="AI1628" i="1" s="1"/>
  <c r="AI1629" i="1" s="1"/>
  <c r="AI1630" i="1" s="1"/>
  <c r="AI1631" i="1" s="1"/>
  <c r="AI1632" i="1" s="1"/>
  <c r="AI1633" i="1" s="1"/>
  <c r="AI1634" i="1" s="1"/>
  <c r="AI1635" i="1" s="1"/>
  <c r="AI1636" i="1" s="1"/>
  <c r="AI1637" i="1" s="1"/>
  <c r="AI1638" i="1" s="1"/>
  <c r="AI1639" i="1" s="1"/>
  <c r="AI1640" i="1" s="1"/>
  <c r="AI1641" i="1" s="1"/>
  <c r="AI1642" i="1" s="1"/>
  <c r="AI1643" i="1" s="1"/>
  <c r="AI1644" i="1" s="1"/>
  <c r="AI1645" i="1" s="1"/>
  <c r="AI1646" i="1" s="1"/>
  <c r="AI1647" i="1" s="1"/>
  <c r="AI1648" i="1" s="1"/>
  <c r="AI1649" i="1" s="1"/>
  <c r="AI1650" i="1" s="1"/>
  <c r="AI1651" i="1" s="1"/>
  <c r="AI1652" i="1" s="1"/>
  <c r="AI1653" i="1" s="1"/>
  <c r="AI1654" i="1" s="1"/>
  <c r="AI1655" i="1" s="1"/>
  <c r="AI1656" i="1" s="1"/>
  <c r="AI1657" i="1" s="1"/>
  <c r="AI1658" i="1" s="1"/>
  <c r="AI1659" i="1" s="1"/>
  <c r="AI1660" i="1" s="1"/>
  <c r="AI1661" i="1" s="1"/>
  <c r="AI1662" i="1" s="1"/>
  <c r="AI1663" i="1" s="1"/>
  <c r="AI1664" i="1" s="1"/>
  <c r="AI1665" i="1" s="1"/>
  <c r="AI1666" i="1" s="1"/>
  <c r="AI1667" i="1" s="1"/>
  <c r="AI1668" i="1" s="1"/>
  <c r="AI1669" i="1" s="1"/>
  <c r="AI1670" i="1" s="1"/>
  <c r="AI1671" i="1" s="1"/>
  <c r="AI1672" i="1" s="1"/>
  <c r="AI1673" i="1" s="1"/>
  <c r="AI1674" i="1" s="1"/>
  <c r="AI1675" i="1" s="1"/>
  <c r="AI1676" i="1" s="1"/>
  <c r="AI1677" i="1" s="1"/>
  <c r="AI1678" i="1" s="1"/>
  <c r="AI1679" i="1" s="1"/>
  <c r="AI1680" i="1" s="1"/>
  <c r="AI1681" i="1" s="1"/>
  <c r="AI1682" i="1" s="1"/>
  <c r="AI1683" i="1" s="1"/>
  <c r="AI1684" i="1" s="1"/>
  <c r="AI1685" i="1" s="1"/>
  <c r="AI1686" i="1" s="1"/>
  <c r="AI1687" i="1" s="1"/>
  <c r="AI1688" i="1" s="1"/>
  <c r="AI1689" i="1" s="1"/>
  <c r="AI1690" i="1" s="1"/>
  <c r="AI1691" i="1" s="1"/>
  <c r="AI1692" i="1" s="1"/>
  <c r="AI1693" i="1" s="1"/>
  <c r="AI1694" i="1" s="1"/>
  <c r="AI1695" i="1" s="1"/>
  <c r="AI1696" i="1" s="1"/>
  <c r="AI1697" i="1" s="1"/>
  <c r="AI1698" i="1" s="1"/>
  <c r="AI1699" i="1" s="1"/>
  <c r="AI1700" i="1" s="1"/>
  <c r="AI1701" i="1" s="1"/>
  <c r="AI1702" i="1" s="1"/>
  <c r="AI1703" i="1" s="1"/>
  <c r="AI1704" i="1" s="1"/>
  <c r="AI1705" i="1" s="1"/>
  <c r="AI1706" i="1" s="1"/>
  <c r="AI1707" i="1" s="1"/>
  <c r="AI1708" i="1" s="1"/>
  <c r="AI1709" i="1" s="1"/>
  <c r="AI1710" i="1" s="1"/>
  <c r="AI1711" i="1" s="1"/>
  <c r="AI1712" i="1" s="1"/>
  <c r="AI1713" i="1" s="1"/>
  <c r="AI1714" i="1" s="1"/>
  <c r="AI1715" i="1" s="1"/>
  <c r="AI1716" i="1" s="1"/>
  <c r="AI1717" i="1" s="1"/>
  <c r="AI1718" i="1" s="1"/>
  <c r="AI1719" i="1" s="1"/>
  <c r="AI1720" i="1" s="1"/>
  <c r="AI1721" i="1" s="1"/>
  <c r="AI1722" i="1" s="1"/>
  <c r="AI1723" i="1" s="1"/>
  <c r="AI1724" i="1" s="1"/>
  <c r="AI1725" i="1" s="1"/>
  <c r="AI1726" i="1" s="1"/>
  <c r="AI1727" i="1" s="1"/>
  <c r="AI1728" i="1" s="1"/>
  <c r="AI1729" i="1" s="1"/>
  <c r="AI1730" i="1" s="1"/>
  <c r="AI1731" i="1" s="1"/>
  <c r="AI1732" i="1" s="1"/>
  <c r="AI1733" i="1" s="1"/>
  <c r="AI1734" i="1" s="1"/>
  <c r="AI1735" i="1" s="1"/>
  <c r="AI1736" i="1" s="1"/>
  <c r="AI1737" i="1" s="1"/>
  <c r="AI1738" i="1" s="1"/>
  <c r="AI1739" i="1" s="1"/>
  <c r="AI1740" i="1" s="1"/>
  <c r="AI1741" i="1" s="1"/>
  <c r="AI1742" i="1" s="1"/>
  <c r="AI1743" i="1" s="1"/>
  <c r="AI1744" i="1" s="1"/>
  <c r="AI1745" i="1" s="1"/>
  <c r="AI1746" i="1" s="1"/>
  <c r="AI1747" i="1" s="1"/>
  <c r="AI1748" i="1" s="1"/>
  <c r="AI1749" i="1" s="1"/>
  <c r="AI1750" i="1" s="1"/>
  <c r="AI1751" i="1" s="1"/>
  <c r="AI1752" i="1" s="1"/>
  <c r="AI1753" i="1" s="1"/>
  <c r="AI1754" i="1" s="1"/>
  <c r="AI1755" i="1" s="1"/>
  <c r="AI1756" i="1" s="1"/>
  <c r="AI1757" i="1" s="1"/>
  <c r="AI1758" i="1" s="1"/>
  <c r="AI1759" i="1" s="1"/>
  <c r="AI1760" i="1" s="1"/>
  <c r="AI1761" i="1" s="1"/>
  <c r="AI1762" i="1" s="1"/>
  <c r="AI1763" i="1" s="1"/>
  <c r="AI1764" i="1" s="1"/>
  <c r="AI1765" i="1" s="1"/>
  <c r="AI1766" i="1" s="1"/>
  <c r="AI1767" i="1" s="1"/>
  <c r="AI1768" i="1" s="1"/>
  <c r="AI1769" i="1" s="1"/>
  <c r="AI1770" i="1" s="1"/>
  <c r="AI1771" i="1" s="1"/>
  <c r="AI1772" i="1" s="1"/>
  <c r="AI1773" i="1" s="1"/>
  <c r="AI1774" i="1" s="1"/>
  <c r="AI1775" i="1" s="1"/>
  <c r="AI1776" i="1" s="1"/>
  <c r="AI1777" i="1" s="1"/>
  <c r="AI1778" i="1" s="1"/>
  <c r="AI1779" i="1" s="1"/>
  <c r="AI1780" i="1" s="1"/>
  <c r="AI1781" i="1" s="1"/>
  <c r="AI1782" i="1" s="1"/>
  <c r="AI1783" i="1" s="1"/>
  <c r="AI1784" i="1" s="1"/>
  <c r="AI1785" i="1" s="1"/>
  <c r="AI1786" i="1" s="1"/>
  <c r="AI1787" i="1" s="1"/>
  <c r="AI1788" i="1" s="1"/>
  <c r="AI1789" i="1" s="1"/>
  <c r="AI1790" i="1" s="1"/>
  <c r="AI1791" i="1" s="1"/>
  <c r="AI1792" i="1" s="1"/>
  <c r="AI1793" i="1" s="1"/>
  <c r="AI1794" i="1" s="1"/>
  <c r="AI1795" i="1" s="1"/>
  <c r="AI1796" i="1" s="1"/>
  <c r="AI1797" i="1" s="1"/>
  <c r="AI1798" i="1" s="1"/>
  <c r="AI1799" i="1" s="1"/>
  <c r="AI1800" i="1" s="1"/>
  <c r="AI1801" i="1" s="1"/>
  <c r="AI1802" i="1" s="1"/>
  <c r="AI1803" i="1" s="1"/>
  <c r="AI1804" i="1" s="1"/>
  <c r="AI1805" i="1" s="1"/>
  <c r="AI1806" i="1" s="1"/>
  <c r="AI1807" i="1" s="1"/>
  <c r="AI1808" i="1" s="1"/>
  <c r="T11" i="1"/>
  <c r="AM10" i="1"/>
  <c r="V12" i="1"/>
  <c r="AJ12" i="1" s="1"/>
  <c r="AL11" i="1"/>
  <c r="Y11" i="1"/>
  <c r="Z10" i="1"/>
  <c r="T12" i="1" l="1"/>
  <c r="U11" i="1"/>
  <c r="AM11" i="1"/>
  <c r="V13" i="1"/>
  <c r="AJ13" i="1" s="1"/>
  <c r="AL12" i="1"/>
  <c r="AM12" i="1" s="1"/>
  <c r="Y12" i="1"/>
  <c r="Z11" i="1"/>
  <c r="T13" i="1" l="1"/>
  <c r="U12" i="1"/>
  <c r="V14" i="1"/>
  <c r="AJ14" i="1" s="1"/>
  <c r="AL13" i="1"/>
  <c r="AM13" i="1" s="1"/>
  <c r="Y13" i="1"/>
  <c r="Z12" i="1"/>
  <c r="T14" i="1" l="1"/>
  <c r="U13" i="1"/>
  <c r="V15" i="1"/>
  <c r="AJ15" i="1" s="1"/>
  <c r="AL14" i="1"/>
  <c r="AM14" i="1" s="1"/>
  <c r="Y14" i="1"/>
  <c r="Z13" i="1"/>
  <c r="T15" i="1" l="1"/>
  <c r="U14" i="1"/>
  <c r="V16" i="1"/>
  <c r="AJ16" i="1" s="1"/>
  <c r="AL15" i="1"/>
  <c r="AM15" i="1" s="1"/>
  <c r="Y15" i="1"/>
  <c r="Z14" i="1"/>
  <c r="T16" i="1" l="1"/>
  <c r="U15" i="1"/>
  <c r="V17" i="1"/>
  <c r="AJ17" i="1" s="1"/>
  <c r="AL16" i="1"/>
  <c r="AM16" i="1" s="1"/>
  <c r="Y16" i="1"/>
  <c r="Z15" i="1"/>
  <c r="T17" i="1" l="1"/>
  <c r="U16" i="1"/>
  <c r="V18" i="1"/>
  <c r="AJ18" i="1" s="1"/>
  <c r="AL17" i="1"/>
  <c r="AM17" i="1" s="1"/>
  <c r="Y17" i="1"/>
  <c r="Z16" i="1"/>
  <c r="T18" i="1" l="1"/>
  <c r="U17" i="1"/>
  <c r="V19" i="1"/>
  <c r="AJ19" i="1" s="1"/>
  <c r="AL18" i="1"/>
  <c r="AM18" i="1" s="1"/>
  <c r="Y18" i="1"/>
  <c r="Z17" i="1"/>
  <c r="U18" i="1" l="1"/>
  <c r="T19" i="1"/>
  <c r="V20" i="1"/>
  <c r="AJ20" i="1" s="1"/>
  <c r="AL19" i="1"/>
  <c r="AM19" i="1" s="1"/>
  <c r="Y19" i="1"/>
  <c r="Z18" i="1"/>
  <c r="T20" i="1" l="1"/>
  <c r="U19" i="1"/>
  <c r="V21" i="1"/>
  <c r="AJ21" i="1" s="1"/>
  <c r="AL20" i="1"/>
  <c r="AM20" i="1" s="1"/>
  <c r="Y20" i="1"/>
  <c r="Z19" i="1"/>
  <c r="U20" i="1" l="1"/>
  <c r="T21" i="1"/>
  <c r="V22" i="1"/>
  <c r="AJ22" i="1" s="1"/>
  <c r="AL21" i="1"/>
  <c r="AM21" i="1" s="1"/>
  <c r="Y21" i="1"/>
  <c r="Z20" i="1"/>
  <c r="T22" i="1" l="1"/>
  <c r="U21" i="1"/>
  <c r="V23" i="1"/>
  <c r="AJ23" i="1" s="1"/>
  <c r="AL22" i="1"/>
  <c r="AM22" i="1" s="1"/>
  <c r="Y22" i="1"/>
  <c r="Z21" i="1"/>
  <c r="T23" i="1" l="1"/>
  <c r="U22" i="1"/>
  <c r="V24" i="1"/>
  <c r="AJ24" i="1" s="1"/>
  <c r="AL23" i="1"/>
  <c r="AM23" i="1" s="1"/>
  <c r="Z22" i="1"/>
  <c r="Y23" i="1"/>
  <c r="T24" i="1" l="1"/>
  <c r="U23" i="1"/>
  <c r="V25" i="1"/>
  <c r="AJ25" i="1" s="1"/>
  <c r="AL24" i="1"/>
  <c r="AM24" i="1" s="1"/>
  <c r="Y24" i="1"/>
  <c r="Z23" i="1"/>
  <c r="T25" i="1" l="1"/>
  <c r="U24" i="1"/>
  <c r="V26" i="1"/>
  <c r="AJ26" i="1" s="1"/>
  <c r="AL25" i="1"/>
  <c r="AM25" i="1" s="1"/>
  <c r="Y25" i="1"/>
  <c r="Z24" i="1"/>
  <c r="T26" i="1" l="1"/>
  <c r="U25" i="1"/>
  <c r="V27" i="1"/>
  <c r="AJ27" i="1" s="1"/>
  <c r="AL26" i="1"/>
  <c r="AM26" i="1" s="1"/>
  <c r="Y26" i="1"/>
  <c r="Z25" i="1"/>
  <c r="T27" i="1" l="1"/>
  <c r="U26" i="1"/>
  <c r="V28" i="1"/>
  <c r="AJ28" i="1" s="1"/>
  <c r="AL27" i="1"/>
  <c r="AM27" i="1" s="1"/>
  <c r="Y27" i="1"/>
  <c r="Z26" i="1"/>
  <c r="T28" i="1" l="1"/>
  <c r="U27" i="1"/>
  <c r="V29" i="1"/>
  <c r="AJ29" i="1" s="1"/>
  <c r="AL28" i="1"/>
  <c r="AM28" i="1" s="1"/>
  <c r="Y28" i="1"/>
  <c r="Z27" i="1"/>
  <c r="T29" i="1" l="1"/>
  <c r="U28" i="1"/>
  <c r="V30" i="1"/>
  <c r="AJ30" i="1" s="1"/>
  <c r="AL29" i="1"/>
  <c r="AM29" i="1" s="1"/>
  <c r="Y29" i="1"/>
  <c r="Z28" i="1"/>
  <c r="U29" i="1" l="1"/>
  <c r="T30" i="1"/>
  <c r="V31" i="1"/>
  <c r="AJ31" i="1" s="1"/>
  <c r="AL30" i="1"/>
  <c r="AM30" i="1" s="1"/>
  <c r="Y30" i="1"/>
  <c r="Z29" i="1"/>
  <c r="T31" i="1" l="1"/>
  <c r="U30" i="1"/>
  <c r="V32" i="1"/>
  <c r="AJ32" i="1" s="1"/>
  <c r="AL31" i="1"/>
  <c r="AM31" i="1" s="1"/>
  <c r="Y31" i="1"/>
  <c r="Z30" i="1"/>
  <c r="U31" i="1" l="1"/>
  <c r="T32" i="1"/>
  <c r="V33" i="1"/>
  <c r="AJ33" i="1" s="1"/>
  <c r="AL32" i="1"/>
  <c r="AM32" i="1" s="1"/>
  <c r="Y32" i="1"/>
  <c r="Z31" i="1"/>
  <c r="T33" i="1" l="1"/>
  <c r="U32" i="1"/>
  <c r="V34" i="1"/>
  <c r="AJ34" i="1" s="1"/>
  <c r="AL33" i="1"/>
  <c r="AM33" i="1" s="1"/>
  <c r="Y33" i="1"/>
  <c r="Z32" i="1"/>
  <c r="T34" i="1" l="1"/>
  <c r="U33" i="1"/>
  <c r="V35" i="1"/>
  <c r="AJ35" i="1" s="1"/>
  <c r="AL34" i="1"/>
  <c r="AM34" i="1" s="1"/>
  <c r="Y34" i="1"/>
  <c r="Z33" i="1"/>
  <c r="U34" i="1" l="1"/>
  <c r="T35" i="1"/>
  <c r="V36" i="1"/>
  <c r="AJ36" i="1" s="1"/>
  <c r="AL35" i="1"/>
  <c r="AM35" i="1" s="1"/>
  <c r="Y35" i="1"/>
  <c r="Z34" i="1"/>
  <c r="T36" i="1" l="1"/>
  <c r="U35" i="1"/>
  <c r="V37" i="1"/>
  <c r="AJ37" i="1" s="1"/>
  <c r="AL36" i="1"/>
  <c r="AM36" i="1" s="1"/>
  <c r="Y36" i="1"/>
  <c r="Z35" i="1"/>
  <c r="T37" i="1" l="1"/>
  <c r="U36" i="1"/>
  <c r="V38" i="1"/>
  <c r="AJ38" i="1" s="1"/>
  <c r="AL37" i="1"/>
  <c r="AM37" i="1" s="1"/>
  <c r="Y37" i="1"/>
  <c r="Z36" i="1"/>
  <c r="T38" i="1" l="1"/>
  <c r="U37" i="1"/>
  <c r="V39" i="1"/>
  <c r="AJ39" i="1" s="1"/>
  <c r="AL38" i="1"/>
  <c r="AM38" i="1" s="1"/>
  <c r="Y38" i="1"/>
  <c r="Z37" i="1"/>
  <c r="T39" i="1" l="1"/>
  <c r="U38" i="1"/>
  <c r="V40" i="1"/>
  <c r="AJ40" i="1" s="1"/>
  <c r="AL39" i="1"/>
  <c r="AM39" i="1" s="1"/>
  <c r="Y39" i="1"/>
  <c r="Z38" i="1"/>
  <c r="T40" i="1" l="1"/>
  <c r="U39" i="1"/>
  <c r="V41" i="1"/>
  <c r="AJ41" i="1" s="1"/>
  <c r="AL40" i="1"/>
  <c r="AM40" i="1" s="1"/>
  <c r="Y40" i="1"/>
  <c r="Z39" i="1"/>
  <c r="T41" i="1" l="1"/>
  <c r="U40" i="1"/>
  <c r="V42" i="1"/>
  <c r="AJ42" i="1" s="1"/>
  <c r="AL41" i="1"/>
  <c r="AM41" i="1" s="1"/>
  <c r="Y41" i="1"/>
  <c r="Z40" i="1"/>
  <c r="T42" i="1" l="1"/>
  <c r="U41" i="1"/>
  <c r="V43" i="1"/>
  <c r="AJ43" i="1" s="1"/>
  <c r="AL42" i="1"/>
  <c r="AM42" i="1" s="1"/>
  <c r="Y42" i="1"/>
  <c r="Z41" i="1"/>
  <c r="T43" i="1" l="1"/>
  <c r="U42" i="1"/>
  <c r="V44" i="1"/>
  <c r="AJ44" i="1" s="1"/>
  <c r="AL43" i="1"/>
  <c r="AM43" i="1" s="1"/>
  <c r="Y43" i="1"/>
  <c r="Z42" i="1"/>
  <c r="T44" i="1" l="1"/>
  <c r="U43" i="1"/>
  <c r="V45" i="1"/>
  <c r="AJ45" i="1" s="1"/>
  <c r="AL44" i="1"/>
  <c r="AM44" i="1" s="1"/>
  <c r="Y44" i="1"/>
  <c r="Z43" i="1"/>
  <c r="T45" i="1" l="1"/>
  <c r="U44" i="1"/>
  <c r="V46" i="1"/>
  <c r="AJ46" i="1" s="1"/>
  <c r="AL45" i="1"/>
  <c r="AM45" i="1" s="1"/>
  <c r="Y45" i="1"/>
  <c r="Z44" i="1"/>
  <c r="T46" i="1" l="1"/>
  <c r="U45" i="1"/>
  <c r="V47" i="1"/>
  <c r="AJ47" i="1" s="1"/>
  <c r="AL46" i="1"/>
  <c r="AM46" i="1" s="1"/>
  <c r="Y46" i="1"/>
  <c r="Z45" i="1"/>
  <c r="T47" i="1" l="1"/>
  <c r="U46" i="1"/>
  <c r="V48" i="1"/>
  <c r="AJ48" i="1" s="1"/>
  <c r="AL47" i="1"/>
  <c r="AM47" i="1" s="1"/>
  <c r="Y47" i="1"/>
  <c r="Z46" i="1"/>
  <c r="T48" i="1" l="1"/>
  <c r="U47" i="1"/>
  <c r="V49" i="1"/>
  <c r="AJ49" i="1" s="1"/>
  <c r="AL48" i="1"/>
  <c r="AM48" i="1" s="1"/>
  <c r="Y48" i="1"/>
  <c r="Z47" i="1"/>
  <c r="T49" i="1" l="1"/>
  <c r="U48" i="1"/>
  <c r="V50" i="1"/>
  <c r="AJ50" i="1" s="1"/>
  <c r="AL49" i="1"/>
  <c r="AM49" i="1" s="1"/>
  <c r="Y49" i="1"/>
  <c r="Z48" i="1"/>
  <c r="T50" i="1" l="1"/>
  <c r="U49" i="1"/>
  <c r="V51" i="1"/>
  <c r="AJ51" i="1" s="1"/>
  <c r="AL50" i="1"/>
  <c r="AM50" i="1" s="1"/>
  <c r="Y50" i="1"/>
  <c r="Z49" i="1"/>
  <c r="U50" i="1" l="1"/>
  <c r="T51" i="1"/>
  <c r="V52" i="1"/>
  <c r="AJ52" i="1" s="1"/>
  <c r="AL51" i="1"/>
  <c r="AM51" i="1" s="1"/>
  <c r="Y51" i="1"/>
  <c r="Z50" i="1"/>
  <c r="T52" i="1" l="1"/>
  <c r="U51" i="1"/>
  <c r="V53" i="1"/>
  <c r="AJ53" i="1" s="1"/>
  <c r="AL52" i="1"/>
  <c r="AM52" i="1" s="1"/>
  <c r="Y52" i="1"/>
  <c r="Z51" i="1"/>
  <c r="T53" i="1" l="1"/>
  <c r="U52" i="1"/>
  <c r="V54" i="1"/>
  <c r="AJ54" i="1" s="1"/>
  <c r="AL53" i="1"/>
  <c r="AM53" i="1" s="1"/>
  <c r="Y53" i="1"/>
  <c r="Z52" i="1"/>
  <c r="T54" i="1" l="1"/>
  <c r="U53" i="1"/>
  <c r="V55" i="1"/>
  <c r="AJ55" i="1" s="1"/>
  <c r="AL54" i="1"/>
  <c r="AM54" i="1" s="1"/>
  <c r="Y54" i="1"/>
  <c r="Z53" i="1"/>
  <c r="U54" i="1" l="1"/>
  <c r="T55" i="1"/>
  <c r="V56" i="1"/>
  <c r="AJ56" i="1" s="1"/>
  <c r="AL55" i="1"/>
  <c r="AM55" i="1" s="1"/>
  <c r="Y55" i="1"/>
  <c r="Z54" i="1"/>
  <c r="T56" i="1" l="1"/>
  <c r="U55" i="1"/>
  <c r="V57" i="1"/>
  <c r="AJ57" i="1" s="1"/>
  <c r="AL56" i="1"/>
  <c r="AM56" i="1" s="1"/>
  <c r="Y56" i="1"/>
  <c r="Z55" i="1"/>
  <c r="T57" i="1" l="1"/>
  <c r="U56" i="1"/>
  <c r="V58" i="1"/>
  <c r="AJ58" i="1" s="1"/>
  <c r="AL57" i="1"/>
  <c r="AM57" i="1" s="1"/>
  <c r="Y57" i="1"/>
  <c r="Z56" i="1"/>
  <c r="T58" i="1" l="1"/>
  <c r="U57" i="1"/>
  <c r="V59" i="1"/>
  <c r="AJ59" i="1" s="1"/>
  <c r="AL58" i="1"/>
  <c r="AM58" i="1" s="1"/>
  <c r="Y58" i="1"/>
  <c r="Z57" i="1"/>
  <c r="T59" i="1" l="1"/>
  <c r="U58" i="1"/>
  <c r="V60" i="1"/>
  <c r="AJ60" i="1" s="1"/>
  <c r="AL59" i="1"/>
  <c r="AM59" i="1" s="1"/>
  <c r="Y59" i="1"/>
  <c r="Z58" i="1"/>
  <c r="U59" i="1" l="1"/>
  <c r="T60" i="1"/>
  <c r="V61" i="1"/>
  <c r="AJ61" i="1" s="1"/>
  <c r="AL60" i="1"/>
  <c r="AM60" i="1" s="1"/>
  <c r="Y60" i="1"/>
  <c r="Z59" i="1"/>
  <c r="T61" i="1" l="1"/>
  <c r="U60" i="1"/>
  <c r="V62" i="1"/>
  <c r="AJ62" i="1" s="1"/>
  <c r="AL61" i="1"/>
  <c r="AM61" i="1" s="1"/>
  <c r="Y61" i="1"/>
  <c r="Z60" i="1"/>
  <c r="T62" i="1" l="1"/>
  <c r="U61" i="1"/>
  <c r="V63" i="1"/>
  <c r="AJ63" i="1" s="1"/>
  <c r="AL62" i="1"/>
  <c r="AM62" i="1" s="1"/>
  <c r="Y62" i="1"/>
  <c r="Z61" i="1"/>
  <c r="T63" i="1" l="1"/>
  <c r="U62" i="1"/>
  <c r="V64" i="1"/>
  <c r="AJ64" i="1" s="1"/>
  <c r="AL63" i="1"/>
  <c r="AM63" i="1" s="1"/>
  <c r="Y63" i="1"/>
  <c r="Z62" i="1"/>
  <c r="T64" i="1" l="1"/>
  <c r="U63" i="1"/>
  <c r="V65" i="1"/>
  <c r="AJ65" i="1" s="1"/>
  <c r="AL64" i="1"/>
  <c r="AM64" i="1" s="1"/>
  <c r="Y64" i="1"/>
  <c r="Z63" i="1"/>
  <c r="T65" i="1" l="1"/>
  <c r="U64" i="1"/>
  <c r="V66" i="1"/>
  <c r="AJ66" i="1" s="1"/>
  <c r="AL65" i="1"/>
  <c r="AM65" i="1" s="1"/>
  <c r="Y65" i="1"/>
  <c r="Z64" i="1"/>
  <c r="T66" i="1" l="1"/>
  <c r="U65" i="1"/>
  <c r="V67" i="1"/>
  <c r="AJ67" i="1" s="1"/>
  <c r="AL66" i="1"/>
  <c r="AM66" i="1" s="1"/>
  <c r="Y66" i="1"/>
  <c r="Z65" i="1"/>
  <c r="U66" i="1" l="1"/>
  <c r="T67" i="1"/>
  <c r="V68" i="1"/>
  <c r="AJ68" i="1" s="1"/>
  <c r="AL67" i="1"/>
  <c r="AM67" i="1" s="1"/>
  <c r="Y67" i="1"/>
  <c r="Z66" i="1"/>
  <c r="T68" i="1" l="1"/>
  <c r="U67" i="1"/>
  <c r="V69" i="1"/>
  <c r="AJ69" i="1" s="1"/>
  <c r="AL68" i="1"/>
  <c r="AM68" i="1" s="1"/>
  <c r="Y68" i="1"/>
  <c r="Z67" i="1"/>
  <c r="T69" i="1" l="1"/>
  <c r="U68" i="1"/>
  <c r="V70" i="1"/>
  <c r="AJ70" i="1" s="1"/>
  <c r="AL69" i="1"/>
  <c r="AM69" i="1" s="1"/>
  <c r="Y69" i="1"/>
  <c r="Z68" i="1"/>
  <c r="T70" i="1" l="1"/>
  <c r="U69" i="1"/>
  <c r="V71" i="1"/>
  <c r="AJ71" i="1" s="1"/>
  <c r="AL70" i="1"/>
  <c r="AM70" i="1" s="1"/>
  <c r="Y70" i="1"/>
  <c r="Z69" i="1"/>
  <c r="T71" i="1" l="1"/>
  <c r="U70" i="1"/>
  <c r="V72" i="1"/>
  <c r="AJ72" i="1" s="1"/>
  <c r="AL71" i="1"/>
  <c r="AM71" i="1" s="1"/>
  <c r="Y71" i="1"/>
  <c r="Z70" i="1"/>
  <c r="T72" i="1" l="1"/>
  <c r="U71" i="1"/>
  <c r="V73" i="1"/>
  <c r="AJ73" i="1" s="1"/>
  <c r="AL72" i="1"/>
  <c r="AM72" i="1" s="1"/>
  <c r="Y72" i="1"/>
  <c r="Z71" i="1"/>
  <c r="T73" i="1" l="1"/>
  <c r="U72" i="1"/>
  <c r="V74" i="1"/>
  <c r="AJ74" i="1" s="1"/>
  <c r="AL73" i="1"/>
  <c r="AM73" i="1" s="1"/>
  <c r="Y73" i="1"/>
  <c r="Z72" i="1"/>
  <c r="U73" i="1" l="1"/>
  <c r="T74" i="1"/>
  <c r="V75" i="1"/>
  <c r="AJ75" i="1" s="1"/>
  <c r="AL74" i="1"/>
  <c r="AM74" i="1" s="1"/>
  <c r="Y74" i="1"/>
  <c r="Z73" i="1"/>
  <c r="T75" i="1" l="1"/>
  <c r="U74" i="1"/>
  <c r="V76" i="1"/>
  <c r="AJ76" i="1" s="1"/>
  <c r="AL75" i="1"/>
  <c r="AM75" i="1" s="1"/>
  <c r="Y75" i="1"/>
  <c r="Z74" i="1"/>
  <c r="U75" i="1" l="1"/>
  <c r="T76" i="1"/>
  <c r="V77" i="1"/>
  <c r="AJ77" i="1" s="1"/>
  <c r="AL76" i="1"/>
  <c r="AM76" i="1" s="1"/>
  <c r="Y76" i="1"/>
  <c r="Z75" i="1"/>
  <c r="T77" i="1" l="1"/>
  <c r="U76" i="1"/>
  <c r="V78" i="1"/>
  <c r="AJ78" i="1" s="1"/>
  <c r="AL77" i="1"/>
  <c r="AM77" i="1" s="1"/>
  <c r="Y77" i="1"/>
  <c r="Z76" i="1"/>
  <c r="U77" i="1" l="1"/>
  <c r="T78" i="1"/>
  <c r="V79" i="1"/>
  <c r="AJ79" i="1" s="1"/>
  <c r="AL78" i="1"/>
  <c r="AM78" i="1" s="1"/>
  <c r="Y78" i="1"/>
  <c r="Z77" i="1"/>
  <c r="T79" i="1" l="1"/>
  <c r="U78" i="1"/>
  <c r="V80" i="1"/>
  <c r="AJ80" i="1" s="1"/>
  <c r="AL79" i="1"/>
  <c r="AM79" i="1" s="1"/>
  <c r="Y79" i="1"/>
  <c r="Z78" i="1"/>
  <c r="U79" i="1" l="1"/>
  <c r="T80" i="1"/>
  <c r="V81" i="1"/>
  <c r="AJ81" i="1" s="1"/>
  <c r="AL80" i="1"/>
  <c r="AM80" i="1" s="1"/>
  <c r="Y80" i="1"/>
  <c r="Z79" i="1"/>
  <c r="T81" i="1" l="1"/>
  <c r="U80" i="1"/>
  <c r="V82" i="1"/>
  <c r="AJ82" i="1" s="1"/>
  <c r="AL81" i="1"/>
  <c r="AM81" i="1" s="1"/>
  <c r="Y81" i="1"/>
  <c r="Z80" i="1"/>
  <c r="T82" i="1" l="1"/>
  <c r="U81" i="1"/>
  <c r="V83" i="1"/>
  <c r="AJ83" i="1" s="1"/>
  <c r="AL82" i="1"/>
  <c r="AM82" i="1" s="1"/>
  <c r="Y82" i="1"/>
  <c r="Z81" i="1"/>
  <c r="T83" i="1" l="1"/>
  <c r="U82" i="1"/>
  <c r="V84" i="1"/>
  <c r="AJ84" i="1" s="1"/>
  <c r="AL83" i="1"/>
  <c r="AM83" i="1" s="1"/>
  <c r="Y83" i="1"/>
  <c r="Z82" i="1"/>
  <c r="T84" i="1" l="1"/>
  <c r="U83" i="1"/>
  <c r="V85" i="1"/>
  <c r="AJ85" i="1" s="1"/>
  <c r="AL84" i="1"/>
  <c r="AM84" i="1" s="1"/>
  <c r="Y84" i="1"/>
  <c r="Z83" i="1"/>
  <c r="T85" i="1" l="1"/>
  <c r="U84" i="1"/>
  <c r="V86" i="1"/>
  <c r="AJ86" i="1" s="1"/>
  <c r="AL85" i="1"/>
  <c r="AM85" i="1" s="1"/>
  <c r="Y85" i="1"/>
  <c r="Z84" i="1"/>
  <c r="U85" i="1" l="1"/>
  <c r="T86" i="1"/>
  <c r="V87" i="1"/>
  <c r="AJ87" i="1" s="1"/>
  <c r="AL86" i="1"/>
  <c r="AM86" i="1" s="1"/>
  <c r="Y86" i="1"/>
  <c r="Z85" i="1"/>
  <c r="T87" i="1" l="1"/>
  <c r="U86" i="1"/>
  <c r="V88" i="1"/>
  <c r="AJ88" i="1" s="1"/>
  <c r="AL87" i="1"/>
  <c r="AM87" i="1" s="1"/>
  <c r="Y87" i="1"/>
  <c r="Z86" i="1"/>
  <c r="T88" i="1" l="1"/>
  <c r="U87" i="1"/>
  <c r="V89" i="1"/>
  <c r="AJ89" i="1" s="1"/>
  <c r="AL88" i="1"/>
  <c r="AM88" i="1" s="1"/>
  <c r="Y88" i="1"/>
  <c r="Z87" i="1"/>
  <c r="T89" i="1" l="1"/>
  <c r="U88" i="1"/>
  <c r="V90" i="1"/>
  <c r="AJ90" i="1" s="1"/>
  <c r="AL89" i="1"/>
  <c r="AM89" i="1" s="1"/>
  <c r="Y89" i="1"/>
  <c r="Z88" i="1"/>
  <c r="T90" i="1" l="1"/>
  <c r="U89" i="1"/>
  <c r="V91" i="1"/>
  <c r="AJ91" i="1" s="1"/>
  <c r="AL90" i="1"/>
  <c r="AM90" i="1" s="1"/>
  <c r="Y90" i="1"/>
  <c r="Z89" i="1"/>
  <c r="T91" i="1" l="1"/>
  <c r="U90" i="1"/>
  <c r="V92" i="1"/>
  <c r="AJ92" i="1" s="1"/>
  <c r="AL91" i="1"/>
  <c r="AM91" i="1" s="1"/>
  <c r="Y91" i="1"/>
  <c r="Z90" i="1"/>
  <c r="T92" i="1" l="1"/>
  <c r="U91" i="1"/>
  <c r="V93" i="1"/>
  <c r="AJ93" i="1" s="1"/>
  <c r="AL92" i="1"/>
  <c r="AM92" i="1" s="1"/>
  <c r="Y92" i="1"/>
  <c r="Z91" i="1"/>
  <c r="T93" i="1" l="1"/>
  <c r="U92" i="1"/>
  <c r="V94" i="1"/>
  <c r="AJ94" i="1" s="1"/>
  <c r="AL93" i="1"/>
  <c r="AM93" i="1" s="1"/>
  <c r="Y93" i="1"/>
  <c r="Z92" i="1"/>
  <c r="T94" i="1" l="1"/>
  <c r="U93" i="1"/>
  <c r="V95" i="1"/>
  <c r="AJ95" i="1" s="1"/>
  <c r="AL94" i="1"/>
  <c r="AM94" i="1" s="1"/>
  <c r="Y94" i="1"/>
  <c r="Z93" i="1"/>
  <c r="T95" i="1" l="1"/>
  <c r="U94" i="1"/>
  <c r="V96" i="1"/>
  <c r="AJ96" i="1" s="1"/>
  <c r="AL95" i="1"/>
  <c r="AM95" i="1" s="1"/>
  <c r="Y95" i="1"/>
  <c r="Z94" i="1"/>
  <c r="T96" i="1" l="1"/>
  <c r="U95" i="1"/>
  <c r="V97" i="1"/>
  <c r="AJ97" i="1" s="1"/>
  <c r="AL96" i="1"/>
  <c r="AM96" i="1" s="1"/>
  <c r="Y96" i="1"/>
  <c r="Z95" i="1"/>
  <c r="T97" i="1" l="1"/>
  <c r="U96" i="1"/>
  <c r="V98" i="1"/>
  <c r="AJ98" i="1" s="1"/>
  <c r="AL97" i="1"/>
  <c r="AM97" i="1" s="1"/>
  <c r="Y97" i="1"/>
  <c r="Z96" i="1"/>
  <c r="T98" i="1" l="1"/>
  <c r="U97" i="1"/>
  <c r="V99" i="1"/>
  <c r="AJ99" i="1" s="1"/>
  <c r="AL98" i="1"/>
  <c r="AM98" i="1" s="1"/>
  <c r="Y98" i="1"/>
  <c r="Z97" i="1"/>
  <c r="T99" i="1" l="1"/>
  <c r="U98" i="1"/>
  <c r="V100" i="1"/>
  <c r="AJ100" i="1" s="1"/>
  <c r="AL99" i="1"/>
  <c r="AM99" i="1" s="1"/>
  <c r="Y99" i="1"/>
  <c r="Z98" i="1"/>
  <c r="T100" i="1" l="1"/>
  <c r="U99" i="1"/>
  <c r="V101" i="1"/>
  <c r="AJ101" i="1" s="1"/>
  <c r="AL100" i="1"/>
  <c r="AM100" i="1" s="1"/>
  <c r="Y100" i="1"/>
  <c r="Z99" i="1"/>
  <c r="T101" i="1" l="1"/>
  <c r="U100" i="1"/>
  <c r="V102" i="1"/>
  <c r="AJ102" i="1" s="1"/>
  <c r="AL101" i="1"/>
  <c r="AM101" i="1" s="1"/>
  <c r="Y101" i="1"/>
  <c r="Z100" i="1"/>
  <c r="T102" i="1" l="1"/>
  <c r="U101" i="1"/>
  <c r="V103" i="1"/>
  <c r="AJ103" i="1" s="1"/>
  <c r="AL102" i="1"/>
  <c r="AM102" i="1" s="1"/>
  <c r="Y102" i="1"/>
  <c r="Z101" i="1"/>
  <c r="T103" i="1" l="1"/>
  <c r="U102" i="1"/>
  <c r="V104" i="1"/>
  <c r="AJ104" i="1" s="1"/>
  <c r="AL103" i="1"/>
  <c r="AM103" i="1" s="1"/>
  <c r="Y103" i="1"/>
  <c r="Z102" i="1"/>
  <c r="T104" i="1" l="1"/>
  <c r="U103" i="1"/>
  <c r="V105" i="1"/>
  <c r="AJ105" i="1" s="1"/>
  <c r="AL104" i="1"/>
  <c r="AM104" i="1" s="1"/>
  <c r="Y104" i="1"/>
  <c r="Z103" i="1"/>
  <c r="T105" i="1" l="1"/>
  <c r="U104" i="1"/>
  <c r="V106" i="1"/>
  <c r="AJ106" i="1" s="1"/>
  <c r="AL105" i="1"/>
  <c r="AM105" i="1" s="1"/>
  <c r="Y105" i="1"/>
  <c r="Z104" i="1"/>
  <c r="T106" i="1" l="1"/>
  <c r="U105" i="1"/>
  <c r="V107" i="1"/>
  <c r="AJ107" i="1" s="1"/>
  <c r="AL106" i="1"/>
  <c r="AM106" i="1" s="1"/>
  <c r="Y106" i="1"/>
  <c r="Z105" i="1"/>
  <c r="T107" i="1" l="1"/>
  <c r="U106" i="1"/>
  <c r="V108" i="1"/>
  <c r="AJ108" i="1" s="1"/>
  <c r="AL107" i="1"/>
  <c r="AM107" i="1" s="1"/>
  <c r="Y107" i="1"/>
  <c r="Z106" i="1"/>
  <c r="T108" i="1" l="1"/>
  <c r="U107" i="1"/>
  <c r="V109" i="1"/>
  <c r="AJ109" i="1" s="1"/>
  <c r="AL108" i="1"/>
  <c r="AM108" i="1" s="1"/>
  <c r="Y108" i="1"/>
  <c r="Z107" i="1"/>
  <c r="T109" i="1" l="1"/>
  <c r="U108" i="1"/>
  <c r="V110" i="1"/>
  <c r="AJ110" i="1" s="1"/>
  <c r="AL109" i="1"/>
  <c r="AM109" i="1" s="1"/>
  <c r="Y109" i="1"/>
  <c r="Z108" i="1"/>
  <c r="U109" i="1" l="1"/>
  <c r="T110" i="1"/>
  <c r="V111" i="1"/>
  <c r="AJ111" i="1" s="1"/>
  <c r="AL110" i="1"/>
  <c r="AM110" i="1" s="1"/>
  <c r="Y110" i="1"/>
  <c r="Z109" i="1"/>
  <c r="T111" i="1" l="1"/>
  <c r="U110" i="1"/>
  <c r="V112" i="1"/>
  <c r="AJ112" i="1" s="1"/>
  <c r="AL111" i="1"/>
  <c r="AM111" i="1" s="1"/>
  <c r="Y111" i="1"/>
  <c r="Z110" i="1"/>
  <c r="U111" i="1" l="1"/>
  <c r="T112" i="1"/>
  <c r="V113" i="1"/>
  <c r="AJ113" i="1" s="1"/>
  <c r="AL112" i="1"/>
  <c r="AM112" i="1" s="1"/>
  <c r="Y112" i="1"/>
  <c r="Z111" i="1"/>
  <c r="T113" i="1" l="1"/>
  <c r="U112" i="1"/>
  <c r="V114" i="1"/>
  <c r="AJ114" i="1" s="1"/>
  <c r="AL113" i="1"/>
  <c r="AM113" i="1" s="1"/>
  <c r="Y113" i="1"/>
  <c r="Z112" i="1"/>
  <c r="T114" i="1" l="1"/>
  <c r="U113" i="1"/>
  <c r="V115" i="1"/>
  <c r="AJ115" i="1" s="1"/>
  <c r="AL114" i="1"/>
  <c r="AM114" i="1" s="1"/>
  <c r="Y114" i="1"/>
  <c r="Z113" i="1"/>
  <c r="T115" i="1" l="1"/>
  <c r="U114" i="1"/>
  <c r="V116" i="1"/>
  <c r="AJ116" i="1" s="1"/>
  <c r="AL115" i="1"/>
  <c r="AM115" i="1" s="1"/>
  <c r="Y115" i="1"/>
  <c r="Z114" i="1"/>
  <c r="T116" i="1" l="1"/>
  <c r="U115" i="1"/>
  <c r="V117" i="1"/>
  <c r="AJ117" i="1" s="1"/>
  <c r="AL116" i="1"/>
  <c r="AM116" i="1" s="1"/>
  <c r="Y116" i="1"/>
  <c r="Z115" i="1"/>
  <c r="U116" i="1" l="1"/>
  <c r="T117" i="1"/>
  <c r="V118" i="1"/>
  <c r="AJ118" i="1" s="1"/>
  <c r="AL117" i="1"/>
  <c r="AM117" i="1" s="1"/>
  <c r="Y117" i="1"/>
  <c r="Z116" i="1"/>
  <c r="T118" i="1" l="1"/>
  <c r="U117" i="1"/>
  <c r="V119" i="1"/>
  <c r="AJ119" i="1" s="1"/>
  <c r="AL118" i="1"/>
  <c r="AM118" i="1" s="1"/>
  <c r="Y118" i="1"/>
  <c r="Z117" i="1"/>
  <c r="T119" i="1" l="1"/>
  <c r="U118" i="1"/>
  <c r="V120" i="1"/>
  <c r="AJ120" i="1" s="1"/>
  <c r="AL119" i="1"/>
  <c r="AM119" i="1" s="1"/>
  <c r="Y119" i="1"/>
  <c r="Z118" i="1"/>
  <c r="T120" i="1" l="1"/>
  <c r="U119" i="1"/>
  <c r="V121" i="1"/>
  <c r="AJ121" i="1" s="1"/>
  <c r="AL120" i="1"/>
  <c r="AM120" i="1" s="1"/>
  <c r="Y120" i="1"/>
  <c r="Z119" i="1"/>
  <c r="T121" i="1" l="1"/>
  <c r="U120" i="1"/>
  <c r="V122" i="1"/>
  <c r="AJ122" i="1" s="1"/>
  <c r="AL121" i="1"/>
  <c r="AM121" i="1" s="1"/>
  <c r="Y121" i="1"/>
  <c r="Z120" i="1"/>
  <c r="T122" i="1" l="1"/>
  <c r="U121" i="1"/>
  <c r="V123" i="1"/>
  <c r="AJ123" i="1" s="1"/>
  <c r="AL122" i="1"/>
  <c r="AM122" i="1" s="1"/>
  <c r="Y122" i="1"/>
  <c r="Z121" i="1"/>
  <c r="T123" i="1" l="1"/>
  <c r="U122" i="1"/>
  <c r="V124" i="1"/>
  <c r="AJ124" i="1" s="1"/>
  <c r="AL123" i="1"/>
  <c r="AM123" i="1" s="1"/>
  <c r="Y123" i="1"/>
  <c r="Z122" i="1"/>
  <c r="T124" i="1" l="1"/>
  <c r="U123" i="1"/>
  <c r="V125" i="1"/>
  <c r="AJ125" i="1" s="1"/>
  <c r="AL124" i="1"/>
  <c r="AM124" i="1" s="1"/>
  <c r="Y124" i="1"/>
  <c r="Z123" i="1"/>
  <c r="T125" i="1" l="1"/>
  <c r="U124" i="1"/>
  <c r="V126" i="1"/>
  <c r="AJ126" i="1" s="1"/>
  <c r="AL125" i="1"/>
  <c r="AM125" i="1" s="1"/>
  <c r="Y125" i="1"/>
  <c r="Z124" i="1"/>
  <c r="T126" i="1" l="1"/>
  <c r="U125" i="1"/>
  <c r="V127" i="1"/>
  <c r="AJ127" i="1" s="1"/>
  <c r="AL126" i="1"/>
  <c r="AM126" i="1" s="1"/>
  <c r="Y126" i="1"/>
  <c r="Z125" i="1"/>
  <c r="U126" i="1" l="1"/>
  <c r="T127" i="1"/>
  <c r="V128" i="1"/>
  <c r="AJ128" i="1" s="1"/>
  <c r="AL127" i="1"/>
  <c r="AM127" i="1" s="1"/>
  <c r="Y127" i="1"/>
  <c r="Z126" i="1"/>
  <c r="T128" i="1" l="1"/>
  <c r="U127" i="1"/>
  <c r="V129" i="1"/>
  <c r="AJ129" i="1" s="1"/>
  <c r="AL128" i="1"/>
  <c r="AM128" i="1" s="1"/>
  <c r="Y128" i="1"/>
  <c r="Z127" i="1"/>
  <c r="T129" i="1" l="1"/>
  <c r="U128" i="1"/>
  <c r="V130" i="1"/>
  <c r="AJ130" i="1" s="1"/>
  <c r="AL129" i="1"/>
  <c r="AM129" i="1" s="1"/>
  <c r="Y129" i="1"/>
  <c r="Z128" i="1"/>
  <c r="T130" i="1" l="1"/>
  <c r="U129" i="1"/>
  <c r="V131" i="1"/>
  <c r="AJ131" i="1" s="1"/>
  <c r="AL130" i="1"/>
  <c r="AM130" i="1" s="1"/>
  <c r="Y130" i="1"/>
  <c r="Z129" i="1"/>
  <c r="T131" i="1" l="1"/>
  <c r="U130" i="1"/>
  <c r="V132" i="1"/>
  <c r="AJ132" i="1" s="1"/>
  <c r="AL131" i="1"/>
  <c r="AM131" i="1" s="1"/>
  <c r="Y131" i="1"/>
  <c r="Z130" i="1"/>
  <c r="T132" i="1" l="1"/>
  <c r="U131" i="1"/>
  <c r="V133" i="1"/>
  <c r="AJ133" i="1" s="1"/>
  <c r="AL132" i="1"/>
  <c r="AM132" i="1" s="1"/>
  <c r="Y132" i="1"/>
  <c r="Z131" i="1"/>
  <c r="T133" i="1" l="1"/>
  <c r="U132" i="1"/>
  <c r="V134" i="1"/>
  <c r="AJ134" i="1" s="1"/>
  <c r="AL133" i="1"/>
  <c r="AM133" i="1" s="1"/>
  <c r="Y133" i="1"/>
  <c r="Z132" i="1"/>
  <c r="T134" i="1" l="1"/>
  <c r="U133" i="1"/>
  <c r="V135" i="1"/>
  <c r="AJ135" i="1" s="1"/>
  <c r="AL134" i="1"/>
  <c r="AM134" i="1" s="1"/>
  <c r="Y134" i="1"/>
  <c r="Z133" i="1"/>
  <c r="T135" i="1" l="1"/>
  <c r="U134" i="1"/>
  <c r="V136" i="1"/>
  <c r="AJ136" i="1" s="1"/>
  <c r="AL135" i="1"/>
  <c r="AM135" i="1" s="1"/>
  <c r="Y135" i="1"/>
  <c r="Z134" i="1"/>
  <c r="T136" i="1" l="1"/>
  <c r="U135" i="1"/>
  <c r="V137" i="1"/>
  <c r="AJ137" i="1" s="1"/>
  <c r="AL136" i="1"/>
  <c r="AM136" i="1" s="1"/>
  <c r="Y136" i="1"/>
  <c r="Z135" i="1"/>
  <c r="T137" i="1" l="1"/>
  <c r="U136" i="1"/>
  <c r="V138" i="1"/>
  <c r="AJ138" i="1" s="1"/>
  <c r="AL137" i="1"/>
  <c r="AM137" i="1" s="1"/>
  <c r="Y137" i="1"/>
  <c r="Z136" i="1"/>
  <c r="U137" i="1" l="1"/>
  <c r="T138" i="1"/>
  <c r="V139" i="1"/>
  <c r="AJ139" i="1" s="1"/>
  <c r="AL138" i="1"/>
  <c r="AM138" i="1" s="1"/>
  <c r="Y138" i="1"/>
  <c r="Z137" i="1"/>
  <c r="T139" i="1" l="1"/>
  <c r="U138" i="1"/>
  <c r="V140" i="1"/>
  <c r="AJ140" i="1" s="1"/>
  <c r="AL139" i="1"/>
  <c r="AM139" i="1" s="1"/>
  <c r="Y139" i="1"/>
  <c r="Z138" i="1"/>
  <c r="U139" i="1" l="1"/>
  <c r="T140" i="1"/>
  <c r="V141" i="1"/>
  <c r="AJ141" i="1" s="1"/>
  <c r="AL140" i="1"/>
  <c r="AM140" i="1" s="1"/>
  <c r="Y140" i="1"/>
  <c r="Z139" i="1"/>
  <c r="T141" i="1" l="1"/>
  <c r="U140" i="1"/>
  <c r="V142" i="1"/>
  <c r="AJ142" i="1" s="1"/>
  <c r="AL141" i="1"/>
  <c r="AM141" i="1" s="1"/>
  <c r="Y141" i="1"/>
  <c r="Z140" i="1"/>
  <c r="T142" i="1" l="1"/>
  <c r="U141" i="1"/>
  <c r="V143" i="1"/>
  <c r="AJ143" i="1" s="1"/>
  <c r="AL142" i="1"/>
  <c r="AM142" i="1" s="1"/>
  <c r="Y142" i="1"/>
  <c r="Z141" i="1"/>
  <c r="T143" i="1" l="1"/>
  <c r="U142" i="1"/>
  <c r="V144" i="1"/>
  <c r="AJ144" i="1" s="1"/>
  <c r="AL143" i="1"/>
  <c r="AM143" i="1" s="1"/>
  <c r="Y143" i="1"/>
  <c r="Z142" i="1"/>
  <c r="T144" i="1" l="1"/>
  <c r="U143" i="1"/>
  <c r="V145" i="1"/>
  <c r="AJ145" i="1" s="1"/>
  <c r="AL144" i="1"/>
  <c r="AM144" i="1" s="1"/>
  <c r="Y144" i="1"/>
  <c r="Z143" i="1"/>
  <c r="T145" i="1" l="1"/>
  <c r="U144" i="1"/>
  <c r="V146" i="1"/>
  <c r="AJ146" i="1" s="1"/>
  <c r="AL145" i="1"/>
  <c r="AM145" i="1" s="1"/>
  <c r="Y145" i="1"/>
  <c r="Z144" i="1"/>
  <c r="T146" i="1" l="1"/>
  <c r="U145" i="1"/>
  <c r="V147" i="1"/>
  <c r="AJ147" i="1" s="1"/>
  <c r="AL146" i="1"/>
  <c r="AM146" i="1" s="1"/>
  <c r="Y146" i="1"/>
  <c r="Z145" i="1"/>
  <c r="T147" i="1" l="1"/>
  <c r="U146" i="1"/>
  <c r="V148" i="1"/>
  <c r="AJ148" i="1" s="1"/>
  <c r="AL147" i="1"/>
  <c r="AM147" i="1" s="1"/>
  <c r="Y147" i="1"/>
  <c r="Z146" i="1"/>
  <c r="T148" i="1" l="1"/>
  <c r="U147" i="1"/>
  <c r="V149" i="1"/>
  <c r="AJ149" i="1" s="1"/>
  <c r="AL148" i="1"/>
  <c r="AM148" i="1" s="1"/>
  <c r="Y148" i="1"/>
  <c r="Z147" i="1"/>
  <c r="T149" i="1" l="1"/>
  <c r="U148" i="1"/>
  <c r="V150" i="1"/>
  <c r="AJ150" i="1" s="1"/>
  <c r="AL149" i="1"/>
  <c r="AM149" i="1" s="1"/>
  <c r="Y149" i="1"/>
  <c r="Z148" i="1"/>
  <c r="T150" i="1" l="1"/>
  <c r="U149" i="1"/>
  <c r="V151" i="1"/>
  <c r="AJ151" i="1" s="1"/>
  <c r="AL150" i="1"/>
  <c r="AM150" i="1" s="1"/>
  <c r="Y150" i="1"/>
  <c r="Z149" i="1"/>
  <c r="T151" i="1" l="1"/>
  <c r="U150" i="1"/>
  <c r="V152" i="1"/>
  <c r="AJ152" i="1" s="1"/>
  <c r="AL151" i="1"/>
  <c r="AM151" i="1" s="1"/>
  <c r="Y151" i="1"/>
  <c r="Z150" i="1"/>
  <c r="T152" i="1" l="1"/>
  <c r="U151" i="1"/>
  <c r="V153" i="1"/>
  <c r="AJ153" i="1" s="1"/>
  <c r="AL152" i="1"/>
  <c r="AM152" i="1" s="1"/>
  <c r="Y152" i="1"/>
  <c r="Z151" i="1"/>
  <c r="T153" i="1" l="1"/>
  <c r="U152" i="1"/>
  <c r="V154" i="1"/>
  <c r="AJ154" i="1" s="1"/>
  <c r="AL153" i="1"/>
  <c r="AM153" i="1" s="1"/>
  <c r="Y153" i="1"/>
  <c r="Z152" i="1"/>
  <c r="T154" i="1" l="1"/>
  <c r="U153" i="1"/>
  <c r="V155" i="1"/>
  <c r="AJ155" i="1" s="1"/>
  <c r="AL154" i="1"/>
  <c r="AM154" i="1" s="1"/>
  <c r="Y154" i="1"/>
  <c r="Z153" i="1"/>
  <c r="T155" i="1" l="1"/>
  <c r="U154" i="1"/>
  <c r="V156" i="1"/>
  <c r="AJ156" i="1" s="1"/>
  <c r="AL155" i="1"/>
  <c r="AM155" i="1" s="1"/>
  <c r="Y155" i="1"/>
  <c r="Z154" i="1"/>
  <c r="T156" i="1" l="1"/>
  <c r="U155" i="1"/>
  <c r="V157" i="1"/>
  <c r="AJ157" i="1" s="1"/>
  <c r="AL156" i="1"/>
  <c r="AM156" i="1" s="1"/>
  <c r="Y156" i="1"/>
  <c r="Z155" i="1"/>
  <c r="T157" i="1" l="1"/>
  <c r="U156" i="1"/>
  <c r="V158" i="1"/>
  <c r="AJ158" i="1" s="1"/>
  <c r="AL157" i="1"/>
  <c r="AM157" i="1" s="1"/>
  <c r="Y157" i="1"/>
  <c r="Z156" i="1"/>
  <c r="T158" i="1" l="1"/>
  <c r="U157" i="1"/>
  <c r="V159" i="1"/>
  <c r="AJ159" i="1" s="1"/>
  <c r="AL158" i="1"/>
  <c r="AM158" i="1" s="1"/>
  <c r="Y158" i="1"/>
  <c r="Z157" i="1"/>
  <c r="T159" i="1" l="1"/>
  <c r="U158" i="1"/>
  <c r="V160" i="1"/>
  <c r="AJ160" i="1" s="1"/>
  <c r="AL159" i="1"/>
  <c r="AM159" i="1" s="1"/>
  <c r="Y159" i="1"/>
  <c r="Z158" i="1"/>
  <c r="T160" i="1" l="1"/>
  <c r="U159" i="1"/>
  <c r="V161" i="1"/>
  <c r="AJ161" i="1" s="1"/>
  <c r="AL160" i="1"/>
  <c r="AM160" i="1" s="1"/>
  <c r="Y160" i="1"/>
  <c r="Z159" i="1"/>
  <c r="T161" i="1" l="1"/>
  <c r="U160" i="1"/>
  <c r="V162" i="1"/>
  <c r="AJ162" i="1" s="1"/>
  <c r="AL161" i="1"/>
  <c r="AM161" i="1" s="1"/>
  <c r="Y161" i="1"/>
  <c r="Z160" i="1"/>
  <c r="T162" i="1" l="1"/>
  <c r="U161" i="1"/>
  <c r="V163" i="1"/>
  <c r="AJ163" i="1" s="1"/>
  <c r="AL162" i="1"/>
  <c r="AM162" i="1" s="1"/>
  <c r="Y162" i="1"/>
  <c r="Z161" i="1"/>
  <c r="T163" i="1" l="1"/>
  <c r="U162" i="1"/>
  <c r="V164" i="1"/>
  <c r="AJ164" i="1" s="1"/>
  <c r="AL163" i="1"/>
  <c r="AM163" i="1" s="1"/>
  <c r="Y163" i="1"/>
  <c r="Z162" i="1"/>
  <c r="T164" i="1" l="1"/>
  <c r="U163" i="1"/>
  <c r="V165" i="1"/>
  <c r="AJ165" i="1" s="1"/>
  <c r="AL164" i="1"/>
  <c r="AM164" i="1" s="1"/>
  <c r="Y164" i="1"/>
  <c r="Z163" i="1"/>
  <c r="T165" i="1" l="1"/>
  <c r="U164" i="1"/>
  <c r="V166" i="1"/>
  <c r="AJ166" i="1" s="1"/>
  <c r="AL165" i="1"/>
  <c r="AM165" i="1" s="1"/>
  <c r="Y165" i="1"/>
  <c r="Z164" i="1"/>
  <c r="T166" i="1" l="1"/>
  <c r="U165" i="1"/>
  <c r="V167" i="1"/>
  <c r="AJ167" i="1" s="1"/>
  <c r="AL166" i="1"/>
  <c r="AM166" i="1" s="1"/>
  <c r="Y166" i="1"/>
  <c r="Z165" i="1"/>
  <c r="T167" i="1" l="1"/>
  <c r="U166" i="1"/>
  <c r="V168" i="1"/>
  <c r="AJ168" i="1" s="1"/>
  <c r="AL167" i="1"/>
  <c r="AM167" i="1" s="1"/>
  <c r="Y167" i="1"/>
  <c r="Z166" i="1"/>
  <c r="T168" i="1" l="1"/>
  <c r="U167" i="1"/>
  <c r="V169" i="1"/>
  <c r="AJ169" i="1" s="1"/>
  <c r="AL168" i="1"/>
  <c r="AM168" i="1" s="1"/>
  <c r="Y168" i="1"/>
  <c r="Z167" i="1"/>
  <c r="T169" i="1" l="1"/>
  <c r="U168" i="1"/>
  <c r="V170" i="1"/>
  <c r="AJ170" i="1" s="1"/>
  <c r="AL169" i="1"/>
  <c r="AM169" i="1" s="1"/>
  <c r="Y169" i="1"/>
  <c r="Z168" i="1"/>
  <c r="T170" i="1" l="1"/>
  <c r="U169" i="1"/>
  <c r="V171" i="1"/>
  <c r="AJ171" i="1" s="1"/>
  <c r="AL170" i="1"/>
  <c r="AM170" i="1" s="1"/>
  <c r="Y170" i="1"/>
  <c r="Z169" i="1"/>
  <c r="U170" i="1" l="1"/>
  <c r="T171" i="1"/>
  <c r="V172" i="1"/>
  <c r="AJ172" i="1" s="1"/>
  <c r="AL171" i="1"/>
  <c r="AM171" i="1" s="1"/>
  <c r="Y171" i="1"/>
  <c r="Z170" i="1"/>
  <c r="T172" i="1" l="1"/>
  <c r="U171" i="1"/>
  <c r="V173" i="1"/>
  <c r="AJ173" i="1" s="1"/>
  <c r="AL172" i="1"/>
  <c r="AM172" i="1" s="1"/>
  <c r="Y172" i="1"/>
  <c r="Z171" i="1"/>
  <c r="U172" i="1" l="1"/>
  <c r="T173" i="1"/>
  <c r="V174" i="1"/>
  <c r="AJ174" i="1" s="1"/>
  <c r="AL173" i="1"/>
  <c r="AM173" i="1" s="1"/>
  <c r="Y173" i="1"/>
  <c r="Z172" i="1"/>
  <c r="T174" i="1" l="1"/>
  <c r="U173" i="1"/>
  <c r="V175" i="1"/>
  <c r="AJ175" i="1" s="1"/>
  <c r="AL174" i="1"/>
  <c r="AM174" i="1" s="1"/>
  <c r="Y174" i="1"/>
  <c r="Z173" i="1"/>
  <c r="U174" i="1" l="1"/>
  <c r="T175" i="1"/>
  <c r="V176" i="1"/>
  <c r="AJ176" i="1" s="1"/>
  <c r="AL175" i="1"/>
  <c r="AM175" i="1" s="1"/>
  <c r="Y175" i="1"/>
  <c r="Z174" i="1"/>
  <c r="T176" i="1" l="1"/>
  <c r="U175" i="1"/>
  <c r="V177" i="1"/>
  <c r="AJ177" i="1" s="1"/>
  <c r="AL176" i="1"/>
  <c r="AM176" i="1" s="1"/>
  <c r="Y176" i="1"/>
  <c r="Z175" i="1"/>
  <c r="U176" i="1" l="1"/>
  <c r="T177" i="1"/>
  <c r="V178" i="1"/>
  <c r="AJ178" i="1" s="1"/>
  <c r="AL177" i="1"/>
  <c r="AM177" i="1" s="1"/>
  <c r="Y177" i="1"/>
  <c r="Z176" i="1"/>
  <c r="T178" i="1" l="1"/>
  <c r="U177" i="1"/>
  <c r="V179" i="1"/>
  <c r="AJ179" i="1" s="1"/>
  <c r="AL178" i="1"/>
  <c r="AM178" i="1" s="1"/>
  <c r="Y178" i="1"/>
  <c r="Z177" i="1"/>
  <c r="U178" i="1" l="1"/>
  <c r="T179" i="1"/>
  <c r="V180" i="1"/>
  <c r="AJ180" i="1" s="1"/>
  <c r="AL179" i="1"/>
  <c r="AM179" i="1" s="1"/>
  <c r="Y179" i="1"/>
  <c r="Z178" i="1"/>
  <c r="T180" i="1" l="1"/>
  <c r="U179" i="1"/>
  <c r="V181" i="1"/>
  <c r="AJ181" i="1" s="1"/>
  <c r="AL180" i="1"/>
  <c r="AM180" i="1" s="1"/>
  <c r="Y180" i="1"/>
  <c r="Z179" i="1"/>
  <c r="T181" i="1" l="1"/>
  <c r="U180" i="1"/>
  <c r="V182" i="1"/>
  <c r="AJ182" i="1" s="1"/>
  <c r="AL181" i="1"/>
  <c r="AM181" i="1" s="1"/>
  <c r="Y181" i="1"/>
  <c r="Z180" i="1"/>
  <c r="T182" i="1" l="1"/>
  <c r="U181" i="1"/>
  <c r="V183" i="1"/>
  <c r="AJ183" i="1" s="1"/>
  <c r="AL182" i="1"/>
  <c r="AM182" i="1" s="1"/>
  <c r="Y182" i="1"/>
  <c r="Z181" i="1"/>
  <c r="T183" i="1" l="1"/>
  <c r="U182" i="1"/>
  <c r="V184" i="1"/>
  <c r="AJ184" i="1" s="1"/>
  <c r="AL183" i="1"/>
  <c r="AM183" i="1" s="1"/>
  <c r="Y183" i="1"/>
  <c r="Z182" i="1"/>
  <c r="T184" i="1" l="1"/>
  <c r="U183" i="1"/>
  <c r="V185" i="1"/>
  <c r="AJ185" i="1" s="1"/>
  <c r="AL184" i="1"/>
  <c r="AM184" i="1" s="1"/>
  <c r="Y184" i="1"/>
  <c r="Z183" i="1"/>
  <c r="T185" i="1" l="1"/>
  <c r="U184" i="1"/>
  <c r="V186" i="1"/>
  <c r="AJ186" i="1" s="1"/>
  <c r="AL185" i="1"/>
  <c r="AM185" i="1" s="1"/>
  <c r="Y185" i="1"/>
  <c r="Z184" i="1"/>
  <c r="T186" i="1" l="1"/>
  <c r="U185" i="1"/>
  <c r="V187" i="1"/>
  <c r="AJ187" i="1" s="1"/>
  <c r="AL186" i="1"/>
  <c r="AM186" i="1" s="1"/>
  <c r="Y186" i="1"/>
  <c r="Z185" i="1"/>
  <c r="T187" i="1" l="1"/>
  <c r="U186" i="1"/>
  <c r="V188" i="1"/>
  <c r="AJ188" i="1" s="1"/>
  <c r="AL187" i="1"/>
  <c r="AM187" i="1" s="1"/>
  <c r="Y187" i="1"/>
  <c r="Z186" i="1"/>
  <c r="T188" i="1" l="1"/>
  <c r="U187" i="1"/>
  <c r="V189" i="1"/>
  <c r="AJ189" i="1" s="1"/>
  <c r="AL188" i="1"/>
  <c r="AM188" i="1" s="1"/>
  <c r="Y188" i="1"/>
  <c r="Z187" i="1"/>
  <c r="T189" i="1" l="1"/>
  <c r="U188" i="1"/>
  <c r="V190" i="1"/>
  <c r="AJ190" i="1" s="1"/>
  <c r="AL189" i="1"/>
  <c r="AM189" i="1" s="1"/>
  <c r="Y189" i="1"/>
  <c r="Z188" i="1"/>
  <c r="T190" i="1" l="1"/>
  <c r="U189" i="1"/>
  <c r="V191" i="1"/>
  <c r="AJ191" i="1" s="1"/>
  <c r="AL190" i="1"/>
  <c r="AM190" i="1" s="1"/>
  <c r="Y190" i="1"/>
  <c r="Z189" i="1"/>
  <c r="T191" i="1" l="1"/>
  <c r="U190" i="1"/>
  <c r="V192" i="1"/>
  <c r="AJ192" i="1" s="1"/>
  <c r="AL191" i="1"/>
  <c r="AM191" i="1" s="1"/>
  <c r="Y191" i="1"/>
  <c r="Z190" i="1"/>
  <c r="U191" i="1" l="1"/>
  <c r="T192" i="1"/>
  <c r="V193" i="1"/>
  <c r="AJ193" i="1" s="1"/>
  <c r="AL192" i="1"/>
  <c r="AM192" i="1" s="1"/>
  <c r="Y192" i="1"/>
  <c r="Z191" i="1"/>
  <c r="U192" i="1" l="1"/>
  <c r="T193" i="1"/>
  <c r="V194" i="1"/>
  <c r="AJ194" i="1" s="1"/>
  <c r="AL193" i="1"/>
  <c r="AM193" i="1" s="1"/>
  <c r="Y193" i="1"/>
  <c r="Z192" i="1"/>
  <c r="T194" i="1" l="1"/>
  <c r="U193" i="1"/>
  <c r="V195" i="1"/>
  <c r="AJ195" i="1" s="1"/>
  <c r="AL194" i="1"/>
  <c r="AM194" i="1" s="1"/>
  <c r="Y194" i="1"/>
  <c r="Z193" i="1"/>
  <c r="T195" i="1" l="1"/>
  <c r="U194" i="1"/>
  <c r="V196" i="1"/>
  <c r="AJ196" i="1" s="1"/>
  <c r="AL195" i="1"/>
  <c r="AM195" i="1" s="1"/>
  <c r="Y195" i="1"/>
  <c r="Z194" i="1"/>
  <c r="T196" i="1" l="1"/>
  <c r="U195" i="1"/>
  <c r="V197" i="1"/>
  <c r="AJ197" i="1" s="1"/>
  <c r="AL196" i="1"/>
  <c r="AM196" i="1" s="1"/>
  <c r="Y196" i="1"/>
  <c r="Z195" i="1"/>
  <c r="T197" i="1" l="1"/>
  <c r="U196" i="1"/>
  <c r="V198" i="1"/>
  <c r="AJ198" i="1" s="1"/>
  <c r="AL197" i="1"/>
  <c r="AM197" i="1" s="1"/>
  <c r="Y197" i="1"/>
  <c r="Z196" i="1"/>
  <c r="T198" i="1" l="1"/>
  <c r="U197" i="1"/>
  <c r="V199" i="1"/>
  <c r="AJ199" i="1" s="1"/>
  <c r="AL198" i="1"/>
  <c r="AM198" i="1" s="1"/>
  <c r="Y198" i="1"/>
  <c r="Z197" i="1"/>
  <c r="T199" i="1" l="1"/>
  <c r="U198" i="1"/>
  <c r="V200" i="1"/>
  <c r="AJ200" i="1" s="1"/>
  <c r="AL199" i="1"/>
  <c r="AM199" i="1" s="1"/>
  <c r="Y199" i="1"/>
  <c r="Z198" i="1"/>
  <c r="T200" i="1" l="1"/>
  <c r="U199" i="1"/>
  <c r="V201" i="1"/>
  <c r="AJ201" i="1" s="1"/>
  <c r="AL200" i="1"/>
  <c r="AM200" i="1" s="1"/>
  <c r="Y200" i="1"/>
  <c r="Z199" i="1"/>
  <c r="T201" i="1" l="1"/>
  <c r="U200" i="1"/>
  <c r="V202" i="1"/>
  <c r="AJ202" i="1" s="1"/>
  <c r="AL201" i="1"/>
  <c r="AM201" i="1" s="1"/>
  <c r="Y201" i="1"/>
  <c r="Z200" i="1"/>
  <c r="T202" i="1" l="1"/>
  <c r="U201" i="1"/>
  <c r="V203" i="1"/>
  <c r="AJ203" i="1" s="1"/>
  <c r="AL202" i="1"/>
  <c r="AM202" i="1" s="1"/>
  <c r="Y202" i="1"/>
  <c r="Z201" i="1"/>
  <c r="T203" i="1" l="1"/>
  <c r="U202" i="1"/>
  <c r="V204" i="1"/>
  <c r="AJ204" i="1" s="1"/>
  <c r="AL203" i="1"/>
  <c r="AM203" i="1" s="1"/>
  <c r="Y203" i="1"/>
  <c r="Z202" i="1"/>
  <c r="T204" i="1" l="1"/>
  <c r="U203" i="1"/>
  <c r="V205" i="1"/>
  <c r="AJ205" i="1" s="1"/>
  <c r="AL204" i="1"/>
  <c r="AM204" i="1" s="1"/>
  <c r="Y204" i="1"/>
  <c r="Z203" i="1"/>
  <c r="T205" i="1" l="1"/>
  <c r="U204" i="1"/>
  <c r="V206" i="1"/>
  <c r="AJ206" i="1" s="1"/>
  <c r="AL205" i="1"/>
  <c r="AM205" i="1" s="1"/>
  <c r="Y205" i="1"/>
  <c r="Z204" i="1"/>
  <c r="T206" i="1" l="1"/>
  <c r="U205" i="1"/>
  <c r="V207" i="1"/>
  <c r="AJ207" i="1" s="1"/>
  <c r="AL206" i="1"/>
  <c r="AM206" i="1" s="1"/>
  <c r="Y206" i="1"/>
  <c r="Z205" i="1"/>
  <c r="T207" i="1" l="1"/>
  <c r="U206" i="1"/>
  <c r="V208" i="1"/>
  <c r="AJ208" i="1" s="1"/>
  <c r="AL207" i="1"/>
  <c r="AM207" i="1" s="1"/>
  <c r="Y207" i="1"/>
  <c r="Z206" i="1"/>
  <c r="T208" i="1" l="1"/>
  <c r="U207" i="1"/>
  <c r="V209" i="1"/>
  <c r="AJ209" i="1" s="1"/>
  <c r="AL208" i="1"/>
  <c r="AM208" i="1" s="1"/>
  <c r="Y208" i="1"/>
  <c r="Z207" i="1"/>
  <c r="T209" i="1" l="1"/>
  <c r="U208" i="1"/>
  <c r="V210" i="1"/>
  <c r="AJ210" i="1" s="1"/>
  <c r="AL209" i="1"/>
  <c r="AM209" i="1" s="1"/>
  <c r="Y209" i="1"/>
  <c r="Z208" i="1"/>
  <c r="T210" i="1" l="1"/>
  <c r="U209" i="1"/>
  <c r="V211" i="1"/>
  <c r="AJ211" i="1" s="1"/>
  <c r="AL210" i="1"/>
  <c r="AM210" i="1" s="1"/>
  <c r="Y210" i="1"/>
  <c r="Z209" i="1"/>
  <c r="T211" i="1" l="1"/>
  <c r="U210" i="1"/>
  <c r="V212" i="1"/>
  <c r="AJ212" i="1" s="1"/>
  <c r="AL211" i="1"/>
  <c r="AM211" i="1" s="1"/>
  <c r="Y211" i="1"/>
  <c r="Z210" i="1"/>
  <c r="T212" i="1" l="1"/>
  <c r="U211" i="1"/>
  <c r="V213" i="1"/>
  <c r="AJ213" i="1" s="1"/>
  <c r="AL212" i="1"/>
  <c r="AM212" i="1" s="1"/>
  <c r="Y212" i="1"/>
  <c r="Z211" i="1"/>
  <c r="T213" i="1" l="1"/>
  <c r="U212" i="1"/>
  <c r="V214" i="1"/>
  <c r="AJ214" i="1" s="1"/>
  <c r="AL213" i="1"/>
  <c r="AM213" i="1" s="1"/>
  <c r="Y213" i="1"/>
  <c r="Z212" i="1"/>
  <c r="T214" i="1" l="1"/>
  <c r="U213" i="1"/>
  <c r="V215" i="1"/>
  <c r="AJ215" i="1" s="1"/>
  <c r="AL214" i="1"/>
  <c r="AM214" i="1" s="1"/>
  <c r="Y214" i="1"/>
  <c r="Z213" i="1"/>
  <c r="T215" i="1" l="1"/>
  <c r="U214" i="1"/>
  <c r="V216" i="1"/>
  <c r="AJ216" i="1" s="1"/>
  <c r="AL215" i="1"/>
  <c r="AM215" i="1" s="1"/>
  <c r="Y215" i="1"/>
  <c r="Z214" i="1"/>
  <c r="T216" i="1" l="1"/>
  <c r="U215" i="1"/>
  <c r="V217" i="1"/>
  <c r="AJ217" i="1" s="1"/>
  <c r="AL216" i="1"/>
  <c r="AM216" i="1" s="1"/>
  <c r="Y216" i="1"/>
  <c r="Z215" i="1"/>
  <c r="T217" i="1" l="1"/>
  <c r="U216" i="1"/>
  <c r="V218" i="1"/>
  <c r="AJ218" i="1" s="1"/>
  <c r="AL217" i="1"/>
  <c r="AM217" i="1" s="1"/>
  <c r="Y217" i="1"/>
  <c r="Z216" i="1"/>
  <c r="T218" i="1" l="1"/>
  <c r="U217" i="1"/>
  <c r="V219" i="1"/>
  <c r="AJ219" i="1" s="1"/>
  <c r="AL218" i="1"/>
  <c r="AM218" i="1" s="1"/>
  <c r="Y218" i="1"/>
  <c r="Z217" i="1"/>
  <c r="T219" i="1" l="1"/>
  <c r="U218" i="1"/>
  <c r="V220" i="1"/>
  <c r="AJ220" i="1" s="1"/>
  <c r="AL219" i="1"/>
  <c r="AM219" i="1" s="1"/>
  <c r="Y219" i="1"/>
  <c r="Z218" i="1"/>
  <c r="U219" i="1" l="1"/>
  <c r="T220" i="1"/>
  <c r="V221" i="1"/>
  <c r="AJ221" i="1" s="1"/>
  <c r="AL220" i="1"/>
  <c r="AM220" i="1" s="1"/>
  <c r="Y220" i="1"/>
  <c r="Z219" i="1"/>
  <c r="T221" i="1" l="1"/>
  <c r="U220" i="1"/>
  <c r="V222" i="1"/>
  <c r="AJ222" i="1" s="1"/>
  <c r="AL221" i="1"/>
  <c r="AM221" i="1" s="1"/>
  <c r="Y221" i="1"/>
  <c r="Z220" i="1"/>
  <c r="T222" i="1" l="1"/>
  <c r="U221" i="1"/>
  <c r="V223" i="1"/>
  <c r="AJ223" i="1" s="1"/>
  <c r="AL222" i="1"/>
  <c r="AM222" i="1" s="1"/>
  <c r="Y222" i="1"/>
  <c r="Z221" i="1"/>
  <c r="T223" i="1" l="1"/>
  <c r="U222" i="1"/>
  <c r="V224" i="1"/>
  <c r="AJ224" i="1" s="1"/>
  <c r="AL223" i="1"/>
  <c r="AM223" i="1" s="1"/>
  <c r="Y223" i="1"/>
  <c r="Z222" i="1"/>
  <c r="T224" i="1" l="1"/>
  <c r="U223" i="1"/>
  <c r="V225" i="1"/>
  <c r="AJ225" i="1" s="1"/>
  <c r="AL224" i="1"/>
  <c r="AM224" i="1" s="1"/>
  <c r="Y224" i="1"/>
  <c r="Z223" i="1"/>
  <c r="T225" i="1" l="1"/>
  <c r="U224" i="1"/>
  <c r="V226" i="1"/>
  <c r="AJ226" i="1" s="1"/>
  <c r="AL225" i="1"/>
  <c r="AM225" i="1" s="1"/>
  <c r="Y225" i="1"/>
  <c r="Z224" i="1"/>
  <c r="T226" i="1" l="1"/>
  <c r="U225" i="1"/>
  <c r="V227" i="1"/>
  <c r="AJ227" i="1" s="1"/>
  <c r="AL226" i="1"/>
  <c r="AM226" i="1" s="1"/>
  <c r="Y226" i="1"/>
  <c r="Z225" i="1"/>
  <c r="T227" i="1" l="1"/>
  <c r="U226" i="1"/>
  <c r="V228" i="1"/>
  <c r="AJ228" i="1" s="1"/>
  <c r="AL227" i="1"/>
  <c r="AM227" i="1" s="1"/>
  <c r="Y227" i="1"/>
  <c r="Z226" i="1"/>
  <c r="U227" i="1" l="1"/>
  <c r="T228" i="1"/>
  <c r="V229" i="1"/>
  <c r="AJ229" i="1" s="1"/>
  <c r="AL228" i="1"/>
  <c r="AM228" i="1" s="1"/>
  <c r="Y228" i="1"/>
  <c r="Z227" i="1"/>
  <c r="T229" i="1" l="1"/>
  <c r="U228" i="1"/>
  <c r="V230" i="1"/>
  <c r="AJ230" i="1" s="1"/>
  <c r="AL229" i="1"/>
  <c r="AM229" i="1" s="1"/>
  <c r="Y229" i="1"/>
  <c r="Z228" i="1"/>
  <c r="T230" i="1" l="1"/>
  <c r="U229" i="1"/>
  <c r="V231" i="1"/>
  <c r="AJ231" i="1" s="1"/>
  <c r="AL230" i="1"/>
  <c r="AM230" i="1" s="1"/>
  <c r="Y230" i="1"/>
  <c r="Z229" i="1"/>
  <c r="T231" i="1" l="1"/>
  <c r="U230" i="1"/>
  <c r="V232" i="1"/>
  <c r="AJ232" i="1" s="1"/>
  <c r="AL231" i="1"/>
  <c r="AM231" i="1" s="1"/>
  <c r="Y231" i="1"/>
  <c r="Z230" i="1"/>
  <c r="T232" i="1" l="1"/>
  <c r="U231" i="1"/>
  <c r="V233" i="1"/>
  <c r="AJ233" i="1" s="1"/>
  <c r="AL232" i="1"/>
  <c r="AM232" i="1" s="1"/>
  <c r="Y232" i="1"/>
  <c r="Z231" i="1"/>
  <c r="T233" i="1" l="1"/>
  <c r="U232" i="1"/>
  <c r="V234" i="1"/>
  <c r="AJ234" i="1" s="1"/>
  <c r="AL233" i="1"/>
  <c r="AM233" i="1" s="1"/>
  <c r="Y233" i="1"/>
  <c r="Z232" i="1"/>
  <c r="U233" i="1" l="1"/>
  <c r="T234" i="1"/>
  <c r="V235" i="1"/>
  <c r="AJ235" i="1" s="1"/>
  <c r="AL234" i="1"/>
  <c r="AM234" i="1" s="1"/>
  <c r="Y234" i="1"/>
  <c r="Z233" i="1"/>
  <c r="T235" i="1" l="1"/>
  <c r="U234" i="1"/>
  <c r="V236" i="1"/>
  <c r="AJ236" i="1" s="1"/>
  <c r="AL235" i="1"/>
  <c r="AM235" i="1" s="1"/>
  <c r="Y235" i="1"/>
  <c r="Z234" i="1"/>
  <c r="T236" i="1" l="1"/>
  <c r="U235" i="1"/>
  <c r="V237" i="1"/>
  <c r="AJ237" i="1" s="1"/>
  <c r="AL236" i="1"/>
  <c r="AM236" i="1" s="1"/>
  <c r="Y236" i="1"/>
  <c r="Z235" i="1"/>
  <c r="T237" i="1" l="1"/>
  <c r="U236" i="1"/>
  <c r="V238" i="1"/>
  <c r="AJ238" i="1" s="1"/>
  <c r="AL237" i="1"/>
  <c r="AM237" i="1" s="1"/>
  <c r="Y237" i="1"/>
  <c r="Z236" i="1"/>
  <c r="T238" i="1" l="1"/>
  <c r="U237" i="1"/>
  <c r="V239" i="1"/>
  <c r="AJ239" i="1" s="1"/>
  <c r="AL238" i="1"/>
  <c r="AM238" i="1" s="1"/>
  <c r="Y238" i="1"/>
  <c r="Z237" i="1"/>
  <c r="T239" i="1" l="1"/>
  <c r="U238" i="1"/>
  <c r="V240" i="1"/>
  <c r="AJ240" i="1" s="1"/>
  <c r="AL239" i="1"/>
  <c r="AM239" i="1" s="1"/>
  <c r="Y239" i="1"/>
  <c r="Z238" i="1"/>
  <c r="T240" i="1" l="1"/>
  <c r="U239" i="1"/>
  <c r="V241" i="1"/>
  <c r="AJ241" i="1" s="1"/>
  <c r="AL240" i="1"/>
  <c r="AM240" i="1" s="1"/>
  <c r="Y240" i="1"/>
  <c r="Z239" i="1"/>
  <c r="T241" i="1" l="1"/>
  <c r="U240" i="1"/>
  <c r="V242" i="1"/>
  <c r="AJ242" i="1" s="1"/>
  <c r="AL241" i="1"/>
  <c r="AM241" i="1" s="1"/>
  <c r="Y241" i="1"/>
  <c r="Z240" i="1"/>
  <c r="T242" i="1" l="1"/>
  <c r="U241" i="1"/>
  <c r="V243" i="1"/>
  <c r="AJ243" i="1" s="1"/>
  <c r="AL242" i="1"/>
  <c r="AM242" i="1" s="1"/>
  <c r="Y242" i="1"/>
  <c r="Z241" i="1"/>
  <c r="T243" i="1" l="1"/>
  <c r="U242" i="1"/>
  <c r="V244" i="1"/>
  <c r="AJ244" i="1" s="1"/>
  <c r="AL243" i="1"/>
  <c r="AM243" i="1" s="1"/>
  <c r="Y243" i="1"/>
  <c r="Z242" i="1"/>
  <c r="U243" i="1" l="1"/>
  <c r="T244" i="1"/>
  <c r="V245" i="1"/>
  <c r="AJ245" i="1" s="1"/>
  <c r="AL244" i="1"/>
  <c r="AM244" i="1" s="1"/>
  <c r="Y244" i="1"/>
  <c r="Z243" i="1"/>
  <c r="T245" i="1" l="1"/>
  <c r="U244" i="1"/>
  <c r="V246" i="1"/>
  <c r="AJ246" i="1" s="1"/>
  <c r="AL245" i="1"/>
  <c r="AM245" i="1" s="1"/>
  <c r="Y245" i="1"/>
  <c r="Z244" i="1"/>
  <c r="T246" i="1" l="1"/>
  <c r="U245" i="1"/>
  <c r="V247" i="1"/>
  <c r="AJ247" i="1" s="1"/>
  <c r="AL246" i="1"/>
  <c r="AM246" i="1" s="1"/>
  <c r="Y246" i="1"/>
  <c r="Z245" i="1"/>
  <c r="T247" i="1" l="1"/>
  <c r="U246" i="1"/>
  <c r="V248" i="1"/>
  <c r="AJ248" i="1" s="1"/>
  <c r="AL247" i="1"/>
  <c r="AM247" i="1" s="1"/>
  <c r="Y247" i="1"/>
  <c r="Z246" i="1"/>
  <c r="U247" i="1" l="1"/>
  <c r="T248" i="1"/>
  <c r="V249" i="1"/>
  <c r="AJ249" i="1" s="1"/>
  <c r="AL248" i="1"/>
  <c r="AM248" i="1" s="1"/>
  <c r="Y248" i="1"/>
  <c r="Z247" i="1"/>
  <c r="T249" i="1" l="1"/>
  <c r="U248" i="1"/>
  <c r="V250" i="1"/>
  <c r="AJ250" i="1" s="1"/>
  <c r="AL249" i="1"/>
  <c r="AM249" i="1" s="1"/>
  <c r="Y249" i="1"/>
  <c r="Z248" i="1"/>
  <c r="U249" i="1" l="1"/>
  <c r="T250" i="1"/>
  <c r="V251" i="1"/>
  <c r="AJ251" i="1" s="1"/>
  <c r="AL250" i="1"/>
  <c r="AM250" i="1" s="1"/>
  <c r="Y250" i="1"/>
  <c r="Z249" i="1"/>
  <c r="T251" i="1" l="1"/>
  <c r="U250" i="1"/>
  <c r="V252" i="1"/>
  <c r="AJ252" i="1" s="1"/>
  <c r="AL251" i="1"/>
  <c r="AM251" i="1" s="1"/>
  <c r="Y251" i="1"/>
  <c r="Z250" i="1"/>
  <c r="T252" i="1" l="1"/>
  <c r="U251" i="1"/>
  <c r="V253" i="1"/>
  <c r="AJ253" i="1" s="1"/>
  <c r="AL252" i="1"/>
  <c r="AM252" i="1" s="1"/>
  <c r="Y252" i="1"/>
  <c r="Z251" i="1"/>
  <c r="T253" i="1" l="1"/>
  <c r="U252" i="1"/>
  <c r="V254" i="1"/>
  <c r="AJ254" i="1" s="1"/>
  <c r="AL253" i="1"/>
  <c r="AM253" i="1" s="1"/>
  <c r="Y253" i="1"/>
  <c r="Z252" i="1"/>
  <c r="T254" i="1" l="1"/>
  <c r="U253" i="1"/>
  <c r="V255" i="1"/>
  <c r="AJ255" i="1" s="1"/>
  <c r="AL254" i="1"/>
  <c r="AM254" i="1" s="1"/>
  <c r="Y254" i="1"/>
  <c r="Z253" i="1"/>
  <c r="T255" i="1" l="1"/>
  <c r="U254" i="1"/>
  <c r="V256" i="1"/>
  <c r="AJ256" i="1" s="1"/>
  <c r="AL255" i="1"/>
  <c r="AM255" i="1" s="1"/>
  <c r="Y255" i="1"/>
  <c r="Z254" i="1"/>
  <c r="T256" i="1" l="1"/>
  <c r="U255" i="1"/>
  <c r="V257" i="1"/>
  <c r="AJ257" i="1" s="1"/>
  <c r="AL256" i="1"/>
  <c r="AM256" i="1" s="1"/>
  <c r="Y256" i="1"/>
  <c r="Z255" i="1"/>
  <c r="T257" i="1" l="1"/>
  <c r="U256" i="1"/>
  <c r="V258" i="1"/>
  <c r="AJ258" i="1" s="1"/>
  <c r="AL257" i="1"/>
  <c r="AM257" i="1" s="1"/>
  <c r="Y257" i="1"/>
  <c r="Z256" i="1"/>
  <c r="T258" i="1" l="1"/>
  <c r="U257" i="1"/>
  <c r="V259" i="1"/>
  <c r="AJ259" i="1" s="1"/>
  <c r="AL258" i="1"/>
  <c r="AM258" i="1" s="1"/>
  <c r="Y258" i="1"/>
  <c r="Z257" i="1"/>
  <c r="T259" i="1" l="1"/>
  <c r="U258" i="1"/>
  <c r="V260" i="1"/>
  <c r="AJ260" i="1" s="1"/>
  <c r="AL259" i="1"/>
  <c r="AM259" i="1" s="1"/>
  <c r="Y259" i="1"/>
  <c r="Z258" i="1"/>
  <c r="T260" i="1" l="1"/>
  <c r="U259" i="1"/>
  <c r="V261" i="1"/>
  <c r="AJ261" i="1" s="1"/>
  <c r="AL260" i="1"/>
  <c r="AM260" i="1" s="1"/>
  <c r="Y260" i="1"/>
  <c r="Z259" i="1"/>
  <c r="T261" i="1" l="1"/>
  <c r="U260" i="1"/>
  <c r="V262" i="1"/>
  <c r="AJ262" i="1" s="1"/>
  <c r="AL261" i="1"/>
  <c r="AM261" i="1" s="1"/>
  <c r="Y261" i="1"/>
  <c r="Z260" i="1"/>
  <c r="T262" i="1" l="1"/>
  <c r="U261" i="1"/>
  <c r="V263" i="1"/>
  <c r="AJ263" i="1" s="1"/>
  <c r="AL262" i="1"/>
  <c r="AM262" i="1" s="1"/>
  <c r="Y262" i="1"/>
  <c r="Z261" i="1"/>
  <c r="T263" i="1" l="1"/>
  <c r="U262" i="1"/>
  <c r="V264" i="1"/>
  <c r="AJ264" i="1" s="1"/>
  <c r="AL263" i="1"/>
  <c r="AM263" i="1" s="1"/>
  <c r="Y263" i="1"/>
  <c r="Z262" i="1"/>
  <c r="T264" i="1" l="1"/>
  <c r="U263" i="1"/>
  <c r="V265" i="1"/>
  <c r="AJ265" i="1" s="1"/>
  <c r="AL264" i="1"/>
  <c r="AM264" i="1" s="1"/>
  <c r="Y264" i="1"/>
  <c r="Z263" i="1"/>
  <c r="T265" i="1" l="1"/>
  <c r="U264" i="1"/>
  <c r="V266" i="1"/>
  <c r="AJ266" i="1" s="1"/>
  <c r="AL265" i="1"/>
  <c r="AM265" i="1" s="1"/>
  <c r="Y265" i="1"/>
  <c r="Z264" i="1"/>
  <c r="T266" i="1" l="1"/>
  <c r="U265" i="1"/>
  <c r="V267" i="1"/>
  <c r="AJ267" i="1" s="1"/>
  <c r="AL266" i="1"/>
  <c r="AM266" i="1" s="1"/>
  <c r="Y266" i="1"/>
  <c r="Z265" i="1"/>
  <c r="T267" i="1" l="1"/>
  <c r="U266" i="1"/>
  <c r="V268" i="1"/>
  <c r="AJ268" i="1" s="1"/>
  <c r="AL267" i="1"/>
  <c r="AM267" i="1" s="1"/>
  <c r="Y267" i="1"/>
  <c r="Z266" i="1"/>
  <c r="T268" i="1" l="1"/>
  <c r="U267" i="1"/>
  <c r="V269" i="1"/>
  <c r="AJ269" i="1" s="1"/>
  <c r="AL268" i="1"/>
  <c r="AM268" i="1" s="1"/>
  <c r="Y268" i="1"/>
  <c r="Z267" i="1"/>
  <c r="T269" i="1" l="1"/>
  <c r="U268" i="1"/>
  <c r="V270" i="1"/>
  <c r="AJ270" i="1" s="1"/>
  <c r="AL269" i="1"/>
  <c r="AM269" i="1" s="1"/>
  <c r="Y269" i="1"/>
  <c r="Z268" i="1"/>
  <c r="T270" i="1" l="1"/>
  <c r="U269" i="1"/>
  <c r="V271" i="1"/>
  <c r="AJ271" i="1" s="1"/>
  <c r="AL270" i="1"/>
  <c r="AM270" i="1" s="1"/>
  <c r="Y270" i="1"/>
  <c r="Z269" i="1"/>
  <c r="T271" i="1" l="1"/>
  <c r="U270" i="1"/>
  <c r="V272" i="1"/>
  <c r="AJ272" i="1" s="1"/>
  <c r="AL271" i="1"/>
  <c r="AM271" i="1" s="1"/>
  <c r="Y271" i="1"/>
  <c r="Z270" i="1"/>
  <c r="T272" i="1" l="1"/>
  <c r="U271" i="1"/>
  <c r="V273" i="1"/>
  <c r="AJ273" i="1" s="1"/>
  <c r="AL272" i="1"/>
  <c r="AM272" i="1" s="1"/>
  <c r="Y272" i="1"/>
  <c r="Z271" i="1"/>
  <c r="T273" i="1" l="1"/>
  <c r="U272" i="1"/>
  <c r="V274" i="1"/>
  <c r="AJ274" i="1" s="1"/>
  <c r="AL273" i="1"/>
  <c r="AM273" i="1" s="1"/>
  <c r="Y273" i="1"/>
  <c r="Z272" i="1"/>
  <c r="T274" i="1" l="1"/>
  <c r="U273" i="1"/>
  <c r="V275" i="1"/>
  <c r="AJ275" i="1" s="1"/>
  <c r="AL274" i="1"/>
  <c r="AM274" i="1" s="1"/>
  <c r="Y274" i="1"/>
  <c r="Z273" i="1"/>
  <c r="T275" i="1" l="1"/>
  <c r="U274" i="1"/>
  <c r="V276" i="1"/>
  <c r="AJ276" i="1" s="1"/>
  <c r="AL275" i="1"/>
  <c r="AM275" i="1" s="1"/>
  <c r="Y275" i="1"/>
  <c r="Z274" i="1"/>
  <c r="T276" i="1" l="1"/>
  <c r="U275" i="1"/>
  <c r="V277" i="1"/>
  <c r="AJ277" i="1" s="1"/>
  <c r="AL276" i="1"/>
  <c r="AM276" i="1" s="1"/>
  <c r="Y276" i="1"/>
  <c r="Z275" i="1"/>
  <c r="T277" i="1" l="1"/>
  <c r="U276" i="1"/>
  <c r="V278" i="1"/>
  <c r="AJ278" i="1" s="1"/>
  <c r="AL277" i="1"/>
  <c r="AM277" i="1" s="1"/>
  <c r="Y277" i="1"/>
  <c r="Z276" i="1"/>
  <c r="T278" i="1" l="1"/>
  <c r="U277" i="1"/>
  <c r="V279" i="1"/>
  <c r="AJ279" i="1" s="1"/>
  <c r="AL278" i="1"/>
  <c r="AM278" i="1" s="1"/>
  <c r="Y278" i="1"/>
  <c r="Z277" i="1"/>
  <c r="T279" i="1" l="1"/>
  <c r="U278" i="1"/>
  <c r="V280" i="1"/>
  <c r="AJ280" i="1" s="1"/>
  <c r="AL279" i="1"/>
  <c r="AM279" i="1" s="1"/>
  <c r="Y279" i="1"/>
  <c r="Z278" i="1"/>
  <c r="T280" i="1" l="1"/>
  <c r="U279" i="1"/>
  <c r="V281" i="1"/>
  <c r="AJ281" i="1" s="1"/>
  <c r="AL280" i="1"/>
  <c r="AM280" i="1" s="1"/>
  <c r="Y280" i="1"/>
  <c r="Z279" i="1"/>
  <c r="T281" i="1" l="1"/>
  <c r="U280" i="1"/>
  <c r="V282" i="1"/>
  <c r="AJ282" i="1" s="1"/>
  <c r="AL281" i="1"/>
  <c r="AM281" i="1" s="1"/>
  <c r="Y281" i="1"/>
  <c r="Z280" i="1"/>
  <c r="T282" i="1" l="1"/>
  <c r="U281" i="1"/>
  <c r="V283" i="1"/>
  <c r="AJ283" i="1" s="1"/>
  <c r="AL282" i="1"/>
  <c r="AM282" i="1" s="1"/>
  <c r="Y282" i="1"/>
  <c r="Z281" i="1"/>
  <c r="U282" i="1" l="1"/>
  <c r="T283" i="1"/>
  <c r="V284" i="1"/>
  <c r="AJ284" i="1" s="1"/>
  <c r="AL283" i="1"/>
  <c r="AM283" i="1" s="1"/>
  <c r="Y283" i="1"/>
  <c r="Z282" i="1"/>
  <c r="T284" i="1" l="1"/>
  <c r="U283" i="1"/>
  <c r="V285" i="1"/>
  <c r="AJ285" i="1" s="1"/>
  <c r="AL284" i="1"/>
  <c r="AM284" i="1" s="1"/>
  <c r="Y284" i="1"/>
  <c r="Z283" i="1"/>
  <c r="T285" i="1" l="1"/>
  <c r="U284" i="1"/>
  <c r="V286" i="1"/>
  <c r="AJ286" i="1" s="1"/>
  <c r="AL285" i="1"/>
  <c r="AM285" i="1" s="1"/>
  <c r="Y285" i="1"/>
  <c r="Z284" i="1"/>
  <c r="T286" i="1" l="1"/>
  <c r="U285" i="1"/>
  <c r="V287" i="1"/>
  <c r="AJ287" i="1" s="1"/>
  <c r="AL286" i="1"/>
  <c r="AM286" i="1" s="1"/>
  <c r="Y286" i="1"/>
  <c r="Z285" i="1"/>
  <c r="T287" i="1" l="1"/>
  <c r="U286" i="1"/>
  <c r="V288" i="1"/>
  <c r="AJ288" i="1" s="1"/>
  <c r="AL287" i="1"/>
  <c r="AM287" i="1" s="1"/>
  <c r="Y287" i="1"/>
  <c r="Z286" i="1"/>
  <c r="T288" i="1" l="1"/>
  <c r="U287" i="1"/>
  <c r="V289" i="1"/>
  <c r="AJ289" i="1" s="1"/>
  <c r="AL288" i="1"/>
  <c r="AM288" i="1" s="1"/>
  <c r="Y288" i="1"/>
  <c r="Z287" i="1"/>
  <c r="T289" i="1" l="1"/>
  <c r="U288" i="1"/>
  <c r="V290" i="1"/>
  <c r="AJ290" i="1" s="1"/>
  <c r="AL289" i="1"/>
  <c r="AM289" i="1" s="1"/>
  <c r="Y289" i="1"/>
  <c r="Z288" i="1"/>
  <c r="U289" i="1" l="1"/>
  <c r="T290" i="1"/>
  <c r="V291" i="1"/>
  <c r="AJ291" i="1" s="1"/>
  <c r="AL290" i="1"/>
  <c r="AM290" i="1" s="1"/>
  <c r="Y290" i="1"/>
  <c r="Z289" i="1"/>
  <c r="T291" i="1" l="1"/>
  <c r="U290" i="1"/>
  <c r="V292" i="1"/>
  <c r="AJ292" i="1" s="1"/>
  <c r="AL291" i="1"/>
  <c r="AM291" i="1" s="1"/>
  <c r="Y291" i="1"/>
  <c r="Z290" i="1"/>
  <c r="T292" i="1" l="1"/>
  <c r="U291" i="1"/>
  <c r="V293" i="1"/>
  <c r="AJ293" i="1" s="1"/>
  <c r="AL292" i="1"/>
  <c r="AM292" i="1" s="1"/>
  <c r="Y292" i="1"/>
  <c r="Z291" i="1"/>
  <c r="T293" i="1" l="1"/>
  <c r="U292" i="1"/>
  <c r="V294" i="1"/>
  <c r="AJ294" i="1" s="1"/>
  <c r="AL293" i="1"/>
  <c r="AM293" i="1" s="1"/>
  <c r="Y293" i="1"/>
  <c r="Z292" i="1"/>
  <c r="T294" i="1" l="1"/>
  <c r="U293" i="1"/>
  <c r="V295" i="1"/>
  <c r="AJ295" i="1" s="1"/>
  <c r="AL294" i="1"/>
  <c r="AM294" i="1" s="1"/>
  <c r="Y294" i="1"/>
  <c r="Z293" i="1"/>
  <c r="T295" i="1" l="1"/>
  <c r="U294" i="1"/>
  <c r="V296" i="1"/>
  <c r="AJ296" i="1" s="1"/>
  <c r="AL295" i="1"/>
  <c r="AM295" i="1" s="1"/>
  <c r="Y295" i="1"/>
  <c r="Z294" i="1"/>
  <c r="U295" i="1" l="1"/>
  <c r="T296" i="1"/>
  <c r="V297" i="1"/>
  <c r="AJ297" i="1" s="1"/>
  <c r="AL296" i="1"/>
  <c r="AM296" i="1" s="1"/>
  <c r="Y296" i="1"/>
  <c r="Z295" i="1"/>
  <c r="T297" i="1" l="1"/>
  <c r="U296" i="1"/>
  <c r="V298" i="1"/>
  <c r="AJ298" i="1" s="1"/>
  <c r="AL297" i="1"/>
  <c r="AM297" i="1" s="1"/>
  <c r="Y297" i="1"/>
  <c r="Z296" i="1"/>
  <c r="T298" i="1" l="1"/>
  <c r="U297" i="1"/>
  <c r="V299" i="1"/>
  <c r="AJ299" i="1" s="1"/>
  <c r="AL298" i="1"/>
  <c r="AM298" i="1" s="1"/>
  <c r="Y298" i="1"/>
  <c r="Z297" i="1"/>
  <c r="T299" i="1" l="1"/>
  <c r="U298" i="1"/>
  <c r="V300" i="1"/>
  <c r="AJ300" i="1" s="1"/>
  <c r="AL299" i="1"/>
  <c r="AM299" i="1" s="1"/>
  <c r="Y299" i="1"/>
  <c r="Z298" i="1"/>
  <c r="T300" i="1" l="1"/>
  <c r="U299" i="1"/>
  <c r="V301" i="1"/>
  <c r="AJ301" i="1" s="1"/>
  <c r="AL300" i="1"/>
  <c r="AM300" i="1" s="1"/>
  <c r="Y300" i="1"/>
  <c r="Z299" i="1"/>
  <c r="U300" i="1" l="1"/>
  <c r="T301" i="1"/>
  <c r="V302" i="1"/>
  <c r="AJ302" i="1" s="1"/>
  <c r="AL301" i="1"/>
  <c r="AM301" i="1" s="1"/>
  <c r="Y301" i="1"/>
  <c r="Z300" i="1"/>
  <c r="T302" i="1" l="1"/>
  <c r="U301" i="1"/>
  <c r="V303" i="1"/>
  <c r="AJ303" i="1" s="1"/>
  <c r="AL302" i="1"/>
  <c r="AM302" i="1" s="1"/>
  <c r="Y302" i="1"/>
  <c r="Z301" i="1"/>
  <c r="T303" i="1" l="1"/>
  <c r="U302" i="1"/>
  <c r="V304" i="1"/>
  <c r="AJ304" i="1" s="1"/>
  <c r="AL303" i="1"/>
  <c r="AM303" i="1" s="1"/>
  <c r="Y303" i="1"/>
  <c r="Z302" i="1"/>
  <c r="T304" i="1" l="1"/>
  <c r="U303" i="1"/>
  <c r="V305" i="1"/>
  <c r="AJ305" i="1" s="1"/>
  <c r="AL304" i="1"/>
  <c r="AM304" i="1" s="1"/>
  <c r="Y304" i="1"/>
  <c r="Z303" i="1"/>
  <c r="T305" i="1" l="1"/>
  <c r="U304" i="1"/>
  <c r="V306" i="1"/>
  <c r="AJ306" i="1" s="1"/>
  <c r="AL305" i="1"/>
  <c r="AM305" i="1" s="1"/>
  <c r="Y305" i="1"/>
  <c r="Z304" i="1"/>
  <c r="T306" i="1" l="1"/>
  <c r="U305" i="1"/>
  <c r="V307" i="1"/>
  <c r="AJ307" i="1" s="1"/>
  <c r="AL306" i="1"/>
  <c r="AM306" i="1" s="1"/>
  <c r="Y306" i="1"/>
  <c r="Z305" i="1"/>
  <c r="T307" i="1" l="1"/>
  <c r="U306" i="1"/>
  <c r="V308" i="1"/>
  <c r="AJ308" i="1" s="1"/>
  <c r="AL307" i="1"/>
  <c r="AM307" i="1" s="1"/>
  <c r="Y307" i="1"/>
  <c r="Z306" i="1"/>
  <c r="T308" i="1" l="1"/>
  <c r="U307" i="1"/>
  <c r="V309" i="1"/>
  <c r="AJ309" i="1" s="1"/>
  <c r="AL308" i="1"/>
  <c r="AM308" i="1" s="1"/>
  <c r="Y308" i="1"/>
  <c r="Z307" i="1"/>
  <c r="T309" i="1" l="1"/>
  <c r="U308" i="1"/>
  <c r="V310" i="1"/>
  <c r="AJ310" i="1" s="1"/>
  <c r="AL309" i="1"/>
  <c r="AM309" i="1" s="1"/>
  <c r="Y309" i="1"/>
  <c r="Z308" i="1"/>
  <c r="T310" i="1" l="1"/>
  <c r="U309" i="1"/>
  <c r="V311" i="1"/>
  <c r="AJ311" i="1" s="1"/>
  <c r="AL310" i="1"/>
  <c r="AM310" i="1" s="1"/>
  <c r="Y310" i="1"/>
  <c r="Z309" i="1"/>
  <c r="T311" i="1" l="1"/>
  <c r="U310" i="1"/>
  <c r="V312" i="1"/>
  <c r="AJ312" i="1" s="1"/>
  <c r="AL311" i="1"/>
  <c r="AM311" i="1" s="1"/>
  <c r="Y311" i="1"/>
  <c r="Z310" i="1"/>
  <c r="T312" i="1" l="1"/>
  <c r="U311" i="1"/>
  <c r="V313" i="1"/>
  <c r="AJ313" i="1" s="1"/>
  <c r="AL312" i="1"/>
  <c r="AM312" i="1" s="1"/>
  <c r="Y312" i="1"/>
  <c r="Z311" i="1"/>
  <c r="T313" i="1" l="1"/>
  <c r="U312" i="1"/>
  <c r="V314" i="1"/>
  <c r="AJ314" i="1" s="1"/>
  <c r="AL313" i="1"/>
  <c r="AM313" i="1" s="1"/>
  <c r="Y313" i="1"/>
  <c r="Z312" i="1"/>
  <c r="U313" i="1" l="1"/>
  <c r="T314" i="1"/>
  <c r="V315" i="1"/>
  <c r="AJ315" i="1" s="1"/>
  <c r="AL314" i="1"/>
  <c r="AM314" i="1" s="1"/>
  <c r="Y314" i="1"/>
  <c r="Z313" i="1"/>
  <c r="T315" i="1" l="1"/>
  <c r="U314" i="1"/>
  <c r="V316" i="1"/>
  <c r="AJ316" i="1" s="1"/>
  <c r="AL315" i="1"/>
  <c r="AM315" i="1" s="1"/>
  <c r="Y315" i="1"/>
  <c r="Z314" i="1"/>
  <c r="T316" i="1" l="1"/>
  <c r="U315" i="1"/>
  <c r="V317" i="1"/>
  <c r="AJ317" i="1" s="1"/>
  <c r="AL316" i="1"/>
  <c r="AM316" i="1" s="1"/>
  <c r="Y316" i="1"/>
  <c r="Z315" i="1"/>
  <c r="T317" i="1" l="1"/>
  <c r="U316" i="1"/>
  <c r="V318" i="1"/>
  <c r="AJ318" i="1" s="1"/>
  <c r="AL317" i="1"/>
  <c r="AM317" i="1" s="1"/>
  <c r="Y317" i="1"/>
  <c r="Z316" i="1"/>
  <c r="T318" i="1" l="1"/>
  <c r="U317" i="1"/>
  <c r="V319" i="1"/>
  <c r="AJ319" i="1" s="1"/>
  <c r="AL318" i="1"/>
  <c r="AM318" i="1" s="1"/>
  <c r="Y318" i="1"/>
  <c r="Z317" i="1"/>
  <c r="U318" i="1" l="1"/>
  <c r="T319" i="1"/>
  <c r="V320" i="1"/>
  <c r="AJ320" i="1" s="1"/>
  <c r="AL319" i="1"/>
  <c r="AM319" i="1" s="1"/>
  <c r="Y319" i="1"/>
  <c r="Z318" i="1"/>
  <c r="T320" i="1" l="1"/>
  <c r="U319" i="1"/>
  <c r="V321" i="1"/>
  <c r="AJ321" i="1" s="1"/>
  <c r="AL320" i="1"/>
  <c r="AM320" i="1" s="1"/>
  <c r="Y320" i="1"/>
  <c r="Z319" i="1"/>
  <c r="T321" i="1" l="1"/>
  <c r="U320" i="1"/>
  <c r="V322" i="1"/>
  <c r="AJ322" i="1" s="1"/>
  <c r="AL321" i="1"/>
  <c r="AM321" i="1" s="1"/>
  <c r="Y321" i="1"/>
  <c r="Z320" i="1"/>
  <c r="T322" i="1" l="1"/>
  <c r="U321" i="1"/>
  <c r="V323" i="1"/>
  <c r="AJ323" i="1" s="1"/>
  <c r="AL322" i="1"/>
  <c r="AM322" i="1" s="1"/>
  <c r="Y322" i="1"/>
  <c r="Z321" i="1"/>
  <c r="T323" i="1" l="1"/>
  <c r="U322" i="1"/>
  <c r="V324" i="1"/>
  <c r="AJ324" i="1" s="1"/>
  <c r="AL323" i="1"/>
  <c r="AM323" i="1" s="1"/>
  <c r="Y323" i="1"/>
  <c r="Z322" i="1"/>
  <c r="T324" i="1" l="1"/>
  <c r="U323" i="1"/>
  <c r="V325" i="1"/>
  <c r="AJ325" i="1" s="1"/>
  <c r="AL324" i="1"/>
  <c r="AM324" i="1" s="1"/>
  <c r="Y324" i="1"/>
  <c r="Z323" i="1"/>
  <c r="T325" i="1" l="1"/>
  <c r="U324" i="1"/>
  <c r="V326" i="1"/>
  <c r="AJ326" i="1" s="1"/>
  <c r="AL325" i="1"/>
  <c r="AM325" i="1" s="1"/>
  <c r="Y325" i="1"/>
  <c r="Z324" i="1"/>
  <c r="U325" i="1" l="1"/>
  <c r="T326" i="1"/>
  <c r="V327" i="1"/>
  <c r="AJ327" i="1" s="1"/>
  <c r="AL326" i="1"/>
  <c r="AM326" i="1" s="1"/>
  <c r="Y326" i="1"/>
  <c r="Z325" i="1"/>
  <c r="T327" i="1" l="1"/>
  <c r="U326" i="1"/>
  <c r="V328" i="1"/>
  <c r="AJ328" i="1" s="1"/>
  <c r="AL327" i="1"/>
  <c r="AM327" i="1" s="1"/>
  <c r="Y327" i="1"/>
  <c r="Z326" i="1"/>
  <c r="T328" i="1" l="1"/>
  <c r="U327" i="1"/>
  <c r="V329" i="1"/>
  <c r="AJ329" i="1" s="1"/>
  <c r="AL328" i="1"/>
  <c r="AM328" i="1" s="1"/>
  <c r="Y328" i="1"/>
  <c r="Z327" i="1"/>
  <c r="T329" i="1" l="1"/>
  <c r="U328" i="1"/>
  <c r="V330" i="1"/>
  <c r="AJ330" i="1" s="1"/>
  <c r="AL329" i="1"/>
  <c r="AM329" i="1" s="1"/>
  <c r="Y329" i="1"/>
  <c r="Z328" i="1"/>
  <c r="T330" i="1" l="1"/>
  <c r="U329" i="1"/>
  <c r="V331" i="1"/>
  <c r="AJ331" i="1" s="1"/>
  <c r="AL330" i="1"/>
  <c r="AM330" i="1" s="1"/>
  <c r="Y330" i="1"/>
  <c r="Z329" i="1"/>
  <c r="T331" i="1" l="1"/>
  <c r="U330" i="1"/>
  <c r="V332" i="1"/>
  <c r="AJ332" i="1" s="1"/>
  <c r="AL331" i="1"/>
  <c r="AM331" i="1" s="1"/>
  <c r="Y331" i="1"/>
  <c r="Z330" i="1"/>
  <c r="T332" i="1" l="1"/>
  <c r="U331" i="1"/>
  <c r="V333" i="1"/>
  <c r="AJ333" i="1" s="1"/>
  <c r="AL332" i="1"/>
  <c r="AM332" i="1" s="1"/>
  <c r="Y332" i="1"/>
  <c r="Z331" i="1"/>
  <c r="T333" i="1" l="1"/>
  <c r="U332" i="1"/>
  <c r="V334" i="1"/>
  <c r="AJ334" i="1" s="1"/>
  <c r="AL333" i="1"/>
  <c r="AM333" i="1" s="1"/>
  <c r="Y333" i="1"/>
  <c r="Z332" i="1"/>
  <c r="U333" i="1" l="1"/>
  <c r="T334" i="1"/>
  <c r="V335" i="1"/>
  <c r="AJ335" i="1" s="1"/>
  <c r="AL334" i="1"/>
  <c r="AM334" i="1" s="1"/>
  <c r="Y334" i="1"/>
  <c r="Z333" i="1"/>
  <c r="T335" i="1" l="1"/>
  <c r="U334" i="1"/>
  <c r="V336" i="1"/>
  <c r="AJ336" i="1" s="1"/>
  <c r="AL335" i="1"/>
  <c r="AM335" i="1" s="1"/>
  <c r="Y335" i="1"/>
  <c r="Z334" i="1"/>
  <c r="T336" i="1" l="1"/>
  <c r="U335" i="1"/>
  <c r="V337" i="1"/>
  <c r="AJ337" i="1" s="1"/>
  <c r="AL336" i="1"/>
  <c r="AM336" i="1" s="1"/>
  <c r="Y336" i="1"/>
  <c r="Z335" i="1"/>
  <c r="T337" i="1" l="1"/>
  <c r="U336" i="1"/>
  <c r="V338" i="1"/>
  <c r="AJ338" i="1" s="1"/>
  <c r="AL337" i="1"/>
  <c r="AM337" i="1" s="1"/>
  <c r="Y337" i="1"/>
  <c r="Z336" i="1"/>
  <c r="T338" i="1" l="1"/>
  <c r="U337" i="1"/>
  <c r="V339" i="1"/>
  <c r="AJ339" i="1" s="1"/>
  <c r="AL338" i="1"/>
  <c r="AM338" i="1" s="1"/>
  <c r="Y338" i="1"/>
  <c r="Z337" i="1"/>
  <c r="T339" i="1" l="1"/>
  <c r="U338" i="1"/>
  <c r="V340" i="1"/>
  <c r="AJ340" i="1" s="1"/>
  <c r="AL339" i="1"/>
  <c r="AM339" i="1" s="1"/>
  <c r="Y339" i="1"/>
  <c r="Z338" i="1"/>
  <c r="T340" i="1" l="1"/>
  <c r="U339" i="1"/>
  <c r="V341" i="1"/>
  <c r="AJ341" i="1" s="1"/>
  <c r="AL340" i="1"/>
  <c r="AM340" i="1" s="1"/>
  <c r="Y340" i="1"/>
  <c r="Z339" i="1"/>
  <c r="T341" i="1" l="1"/>
  <c r="U340" i="1"/>
  <c r="V342" i="1"/>
  <c r="AJ342" i="1" s="1"/>
  <c r="AL341" i="1"/>
  <c r="AM341" i="1" s="1"/>
  <c r="Y341" i="1"/>
  <c r="Z340" i="1"/>
  <c r="T342" i="1" l="1"/>
  <c r="U341" i="1"/>
  <c r="V343" i="1"/>
  <c r="AJ343" i="1" s="1"/>
  <c r="AL342" i="1"/>
  <c r="AM342" i="1" s="1"/>
  <c r="Y342" i="1"/>
  <c r="Z341" i="1"/>
  <c r="T343" i="1" l="1"/>
  <c r="U342" i="1"/>
  <c r="V344" i="1"/>
  <c r="AJ344" i="1" s="1"/>
  <c r="AL343" i="1"/>
  <c r="AM343" i="1" s="1"/>
  <c r="Y343" i="1"/>
  <c r="Z342" i="1"/>
  <c r="T344" i="1" l="1"/>
  <c r="U343" i="1"/>
  <c r="V345" i="1"/>
  <c r="AJ345" i="1" s="1"/>
  <c r="AL344" i="1"/>
  <c r="AM344" i="1" s="1"/>
  <c r="Y344" i="1"/>
  <c r="Z343" i="1"/>
  <c r="T345" i="1" l="1"/>
  <c r="U344" i="1"/>
  <c r="V346" i="1"/>
  <c r="AJ346" i="1" s="1"/>
  <c r="AL345" i="1"/>
  <c r="AM345" i="1" s="1"/>
  <c r="Y345" i="1"/>
  <c r="Z344" i="1"/>
  <c r="T346" i="1" l="1"/>
  <c r="U345" i="1"/>
  <c r="V347" i="1"/>
  <c r="AJ347" i="1" s="1"/>
  <c r="AL346" i="1"/>
  <c r="AM346" i="1" s="1"/>
  <c r="Y346" i="1"/>
  <c r="Z345" i="1"/>
  <c r="T347" i="1" l="1"/>
  <c r="U346" i="1"/>
  <c r="V348" i="1"/>
  <c r="AJ348" i="1" s="1"/>
  <c r="AL347" i="1"/>
  <c r="AM347" i="1" s="1"/>
  <c r="Y347" i="1"/>
  <c r="Z346" i="1"/>
  <c r="T348" i="1" l="1"/>
  <c r="U347" i="1"/>
  <c r="V349" i="1"/>
  <c r="AJ349" i="1" s="1"/>
  <c r="AL348" i="1"/>
  <c r="AM348" i="1" s="1"/>
  <c r="Y348" i="1"/>
  <c r="Z347" i="1"/>
  <c r="T349" i="1" l="1"/>
  <c r="U348" i="1"/>
  <c r="V350" i="1"/>
  <c r="AJ350" i="1" s="1"/>
  <c r="AL349" i="1"/>
  <c r="AM349" i="1" s="1"/>
  <c r="Y349" i="1"/>
  <c r="Z348" i="1"/>
  <c r="T350" i="1" l="1"/>
  <c r="U349" i="1"/>
  <c r="V351" i="1"/>
  <c r="AJ351" i="1" s="1"/>
  <c r="AL350" i="1"/>
  <c r="AM350" i="1" s="1"/>
  <c r="Y350" i="1"/>
  <c r="Z349" i="1"/>
  <c r="T351" i="1" l="1"/>
  <c r="U350" i="1"/>
  <c r="V352" i="1"/>
  <c r="AJ352" i="1" s="1"/>
  <c r="AL351" i="1"/>
  <c r="AM351" i="1" s="1"/>
  <c r="Y351" i="1"/>
  <c r="Z350" i="1"/>
  <c r="T352" i="1" l="1"/>
  <c r="U351" i="1"/>
  <c r="V353" i="1"/>
  <c r="AJ353" i="1" s="1"/>
  <c r="AL352" i="1"/>
  <c r="AM352" i="1" s="1"/>
  <c r="Y352" i="1"/>
  <c r="Z351" i="1"/>
  <c r="T353" i="1" l="1"/>
  <c r="U352" i="1"/>
  <c r="V354" i="1"/>
  <c r="AJ354" i="1" s="1"/>
  <c r="AL353" i="1"/>
  <c r="AM353" i="1" s="1"/>
  <c r="Y353" i="1"/>
  <c r="Z352" i="1"/>
  <c r="U353" i="1" l="1"/>
  <c r="T354" i="1"/>
  <c r="V355" i="1"/>
  <c r="AJ355" i="1" s="1"/>
  <c r="AL354" i="1"/>
  <c r="AM354" i="1" s="1"/>
  <c r="Y354" i="1"/>
  <c r="Z353" i="1"/>
  <c r="T355" i="1" l="1"/>
  <c r="U354" i="1"/>
  <c r="V356" i="1"/>
  <c r="AJ356" i="1" s="1"/>
  <c r="AL355" i="1"/>
  <c r="AM355" i="1" s="1"/>
  <c r="Y355" i="1"/>
  <c r="Z354" i="1"/>
  <c r="T356" i="1" l="1"/>
  <c r="U355" i="1"/>
  <c r="V357" i="1"/>
  <c r="AJ357" i="1" s="1"/>
  <c r="AL356" i="1"/>
  <c r="AM356" i="1" s="1"/>
  <c r="Y356" i="1"/>
  <c r="Z355" i="1"/>
  <c r="T357" i="1" l="1"/>
  <c r="U356" i="1"/>
  <c r="V358" i="1"/>
  <c r="AJ358" i="1" s="1"/>
  <c r="AL357" i="1"/>
  <c r="AM357" i="1" s="1"/>
  <c r="Y357" i="1"/>
  <c r="Z356" i="1"/>
  <c r="T358" i="1" l="1"/>
  <c r="U357" i="1"/>
  <c r="V359" i="1"/>
  <c r="AJ359" i="1" s="1"/>
  <c r="AL358" i="1"/>
  <c r="AM358" i="1" s="1"/>
  <c r="Y358" i="1"/>
  <c r="Z357" i="1"/>
  <c r="T359" i="1" l="1"/>
  <c r="U358" i="1"/>
  <c r="V360" i="1"/>
  <c r="AJ360" i="1" s="1"/>
  <c r="AL359" i="1"/>
  <c r="AM359" i="1" s="1"/>
  <c r="Y359" i="1"/>
  <c r="Z358" i="1"/>
  <c r="T360" i="1" l="1"/>
  <c r="U359" i="1"/>
  <c r="V361" i="1"/>
  <c r="AJ361" i="1" s="1"/>
  <c r="AL360" i="1"/>
  <c r="AM360" i="1" s="1"/>
  <c r="Y360" i="1"/>
  <c r="Z359" i="1"/>
  <c r="T361" i="1" l="1"/>
  <c r="U360" i="1"/>
  <c r="V362" i="1"/>
  <c r="AJ362" i="1" s="1"/>
  <c r="AL361" i="1"/>
  <c r="AM361" i="1" s="1"/>
  <c r="Y361" i="1"/>
  <c r="Z360" i="1"/>
  <c r="T362" i="1" l="1"/>
  <c r="U361" i="1"/>
  <c r="V363" i="1"/>
  <c r="AJ363" i="1" s="1"/>
  <c r="AL362" i="1"/>
  <c r="AM362" i="1" s="1"/>
  <c r="Y362" i="1"/>
  <c r="Z361" i="1"/>
  <c r="T363" i="1" l="1"/>
  <c r="U362" i="1"/>
  <c r="V364" i="1"/>
  <c r="AJ364" i="1" s="1"/>
  <c r="AL363" i="1"/>
  <c r="AM363" i="1" s="1"/>
  <c r="Y363" i="1"/>
  <c r="Z362" i="1"/>
  <c r="T364" i="1" l="1"/>
  <c r="U363" i="1"/>
  <c r="V365" i="1"/>
  <c r="AJ365" i="1" s="1"/>
  <c r="AL364" i="1"/>
  <c r="AM364" i="1" s="1"/>
  <c r="Y364" i="1"/>
  <c r="Z363" i="1"/>
  <c r="T365" i="1" l="1"/>
  <c r="U364" i="1"/>
  <c r="V366" i="1"/>
  <c r="AJ366" i="1" s="1"/>
  <c r="AL365" i="1"/>
  <c r="AM365" i="1" s="1"/>
  <c r="Y365" i="1"/>
  <c r="Z364" i="1"/>
  <c r="T366" i="1" l="1"/>
  <c r="U365" i="1"/>
  <c r="V367" i="1"/>
  <c r="AJ367" i="1" s="1"/>
  <c r="AL366" i="1"/>
  <c r="AM366" i="1" s="1"/>
  <c r="Y366" i="1"/>
  <c r="Z365" i="1"/>
  <c r="T367" i="1" l="1"/>
  <c r="U366" i="1"/>
  <c r="V368" i="1"/>
  <c r="AJ368" i="1" s="1"/>
  <c r="AL367" i="1"/>
  <c r="AM367" i="1" s="1"/>
  <c r="Y367" i="1"/>
  <c r="Z366" i="1"/>
  <c r="T368" i="1" l="1"/>
  <c r="U367" i="1"/>
  <c r="V369" i="1"/>
  <c r="AJ369" i="1" s="1"/>
  <c r="AL368" i="1"/>
  <c r="AM368" i="1" s="1"/>
  <c r="Y368" i="1"/>
  <c r="Z367" i="1"/>
  <c r="T369" i="1" l="1"/>
  <c r="U368" i="1"/>
  <c r="V370" i="1"/>
  <c r="AJ370" i="1" s="1"/>
  <c r="AL369" i="1"/>
  <c r="AM369" i="1" s="1"/>
  <c r="Y369" i="1"/>
  <c r="Z368" i="1"/>
  <c r="T370" i="1" l="1"/>
  <c r="U369" i="1"/>
  <c r="V371" i="1"/>
  <c r="AJ371" i="1" s="1"/>
  <c r="AL370" i="1"/>
  <c r="AM370" i="1" s="1"/>
  <c r="Y370" i="1"/>
  <c r="Z369" i="1"/>
  <c r="T371" i="1" l="1"/>
  <c r="U370" i="1"/>
  <c r="V372" i="1"/>
  <c r="AJ372" i="1" s="1"/>
  <c r="AL371" i="1"/>
  <c r="AM371" i="1" s="1"/>
  <c r="Y371" i="1"/>
  <c r="Z370" i="1"/>
  <c r="T372" i="1" l="1"/>
  <c r="U371" i="1"/>
  <c r="V373" i="1"/>
  <c r="AJ373" i="1" s="1"/>
  <c r="AL372" i="1"/>
  <c r="AM372" i="1" s="1"/>
  <c r="Y372" i="1"/>
  <c r="Z371" i="1"/>
  <c r="T373" i="1" l="1"/>
  <c r="U372" i="1"/>
  <c r="V374" i="1"/>
  <c r="AJ374" i="1" s="1"/>
  <c r="AL373" i="1"/>
  <c r="AM373" i="1" s="1"/>
  <c r="Y373" i="1"/>
  <c r="Z372" i="1"/>
  <c r="T374" i="1" l="1"/>
  <c r="U373" i="1"/>
  <c r="V375" i="1"/>
  <c r="AJ375" i="1" s="1"/>
  <c r="AL374" i="1"/>
  <c r="AM374" i="1" s="1"/>
  <c r="Y374" i="1"/>
  <c r="Z373" i="1"/>
  <c r="T375" i="1" l="1"/>
  <c r="U374" i="1"/>
  <c r="V376" i="1"/>
  <c r="AJ376" i="1" s="1"/>
  <c r="AL375" i="1"/>
  <c r="AM375" i="1" s="1"/>
  <c r="Y375" i="1"/>
  <c r="Z374" i="1"/>
  <c r="T376" i="1" l="1"/>
  <c r="U375" i="1"/>
  <c r="V377" i="1"/>
  <c r="AJ377" i="1" s="1"/>
  <c r="AL376" i="1"/>
  <c r="AM376" i="1" s="1"/>
  <c r="Y376" i="1"/>
  <c r="Z375" i="1"/>
  <c r="T377" i="1" l="1"/>
  <c r="U376" i="1"/>
  <c r="V378" i="1"/>
  <c r="AJ378" i="1" s="1"/>
  <c r="AL377" i="1"/>
  <c r="AM377" i="1" s="1"/>
  <c r="Y377" i="1"/>
  <c r="Z376" i="1"/>
  <c r="T378" i="1" l="1"/>
  <c r="U377" i="1"/>
  <c r="V379" i="1"/>
  <c r="AJ379" i="1" s="1"/>
  <c r="AL378" i="1"/>
  <c r="AM378" i="1" s="1"/>
  <c r="Y378" i="1"/>
  <c r="Z377" i="1"/>
  <c r="T379" i="1" l="1"/>
  <c r="U378" i="1"/>
  <c r="V380" i="1"/>
  <c r="AJ380" i="1" s="1"/>
  <c r="AL379" i="1"/>
  <c r="AM379" i="1" s="1"/>
  <c r="Y379" i="1"/>
  <c r="Z378" i="1"/>
  <c r="T380" i="1" l="1"/>
  <c r="U379" i="1"/>
  <c r="V381" i="1"/>
  <c r="AJ381" i="1" s="1"/>
  <c r="AL380" i="1"/>
  <c r="AM380" i="1" s="1"/>
  <c r="Y380" i="1"/>
  <c r="Z379" i="1"/>
  <c r="T381" i="1" l="1"/>
  <c r="U380" i="1"/>
  <c r="V382" i="1"/>
  <c r="AJ382" i="1" s="1"/>
  <c r="AL381" i="1"/>
  <c r="AM381" i="1" s="1"/>
  <c r="Y381" i="1"/>
  <c r="Z380" i="1"/>
  <c r="T382" i="1" l="1"/>
  <c r="U381" i="1"/>
  <c r="V383" i="1"/>
  <c r="AJ383" i="1" s="1"/>
  <c r="AL382" i="1"/>
  <c r="AM382" i="1" s="1"/>
  <c r="Y382" i="1"/>
  <c r="Z381" i="1"/>
  <c r="U382" i="1" l="1"/>
  <c r="T383" i="1"/>
  <c r="V384" i="1"/>
  <c r="AJ384" i="1" s="1"/>
  <c r="AL383" i="1"/>
  <c r="AM383" i="1" s="1"/>
  <c r="Y383" i="1"/>
  <c r="Z382" i="1"/>
  <c r="T384" i="1" l="1"/>
  <c r="U383" i="1"/>
  <c r="V385" i="1"/>
  <c r="AJ385" i="1" s="1"/>
  <c r="AL384" i="1"/>
  <c r="AM384" i="1" s="1"/>
  <c r="Y384" i="1"/>
  <c r="Z383" i="1"/>
  <c r="T385" i="1" l="1"/>
  <c r="U384" i="1"/>
  <c r="V386" i="1"/>
  <c r="AJ386" i="1" s="1"/>
  <c r="AL385" i="1"/>
  <c r="AM385" i="1" s="1"/>
  <c r="Y385" i="1"/>
  <c r="Z384" i="1"/>
  <c r="T386" i="1" l="1"/>
  <c r="U385" i="1"/>
  <c r="V387" i="1"/>
  <c r="AJ387" i="1" s="1"/>
  <c r="AL386" i="1"/>
  <c r="AM386" i="1" s="1"/>
  <c r="Y386" i="1"/>
  <c r="Z385" i="1"/>
  <c r="T387" i="1" l="1"/>
  <c r="U386" i="1"/>
  <c r="V388" i="1"/>
  <c r="AJ388" i="1" s="1"/>
  <c r="AL387" i="1"/>
  <c r="AM387" i="1" s="1"/>
  <c r="Y387" i="1"/>
  <c r="Z386" i="1"/>
  <c r="T388" i="1" l="1"/>
  <c r="U387" i="1"/>
  <c r="V389" i="1"/>
  <c r="AJ389" i="1" s="1"/>
  <c r="AL388" i="1"/>
  <c r="AM388" i="1" s="1"/>
  <c r="Y388" i="1"/>
  <c r="Z387" i="1"/>
  <c r="T389" i="1" l="1"/>
  <c r="U388" i="1"/>
  <c r="V390" i="1"/>
  <c r="AJ390" i="1" s="1"/>
  <c r="AL389" i="1"/>
  <c r="AM389" i="1" s="1"/>
  <c r="Y389" i="1"/>
  <c r="Z388" i="1"/>
  <c r="U389" i="1" l="1"/>
  <c r="T390" i="1"/>
  <c r="V391" i="1"/>
  <c r="AJ391" i="1" s="1"/>
  <c r="AL390" i="1"/>
  <c r="AM390" i="1" s="1"/>
  <c r="Y390" i="1"/>
  <c r="Z389" i="1"/>
  <c r="T391" i="1" l="1"/>
  <c r="U390" i="1"/>
  <c r="V392" i="1"/>
  <c r="AJ392" i="1" s="1"/>
  <c r="AL391" i="1"/>
  <c r="AM391" i="1" s="1"/>
  <c r="Y391" i="1"/>
  <c r="Z390" i="1"/>
  <c r="T392" i="1" l="1"/>
  <c r="U391" i="1"/>
  <c r="V393" i="1"/>
  <c r="AJ393" i="1" s="1"/>
  <c r="AL392" i="1"/>
  <c r="AM392" i="1" s="1"/>
  <c r="Y392" i="1"/>
  <c r="Z391" i="1"/>
  <c r="T393" i="1" l="1"/>
  <c r="U392" i="1"/>
  <c r="V394" i="1"/>
  <c r="AJ394" i="1" s="1"/>
  <c r="AL393" i="1"/>
  <c r="AM393" i="1" s="1"/>
  <c r="Y393" i="1"/>
  <c r="Z392" i="1"/>
  <c r="T394" i="1" l="1"/>
  <c r="U393" i="1"/>
  <c r="V395" i="1"/>
  <c r="AJ395" i="1" s="1"/>
  <c r="AL394" i="1"/>
  <c r="AM394" i="1" s="1"/>
  <c r="Y394" i="1"/>
  <c r="Z393" i="1"/>
  <c r="U394" i="1" l="1"/>
  <c r="T395" i="1"/>
  <c r="V396" i="1"/>
  <c r="AJ396" i="1" s="1"/>
  <c r="AL395" i="1"/>
  <c r="AM395" i="1" s="1"/>
  <c r="Y395" i="1"/>
  <c r="Z394" i="1"/>
  <c r="T396" i="1" l="1"/>
  <c r="U395" i="1"/>
  <c r="V397" i="1"/>
  <c r="AJ397" i="1" s="1"/>
  <c r="AL396" i="1"/>
  <c r="AM396" i="1" s="1"/>
  <c r="Y396" i="1"/>
  <c r="Z395" i="1"/>
  <c r="U396" i="1" l="1"/>
  <c r="T397" i="1"/>
  <c r="V398" i="1"/>
  <c r="AJ398" i="1" s="1"/>
  <c r="AL397" i="1"/>
  <c r="AM397" i="1" s="1"/>
  <c r="Y397" i="1"/>
  <c r="Z396" i="1"/>
  <c r="T398" i="1" l="1"/>
  <c r="U397" i="1"/>
  <c r="V399" i="1"/>
  <c r="AJ399" i="1" s="1"/>
  <c r="AL398" i="1"/>
  <c r="AM398" i="1" s="1"/>
  <c r="Y398" i="1"/>
  <c r="Z397" i="1"/>
  <c r="T399" i="1" l="1"/>
  <c r="U398" i="1"/>
  <c r="V400" i="1"/>
  <c r="AJ400" i="1" s="1"/>
  <c r="AL399" i="1"/>
  <c r="AM399" i="1" s="1"/>
  <c r="Y399" i="1"/>
  <c r="Z398" i="1"/>
  <c r="T400" i="1" l="1"/>
  <c r="U399" i="1"/>
  <c r="V401" i="1"/>
  <c r="AJ401" i="1" s="1"/>
  <c r="AL400" i="1"/>
  <c r="AM400" i="1" s="1"/>
  <c r="Y400" i="1"/>
  <c r="Z399" i="1"/>
  <c r="T401" i="1" l="1"/>
  <c r="U400" i="1"/>
  <c r="V402" i="1"/>
  <c r="AJ402" i="1" s="1"/>
  <c r="AL401" i="1"/>
  <c r="AM401" i="1" s="1"/>
  <c r="Y401" i="1"/>
  <c r="Z400" i="1"/>
  <c r="T402" i="1" l="1"/>
  <c r="U401" i="1"/>
  <c r="V403" i="1"/>
  <c r="AJ403" i="1" s="1"/>
  <c r="AL402" i="1"/>
  <c r="AM402" i="1" s="1"/>
  <c r="Y402" i="1"/>
  <c r="Z401" i="1"/>
  <c r="U402" i="1" l="1"/>
  <c r="T403" i="1"/>
  <c r="V404" i="1"/>
  <c r="AJ404" i="1" s="1"/>
  <c r="AL403" i="1"/>
  <c r="AM403" i="1" s="1"/>
  <c r="Y403" i="1"/>
  <c r="Z402" i="1"/>
  <c r="T404" i="1" l="1"/>
  <c r="U403" i="1"/>
  <c r="V405" i="1"/>
  <c r="AJ405" i="1" s="1"/>
  <c r="AL404" i="1"/>
  <c r="AM404" i="1" s="1"/>
  <c r="Y404" i="1"/>
  <c r="Z403" i="1"/>
  <c r="T405" i="1" l="1"/>
  <c r="U404" i="1"/>
  <c r="V406" i="1"/>
  <c r="AJ406" i="1" s="1"/>
  <c r="AL405" i="1"/>
  <c r="AM405" i="1" s="1"/>
  <c r="Y405" i="1"/>
  <c r="Z404" i="1"/>
  <c r="T406" i="1" l="1"/>
  <c r="U405" i="1"/>
  <c r="V407" i="1"/>
  <c r="AJ407" i="1" s="1"/>
  <c r="AL406" i="1"/>
  <c r="AM406" i="1" s="1"/>
  <c r="Y406" i="1"/>
  <c r="Z405" i="1"/>
  <c r="T407" i="1" l="1"/>
  <c r="U406" i="1"/>
  <c r="V408" i="1"/>
  <c r="AJ408" i="1" s="1"/>
  <c r="AL407" i="1"/>
  <c r="AM407" i="1" s="1"/>
  <c r="Y407" i="1"/>
  <c r="Z406" i="1"/>
  <c r="T408" i="1" l="1"/>
  <c r="U407" i="1"/>
  <c r="V409" i="1"/>
  <c r="AJ409" i="1" s="1"/>
  <c r="AL408" i="1"/>
  <c r="AM408" i="1" s="1"/>
  <c r="Y408" i="1"/>
  <c r="Z407" i="1"/>
  <c r="T409" i="1" l="1"/>
  <c r="U408" i="1"/>
  <c r="V410" i="1"/>
  <c r="AJ410" i="1" s="1"/>
  <c r="AL409" i="1"/>
  <c r="AM409" i="1" s="1"/>
  <c r="Y409" i="1"/>
  <c r="Z408" i="1"/>
  <c r="T410" i="1" l="1"/>
  <c r="U409" i="1"/>
  <c r="V411" i="1"/>
  <c r="AJ411" i="1" s="1"/>
  <c r="AL410" i="1"/>
  <c r="AM410" i="1" s="1"/>
  <c r="Y410" i="1"/>
  <c r="Z409" i="1"/>
  <c r="T411" i="1" l="1"/>
  <c r="U410" i="1"/>
  <c r="V412" i="1"/>
  <c r="AJ412" i="1" s="1"/>
  <c r="AL411" i="1"/>
  <c r="AM411" i="1" s="1"/>
  <c r="Y411" i="1"/>
  <c r="Z410" i="1"/>
  <c r="T412" i="1" l="1"/>
  <c r="U411" i="1"/>
  <c r="V413" i="1"/>
  <c r="AJ413" i="1" s="1"/>
  <c r="AL412" i="1"/>
  <c r="AM412" i="1" s="1"/>
  <c r="Y412" i="1"/>
  <c r="Z411" i="1"/>
  <c r="T413" i="1" l="1"/>
  <c r="U412" i="1"/>
  <c r="V414" i="1"/>
  <c r="AJ414" i="1" s="1"/>
  <c r="AL413" i="1"/>
  <c r="AM413" i="1" s="1"/>
  <c r="Y413" i="1"/>
  <c r="Z412" i="1"/>
  <c r="T414" i="1" l="1"/>
  <c r="U413" i="1"/>
  <c r="V415" i="1"/>
  <c r="AJ415" i="1" s="1"/>
  <c r="AL414" i="1"/>
  <c r="AM414" i="1" s="1"/>
  <c r="Y414" i="1"/>
  <c r="Z413" i="1"/>
  <c r="T415" i="1" l="1"/>
  <c r="U414" i="1"/>
  <c r="V416" i="1"/>
  <c r="AJ416" i="1" s="1"/>
  <c r="AL415" i="1"/>
  <c r="AM415" i="1" s="1"/>
  <c r="Y415" i="1"/>
  <c r="Z414" i="1"/>
  <c r="T416" i="1" l="1"/>
  <c r="U415" i="1"/>
  <c r="V417" i="1"/>
  <c r="AJ417" i="1" s="1"/>
  <c r="AL416" i="1"/>
  <c r="AM416" i="1" s="1"/>
  <c r="Y416" i="1"/>
  <c r="Z415" i="1"/>
  <c r="T417" i="1" l="1"/>
  <c r="U416" i="1"/>
  <c r="V418" i="1"/>
  <c r="AJ418" i="1" s="1"/>
  <c r="AL417" i="1"/>
  <c r="AM417" i="1" s="1"/>
  <c r="Y417" i="1"/>
  <c r="Z416" i="1"/>
  <c r="T418" i="1" l="1"/>
  <c r="U417" i="1"/>
  <c r="V419" i="1"/>
  <c r="AJ419" i="1" s="1"/>
  <c r="AL418" i="1"/>
  <c r="AM418" i="1" s="1"/>
  <c r="Y418" i="1"/>
  <c r="Z417" i="1"/>
  <c r="T419" i="1" l="1"/>
  <c r="U418" i="1"/>
  <c r="V420" i="1"/>
  <c r="AJ420" i="1" s="1"/>
  <c r="AL419" i="1"/>
  <c r="AM419" i="1" s="1"/>
  <c r="Y419" i="1"/>
  <c r="Z418" i="1"/>
  <c r="T420" i="1" l="1"/>
  <c r="U419" i="1"/>
  <c r="V421" i="1"/>
  <c r="AJ421" i="1" s="1"/>
  <c r="AL420" i="1"/>
  <c r="AM420" i="1" s="1"/>
  <c r="Y420" i="1"/>
  <c r="Z419" i="1"/>
  <c r="T421" i="1" l="1"/>
  <c r="U420" i="1"/>
  <c r="V422" i="1"/>
  <c r="AJ422" i="1" s="1"/>
  <c r="AL421" i="1"/>
  <c r="AM421" i="1" s="1"/>
  <c r="Y421" i="1"/>
  <c r="Z420" i="1"/>
  <c r="T422" i="1" l="1"/>
  <c r="U421" i="1"/>
  <c r="V423" i="1"/>
  <c r="AJ423" i="1" s="1"/>
  <c r="AL422" i="1"/>
  <c r="AM422" i="1" s="1"/>
  <c r="Y422" i="1"/>
  <c r="Z421" i="1"/>
  <c r="T423" i="1" l="1"/>
  <c r="U422" i="1"/>
  <c r="V424" i="1"/>
  <c r="AJ424" i="1" s="1"/>
  <c r="AL423" i="1"/>
  <c r="AM423" i="1" s="1"/>
  <c r="Y423" i="1"/>
  <c r="Z422" i="1"/>
  <c r="T424" i="1" l="1"/>
  <c r="U423" i="1"/>
  <c r="V425" i="1"/>
  <c r="AJ425" i="1" s="1"/>
  <c r="AL424" i="1"/>
  <c r="AM424" i="1" s="1"/>
  <c r="Y424" i="1"/>
  <c r="Z423" i="1"/>
  <c r="T425" i="1" l="1"/>
  <c r="U424" i="1"/>
  <c r="V426" i="1"/>
  <c r="AJ426" i="1" s="1"/>
  <c r="AL425" i="1"/>
  <c r="AM425" i="1" s="1"/>
  <c r="Y425" i="1"/>
  <c r="Z424" i="1"/>
  <c r="T426" i="1" l="1"/>
  <c r="U425" i="1"/>
  <c r="V427" i="1"/>
  <c r="AJ427" i="1" s="1"/>
  <c r="AL426" i="1"/>
  <c r="AM426" i="1" s="1"/>
  <c r="Y426" i="1"/>
  <c r="Z425" i="1"/>
  <c r="T427" i="1" l="1"/>
  <c r="U426" i="1"/>
  <c r="V428" i="1"/>
  <c r="AJ428" i="1" s="1"/>
  <c r="AL427" i="1"/>
  <c r="AM427" i="1" s="1"/>
  <c r="Y427" i="1"/>
  <c r="Z426" i="1"/>
  <c r="T428" i="1" l="1"/>
  <c r="U427" i="1"/>
  <c r="V429" i="1"/>
  <c r="AJ429" i="1" s="1"/>
  <c r="AL428" i="1"/>
  <c r="AM428" i="1" s="1"/>
  <c r="Y428" i="1"/>
  <c r="Z427" i="1"/>
  <c r="T429" i="1" l="1"/>
  <c r="U428" i="1"/>
  <c r="V430" i="1"/>
  <c r="AJ430" i="1" s="1"/>
  <c r="AL429" i="1"/>
  <c r="AM429" i="1" s="1"/>
  <c r="Y429" i="1"/>
  <c r="Z428" i="1"/>
  <c r="T430" i="1" l="1"/>
  <c r="U429" i="1"/>
  <c r="V431" i="1"/>
  <c r="AJ431" i="1" s="1"/>
  <c r="AL430" i="1"/>
  <c r="AM430" i="1" s="1"/>
  <c r="Y430" i="1"/>
  <c r="Z429" i="1"/>
  <c r="T431" i="1" l="1"/>
  <c r="U430" i="1"/>
  <c r="V432" i="1"/>
  <c r="AJ432" i="1" s="1"/>
  <c r="AL431" i="1"/>
  <c r="AM431" i="1" s="1"/>
  <c r="Y431" i="1"/>
  <c r="Z430" i="1"/>
  <c r="T432" i="1" l="1"/>
  <c r="U431" i="1"/>
  <c r="V433" i="1"/>
  <c r="AJ433" i="1" s="1"/>
  <c r="AL432" i="1"/>
  <c r="AM432" i="1" s="1"/>
  <c r="Y432" i="1"/>
  <c r="Z431" i="1"/>
  <c r="T433" i="1" l="1"/>
  <c r="U432" i="1"/>
  <c r="V434" i="1"/>
  <c r="AJ434" i="1" s="1"/>
  <c r="AL433" i="1"/>
  <c r="AM433" i="1" s="1"/>
  <c r="Y433" i="1"/>
  <c r="Z432" i="1"/>
  <c r="T434" i="1" l="1"/>
  <c r="U433" i="1"/>
  <c r="V435" i="1"/>
  <c r="AJ435" i="1" s="1"/>
  <c r="AL434" i="1"/>
  <c r="AM434" i="1" s="1"/>
  <c r="Y434" i="1"/>
  <c r="Z433" i="1"/>
  <c r="T435" i="1" l="1"/>
  <c r="U434" i="1"/>
  <c r="V436" i="1"/>
  <c r="AJ436" i="1" s="1"/>
  <c r="AL435" i="1"/>
  <c r="AM435" i="1" s="1"/>
  <c r="Y435" i="1"/>
  <c r="Z434" i="1"/>
  <c r="T436" i="1" l="1"/>
  <c r="U435" i="1"/>
  <c r="V437" i="1"/>
  <c r="AJ437" i="1" s="1"/>
  <c r="AL436" i="1"/>
  <c r="AM436" i="1" s="1"/>
  <c r="Y436" i="1"/>
  <c r="Z435" i="1"/>
  <c r="T437" i="1" l="1"/>
  <c r="U436" i="1"/>
  <c r="V438" i="1"/>
  <c r="AJ438" i="1" s="1"/>
  <c r="AL437" i="1"/>
  <c r="AM437" i="1" s="1"/>
  <c r="Y437" i="1"/>
  <c r="Z436" i="1"/>
  <c r="T438" i="1" l="1"/>
  <c r="U437" i="1"/>
  <c r="V439" i="1"/>
  <c r="AJ439" i="1" s="1"/>
  <c r="AL438" i="1"/>
  <c r="AM438" i="1" s="1"/>
  <c r="Y438" i="1"/>
  <c r="Z437" i="1"/>
  <c r="T439" i="1" l="1"/>
  <c r="U438" i="1"/>
  <c r="V440" i="1"/>
  <c r="AJ440" i="1" s="1"/>
  <c r="AL439" i="1"/>
  <c r="AM439" i="1" s="1"/>
  <c r="Y439" i="1"/>
  <c r="Z438" i="1"/>
  <c r="T440" i="1" l="1"/>
  <c r="U439" i="1"/>
  <c r="V441" i="1"/>
  <c r="AJ441" i="1" s="1"/>
  <c r="AL440" i="1"/>
  <c r="AM440" i="1" s="1"/>
  <c r="Y440" i="1"/>
  <c r="Z439" i="1"/>
  <c r="T441" i="1" l="1"/>
  <c r="U440" i="1"/>
  <c r="V442" i="1"/>
  <c r="AJ442" i="1" s="1"/>
  <c r="AL441" i="1"/>
  <c r="AM441" i="1" s="1"/>
  <c r="Y441" i="1"/>
  <c r="Z440" i="1"/>
  <c r="T442" i="1" l="1"/>
  <c r="U441" i="1"/>
  <c r="V443" i="1"/>
  <c r="AJ443" i="1" s="1"/>
  <c r="AL442" i="1"/>
  <c r="AM442" i="1" s="1"/>
  <c r="Y442" i="1"/>
  <c r="Z441" i="1"/>
  <c r="T443" i="1" l="1"/>
  <c r="U442" i="1"/>
  <c r="V444" i="1"/>
  <c r="AJ444" i="1" s="1"/>
  <c r="AL443" i="1"/>
  <c r="AM443" i="1" s="1"/>
  <c r="Y443" i="1"/>
  <c r="Z442" i="1"/>
  <c r="T444" i="1" l="1"/>
  <c r="U443" i="1"/>
  <c r="V445" i="1"/>
  <c r="AJ445" i="1" s="1"/>
  <c r="AL444" i="1"/>
  <c r="AM444" i="1" s="1"/>
  <c r="Y444" i="1"/>
  <c r="Z443" i="1"/>
  <c r="T445" i="1" l="1"/>
  <c r="U444" i="1"/>
  <c r="V446" i="1"/>
  <c r="AJ446" i="1" s="1"/>
  <c r="AL445" i="1"/>
  <c r="AM445" i="1" s="1"/>
  <c r="Y445" i="1"/>
  <c r="Z444" i="1"/>
  <c r="T446" i="1" l="1"/>
  <c r="U445" i="1"/>
  <c r="V447" i="1"/>
  <c r="AJ447" i="1" s="1"/>
  <c r="AL446" i="1"/>
  <c r="AM446" i="1" s="1"/>
  <c r="Y446" i="1"/>
  <c r="Z445" i="1"/>
  <c r="T447" i="1" l="1"/>
  <c r="U446" i="1"/>
  <c r="V448" i="1"/>
  <c r="AJ448" i="1" s="1"/>
  <c r="AL447" i="1"/>
  <c r="AM447" i="1" s="1"/>
  <c r="Y447" i="1"/>
  <c r="Z446" i="1"/>
  <c r="T448" i="1" l="1"/>
  <c r="U447" i="1"/>
  <c r="V449" i="1"/>
  <c r="AJ449" i="1" s="1"/>
  <c r="AL448" i="1"/>
  <c r="AM448" i="1" s="1"/>
  <c r="Y448" i="1"/>
  <c r="Z447" i="1"/>
  <c r="T449" i="1" l="1"/>
  <c r="U448" i="1"/>
  <c r="V450" i="1"/>
  <c r="AJ450" i="1" s="1"/>
  <c r="AL449" i="1"/>
  <c r="AM449" i="1" s="1"/>
  <c r="Y449" i="1"/>
  <c r="Z448" i="1"/>
  <c r="T450" i="1" l="1"/>
  <c r="U449" i="1"/>
  <c r="V451" i="1"/>
  <c r="AJ451" i="1" s="1"/>
  <c r="AL450" i="1"/>
  <c r="AM450" i="1" s="1"/>
  <c r="Y450" i="1"/>
  <c r="Z449" i="1"/>
  <c r="T451" i="1" l="1"/>
  <c r="U450" i="1"/>
  <c r="V452" i="1"/>
  <c r="AJ452" i="1" s="1"/>
  <c r="AL451" i="1"/>
  <c r="AM451" i="1" s="1"/>
  <c r="Y451" i="1"/>
  <c r="Z450" i="1"/>
  <c r="T452" i="1" l="1"/>
  <c r="U451" i="1"/>
  <c r="V453" i="1"/>
  <c r="AJ453" i="1" s="1"/>
  <c r="AL452" i="1"/>
  <c r="AM452" i="1" s="1"/>
  <c r="Y452" i="1"/>
  <c r="Z451" i="1"/>
  <c r="T453" i="1" l="1"/>
  <c r="U452" i="1"/>
  <c r="V454" i="1"/>
  <c r="AJ454" i="1" s="1"/>
  <c r="AL453" i="1"/>
  <c r="AM453" i="1" s="1"/>
  <c r="Y453" i="1"/>
  <c r="Z452" i="1"/>
  <c r="T454" i="1" l="1"/>
  <c r="U453" i="1"/>
  <c r="V455" i="1"/>
  <c r="AJ455" i="1" s="1"/>
  <c r="AL454" i="1"/>
  <c r="AM454" i="1" s="1"/>
  <c r="Y454" i="1"/>
  <c r="Z453" i="1"/>
  <c r="T455" i="1" l="1"/>
  <c r="U454" i="1"/>
  <c r="V456" i="1"/>
  <c r="AJ456" i="1" s="1"/>
  <c r="AL455" i="1"/>
  <c r="AM455" i="1" s="1"/>
  <c r="Y455" i="1"/>
  <c r="Z454" i="1"/>
  <c r="U455" i="1" l="1"/>
  <c r="T456" i="1"/>
  <c r="V457" i="1"/>
  <c r="AJ457" i="1" s="1"/>
  <c r="AL456" i="1"/>
  <c r="AM456" i="1" s="1"/>
  <c r="Y456" i="1"/>
  <c r="Z455" i="1"/>
  <c r="T457" i="1" l="1"/>
  <c r="U456" i="1"/>
  <c r="V458" i="1"/>
  <c r="AJ458" i="1" s="1"/>
  <c r="AL457" i="1"/>
  <c r="AM457" i="1" s="1"/>
  <c r="Y457" i="1"/>
  <c r="Z456" i="1"/>
  <c r="T458" i="1" l="1"/>
  <c r="U457" i="1"/>
  <c r="V459" i="1"/>
  <c r="AJ459" i="1" s="1"/>
  <c r="AL458" i="1"/>
  <c r="AM458" i="1" s="1"/>
  <c r="Y458" i="1"/>
  <c r="Z457" i="1"/>
  <c r="T459" i="1" l="1"/>
  <c r="U458" i="1"/>
  <c r="V460" i="1"/>
  <c r="AJ460" i="1" s="1"/>
  <c r="AL459" i="1"/>
  <c r="AM459" i="1" s="1"/>
  <c r="Y459" i="1"/>
  <c r="Z458" i="1"/>
  <c r="U459" i="1" l="1"/>
  <c r="T460" i="1"/>
  <c r="V461" i="1"/>
  <c r="AJ461" i="1" s="1"/>
  <c r="AL460" i="1"/>
  <c r="AM460" i="1" s="1"/>
  <c r="Y460" i="1"/>
  <c r="Z459" i="1"/>
  <c r="T461" i="1" l="1"/>
  <c r="U460" i="1"/>
  <c r="V462" i="1"/>
  <c r="AJ462" i="1" s="1"/>
  <c r="AL461" i="1"/>
  <c r="AM461" i="1" s="1"/>
  <c r="Y461" i="1"/>
  <c r="Z460" i="1"/>
  <c r="T462" i="1" l="1"/>
  <c r="U461" i="1"/>
  <c r="V463" i="1"/>
  <c r="AJ463" i="1" s="1"/>
  <c r="AL462" i="1"/>
  <c r="AM462" i="1" s="1"/>
  <c r="Y462" i="1"/>
  <c r="Z461" i="1"/>
  <c r="T463" i="1" l="1"/>
  <c r="U462" i="1"/>
  <c r="V464" i="1"/>
  <c r="AJ464" i="1" s="1"/>
  <c r="AL463" i="1"/>
  <c r="AM463" i="1" s="1"/>
  <c r="Y463" i="1"/>
  <c r="Z462" i="1"/>
  <c r="T464" i="1" l="1"/>
  <c r="U463" i="1"/>
  <c r="V465" i="1"/>
  <c r="AJ465" i="1" s="1"/>
  <c r="AL464" i="1"/>
  <c r="AM464" i="1" s="1"/>
  <c r="Y464" i="1"/>
  <c r="Z463" i="1"/>
  <c r="T465" i="1" l="1"/>
  <c r="U464" i="1"/>
  <c r="V466" i="1"/>
  <c r="AJ466" i="1" s="1"/>
  <c r="AL465" i="1"/>
  <c r="AM465" i="1" s="1"/>
  <c r="Y465" i="1"/>
  <c r="Z464" i="1"/>
  <c r="T466" i="1" l="1"/>
  <c r="U465" i="1"/>
  <c r="V467" i="1"/>
  <c r="AJ467" i="1" s="1"/>
  <c r="AL466" i="1"/>
  <c r="AM466" i="1" s="1"/>
  <c r="Y466" i="1"/>
  <c r="Z465" i="1"/>
  <c r="T467" i="1" l="1"/>
  <c r="U466" i="1"/>
  <c r="V468" i="1"/>
  <c r="AJ468" i="1" s="1"/>
  <c r="AL467" i="1"/>
  <c r="AM467" i="1" s="1"/>
  <c r="Y467" i="1"/>
  <c r="Z466" i="1"/>
  <c r="T468" i="1" l="1"/>
  <c r="U467" i="1"/>
  <c r="V469" i="1"/>
  <c r="AJ469" i="1" s="1"/>
  <c r="AL468" i="1"/>
  <c r="AM468" i="1" s="1"/>
  <c r="Y468" i="1"/>
  <c r="Z467" i="1"/>
  <c r="T469" i="1" l="1"/>
  <c r="U468" i="1"/>
  <c r="V470" i="1"/>
  <c r="AJ470" i="1" s="1"/>
  <c r="AL469" i="1"/>
  <c r="AM469" i="1" s="1"/>
  <c r="Y469" i="1"/>
  <c r="Z468" i="1"/>
  <c r="T470" i="1" l="1"/>
  <c r="U469" i="1"/>
  <c r="V471" i="1"/>
  <c r="AJ471" i="1" s="1"/>
  <c r="AL470" i="1"/>
  <c r="AM470" i="1" s="1"/>
  <c r="Y470" i="1"/>
  <c r="Z469" i="1"/>
  <c r="T471" i="1" l="1"/>
  <c r="U470" i="1"/>
  <c r="V472" i="1"/>
  <c r="AJ472" i="1" s="1"/>
  <c r="AL471" i="1"/>
  <c r="AM471" i="1" s="1"/>
  <c r="Y471" i="1"/>
  <c r="Z470" i="1"/>
  <c r="T472" i="1" l="1"/>
  <c r="U471" i="1"/>
  <c r="V473" i="1"/>
  <c r="AJ473" i="1" s="1"/>
  <c r="AL472" i="1"/>
  <c r="AM472" i="1" s="1"/>
  <c r="Y472" i="1"/>
  <c r="Z471" i="1"/>
  <c r="T473" i="1" l="1"/>
  <c r="U472" i="1"/>
  <c r="V474" i="1"/>
  <c r="AJ474" i="1" s="1"/>
  <c r="AL473" i="1"/>
  <c r="AM473" i="1" s="1"/>
  <c r="Y473" i="1"/>
  <c r="Z472" i="1"/>
  <c r="T474" i="1" l="1"/>
  <c r="U473" i="1"/>
  <c r="V475" i="1"/>
  <c r="AJ475" i="1" s="1"/>
  <c r="AL474" i="1"/>
  <c r="AM474" i="1" s="1"/>
  <c r="Y474" i="1"/>
  <c r="Z473" i="1"/>
  <c r="T475" i="1" l="1"/>
  <c r="U474" i="1"/>
  <c r="V476" i="1"/>
  <c r="AJ476" i="1" s="1"/>
  <c r="AL475" i="1"/>
  <c r="AM475" i="1" s="1"/>
  <c r="Y475" i="1"/>
  <c r="Z474" i="1"/>
  <c r="T476" i="1" l="1"/>
  <c r="U475" i="1"/>
  <c r="V477" i="1"/>
  <c r="AJ477" i="1" s="1"/>
  <c r="AL476" i="1"/>
  <c r="AM476" i="1" s="1"/>
  <c r="Y476" i="1"/>
  <c r="Z475" i="1"/>
  <c r="T477" i="1" l="1"/>
  <c r="U476" i="1"/>
  <c r="V478" i="1"/>
  <c r="AJ478" i="1" s="1"/>
  <c r="AL477" i="1"/>
  <c r="AM477" i="1" s="1"/>
  <c r="Y477" i="1"/>
  <c r="Z476" i="1"/>
  <c r="T478" i="1" l="1"/>
  <c r="U477" i="1"/>
  <c r="V479" i="1"/>
  <c r="AJ479" i="1" s="1"/>
  <c r="AL478" i="1"/>
  <c r="AM478" i="1" s="1"/>
  <c r="Y478" i="1"/>
  <c r="Z477" i="1"/>
  <c r="U478" i="1" l="1"/>
  <c r="T479" i="1"/>
  <c r="V480" i="1"/>
  <c r="AJ480" i="1" s="1"/>
  <c r="AL479" i="1"/>
  <c r="AM479" i="1" s="1"/>
  <c r="Y479" i="1"/>
  <c r="Z478" i="1"/>
  <c r="T480" i="1" l="1"/>
  <c r="U479" i="1"/>
  <c r="V481" i="1"/>
  <c r="AJ481" i="1" s="1"/>
  <c r="AL480" i="1"/>
  <c r="AM480" i="1" s="1"/>
  <c r="Y480" i="1"/>
  <c r="Z479" i="1"/>
  <c r="T481" i="1" l="1"/>
  <c r="U480" i="1"/>
  <c r="V482" i="1"/>
  <c r="AJ482" i="1" s="1"/>
  <c r="AL481" i="1"/>
  <c r="AM481" i="1" s="1"/>
  <c r="Y481" i="1"/>
  <c r="Z480" i="1"/>
  <c r="T482" i="1" l="1"/>
  <c r="U481" i="1"/>
  <c r="V483" i="1"/>
  <c r="AJ483" i="1" s="1"/>
  <c r="AL482" i="1"/>
  <c r="AM482" i="1" s="1"/>
  <c r="Y482" i="1"/>
  <c r="Z481" i="1"/>
  <c r="T483" i="1" l="1"/>
  <c r="U482" i="1"/>
  <c r="V484" i="1"/>
  <c r="AJ484" i="1" s="1"/>
  <c r="AL483" i="1"/>
  <c r="AM483" i="1" s="1"/>
  <c r="Y483" i="1"/>
  <c r="Z482" i="1"/>
  <c r="T484" i="1" l="1"/>
  <c r="U483" i="1"/>
  <c r="V485" i="1"/>
  <c r="AJ485" i="1" s="1"/>
  <c r="AL484" i="1"/>
  <c r="AM484" i="1" s="1"/>
  <c r="Y484" i="1"/>
  <c r="Z483" i="1"/>
  <c r="T485" i="1" l="1"/>
  <c r="U484" i="1"/>
  <c r="V486" i="1"/>
  <c r="AJ486" i="1" s="1"/>
  <c r="AL485" i="1"/>
  <c r="AM485" i="1" s="1"/>
  <c r="Y485" i="1"/>
  <c r="Z484" i="1"/>
  <c r="T486" i="1" l="1"/>
  <c r="U485" i="1"/>
  <c r="V487" i="1"/>
  <c r="AJ487" i="1" s="1"/>
  <c r="AL486" i="1"/>
  <c r="AM486" i="1" s="1"/>
  <c r="Y486" i="1"/>
  <c r="Z485" i="1"/>
  <c r="T487" i="1" l="1"/>
  <c r="U486" i="1"/>
  <c r="V488" i="1"/>
  <c r="AJ488" i="1" s="1"/>
  <c r="AL487" i="1"/>
  <c r="AM487" i="1" s="1"/>
  <c r="Y487" i="1"/>
  <c r="Z486" i="1"/>
  <c r="T488" i="1" l="1"/>
  <c r="U487" i="1"/>
  <c r="V489" i="1"/>
  <c r="AJ489" i="1" s="1"/>
  <c r="AL488" i="1"/>
  <c r="AM488" i="1" s="1"/>
  <c r="Y488" i="1"/>
  <c r="Z487" i="1"/>
  <c r="T489" i="1" l="1"/>
  <c r="U488" i="1"/>
  <c r="V490" i="1"/>
  <c r="AJ490" i="1" s="1"/>
  <c r="AL489" i="1"/>
  <c r="AM489" i="1" s="1"/>
  <c r="Y489" i="1"/>
  <c r="Z488" i="1"/>
  <c r="U489" i="1" l="1"/>
  <c r="T490" i="1"/>
  <c r="V491" i="1"/>
  <c r="AJ491" i="1" s="1"/>
  <c r="AL490" i="1"/>
  <c r="AM490" i="1" s="1"/>
  <c r="Y490" i="1"/>
  <c r="Z489" i="1"/>
  <c r="T491" i="1" l="1"/>
  <c r="U490" i="1"/>
  <c r="V492" i="1"/>
  <c r="AJ492" i="1" s="1"/>
  <c r="AL491" i="1"/>
  <c r="AM491" i="1" s="1"/>
  <c r="Y491" i="1"/>
  <c r="Z490" i="1"/>
  <c r="T492" i="1" l="1"/>
  <c r="U491" i="1"/>
  <c r="V493" i="1"/>
  <c r="AJ493" i="1" s="1"/>
  <c r="AL492" i="1"/>
  <c r="AM492" i="1" s="1"/>
  <c r="Y492" i="1"/>
  <c r="Z491" i="1"/>
  <c r="T493" i="1" l="1"/>
  <c r="U492" i="1"/>
  <c r="V494" i="1"/>
  <c r="AJ494" i="1" s="1"/>
  <c r="AL493" i="1"/>
  <c r="AM493" i="1" s="1"/>
  <c r="Y493" i="1"/>
  <c r="Z492" i="1"/>
  <c r="T494" i="1" l="1"/>
  <c r="U493" i="1"/>
  <c r="V495" i="1"/>
  <c r="AJ495" i="1" s="1"/>
  <c r="AL494" i="1"/>
  <c r="AM494" i="1" s="1"/>
  <c r="Y494" i="1"/>
  <c r="Z493" i="1"/>
  <c r="T495" i="1" l="1"/>
  <c r="U494" i="1"/>
  <c r="V496" i="1"/>
  <c r="AJ496" i="1" s="1"/>
  <c r="AL495" i="1"/>
  <c r="AM495" i="1" s="1"/>
  <c r="Y495" i="1"/>
  <c r="Z494" i="1"/>
  <c r="T496" i="1" l="1"/>
  <c r="U495" i="1"/>
  <c r="V497" i="1"/>
  <c r="AJ497" i="1" s="1"/>
  <c r="AL496" i="1"/>
  <c r="AM496" i="1" s="1"/>
  <c r="Y496" i="1"/>
  <c r="Z495" i="1"/>
  <c r="T497" i="1" l="1"/>
  <c r="U496" i="1"/>
  <c r="V498" i="1"/>
  <c r="AJ498" i="1" s="1"/>
  <c r="AL497" i="1"/>
  <c r="AM497" i="1" s="1"/>
  <c r="Y497" i="1"/>
  <c r="Z496" i="1"/>
  <c r="T498" i="1" l="1"/>
  <c r="U497" i="1"/>
  <c r="V499" i="1"/>
  <c r="AJ499" i="1" s="1"/>
  <c r="AL498" i="1"/>
  <c r="AM498" i="1" s="1"/>
  <c r="Y498" i="1"/>
  <c r="Z497" i="1"/>
  <c r="T499" i="1" l="1"/>
  <c r="U498" i="1"/>
  <c r="V500" i="1"/>
  <c r="AJ500" i="1" s="1"/>
  <c r="AL499" i="1"/>
  <c r="AM499" i="1" s="1"/>
  <c r="Y499" i="1"/>
  <c r="Z498" i="1"/>
  <c r="T500" i="1" l="1"/>
  <c r="U499" i="1"/>
  <c r="V501" i="1"/>
  <c r="AJ501" i="1" s="1"/>
  <c r="AL500" i="1"/>
  <c r="AM500" i="1" s="1"/>
  <c r="Y500" i="1"/>
  <c r="Z499" i="1"/>
  <c r="T501" i="1" l="1"/>
  <c r="U500" i="1"/>
  <c r="V502" i="1"/>
  <c r="AJ502" i="1" s="1"/>
  <c r="AL501" i="1"/>
  <c r="AM501" i="1" s="1"/>
  <c r="Y501" i="1"/>
  <c r="Z500" i="1"/>
  <c r="U501" i="1" l="1"/>
  <c r="T502" i="1"/>
  <c r="V503" i="1"/>
  <c r="AJ503" i="1" s="1"/>
  <c r="AL502" i="1"/>
  <c r="AM502" i="1" s="1"/>
  <c r="Y502" i="1"/>
  <c r="Z501" i="1"/>
  <c r="T503" i="1" l="1"/>
  <c r="U502" i="1"/>
  <c r="V504" i="1"/>
  <c r="AJ504" i="1" s="1"/>
  <c r="AL503" i="1"/>
  <c r="AM503" i="1" s="1"/>
  <c r="Y503" i="1"/>
  <c r="Z502" i="1"/>
  <c r="T504" i="1" l="1"/>
  <c r="U503" i="1"/>
  <c r="V505" i="1"/>
  <c r="AJ505" i="1" s="1"/>
  <c r="AL504" i="1"/>
  <c r="AM504" i="1" s="1"/>
  <c r="Y504" i="1"/>
  <c r="Z503" i="1"/>
  <c r="T505" i="1" l="1"/>
  <c r="U504" i="1"/>
  <c r="V506" i="1"/>
  <c r="AJ506" i="1" s="1"/>
  <c r="AL505" i="1"/>
  <c r="AM505" i="1" s="1"/>
  <c r="Y505" i="1"/>
  <c r="Z504" i="1"/>
  <c r="T506" i="1" l="1"/>
  <c r="U505" i="1"/>
  <c r="V507" i="1"/>
  <c r="AJ507" i="1" s="1"/>
  <c r="AL506" i="1"/>
  <c r="AM506" i="1" s="1"/>
  <c r="Y506" i="1"/>
  <c r="Z505" i="1"/>
  <c r="T507" i="1" l="1"/>
  <c r="U506" i="1"/>
  <c r="V508" i="1"/>
  <c r="AJ508" i="1" s="1"/>
  <c r="AL507" i="1"/>
  <c r="AM507" i="1" s="1"/>
  <c r="Y507" i="1"/>
  <c r="Z506" i="1"/>
  <c r="T508" i="1" l="1"/>
  <c r="U507" i="1"/>
  <c r="V509" i="1"/>
  <c r="AJ509" i="1" s="1"/>
  <c r="AL508" i="1"/>
  <c r="AM508" i="1" s="1"/>
  <c r="Y508" i="1"/>
  <c r="Z507" i="1"/>
  <c r="T509" i="1" l="1"/>
  <c r="U508" i="1"/>
  <c r="V510" i="1"/>
  <c r="AJ510" i="1" s="1"/>
  <c r="AL509" i="1"/>
  <c r="AM509" i="1" s="1"/>
  <c r="Y509" i="1"/>
  <c r="Z508" i="1"/>
  <c r="T510" i="1" l="1"/>
  <c r="U509" i="1"/>
  <c r="V511" i="1"/>
  <c r="AJ511" i="1" s="1"/>
  <c r="AL510" i="1"/>
  <c r="AM510" i="1" s="1"/>
  <c r="Y510" i="1"/>
  <c r="Z509" i="1"/>
  <c r="T511" i="1" l="1"/>
  <c r="U510" i="1"/>
  <c r="V512" i="1"/>
  <c r="AJ512" i="1" s="1"/>
  <c r="AL511" i="1"/>
  <c r="AM511" i="1" s="1"/>
  <c r="Y511" i="1"/>
  <c r="Z510" i="1"/>
  <c r="U511" i="1" l="1"/>
  <c r="T512" i="1"/>
  <c r="V513" i="1"/>
  <c r="AJ513" i="1" s="1"/>
  <c r="AL512" i="1"/>
  <c r="AM512" i="1" s="1"/>
  <c r="Y512" i="1"/>
  <c r="Z511" i="1"/>
  <c r="T513" i="1" l="1"/>
  <c r="U512" i="1"/>
  <c r="V514" i="1"/>
  <c r="AJ514" i="1" s="1"/>
  <c r="AL513" i="1"/>
  <c r="AM513" i="1" s="1"/>
  <c r="Y513" i="1"/>
  <c r="Z512" i="1"/>
  <c r="T514" i="1" l="1"/>
  <c r="U513" i="1"/>
  <c r="V515" i="1"/>
  <c r="AJ515" i="1" s="1"/>
  <c r="AL514" i="1"/>
  <c r="AM514" i="1" s="1"/>
  <c r="Y514" i="1"/>
  <c r="Z513" i="1"/>
  <c r="T515" i="1" l="1"/>
  <c r="U514" i="1"/>
  <c r="V516" i="1"/>
  <c r="AJ516" i="1" s="1"/>
  <c r="AL515" i="1"/>
  <c r="AM515" i="1" s="1"/>
  <c r="Y515" i="1"/>
  <c r="Z514" i="1"/>
  <c r="T516" i="1" l="1"/>
  <c r="U515" i="1"/>
  <c r="V517" i="1"/>
  <c r="AJ517" i="1" s="1"/>
  <c r="AL516" i="1"/>
  <c r="AM516" i="1" s="1"/>
  <c r="Y516" i="1"/>
  <c r="Z515" i="1"/>
  <c r="T517" i="1" l="1"/>
  <c r="U516" i="1"/>
  <c r="V518" i="1"/>
  <c r="AJ518" i="1" s="1"/>
  <c r="AL517" i="1"/>
  <c r="AM517" i="1" s="1"/>
  <c r="Y517" i="1"/>
  <c r="Z516" i="1"/>
  <c r="T518" i="1" l="1"/>
  <c r="U517" i="1"/>
  <c r="V519" i="1"/>
  <c r="AJ519" i="1" s="1"/>
  <c r="AL518" i="1"/>
  <c r="AM518" i="1" s="1"/>
  <c r="Y518" i="1"/>
  <c r="Z517" i="1"/>
  <c r="T519" i="1" l="1"/>
  <c r="U518" i="1"/>
  <c r="V520" i="1"/>
  <c r="AJ520" i="1" s="1"/>
  <c r="AL519" i="1"/>
  <c r="AM519" i="1" s="1"/>
  <c r="Y519" i="1"/>
  <c r="Z518" i="1"/>
  <c r="T520" i="1" l="1"/>
  <c r="U519" i="1"/>
  <c r="V521" i="1"/>
  <c r="AJ521" i="1" s="1"/>
  <c r="AL520" i="1"/>
  <c r="AM520" i="1" s="1"/>
  <c r="Y520" i="1"/>
  <c r="Z519" i="1"/>
  <c r="T521" i="1" l="1"/>
  <c r="U520" i="1"/>
  <c r="V522" i="1"/>
  <c r="AJ522" i="1" s="1"/>
  <c r="AL521" i="1"/>
  <c r="AM521" i="1" s="1"/>
  <c r="Y521" i="1"/>
  <c r="Z520" i="1"/>
  <c r="T522" i="1" l="1"/>
  <c r="U521" i="1"/>
  <c r="V523" i="1"/>
  <c r="AJ523" i="1" s="1"/>
  <c r="AL522" i="1"/>
  <c r="AM522" i="1" s="1"/>
  <c r="Y522" i="1"/>
  <c r="Z521" i="1"/>
  <c r="T523" i="1" l="1"/>
  <c r="U522" i="1"/>
  <c r="V524" i="1"/>
  <c r="AJ524" i="1" s="1"/>
  <c r="AL523" i="1"/>
  <c r="AM523" i="1" s="1"/>
  <c r="Y523" i="1"/>
  <c r="Z522" i="1"/>
  <c r="T524" i="1" l="1"/>
  <c r="U523" i="1"/>
  <c r="V525" i="1"/>
  <c r="AJ525" i="1" s="1"/>
  <c r="AL524" i="1"/>
  <c r="AM524" i="1" s="1"/>
  <c r="Y524" i="1"/>
  <c r="Z523" i="1"/>
  <c r="T525" i="1" l="1"/>
  <c r="U524" i="1"/>
  <c r="V526" i="1"/>
  <c r="AJ526" i="1" s="1"/>
  <c r="AL525" i="1"/>
  <c r="AM525" i="1" s="1"/>
  <c r="Y525" i="1"/>
  <c r="Z524" i="1"/>
  <c r="T526" i="1" l="1"/>
  <c r="U525" i="1"/>
  <c r="V527" i="1"/>
  <c r="AJ527" i="1" s="1"/>
  <c r="AL526" i="1"/>
  <c r="AM526" i="1" s="1"/>
  <c r="Y526" i="1"/>
  <c r="Z525" i="1"/>
  <c r="T527" i="1" l="1"/>
  <c r="U526" i="1"/>
  <c r="V528" i="1"/>
  <c r="AJ528" i="1" s="1"/>
  <c r="AL527" i="1"/>
  <c r="AM527" i="1" s="1"/>
  <c r="Y527" i="1"/>
  <c r="Z526" i="1"/>
  <c r="T528" i="1" l="1"/>
  <c r="U527" i="1"/>
  <c r="V529" i="1"/>
  <c r="AJ529" i="1" s="1"/>
  <c r="AL528" i="1"/>
  <c r="AM528" i="1" s="1"/>
  <c r="Y528" i="1"/>
  <c r="Z527" i="1"/>
  <c r="U528" i="1" l="1"/>
  <c r="T529" i="1"/>
  <c r="V530" i="1"/>
  <c r="AJ530" i="1" s="1"/>
  <c r="AL529" i="1"/>
  <c r="AM529" i="1" s="1"/>
  <c r="Y529" i="1"/>
  <c r="Z528" i="1"/>
  <c r="T530" i="1" l="1"/>
  <c r="U529" i="1"/>
  <c r="V531" i="1"/>
  <c r="AJ531" i="1" s="1"/>
  <c r="AL530" i="1"/>
  <c r="AM530" i="1" s="1"/>
  <c r="Y530" i="1"/>
  <c r="Z529" i="1"/>
  <c r="T531" i="1" l="1"/>
  <c r="U530" i="1"/>
  <c r="V532" i="1"/>
  <c r="AJ532" i="1" s="1"/>
  <c r="AL531" i="1"/>
  <c r="AM531" i="1" s="1"/>
  <c r="Y531" i="1"/>
  <c r="Z530" i="1"/>
  <c r="T532" i="1" l="1"/>
  <c r="U531" i="1"/>
  <c r="V533" i="1"/>
  <c r="AJ533" i="1" s="1"/>
  <c r="AL532" i="1"/>
  <c r="AM532" i="1" s="1"/>
  <c r="Y532" i="1"/>
  <c r="Z531" i="1"/>
  <c r="T533" i="1" l="1"/>
  <c r="U532" i="1"/>
  <c r="V534" i="1"/>
  <c r="AJ534" i="1" s="1"/>
  <c r="AL533" i="1"/>
  <c r="AM533" i="1" s="1"/>
  <c r="Y533" i="1"/>
  <c r="Z532" i="1"/>
  <c r="T534" i="1" l="1"/>
  <c r="U533" i="1"/>
  <c r="V535" i="1"/>
  <c r="AJ535" i="1" s="1"/>
  <c r="AL534" i="1"/>
  <c r="AM534" i="1" s="1"/>
  <c r="Y534" i="1"/>
  <c r="Z533" i="1"/>
  <c r="T535" i="1" l="1"/>
  <c r="U534" i="1"/>
  <c r="V536" i="1"/>
  <c r="AJ536" i="1" s="1"/>
  <c r="AL535" i="1"/>
  <c r="AM535" i="1" s="1"/>
  <c r="Y535" i="1"/>
  <c r="Z534" i="1"/>
  <c r="T536" i="1" l="1"/>
  <c r="U535" i="1"/>
  <c r="V537" i="1"/>
  <c r="AJ537" i="1" s="1"/>
  <c r="AL536" i="1"/>
  <c r="AM536" i="1" s="1"/>
  <c r="Y536" i="1"/>
  <c r="Z535" i="1"/>
  <c r="T537" i="1" l="1"/>
  <c r="U536" i="1"/>
  <c r="V538" i="1"/>
  <c r="AJ538" i="1" s="1"/>
  <c r="AL537" i="1"/>
  <c r="AM537" i="1" s="1"/>
  <c r="Y537" i="1"/>
  <c r="Z536" i="1"/>
  <c r="T538" i="1" l="1"/>
  <c r="U537" i="1"/>
  <c r="V539" i="1"/>
  <c r="AJ539" i="1" s="1"/>
  <c r="AL538" i="1"/>
  <c r="AM538" i="1" s="1"/>
  <c r="Y538" i="1"/>
  <c r="Z537" i="1"/>
  <c r="T539" i="1" l="1"/>
  <c r="U538" i="1"/>
  <c r="V540" i="1"/>
  <c r="AJ540" i="1" s="1"/>
  <c r="AL539" i="1"/>
  <c r="AM539" i="1" s="1"/>
  <c r="Y539" i="1"/>
  <c r="Z538" i="1"/>
  <c r="T540" i="1" l="1"/>
  <c r="U539" i="1"/>
  <c r="V541" i="1"/>
  <c r="AJ541" i="1" s="1"/>
  <c r="AL540" i="1"/>
  <c r="AM540" i="1" s="1"/>
  <c r="Y540" i="1"/>
  <c r="Z539" i="1"/>
  <c r="T541" i="1" l="1"/>
  <c r="U540" i="1"/>
  <c r="V542" i="1"/>
  <c r="AJ542" i="1" s="1"/>
  <c r="AL541" i="1"/>
  <c r="AM541" i="1" s="1"/>
  <c r="Y541" i="1"/>
  <c r="Z540" i="1"/>
  <c r="T542" i="1" l="1"/>
  <c r="U541" i="1"/>
  <c r="V543" i="1"/>
  <c r="AJ543" i="1" s="1"/>
  <c r="AL542" i="1"/>
  <c r="AM542" i="1" s="1"/>
  <c r="Y542" i="1"/>
  <c r="Z541" i="1"/>
  <c r="U542" i="1" l="1"/>
  <c r="T543" i="1"/>
  <c r="V544" i="1"/>
  <c r="AJ544" i="1" s="1"/>
  <c r="AL543" i="1"/>
  <c r="AM543" i="1" s="1"/>
  <c r="Y543" i="1"/>
  <c r="Z542" i="1"/>
  <c r="T544" i="1" l="1"/>
  <c r="U543" i="1"/>
  <c r="V545" i="1"/>
  <c r="AJ545" i="1" s="1"/>
  <c r="AL544" i="1"/>
  <c r="AM544" i="1" s="1"/>
  <c r="Y544" i="1"/>
  <c r="Z543" i="1"/>
  <c r="T545" i="1" l="1"/>
  <c r="U544" i="1"/>
  <c r="V546" i="1"/>
  <c r="AJ546" i="1" s="1"/>
  <c r="AL545" i="1"/>
  <c r="AM545" i="1" s="1"/>
  <c r="Y545" i="1"/>
  <c r="Z544" i="1"/>
  <c r="T546" i="1" l="1"/>
  <c r="U545" i="1"/>
  <c r="V547" i="1"/>
  <c r="AJ547" i="1" s="1"/>
  <c r="AL546" i="1"/>
  <c r="AM546" i="1" s="1"/>
  <c r="Y546" i="1"/>
  <c r="Z545" i="1"/>
  <c r="T547" i="1" l="1"/>
  <c r="U546" i="1"/>
  <c r="V548" i="1"/>
  <c r="AJ548" i="1" s="1"/>
  <c r="AL547" i="1"/>
  <c r="AM547" i="1" s="1"/>
  <c r="Y547" i="1"/>
  <c r="Z546" i="1"/>
  <c r="T548" i="1" l="1"/>
  <c r="U547" i="1"/>
  <c r="V549" i="1"/>
  <c r="AJ549" i="1" s="1"/>
  <c r="AL548" i="1"/>
  <c r="AM548" i="1" s="1"/>
  <c r="Y548" i="1"/>
  <c r="Z547" i="1"/>
  <c r="T549" i="1" l="1"/>
  <c r="U548" i="1"/>
  <c r="V550" i="1"/>
  <c r="AJ550" i="1" s="1"/>
  <c r="AL549" i="1"/>
  <c r="AM549" i="1" s="1"/>
  <c r="Y549" i="1"/>
  <c r="Z548" i="1"/>
  <c r="U549" i="1" l="1"/>
  <c r="T550" i="1"/>
  <c r="V551" i="1"/>
  <c r="AJ551" i="1" s="1"/>
  <c r="AL550" i="1"/>
  <c r="AM550" i="1" s="1"/>
  <c r="Y550" i="1"/>
  <c r="Z549" i="1"/>
  <c r="T551" i="1" l="1"/>
  <c r="U550" i="1"/>
  <c r="V552" i="1"/>
  <c r="AJ552" i="1" s="1"/>
  <c r="AL551" i="1"/>
  <c r="AM551" i="1" s="1"/>
  <c r="Y551" i="1"/>
  <c r="Z550" i="1"/>
  <c r="T552" i="1" l="1"/>
  <c r="U551" i="1"/>
  <c r="V553" i="1"/>
  <c r="AJ553" i="1" s="1"/>
  <c r="AL552" i="1"/>
  <c r="AM552" i="1" s="1"/>
  <c r="Y552" i="1"/>
  <c r="Z551" i="1"/>
  <c r="T553" i="1" l="1"/>
  <c r="U552" i="1"/>
  <c r="V554" i="1"/>
  <c r="AJ554" i="1" s="1"/>
  <c r="AL553" i="1"/>
  <c r="AM553" i="1" s="1"/>
  <c r="Y553" i="1"/>
  <c r="Z552" i="1"/>
  <c r="T554" i="1" l="1"/>
  <c r="U553" i="1"/>
  <c r="V555" i="1"/>
  <c r="AJ555" i="1" s="1"/>
  <c r="AL554" i="1"/>
  <c r="AM554" i="1" s="1"/>
  <c r="Y554" i="1"/>
  <c r="Z553" i="1"/>
  <c r="T555" i="1" l="1"/>
  <c r="U554" i="1"/>
  <c r="V556" i="1"/>
  <c r="AJ556" i="1" s="1"/>
  <c r="AL555" i="1"/>
  <c r="AM555" i="1" s="1"/>
  <c r="Y555" i="1"/>
  <c r="Z554" i="1"/>
  <c r="T556" i="1" l="1"/>
  <c r="U555" i="1"/>
  <c r="V557" i="1"/>
  <c r="AJ557" i="1" s="1"/>
  <c r="AL556" i="1"/>
  <c r="AM556" i="1" s="1"/>
  <c r="Y556" i="1"/>
  <c r="Z555" i="1"/>
  <c r="T557" i="1" l="1"/>
  <c r="U556" i="1"/>
  <c r="V558" i="1"/>
  <c r="AJ558" i="1" s="1"/>
  <c r="AL557" i="1"/>
  <c r="AM557" i="1" s="1"/>
  <c r="Y557" i="1"/>
  <c r="Z556" i="1"/>
  <c r="U557" i="1" l="1"/>
  <c r="T558" i="1"/>
  <c r="V559" i="1"/>
  <c r="AJ559" i="1" s="1"/>
  <c r="AL558" i="1"/>
  <c r="AM558" i="1" s="1"/>
  <c r="Y558" i="1"/>
  <c r="Z557" i="1"/>
  <c r="T559" i="1" l="1"/>
  <c r="U558" i="1"/>
  <c r="V560" i="1"/>
  <c r="AJ560" i="1" s="1"/>
  <c r="AL559" i="1"/>
  <c r="AM559" i="1" s="1"/>
  <c r="Y559" i="1"/>
  <c r="Z558" i="1"/>
  <c r="T560" i="1" l="1"/>
  <c r="U559" i="1"/>
  <c r="V561" i="1"/>
  <c r="AJ561" i="1" s="1"/>
  <c r="AL560" i="1"/>
  <c r="AM560" i="1" s="1"/>
  <c r="Y560" i="1"/>
  <c r="Z559" i="1"/>
  <c r="T561" i="1" l="1"/>
  <c r="U560" i="1"/>
  <c r="V562" i="1"/>
  <c r="AJ562" i="1" s="1"/>
  <c r="AL561" i="1"/>
  <c r="AM561" i="1" s="1"/>
  <c r="Y561" i="1"/>
  <c r="Z560" i="1"/>
  <c r="T562" i="1" l="1"/>
  <c r="U561" i="1"/>
  <c r="V563" i="1"/>
  <c r="AJ563" i="1" s="1"/>
  <c r="AL562" i="1"/>
  <c r="AM562" i="1" s="1"/>
  <c r="Y562" i="1"/>
  <c r="Z561" i="1"/>
  <c r="T563" i="1" l="1"/>
  <c r="U562" i="1"/>
  <c r="V564" i="1"/>
  <c r="AJ564" i="1" s="1"/>
  <c r="AL563" i="1"/>
  <c r="AM563" i="1" s="1"/>
  <c r="Y563" i="1"/>
  <c r="Z562" i="1"/>
  <c r="U563" i="1" l="1"/>
  <c r="T564" i="1"/>
  <c r="V565" i="1"/>
  <c r="AJ565" i="1" s="1"/>
  <c r="AL564" i="1"/>
  <c r="AM564" i="1" s="1"/>
  <c r="Y564" i="1"/>
  <c r="Z563" i="1"/>
  <c r="T565" i="1" l="1"/>
  <c r="U564" i="1"/>
  <c r="V566" i="1"/>
  <c r="AJ566" i="1" s="1"/>
  <c r="AL565" i="1"/>
  <c r="AM565" i="1" s="1"/>
  <c r="Y565" i="1"/>
  <c r="Z564" i="1"/>
  <c r="T566" i="1" l="1"/>
  <c r="U565" i="1"/>
  <c r="V567" i="1"/>
  <c r="AJ567" i="1" s="1"/>
  <c r="AL566" i="1"/>
  <c r="AM566" i="1" s="1"/>
  <c r="Y566" i="1"/>
  <c r="Z565" i="1"/>
  <c r="T567" i="1" l="1"/>
  <c r="U566" i="1"/>
  <c r="V568" i="1"/>
  <c r="AJ568" i="1" s="1"/>
  <c r="AL567" i="1"/>
  <c r="AM567" i="1" s="1"/>
  <c r="Y567" i="1"/>
  <c r="Z566" i="1"/>
  <c r="T568" i="1" l="1"/>
  <c r="U567" i="1"/>
  <c r="V569" i="1"/>
  <c r="AJ569" i="1" s="1"/>
  <c r="AL568" i="1"/>
  <c r="AM568" i="1" s="1"/>
  <c r="Y568" i="1"/>
  <c r="Z567" i="1"/>
  <c r="T569" i="1" l="1"/>
  <c r="U568" i="1"/>
  <c r="V570" i="1"/>
  <c r="AJ570" i="1" s="1"/>
  <c r="AL569" i="1"/>
  <c r="AM569" i="1" s="1"/>
  <c r="Y569" i="1"/>
  <c r="Z568" i="1"/>
  <c r="U569" i="1" l="1"/>
  <c r="T570" i="1"/>
  <c r="V571" i="1"/>
  <c r="AJ571" i="1" s="1"/>
  <c r="AL570" i="1"/>
  <c r="AM570" i="1" s="1"/>
  <c r="Y570" i="1"/>
  <c r="Z569" i="1"/>
  <c r="T571" i="1" l="1"/>
  <c r="U570" i="1"/>
  <c r="V572" i="1"/>
  <c r="AJ572" i="1" s="1"/>
  <c r="AL571" i="1"/>
  <c r="AM571" i="1" s="1"/>
  <c r="Y571" i="1"/>
  <c r="Z570" i="1"/>
  <c r="T572" i="1" l="1"/>
  <c r="U571" i="1"/>
  <c r="V573" i="1"/>
  <c r="AJ573" i="1" s="1"/>
  <c r="AL572" i="1"/>
  <c r="AM572" i="1" s="1"/>
  <c r="Y572" i="1"/>
  <c r="Z571" i="1"/>
  <c r="T573" i="1" l="1"/>
  <c r="U572" i="1"/>
  <c r="V574" i="1"/>
  <c r="AJ574" i="1" s="1"/>
  <c r="AL573" i="1"/>
  <c r="AM573" i="1" s="1"/>
  <c r="Y573" i="1"/>
  <c r="Z572" i="1"/>
  <c r="T574" i="1" l="1"/>
  <c r="U573" i="1"/>
  <c r="V575" i="1"/>
  <c r="AJ575" i="1" s="1"/>
  <c r="AL574" i="1"/>
  <c r="AM574" i="1" s="1"/>
  <c r="Y574" i="1"/>
  <c r="Z573" i="1"/>
  <c r="T575" i="1" l="1"/>
  <c r="U574" i="1"/>
  <c r="V576" i="1"/>
  <c r="AJ576" i="1" s="1"/>
  <c r="AL575" i="1"/>
  <c r="AM575" i="1" s="1"/>
  <c r="Y575" i="1"/>
  <c r="Z574" i="1"/>
  <c r="T576" i="1" l="1"/>
  <c r="U575" i="1"/>
  <c r="V577" i="1"/>
  <c r="AJ577" i="1" s="1"/>
  <c r="AL576" i="1"/>
  <c r="AM576" i="1" s="1"/>
  <c r="Y576" i="1"/>
  <c r="Z575" i="1"/>
  <c r="T577" i="1" l="1"/>
  <c r="U576" i="1"/>
  <c r="V578" i="1"/>
  <c r="AJ578" i="1" s="1"/>
  <c r="AL577" i="1"/>
  <c r="AM577" i="1" s="1"/>
  <c r="Y577" i="1"/>
  <c r="Z576" i="1"/>
  <c r="T578" i="1" l="1"/>
  <c r="U577" i="1"/>
  <c r="V579" i="1"/>
  <c r="AJ579" i="1" s="1"/>
  <c r="AL578" i="1"/>
  <c r="AM578" i="1" s="1"/>
  <c r="Y578" i="1"/>
  <c r="Z577" i="1"/>
  <c r="U578" i="1" l="1"/>
  <c r="T579" i="1"/>
  <c r="V580" i="1"/>
  <c r="AJ580" i="1" s="1"/>
  <c r="AL579" i="1"/>
  <c r="AM579" i="1" s="1"/>
  <c r="Y579" i="1"/>
  <c r="Z578" i="1"/>
  <c r="T580" i="1" l="1"/>
  <c r="U579" i="1"/>
  <c r="V581" i="1"/>
  <c r="AJ581" i="1" s="1"/>
  <c r="AL580" i="1"/>
  <c r="AM580" i="1" s="1"/>
  <c r="Y580" i="1"/>
  <c r="Z579" i="1"/>
  <c r="T581" i="1" l="1"/>
  <c r="U580" i="1"/>
  <c r="V582" i="1"/>
  <c r="AJ582" i="1" s="1"/>
  <c r="AL581" i="1"/>
  <c r="AM581" i="1" s="1"/>
  <c r="Y581" i="1"/>
  <c r="Z580" i="1"/>
  <c r="T582" i="1" l="1"/>
  <c r="U581" i="1"/>
  <c r="V583" i="1"/>
  <c r="AJ583" i="1" s="1"/>
  <c r="AL582" i="1"/>
  <c r="AM582" i="1" s="1"/>
  <c r="Y582" i="1"/>
  <c r="Z581" i="1"/>
  <c r="T583" i="1" l="1"/>
  <c r="U582" i="1"/>
  <c r="V584" i="1"/>
  <c r="AJ584" i="1" s="1"/>
  <c r="AL583" i="1"/>
  <c r="AM583" i="1" s="1"/>
  <c r="Y583" i="1"/>
  <c r="Z582" i="1"/>
  <c r="T584" i="1" l="1"/>
  <c r="U583" i="1"/>
  <c r="V585" i="1"/>
  <c r="AJ585" i="1" s="1"/>
  <c r="AL584" i="1"/>
  <c r="AM584" i="1" s="1"/>
  <c r="Y584" i="1"/>
  <c r="Z583" i="1"/>
  <c r="T585" i="1" l="1"/>
  <c r="U584" i="1"/>
  <c r="V586" i="1"/>
  <c r="AJ586" i="1" s="1"/>
  <c r="AL585" i="1"/>
  <c r="AM585" i="1" s="1"/>
  <c r="Y585" i="1"/>
  <c r="Z584" i="1"/>
  <c r="T586" i="1" l="1"/>
  <c r="U585" i="1"/>
  <c r="V587" i="1"/>
  <c r="AJ587" i="1" s="1"/>
  <c r="AL586" i="1"/>
  <c r="AM586" i="1" s="1"/>
  <c r="Y586" i="1"/>
  <c r="Z585" i="1"/>
  <c r="T587" i="1" l="1"/>
  <c r="U586" i="1"/>
  <c r="V588" i="1"/>
  <c r="AJ588" i="1" s="1"/>
  <c r="AL587" i="1"/>
  <c r="AM587" i="1" s="1"/>
  <c r="Y587" i="1"/>
  <c r="Z586" i="1"/>
  <c r="T588" i="1" l="1"/>
  <c r="U587" i="1"/>
  <c r="V589" i="1"/>
  <c r="AJ589" i="1" s="1"/>
  <c r="AL588" i="1"/>
  <c r="AM588" i="1" s="1"/>
  <c r="Y588" i="1"/>
  <c r="Z587" i="1"/>
  <c r="T589" i="1" l="1"/>
  <c r="U588" i="1"/>
  <c r="V590" i="1"/>
  <c r="AJ590" i="1" s="1"/>
  <c r="AL589" i="1"/>
  <c r="AM589" i="1" s="1"/>
  <c r="Y589" i="1"/>
  <c r="Z588" i="1"/>
  <c r="T590" i="1" l="1"/>
  <c r="U589" i="1"/>
  <c r="V591" i="1"/>
  <c r="AJ591" i="1" s="1"/>
  <c r="AL590" i="1"/>
  <c r="AM590" i="1" s="1"/>
  <c r="Y590" i="1"/>
  <c r="Z589" i="1"/>
  <c r="U590" i="1" l="1"/>
  <c r="T591" i="1"/>
  <c r="V592" i="1"/>
  <c r="AJ592" i="1" s="1"/>
  <c r="AL591" i="1"/>
  <c r="AM591" i="1" s="1"/>
  <c r="Y591" i="1"/>
  <c r="Z590" i="1"/>
  <c r="T592" i="1" l="1"/>
  <c r="U591" i="1"/>
  <c r="V593" i="1"/>
  <c r="AJ593" i="1" s="1"/>
  <c r="AL592" i="1"/>
  <c r="AM592" i="1" s="1"/>
  <c r="Y592" i="1"/>
  <c r="Z591" i="1"/>
  <c r="T593" i="1" l="1"/>
  <c r="U592" i="1"/>
  <c r="V594" i="1"/>
  <c r="AJ594" i="1" s="1"/>
  <c r="AL593" i="1"/>
  <c r="AM593" i="1" s="1"/>
  <c r="Y593" i="1"/>
  <c r="Z592" i="1"/>
  <c r="T594" i="1" l="1"/>
  <c r="U593" i="1"/>
  <c r="V595" i="1"/>
  <c r="AJ595" i="1" s="1"/>
  <c r="AL594" i="1"/>
  <c r="AM594" i="1" s="1"/>
  <c r="Y594" i="1"/>
  <c r="Z593" i="1"/>
  <c r="T595" i="1" l="1"/>
  <c r="U594" i="1"/>
  <c r="V596" i="1"/>
  <c r="AJ596" i="1" s="1"/>
  <c r="AL595" i="1"/>
  <c r="AM595" i="1" s="1"/>
  <c r="Y595" i="1"/>
  <c r="Z594" i="1"/>
  <c r="T596" i="1" l="1"/>
  <c r="U595" i="1"/>
  <c r="V597" i="1"/>
  <c r="AJ597" i="1" s="1"/>
  <c r="AL596" i="1"/>
  <c r="AM596" i="1" s="1"/>
  <c r="Y596" i="1"/>
  <c r="Z595" i="1"/>
  <c r="T597" i="1" l="1"/>
  <c r="U596" i="1"/>
  <c r="V598" i="1"/>
  <c r="AJ598" i="1" s="1"/>
  <c r="AL597" i="1"/>
  <c r="AM597" i="1" s="1"/>
  <c r="Y597" i="1"/>
  <c r="Z596" i="1"/>
  <c r="T598" i="1" l="1"/>
  <c r="U597" i="1"/>
  <c r="V599" i="1"/>
  <c r="AJ599" i="1" s="1"/>
  <c r="AL598" i="1"/>
  <c r="AM598" i="1" s="1"/>
  <c r="Y598" i="1"/>
  <c r="Z597" i="1"/>
  <c r="T599" i="1" l="1"/>
  <c r="U598" i="1"/>
  <c r="V600" i="1"/>
  <c r="AJ600" i="1" s="1"/>
  <c r="AL599" i="1"/>
  <c r="AM599" i="1" s="1"/>
  <c r="Y599" i="1"/>
  <c r="Z598" i="1"/>
  <c r="T600" i="1" l="1"/>
  <c r="U599" i="1"/>
  <c r="V601" i="1"/>
  <c r="AJ601" i="1" s="1"/>
  <c r="AL600" i="1"/>
  <c r="AM600" i="1" s="1"/>
  <c r="Y600" i="1"/>
  <c r="Z599" i="1"/>
  <c r="T601" i="1" l="1"/>
  <c r="U600" i="1"/>
  <c r="V602" i="1"/>
  <c r="AJ602" i="1" s="1"/>
  <c r="AL601" i="1"/>
  <c r="AM601" i="1" s="1"/>
  <c r="Y601" i="1"/>
  <c r="Z600" i="1"/>
  <c r="T602" i="1" l="1"/>
  <c r="U601" i="1"/>
  <c r="V603" i="1"/>
  <c r="AJ603" i="1" s="1"/>
  <c r="AL602" i="1"/>
  <c r="AM602" i="1" s="1"/>
  <c r="Y602" i="1"/>
  <c r="Z601" i="1"/>
  <c r="T603" i="1" l="1"/>
  <c r="U602" i="1"/>
  <c r="V604" i="1"/>
  <c r="AJ604" i="1" s="1"/>
  <c r="AL603" i="1"/>
  <c r="AM603" i="1" s="1"/>
  <c r="Y603" i="1"/>
  <c r="Z602" i="1"/>
  <c r="T604" i="1" l="1"/>
  <c r="U603" i="1"/>
  <c r="V605" i="1"/>
  <c r="AJ605" i="1" s="1"/>
  <c r="AL604" i="1"/>
  <c r="AM604" i="1" s="1"/>
  <c r="Y604" i="1"/>
  <c r="Z603" i="1"/>
  <c r="T605" i="1" l="1"/>
  <c r="U604" i="1"/>
  <c r="V606" i="1"/>
  <c r="AJ606" i="1" s="1"/>
  <c r="AL605" i="1"/>
  <c r="AM605" i="1" s="1"/>
  <c r="Y605" i="1"/>
  <c r="Z604" i="1"/>
  <c r="T606" i="1" l="1"/>
  <c r="U605" i="1"/>
  <c r="V607" i="1"/>
  <c r="AJ607" i="1" s="1"/>
  <c r="AL606" i="1"/>
  <c r="AM606" i="1" s="1"/>
  <c r="Y606" i="1"/>
  <c r="Z605" i="1"/>
  <c r="T607" i="1" l="1"/>
  <c r="U606" i="1"/>
  <c r="V608" i="1"/>
  <c r="AJ608" i="1" s="1"/>
  <c r="AL607" i="1"/>
  <c r="AM607" i="1" s="1"/>
  <c r="Y607" i="1"/>
  <c r="Z606" i="1"/>
  <c r="T608" i="1" l="1"/>
  <c r="U607" i="1"/>
  <c r="V609" i="1"/>
  <c r="AJ609" i="1" s="1"/>
  <c r="AL608" i="1"/>
  <c r="AM608" i="1" s="1"/>
  <c r="Y608" i="1"/>
  <c r="Z607" i="1"/>
  <c r="T609" i="1" l="1"/>
  <c r="U608" i="1"/>
  <c r="V610" i="1"/>
  <c r="AJ610" i="1" s="1"/>
  <c r="AL609" i="1"/>
  <c r="AM609" i="1" s="1"/>
  <c r="Y609" i="1"/>
  <c r="Z608" i="1"/>
  <c r="T610" i="1" l="1"/>
  <c r="U609" i="1"/>
  <c r="V611" i="1"/>
  <c r="AJ611" i="1" s="1"/>
  <c r="AL610" i="1"/>
  <c r="AM610" i="1" s="1"/>
  <c r="Y610" i="1"/>
  <c r="Z609" i="1"/>
  <c r="T611" i="1" l="1"/>
  <c r="U610" i="1"/>
  <c r="V612" i="1"/>
  <c r="AJ612" i="1" s="1"/>
  <c r="AL611" i="1"/>
  <c r="AM611" i="1" s="1"/>
  <c r="Y611" i="1"/>
  <c r="Z610" i="1"/>
  <c r="T612" i="1" l="1"/>
  <c r="U611" i="1"/>
  <c r="V613" i="1"/>
  <c r="AJ613" i="1" s="1"/>
  <c r="AL612" i="1"/>
  <c r="AM612" i="1" s="1"/>
  <c r="Y612" i="1"/>
  <c r="Z611" i="1"/>
  <c r="T613" i="1" l="1"/>
  <c r="U612" i="1"/>
  <c r="V614" i="1"/>
  <c r="AJ614" i="1" s="1"/>
  <c r="AL613" i="1"/>
  <c r="AM613" i="1" s="1"/>
  <c r="Y613" i="1"/>
  <c r="Z612" i="1"/>
  <c r="T614" i="1" l="1"/>
  <c r="U613" i="1"/>
  <c r="V615" i="1"/>
  <c r="AJ615" i="1" s="1"/>
  <c r="AL614" i="1"/>
  <c r="AM614" i="1" s="1"/>
  <c r="Y614" i="1"/>
  <c r="Z613" i="1"/>
  <c r="U614" i="1" l="1"/>
  <c r="T615" i="1"/>
  <c r="V616" i="1"/>
  <c r="AJ616" i="1" s="1"/>
  <c r="AL615" i="1"/>
  <c r="AM615" i="1" s="1"/>
  <c r="Y615" i="1"/>
  <c r="Z614" i="1"/>
  <c r="T616" i="1" l="1"/>
  <c r="U615" i="1"/>
  <c r="V617" i="1"/>
  <c r="AJ617" i="1" s="1"/>
  <c r="AL616" i="1"/>
  <c r="AM616" i="1" s="1"/>
  <c r="Y616" i="1"/>
  <c r="Z615" i="1"/>
  <c r="T617" i="1" l="1"/>
  <c r="U616" i="1"/>
  <c r="V618" i="1"/>
  <c r="AJ618" i="1" s="1"/>
  <c r="AL617" i="1"/>
  <c r="AM617" i="1" s="1"/>
  <c r="Y617" i="1"/>
  <c r="Z616" i="1"/>
  <c r="T618" i="1" l="1"/>
  <c r="U617" i="1"/>
  <c r="V619" i="1"/>
  <c r="AJ619" i="1" s="1"/>
  <c r="AL618" i="1"/>
  <c r="AM618" i="1" s="1"/>
  <c r="Y618" i="1"/>
  <c r="Z617" i="1"/>
  <c r="T619" i="1" l="1"/>
  <c r="U618" i="1"/>
  <c r="V620" i="1"/>
  <c r="AJ620" i="1" s="1"/>
  <c r="AL619" i="1"/>
  <c r="AM619" i="1" s="1"/>
  <c r="Y619" i="1"/>
  <c r="Z618" i="1"/>
  <c r="T620" i="1" l="1"/>
  <c r="U619" i="1"/>
  <c r="V621" i="1"/>
  <c r="AJ621" i="1" s="1"/>
  <c r="AL620" i="1"/>
  <c r="AM620" i="1" s="1"/>
  <c r="Y620" i="1"/>
  <c r="Z619" i="1"/>
  <c r="T621" i="1" l="1"/>
  <c r="U620" i="1"/>
  <c r="V622" i="1"/>
  <c r="AJ622" i="1" s="1"/>
  <c r="AL621" i="1"/>
  <c r="AM621" i="1" s="1"/>
  <c r="Y621" i="1"/>
  <c r="Z620" i="1"/>
  <c r="U621" i="1" l="1"/>
  <c r="T622" i="1"/>
  <c r="V623" i="1"/>
  <c r="AJ623" i="1" s="1"/>
  <c r="AL622" i="1"/>
  <c r="AM622" i="1" s="1"/>
  <c r="Y622" i="1"/>
  <c r="Z621" i="1"/>
  <c r="T623" i="1" l="1"/>
  <c r="U622" i="1"/>
  <c r="V624" i="1"/>
  <c r="AJ624" i="1" s="1"/>
  <c r="AL623" i="1"/>
  <c r="AM623" i="1" s="1"/>
  <c r="Y623" i="1"/>
  <c r="Z622" i="1"/>
  <c r="T624" i="1" l="1"/>
  <c r="U623" i="1"/>
  <c r="V625" i="1"/>
  <c r="AJ625" i="1" s="1"/>
  <c r="AL624" i="1"/>
  <c r="AM624" i="1" s="1"/>
  <c r="Y624" i="1"/>
  <c r="Z623" i="1"/>
  <c r="T625" i="1" l="1"/>
  <c r="U624" i="1"/>
  <c r="V626" i="1"/>
  <c r="AJ626" i="1" s="1"/>
  <c r="AL625" i="1"/>
  <c r="AM625" i="1" s="1"/>
  <c r="Y625" i="1"/>
  <c r="Z624" i="1"/>
  <c r="T626" i="1" l="1"/>
  <c r="U625" i="1"/>
  <c r="V627" i="1"/>
  <c r="AJ627" i="1" s="1"/>
  <c r="AL626" i="1"/>
  <c r="AM626" i="1" s="1"/>
  <c r="Y626" i="1"/>
  <c r="Z625" i="1"/>
  <c r="T627" i="1" l="1"/>
  <c r="U626" i="1"/>
  <c r="V628" i="1"/>
  <c r="AJ628" i="1" s="1"/>
  <c r="AL627" i="1"/>
  <c r="AM627" i="1" s="1"/>
  <c r="Y627" i="1"/>
  <c r="Z626" i="1"/>
  <c r="U627" i="1" l="1"/>
  <c r="T628" i="1"/>
  <c r="V629" i="1"/>
  <c r="AJ629" i="1" s="1"/>
  <c r="AL628" i="1"/>
  <c r="AM628" i="1" s="1"/>
  <c r="Y628" i="1"/>
  <c r="Z627" i="1"/>
  <c r="T629" i="1" l="1"/>
  <c r="U628" i="1"/>
  <c r="V630" i="1"/>
  <c r="AJ630" i="1" s="1"/>
  <c r="AL629" i="1"/>
  <c r="AM629" i="1" s="1"/>
  <c r="Y629" i="1"/>
  <c r="Z628" i="1"/>
  <c r="T630" i="1" l="1"/>
  <c r="U629" i="1"/>
  <c r="V631" i="1"/>
  <c r="AJ631" i="1" s="1"/>
  <c r="AL630" i="1"/>
  <c r="AM630" i="1" s="1"/>
  <c r="Y630" i="1"/>
  <c r="Z629" i="1"/>
  <c r="U630" i="1" l="1"/>
  <c r="T631" i="1"/>
  <c r="V632" i="1"/>
  <c r="AJ632" i="1" s="1"/>
  <c r="AL631" i="1"/>
  <c r="AM631" i="1" s="1"/>
  <c r="Y631" i="1"/>
  <c r="Z630" i="1"/>
  <c r="T632" i="1" l="1"/>
  <c r="U631" i="1"/>
  <c r="V633" i="1"/>
  <c r="AJ633" i="1" s="1"/>
  <c r="AL632" i="1"/>
  <c r="AM632" i="1" s="1"/>
  <c r="Y632" i="1"/>
  <c r="Z631" i="1"/>
  <c r="T633" i="1" l="1"/>
  <c r="U632" i="1"/>
  <c r="V634" i="1"/>
  <c r="AJ634" i="1" s="1"/>
  <c r="AL633" i="1"/>
  <c r="AM633" i="1" s="1"/>
  <c r="Y633" i="1"/>
  <c r="Z632" i="1"/>
  <c r="T634" i="1" l="1"/>
  <c r="U633" i="1"/>
  <c r="V635" i="1"/>
  <c r="AJ635" i="1" s="1"/>
  <c r="AL634" i="1"/>
  <c r="AM634" i="1" s="1"/>
  <c r="Y634" i="1"/>
  <c r="Z633" i="1"/>
  <c r="T635" i="1" l="1"/>
  <c r="U634" i="1"/>
  <c r="V636" i="1"/>
  <c r="AJ636" i="1" s="1"/>
  <c r="AL635" i="1"/>
  <c r="AM635" i="1" s="1"/>
  <c r="Y635" i="1"/>
  <c r="Z634" i="1"/>
  <c r="T636" i="1" l="1"/>
  <c r="U635" i="1"/>
  <c r="V637" i="1"/>
  <c r="AJ637" i="1" s="1"/>
  <c r="AL636" i="1"/>
  <c r="AM636" i="1" s="1"/>
  <c r="Y636" i="1"/>
  <c r="Z635" i="1"/>
  <c r="T637" i="1" l="1"/>
  <c r="U636" i="1"/>
  <c r="V638" i="1"/>
  <c r="AJ638" i="1" s="1"/>
  <c r="AL637" i="1"/>
  <c r="AM637" i="1" s="1"/>
  <c r="Y637" i="1"/>
  <c r="Z636" i="1"/>
  <c r="U637" i="1" l="1"/>
  <c r="T638" i="1"/>
  <c r="V639" i="1"/>
  <c r="AJ639" i="1" s="1"/>
  <c r="AL638" i="1"/>
  <c r="AM638" i="1" s="1"/>
  <c r="Y638" i="1"/>
  <c r="Z637" i="1"/>
  <c r="T639" i="1" l="1"/>
  <c r="U638" i="1"/>
  <c r="V640" i="1"/>
  <c r="AJ640" i="1" s="1"/>
  <c r="AL639" i="1"/>
  <c r="AM639" i="1" s="1"/>
  <c r="Y639" i="1"/>
  <c r="Z638" i="1"/>
  <c r="T640" i="1" l="1"/>
  <c r="U639" i="1"/>
  <c r="V641" i="1"/>
  <c r="AJ641" i="1" s="1"/>
  <c r="AL640" i="1"/>
  <c r="AM640" i="1" s="1"/>
  <c r="Y640" i="1"/>
  <c r="Z639" i="1"/>
  <c r="T641" i="1" l="1"/>
  <c r="U640" i="1"/>
  <c r="V642" i="1"/>
  <c r="AJ642" i="1" s="1"/>
  <c r="AL641" i="1"/>
  <c r="AM641" i="1" s="1"/>
  <c r="Y641" i="1"/>
  <c r="Z640" i="1"/>
  <c r="T642" i="1" l="1"/>
  <c r="U641" i="1"/>
  <c r="V643" i="1"/>
  <c r="AJ643" i="1" s="1"/>
  <c r="AL642" i="1"/>
  <c r="AM642" i="1" s="1"/>
  <c r="Y642" i="1"/>
  <c r="Z641" i="1"/>
  <c r="T643" i="1" l="1"/>
  <c r="U642" i="1"/>
  <c r="V644" i="1"/>
  <c r="AJ644" i="1" s="1"/>
  <c r="AL643" i="1"/>
  <c r="AM643" i="1" s="1"/>
  <c r="Y643" i="1"/>
  <c r="Z642" i="1"/>
  <c r="T644" i="1" l="1"/>
  <c r="U643" i="1"/>
  <c r="V645" i="1"/>
  <c r="AJ645" i="1" s="1"/>
  <c r="AL644" i="1"/>
  <c r="AM644" i="1" s="1"/>
  <c r="Y644" i="1"/>
  <c r="Z643" i="1"/>
  <c r="T645" i="1" l="1"/>
  <c r="U644" i="1"/>
  <c r="V646" i="1"/>
  <c r="AJ646" i="1" s="1"/>
  <c r="AL645" i="1"/>
  <c r="AM645" i="1" s="1"/>
  <c r="Y645" i="1"/>
  <c r="Z644" i="1"/>
  <c r="U645" i="1" l="1"/>
  <c r="T646" i="1"/>
  <c r="V647" i="1"/>
  <c r="AJ647" i="1" s="1"/>
  <c r="AL646" i="1"/>
  <c r="AM646" i="1" s="1"/>
  <c r="Y646" i="1"/>
  <c r="Z645" i="1"/>
  <c r="T647" i="1" l="1"/>
  <c r="U646" i="1"/>
  <c r="V648" i="1"/>
  <c r="AJ648" i="1" s="1"/>
  <c r="AL647" i="1"/>
  <c r="AM647" i="1" s="1"/>
  <c r="Y647" i="1"/>
  <c r="Z646" i="1"/>
  <c r="T648" i="1" l="1"/>
  <c r="U647" i="1"/>
  <c r="V649" i="1"/>
  <c r="AJ649" i="1" s="1"/>
  <c r="AL648" i="1"/>
  <c r="AM648" i="1" s="1"/>
  <c r="Y648" i="1"/>
  <c r="Z647" i="1"/>
  <c r="T649" i="1" l="1"/>
  <c r="U648" i="1"/>
  <c r="V650" i="1"/>
  <c r="AJ650" i="1" s="1"/>
  <c r="AL649" i="1"/>
  <c r="AM649" i="1" s="1"/>
  <c r="Y649" i="1"/>
  <c r="Z648" i="1"/>
  <c r="T650" i="1" l="1"/>
  <c r="U649" i="1"/>
  <c r="V651" i="1"/>
  <c r="AJ651" i="1" s="1"/>
  <c r="AL650" i="1"/>
  <c r="AM650" i="1" s="1"/>
  <c r="Y650" i="1"/>
  <c r="Z649" i="1"/>
  <c r="T651" i="1" l="1"/>
  <c r="U650" i="1"/>
  <c r="V652" i="1"/>
  <c r="AJ652" i="1" s="1"/>
  <c r="AL651" i="1"/>
  <c r="AM651" i="1" s="1"/>
  <c r="Y651" i="1"/>
  <c r="Z650" i="1"/>
  <c r="T652" i="1" l="1"/>
  <c r="U651" i="1"/>
  <c r="V653" i="1"/>
  <c r="AJ653" i="1" s="1"/>
  <c r="AL652" i="1"/>
  <c r="AM652" i="1" s="1"/>
  <c r="Y652" i="1"/>
  <c r="Z651" i="1"/>
  <c r="T653" i="1" l="1"/>
  <c r="U652" i="1"/>
  <c r="V654" i="1"/>
  <c r="AJ654" i="1" s="1"/>
  <c r="AL653" i="1"/>
  <c r="AM653" i="1" s="1"/>
  <c r="Y653" i="1"/>
  <c r="Z652" i="1"/>
  <c r="U653" i="1" l="1"/>
  <c r="T654" i="1"/>
  <c r="V655" i="1"/>
  <c r="AJ655" i="1" s="1"/>
  <c r="AL654" i="1"/>
  <c r="AM654" i="1" s="1"/>
  <c r="Y654" i="1"/>
  <c r="Z653" i="1"/>
  <c r="T655" i="1" l="1"/>
  <c r="U654" i="1"/>
  <c r="V656" i="1"/>
  <c r="AJ656" i="1" s="1"/>
  <c r="AL655" i="1"/>
  <c r="AM655" i="1" s="1"/>
  <c r="Y655" i="1"/>
  <c r="Z654" i="1"/>
  <c r="T656" i="1" l="1"/>
  <c r="U655" i="1"/>
  <c r="V657" i="1"/>
  <c r="AJ657" i="1" s="1"/>
  <c r="AL656" i="1"/>
  <c r="AM656" i="1" s="1"/>
  <c r="Y656" i="1"/>
  <c r="Z655" i="1"/>
  <c r="T657" i="1" l="1"/>
  <c r="U656" i="1"/>
  <c r="V658" i="1"/>
  <c r="AJ658" i="1" s="1"/>
  <c r="AL657" i="1"/>
  <c r="AM657" i="1" s="1"/>
  <c r="Y657" i="1"/>
  <c r="Z656" i="1"/>
  <c r="T658" i="1" l="1"/>
  <c r="U657" i="1"/>
  <c r="V659" i="1"/>
  <c r="AJ659" i="1" s="1"/>
  <c r="AL658" i="1"/>
  <c r="AM658" i="1" s="1"/>
  <c r="Y658" i="1"/>
  <c r="Z657" i="1"/>
  <c r="T659" i="1" l="1"/>
  <c r="U658" i="1"/>
  <c r="V660" i="1"/>
  <c r="AJ660" i="1" s="1"/>
  <c r="AL659" i="1"/>
  <c r="AM659" i="1" s="1"/>
  <c r="Y659" i="1"/>
  <c r="Z658" i="1"/>
  <c r="T660" i="1" l="1"/>
  <c r="U659" i="1"/>
  <c r="V661" i="1"/>
  <c r="AJ661" i="1" s="1"/>
  <c r="AL660" i="1"/>
  <c r="AM660" i="1" s="1"/>
  <c r="Y660" i="1"/>
  <c r="Z659" i="1"/>
  <c r="T661" i="1" l="1"/>
  <c r="U660" i="1"/>
  <c r="V662" i="1"/>
  <c r="AJ662" i="1" s="1"/>
  <c r="AL661" i="1"/>
  <c r="AM661" i="1" s="1"/>
  <c r="Y661" i="1"/>
  <c r="Z660" i="1"/>
  <c r="T662" i="1" l="1"/>
  <c r="U661" i="1"/>
  <c r="V663" i="1"/>
  <c r="AJ663" i="1" s="1"/>
  <c r="AL662" i="1"/>
  <c r="AM662" i="1" s="1"/>
  <c r="Y662" i="1"/>
  <c r="Z661" i="1"/>
  <c r="T663" i="1" l="1"/>
  <c r="U662" i="1"/>
  <c r="V664" i="1"/>
  <c r="AJ664" i="1" s="1"/>
  <c r="AL663" i="1"/>
  <c r="AM663" i="1" s="1"/>
  <c r="Y663" i="1"/>
  <c r="Z662" i="1"/>
  <c r="T664" i="1" l="1"/>
  <c r="U663" i="1"/>
  <c r="V665" i="1"/>
  <c r="AJ665" i="1" s="1"/>
  <c r="AL664" i="1"/>
  <c r="AM664" i="1" s="1"/>
  <c r="Y664" i="1"/>
  <c r="Z663" i="1"/>
  <c r="T665" i="1" l="1"/>
  <c r="U664" i="1"/>
  <c r="V666" i="1"/>
  <c r="AJ666" i="1" s="1"/>
  <c r="AL665" i="1"/>
  <c r="AM665" i="1" s="1"/>
  <c r="Y665" i="1"/>
  <c r="Z664" i="1"/>
  <c r="T666" i="1" l="1"/>
  <c r="U665" i="1"/>
  <c r="V667" i="1"/>
  <c r="AJ667" i="1" s="1"/>
  <c r="AL666" i="1"/>
  <c r="AM666" i="1" s="1"/>
  <c r="Y666" i="1"/>
  <c r="Z665" i="1"/>
  <c r="T667" i="1" l="1"/>
  <c r="U666" i="1"/>
  <c r="V668" i="1"/>
  <c r="AJ668" i="1" s="1"/>
  <c r="AL667" i="1"/>
  <c r="AM667" i="1" s="1"/>
  <c r="Y667" i="1"/>
  <c r="Z666" i="1"/>
  <c r="T668" i="1" l="1"/>
  <c r="U667" i="1"/>
  <c r="V669" i="1"/>
  <c r="AJ669" i="1" s="1"/>
  <c r="AL668" i="1"/>
  <c r="AM668" i="1" s="1"/>
  <c r="Y668" i="1"/>
  <c r="Z667" i="1"/>
  <c r="T669" i="1" l="1"/>
  <c r="U668" i="1"/>
  <c r="V670" i="1"/>
  <c r="AJ670" i="1" s="1"/>
  <c r="AL669" i="1"/>
  <c r="AM669" i="1" s="1"/>
  <c r="Y669" i="1"/>
  <c r="Z668" i="1"/>
  <c r="T670" i="1" l="1"/>
  <c r="U669" i="1"/>
  <c r="V671" i="1"/>
  <c r="AJ671" i="1" s="1"/>
  <c r="AL670" i="1"/>
  <c r="AM670" i="1" s="1"/>
  <c r="Y670" i="1"/>
  <c r="Z669" i="1"/>
  <c r="T671" i="1" l="1"/>
  <c r="U670" i="1"/>
  <c r="V672" i="1"/>
  <c r="AJ672" i="1" s="1"/>
  <c r="AL671" i="1"/>
  <c r="AM671" i="1" s="1"/>
  <c r="Y671" i="1"/>
  <c r="Z670" i="1"/>
  <c r="T672" i="1" l="1"/>
  <c r="U671" i="1"/>
  <c r="V673" i="1"/>
  <c r="AJ673" i="1" s="1"/>
  <c r="AL672" i="1"/>
  <c r="AM672" i="1" s="1"/>
  <c r="Y672" i="1"/>
  <c r="Z671" i="1"/>
  <c r="T673" i="1" l="1"/>
  <c r="U672" i="1"/>
  <c r="V674" i="1"/>
  <c r="AJ674" i="1" s="1"/>
  <c r="AL673" i="1"/>
  <c r="AM673" i="1" s="1"/>
  <c r="Y673" i="1"/>
  <c r="Z672" i="1"/>
  <c r="T674" i="1" l="1"/>
  <c r="U673" i="1"/>
  <c r="V675" i="1"/>
  <c r="AJ675" i="1" s="1"/>
  <c r="AL674" i="1"/>
  <c r="AM674" i="1" s="1"/>
  <c r="Y674" i="1"/>
  <c r="Z673" i="1"/>
  <c r="T675" i="1" l="1"/>
  <c r="U674" i="1"/>
  <c r="V676" i="1"/>
  <c r="AJ676" i="1" s="1"/>
  <c r="AL675" i="1"/>
  <c r="AM675" i="1" s="1"/>
  <c r="Y675" i="1"/>
  <c r="Z674" i="1"/>
  <c r="T676" i="1" l="1"/>
  <c r="U675" i="1"/>
  <c r="V677" i="1"/>
  <c r="AJ677" i="1" s="1"/>
  <c r="AL676" i="1"/>
  <c r="AM676" i="1" s="1"/>
  <c r="Y676" i="1"/>
  <c r="Z675" i="1"/>
  <c r="T677" i="1" l="1"/>
  <c r="U676" i="1"/>
  <c r="V678" i="1"/>
  <c r="AJ678" i="1" s="1"/>
  <c r="AL677" i="1"/>
  <c r="AM677" i="1" s="1"/>
  <c r="Y677" i="1"/>
  <c r="Z676" i="1"/>
  <c r="T678" i="1" l="1"/>
  <c r="U677" i="1"/>
  <c r="V679" i="1"/>
  <c r="AJ679" i="1" s="1"/>
  <c r="AL678" i="1"/>
  <c r="AM678" i="1" s="1"/>
  <c r="Y678" i="1"/>
  <c r="Z677" i="1"/>
  <c r="T679" i="1" l="1"/>
  <c r="U678" i="1"/>
  <c r="V680" i="1"/>
  <c r="AJ680" i="1" s="1"/>
  <c r="AL679" i="1"/>
  <c r="AM679" i="1" s="1"/>
  <c r="Y679" i="1"/>
  <c r="Z678" i="1"/>
  <c r="T680" i="1" l="1"/>
  <c r="U679" i="1"/>
  <c r="V681" i="1"/>
  <c r="AJ681" i="1" s="1"/>
  <c r="AL680" i="1"/>
  <c r="AM680" i="1" s="1"/>
  <c r="Y680" i="1"/>
  <c r="Z679" i="1"/>
  <c r="T681" i="1" l="1"/>
  <c r="U680" i="1"/>
  <c r="V682" i="1"/>
  <c r="AJ682" i="1" s="1"/>
  <c r="AL681" i="1"/>
  <c r="AM681" i="1" s="1"/>
  <c r="Y681" i="1"/>
  <c r="Z680" i="1"/>
  <c r="T682" i="1" l="1"/>
  <c r="U681" i="1"/>
  <c r="V683" i="1"/>
  <c r="AJ683" i="1" s="1"/>
  <c r="AL682" i="1"/>
  <c r="AM682" i="1" s="1"/>
  <c r="Y682" i="1"/>
  <c r="Z681" i="1"/>
  <c r="T683" i="1" l="1"/>
  <c r="U682" i="1"/>
  <c r="V684" i="1"/>
  <c r="AJ684" i="1" s="1"/>
  <c r="AL683" i="1"/>
  <c r="AM683" i="1" s="1"/>
  <c r="Y683" i="1"/>
  <c r="Z682" i="1"/>
  <c r="T684" i="1" l="1"/>
  <c r="U683" i="1"/>
  <c r="V685" i="1"/>
  <c r="AJ685" i="1" s="1"/>
  <c r="AL684" i="1"/>
  <c r="AM684" i="1" s="1"/>
  <c r="Y684" i="1"/>
  <c r="Z683" i="1"/>
  <c r="U684" i="1" l="1"/>
  <c r="T685" i="1"/>
  <c r="V686" i="1"/>
  <c r="AJ686" i="1" s="1"/>
  <c r="AL685" i="1"/>
  <c r="AM685" i="1" s="1"/>
  <c r="Y685" i="1"/>
  <c r="Z684" i="1"/>
  <c r="T686" i="1" l="1"/>
  <c r="U685" i="1"/>
  <c r="V687" i="1"/>
  <c r="AJ687" i="1" s="1"/>
  <c r="AL686" i="1"/>
  <c r="AM686" i="1" s="1"/>
  <c r="Y686" i="1"/>
  <c r="Z685" i="1"/>
  <c r="T687" i="1" l="1"/>
  <c r="U686" i="1"/>
  <c r="V688" i="1"/>
  <c r="AJ688" i="1" s="1"/>
  <c r="AL687" i="1"/>
  <c r="AM687" i="1" s="1"/>
  <c r="Y687" i="1"/>
  <c r="Z686" i="1"/>
  <c r="T688" i="1" l="1"/>
  <c r="U687" i="1"/>
  <c r="V689" i="1"/>
  <c r="AJ689" i="1" s="1"/>
  <c r="AL688" i="1"/>
  <c r="AM688" i="1" s="1"/>
  <c r="Y688" i="1"/>
  <c r="Z687" i="1"/>
  <c r="T689" i="1" l="1"/>
  <c r="U688" i="1"/>
  <c r="V690" i="1"/>
  <c r="AJ690" i="1" s="1"/>
  <c r="AL689" i="1"/>
  <c r="AM689" i="1" s="1"/>
  <c r="Y689" i="1"/>
  <c r="Z688" i="1"/>
  <c r="T690" i="1" l="1"/>
  <c r="U689" i="1"/>
  <c r="V691" i="1"/>
  <c r="AJ691" i="1" s="1"/>
  <c r="AL690" i="1"/>
  <c r="AM690" i="1" s="1"/>
  <c r="Y690" i="1"/>
  <c r="Z689" i="1"/>
  <c r="T691" i="1" l="1"/>
  <c r="U690" i="1"/>
  <c r="V692" i="1"/>
  <c r="AJ692" i="1" s="1"/>
  <c r="AL691" i="1"/>
  <c r="AM691" i="1" s="1"/>
  <c r="Y691" i="1"/>
  <c r="Z690" i="1"/>
  <c r="U691" i="1" l="1"/>
  <c r="T692" i="1"/>
  <c r="V693" i="1"/>
  <c r="AJ693" i="1" s="1"/>
  <c r="AL692" i="1"/>
  <c r="AM692" i="1" s="1"/>
  <c r="Y692" i="1"/>
  <c r="Z691" i="1"/>
  <c r="T693" i="1" l="1"/>
  <c r="U692" i="1"/>
  <c r="V694" i="1"/>
  <c r="AJ694" i="1" s="1"/>
  <c r="AL693" i="1"/>
  <c r="AM693" i="1" s="1"/>
  <c r="Y693" i="1"/>
  <c r="Z692" i="1"/>
  <c r="U693" i="1" l="1"/>
  <c r="T694" i="1"/>
  <c r="V695" i="1"/>
  <c r="AJ695" i="1" s="1"/>
  <c r="AL694" i="1"/>
  <c r="AM694" i="1" s="1"/>
  <c r="Y694" i="1"/>
  <c r="Z693" i="1"/>
  <c r="T695" i="1" l="1"/>
  <c r="U694" i="1"/>
  <c r="V696" i="1"/>
  <c r="AJ696" i="1" s="1"/>
  <c r="AL695" i="1"/>
  <c r="AM695" i="1" s="1"/>
  <c r="Y695" i="1"/>
  <c r="Z694" i="1"/>
  <c r="T696" i="1" l="1"/>
  <c r="U695" i="1"/>
  <c r="V697" i="1"/>
  <c r="AJ697" i="1" s="1"/>
  <c r="AL696" i="1"/>
  <c r="AM696" i="1" s="1"/>
  <c r="Y696" i="1"/>
  <c r="Z695" i="1"/>
  <c r="T697" i="1" l="1"/>
  <c r="U696" i="1"/>
  <c r="V698" i="1"/>
  <c r="AJ698" i="1" s="1"/>
  <c r="AL697" i="1"/>
  <c r="AM697" i="1" s="1"/>
  <c r="Y697" i="1"/>
  <c r="Z696" i="1"/>
  <c r="U697" i="1" l="1"/>
  <c r="T698" i="1"/>
  <c r="V699" i="1"/>
  <c r="AJ699" i="1" s="1"/>
  <c r="AL698" i="1"/>
  <c r="AM698" i="1" s="1"/>
  <c r="Y698" i="1"/>
  <c r="Z697" i="1"/>
  <c r="T699" i="1" l="1"/>
  <c r="U698" i="1"/>
  <c r="V700" i="1"/>
  <c r="AJ700" i="1" s="1"/>
  <c r="AL699" i="1"/>
  <c r="AM699" i="1" s="1"/>
  <c r="Y699" i="1"/>
  <c r="Z698" i="1"/>
  <c r="T700" i="1" l="1"/>
  <c r="U699" i="1"/>
  <c r="V701" i="1"/>
  <c r="AJ701" i="1" s="1"/>
  <c r="AL700" i="1"/>
  <c r="AM700" i="1" s="1"/>
  <c r="Y700" i="1"/>
  <c r="Z699" i="1"/>
  <c r="T701" i="1" l="1"/>
  <c r="U700" i="1"/>
  <c r="V702" i="1"/>
  <c r="AJ702" i="1" s="1"/>
  <c r="AL701" i="1"/>
  <c r="AM701" i="1" s="1"/>
  <c r="Y701" i="1"/>
  <c r="Z700" i="1"/>
  <c r="T702" i="1" l="1"/>
  <c r="U701" i="1"/>
  <c r="V703" i="1"/>
  <c r="AJ703" i="1" s="1"/>
  <c r="AL702" i="1"/>
  <c r="AM702" i="1" s="1"/>
  <c r="Y702" i="1"/>
  <c r="Z701" i="1"/>
  <c r="T703" i="1" l="1"/>
  <c r="U702" i="1"/>
  <c r="V704" i="1"/>
  <c r="AJ704" i="1" s="1"/>
  <c r="AL703" i="1"/>
  <c r="AM703" i="1" s="1"/>
  <c r="Y703" i="1"/>
  <c r="Z702" i="1"/>
  <c r="T704" i="1" l="1"/>
  <c r="U703" i="1"/>
  <c r="V705" i="1"/>
  <c r="AJ705" i="1" s="1"/>
  <c r="AL704" i="1"/>
  <c r="AM704" i="1" s="1"/>
  <c r="Y704" i="1"/>
  <c r="Z703" i="1"/>
  <c r="T705" i="1" l="1"/>
  <c r="U704" i="1"/>
  <c r="V706" i="1"/>
  <c r="AJ706" i="1" s="1"/>
  <c r="AL705" i="1"/>
  <c r="AM705" i="1" s="1"/>
  <c r="Y705" i="1"/>
  <c r="Z704" i="1"/>
  <c r="T706" i="1" l="1"/>
  <c r="U705" i="1"/>
  <c r="V707" i="1"/>
  <c r="AJ707" i="1" s="1"/>
  <c r="AL706" i="1"/>
  <c r="AM706" i="1" s="1"/>
  <c r="Y706" i="1"/>
  <c r="Z705" i="1"/>
  <c r="U706" i="1" l="1"/>
  <c r="T707" i="1"/>
  <c r="V708" i="1"/>
  <c r="AJ708" i="1" s="1"/>
  <c r="AL707" i="1"/>
  <c r="AM707" i="1" s="1"/>
  <c r="Y707" i="1"/>
  <c r="Z706" i="1"/>
  <c r="T708" i="1" l="1"/>
  <c r="U707" i="1"/>
  <c r="V709" i="1"/>
  <c r="AJ709" i="1" s="1"/>
  <c r="AL708" i="1"/>
  <c r="AM708" i="1" s="1"/>
  <c r="Y708" i="1"/>
  <c r="Z707" i="1"/>
  <c r="T709" i="1" l="1"/>
  <c r="U708" i="1"/>
  <c r="V710" i="1"/>
  <c r="AJ710" i="1" s="1"/>
  <c r="AL709" i="1"/>
  <c r="AM709" i="1" s="1"/>
  <c r="Y709" i="1"/>
  <c r="Z708" i="1"/>
  <c r="T710" i="1" l="1"/>
  <c r="U709" i="1"/>
  <c r="V711" i="1"/>
  <c r="AJ711" i="1" s="1"/>
  <c r="AL710" i="1"/>
  <c r="AM710" i="1" s="1"/>
  <c r="Y710" i="1"/>
  <c r="Z709" i="1"/>
  <c r="T711" i="1" l="1"/>
  <c r="U710" i="1"/>
  <c r="V712" i="1"/>
  <c r="AJ712" i="1" s="1"/>
  <c r="AL711" i="1"/>
  <c r="AM711" i="1" s="1"/>
  <c r="Y711" i="1"/>
  <c r="Z710" i="1"/>
  <c r="T712" i="1" l="1"/>
  <c r="U711" i="1"/>
  <c r="V713" i="1"/>
  <c r="AJ713" i="1" s="1"/>
  <c r="AL712" i="1"/>
  <c r="AM712" i="1" s="1"/>
  <c r="Y712" i="1"/>
  <c r="Z711" i="1"/>
  <c r="T713" i="1" l="1"/>
  <c r="U712" i="1"/>
  <c r="V714" i="1"/>
  <c r="AJ714" i="1" s="1"/>
  <c r="AL713" i="1"/>
  <c r="AM713" i="1" s="1"/>
  <c r="Y713" i="1"/>
  <c r="Z712" i="1"/>
  <c r="T714" i="1" l="1"/>
  <c r="U713" i="1"/>
  <c r="V715" i="1"/>
  <c r="AJ715" i="1" s="1"/>
  <c r="AL714" i="1"/>
  <c r="AM714" i="1" s="1"/>
  <c r="Y714" i="1"/>
  <c r="Z713" i="1"/>
  <c r="T715" i="1" l="1"/>
  <c r="U714" i="1"/>
  <c r="V716" i="1"/>
  <c r="AJ716" i="1" s="1"/>
  <c r="AL715" i="1"/>
  <c r="AM715" i="1" s="1"/>
  <c r="Y715" i="1"/>
  <c r="Z714" i="1"/>
  <c r="T716" i="1" l="1"/>
  <c r="U715" i="1"/>
  <c r="V717" i="1"/>
  <c r="AJ717" i="1" s="1"/>
  <c r="AL716" i="1"/>
  <c r="AM716" i="1" s="1"/>
  <c r="Y716" i="1"/>
  <c r="Z715" i="1"/>
  <c r="T717" i="1" l="1"/>
  <c r="U716" i="1"/>
  <c r="V718" i="1"/>
  <c r="AJ718" i="1" s="1"/>
  <c r="AL717" i="1"/>
  <c r="AM717" i="1" s="1"/>
  <c r="Y717" i="1"/>
  <c r="Z716" i="1"/>
  <c r="T718" i="1" l="1"/>
  <c r="U717" i="1"/>
  <c r="V719" i="1"/>
  <c r="AJ719" i="1" s="1"/>
  <c r="AL718" i="1"/>
  <c r="AM718" i="1" s="1"/>
  <c r="Y718" i="1"/>
  <c r="Z717" i="1"/>
  <c r="T719" i="1" l="1"/>
  <c r="U718" i="1"/>
  <c r="V720" i="1"/>
  <c r="AJ720" i="1" s="1"/>
  <c r="AL719" i="1"/>
  <c r="AM719" i="1" s="1"/>
  <c r="Y719" i="1"/>
  <c r="Z718" i="1"/>
  <c r="T720" i="1" l="1"/>
  <c r="U719" i="1"/>
  <c r="V721" i="1"/>
  <c r="AJ721" i="1" s="1"/>
  <c r="AL720" i="1"/>
  <c r="AM720" i="1" s="1"/>
  <c r="Y720" i="1"/>
  <c r="Z719" i="1"/>
  <c r="T721" i="1" l="1"/>
  <c r="U720" i="1"/>
  <c r="V722" i="1"/>
  <c r="AJ722" i="1" s="1"/>
  <c r="AL721" i="1"/>
  <c r="AM721" i="1" s="1"/>
  <c r="Y721" i="1"/>
  <c r="Z720" i="1"/>
  <c r="T722" i="1" l="1"/>
  <c r="U721" i="1"/>
  <c r="V723" i="1"/>
  <c r="AJ723" i="1" s="1"/>
  <c r="AL722" i="1"/>
  <c r="AM722" i="1" s="1"/>
  <c r="Y722" i="1"/>
  <c r="Z721" i="1"/>
  <c r="T723" i="1" l="1"/>
  <c r="U722" i="1"/>
  <c r="V724" i="1"/>
  <c r="AJ724" i="1" s="1"/>
  <c r="AL723" i="1"/>
  <c r="AM723" i="1" s="1"/>
  <c r="Y723" i="1"/>
  <c r="Z722" i="1"/>
  <c r="T724" i="1" l="1"/>
  <c r="U723" i="1"/>
  <c r="V725" i="1"/>
  <c r="AJ725" i="1" s="1"/>
  <c r="AL724" i="1"/>
  <c r="AM724" i="1" s="1"/>
  <c r="Y724" i="1"/>
  <c r="Z723" i="1"/>
  <c r="T725" i="1" l="1"/>
  <c r="U724" i="1"/>
  <c r="V726" i="1"/>
  <c r="AJ726" i="1" s="1"/>
  <c r="AL725" i="1"/>
  <c r="AM725" i="1" s="1"/>
  <c r="Y725" i="1"/>
  <c r="Z724" i="1"/>
  <c r="T726" i="1" l="1"/>
  <c r="U725" i="1"/>
  <c r="V727" i="1"/>
  <c r="AJ727" i="1" s="1"/>
  <c r="AL726" i="1"/>
  <c r="AM726" i="1" s="1"/>
  <c r="Y726" i="1"/>
  <c r="Z725" i="1"/>
  <c r="T727" i="1" l="1"/>
  <c r="U726" i="1"/>
  <c r="V728" i="1"/>
  <c r="AJ728" i="1" s="1"/>
  <c r="AL727" i="1"/>
  <c r="AM727" i="1" s="1"/>
  <c r="Y727" i="1"/>
  <c r="Z726" i="1"/>
  <c r="T728" i="1" l="1"/>
  <c r="U727" i="1"/>
  <c r="V729" i="1"/>
  <c r="AJ729" i="1" s="1"/>
  <c r="AL728" i="1"/>
  <c r="AM728" i="1" s="1"/>
  <c r="Y728" i="1"/>
  <c r="Z727" i="1"/>
  <c r="T729" i="1" l="1"/>
  <c r="U728" i="1"/>
  <c r="V730" i="1"/>
  <c r="AJ730" i="1" s="1"/>
  <c r="AL729" i="1"/>
  <c r="AM729" i="1" s="1"/>
  <c r="Y729" i="1"/>
  <c r="Z728" i="1"/>
  <c r="T730" i="1" l="1"/>
  <c r="U729" i="1"/>
  <c r="V731" i="1"/>
  <c r="AJ731" i="1" s="1"/>
  <c r="AL730" i="1"/>
  <c r="AM730" i="1" s="1"/>
  <c r="Y730" i="1"/>
  <c r="Z729" i="1"/>
  <c r="T731" i="1" l="1"/>
  <c r="U730" i="1"/>
  <c r="V732" i="1"/>
  <c r="AJ732" i="1" s="1"/>
  <c r="AL731" i="1"/>
  <c r="AM731" i="1" s="1"/>
  <c r="Y731" i="1"/>
  <c r="Z730" i="1"/>
  <c r="T732" i="1" l="1"/>
  <c r="U731" i="1"/>
  <c r="V733" i="1"/>
  <c r="AJ733" i="1" s="1"/>
  <c r="AL732" i="1"/>
  <c r="AM732" i="1" s="1"/>
  <c r="Y732" i="1"/>
  <c r="Z731" i="1"/>
  <c r="T733" i="1" l="1"/>
  <c r="U732" i="1"/>
  <c r="V734" i="1"/>
  <c r="AJ734" i="1" s="1"/>
  <c r="AL733" i="1"/>
  <c r="AM733" i="1" s="1"/>
  <c r="Y733" i="1"/>
  <c r="Z732" i="1"/>
  <c r="T734" i="1" l="1"/>
  <c r="U733" i="1"/>
  <c r="V735" i="1"/>
  <c r="AJ735" i="1" s="1"/>
  <c r="AL734" i="1"/>
  <c r="AM734" i="1" s="1"/>
  <c r="Y734" i="1"/>
  <c r="Z733" i="1"/>
  <c r="T735" i="1" l="1"/>
  <c r="U734" i="1"/>
  <c r="V736" i="1"/>
  <c r="AJ736" i="1" s="1"/>
  <c r="AL735" i="1"/>
  <c r="AM735" i="1" s="1"/>
  <c r="Y735" i="1"/>
  <c r="Z734" i="1"/>
  <c r="T736" i="1" l="1"/>
  <c r="U735" i="1"/>
  <c r="V737" i="1"/>
  <c r="AJ737" i="1" s="1"/>
  <c r="AL736" i="1"/>
  <c r="AM736" i="1" s="1"/>
  <c r="Y736" i="1"/>
  <c r="Z735" i="1"/>
  <c r="U736" i="1" l="1"/>
  <c r="T737" i="1"/>
  <c r="V738" i="1"/>
  <c r="AJ738" i="1" s="1"/>
  <c r="AL737" i="1"/>
  <c r="AM737" i="1" s="1"/>
  <c r="Y737" i="1"/>
  <c r="Z736" i="1"/>
  <c r="T738" i="1" l="1"/>
  <c r="U737" i="1"/>
  <c r="V739" i="1"/>
  <c r="AJ739" i="1" s="1"/>
  <c r="AL738" i="1"/>
  <c r="AM738" i="1" s="1"/>
  <c r="Y738" i="1"/>
  <c r="Z737" i="1"/>
  <c r="T739" i="1" l="1"/>
  <c r="U738" i="1"/>
  <c r="V740" i="1"/>
  <c r="AJ740" i="1" s="1"/>
  <c r="AL739" i="1"/>
  <c r="AM739" i="1" s="1"/>
  <c r="Y739" i="1"/>
  <c r="Z738" i="1"/>
  <c r="T740" i="1" l="1"/>
  <c r="U739" i="1"/>
  <c r="V741" i="1"/>
  <c r="AJ741" i="1" s="1"/>
  <c r="AL740" i="1"/>
  <c r="AM740" i="1" s="1"/>
  <c r="Y740" i="1"/>
  <c r="Z739" i="1"/>
  <c r="U740" i="1" l="1"/>
  <c r="T741" i="1"/>
  <c r="V742" i="1"/>
  <c r="AJ742" i="1" s="1"/>
  <c r="AL741" i="1"/>
  <c r="AM741" i="1" s="1"/>
  <c r="Y741" i="1"/>
  <c r="Z740" i="1"/>
  <c r="T742" i="1" l="1"/>
  <c r="U741" i="1"/>
  <c r="V743" i="1"/>
  <c r="AJ743" i="1" s="1"/>
  <c r="AL742" i="1"/>
  <c r="AM742" i="1" s="1"/>
  <c r="Y742" i="1"/>
  <c r="Z741" i="1"/>
  <c r="T743" i="1" l="1"/>
  <c r="U742" i="1"/>
  <c r="V744" i="1"/>
  <c r="AJ744" i="1" s="1"/>
  <c r="AL743" i="1"/>
  <c r="AM743" i="1" s="1"/>
  <c r="Y743" i="1"/>
  <c r="Z742" i="1"/>
  <c r="T744" i="1" l="1"/>
  <c r="U743" i="1"/>
  <c r="V745" i="1"/>
  <c r="AJ745" i="1" s="1"/>
  <c r="AL744" i="1"/>
  <c r="AM744" i="1" s="1"/>
  <c r="Y744" i="1"/>
  <c r="Z743" i="1"/>
  <c r="T745" i="1" l="1"/>
  <c r="U744" i="1"/>
  <c r="V746" i="1"/>
  <c r="AJ746" i="1" s="1"/>
  <c r="AL745" i="1"/>
  <c r="AM745" i="1" s="1"/>
  <c r="Y745" i="1"/>
  <c r="Z744" i="1"/>
  <c r="T746" i="1" l="1"/>
  <c r="U745" i="1"/>
  <c r="V747" i="1"/>
  <c r="AJ747" i="1" s="1"/>
  <c r="AL746" i="1"/>
  <c r="AM746" i="1" s="1"/>
  <c r="Y746" i="1"/>
  <c r="Z745" i="1"/>
  <c r="T747" i="1" l="1"/>
  <c r="U746" i="1"/>
  <c r="V748" i="1"/>
  <c r="AJ748" i="1" s="1"/>
  <c r="AL747" i="1"/>
  <c r="AM747" i="1" s="1"/>
  <c r="Y747" i="1"/>
  <c r="Z746" i="1"/>
  <c r="T748" i="1" l="1"/>
  <c r="U747" i="1"/>
  <c r="V749" i="1"/>
  <c r="AJ749" i="1" s="1"/>
  <c r="AL748" i="1"/>
  <c r="AM748" i="1" s="1"/>
  <c r="Y748" i="1"/>
  <c r="Z747" i="1"/>
  <c r="T749" i="1" l="1"/>
  <c r="U748" i="1"/>
  <c r="V750" i="1"/>
  <c r="AJ750" i="1" s="1"/>
  <c r="AL749" i="1"/>
  <c r="AM749" i="1" s="1"/>
  <c r="Y749" i="1"/>
  <c r="Z748" i="1"/>
  <c r="T750" i="1" l="1"/>
  <c r="U749" i="1"/>
  <c r="V751" i="1"/>
  <c r="AJ751" i="1" s="1"/>
  <c r="AL750" i="1"/>
  <c r="AM750" i="1" s="1"/>
  <c r="Y750" i="1"/>
  <c r="Z749" i="1"/>
  <c r="T751" i="1" l="1"/>
  <c r="U750" i="1"/>
  <c r="V752" i="1"/>
  <c r="AJ752" i="1" s="1"/>
  <c r="AL751" i="1"/>
  <c r="AM751" i="1" s="1"/>
  <c r="Y751" i="1"/>
  <c r="Z750" i="1"/>
  <c r="T752" i="1" l="1"/>
  <c r="U751" i="1"/>
  <c r="V753" i="1"/>
  <c r="AJ753" i="1" s="1"/>
  <c r="AL752" i="1"/>
  <c r="AM752" i="1" s="1"/>
  <c r="Y752" i="1"/>
  <c r="Z751" i="1"/>
  <c r="U752" i="1" l="1"/>
  <c r="T753" i="1"/>
  <c r="V754" i="1"/>
  <c r="AJ754" i="1" s="1"/>
  <c r="AL753" i="1"/>
  <c r="AM753" i="1" s="1"/>
  <c r="Y753" i="1"/>
  <c r="Z752" i="1"/>
  <c r="T754" i="1" l="1"/>
  <c r="U753" i="1"/>
  <c r="V755" i="1"/>
  <c r="AJ755" i="1" s="1"/>
  <c r="AL754" i="1"/>
  <c r="AM754" i="1" s="1"/>
  <c r="Y754" i="1"/>
  <c r="Z753" i="1"/>
  <c r="T755" i="1" l="1"/>
  <c r="U754" i="1"/>
  <c r="V756" i="1"/>
  <c r="AJ756" i="1" s="1"/>
  <c r="AL755" i="1"/>
  <c r="AM755" i="1" s="1"/>
  <c r="Y755" i="1"/>
  <c r="Z754" i="1"/>
  <c r="T756" i="1" l="1"/>
  <c r="U755" i="1"/>
  <c r="V757" i="1"/>
  <c r="AJ757" i="1" s="1"/>
  <c r="AL756" i="1"/>
  <c r="AM756" i="1" s="1"/>
  <c r="Y756" i="1"/>
  <c r="Z755" i="1"/>
  <c r="U756" i="1" l="1"/>
  <c r="T757" i="1"/>
  <c r="V758" i="1"/>
  <c r="AJ758" i="1" s="1"/>
  <c r="AL757" i="1"/>
  <c r="AM757" i="1" s="1"/>
  <c r="Y757" i="1"/>
  <c r="Z756" i="1"/>
  <c r="T758" i="1" l="1"/>
  <c r="U757" i="1"/>
  <c r="V759" i="1"/>
  <c r="AJ759" i="1" s="1"/>
  <c r="AL758" i="1"/>
  <c r="AM758" i="1" s="1"/>
  <c r="Y758" i="1"/>
  <c r="Z757" i="1"/>
  <c r="T759" i="1" l="1"/>
  <c r="U758" i="1"/>
  <c r="V760" i="1"/>
  <c r="AJ760" i="1" s="1"/>
  <c r="AL759" i="1"/>
  <c r="AM759" i="1" s="1"/>
  <c r="Y759" i="1"/>
  <c r="Z758" i="1"/>
  <c r="T760" i="1" l="1"/>
  <c r="U759" i="1"/>
  <c r="V761" i="1"/>
  <c r="AJ761" i="1" s="1"/>
  <c r="AL760" i="1"/>
  <c r="AM760" i="1" s="1"/>
  <c r="Y760" i="1"/>
  <c r="Z759" i="1"/>
  <c r="T761" i="1" l="1"/>
  <c r="U760" i="1"/>
  <c r="V762" i="1"/>
  <c r="AJ762" i="1" s="1"/>
  <c r="AL761" i="1"/>
  <c r="AM761" i="1" s="1"/>
  <c r="Y761" i="1"/>
  <c r="Z760" i="1"/>
  <c r="T762" i="1" l="1"/>
  <c r="U761" i="1"/>
  <c r="V763" i="1"/>
  <c r="AJ763" i="1" s="1"/>
  <c r="AL762" i="1"/>
  <c r="AM762" i="1" s="1"/>
  <c r="Y762" i="1"/>
  <c r="Z761" i="1"/>
  <c r="T763" i="1" l="1"/>
  <c r="U762" i="1"/>
  <c r="V764" i="1"/>
  <c r="AJ764" i="1" s="1"/>
  <c r="AL763" i="1"/>
  <c r="AM763" i="1" s="1"/>
  <c r="Y763" i="1"/>
  <c r="Z762" i="1"/>
  <c r="T764" i="1" l="1"/>
  <c r="U763" i="1"/>
  <c r="V765" i="1"/>
  <c r="AJ765" i="1" s="1"/>
  <c r="AL764" i="1"/>
  <c r="AM764" i="1" s="1"/>
  <c r="Y764" i="1"/>
  <c r="Z763" i="1"/>
  <c r="T765" i="1" l="1"/>
  <c r="U764" i="1"/>
  <c r="V766" i="1"/>
  <c r="AJ766" i="1" s="1"/>
  <c r="AL765" i="1"/>
  <c r="AM765" i="1" s="1"/>
  <c r="Y765" i="1"/>
  <c r="Z764" i="1"/>
  <c r="T766" i="1" l="1"/>
  <c r="U765" i="1"/>
  <c r="V767" i="1"/>
  <c r="AJ767" i="1" s="1"/>
  <c r="AL766" i="1"/>
  <c r="AM766" i="1" s="1"/>
  <c r="Y766" i="1"/>
  <c r="Z765" i="1"/>
  <c r="T767" i="1" l="1"/>
  <c r="U766" i="1"/>
  <c r="V768" i="1"/>
  <c r="AJ768" i="1" s="1"/>
  <c r="AL767" i="1"/>
  <c r="AM767" i="1" s="1"/>
  <c r="Y767" i="1"/>
  <c r="Z766" i="1"/>
  <c r="T768" i="1" l="1"/>
  <c r="U767" i="1"/>
  <c r="V769" i="1"/>
  <c r="AJ769" i="1" s="1"/>
  <c r="AL768" i="1"/>
  <c r="AM768" i="1" s="1"/>
  <c r="Y768" i="1"/>
  <c r="Z767" i="1"/>
  <c r="U768" i="1" l="1"/>
  <c r="T769" i="1"/>
  <c r="V770" i="1"/>
  <c r="AJ770" i="1" s="1"/>
  <c r="AL769" i="1"/>
  <c r="AM769" i="1" s="1"/>
  <c r="Y769" i="1"/>
  <c r="Z768" i="1"/>
  <c r="T770" i="1" l="1"/>
  <c r="U769" i="1"/>
  <c r="V771" i="1"/>
  <c r="AJ771" i="1" s="1"/>
  <c r="AL770" i="1"/>
  <c r="AM770" i="1" s="1"/>
  <c r="Y770" i="1"/>
  <c r="Z769" i="1"/>
  <c r="T771" i="1" l="1"/>
  <c r="U770" i="1"/>
  <c r="V772" i="1"/>
  <c r="AJ772" i="1" s="1"/>
  <c r="AL771" i="1"/>
  <c r="AM771" i="1" s="1"/>
  <c r="Y771" i="1"/>
  <c r="Z770" i="1"/>
  <c r="T772" i="1" l="1"/>
  <c r="U771" i="1"/>
  <c r="V773" i="1"/>
  <c r="AJ773" i="1" s="1"/>
  <c r="AL772" i="1"/>
  <c r="AM772" i="1" s="1"/>
  <c r="Y772" i="1"/>
  <c r="Z771" i="1"/>
  <c r="T773" i="1" l="1"/>
  <c r="U772" i="1"/>
  <c r="V774" i="1"/>
  <c r="AJ774" i="1" s="1"/>
  <c r="AL773" i="1"/>
  <c r="AM773" i="1" s="1"/>
  <c r="Y773" i="1"/>
  <c r="Z772" i="1"/>
  <c r="T774" i="1" l="1"/>
  <c r="U773" i="1"/>
  <c r="V775" i="1"/>
  <c r="AJ775" i="1" s="1"/>
  <c r="AL774" i="1"/>
  <c r="AM774" i="1" s="1"/>
  <c r="Y774" i="1"/>
  <c r="Z773" i="1"/>
  <c r="T775" i="1" l="1"/>
  <c r="U774" i="1"/>
  <c r="V776" i="1"/>
  <c r="AJ776" i="1" s="1"/>
  <c r="AL775" i="1"/>
  <c r="AM775" i="1" s="1"/>
  <c r="Y775" i="1"/>
  <c r="Z774" i="1"/>
  <c r="T776" i="1" l="1"/>
  <c r="U775" i="1"/>
  <c r="V777" i="1"/>
  <c r="AJ777" i="1" s="1"/>
  <c r="AL776" i="1"/>
  <c r="AM776" i="1" s="1"/>
  <c r="Y776" i="1"/>
  <c r="Z775" i="1"/>
  <c r="U776" i="1" l="1"/>
  <c r="T777" i="1"/>
  <c r="V778" i="1"/>
  <c r="AJ778" i="1" s="1"/>
  <c r="AL777" i="1"/>
  <c r="AM777" i="1" s="1"/>
  <c r="Y777" i="1"/>
  <c r="Z776" i="1"/>
  <c r="T778" i="1" l="1"/>
  <c r="U777" i="1"/>
  <c r="V779" i="1"/>
  <c r="AJ779" i="1" s="1"/>
  <c r="AL778" i="1"/>
  <c r="AM778" i="1" s="1"/>
  <c r="Y778" i="1"/>
  <c r="Z777" i="1"/>
  <c r="U778" i="1" l="1"/>
  <c r="T779" i="1"/>
  <c r="V780" i="1"/>
  <c r="AJ780" i="1" s="1"/>
  <c r="AL779" i="1"/>
  <c r="AM779" i="1" s="1"/>
  <c r="Y779" i="1"/>
  <c r="Z778" i="1"/>
  <c r="T780" i="1" l="1"/>
  <c r="U779" i="1"/>
  <c r="V781" i="1"/>
  <c r="AJ781" i="1" s="1"/>
  <c r="AL780" i="1"/>
  <c r="AM780" i="1" s="1"/>
  <c r="Y780" i="1"/>
  <c r="Z779" i="1"/>
  <c r="T781" i="1" l="1"/>
  <c r="U780" i="1"/>
  <c r="V782" i="1"/>
  <c r="AJ782" i="1" s="1"/>
  <c r="AL781" i="1"/>
  <c r="AM781" i="1" s="1"/>
  <c r="Y781" i="1"/>
  <c r="Z780" i="1"/>
  <c r="T782" i="1" l="1"/>
  <c r="U781" i="1"/>
  <c r="V783" i="1"/>
  <c r="AJ783" i="1" s="1"/>
  <c r="AL782" i="1"/>
  <c r="AM782" i="1" s="1"/>
  <c r="Y782" i="1"/>
  <c r="Z781" i="1"/>
  <c r="T783" i="1" l="1"/>
  <c r="U782" i="1"/>
  <c r="V784" i="1"/>
  <c r="AJ784" i="1" s="1"/>
  <c r="AL783" i="1"/>
  <c r="AM783" i="1" s="1"/>
  <c r="Y783" i="1"/>
  <c r="Z782" i="1"/>
  <c r="T784" i="1" l="1"/>
  <c r="U783" i="1"/>
  <c r="V785" i="1"/>
  <c r="AJ785" i="1" s="1"/>
  <c r="AL784" i="1"/>
  <c r="AM784" i="1" s="1"/>
  <c r="Y784" i="1"/>
  <c r="Z783" i="1"/>
  <c r="U784" i="1" l="1"/>
  <c r="T785" i="1"/>
  <c r="V786" i="1"/>
  <c r="AJ786" i="1" s="1"/>
  <c r="AL785" i="1"/>
  <c r="AM785" i="1" s="1"/>
  <c r="Y785" i="1"/>
  <c r="Z784" i="1"/>
  <c r="T786" i="1" l="1"/>
  <c r="U785" i="1"/>
  <c r="V787" i="1"/>
  <c r="AJ787" i="1" s="1"/>
  <c r="AL786" i="1"/>
  <c r="AM786" i="1" s="1"/>
  <c r="Y786" i="1"/>
  <c r="Z785" i="1"/>
  <c r="U786" i="1" l="1"/>
  <c r="T787" i="1"/>
  <c r="V788" i="1"/>
  <c r="AJ788" i="1" s="1"/>
  <c r="AL787" i="1"/>
  <c r="AM787" i="1" s="1"/>
  <c r="Y787" i="1"/>
  <c r="Z786" i="1"/>
  <c r="T788" i="1" l="1"/>
  <c r="U787" i="1"/>
  <c r="V789" i="1"/>
  <c r="AJ789" i="1" s="1"/>
  <c r="AL788" i="1"/>
  <c r="AM788" i="1" s="1"/>
  <c r="Y788" i="1"/>
  <c r="Z787" i="1"/>
  <c r="U788" i="1" l="1"/>
  <c r="T789" i="1"/>
  <c r="V790" i="1"/>
  <c r="AJ790" i="1" s="1"/>
  <c r="AL789" i="1"/>
  <c r="AM789" i="1" s="1"/>
  <c r="Y789" i="1"/>
  <c r="Z788" i="1"/>
  <c r="T790" i="1" l="1"/>
  <c r="U789" i="1"/>
  <c r="V791" i="1"/>
  <c r="AJ791" i="1" s="1"/>
  <c r="AL790" i="1"/>
  <c r="AM790" i="1" s="1"/>
  <c r="Y790" i="1"/>
  <c r="Z789" i="1"/>
  <c r="T791" i="1" l="1"/>
  <c r="U790" i="1"/>
  <c r="V792" i="1"/>
  <c r="AJ792" i="1" s="1"/>
  <c r="AL791" i="1"/>
  <c r="AM791" i="1" s="1"/>
  <c r="Y791" i="1"/>
  <c r="Z790" i="1"/>
  <c r="T792" i="1" l="1"/>
  <c r="U791" i="1"/>
  <c r="V793" i="1"/>
  <c r="AJ793" i="1" s="1"/>
  <c r="AL792" i="1"/>
  <c r="AM792" i="1" s="1"/>
  <c r="Y792" i="1"/>
  <c r="Z791" i="1"/>
  <c r="T793" i="1" l="1"/>
  <c r="U792" i="1"/>
  <c r="V794" i="1"/>
  <c r="AJ794" i="1" s="1"/>
  <c r="AL793" i="1"/>
  <c r="AM793" i="1" s="1"/>
  <c r="Y793" i="1"/>
  <c r="Z792" i="1"/>
  <c r="T794" i="1" l="1"/>
  <c r="U793" i="1"/>
  <c r="V795" i="1"/>
  <c r="AJ795" i="1" s="1"/>
  <c r="AL794" i="1"/>
  <c r="AM794" i="1" s="1"/>
  <c r="Y794" i="1"/>
  <c r="Z793" i="1"/>
  <c r="U794" i="1" l="1"/>
  <c r="T795" i="1"/>
  <c r="V796" i="1"/>
  <c r="AJ796" i="1" s="1"/>
  <c r="AL795" i="1"/>
  <c r="AM795" i="1" s="1"/>
  <c r="Y795" i="1"/>
  <c r="Z794" i="1"/>
  <c r="T796" i="1" l="1"/>
  <c r="U795" i="1"/>
  <c r="V797" i="1"/>
  <c r="AJ797" i="1" s="1"/>
  <c r="AL796" i="1"/>
  <c r="AM796" i="1" s="1"/>
  <c r="Y796" i="1"/>
  <c r="Z795" i="1"/>
  <c r="T797" i="1" l="1"/>
  <c r="U796" i="1"/>
  <c r="V798" i="1"/>
  <c r="AJ798" i="1" s="1"/>
  <c r="AL797" i="1"/>
  <c r="AM797" i="1" s="1"/>
  <c r="Y797" i="1"/>
  <c r="Z796" i="1"/>
  <c r="T798" i="1" l="1"/>
  <c r="U797" i="1"/>
  <c r="V799" i="1"/>
  <c r="AJ799" i="1" s="1"/>
  <c r="AL798" i="1"/>
  <c r="AM798" i="1" s="1"/>
  <c r="Y798" i="1"/>
  <c r="Z797" i="1"/>
  <c r="T799" i="1" l="1"/>
  <c r="U798" i="1"/>
  <c r="V800" i="1"/>
  <c r="AJ800" i="1" s="1"/>
  <c r="AL799" i="1"/>
  <c r="AM799" i="1" s="1"/>
  <c r="Y799" i="1"/>
  <c r="Z798" i="1"/>
  <c r="T800" i="1" l="1"/>
  <c r="U799" i="1"/>
  <c r="V801" i="1"/>
  <c r="AJ801" i="1" s="1"/>
  <c r="AL800" i="1"/>
  <c r="AM800" i="1" s="1"/>
  <c r="Y800" i="1"/>
  <c r="Z799" i="1"/>
  <c r="U800" i="1" l="1"/>
  <c r="T801" i="1"/>
  <c r="V802" i="1"/>
  <c r="AJ802" i="1" s="1"/>
  <c r="AL801" i="1"/>
  <c r="AM801" i="1" s="1"/>
  <c r="Y801" i="1"/>
  <c r="Z800" i="1"/>
  <c r="T802" i="1" l="1"/>
  <c r="U801" i="1"/>
  <c r="V803" i="1"/>
  <c r="AJ803" i="1" s="1"/>
  <c r="AL802" i="1"/>
  <c r="AM802" i="1" s="1"/>
  <c r="Y802" i="1"/>
  <c r="Z801" i="1"/>
  <c r="T803" i="1" l="1"/>
  <c r="U802" i="1"/>
  <c r="V804" i="1"/>
  <c r="AJ804" i="1" s="1"/>
  <c r="AL803" i="1"/>
  <c r="AM803" i="1" s="1"/>
  <c r="Y803" i="1"/>
  <c r="Z802" i="1"/>
  <c r="T804" i="1" l="1"/>
  <c r="U803" i="1"/>
  <c r="V805" i="1"/>
  <c r="AJ805" i="1" s="1"/>
  <c r="AL804" i="1"/>
  <c r="AM804" i="1" s="1"/>
  <c r="Y804" i="1"/>
  <c r="Z803" i="1"/>
  <c r="T805" i="1" l="1"/>
  <c r="U804" i="1"/>
  <c r="V806" i="1"/>
  <c r="AJ806" i="1" s="1"/>
  <c r="AL805" i="1"/>
  <c r="AM805" i="1" s="1"/>
  <c r="Y805" i="1"/>
  <c r="Z804" i="1"/>
  <c r="T806" i="1" l="1"/>
  <c r="U805" i="1"/>
  <c r="V807" i="1"/>
  <c r="AJ807" i="1" s="1"/>
  <c r="AL806" i="1"/>
  <c r="AM806" i="1" s="1"/>
  <c r="Y806" i="1"/>
  <c r="Z805" i="1"/>
  <c r="T807" i="1" l="1"/>
  <c r="U806" i="1"/>
  <c r="V808" i="1"/>
  <c r="AJ808" i="1" s="1"/>
  <c r="AL807" i="1"/>
  <c r="AM807" i="1" s="1"/>
  <c r="Y807" i="1"/>
  <c r="Z806" i="1"/>
  <c r="T808" i="1" l="1"/>
  <c r="U807" i="1"/>
  <c r="V809" i="1"/>
  <c r="AJ809" i="1" s="1"/>
  <c r="AL808" i="1"/>
  <c r="AM808" i="1" s="1"/>
  <c r="Y808" i="1"/>
  <c r="Z807" i="1"/>
  <c r="T809" i="1" l="1"/>
  <c r="U808" i="1"/>
  <c r="V810" i="1"/>
  <c r="AJ810" i="1" s="1"/>
  <c r="AL809" i="1"/>
  <c r="AM809" i="1" s="1"/>
  <c r="Y809" i="1"/>
  <c r="Z808" i="1"/>
  <c r="T810" i="1" l="1"/>
  <c r="U809" i="1"/>
  <c r="V811" i="1"/>
  <c r="AJ811" i="1" s="1"/>
  <c r="AL810" i="1"/>
  <c r="AM810" i="1" s="1"/>
  <c r="Y810" i="1"/>
  <c r="Z809" i="1"/>
  <c r="T811" i="1" l="1"/>
  <c r="U810" i="1"/>
  <c r="V812" i="1"/>
  <c r="AJ812" i="1" s="1"/>
  <c r="AL811" i="1"/>
  <c r="AM811" i="1" s="1"/>
  <c r="Y811" i="1"/>
  <c r="Z810" i="1"/>
  <c r="T812" i="1" l="1"/>
  <c r="U811" i="1"/>
  <c r="V813" i="1"/>
  <c r="AJ813" i="1" s="1"/>
  <c r="AL812" i="1"/>
  <c r="AM812" i="1" s="1"/>
  <c r="Y812" i="1"/>
  <c r="Z811" i="1"/>
  <c r="T813" i="1" l="1"/>
  <c r="U812" i="1"/>
  <c r="V814" i="1"/>
  <c r="AJ814" i="1" s="1"/>
  <c r="AL813" i="1"/>
  <c r="AM813" i="1" s="1"/>
  <c r="Y813" i="1"/>
  <c r="Z812" i="1"/>
  <c r="T814" i="1" l="1"/>
  <c r="U813" i="1"/>
  <c r="V815" i="1"/>
  <c r="AJ815" i="1" s="1"/>
  <c r="AL814" i="1"/>
  <c r="AM814" i="1" s="1"/>
  <c r="Y814" i="1"/>
  <c r="Z813" i="1"/>
  <c r="T815" i="1" l="1"/>
  <c r="U814" i="1"/>
  <c r="V816" i="1"/>
  <c r="AJ816" i="1" s="1"/>
  <c r="AL815" i="1"/>
  <c r="AM815" i="1" s="1"/>
  <c r="Y815" i="1"/>
  <c r="Z814" i="1"/>
  <c r="T816" i="1" l="1"/>
  <c r="U815" i="1"/>
  <c r="V817" i="1"/>
  <c r="AJ817" i="1" s="1"/>
  <c r="AL816" i="1"/>
  <c r="AM816" i="1" s="1"/>
  <c r="Y816" i="1"/>
  <c r="Z815" i="1"/>
  <c r="T817" i="1" l="1"/>
  <c r="U816" i="1"/>
  <c r="V818" i="1"/>
  <c r="AJ818" i="1" s="1"/>
  <c r="AL817" i="1"/>
  <c r="AM817" i="1" s="1"/>
  <c r="Y817" i="1"/>
  <c r="Z816" i="1"/>
  <c r="T818" i="1" l="1"/>
  <c r="U817" i="1"/>
  <c r="V819" i="1"/>
  <c r="AJ819" i="1" s="1"/>
  <c r="AL818" i="1"/>
  <c r="AM818" i="1" s="1"/>
  <c r="Y818" i="1"/>
  <c r="Z817" i="1"/>
  <c r="T819" i="1" l="1"/>
  <c r="U818" i="1"/>
  <c r="V820" i="1"/>
  <c r="AJ820" i="1" s="1"/>
  <c r="AL819" i="1"/>
  <c r="AM819" i="1" s="1"/>
  <c r="Y819" i="1"/>
  <c r="Z818" i="1"/>
  <c r="T820" i="1" l="1"/>
  <c r="U819" i="1"/>
  <c r="V821" i="1"/>
  <c r="AJ821" i="1" s="1"/>
  <c r="AL820" i="1"/>
  <c r="AM820" i="1" s="1"/>
  <c r="Y820" i="1"/>
  <c r="Z819" i="1"/>
  <c r="T821" i="1" l="1"/>
  <c r="U820" i="1"/>
  <c r="V822" i="1"/>
  <c r="AJ822" i="1" s="1"/>
  <c r="AL821" i="1"/>
  <c r="AM821" i="1" s="1"/>
  <c r="Y821" i="1"/>
  <c r="Z820" i="1"/>
  <c r="T822" i="1" l="1"/>
  <c r="U821" i="1"/>
  <c r="V823" i="1"/>
  <c r="AJ823" i="1" s="1"/>
  <c r="AL822" i="1"/>
  <c r="AM822" i="1" s="1"/>
  <c r="Y822" i="1"/>
  <c r="Z821" i="1"/>
  <c r="T823" i="1" l="1"/>
  <c r="U822" i="1"/>
  <c r="V824" i="1"/>
  <c r="AJ824" i="1" s="1"/>
  <c r="AL823" i="1"/>
  <c r="AM823" i="1" s="1"/>
  <c r="Y823" i="1"/>
  <c r="Z822" i="1"/>
  <c r="T824" i="1" l="1"/>
  <c r="U823" i="1"/>
  <c r="V825" i="1"/>
  <c r="AJ825" i="1" s="1"/>
  <c r="AL824" i="1"/>
  <c r="AM824" i="1" s="1"/>
  <c r="Y824" i="1"/>
  <c r="Z823" i="1"/>
  <c r="T825" i="1" l="1"/>
  <c r="U824" i="1"/>
  <c r="V826" i="1"/>
  <c r="AJ826" i="1" s="1"/>
  <c r="AL825" i="1"/>
  <c r="AM825" i="1" s="1"/>
  <c r="Y825" i="1"/>
  <c r="Z824" i="1"/>
  <c r="T826" i="1" l="1"/>
  <c r="U825" i="1"/>
  <c r="V827" i="1"/>
  <c r="AJ827" i="1" s="1"/>
  <c r="AL826" i="1"/>
  <c r="AM826" i="1" s="1"/>
  <c r="Y826" i="1"/>
  <c r="Z825" i="1"/>
  <c r="T827" i="1" l="1"/>
  <c r="U826" i="1"/>
  <c r="V828" i="1"/>
  <c r="AJ828" i="1" s="1"/>
  <c r="AL827" i="1"/>
  <c r="AM827" i="1" s="1"/>
  <c r="Y827" i="1"/>
  <c r="Z826" i="1"/>
  <c r="T828" i="1" l="1"/>
  <c r="U827" i="1"/>
  <c r="V829" i="1"/>
  <c r="AJ829" i="1" s="1"/>
  <c r="AL828" i="1"/>
  <c r="AM828" i="1" s="1"/>
  <c r="Y828" i="1"/>
  <c r="Z827" i="1"/>
  <c r="T829" i="1" l="1"/>
  <c r="U828" i="1"/>
  <c r="V830" i="1"/>
  <c r="AJ830" i="1" s="1"/>
  <c r="AL829" i="1"/>
  <c r="AM829" i="1" s="1"/>
  <c r="Y829" i="1"/>
  <c r="Z828" i="1"/>
  <c r="T830" i="1" l="1"/>
  <c r="U829" i="1"/>
  <c r="V831" i="1"/>
  <c r="AJ831" i="1" s="1"/>
  <c r="AL830" i="1"/>
  <c r="AM830" i="1" s="1"/>
  <c r="Y830" i="1"/>
  <c r="Z829" i="1"/>
  <c r="T831" i="1" l="1"/>
  <c r="U830" i="1"/>
  <c r="V832" i="1"/>
  <c r="AJ832" i="1" s="1"/>
  <c r="AL831" i="1"/>
  <c r="AM831" i="1" s="1"/>
  <c r="Y831" i="1"/>
  <c r="Z830" i="1"/>
  <c r="T832" i="1" l="1"/>
  <c r="U831" i="1"/>
  <c r="V833" i="1"/>
  <c r="AJ833" i="1" s="1"/>
  <c r="AL832" i="1"/>
  <c r="AM832" i="1" s="1"/>
  <c r="Y832" i="1"/>
  <c r="Z831" i="1"/>
  <c r="T833" i="1" l="1"/>
  <c r="U832" i="1"/>
  <c r="V834" i="1"/>
  <c r="AJ834" i="1" s="1"/>
  <c r="AL833" i="1"/>
  <c r="AM833" i="1" s="1"/>
  <c r="Y833" i="1"/>
  <c r="Z832" i="1"/>
  <c r="T834" i="1" l="1"/>
  <c r="U833" i="1"/>
  <c r="V835" i="1"/>
  <c r="AJ835" i="1" s="1"/>
  <c r="AL834" i="1"/>
  <c r="AM834" i="1" s="1"/>
  <c r="Y834" i="1"/>
  <c r="Z833" i="1"/>
  <c r="T835" i="1" l="1"/>
  <c r="U834" i="1"/>
  <c r="V836" i="1"/>
  <c r="AJ836" i="1" s="1"/>
  <c r="AL835" i="1"/>
  <c r="AM835" i="1" s="1"/>
  <c r="Y835" i="1"/>
  <c r="Z834" i="1"/>
  <c r="T836" i="1" l="1"/>
  <c r="U835" i="1"/>
  <c r="V837" i="1"/>
  <c r="AJ837" i="1" s="1"/>
  <c r="AL836" i="1"/>
  <c r="AM836" i="1" s="1"/>
  <c r="Y836" i="1"/>
  <c r="Z835" i="1"/>
  <c r="T837" i="1" l="1"/>
  <c r="U836" i="1"/>
  <c r="V838" i="1"/>
  <c r="AJ838" i="1" s="1"/>
  <c r="AL837" i="1"/>
  <c r="AM837" i="1" s="1"/>
  <c r="Y837" i="1"/>
  <c r="Z836" i="1"/>
  <c r="T838" i="1" l="1"/>
  <c r="U837" i="1"/>
  <c r="V839" i="1"/>
  <c r="AJ839" i="1" s="1"/>
  <c r="AL838" i="1"/>
  <c r="AM838" i="1" s="1"/>
  <c r="Y838" i="1"/>
  <c r="Z837" i="1"/>
  <c r="T839" i="1" l="1"/>
  <c r="U838" i="1"/>
  <c r="V840" i="1"/>
  <c r="AJ840" i="1" s="1"/>
  <c r="AL839" i="1"/>
  <c r="AM839" i="1" s="1"/>
  <c r="Y839" i="1"/>
  <c r="Z838" i="1"/>
  <c r="T840" i="1" l="1"/>
  <c r="U839" i="1"/>
  <c r="V841" i="1"/>
  <c r="AJ841" i="1" s="1"/>
  <c r="AL840" i="1"/>
  <c r="AM840" i="1" s="1"/>
  <c r="Y840" i="1"/>
  <c r="Z839" i="1"/>
  <c r="T841" i="1" l="1"/>
  <c r="U840" i="1"/>
  <c r="V842" i="1"/>
  <c r="AJ842" i="1" s="1"/>
  <c r="AL841" i="1"/>
  <c r="AM841" i="1" s="1"/>
  <c r="Y841" i="1"/>
  <c r="Z840" i="1"/>
  <c r="T842" i="1" l="1"/>
  <c r="U841" i="1"/>
  <c r="V843" i="1"/>
  <c r="AJ843" i="1" s="1"/>
  <c r="AL842" i="1"/>
  <c r="AM842" i="1" s="1"/>
  <c r="Y842" i="1"/>
  <c r="Z841" i="1"/>
  <c r="T843" i="1" l="1"/>
  <c r="U842" i="1"/>
  <c r="V844" i="1"/>
  <c r="AJ844" i="1" s="1"/>
  <c r="AL843" i="1"/>
  <c r="AM843" i="1" s="1"/>
  <c r="Y843" i="1"/>
  <c r="Z842" i="1"/>
  <c r="T844" i="1" l="1"/>
  <c r="U843" i="1"/>
  <c r="V845" i="1"/>
  <c r="AJ845" i="1" s="1"/>
  <c r="AL844" i="1"/>
  <c r="AM844" i="1" s="1"/>
  <c r="Y844" i="1"/>
  <c r="Z843" i="1"/>
  <c r="T845" i="1" l="1"/>
  <c r="U844" i="1"/>
  <c r="V846" i="1"/>
  <c r="AJ846" i="1" s="1"/>
  <c r="AL845" i="1"/>
  <c r="AM845" i="1" s="1"/>
  <c r="Y845" i="1"/>
  <c r="Z844" i="1"/>
  <c r="T846" i="1" l="1"/>
  <c r="U845" i="1"/>
  <c r="V847" i="1"/>
  <c r="AJ847" i="1" s="1"/>
  <c r="AL846" i="1"/>
  <c r="AM846" i="1" s="1"/>
  <c r="Y846" i="1"/>
  <c r="Z845" i="1"/>
  <c r="T847" i="1" l="1"/>
  <c r="U846" i="1"/>
  <c r="V848" i="1"/>
  <c r="AJ848" i="1" s="1"/>
  <c r="AL847" i="1"/>
  <c r="AM847" i="1" s="1"/>
  <c r="Y847" i="1"/>
  <c r="Z846" i="1"/>
  <c r="T848" i="1" l="1"/>
  <c r="U847" i="1"/>
  <c r="V849" i="1"/>
  <c r="AJ849" i="1" s="1"/>
  <c r="AL848" i="1"/>
  <c r="AM848" i="1" s="1"/>
  <c r="Y848" i="1"/>
  <c r="Z847" i="1"/>
  <c r="T849" i="1" l="1"/>
  <c r="U848" i="1"/>
  <c r="V850" i="1"/>
  <c r="AJ850" i="1" s="1"/>
  <c r="AL849" i="1"/>
  <c r="AM849" i="1" s="1"/>
  <c r="Y849" i="1"/>
  <c r="Z848" i="1"/>
  <c r="T850" i="1" l="1"/>
  <c r="U849" i="1"/>
  <c r="V851" i="1"/>
  <c r="AJ851" i="1" s="1"/>
  <c r="AL850" i="1"/>
  <c r="AM850" i="1" s="1"/>
  <c r="Y850" i="1"/>
  <c r="Z849" i="1"/>
  <c r="T851" i="1" l="1"/>
  <c r="U850" i="1"/>
  <c r="V852" i="1"/>
  <c r="AJ852" i="1" s="1"/>
  <c r="AL851" i="1"/>
  <c r="AM851" i="1" s="1"/>
  <c r="Y851" i="1"/>
  <c r="Z850" i="1"/>
  <c r="T852" i="1" l="1"/>
  <c r="U851" i="1"/>
  <c r="V853" i="1"/>
  <c r="AJ853" i="1" s="1"/>
  <c r="AL852" i="1"/>
  <c r="AM852" i="1" s="1"/>
  <c r="Y852" i="1"/>
  <c r="Z851" i="1"/>
  <c r="T853" i="1" l="1"/>
  <c r="U852" i="1"/>
  <c r="V854" i="1"/>
  <c r="AJ854" i="1" s="1"/>
  <c r="AL853" i="1"/>
  <c r="AM853" i="1" s="1"/>
  <c r="Y853" i="1"/>
  <c r="Z852" i="1"/>
  <c r="T854" i="1" l="1"/>
  <c r="U853" i="1"/>
  <c r="V855" i="1"/>
  <c r="AJ855" i="1" s="1"/>
  <c r="AL854" i="1"/>
  <c r="AM854" i="1" s="1"/>
  <c r="Y854" i="1"/>
  <c r="Z853" i="1"/>
  <c r="T855" i="1" l="1"/>
  <c r="U854" i="1"/>
  <c r="V856" i="1"/>
  <c r="AJ856" i="1" s="1"/>
  <c r="AL855" i="1"/>
  <c r="AM855" i="1" s="1"/>
  <c r="Y855" i="1"/>
  <c r="Z854" i="1"/>
  <c r="T856" i="1" l="1"/>
  <c r="U855" i="1"/>
  <c r="V857" i="1"/>
  <c r="AJ857" i="1" s="1"/>
  <c r="AL856" i="1"/>
  <c r="AM856" i="1" s="1"/>
  <c r="Y856" i="1"/>
  <c r="Z855" i="1"/>
  <c r="T857" i="1" l="1"/>
  <c r="U856" i="1"/>
  <c r="V858" i="1"/>
  <c r="AJ858" i="1" s="1"/>
  <c r="AL857" i="1"/>
  <c r="AM857" i="1" s="1"/>
  <c r="Y857" i="1"/>
  <c r="Z856" i="1"/>
  <c r="T858" i="1" l="1"/>
  <c r="U857" i="1"/>
  <c r="V859" i="1"/>
  <c r="AJ859" i="1" s="1"/>
  <c r="AL858" i="1"/>
  <c r="AM858" i="1" s="1"/>
  <c r="Y858" i="1"/>
  <c r="Z857" i="1"/>
  <c r="T859" i="1" l="1"/>
  <c r="U858" i="1"/>
  <c r="V860" i="1"/>
  <c r="AJ860" i="1" s="1"/>
  <c r="AL859" i="1"/>
  <c r="AM859" i="1" s="1"/>
  <c r="Y859" i="1"/>
  <c r="Z858" i="1"/>
  <c r="T860" i="1" l="1"/>
  <c r="U859" i="1"/>
  <c r="V861" i="1"/>
  <c r="AJ861" i="1" s="1"/>
  <c r="AL860" i="1"/>
  <c r="AM860" i="1" s="1"/>
  <c r="Y860" i="1"/>
  <c r="Z859" i="1"/>
  <c r="T861" i="1" l="1"/>
  <c r="U860" i="1"/>
  <c r="V862" i="1"/>
  <c r="AJ862" i="1" s="1"/>
  <c r="AL861" i="1"/>
  <c r="AM861" i="1" s="1"/>
  <c r="Y861" i="1"/>
  <c r="Z860" i="1"/>
  <c r="T862" i="1" l="1"/>
  <c r="U861" i="1"/>
  <c r="V863" i="1"/>
  <c r="AJ863" i="1" s="1"/>
  <c r="AL862" i="1"/>
  <c r="AM862" i="1" s="1"/>
  <c r="Y862" i="1"/>
  <c r="Z861" i="1"/>
  <c r="T863" i="1" l="1"/>
  <c r="U862" i="1"/>
  <c r="V864" i="1"/>
  <c r="AJ864" i="1" s="1"/>
  <c r="AL863" i="1"/>
  <c r="AM863" i="1" s="1"/>
  <c r="Y863" i="1"/>
  <c r="Z862" i="1"/>
  <c r="U863" i="1" l="1"/>
  <c r="T864" i="1"/>
  <c r="V865" i="1"/>
  <c r="AJ865" i="1" s="1"/>
  <c r="AL864" i="1"/>
  <c r="AM864" i="1" s="1"/>
  <c r="Y864" i="1"/>
  <c r="Z863" i="1"/>
  <c r="T865" i="1" l="1"/>
  <c r="U864" i="1"/>
  <c r="V866" i="1"/>
  <c r="AJ866" i="1" s="1"/>
  <c r="AL865" i="1"/>
  <c r="AM865" i="1" s="1"/>
  <c r="Y865" i="1"/>
  <c r="Z864" i="1"/>
  <c r="T866" i="1" l="1"/>
  <c r="U865" i="1"/>
  <c r="V867" i="1"/>
  <c r="AJ867" i="1" s="1"/>
  <c r="AL866" i="1"/>
  <c r="AM866" i="1" s="1"/>
  <c r="Y866" i="1"/>
  <c r="Z865" i="1"/>
  <c r="T867" i="1" l="1"/>
  <c r="U866" i="1"/>
  <c r="V868" i="1"/>
  <c r="AJ868" i="1" s="1"/>
  <c r="AL867" i="1"/>
  <c r="AM867" i="1" s="1"/>
  <c r="Y867" i="1"/>
  <c r="Z866" i="1"/>
  <c r="T868" i="1" l="1"/>
  <c r="U867" i="1"/>
  <c r="V869" i="1"/>
  <c r="AJ869" i="1" s="1"/>
  <c r="AL868" i="1"/>
  <c r="AM868" i="1" s="1"/>
  <c r="Y868" i="1"/>
  <c r="Z867" i="1"/>
  <c r="T869" i="1" l="1"/>
  <c r="U868" i="1"/>
  <c r="V870" i="1"/>
  <c r="AJ870" i="1" s="1"/>
  <c r="AL869" i="1"/>
  <c r="AM869" i="1" s="1"/>
  <c r="Y869" i="1"/>
  <c r="Z868" i="1"/>
  <c r="T870" i="1" l="1"/>
  <c r="U869" i="1"/>
  <c r="V871" i="1"/>
  <c r="AJ871" i="1" s="1"/>
  <c r="AL870" i="1"/>
  <c r="AM870" i="1" s="1"/>
  <c r="Y870" i="1"/>
  <c r="Z869" i="1"/>
  <c r="T871" i="1" l="1"/>
  <c r="U870" i="1"/>
  <c r="V872" i="1"/>
  <c r="AJ872" i="1" s="1"/>
  <c r="AL871" i="1"/>
  <c r="AM871" i="1" s="1"/>
  <c r="Y871" i="1"/>
  <c r="Z870" i="1"/>
  <c r="T872" i="1" l="1"/>
  <c r="U871" i="1"/>
  <c r="V873" i="1"/>
  <c r="AJ873" i="1" s="1"/>
  <c r="AL872" i="1"/>
  <c r="AM872" i="1" s="1"/>
  <c r="Y872" i="1"/>
  <c r="Z871" i="1"/>
  <c r="T873" i="1" l="1"/>
  <c r="U872" i="1"/>
  <c r="V874" i="1"/>
  <c r="AJ874" i="1" s="1"/>
  <c r="AL873" i="1"/>
  <c r="AM873" i="1" s="1"/>
  <c r="Y873" i="1"/>
  <c r="Z872" i="1"/>
  <c r="T874" i="1" l="1"/>
  <c r="U873" i="1"/>
  <c r="V875" i="1"/>
  <c r="AJ875" i="1" s="1"/>
  <c r="AL874" i="1"/>
  <c r="AM874" i="1" s="1"/>
  <c r="Y874" i="1"/>
  <c r="Z873" i="1"/>
  <c r="T875" i="1" l="1"/>
  <c r="U874" i="1"/>
  <c r="V876" i="1"/>
  <c r="AJ876" i="1" s="1"/>
  <c r="AL875" i="1"/>
  <c r="AM875" i="1" s="1"/>
  <c r="Y875" i="1"/>
  <c r="Z874" i="1"/>
  <c r="T876" i="1" l="1"/>
  <c r="U875" i="1"/>
  <c r="V877" i="1"/>
  <c r="AJ877" i="1" s="1"/>
  <c r="AL876" i="1"/>
  <c r="AM876" i="1" s="1"/>
  <c r="Y876" i="1"/>
  <c r="Z875" i="1"/>
  <c r="T877" i="1" l="1"/>
  <c r="U876" i="1"/>
  <c r="V878" i="1"/>
  <c r="AJ878" i="1" s="1"/>
  <c r="AL877" i="1"/>
  <c r="AM877" i="1" s="1"/>
  <c r="Y877" i="1"/>
  <c r="Z876" i="1"/>
  <c r="T878" i="1" l="1"/>
  <c r="U877" i="1"/>
  <c r="V879" i="1"/>
  <c r="AJ879" i="1" s="1"/>
  <c r="AL878" i="1"/>
  <c r="AM878" i="1" s="1"/>
  <c r="Y878" i="1"/>
  <c r="Z877" i="1"/>
  <c r="T879" i="1" l="1"/>
  <c r="U878" i="1"/>
  <c r="V880" i="1"/>
  <c r="AJ880" i="1" s="1"/>
  <c r="AL879" i="1"/>
  <c r="AM879" i="1" s="1"/>
  <c r="Y879" i="1"/>
  <c r="Z878" i="1"/>
  <c r="T880" i="1" l="1"/>
  <c r="U879" i="1"/>
  <c r="V881" i="1"/>
  <c r="AJ881" i="1" s="1"/>
  <c r="AL880" i="1"/>
  <c r="AM880" i="1" s="1"/>
  <c r="Y880" i="1"/>
  <c r="Z879" i="1"/>
  <c r="T881" i="1" l="1"/>
  <c r="U880" i="1"/>
  <c r="V882" i="1"/>
  <c r="AJ882" i="1" s="1"/>
  <c r="AL881" i="1"/>
  <c r="AM881" i="1" s="1"/>
  <c r="Y881" i="1"/>
  <c r="Z880" i="1"/>
  <c r="T882" i="1" l="1"/>
  <c r="U881" i="1"/>
  <c r="V883" i="1"/>
  <c r="AJ883" i="1" s="1"/>
  <c r="AL882" i="1"/>
  <c r="AM882" i="1" s="1"/>
  <c r="Y882" i="1"/>
  <c r="Z881" i="1"/>
  <c r="T883" i="1" l="1"/>
  <c r="U882" i="1"/>
  <c r="V884" i="1"/>
  <c r="AJ884" i="1" s="1"/>
  <c r="AL883" i="1"/>
  <c r="AM883" i="1" s="1"/>
  <c r="Y883" i="1"/>
  <c r="Z882" i="1"/>
  <c r="T884" i="1" l="1"/>
  <c r="U883" i="1"/>
  <c r="V885" i="1"/>
  <c r="AJ885" i="1" s="1"/>
  <c r="AL884" i="1"/>
  <c r="AM884" i="1" s="1"/>
  <c r="Y884" i="1"/>
  <c r="Z883" i="1"/>
  <c r="U884" i="1" l="1"/>
  <c r="T885" i="1"/>
  <c r="V886" i="1"/>
  <c r="AJ886" i="1" s="1"/>
  <c r="AL885" i="1"/>
  <c r="AM885" i="1" s="1"/>
  <c r="Y885" i="1"/>
  <c r="Z884" i="1"/>
  <c r="T886" i="1" l="1"/>
  <c r="U885" i="1"/>
  <c r="V887" i="1"/>
  <c r="AJ887" i="1" s="1"/>
  <c r="AL886" i="1"/>
  <c r="AM886" i="1" s="1"/>
  <c r="Y886" i="1"/>
  <c r="Z885" i="1"/>
  <c r="U886" i="1" l="1"/>
  <c r="T887" i="1"/>
  <c r="V888" i="1"/>
  <c r="AJ888" i="1" s="1"/>
  <c r="AL887" i="1"/>
  <c r="AM887" i="1" s="1"/>
  <c r="Y887" i="1"/>
  <c r="Z886" i="1"/>
  <c r="T888" i="1" l="1"/>
  <c r="U887" i="1"/>
  <c r="V889" i="1"/>
  <c r="AJ889" i="1" s="1"/>
  <c r="AL888" i="1"/>
  <c r="AM888" i="1" s="1"/>
  <c r="Y888" i="1"/>
  <c r="Z887" i="1"/>
  <c r="T889" i="1" l="1"/>
  <c r="U888" i="1"/>
  <c r="V890" i="1"/>
  <c r="AJ890" i="1" s="1"/>
  <c r="AL889" i="1"/>
  <c r="AM889" i="1" s="1"/>
  <c r="Y889" i="1"/>
  <c r="Z888" i="1"/>
  <c r="T890" i="1" l="1"/>
  <c r="U889" i="1"/>
  <c r="V891" i="1"/>
  <c r="AJ891" i="1" s="1"/>
  <c r="AL890" i="1"/>
  <c r="AM890" i="1" s="1"/>
  <c r="Y890" i="1"/>
  <c r="Z889" i="1"/>
  <c r="T891" i="1" l="1"/>
  <c r="U890" i="1"/>
  <c r="V892" i="1"/>
  <c r="AJ892" i="1" s="1"/>
  <c r="AL891" i="1"/>
  <c r="AM891" i="1" s="1"/>
  <c r="Y891" i="1"/>
  <c r="Z890" i="1"/>
  <c r="T892" i="1" l="1"/>
  <c r="U891" i="1"/>
  <c r="V893" i="1"/>
  <c r="AJ893" i="1" s="1"/>
  <c r="AL892" i="1"/>
  <c r="AM892" i="1" s="1"/>
  <c r="Y892" i="1"/>
  <c r="Z891" i="1"/>
  <c r="T893" i="1" l="1"/>
  <c r="U892" i="1"/>
  <c r="V894" i="1"/>
  <c r="AJ894" i="1" s="1"/>
  <c r="AL893" i="1"/>
  <c r="AM893" i="1" s="1"/>
  <c r="Y893" i="1"/>
  <c r="Z892" i="1"/>
  <c r="T894" i="1" l="1"/>
  <c r="U893" i="1"/>
  <c r="V895" i="1"/>
  <c r="AJ895" i="1" s="1"/>
  <c r="AL894" i="1"/>
  <c r="AM894" i="1" s="1"/>
  <c r="Y894" i="1"/>
  <c r="Z893" i="1"/>
  <c r="T895" i="1" l="1"/>
  <c r="U894" i="1"/>
  <c r="V896" i="1"/>
  <c r="AJ896" i="1" s="1"/>
  <c r="AL895" i="1"/>
  <c r="AM895" i="1" s="1"/>
  <c r="Y895" i="1"/>
  <c r="Z894" i="1"/>
  <c r="T896" i="1" l="1"/>
  <c r="U895" i="1"/>
  <c r="V897" i="1"/>
  <c r="AJ897" i="1" s="1"/>
  <c r="AL896" i="1"/>
  <c r="AM896" i="1" s="1"/>
  <c r="Y896" i="1"/>
  <c r="Z895" i="1"/>
  <c r="T897" i="1" l="1"/>
  <c r="U896" i="1"/>
  <c r="V898" i="1"/>
  <c r="AJ898" i="1" s="1"/>
  <c r="AL897" i="1"/>
  <c r="AM897" i="1" s="1"/>
  <c r="Y897" i="1"/>
  <c r="Z896" i="1"/>
  <c r="T898" i="1" l="1"/>
  <c r="U897" i="1"/>
  <c r="V899" i="1"/>
  <c r="AJ899" i="1" s="1"/>
  <c r="AL898" i="1"/>
  <c r="AM898" i="1" s="1"/>
  <c r="Y898" i="1"/>
  <c r="Z897" i="1"/>
  <c r="T899" i="1" l="1"/>
  <c r="U898" i="1"/>
  <c r="V900" i="1"/>
  <c r="AJ900" i="1" s="1"/>
  <c r="AL899" i="1"/>
  <c r="AM899" i="1" s="1"/>
  <c r="Y899" i="1"/>
  <c r="Z898" i="1"/>
  <c r="T900" i="1" l="1"/>
  <c r="U899" i="1"/>
  <c r="V901" i="1"/>
  <c r="AJ901" i="1" s="1"/>
  <c r="AL900" i="1"/>
  <c r="AM900" i="1" s="1"/>
  <c r="Y900" i="1"/>
  <c r="Z899" i="1"/>
  <c r="T901" i="1" l="1"/>
  <c r="U900" i="1"/>
  <c r="V902" i="1"/>
  <c r="AJ902" i="1" s="1"/>
  <c r="AL901" i="1"/>
  <c r="AM901" i="1" s="1"/>
  <c r="Y901" i="1"/>
  <c r="Z900" i="1"/>
  <c r="T902" i="1" l="1"/>
  <c r="U901" i="1"/>
  <c r="V903" i="1"/>
  <c r="AJ903" i="1" s="1"/>
  <c r="AL902" i="1"/>
  <c r="AM902" i="1" s="1"/>
  <c r="Y902" i="1"/>
  <c r="Z901" i="1"/>
  <c r="T903" i="1" l="1"/>
  <c r="U902" i="1"/>
  <c r="V904" i="1"/>
  <c r="AJ904" i="1" s="1"/>
  <c r="AL903" i="1"/>
  <c r="AM903" i="1" s="1"/>
  <c r="Y903" i="1"/>
  <c r="Z902" i="1"/>
  <c r="T904" i="1" l="1"/>
  <c r="U903" i="1"/>
  <c r="V905" i="1"/>
  <c r="AJ905" i="1" s="1"/>
  <c r="AL904" i="1"/>
  <c r="AM904" i="1" s="1"/>
  <c r="Y904" i="1"/>
  <c r="Z903" i="1"/>
  <c r="T905" i="1" l="1"/>
  <c r="U904" i="1"/>
  <c r="V906" i="1"/>
  <c r="AJ906" i="1" s="1"/>
  <c r="AL905" i="1"/>
  <c r="AM905" i="1" s="1"/>
  <c r="Y905" i="1"/>
  <c r="Z904" i="1"/>
  <c r="T906" i="1" l="1"/>
  <c r="U905" i="1"/>
  <c r="V907" i="1"/>
  <c r="AJ907" i="1" s="1"/>
  <c r="AL906" i="1"/>
  <c r="AM906" i="1" s="1"/>
  <c r="Y906" i="1"/>
  <c r="Z905" i="1"/>
  <c r="U906" i="1" l="1"/>
  <c r="T907" i="1"/>
  <c r="V908" i="1"/>
  <c r="AJ908" i="1" s="1"/>
  <c r="AL907" i="1"/>
  <c r="AM907" i="1" s="1"/>
  <c r="Y907" i="1"/>
  <c r="Z906" i="1"/>
  <c r="T908" i="1" l="1"/>
  <c r="U907" i="1"/>
  <c r="V909" i="1"/>
  <c r="AJ909" i="1" s="1"/>
  <c r="AL908" i="1"/>
  <c r="AM908" i="1" s="1"/>
  <c r="Y908" i="1"/>
  <c r="Z907" i="1"/>
  <c r="U908" i="1" l="1"/>
  <c r="T909" i="1"/>
  <c r="V910" i="1"/>
  <c r="AJ910" i="1" s="1"/>
  <c r="AL909" i="1"/>
  <c r="AM909" i="1" s="1"/>
  <c r="Y909" i="1"/>
  <c r="Z908" i="1"/>
  <c r="T910" i="1" l="1"/>
  <c r="U909" i="1"/>
  <c r="V911" i="1"/>
  <c r="AJ911" i="1" s="1"/>
  <c r="AL910" i="1"/>
  <c r="AM910" i="1" s="1"/>
  <c r="Y910" i="1"/>
  <c r="Z909" i="1"/>
  <c r="T911" i="1" l="1"/>
  <c r="U910" i="1"/>
  <c r="V912" i="1"/>
  <c r="AJ912" i="1" s="1"/>
  <c r="AL911" i="1"/>
  <c r="AM911" i="1" s="1"/>
  <c r="Y911" i="1"/>
  <c r="Z910" i="1"/>
  <c r="T912" i="1" l="1"/>
  <c r="U911" i="1"/>
  <c r="V913" i="1"/>
  <c r="AJ913" i="1" s="1"/>
  <c r="AL912" i="1"/>
  <c r="AM912" i="1" s="1"/>
  <c r="Y912" i="1"/>
  <c r="Z911" i="1"/>
  <c r="T913" i="1" l="1"/>
  <c r="U912" i="1"/>
  <c r="V914" i="1"/>
  <c r="AJ914" i="1" s="1"/>
  <c r="AL913" i="1"/>
  <c r="AM913" i="1" s="1"/>
  <c r="Y913" i="1"/>
  <c r="Z912" i="1"/>
  <c r="T914" i="1" l="1"/>
  <c r="U913" i="1"/>
  <c r="V915" i="1"/>
  <c r="AJ915" i="1" s="1"/>
  <c r="AL914" i="1"/>
  <c r="AM914" i="1" s="1"/>
  <c r="Y914" i="1"/>
  <c r="Z913" i="1"/>
  <c r="T915" i="1" l="1"/>
  <c r="U914" i="1"/>
  <c r="V916" i="1"/>
  <c r="AJ916" i="1" s="1"/>
  <c r="AL915" i="1"/>
  <c r="AM915" i="1" s="1"/>
  <c r="Y915" i="1"/>
  <c r="Z914" i="1"/>
  <c r="T916" i="1" l="1"/>
  <c r="U915" i="1"/>
  <c r="V917" i="1"/>
  <c r="AJ917" i="1" s="1"/>
  <c r="AL916" i="1"/>
  <c r="AM916" i="1" s="1"/>
  <c r="Y916" i="1"/>
  <c r="Z915" i="1"/>
  <c r="T917" i="1" l="1"/>
  <c r="U916" i="1"/>
  <c r="V918" i="1"/>
  <c r="AJ918" i="1" s="1"/>
  <c r="AL917" i="1"/>
  <c r="AM917" i="1" s="1"/>
  <c r="Y917" i="1"/>
  <c r="Z916" i="1"/>
  <c r="T918" i="1" l="1"/>
  <c r="U917" i="1"/>
  <c r="V919" i="1"/>
  <c r="AJ919" i="1" s="1"/>
  <c r="AL918" i="1"/>
  <c r="AM918" i="1" s="1"/>
  <c r="Y918" i="1"/>
  <c r="Z917" i="1"/>
  <c r="T919" i="1" l="1"/>
  <c r="U918" i="1"/>
  <c r="V920" i="1"/>
  <c r="AJ920" i="1" s="1"/>
  <c r="AL919" i="1"/>
  <c r="AM919" i="1" s="1"/>
  <c r="Y919" i="1"/>
  <c r="Z918" i="1"/>
  <c r="T920" i="1" l="1"/>
  <c r="U919" i="1"/>
  <c r="V921" i="1"/>
  <c r="AJ921" i="1" s="1"/>
  <c r="AL920" i="1"/>
  <c r="AM920" i="1" s="1"/>
  <c r="Y920" i="1"/>
  <c r="Z919" i="1"/>
  <c r="T921" i="1" l="1"/>
  <c r="U920" i="1"/>
  <c r="V922" i="1"/>
  <c r="AJ922" i="1" s="1"/>
  <c r="AL921" i="1"/>
  <c r="AM921" i="1" s="1"/>
  <c r="Y921" i="1"/>
  <c r="Z920" i="1"/>
  <c r="T922" i="1" l="1"/>
  <c r="U921" i="1"/>
  <c r="V923" i="1"/>
  <c r="AJ923" i="1" s="1"/>
  <c r="AL922" i="1"/>
  <c r="AM922" i="1" s="1"/>
  <c r="Y922" i="1"/>
  <c r="Z921" i="1"/>
  <c r="T923" i="1" l="1"/>
  <c r="U922" i="1"/>
  <c r="V924" i="1"/>
  <c r="AJ924" i="1" s="1"/>
  <c r="AL923" i="1"/>
  <c r="AM923" i="1" s="1"/>
  <c r="Y923" i="1"/>
  <c r="Z922" i="1"/>
  <c r="T924" i="1" l="1"/>
  <c r="U923" i="1"/>
  <c r="V925" i="1"/>
  <c r="AJ925" i="1" s="1"/>
  <c r="AL924" i="1"/>
  <c r="AM924" i="1" s="1"/>
  <c r="Y924" i="1"/>
  <c r="Z923" i="1"/>
  <c r="T925" i="1" l="1"/>
  <c r="U924" i="1"/>
  <c r="V926" i="1"/>
  <c r="AJ926" i="1" s="1"/>
  <c r="AL925" i="1"/>
  <c r="AM925" i="1" s="1"/>
  <c r="Y925" i="1"/>
  <c r="Z924" i="1"/>
  <c r="T926" i="1" l="1"/>
  <c r="U925" i="1"/>
  <c r="V927" i="1"/>
  <c r="AJ927" i="1" s="1"/>
  <c r="AL926" i="1"/>
  <c r="AM926" i="1" s="1"/>
  <c r="Y926" i="1"/>
  <c r="Z925" i="1"/>
  <c r="U926" i="1" l="1"/>
  <c r="T927" i="1"/>
  <c r="V928" i="1"/>
  <c r="AJ928" i="1" s="1"/>
  <c r="AL927" i="1"/>
  <c r="AM927" i="1" s="1"/>
  <c r="Y927" i="1"/>
  <c r="Z926" i="1"/>
  <c r="T928" i="1" l="1"/>
  <c r="U927" i="1"/>
  <c r="V929" i="1"/>
  <c r="AJ929" i="1" s="1"/>
  <c r="AL928" i="1"/>
  <c r="AM928" i="1" s="1"/>
  <c r="Y928" i="1"/>
  <c r="Z927" i="1"/>
  <c r="T929" i="1" l="1"/>
  <c r="U928" i="1"/>
  <c r="V930" i="1"/>
  <c r="AJ930" i="1" s="1"/>
  <c r="AL929" i="1"/>
  <c r="AM929" i="1" s="1"/>
  <c r="Y929" i="1"/>
  <c r="Z928" i="1"/>
  <c r="T930" i="1" l="1"/>
  <c r="U929" i="1"/>
  <c r="V931" i="1"/>
  <c r="AJ931" i="1" s="1"/>
  <c r="AL930" i="1"/>
  <c r="AM930" i="1" s="1"/>
  <c r="Y930" i="1"/>
  <c r="Z929" i="1"/>
  <c r="T931" i="1" l="1"/>
  <c r="U930" i="1"/>
  <c r="V932" i="1"/>
  <c r="AJ932" i="1" s="1"/>
  <c r="AL931" i="1"/>
  <c r="AM931" i="1" s="1"/>
  <c r="Y931" i="1"/>
  <c r="Z930" i="1"/>
  <c r="T932" i="1" l="1"/>
  <c r="U931" i="1"/>
  <c r="V933" i="1"/>
  <c r="AJ933" i="1" s="1"/>
  <c r="AL932" i="1"/>
  <c r="AM932" i="1" s="1"/>
  <c r="Y932" i="1"/>
  <c r="Z931" i="1"/>
  <c r="T933" i="1" l="1"/>
  <c r="U932" i="1"/>
  <c r="V934" i="1"/>
  <c r="AJ934" i="1" s="1"/>
  <c r="AL933" i="1"/>
  <c r="AM933" i="1" s="1"/>
  <c r="Y933" i="1"/>
  <c r="Z932" i="1"/>
  <c r="T934" i="1" l="1"/>
  <c r="U933" i="1"/>
  <c r="V935" i="1"/>
  <c r="AJ935" i="1" s="1"/>
  <c r="AL934" i="1"/>
  <c r="AM934" i="1" s="1"/>
  <c r="Y934" i="1"/>
  <c r="Z933" i="1"/>
  <c r="T935" i="1" l="1"/>
  <c r="U934" i="1"/>
  <c r="V936" i="1"/>
  <c r="AJ936" i="1" s="1"/>
  <c r="AL935" i="1"/>
  <c r="AM935" i="1" s="1"/>
  <c r="Y935" i="1"/>
  <c r="Z934" i="1"/>
  <c r="T936" i="1" l="1"/>
  <c r="U935" i="1"/>
  <c r="V937" i="1"/>
  <c r="AJ937" i="1" s="1"/>
  <c r="AL936" i="1"/>
  <c r="AM936" i="1" s="1"/>
  <c r="Y936" i="1"/>
  <c r="Z935" i="1"/>
  <c r="U936" i="1" l="1"/>
  <c r="T937" i="1"/>
  <c r="V938" i="1"/>
  <c r="AJ938" i="1" s="1"/>
  <c r="AL937" i="1"/>
  <c r="AM937" i="1" s="1"/>
  <c r="Y937" i="1"/>
  <c r="Z936" i="1"/>
  <c r="T938" i="1" l="1"/>
  <c r="U937" i="1"/>
  <c r="V939" i="1"/>
  <c r="AJ939" i="1" s="1"/>
  <c r="AL938" i="1"/>
  <c r="AM938" i="1" s="1"/>
  <c r="Y938" i="1"/>
  <c r="Z937" i="1"/>
  <c r="T939" i="1" l="1"/>
  <c r="U938" i="1"/>
  <c r="V940" i="1"/>
  <c r="AJ940" i="1" s="1"/>
  <c r="AL939" i="1"/>
  <c r="AM939" i="1" s="1"/>
  <c r="Y939" i="1"/>
  <c r="Z938" i="1"/>
  <c r="T940" i="1" l="1"/>
  <c r="U939" i="1"/>
  <c r="V941" i="1"/>
  <c r="AJ941" i="1" s="1"/>
  <c r="AL940" i="1"/>
  <c r="AM940" i="1" s="1"/>
  <c r="Y940" i="1"/>
  <c r="Z939" i="1"/>
  <c r="T941" i="1" l="1"/>
  <c r="U940" i="1"/>
  <c r="V942" i="1"/>
  <c r="AJ942" i="1" s="1"/>
  <c r="AL941" i="1"/>
  <c r="AM941" i="1" s="1"/>
  <c r="Y941" i="1"/>
  <c r="Z940" i="1"/>
  <c r="T942" i="1" l="1"/>
  <c r="U941" i="1"/>
  <c r="V943" i="1"/>
  <c r="AJ943" i="1" s="1"/>
  <c r="AL942" i="1"/>
  <c r="AM942" i="1" s="1"/>
  <c r="Y942" i="1"/>
  <c r="Z941" i="1"/>
  <c r="T943" i="1" l="1"/>
  <c r="U942" i="1"/>
  <c r="V944" i="1"/>
  <c r="AJ944" i="1" s="1"/>
  <c r="AL943" i="1"/>
  <c r="AM943" i="1" s="1"/>
  <c r="Y943" i="1"/>
  <c r="Z942" i="1"/>
  <c r="T944" i="1" l="1"/>
  <c r="U943" i="1"/>
  <c r="V945" i="1"/>
  <c r="AJ945" i="1" s="1"/>
  <c r="AL944" i="1"/>
  <c r="AM944" i="1" s="1"/>
  <c r="Y944" i="1"/>
  <c r="Z943" i="1"/>
  <c r="T945" i="1" l="1"/>
  <c r="U944" i="1"/>
  <c r="V946" i="1"/>
  <c r="AJ946" i="1" s="1"/>
  <c r="AL945" i="1"/>
  <c r="AM945" i="1" s="1"/>
  <c r="Y945" i="1"/>
  <c r="Z944" i="1"/>
  <c r="T946" i="1" l="1"/>
  <c r="U945" i="1"/>
  <c r="V947" i="1"/>
  <c r="AJ947" i="1" s="1"/>
  <c r="AL946" i="1"/>
  <c r="AM946" i="1" s="1"/>
  <c r="Y946" i="1"/>
  <c r="Z945" i="1"/>
  <c r="T947" i="1" l="1"/>
  <c r="U946" i="1"/>
  <c r="V948" i="1"/>
  <c r="AJ948" i="1" s="1"/>
  <c r="AL947" i="1"/>
  <c r="AM947" i="1" s="1"/>
  <c r="Y947" i="1"/>
  <c r="Z946" i="1"/>
  <c r="T948" i="1" l="1"/>
  <c r="U947" i="1"/>
  <c r="V949" i="1"/>
  <c r="AJ949" i="1" s="1"/>
  <c r="AL948" i="1"/>
  <c r="AM948" i="1" s="1"/>
  <c r="Y948" i="1"/>
  <c r="Z947" i="1"/>
  <c r="T949" i="1" l="1"/>
  <c r="U948" i="1"/>
  <c r="V950" i="1"/>
  <c r="AJ950" i="1" s="1"/>
  <c r="AL949" i="1"/>
  <c r="AM949" i="1" s="1"/>
  <c r="Y949" i="1"/>
  <c r="Z948" i="1"/>
  <c r="T950" i="1" l="1"/>
  <c r="U949" i="1"/>
  <c r="V951" i="1"/>
  <c r="AJ951" i="1" s="1"/>
  <c r="AL950" i="1"/>
  <c r="AM950" i="1" s="1"/>
  <c r="Y950" i="1"/>
  <c r="Z949" i="1"/>
  <c r="T951" i="1" l="1"/>
  <c r="U950" i="1"/>
  <c r="V952" i="1"/>
  <c r="AJ952" i="1" s="1"/>
  <c r="AL951" i="1"/>
  <c r="AM951" i="1" s="1"/>
  <c r="Y951" i="1"/>
  <c r="Z950" i="1"/>
  <c r="T952" i="1" l="1"/>
  <c r="U951" i="1"/>
  <c r="V953" i="1"/>
  <c r="AJ953" i="1" s="1"/>
  <c r="AL952" i="1"/>
  <c r="AM952" i="1" s="1"/>
  <c r="Y952" i="1"/>
  <c r="Z951" i="1"/>
  <c r="T953" i="1" l="1"/>
  <c r="U952" i="1"/>
  <c r="V954" i="1"/>
  <c r="AJ954" i="1" s="1"/>
  <c r="AL953" i="1"/>
  <c r="AM953" i="1" s="1"/>
  <c r="Y953" i="1"/>
  <c r="Z952" i="1"/>
  <c r="T954" i="1" l="1"/>
  <c r="U953" i="1"/>
  <c r="V955" i="1"/>
  <c r="AJ955" i="1" s="1"/>
  <c r="AL954" i="1"/>
  <c r="AM954" i="1" s="1"/>
  <c r="Y954" i="1"/>
  <c r="Z953" i="1"/>
  <c r="T955" i="1" l="1"/>
  <c r="U954" i="1"/>
  <c r="V956" i="1"/>
  <c r="AJ956" i="1" s="1"/>
  <c r="AL955" i="1"/>
  <c r="AM955" i="1" s="1"/>
  <c r="Y955" i="1"/>
  <c r="Z954" i="1"/>
  <c r="T956" i="1" l="1"/>
  <c r="U955" i="1"/>
  <c r="V957" i="1"/>
  <c r="AJ957" i="1" s="1"/>
  <c r="AL956" i="1"/>
  <c r="AM956" i="1" s="1"/>
  <c r="Y956" i="1"/>
  <c r="Z955" i="1"/>
  <c r="T957" i="1" l="1"/>
  <c r="U956" i="1"/>
  <c r="V958" i="1"/>
  <c r="AJ958" i="1" s="1"/>
  <c r="AL957" i="1"/>
  <c r="AM957" i="1" s="1"/>
  <c r="Y957" i="1"/>
  <c r="Z956" i="1"/>
  <c r="T958" i="1" l="1"/>
  <c r="U957" i="1"/>
  <c r="V959" i="1"/>
  <c r="AJ959" i="1" s="1"/>
  <c r="AL958" i="1"/>
  <c r="AM958" i="1" s="1"/>
  <c r="Y958" i="1"/>
  <c r="Z957" i="1"/>
  <c r="U958" i="1" l="1"/>
  <c r="T959" i="1"/>
  <c r="V960" i="1"/>
  <c r="AJ960" i="1" s="1"/>
  <c r="AL959" i="1"/>
  <c r="AM959" i="1" s="1"/>
  <c r="Y959" i="1"/>
  <c r="Z958" i="1"/>
  <c r="T960" i="1" l="1"/>
  <c r="U959" i="1"/>
  <c r="V961" i="1"/>
  <c r="AJ961" i="1" s="1"/>
  <c r="AL960" i="1"/>
  <c r="AM960" i="1" s="1"/>
  <c r="Y960" i="1"/>
  <c r="Z959" i="1"/>
  <c r="T961" i="1" l="1"/>
  <c r="U960" i="1"/>
  <c r="V962" i="1"/>
  <c r="AJ962" i="1" s="1"/>
  <c r="AL961" i="1"/>
  <c r="AM961" i="1" s="1"/>
  <c r="Y961" i="1"/>
  <c r="Z960" i="1"/>
  <c r="T962" i="1" l="1"/>
  <c r="U961" i="1"/>
  <c r="V963" i="1"/>
  <c r="AJ963" i="1" s="1"/>
  <c r="AL962" i="1"/>
  <c r="AM962" i="1" s="1"/>
  <c r="Y962" i="1"/>
  <c r="Z961" i="1"/>
  <c r="T963" i="1" l="1"/>
  <c r="U962" i="1"/>
  <c r="V964" i="1"/>
  <c r="AJ964" i="1" s="1"/>
  <c r="AL963" i="1"/>
  <c r="AM963" i="1" s="1"/>
  <c r="Y963" i="1"/>
  <c r="Z962" i="1"/>
  <c r="T964" i="1" l="1"/>
  <c r="U963" i="1"/>
  <c r="V965" i="1"/>
  <c r="AJ965" i="1" s="1"/>
  <c r="AL964" i="1"/>
  <c r="AM964" i="1" s="1"/>
  <c r="Y964" i="1"/>
  <c r="Z963" i="1"/>
  <c r="T965" i="1" l="1"/>
  <c r="U964" i="1"/>
  <c r="V966" i="1"/>
  <c r="AJ966" i="1" s="1"/>
  <c r="AL965" i="1"/>
  <c r="AM965" i="1" s="1"/>
  <c r="Y965" i="1"/>
  <c r="Z964" i="1"/>
  <c r="T966" i="1" l="1"/>
  <c r="U965" i="1"/>
  <c r="V967" i="1"/>
  <c r="AJ967" i="1" s="1"/>
  <c r="AL966" i="1"/>
  <c r="AM966" i="1" s="1"/>
  <c r="Y966" i="1"/>
  <c r="Z965" i="1"/>
  <c r="T967" i="1" l="1"/>
  <c r="U966" i="1"/>
  <c r="V968" i="1"/>
  <c r="AJ968" i="1" s="1"/>
  <c r="AL967" i="1"/>
  <c r="AM967" i="1" s="1"/>
  <c r="Y967" i="1"/>
  <c r="Z966" i="1"/>
  <c r="T968" i="1" l="1"/>
  <c r="U967" i="1"/>
  <c r="V969" i="1"/>
  <c r="AJ969" i="1" s="1"/>
  <c r="AL968" i="1"/>
  <c r="AM968" i="1" s="1"/>
  <c r="Y968" i="1"/>
  <c r="Z967" i="1"/>
  <c r="U968" i="1" l="1"/>
  <c r="T969" i="1"/>
  <c r="V970" i="1"/>
  <c r="AJ970" i="1" s="1"/>
  <c r="AL969" i="1"/>
  <c r="AM969" i="1" s="1"/>
  <c r="Y969" i="1"/>
  <c r="Z968" i="1"/>
  <c r="T970" i="1" l="1"/>
  <c r="U969" i="1"/>
  <c r="V971" i="1"/>
  <c r="AJ971" i="1" s="1"/>
  <c r="AL970" i="1"/>
  <c r="AM970" i="1" s="1"/>
  <c r="Y970" i="1"/>
  <c r="Z969" i="1"/>
  <c r="U970" i="1" l="1"/>
  <c r="T971" i="1"/>
  <c r="V972" i="1"/>
  <c r="AJ972" i="1" s="1"/>
  <c r="AL971" i="1"/>
  <c r="AM971" i="1" s="1"/>
  <c r="Y971" i="1"/>
  <c r="Z970" i="1"/>
  <c r="T972" i="1" l="1"/>
  <c r="U971" i="1"/>
  <c r="V973" i="1"/>
  <c r="AJ973" i="1" s="1"/>
  <c r="AL972" i="1"/>
  <c r="AM972" i="1" s="1"/>
  <c r="Y972" i="1"/>
  <c r="Z971" i="1"/>
  <c r="T973" i="1" l="1"/>
  <c r="U972" i="1"/>
  <c r="V974" i="1"/>
  <c r="AJ974" i="1" s="1"/>
  <c r="AL973" i="1"/>
  <c r="AM973" i="1" s="1"/>
  <c r="Y973" i="1"/>
  <c r="Z972" i="1"/>
  <c r="T974" i="1" l="1"/>
  <c r="U973" i="1"/>
  <c r="V975" i="1"/>
  <c r="AJ975" i="1" s="1"/>
  <c r="AL974" i="1"/>
  <c r="AM974" i="1" s="1"/>
  <c r="Y974" i="1"/>
  <c r="Z973" i="1"/>
  <c r="T975" i="1" l="1"/>
  <c r="U974" i="1"/>
  <c r="V976" i="1"/>
  <c r="AJ976" i="1" s="1"/>
  <c r="AL975" i="1"/>
  <c r="AM975" i="1" s="1"/>
  <c r="Y975" i="1"/>
  <c r="Z974" i="1"/>
  <c r="T976" i="1" l="1"/>
  <c r="U975" i="1"/>
  <c r="V977" i="1"/>
  <c r="AJ977" i="1" s="1"/>
  <c r="AL976" i="1"/>
  <c r="AM976" i="1" s="1"/>
  <c r="Y976" i="1"/>
  <c r="Z975" i="1"/>
  <c r="T977" i="1" l="1"/>
  <c r="U976" i="1"/>
  <c r="V978" i="1"/>
  <c r="AJ978" i="1" s="1"/>
  <c r="AL977" i="1"/>
  <c r="AM977" i="1" s="1"/>
  <c r="Y977" i="1"/>
  <c r="Z976" i="1"/>
  <c r="T978" i="1" l="1"/>
  <c r="U977" i="1"/>
  <c r="V979" i="1"/>
  <c r="AJ979" i="1" s="1"/>
  <c r="AL978" i="1"/>
  <c r="AM978" i="1" s="1"/>
  <c r="Y978" i="1"/>
  <c r="Z977" i="1"/>
  <c r="T979" i="1" l="1"/>
  <c r="U978" i="1"/>
  <c r="V980" i="1"/>
  <c r="AJ980" i="1" s="1"/>
  <c r="AL979" i="1"/>
  <c r="AM979" i="1" s="1"/>
  <c r="Y979" i="1"/>
  <c r="Z978" i="1"/>
  <c r="T980" i="1" l="1"/>
  <c r="U979" i="1"/>
  <c r="V981" i="1"/>
  <c r="AJ981" i="1" s="1"/>
  <c r="AL980" i="1"/>
  <c r="AM980" i="1" s="1"/>
  <c r="Y980" i="1"/>
  <c r="Z979" i="1"/>
  <c r="T981" i="1" l="1"/>
  <c r="U980" i="1"/>
  <c r="V982" i="1"/>
  <c r="AJ982" i="1" s="1"/>
  <c r="AL981" i="1"/>
  <c r="AM981" i="1" s="1"/>
  <c r="Y981" i="1"/>
  <c r="Z980" i="1"/>
  <c r="T982" i="1" l="1"/>
  <c r="U981" i="1"/>
  <c r="V983" i="1"/>
  <c r="AJ983" i="1" s="1"/>
  <c r="AL982" i="1"/>
  <c r="AM982" i="1" s="1"/>
  <c r="Y982" i="1"/>
  <c r="Z981" i="1"/>
  <c r="T983" i="1" l="1"/>
  <c r="U982" i="1"/>
  <c r="V984" i="1"/>
  <c r="AJ984" i="1" s="1"/>
  <c r="AL983" i="1"/>
  <c r="AM983" i="1" s="1"/>
  <c r="Y983" i="1"/>
  <c r="Z982" i="1"/>
  <c r="T984" i="1" l="1"/>
  <c r="U983" i="1"/>
  <c r="V985" i="1"/>
  <c r="AJ985" i="1" s="1"/>
  <c r="AL984" i="1"/>
  <c r="AM984" i="1" s="1"/>
  <c r="Y984" i="1"/>
  <c r="Z983" i="1"/>
  <c r="U984" i="1" l="1"/>
  <c r="T985" i="1"/>
  <c r="V986" i="1"/>
  <c r="AJ986" i="1" s="1"/>
  <c r="AL985" i="1"/>
  <c r="AM985" i="1" s="1"/>
  <c r="Y985" i="1"/>
  <c r="Z984" i="1"/>
  <c r="T986" i="1" l="1"/>
  <c r="U985" i="1"/>
  <c r="V987" i="1"/>
  <c r="AJ987" i="1" s="1"/>
  <c r="AL986" i="1"/>
  <c r="AM986" i="1" s="1"/>
  <c r="Y986" i="1"/>
  <c r="Z985" i="1"/>
  <c r="T987" i="1" l="1"/>
  <c r="U986" i="1"/>
  <c r="V988" i="1"/>
  <c r="AJ988" i="1" s="1"/>
  <c r="AL987" i="1"/>
  <c r="AM987" i="1" s="1"/>
  <c r="Y987" i="1"/>
  <c r="Z986" i="1"/>
  <c r="T988" i="1" l="1"/>
  <c r="U987" i="1"/>
  <c r="V989" i="1"/>
  <c r="AJ989" i="1" s="1"/>
  <c r="AL988" i="1"/>
  <c r="AM988" i="1" s="1"/>
  <c r="Y988" i="1"/>
  <c r="Z987" i="1"/>
  <c r="T989" i="1" l="1"/>
  <c r="U988" i="1"/>
  <c r="V990" i="1"/>
  <c r="AJ990" i="1" s="1"/>
  <c r="AL989" i="1"/>
  <c r="AM989" i="1" s="1"/>
  <c r="Y989" i="1"/>
  <c r="Z988" i="1"/>
  <c r="T990" i="1" l="1"/>
  <c r="U989" i="1"/>
  <c r="V991" i="1"/>
  <c r="AJ991" i="1" s="1"/>
  <c r="AL990" i="1"/>
  <c r="AM990" i="1" s="1"/>
  <c r="Y990" i="1"/>
  <c r="Z989" i="1"/>
  <c r="U990" i="1" l="1"/>
  <c r="T991" i="1"/>
  <c r="V992" i="1"/>
  <c r="AJ992" i="1" s="1"/>
  <c r="AL991" i="1"/>
  <c r="AM991" i="1" s="1"/>
  <c r="Y991" i="1"/>
  <c r="Z990" i="1"/>
  <c r="T992" i="1" l="1"/>
  <c r="U991" i="1"/>
  <c r="V993" i="1"/>
  <c r="AJ993" i="1" s="1"/>
  <c r="AL992" i="1"/>
  <c r="AM992" i="1" s="1"/>
  <c r="Y992" i="1"/>
  <c r="Z991" i="1"/>
  <c r="T993" i="1" l="1"/>
  <c r="U992" i="1"/>
  <c r="V994" i="1"/>
  <c r="AJ994" i="1" s="1"/>
  <c r="AL993" i="1"/>
  <c r="AM993" i="1" s="1"/>
  <c r="Y993" i="1"/>
  <c r="Z992" i="1"/>
  <c r="T994" i="1" l="1"/>
  <c r="U993" i="1"/>
  <c r="V995" i="1"/>
  <c r="AJ995" i="1" s="1"/>
  <c r="AL994" i="1"/>
  <c r="AM994" i="1" s="1"/>
  <c r="Y994" i="1"/>
  <c r="Z993" i="1"/>
  <c r="T995" i="1" l="1"/>
  <c r="U994" i="1"/>
  <c r="V996" i="1"/>
  <c r="AJ996" i="1" s="1"/>
  <c r="AL995" i="1"/>
  <c r="AM995" i="1" s="1"/>
  <c r="Y995" i="1"/>
  <c r="Z994" i="1"/>
  <c r="T996" i="1" l="1"/>
  <c r="U995" i="1"/>
  <c r="V997" i="1"/>
  <c r="AJ997" i="1" s="1"/>
  <c r="AL996" i="1"/>
  <c r="AM996" i="1" s="1"/>
  <c r="Y996" i="1"/>
  <c r="Z995" i="1"/>
  <c r="T997" i="1" l="1"/>
  <c r="U996" i="1"/>
  <c r="V998" i="1"/>
  <c r="AJ998" i="1" s="1"/>
  <c r="AL997" i="1"/>
  <c r="AM997" i="1" s="1"/>
  <c r="Y997" i="1"/>
  <c r="Z996" i="1"/>
  <c r="T998" i="1" l="1"/>
  <c r="U997" i="1"/>
  <c r="V999" i="1"/>
  <c r="AJ999" i="1" s="1"/>
  <c r="AL998" i="1"/>
  <c r="AM998" i="1" s="1"/>
  <c r="Y998" i="1"/>
  <c r="Z997" i="1"/>
  <c r="T999" i="1" l="1"/>
  <c r="U998" i="1"/>
  <c r="V1000" i="1"/>
  <c r="AJ1000" i="1" s="1"/>
  <c r="AL999" i="1"/>
  <c r="AM999" i="1" s="1"/>
  <c r="Y999" i="1"/>
  <c r="Z998" i="1"/>
  <c r="T1000" i="1" l="1"/>
  <c r="U999" i="1"/>
  <c r="V1001" i="1"/>
  <c r="AJ1001" i="1" s="1"/>
  <c r="AL1000" i="1"/>
  <c r="AM1000" i="1" s="1"/>
  <c r="Y1000" i="1"/>
  <c r="Z999" i="1"/>
  <c r="T1001" i="1" l="1"/>
  <c r="U1000" i="1"/>
  <c r="V1002" i="1"/>
  <c r="AJ1002" i="1" s="1"/>
  <c r="AL1001" i="1"/>
  <c r="AM1001" i="1" s="1"/>
  <c r="Y1001" i="1"/>
  <c r="Z1000" i="1"/>
  <c r="T1002" i="1" l="1"/>
  <c r="U1001" i="1"/>
  <c r="V1003" i="1"/>
  <c r="AJ1003" i="1" s="1"/>
  <c r="AL1002" i="1"/>
  <c r="AM1002" i="1" s="1"/>
  <c r="Y1002" i="1"/>
  <c r="Z1001" i="1"/>
  <c r="T1003" i="1" l="1"/>
  <c r="U1002" i="1"/>
  <c r="V1004" i="1"/>
  <c r="AJ1004" i="1" s="1"/>
  <c r="AL1003" i="1"/>
  <c r="AM1003" i="1" s="1"/>
  <c r="Y1003" i="1"/>
  <c r="Z1002" i="1"/>
  <c r="T1004" i="1" l="1"/>
  <c r="U1003" i="1"/>
  <c r="V1005" i="1"/>
  <c r="AJ1005" i="1" s="1"/>
  <c r="AL1004" i="1"/>
  <c r="AM1004" i="1" s="1"/>
  <c r="Y1004" i="1"/>
  <c r="Z1003" i="1"/>
  <c r="T1005" i="1" l="1"/>
  <c r="U1004" i="1"/>
  <c r="V1006" i="1"/>
  <c r="AJ1006" i="1" s="1"/>
  <c r="AL1005" i="1"/>
  <c r="AM1005" i="1" s="1"/>
  <c r="Y1005" i="1"/>
  <c r="Z1004" i="1"/>
  <c r="T1006" i="1" l="1"/>
  <c r="U1005" i="1"/>
  <c r="V1007" i="1"/>
  <c r="AJ1007" i="1" s="1"/>
  <c r="AL1006" i="1"/>
  <c r="AM1006" i="1" s="1"/>
  <c r="Y1006" i="1"/>
  <c r="Z1005" i="1"/>
  <c r="T1007" i="1" l="1"/>
  <c r="U1006" i="1"/>
  <c r="V1008" i="1"/>
  <c r="AJ1008" i="1" s="1"/>
  <c r="AL1007" i="1"/>
  <c r="AM1007" i="1" s="1"/>
  <c r="Y1007" i="1"/>
  <c r="Z1006" i="1"/>
  <c r="T1008" i="1" l="1"/>
  <c r="U1007" i="1"/>
  <c r="V1009" i="1"/>
  <c r="AJ1009" i="1" s="1"/>
  <c r="AL1008" i="1"/>
  <c r="AM1008" i="1" s="1"/>
  <c r="Y1008" i="1"/>
  <c r="Z1007" i="1"/>
  <c r="T1009" i="1" l="1"/>
  <c r="U1008" i="1"/>
  <c r="V1010" i="1"/>
  <c r="AJ1010" i="1" s="1"/>
  <c r="AL1009" i="1"/>
  <c r="AM1009" i="1" s="1"/>
  <c r="Y1009" i="1"/>
  <c r="Z1008" i="1"/>
  <c r="U1009" i="1" l="1"/>
  <c r="T1010" i="1"/>
  <c r="V1011" i="1"/>
  <c r="AJ1011" i="1" s="1"/>
  <c r="AL1010" i="1"/>
  <c r="AM1010" i="1" s="1"/>
  <c r="Y1010" i="1"/>
  <c r="Z1009" i="1"/>
  <c r="T1011" i="1" l="1"/>
  <c r="U1010" i="1"/>
  <c r="V1012" i="1"/>
  <c r="AJ1012" i="1" s="1"/>
  <c r="AL1011" i="1"/>
  <c r="AM1011" i="1" s="1"/>
  <c r="Y1011" i="1"/>
  <c r="Z1010" i="1"/>
  <c r="T1012" i="1" l="1"/>
  <c r="U1011" i="1"/>
  <c r="V1013" i="1"/>
  <c r="AJ1013" i="1" s="1"/>
  <c r="AL1012" i="1"/>
  <c r="AM1012" i="1" s="1"/>
  <c r="Y1012" i="1"/>
  <c r="Z1011" i="1"/>
  <c r="T1013" i="1" l="1"/>
  <c r="U1012" i="1"/>
  <c r="V1014" i="1"/>
  <c r="AJ1014" i="1" s="1"/>
  <c r="AL1013" i="1"/>
  <c r="AM1013" i="1" s="1"/>
  <c r="Y1013" i="1"/>
  <c r="Z1012" i="1"/>
  <c r="T1014" i="1" l="1"/>
  <c r="U1013" i="1"/>
  <c r="V1015" i="1"/>
  <c r="AJ1015" i="1" s="1"/>
  <c r="AL1014" i="1"/>
  <c r="AM1014" i="1" s="1"/>
  <c r="Y1014" i="1"/>
  <c r="Z1013" i="1"/>
  <c r="T1015" i="1" l="1"/>
  <c r="U1014" i="1"/>
  <c r="V1016" i="1"/>
  <c r="AJ1016" i="1" s="1"/>
  <c r="AL1015" i="1"/>
  <c r="AM1015" i="1" s="1"/>
  <c r="Y1015" i="1"/>
  <c r="Z1014" i="1"/>
  <c r="T1016" i="1" l="1"/>
  <c r="U1015" i="1"/>
  <c r="V1017" i="1"/>
  <c r="AJ1017" i="1" s="1"/>
  <c r="AL1016" i="1"/>
  <c r="AM1016" i="1" s="1"/>
  <c r="Y1016" i="1"/>
  <c r="Z1015" i="1"/>
  <c r="T1017" i="1" l="1"/>
  <c r="U1016" i="1"/>
  <c r="V1018" i="1"/>
  <c r="AJ1018" i="1" s="1"/>
  <c r="AL1017" i="1"/>
  <c r="AM1017" i="1" s="1"/>
  <c r="Y1017" i="1"/>
  <c r="Z1016" i="1"/>
  <c r="T1018" i="1" l="1"/>
  <c r="U1017" i="1"/>
  <c r="V1019" i="1"/>
  <c r="AJ1019" i="1" s="1"/>
  <c r="AL1018" i="1"/>
  <c r="AM1018" i="1" s="1"/>
  <c r="Y1018" i="1"/>
  <c r="Z1017" i="1"/>
  <c r="T1019" i="1" l="1"/>
  <c r="U1018" i="1"/>
  <c r="V1020" i="1"/>
  <c r="AJ1020" i="1" s="1"/>
  <c r="AL1019" i="1"/>
  <c r="AM1019" i="1" s="1"/>
  <c r="Y1019" i="1"/>
  <c r="Z1018" i="1"/>
  <c r="T1020" i="1" l="1"/>
  <c r="U1019" i="1"/>
  <c r="V1021" i="1"/>
  <c r="AJ1021" i="1" s="1"/>
  <c r="AL1020" i="1"/>
  <c r="AM1020" i="1" s="1"/>
  <c r="Y1020" i="1"/>
  <c r="Z1019" i="1"/>
  <c r="T1021" i="1" l="1"/>
  <c r="U1020" i="1"/>
  <c r="V1022" i="1"/>
  <c r="AJ1022" i="1" s="1"/>
  <c r="AL1021" i="1"/>
  <c r="AM1021" i="1" s="1"/>
  <c r="Y1021" i="1"/>
  <c r="Z1020" i="1"/>
  <c r="T1022" i="1" l="1"/>
  <c r="U1021" i="1"/>
  <c r="V1023" i="1"/>
  <c r="AJ1023" i="1" s="1"/>
  <c r="AL1022" i="1"/>
  <c r="AM1022" i="1" s="1"/>
  <c r="Y1022" i="1"/>
  <c r="Z1021" i="1"/>
  <c r="T1023" i="1" l="1"/>
  <c r="U1022" i="1"/>
  <c r="V1024" i="1"/>
  <c r="AJ1024" i="1" s="1"/>
  <c r="AL1023" i="1"/>
  <c r="AM1023" i="1" s="1"/>
  <c r="Y1023" i="1"/>
  <c r="Z1022" i="1"/>
  <c r="T1024" i="1" l="1"/>
  <c r="U1023" i="1"/>
  <c r="V1025" i="1"/>
  <c r="AJ1025" i="1" s="1"/>
  <c r="AL1024" i="1"/>
  <c r="AM1024" i="1" s="1"/>
  <c r="Y1024" i="1"/>
  <c r="Z1023" i="1"/>
  <c r="T1025" i="1" l="1"/>
  <c r="U1024" i="1"/>
  <c r="V1026" i="1"/>
  <c r="AJ1026" i="1" s="1"/>
  <c r="AL1025" i="1"/>
  <c r="AM1025" i="1" s="1"/>
  <c r="Y1025" i="1"/>
  <c r="Z1024" i="1"/>
  <c r="T1026" i="1" l="1"/>
  <c r="U1025" i="1"/>
  <c r="V1027" i="1"/>
  <c r="AJ1027" i="1" s="1"/>
  <c r="AL1026" i="1"/>
  <c r="AM1026" i="1" s="1"/>
  <c r="Y1026" i="1"/>
  <c r="Z1025" i="1"/>
  <c r="T1027" i="1" l="1"/>
  <c r="U1026" i="1"/>
  <c r="V1028" i="1"/>
  <c r="AJ1028" i="1" s="1"/>
  <c r="AL1027" i="1"/>
  <c r="AM1027" i="1" s="1"/>
  <c r="Y1027" i="1"/>
  <c r="Z1026" i="1"/>
  <c r="T1028" i="1" l="1"/>
  <c r="U1027" i="1"/>
  <c r="V1029" i="1"/>
  <c r="AJ1029" i="1" s="1"/>
  <c r="AL1028" i="1"/>
  <c r="AM1028" i="1" s="1"/>
  <c r="Y1028" i="1"/>
  <c r="Z1027" i="1"/>
  <c r="T1029" i="1" l="1"/>
  <c r="U1028" i="1"/>
  <c r="V1030" i="1"/>
  <c r="AJ1030" i="1" s="1"/>
  <c r="AL1029" i="1"/>
  <c r="AM1029" i="1" s="1"/>
  <c r="Y1029" i="1"/>
  <c r="Z1028" i="1"/>
  <c r="T1030" i="1" l="1"/>
  <c r="U1029" i="1"/>
  <c r="V1031" i="1"/>
  <c r="AJ1031" i="1" s="1"/>
  <c r="AL1030" i="1"/>
  <c r="AM1030" i="1" s="1"/>
  <c r="Y1030" i="1"/>
  <c r="Z1029" i="1"/>
  <c r="T1031" i="1" l="1"/>
  <c r="U1030" i="1"/>
  <c r="V1032" i="1"/>
  <c r="AJ1032" i="1" s="1"/>
  <c r="AL1031" i="1"/>
  <c r="AM1031" i="1" s="1"/>
  <c r="Y1031" i="1"/>
  <c r="Z1030" i="1"/>
  <c r="T1032" i="1" l="1"/>
  <c r="U1031" i="1"/>
  <c r="V1033" i="1"/>
  <c r="AJ1033" i="1" s="1"/>
  <c r="AL1032" i="1"/>
  <c r="AM1032" i="1" s="1"/>
  <c r="Y1032" i="1"/>
  <c r="Z1031" i="1"/>
  <c r="T1033" i="1" l="1"/>
  <c r="U1032" i="1"/>
  <c r="V1034" i="1"/>
  <c r="AJ1034" i="1" s="1"/>
  <c r="AL1033" i="1"/>
  <c r="AM1033" i="1" s="1"/>
  <c r="Y1033" i="1"/>
  <c r="Z1032" i="1"/>
  <c r="T1034" i="1" l="1"/>
  <c r="U1033" i="1"/>
  <c r="V1035" i="1"/>
  <c r="AJ1035" i="1" s="1"/>
  <c r="AL1034" i="1"/>
  <c r="AM1034" i="1" s="1"/>
  <c r="Y1034" i="1"/>
  <c r="Z1033" i="1"/>
  <c r="T1035" i="1" l="1"/>
  <c r="U1034" i="1"/>
  <c r="V1036" i="1"/>
  <c r="AJ1036" i="1" s="1"/>
  <c r="AL1035" i="1"/>
  <c r="AM1035" i="1" s="1"/>
  <c r="Y1035" i="1"/>
  <c r="Z1034" i="1"/>
  <c r="T1036" i="1" l="1"/>
  <c r="U1035" i="1"/>
  <c r="V1037" i="1"/>
  <c r="AJ1037" i="1" s="1"/>
  <c r="AL1036" i="1"/>
  <c r="AM1036" i="1" s="1"/>
  <c r="Y1036" i="1"/>
  <c r="Z1035" i="1"/>
  <c r="T1037" i="1" l="1"/>
  <c r="U1036" i="1"/>
  <c r="V1038" i="1"/>
  <c r="AJ1038" i="1" s="1"/>
  <c r="AL1037" i="1"/>
  <c r="AM1037" i="1" s="1"/>
  <c r="Y1037" i="1"/>
  <c r="Z1036" i="1"/>
  <c r="T1038" i="1" l="1"/>
  <c r="U1037" i="1"/>
  <c r="V1039" i="1"/>
  <c r="AJ1039" i="1" s="1"/>
  <c r="AL1038" i="1"/>
  <c r="AM1038" i="1" s="1"/>
  <c r="Y1038" i="1"/>
  <c r="Z1037" i="1"/>
  <c r="T1039" i="1" l="1"/>
  <c r="U1038" i="1"/>
  <c r="V1040" i="1"/>
  <c r="AJ1040" i="1" s="1"/>
  <c r="AL1039" i="1"/>
  <c r="AM1039" i="1" s="1"/>
  <c r="Y1039" i="1"/>
  <c r="Z1038" i="1"/>
  <c r="T1040" i="1" l="1"/>
  <c r="U1039" i="1"/>
  <c r="V1041" i="1"/>
  <c r="AJ1041" i="1" s="1"/>
  <c r="AL1040" i="1"/>
  <c r="AM1040" i="1" s="1"/>
  <c r="Y1040" i="1"/>
  <c r="Z1039" i="1"/>
  <c r="U1040" i="1" l="1"/>
  <c r="T1041" i="1"/>
  <c r="V1042" i="1"/>
  <c r="AJ1042" i="1" s="1"/>
  <c r="AL1041" i="1"/>
  <c r="AM1041" i="1" s="1"/>
  <c r="Y1041" i="1"/>
  <c r="Z1040" i="1"/>
  <c r="T1042" i="1" l="1"/>
  <c r="U1041" i="1"/>
  <c r="V1043" i="1"/>
  <c r="AJ1043" i="1" s="1"/>
  <c r="AL1042" i="1"/>
  <c r="AM1042" i="1" s="1"/>
  <c r="Y1042" i="1"/>
  <c r="Z1041" i="1"/>
  <c r="T1043" i="1" l="1"/>
  <c r="U1042" i="1"/>
  <c r="V1044" i="1"/>
  <c r="AJ1044" i="1" s="1"/>
  <c r="AL1043" i="1"/>
  <c r="AM1043" i="1" s="1"/>
  <c r="Y1043" i="1"/>
  <c r="Z1042" i="1"/>
  <c r="T1044" i="1" l="1"/>
  <c r="U1043" i="1"/>
  <c r="V1045" i="1"/>
  <c r="AJ1045" i="1" s="1"/>
  <c r="AL1044" i="1"/>
  <c r="AM1044" i="1" s="1"/>
  <c r="Y1044" i="1"/>
  <c r="Z1043" i="1"/>
  <c r="T1045" i="1" l="1"/>
  <c r="U1044" i="1"/>
  <c r="V1046" i="1"/>
  <c r="AJ1046" i="1" s="1"/>
  <c r="AL1045" i="1"/>
  <c r="AM1045" i="1" s="1"/>
  <c r="Y1045" i="1"/>
  <c r="Z1044" i="1"/>
  <c r="T1046" i="1" l="1"/>
  <c r="U1045" i="1"/>
  <c r="V1047" i="1"/>
  <c r="AJ1047" i="1" s="1"/>
  <c r="AL1046" i="1"/>
  <c r="AM1046" i="1" s="1"/>
  <c r="Y1046" i="1"/>
  <c r="Z1045" i="1"/>
  <c r="T1047" i="1" l="1"/>
  <c r="U1046" i="1"/>
  <c r="V1048" i="1"/>
  <c r="AJ1048" i="1" s="1"/>
  <c r="AL1047" i="1"/>
  <c r="AM1047" i="1" s="1"/>
  <c r="Y1047" i="1"/>
  <c r="Z1046" i="1"/>
  <c r="T1048" i="1" l="1"/>
  <c r="U1047" i="1"/>
  <c r="V1049" i="1"/>
  <c r="AJ1049" i="1" s="1"/>
  <c r="AL1048" i="1"/>
  <c r="AM1048" i="1" s="1"/>
  <c r="Y1048" i="1"/>
  <c r="Z1047" i="1"/>
  <c r="U1048" i="1" l="1"/>
  <c r="T1049" i="1"/>
  <c r="V1050" i="1"/>
  <c r="AJ1050" i="1" s="1"/>
  <c r="AL1049" i="1"/>
  <c r="AM1049" i="1" s="1"/>
  <c r="Y1049" i="1"/>
  <c r="Z1048" i="1"/>
  <c r="T1050" i="1" l="1"/>
  <c r="U1049" i="1"/>
  <c r="V1051" i="1"/>
  <c r="AJ1051" i="1" s="1"/>
  <c r="AL1050" i="1"/>
  <c r="AM1050" i="1" s="1"/>
  <c r="Y1050" i="1"/>
  <c r="Z1049" i="1"/>
  <c r="T1051" i="1" l="1"/>
  <c r="U1050" i="1"/>
  <c r="V1052" i="1"/>
  <c r="AJ1052" i="1" s="1"/>
  <c r="AL1051" i="1"/>
  <c r="AM1051" i="1" s="1"/>
  <c r="Y1051" i="1"/>
  <c r="Z1050" i="1"/>
  <c r="T1052" i="1" l="1"/>
  <c r="U1051" i="1"/>
  <c r="V1053" i="1"/>
  <c r="AJ1053" i="1" s="1"/>
  <c r="AL1052" i="1"/>
  <c r="AM1052" i="1" s="1"/>
  <c r="Y1052" i="1"/>
  <c r="Z1051" i="1"/>
  <c r="T1053" i="1" l="1"/>
  <c r="U1052" i="1"/>
  <c r="V1054" i="1"/>
  <c r="AJ1054" i="1" s="1"/>
  <c r="AL1053" i="1"/>
  <c r="AM1053" i="1" s="1"/>
  <c r="Y1053" i="1"/>
  <c r="Z1052" i="1"/>
  <c r="T1054" i="1" l="1"/>
  <c r="U1053" i="1"/>
  <c r="V1055" i="1"/>
  <c r="AJ1055" i="1" s="1"/>
  <c r="AL1054" i="1"/>
  <c r="AM1054" i="1" s="1"/>
  <c r="Y1054" i="1"/>
  <c r="Z1053" i="1"/>
  <c r="U1054" i="1" l="1"/>
  <c r="T1055" i="1"/>
  <c r="V1056" i="1"/>
  <c r="AJ1056" i="1" s="1"/>
  <c r="AL1055" i="1"/>
  <c r="AM1055" i="1" s="1"/>
  <c r="Y1055" i="1"/>
  <c r="Z1054" i="1"/>
  <c r="T1056" i="1" l="1"/>
  <c r="U1055" i="1"/>
  <c r="V1057" i="1"/>
  <c r="AJ1057" i="1" s="1"/>
  <c r="AL1056" i="1"/>
  <c r="AM1056" i="1" s="1"/>
  <c r="Y1056" i="1"/>
  <c r="Z1055" i="1"/>
  <c r="T1057" i="1" l="1"/>
  <c r="U1056" i="1"/>
  <c r="V1058" i="1"/>
  <c r="AJ1058" i="1" s="1"/>
  <c r="AL1057" i="1"/>
  <c r="AM1057" i="1" s="1"/>
  <c r="Y1057" i="1"/>
  <c r="Z1056" i="1"/>
  <c r="T1058" i="1" l="1"/>
  <c r="U1057" i="1"/>
  <c r="V1059" i="1"/>
  <c r="AJ1059" i="1" s="1"/>
  <c r="AL1058" i="1"/>
  <c r="AM1058" i="1" s="1"/>
  <c r="Y1058" i="1"/>
  <c r="Z1057" i="1"/>
  <c r="T1059" i="1" l="1"/>
  <c r="U1058" i="1"/>
  <c r="V1060" i="1"/>
  <c r="AJ1060" i="1" s="1"/>
  <c r="AL1059" i="1"/>
  <c r="AM1059" i="1" s="1"/>
  <c r="Y1059" i="1"/>
  <c r="Z1058" i="1"/>
  <c r="T1060" i="1" l="1"/>
  <c r="U1059" i="1"/>
  <c r="V1061" i="1"/>
  <c r="AJ1061" i="1" s="1"/>
  <c r="AL1060" i="1"/>
  <c r="AM1060" i="1" s="1"/>
  <c r="Y1060" i="1"/>
  <c r="Z1059" i="1"/>
  <c r="T1061" i="1" l="1"/>
  <c r="U1060" i="1"/>
  <c r="V1062" i="1"/>
  <c r="AJ1062" i="1" s="1"/>
  <c r="AL1061" i="1"/>
  <c r="AM1061" i="1" s="1"/>
  <c r="Y1061" i="1"/>
  <c r="Z1060" i="1"/>
  <c r="T1062" i="1" l="1"/>
  <c r="U1061" i="1"/>
  <c r="V1063" i="1"/>
  <c r="AJ1063" i="1" s="1"/>
  <c r="AL1062" i="1"/>
  <c r="AM1062" i="1" s="1"/>
  <c r="Y1062" i="1"/>
  <c r="Z1061" i="1"/>
  <c r="T1063" i="1" l="1"/>
  <c r="U1062" i="1"/>
  <c r="V1064" i="1"/>
  <c r="AJ1064" i="1" s="1"/>
  <c r="AL1063" i="1"/>
  <c r="AM1063" i="1" s="1"/>
  <c r="Y1063" i="1"/>
  <c r="Z1062" i="1"/>
  <c r="T1064" i="1" l="1"/>
  <c r="U1063" i="1"/>
  <c r="V1065" i="1"/>
  <c r="AJ1065" i="1" s="1"/>
  <c r="AL1064" i="1"/>
  <c r="AM1064" i="1" s="1"/>
  <c r="Y1064" i="1"/>
  <c r="Z1063" i="1"/>
  <c r="T1065" i="1" l="1"/>
  <c r="U1064" i="1"/>
  <c r="V1066" i="1"/>
  <c r="AJ1066" i="1" s="1"/>
  <c r="AL1065" i="1"/>
  <c r="AM1065" i="1" s="1"/>
  <c r="Y1065" i="1"/>
  <c r="Z1064" i="1"/>
  <c r="T1066" i="1" l="1"/>
  <c r="U1065" i="1"/>
  <c r="V1067" i="1"/>
  <c r="AJ1067" i="1" s="1"/>
  <c r="AL1066" i="1"/>
  <c r="AM1066" i="1" s="1"/>
  <c r="Y1066" i="1"/>
  <c r="Z1065" i="1"/>
  <c r="U1066" i="1" l="1"/>
  <c r="T1067" i="1"/>
  <c r="V1068" i="1"/>
  <c r="AJ1068" i="1" s="1"/>
  <c r="AL1067" i="1"/>
  <c r="AM1067" i="1" s="1"/>
  <c r="Y1067" i="1"/>
  <c r="Z1066" i="1"/>
  <c r="T1068" i="1" l="1"/>
  <c r="U1067" i="1"/>
  <c r="V1069" i="1"/>
  <c r="AJ1069" i="1" s="1"/>
  <c r="AL1068" i="1"/>
  <c r="AM1068" i="1" s="1"/>
  <c r="Y1068" i="1"/>
  <c r="Z1067" i="1"/>
  <c r="T1069" i="1" l="1"/>
  <c r="U1068" i="1"/>
  <c r="V1070" i="1"/>
  <c r="AJ1070" i="1" s="1"/>
  <c r="AL1069" i="1"/>
  <c r="AM1069" i="1" s="1"/>
  <c r="Y1069" i="1"/>
  <c r="Z1068" i="1"/>
  <c r="T1070" i="1" l="1"/>
  <c r="U1069" i="1"/>
  <c r="V1071" i="1"/>
  <c r="AJ1071" i="1" s="1"/>
  <c r="AL1070" i="1"/>
  <c r="AM1070" i="1" s="1"/>
  <c r="Y1070" i="1"/>
  <c r="Z1069" i="1"/>
  <c r="T1071" i="1" l="1"/>
  <c r="U1070" i="1"/>
  <c r="V1072" i="1"/>
  <c r="AJ1072" i="1" s="1"/>
  <c r="AL1071" i="1"/>
  <c r="AM1071" i="1" s="1"/>
  <c r="Y1071" i="1"/>
  <c r="Z1070" i="1"/>
  <c r="T1072" i="1" l="1"/>
  <c r="U1071" i="1"/>
  <c r="V1073" i="1"/>
  <c r="AJ1073" i="1" s="1"/>
  <c r="AL1072" i="1"/>
  <c r="AM1072" i="1" s="1"/>
  <c r="Y1072" i="1"/>
  <c r="Z1071" i="1"/>
  <c r="T1073" i="1" l="1"/>
  <c r="U1072" i="1"/>
  <c r="V1074" i="1"/>
  <c r="AJ1074" i="1" s="1"/>
  <c r="AL1073" i="1"/>
  <c r="AM1073" i="1" s="1"/>
  <c r="Y1073" i="1"/>
  <c r="Z1072" i="1"/>
  <c r="T1074" i="1" l="1"/>
  <c r="U1073" i="1"/>
  <c r="V1075" i="1"/>
  <c r="AJ1075" i="1" s="1"/>
  <c r="AL1074" i="1"/>
  <c r="AM1074" i="1" s="1"/>
  <c r="Y1074" i="1"/>
  <c r="Z1073" i="1"/>
  <c r="T1075" i="1" l="1"/>
  <c r="U1074" i="1"/>
  <c r="V1076" i="1"/>
  <c r="AJ1076" i="1" s="1"/>
  <c r="AL1075" i="1"/>
  <c r="AM1075" i="1" s="1"/>
  <c r="Y1075" i="1"/>
  <c r="Z1074" i="1"/>
  <c r="T1076" i="1" l="1"/>
  <c r="U1075" i="1"/>
  <c r="V1077" i="1"/>
  <c r="AJ1077" i="1" s="1"/>
  <c r="AL1076" i="1"/>
  <c r="AM1076" i="1" s="1"/>
  <c r="Y1076" i="1"/>
  <c r="Z1075" i="1"/>
  <c r="T1077" i="1" l="1"/>
  <c r="U1076" i="1"/>
  <c r="V1078" i="1"/>
  <c r="AJ1078" i="1" s="1"/>
  <c r="AL1077" i="1"/>
  <c r="AM1077" i="1" s="1"/>
  <c r="Y1077" i="1"/>
  <c r="Z1076" i="1"/>
  <c r="T1078" i="1" l="1"/>
  <c r="U1077" i="1"/>
  <c r="V1079" i="1"/>
  <c r="AJ1079" i="1" s="1"/>
  <c r="AL1078" i="1"/>
  <c r="AM1078" i="1" s="1"/>
  <c r="Y1078" i="1"/>
  <c r="Z1077" i="1"/>
  <c r="U1078" i="1" l="1"/>
  <c r="T1079" i="1"/>
  <c r="V1080" i="1"/>
  <c r="AJ1080" i="1" s="1"/>
  <c r="AL1079" i="1"/>
  <c r="AM1079" i="1" s="1"/>
  <c r="Y1079" i="1"/>
  <c r="Z1078" i="1"/>
  <c r="T1080" i="1" l="1"/>
  <c r="U1079" i="1"/>
  <c r="V1081" i="1"/>
  <c r="AJ1081" i="1" s="1"/>
  <c r="AL1080" i="1"/>
  <c r="AM1080" i="1" s="1"/>
  <c r="Y1080" i="1"/>
  <c r="Z1079" i="1"/>
  <c r="T1081" i="1" l="1"/>
  <c r="U1080" i="1"/>
  <c r="V1082" i="1"/>
  <c r="AJ1082" i="1" s="1"/>
  <c r="AL1081" i="1"/>
  <c r="AM1081" i="1" s="1"/>
  <c r="Y1081" i="1"/>
  <c r="Z1080" i="1"/>
  <c r="T1082" i="1" l="1"/>
  <c r="U1081" i="1"/>
  <c r="V1083" i="1"/>
  <c r="AJ1083" i="1" s="1"/>
  <c r="AL1082" i="1"/>
  <c r="AM1082" i="1" s="1"/>
  <c r="Y1082" i="1"/>
  <c r="Z1081" i="1"/>
  <c r="T1083" i="1" l="1"/>
  <c r="U1082" i="1"/>
  <c r="V1084" i="1"/>
  <c r="AJ1084" i="1" s="1"/>
  <c r="AL1083" i="1"/>
  <c r="AM1083" i="1" s="1"/>
  <c r="Y1083" i="1"/>
  <c r="Z1082" i="1"/>
  <c r="T1084" i="1" l="1"/>
  <c r="U1083" i="1"/>
  <c r="V1085" i="1"/>
  <c r="AJ1085" i="1" s="1"/>
  <c r="AL1084" i="1"/>
  <c r="AM1084" i="1" s="1"/>
  <c r="Y1084" i="1"/>
  <c r="Z1083" i="1"/>
  <c r="T1085" i="1" l="1"/>
  <c r="U1084" i="1"/>
  <c r="V1086" i="1"/>
  <c r="AJ1086" i="1" s="1"/>
  <c r="AL1085" i="1"/>
  <c r="AM1085" i="1" s="1"/>
  <c r="Y1085" i="1"/>
  <c r="Z1084" i="1"/>
  <c r="T1086" i="1" l="1"/>
  <c r="U1085" i="1"/>
  <c r="V1087" i="1"/>
  <c r="AJ1087" i="1" s="1"/>
  <c r="AL1086" i="1"/>
  <c r="AM1086" i="1" s="1"/>
  <c r="Y1086" i="1"/>
  <c r="Z1085" i="1"/>
  <c r="T1087" i="1" l="1"/>
  <c r="U1086" i="1"/>
  <c r="V1088" i="1"/>
  <c r="AJ1088" i="1" s="1"/>
  <c r="AL1087" i="1"/>
  <c r="AM1087" i="1" s="1"/>
  <c r="Y1087" i="1"/>
  <c r="Z1086" i="1"/>
  <c r="T1088" i="1" l="1"/>
  <c r="U1087" i="1"/>
  <c r="V1089" i="1"/>
  <c r="AJ1089" i="1" s="1"/>
  <c r="AL1088" i="1"/>
  <c r="AM1088" i="1" s="1"/>
  <c r="Y1088" i="1"/>
  <c r="Z1087" i="1"/>
  <c r="T1089" i="1" l="1"/>
  <c r="U1088" i="1"/>
  <c r="V1090" i="1"/>
  <c r="AJ1090" i="1" s="1"/>
  <c r="AL1089" i="1"/>
  <c r="AM1089" i="1" s="1"/>
  <c r="Y1089" i="1"/>
  <c r="Z1088" i="1"/>
  <c r="T1090" i="1" l="1"/>
  <c r="U1089" i="1"/>
  <c r="V1091" i="1"/>
  <c r="AJ1091" i="1" s="1"/>
  <c r="AL1090" i="1"/>
  <c r="AM1090" i="1" s="1"/>
  <c r="Y1090" i="1"/>
  <c r="Z1089" i="1"/>
  <c r="T1091" i="1" l="1"/>
  <c r="U1090" i="1"/>
  <c r="V1092" i="1"/>
  <c r="AJ1092" i="1" s="1"/>
  <c r="AL1091" i="1"/>
  <c r="AM1091" i="1" s="1"/>
  <c r="Y1091" i="1"/>
  <c r="Z1090" i="1"/>
  <c r="T1092" i="1" l="1"/>
  <c r="U1091" i="1"/>
  <c r="V1093" i="1"/>
  <c r="AJ1093" i="1" s="1"/>
  <c r="AL1092" i="1"/>
  <c r="AM1092" i="1" s="1"/>
  <c r="Y1092" i="1"/>
  <c r="Z1091" i="1"/>
  <c r="T1093" i="1" l="1"/>
  <c r="U1092" i="1"/>
  <c r="V1094" i="1"/>
  <c r="AJ1094" i="1" s="1"/>
  <c r="AL1093" i="1"/>
  <c r="AM1093" i="1" s="1"/>
  <c r="Y1093" i="1"/>
  <c r="Z1092" i="1"/>
  <c r="U1093" i="1" l="1"/>
  <c r="T1094" i="1"/>
  <c r="V1095" i="1"/>
  <c r="AJ1095" i="1" s="1"/>
  <c r="AL1094" i="1"/>
  <c r="AM1094" i="1" s="1"/>
  <c r="Y1094" i="1"/>
  <c r="Z1093" i="1"/>
  <c r="T1095" i="1" l="1"/>
  <c r="U1094" i="1"/>
  <c r="V1096" i="1"/>
  <c r="AJ1096" i="1" s="1"/>
  <c r="AL1095" i="1"/>
  <c r="AM1095" i="1" s="1"/>
  <c r="Y1095" i="1"/>
  <c r="Z1094" i="1"/>
  <c r="T1096" i="1" l="1"/>
  <c r="U1095" i="1"/>
  <c r="V1097" i="1"/>
  <c r="AJ1097" i="1" s="1"/>
  <c r="AL1096" i="1"/>
  <c r="AM1096" i="1" s="1"/>
  <c r="Y1096" i="1"/>
  <c r="Z1095" i="1"/>
  <c r="T1097" i="1" l="1"/>
  <c r="U1096" i="1"/>
  <c r="V1098" i="1"/>
  <c r="AJ1098" i="1" s="1"/>
  <c r="AL1097" i="1"/>
  <c r="AM1097" i="1" s="1"/>
  <c r="Y1097" i="1"/>
  <c r="Z1096" i="1"/>
  <c r="T1098" i="1" l="1"/>
  <c r="U1097" i="1"/>
  <c r="V1099" i="1"/>
  <c r="AJ1099" i="1" s="1"/>
  <c r="AL1098" i="1"/>
  <c r="AM1098" i="1" s="1"/>
  <c r="Y1098" i="1"/>
  <c r="Z1097" i="1"/>
  <c r="T1099" i="1" l="1"/>
  <c r="U1098" i="1"/>
  <c r="V1100" i="1"/>
  <c r="AJ1100" i="1" s="1"/>
  <c r="AL1099" i="1"/>
  <c r="AM1099" i="1" s="1"/>
  <c r="Y1099" i="1"/>
  <c r="Z1098" i="1"/>
  <c r="T1100" i="1" l="1"/>
  <c r="U1099" i="1"/>
  <c r="V1101" i="1"/>
  <c r="AJ1101" i="1" s="1"/>
  <c r="AL1100" i="1"/>
  <c r="AM1100" i="1" s="1"/>
  <c r="Y1100" i="1"/>
  <c r="Z1099" i="1"/>
  <c r="T1101" i="1" l="1"/>
  <c r="U1100" i="1"/>
  <c r="V1102" i="1"/>
  <c r="AJ1102" i="1" s="1"/>
  <c r="AL1101" i="1"/>
  <c r="AM1101" i="1" s="1"/>
  <c r="Y1101" i="1"/>
  <c r="Z1100" i="1"/>
  <c r="T1102" i="1" l="1"/>
  <c r="U1101" i="1"/>
  <c r="V1103" i="1"/>
  <c r="AJ1103" i="1" s="1"/>
  <c r="AL1102" i="1"/>
  <c r="AM1102" i="1" s="1"/>
  <c r="Y1102" i="1"/>
  <c r="Z1101" i="1"/>
  <c r="T1103" i="1" l="1"/>
  <c r="U1102" i="1"/>
  <c r="V1104" i="1"/>
  <c r="AJ1104" i="1" s="1"/>
  <c r="AL1103" i="1"/>
  <c r="AM1103" i="1" s="1"/>
  <c r="Y1103" i="1"/>
  <c r="Z1102" i="1"/>
  <c r="T1104" i="1" l="1"/>
  <c r="U1103" i="1"/>
  <c r="V1105" i="1"/>
  <c r="AJ1105" i="1" s="1"/>
  <c r="AL1104" i="1"/>
  <c r="AM1104" i="1" s="1"/>
  <c r="Y1104" i="1"/>
  <c r="Z1103" i="1"/>
  <c r="T1105" i="1" l="1"/>
  <c r="U1104" i="1"/>
  <c r="V1106" i="1"/>
  <c r="AJ1106" i="1" s="1"/>
  <c r="AL1105" i="1"/>
  <c r="AM1105" i="1" s="1"/>
  <c r="Y1105" i="1"/>
  <c r="Z1104" i="1"/>
  <c r="T1106" i="1" l="1"/>
  <c r="U1105" i="1"/>
  <c r="V1107" i="1"/>
  <c r="AJ1107" i="1" s="1"/>
  <c r="AL1106" i="1"/>
  <c r="AM1106" i="1" s="1"/>
  <c r="Y1106" i="1"/>
  <c r="Z1105" i="1"/>
  <c r="T1107" i="1" l="1"/>
  <c r="U1106" i="1"/>
  <c r="V1108" i="1"/>
  <c r="AJ1108" i="1" s="1"/>
  <c r="AL1107" i="1"/>
  <c r="AM1107" i="1" s="1"/>
  <c r="Y1107" i="1"/>
  <c r="Z1106" i="1"/>
  <c r="T1108" i="1" l="1"/>
  <c r="U1107" i="1"/>
  <c r="V1109" i="1"/>
  <c r="AJ1109" i="1" s="1"/>
  <c r="AL1108" i="1"/>
  <c r="AM1108" i="1" s="1"/>
  <c r="Y1108" i="1"/>
  <c r="Z1107" i="1"/>
  <c r="T1109" i="1" l="1"/>
  <c r="U1108" i="1"/>
  <c r="V1110" i="1"/>
  <c r="AJ1110" i="1" s="1"/>
  <c r="AL1109" i="1"/>
  <c r="AM1109" i="1" s="1"/>
  <c r="Y1109" i="1"/>
  <c r="Z1108" i="1"/>
  <c r="T1110" i="1" l="1"/>
  <c r="U1109" i="1"/>
  <c r="V1111" i="1"/>
  <c r="AJ1111" i="1" s="1"/>
  <c r="AL1110" i="1"/>
  <c r="AM1110" i="1" s="1"/>
  <c r="Y1110" i="1"/>
  <c r="Z1109" i="1"/>
  <c r="T1111" i="1" l="1"/>
  <c r="U1110" i="1"/>
  <c r="V1112" i="1"/>
  <c r="AJ1112" i="1" s="1"/>
  <c r="AL1111" i="1"/>
  <c r="AM1111" i="1" s="1"/>
  <c r="Y1111" i="1"/>
  <c r="Z1110" i="1"/>
  <c r="T1112" i="1" l="1"/>
  <c r="U1111" i="1"/>
  <c r="V1113" i="1"/>
  <c r="AJ1113" i="1" s="1"/>
  <c r="AL1112" i="1"/>
  <c r="AM1112" i="1" s="1"/>
  <c r="Y1112" i="1"/>
  <c r="Z1111" i="1"/>
  <c r="T1113" i="1" l="1"/>
  <c r="U1112" i="1"/>
  <c r="V1114" i="1"/>
  <c r="AJ1114" i="1" s="1"/>
  <c r="AL1113" i="1"/>
  <c r="AM1113" i="1" s="1"/>
  <c r="Y1113" i="1"/>
  <c r="Z1112" i="1"/>
  <c r="T1114" i="1" l="1"/>
  <c r="U1113" i="1"/>
  <c r="V1115" i="1"/>
  <c r="AJ1115" i="1" s="1"/>
  <c r="AL1114" i="1"/>
  <c r="AM1114" i="1" s="1"/>
  <c r="Y1114" i="1"/>
  <c r="Z1113" i="1"/>
  <c r="T1115" i="1" l="1"/>
  <c r="U1114" i="1"/>
  <c r="V1116" i="1"/>
  <c r="AJ1116" i="1" s="1"/>
  <c r="AL1115" i="1"/>
  <c r="AM1115" i="1" s="1"/>
  <c r="Y1115" i="1"/>
  <c r="Z1114" i="1"/>
  <c r="T1116" i="1" l="1"/>
  <c r="U1115" i="1"/>
  <c r="V1117" i="1"/>
  <c r="AJ1117" i="1" s="1"/>
  <c r="AL1116" i="1"/>
  <c r="AM1116" i="1" s="1"/>
  <c r="Y1116" i="1"/>
  <c r="Z1115" i="1"/>
  <c r="T1117" i="1" l="1"/>
  <c r="U1116" i="1"/>
  <c r="V1118" i="1"/>
  <c r="AJ1118" i="1" s="1"/>
  <c r="AL1117" i="1"/>
  <c r="AM1117" i="1" s="1"/>
  <c r="Y1117" i="1"/>
  <c r="Z1116" i="1"/>
  <c r="U1117" i="1" l="1"/>
  <c r="T1118" i="1"/>
  <c r="V1119" i="1"/>
  <c r="AJ1119" i="1" s="1"/>
  <c r="AL1118" i="1"/>
  <c r="AM1118" i="1" s="1"/>
  <c r="Y1118" i="1"/>
  <c r="Z1117" i="1"/>
  <c r="T1119" i="1" l="1"/>
  <c r="U1118" i="1"/>
  <c r="V1120" i="1"/>
  <c r="AJ1120" i="1" s="1"/>
  <c r="AL1119" i="1"/>
  <c r="AM1119" i="1" s="1"/>
  <c r="Y1119" i="1"/>
  <c r="Z1118" i="1"/>
  <c r="T1120" i="1" l="1"/>
  <c r="U1119" i="1"/>
  <c r="V1121" i="1"/>
  <c r="AJ1121" i="1" s="1"/>
  <c r="AL1120" i="1"/>
  <c r="AM1120" i="1" s="1"/>
  <c r="Y1120" i="1"/>
  <c r="Z1119" i="1"/>
  <c r="T1121" i="1" l="1"/>
  <c r="U1120" i="1"/>
  <c r="V1122" i="1"/>
  <c r="AJ1122" i="1" s="1"/>
  <c r="AL1121" i="1"/>
  <c r="AM1121" i="1" s="1"/>
  <c r="Y1121" i="1"/>
  <c r="Z1120" i="1"/>
  <c r="T1122" i="1" l="1"/>
  <c r="U1121" i="1"/>
  <c r="V1123" i="1"/>
  <c r="AJ1123" i="1" s="1"/>
  <c r="AL1122" i="1"/>
  <c r="AM1122" i="1" s="1"/>
  <c r="Y1122" i="1"/>
  <c r="Z1121" i="1"/>
  <c r="T1123" i="1" l="1"/>
  <c r="U1122" i="1"/>
  <c r="V1124" i="1"/>
  <c r="AJ1124" i="1" s="1"/>
  <c r="AL1123" i="1"/>
  <c r="AM1123" i="1" s="1"/>
  <c r="Y1123" i="1"/>
  <c r="Z1122" i="1"/>
  <c r="T1124" i="1" l="1"/>
  <c r="U1123" i="1"/>
  <c r="V1125" i="1"/>
  <c r="AJ1125" i="1" s="1"/>
  <c r="AL1124" i="1"/>
  <c r="AM1124" i="1" s="1"/>
  <c r="Y1124" i="1"/>
  <c r="Z1123" i="1"/>
  <c r="T1125" i="1" l="1"/>
  <c r="U1124" i="1"/>
  <c r="V1126" i="1"/>
  <c r="AJ1126" i="1" s="1"/>
  <c r="AL1125" i="1"/>
  <c r="AM1125" i="1" s="1"/>
  <c r="Y1125" i="1"/>
  <c r="Z1124" i="1"/>
  <c r="T1126" i="1" l="1"/>
  <c r="U1125" i="1"/>
  <c r="V1127" i="1"/>
  <c r="AJ1127" i="1" s="1"/>
  <c r="AL1126" i="1"/>
  <c r="AM1126" i="1" s="1"/>
  <c r="Y1126" i="1"/>
  <c r="Z1125" i="1"/>
  <c r="T1127" i="1" l="1"/>
  <c r="U1126" i="1"/>
  <c r="V1128" i="1"/>
  <c r="AJ1128" i="1" s="1"/>
  <c r="AL1127" i="1"/>
  <c r="AM1127" i="1" s="1"/>
  <c r="Y1127" i="1"/>
  <c r="Z1126" i="1"/>
  <c r="T1128" i="1" l="1"/>
  <c r="U1127" i="1"/>
  <c r="V1129" i="1"/>
  <c r="AJ1129" i="1" s="1"/>
  <c r="AL1128" i="1"/>
  <c r="AM1128" i="1" s="1"/>
  <c r="Y1128" i="1"/>
  <c r="Z1127" i="1"/>
  <c r="T1129" i="1" l="1"/>
  <c r="U1128" i="1"/>
  <c r="V1130" i="1"/>
  <c r="AJ1130" i="1" s="1"/>
  <c r="AL1129" i="1"/>
  <c r="AM1129" i="1" s="1"/>
  <c r="Y1129" i="1"/>
  <c r="Z1128" i="1"/>
  <c r="T1130" i="1" l="1"/>
  <c r="U1129" i="1"/>
  <c r="V1131" i="1"/>
  <c r="AJ1131" i="1" s="1"/>
  <c r="AL1130" i="1"/>
  <c r="AM1130" i="1" s="1"/>
  <c r="Y1130" i="1"/>
  <c r="Z1129" i="1"/>
  <c r="T1131" i="1" l="1"/>
  <c r="U1130" i="1"/>
  <c r="V1132" i="1"/>
  <c r="AJ1132" i="1" s="1"/>
  <c r="AL1131" i="1"/>
  <c r="AM1131" i="1" s="1"/>
  <c r="Y1131" i="1"/>
  <c r="Z1130" i="1"/>
  <c r="T1132" i="1" l="1"/>
  <c r="U1131" i="1"/>
  <c r="V1133" i="1"/>
  <c r="AJ1133" i="1" s="1"/>
  <c r="AL1132" i="1"/>
  <c r="AM1132" i="1" s="1"/>
  <c r="Y1132" i="1"/>
  <c r="Z1131" i="1"/>
  <c r="U1132" i="1" l="1"/>
  <c r="T1133" i="1"/>
  <c r="V1134" i="1"/>
  <c r="AJ1134" i="1" s="1"/>
  <c r="AL1133" i="1"/>
  <c r="AM1133" i="1" s="1"/>
  <c r="Y1133" i="1"/>
  <c r="Z1132" i="1"/>
  <c r="T1134" i="1" l="1"/>
  <c r="U1133" i="1"/>
  <c r="V1135" i="1"/>
  <c r="AJ1135" i="1" s="1"/>
  <c r="AL1134" i="1"/>
  <c r="AM1134" i="1" s="1"/>
  <c r="Y1134" i="1"/>
  <c r="Z1133" i="1"/>
  <c r="T1135" i="1" l="1"/>
  <c r="U1134" i="1"/>
  <c r="V1136" i="1"/>
  <c r="AJ1136" i="1" s="1"/>
  <c r="AL1135" i="1"/>
  <c r="AM1135" i="1" s="1"/>
  <c r="Y1135" i="1"/>
  <c r="Z1134" i="1"/>
  <c r="T1136" i="1" l="1"/>
  <c r="U1135" i="1"/>
  <c r="V1137" i="1"/>
  <c r="AJ1137" i="1" s="1"/>
  <c r="AL1136" i="1"/>
  <c r="AM1136" i="1" s="1"/>
  <c r="Y1136" i="1"/>
  <c r="Z1135" i="1"/>
  <c r="T1137" i="1" l="1"/>
  <c r="U1136" i="1"/>
  <c r="V1138" i="1"/>
  <c r="AJ1138" i="1" s="1"/>
  <c r="AL1137" i="1"/>
  <c r="AM1137" i="1" s="1"/>
  <c r="Y1137" i="1"/>
  <c r="Z1136" i="1"/>
  <c r="T1138" i="1" l="1"/>
  <c r="U1137" i="1"/>
  <c r="V1139" i="1"/>
  <c r="AJ1139" i="1" s="1"/>
  <c r="AL1138" i="1"/>
  <c r="AM1138" i="1" s="1"/>
  <c r="Y1138" i="1"/>
  <c r="Z1137" i="1"/>
  <c r="T1139" i="1" l="1"/>
  <c r="U1138" i="1"/>
  <c r="V1140" i="1"/>
  <c r="AJ1140" i="1" s="1"/>
  <c r="AL1139" i="1"/>
  <c r="AM1139" i="1" s="1"/>
  <c r="Y1139" i="1"/>
  <c r="Z1138" i="1"/>
  <c r="T1140" i="1" l="1"/>
  <c r="U1139" i="1"/>
  <c r="V1141" i="1"/>
  <c r="AJ1141" i="1" s="1"/>
  <c r="AL1140" i="1"/>
  <c r="AM1140" i="1" s="1"/>
  <c r="Y1140" i="1"/>
  <c r="Z1139" i="1"/>
  <c r="T1141" i="1" l="1"/>
  <c r="U1140" i="1"/>
  <c r="V1142" i="1"/>
  <c r="AJ1142" i="1" s="1"/>
  <c r="AL1141" i="1"/>
  <c r="AM1141" i="1" s="1"/>
  <c r="Y1141" i="1"/>
  <c r="Z1140" i="1"/>
  <c r="T1142" i="1" l="1"/>
  <c r="U1141" i="1"/>
  <c r="V1143" i="1"/>
  <c r="AJ1143" i="1" s="1"/>
  <c r="AL1142" i="1"/>
  <c r="AM1142" i="1" s="1"/>
  <c r="Y1142" i="1"/>
  <c r="Z1141" i="1"/>
  <c r="T1143" i="1" l="1"/>
  <c r="U1142" i="1"/>
  <c r="V1144" i="1"/>
  <c r="AJ1144" i="1" s="1"/>
  <c r="AL1143" i="1"/>
  <c r="AM1143" i="1" s="1"/>
  <c r="Y1143" i="1"/>
  <c r="Z1142" i="1"/>
  <c r="T1144" i="1" l="1"/>
  <c r="U1143" i="1"/>
  <c r="V1145" i="1"/>
  <c r="AJ1145" i="1" s="1"/>
  <c r="AL1144" i="1"/>
  <c r="AM1144" i="1" s="1"/>
  <c r="Y1144" i="1"/>
  <c r="Z1143" i="1"/>
  <c r="T1145" i="1" l="1"/>
  <c r="U1144" i="1"/>
  <c r="V1146" i="1"/>
  <c r="AJ1146" i="1" s="1"/>
  <c r="AL1145" i="1"/>
  <c r="AM1145" i="1" s="1"/>
  <c r="Y1145" i="1"/>
  <c r="Z1144" i="1"/>
  <c r="T1146" i="1" l="1"/>
  <c r="U1145" i="1"/>
  <c r="V1147" i="1"/>
  <c r="AJ1147" i="1" s="1"/>
  <c r="AL1146" i="1"/>
  <c r="AM1146" i="1" s="1"/>
  <c r="Y1146" i="1"/>
  <c r="Z1145" i="1"/>
  <c r="T1147" i="1" l="1"/>
  <c r="U1146" i="1"/>
  <c r="V1148" i="1"/>
  <c r="AJ1148" i="1" s="1"/>
  <c r="AL1147" i="1"/>
  <c r="AM1147" i="1" s="1"/>
  <c r="Y1147" i="1"/>
  <c r="Z1146" i="1"/>
  <c r="T1148" i="1" l="1"/>
  <c r="U1147" i="1"/>
  <c r="V1149" i="1"/>
  <c r="AJ1149" i="1" s="1"/>
  <c r="AL1148" i="1"/>
  <c r="AM1148" i="1" s="1"/>
  <c r="Y1148" i="1"/>
  <c r="Z1147" i="1"/>
  <c r="T1149" i="1" l="1"/>
  <c r="U1148" i="1"/>
  <c r="V1150" i="1"/>
  <c r="AJ1150" i="1" s="1"/>
  <c r="AL1149" i="1"/>
  <c r="AM1149" i="1" s="1"/>
  <c r="Y1149" i="1"/>
  <c r="Z1148" i="1"/>
  <c r="T1150" i="1" l="1"/>
  <c r="U1149" i="1"/>
  <c r="V1151" i="1"/>
  <c r="AJ1151" i="1" s="1"/>
  <c r="AL1150" i="1"/>
  <c r="AM1150" i="1" s="1"/>
  <c r="Y1150" i="1"/>
  <c r="Z1149" i="1"/>
  <c r="T1151" i="1" l="1"/>
  <c r="U1150" i="1"/>
  <c r="V1152" i="1"/>
  <c r="AJ1152" i="1" s="1"/>
  <c r="AL1151" i="1"/>
  <c r="AM1151" i="1" s="1"/>
  <c r="Y1151" i="1"/>
  <c r="Z1150" i="1"/>
  <c r="T1152" i="1" l="1"/>
  <c r="U1151" i="1"/>
  <c r="V1153" i="1"/>
  <c r="AJ1153" i="1" s="1"/>
  <c r="AL1152" i="1"/>
  <c r="AM1152" i="1" s="1"/>
  <c r="Y1152" i="1"/>
  <c r="Z1151" i="1"/>
  <c r="T1153" i="1" l="1"/>
  <c r="U1152" i="1"/>
  <c r="V1154" i="1"/>
  <c r="AJ1154" i="1" s="1"/>
  <c r="AL1153" i="1"/>
  <c r="AM1153" i="1" s="1"/>
  <c r="Y1153" i="1"/>
  <c r="Z1152" i="1"/>
  <c r="T1154" i="1" l="1"/>
  <c r="U1153" i="1"/>
  <c r="V1155" i="1"/>
  <c r="AJ1155" i="1" s="1"/>
  <c r="AL1154" i="1"/>
  <c r="AM1154" i="1" s="1"/>
  <c r="Y1154" i="1"/>
  <c r="Z1153" i="1"/>
  <c r="U1154" i="1" l="1"/>
  <c r="T1155" i="1"/>
  <c r="V1156" i="1"/>
  <c r="AJ1156" i="1" s="1"/>
  <c r="AL1155" i="1"/>
  <c r="AM1155" i="1" s="1"/>
  <c r="Y1155" i="1"/>
  <c r="Z1154" i="1"/>
  <c r="T1156" i="1" l="1"/>
  <c r="U1155" i="1"/>
  <c r="V1157" i="1"/>
  <c r="AJ1157" i="1" s="1"/>
  <c r="AL1156" i="1"/>
  <c r="AM1156" i="1" s="1"/>
  <c r="Y1156" i="1"/>
  <c r="Z1155" i="1"/>
  <c r="T1157" i="1" l="1"/>
  <c r="U1156" i="1"/>
  <c r="V1158" i="1"/>
  <c r="AJ1158" i="1" s="1"/>
  <c r="AL1157" i="1"/>
  <c r="AM1157" i="1" s="1"/>
  <c r="Y1157" i="1"/>
  <c r="Z1156" i="1"/>
  <c r="T1158" i="1" l="1"/>
  <c r="U1157" i="1"/>
  <c r="V1159" i="1"/>
  <c r="AJ1159" i="1" s="1"/>
  <c r="AL1158" i="1"/>
  <c r="AM1158" i="1" s="1"/>
  <c r="Y1158" i="1"/>
  <c r="Z1157" i="1"/>
  <c r="U1158" i="1" l="1"/>
  <c r="T1159" i="1"/>
  <c r="V1160" i="1"/>
  <c r="AJ1160" i="1" s="1"/>
  <c r="AL1159" i="1"/>
  <c r="AM1159" i="1" s="1"/>
  <c r="Y1159" i="1"/>
  <c r="Z1158" i="1"/>
  <c r="T1160" i="1" l="1"/>
  <c r="U1159" i="1"/>
  <c r="V1161" i="1"/>
  <c r="AJ1161" i="1" s="1"/>
  <c r="AL1160" i="1"/>
  <c r="AM1160" i="1" s="1"/>
  <c r="Y1160" i="1"/>
  <c r="Z1159" i="1"/>
  <c r="U1160" i="1" l="1"/>
  <c r="T1161" i="1"/>
  <c r="V1162" i="1"/>
  <c r="AJ1162" i="1" s="1"/>
  <c r="AL1161" i="1"/>
  <c r="AM1161" i="1" s="1"/>
  <c r="Y1161" i="1"/>
  <c r="Z1160" i="1"/>
  <c r="T1162" i="1" l="1"/>
  <c r="U1161" i="1"/>
  <c r="V1163" i="1"/>
  <c r="AJ1163" i="1" s="1"/>
  <c r="AL1162" i="1"/>
  <c r="AM1162" i="1" s="1"/>
  <c r="Y1162" i="1"/>
  <c r="Z1161" i="1"/>
  <c r="U1162" i="1" l="1"/>
  <c r="T1163" i="1"/>
  <c r="V1164" i="1"/>
  <c r="AJ1164" i="1" s="1"/>
  <c r="AL1163" i="1"/>
  <c r="AM1163" i="1" s="1"/>
  <c r="Y1163" i="1"/>
  <c r="Z1162" i="1"/>
  <c r="T1164" i="1" l="1"/>
  <c r="U1163" i="1"/>
  <c r="V1165" i="1"/>
  <c r="AJ1165" i="1" s="1"/>
  <c r="AL1164" i="1"/>
  <c r="AM1164" i="1" s="1"/>
  <c r="Y1164" i="1"/>
  <c r="Z1163" i="1"/>
  <c r="T1165" i="1" l="1"/>
  <c r="U1164" i="1"/>
  <c r="V1166" i="1"/>
  <c r="AJ1166" i="1" s="1"/>
  <c r="AL1165" i="1"/>
  <c r="AM1165" i="1" s="1"/>
  <c r="Y1165" i="1"/>
  <c r="Z1164" i="1"/>
  <c r="T1166" i="1" l="1"/>
  <c r="U1165" i="1"/>
  <c r="V1167" i="1"/>
  <c r="AJ1167" i="1" s="1"/>
  <c r="AL1166" i="1"/>
  <c r="AM1166" i="1" s="1"/>
  <c r="Y1166" i="1"/>
  <c r="Z1165" i="1"/>
  <c r="T1167" i="1" l="1"/>
  <c r="U1166" i="1"/>
  <c r="V1168" i="1"/>
  <c r="AJ1168" i="1" s="1"/>
  <c r="AL1167" i="1"/>
  <c r="AM1167" i="1" s="1"/>
  <c r="Y1167" i="1"/>
  <c r="Z1166" i="1"/>
  <c r="T1168" i="1" l="1"/>
  <c r="U1167" i="1"/>
  <c r="V1169" i="1"/>
  <c r="AJ1169" i="1" s="1"/>
  <c r="AL1168" i="1"/>
  <c r="AM1168" i="1" s="1"/>
  <c r="Y1168" i="1"/>
  <c r="Z1167" i="1"/>
  <c r="T1169" i="1" l="1"/>
  <c r="U1168" i="1"/>
  <c r="V1170" i="1"/>
  <c r="AJ1170" i="1" s="1"/>
  <c r="AL1169" i="1"/>
  <c r="AM1169" i="1" s="1"/>
  <c r="Y1169" i="1"/>
  <c r="Z1168" i="1"/>
  <c r="T1170" i="1" l="1"/>
  <c r="U1169" i="1"/>
  <c r="V1171" i="1"/>
  <c r="AJ1171" i="1" s="1"/>
  <c r="AL1170" i="1"/>
  <c r="AM1170" i="1" s="1"/>
  <c r="Y1170" i="1"/>
  <c r="Z1169" i="1"/>
  <c r="T1171" i="1" l="1"/>
  <c r="U1170" i="1"/>
  <c r="V1172" i="1"/>
  <c r="AJ1172" i="1" s="1"/>
  <c r="AL1171" i="1"/>
  <c r="AM1171" i="1" s="1"/>
  <c r="Y1171" i="1"/>
  <c r="Z1170" i="1"/>
  <c r="T1172" i="1" l="1"/>
  <c r="U1171" i="1"/>
  <c r="V1173" i="1"/>
  <c r="AJ1173" i="1" s="1"/>
  <c r="AL1172" i="1"/>
  <c r="AM1172" i="1" s="1"/>
  <c r="Y1172" i="1"/>
  <c r="Z1171" i="1"/>
  <c r="T1173" i="1" l="1"/>
  <c r="U1172" i="1"/>
  <c r="V1174" i="1"/>
  <c r="AJ1174" i="1" s="1"/>
  <c r="AL1173" i="1"/>
  <c r="AM1173" i="1" s="1"/>
  <c r="Y1173" i="1"/>
  <c r="Z1172" i="1"/>
  <c r="T1174" i="1" l="1"/>
  <c r="U1173" i="1"/>
  <c r="V1175" i="1"/>
  <c r="AJ1175" i="1" s="1"/>
  <c r="AL1174" i="1"/>
  <c r="AM1174" i="1" s="1"/>
  <c r="Y1174" i="1"/>
  <c r="Z1173" i="1"/>
  <c r="T1175" i="1" l="1"/>
  <c r="U1174" i="1"/>
  <c r="V1176" i="1"/>
  <c r="AJ1176" i="1" s="1"/>
  <c r="AL1175" i="1"/>
  <c r="AM1175" i="1" s="1"/>
  <c r="Y1175" i="1"/>
  <c r="Z1174" i="1"/>
  <c r="T1176" i="1" l="1"/>
  <c r="U1175" i="1"/>
  <c r="V1177" i="1"/>
  <c r="AJ1177" i="1" s="1"/>
  <c r="AL1176" i="1"/>
  <c r="AM1176" i="1" s="1"/>
  <c r="Y1176" i="1"/>
  <c r="Z1175" i="1"/>
  <c r="T1177" i="1" l="1"/>
  <c r="U1176" i="1"/>
  <c r="V1178" i="1"/>
  <c r="AJ1178" i="1" s="1"/>
  <c r="AL1177" i="1"/>
  <c r="AM1177" i="1" s="1"/>
  <c r="Y1177" i="1"/>
  <c r="Z1176" i="1"/>
  <c r="T1178" i="1" l="1"/>
  <c r="U1177" i="1"/>
  <c r="V1179" i="1"/>
  <c r="AJ1179" i="1" s="1"/>
  <c r="AL1178" i="1"/>
  <c r="AM1178" i="1" s="1"/>
  <c r="Y1178" i="1"/>
  <c r="Z1177" i="1"/>
  <c r="T1179" i="1" l="1"/>
  <c r="U1178" i="1"/>
  <c r="V1180" i="1"/>
  <c r="AJ1180" i="1" s="1"/>
  <c r="AL1179" i="1"/>
  <c r="AM1179" i="1" s="1"/>
  <c r="Y1179" i="1"/>
  <c r="Z1178" i="1"/>
  <c r="T1180" i="1" l="1"/>
  <c r="U1179" i="1"/>
  <c r="V1181" i="1"/>
  <c r="AJ1181" i="1" s="1"/>
  <c r="AL1180" i="1"/>
  <c r="AM1180" i="1" s="1"/>
  <c r="Y1180" i="1"/>
  <c r="Z1179" i="1"/>
  <c r="T1181" i="1" l="1"/>
  <c r="U1180" i="1"/>
  <c r="V1182" i="1"/>
  <c r="AJ1182" i="1" s="1"/>
  <c r="AL1181" i="1"/>
  <c r="AM1181" i="1" s="1"/>
  <c r="Y1181" i="1"/>
  <c r="Z1180" i="1"/>
  <c r="T1182" i="1" l="1"/>
  <c r="U1181" i="1"/>
  <c r="V1183" i="1"/>
  <c r="AJ1183" i="1" s="1"/>
  <c r="AL1182" i="1"/>
  <c r="AM1182" i="1" s="1"/>
  <c r="Y1182" i="1"/>
  <c r="Z1181" i="1"/>
  <c r="T1183" i="1" l="1"/>
  <c r="U1182" i="1"/>
  <c r="V1184" i="1"/>
  <c r="AJ1184" i="1" s="1"/>
  <c r="AL1183" i="1"/>
  <c r="AM1183" i="1" s="1"/>
  <c r="Y1183" i="1"/>
  <c r="Z1182" i="1"/>
  <c r="T1184" i="1" l="1"/>
  <c r="U1183" i="1"/>
  <c r="V1185" i="1"/>
  <c r="AJ1185" i="1" s="1"/>
  <c r="AL1184" i="1"/>
  <c r="AM1184" i="1" s="1"/>
  <c r="Y1184" i="1"/>
  <c r="Z1183" i="1"/>
  <c r="T1185" i="1" l="1"/>
  <c r="U1184" i="1"/>
  <c r="V1186" i="1"/>
  <c r="AJ1186" i="1" s="1"/>
  <c r="AL1185" i="1"/>
  <c r="AM1185" i="1" s="1"/>
  <c r="Y1185" i="1"/>
  <c r="Z1184" i="1"/>
  <c r="T1186" i="1" l="1"/>
  <c r="U1185" i="1"/>
  <c r="V1187" i="1"/>
  <c r="AJ1187" i="1" s="1"/>
  <c r="AL1186" i="1"/>
  <c r="AM1186" i="1" s="1"/>
  <c r="Y1186" i="1"/>
  <c r="Z1185" i="1"/>
  <c r="T1187" i="1" l="1"/>
  <c r="U1186" i="1"/>
  <c r="V1188" i="1"/>
  <c r="AJ1188" i="1" s="1"/>
  <c r="AL1187" i="1"/>
  <c r="AM1187" i="1" s="1"/>
  <c r="Y1187" i="1"/>
  <c r="Z1186" i="1"/>
  <c r="T1188" i="1" l="1"/>
  <c r="U1187" i="1"/>
  <c r="V1189" i="1"/>
  <c r="AJ1189" i="1" s="1"/>
  <c r="AL1188" i="1"/>
  <c r="AM1188" i="1" s="1"/>
  <c r="Y1188" i="1"/>
  <c r="Z1187" i="1"/>
  <c r="T1189" i="1" l="1"/>
  <c r="U1188" i="1"/>
  <c r="V1190" i="1"/>
  <c r="AJ1190" i="1" s="1"/>
  <c r="AL1189" i="1"/>
  <c r="AM1189" i="1" s="1"/>
  <c r="Y1189" i="1"/>
  <c r="Z1188" i="1"/>
  <c r="T1190" i="1" l="1"/>
  <c r="U1189" i="1"/>
  <c r="V1191" i="1"/>
  <c r="AJ1191" i="1" s="1"/>
  <c r="AL1190" i="1"/>
  <c r="AM1190" i="1" s="1"/>
  <c r="Y1190" i="1"/>
  <c r="Z1189" i="1"/>
  <c r="T1191" i="1" l="1"/>
  <c r="U1190" i="1"/>
  <c r="V1192" i="1"/>
  <c r="AJ1192" i="1" s="1"/>
  <c r="AL1191" i="1"/>
  <c r="AM1191" i="1" s="1"/>
  <c r="Y1191" i="1"/>
  <c r="Z1190" i="1"/>
  <c r="T1192" i="1" l="1"/>
  <c r="U1191" i="1"/>
  <c r="V1193" i="1"/>
  <c r="AJ1193" i="1" s="1"/>
  <c r="AL1192" i="1"/>
  <c r="AM1192" i="1" s="1"/>
  <c r="Y1192" i="1"/>
  <c r="Z1191" i="1"/>
  <c r="U1192" i="1" l="1"/>
  <c r="T1193" i="1"/>
  <c r="V1194" i="1"/>
  <c r="AJ1194" i="1" s="1"/>
  <c r="AL1193" i="1"/>
  <c r="AM1193" i="1" s="1"/>
  <c r="Y1193" i="1"/>
  <c r="Z1192" i="1"/>
  <c r="T1194" i="1" l="1"/>
  <c r="U1193" i="1"/>
  <c r="V1195" i="1"/>
  <c r="AJ1195" i="1" s="1"/>
  <c r="AL1194" i="1"/>
  <c r="AM1194" i="1" s="1"/>
  <c r="Y1194" i="1"/>
  <c r="Z1193" i="1"/>
  <c r="T1195" i="1" l="1"/>
  <c r="U1194" i="1"/>
  <c r="V1196" i="1"/>
  <c r="AJ1196" i="1" s="1"/>
  <c r="AL1195" i="1"/>
  <c r="AM1195" i="1" s="1"/>
  <c r="Y1195" i="1"/>
  <c r="Z1194" i="1"/>
  <c r="T1196" i="1" l="1"/>
  <c r="U1195" i="1"/>
  <c r="V1197" i="1"/>
  <c r="AJ1197" i="1" s="1"/>
  <c r="AL1196" i="1"/>
  <c r="AM1196" i="1" s="1"/>
  <c r="Y1196" i="1"/>
  <c r="Z1195" i="1"/>
  <c r="T1197" i="1" l="1"/>
  <c r="U1196" i="1"/>
  <c r="V1198" i="1"/>
  <c r="AJ1198" i="1" s="1"/>
  <c r="AL1197" i="1"/>
  <c r="AM1197" i="1" s="1"/>
  <c r="Y1197" i="1"/>
  <c r="Z1196" i="1"/>
  <c r="T1198" i="1" l="1"/>
  <c r="U1197" i="1"/>
  <c r="V1199" i="1"/>
  <c r="AJ1199" i="1" s="1"/>
  <c r="AL1198" i="1"/>
  <c r="AM1198" i="1" s="1"/>
  <c r="Y1198" i="1"/>
  <c r="Z1197" i="1"/>
  <c r="U1198" i="1" l="1"/>
  <c r="T1199" i="1"/>
  <c r="V1200" i="1"/>
  <c r="AJ1200" i="1" s="1"/>
  <c r="AL1199" i="1"/>
  <c r="AM1199" i="1" s="1"/>
  <c r="Y1199" i="1"/>
  <c r="Z1198" i="1"/>
  <c r="T1200" i="1" l="1"/>
  <c r="U1199" i="1"/>
  <c r="V1201" i="1"/>
  <c r="AJ1201" i="1" s="1"/>
  <c r="AL1200" i="1"/>
  <c r="AM1200" i="1" s="1"/>
  <c r="Y1200" i="1"/>
  <c r="Z1199" i="1"/>
  <c r="T1201" i="1" l="1"/>
  <c r="U1200" i="1"/>
  <c r="V1202" i="1"/>
  <c r="AJ1202" i="1" s="1"/>
  <c r="AL1201" i="1"/>
  <c r="AM1201" i="1" s="1"/>
  <c r="Y1201" i="1"/>
  <c r="Z1200" i="1"/>
  <c r="T1202" i="1" l="1"/>
  <c r="U1201" i="1"/>
  <c r="V1203" i="1"/>
  <c r="AJ1203" i="1" s="1"/>
  <c r="AL1202" i="1"/>
  <c r="AM1202" i="1" s="1"/>
  <c r="Y1202" i="1"/>
  <c r="Z1201" i="1"/>
  <c r="U1202" i="1" l="1"/>
  <c r="T1203" i="1"/>
  <c r="V1204" i="1"/>
  <c r="AJ1204" i="1" s="1"/>
  <c r="AL1203" i="1"/>
  <c r="AM1203" i="1" s="1"/>
  <c r="Y1203" i="1"/>
  <c r="Z1202" i="1"/>
  <c r="T1204" i="1" l="1"/>
  <c r="U1203" i="1"/>
  <c r="V1205" i="1"/>
  <c r="AJ1205" i="1" s="1"/>
  <c r="AL1204" i="1"/>
  <c r="AM1204" i="1" s="1"/>
  <c r="Y1204" i="1"/>
  <c r="Z1203" i="1"/>
  <c r="T1205" i="1" l="1"/>
  <c r="U1204" i="1"/>
  <c r="V1206" i="1"/>
  <c r="AJ1206" i="1" s="1"/>
  <c r="AL1205" i="1"/>
  <c r="AM1205" i="1" s="1"/>
  <c r="Y1205" i="1"/>
  <c r="Z1204" i="1"/>
  <c r="T1206" i="1" l="1"/>
  <c r="U1205" i="1"/>
  <c r="V1207" i="1"/>
  <c r="AJ1207" i="1" s="1"/>
  <c r="AL1206" i="1"/>
  <c r="AM1206" i="1" s="1"/>
  <c r="Y1206" i="1"/>
  <c r="Z1205" i="1"/>
  <c r="U1206" i="1" l="1"/>
  <c r="T1207" i="1"/>
  <c r="V1208" i="1"/>
  <c r="AJ1208" i="1" s="1"/>
  <c r="AL1207" i="1"/>
  <c r="AM1207" i="1" s="1"/>
  <c r="Y1207" i="1"/>
  <c r="Z1206" i="1"/>
  <c r="T1208" i="1" l="1"/>
  <c r="U1207" i="1"/>
  <c r="V1209" i="1"/>
  <c r="AJ1209" i="1" s="1"/>
  <c r="AL1208" i="1"/>
  <c r="AM1208" i="1" s="1"/>
  <c r="Y1208" i="1"/>
  <c r="Z1207" i="1"/>
  <c r="U1208" i="1" l="1"/>
  <c r="T1209" i="1"/>
  <c r="V1210" i="1"/>
  <c r="AJ1210" i="1" s="1"/>
  <c r="AL1209" i="1"/>
  <c r="AM1209" i="1" s="1"/>
  <c r="Y1209" i="1"/>
  <c r="Z1208" i="1"/>
  <c r="T1210" i="1" l="1"/>
  <c r="U1209" i="1"/>
  <c r="V1211" i="1"/>
  <c r="AJ1211" i="1" s="1"/>
  <c r="AL1210" i="1"/>
  <c r="AM1210" i="1" s="1"/>
  <c r="Y1210" i="1"/>
  <c r="Z1209" i="1"/>
  <c r="T1211" i="1" l="1"/>
  <c r="U1210" i="1"/>
  <c r="V1212" i="1"/>
  <c r="AJ1212" i="1" s="1"/>
  <c r="AL1211" i="1"/>
  <c r="AM1211" i="1" s="1"/>
  <c r="Y1211" i="1"/>
  <c r="Z1210" i="1"/>
  <c r="T1212" i="1" l="1"/>
  <c r="U1211" i="1"/>
  <c r="V1213" i="1"/>
  <c r="AJ1213" i="1" s="1"/>
  <c r="AL1212" i="1"/>
  <c r="AM1212" i="1" s="1"/>
  <c r="Y1212" i="1"/>
  <c r="Z1211" i="1"/>
  <c r="T1213" i="1" l="1"/>
  <c r="U1212" i="1"/>
  <c r="V1214" i="1"/>
  <c r="AJ1214" i="1" s="1"/>
  <c r="AL1213" i="1"/>
  <c r="AM1213" i="1" s="1"/>
  <c r="Y1213" i="1"/>
  <c r="Z1212" i="1"/>
  <c r="T1214" i="1" l="1"/>
  <c r="U1213" i="1"/>
  <c r="V1215" i="1"/>
  <c r="AJ1215" i="1" s="1"/>
  <c r="AL1214" i="1"/>
  <c r="AM1214" i="1" s="1"/>
  <c r="Y1214" i="1"/>
  <c r="Z1213" i="1"/>
  <c r="T1215" i="1" l="1"/>
  <c r="U1214" i="1"/>
  <c r="V1216" i="1"/>
  <c r="AJ1216" i="1" s="1"/>
  <c r="AL1215" i="1"/>
  <c r="AM1215" i="1" s="1"/>
  <c r="Y1215" i="1"/>
  <c r="Z1214" i="1"/>
  <c r="T1216" i="1" l="1"/>
  <c r="U1215" i="1"/>
  <c r="V1217" i="1"/>
  <c r="AJ1217" i="1" s="1"/>
  <c r="AL1216" i="1"/>
  <c r="AM1216" i="1" s="1"/>
  <c r="Y1216" i="1"/>
  <c r="Z1215" i="1"/>
  <c r="T1217" i="1" l="1"/>
  <c r="U1216" i="1"/>
  <c r="V1218" i="1"/>
  <c r="AJ1218" i="1" s="1"/>
  <c r="AL1217" i="1"/>
  <c r="AM1217" i="1" s="1"/>
  <c r="Y1217" i="1"/>
  <c r="Z1216" i="1"/>
  <c r="T1218" i="1" l="1"/>
  <c r="U1217" i="1"/>
  <c r="V1219" i="1"/>
  <c r="AJ1219" i="1" s="1"/>
  <c r="AL1218" i="1"/>
  <c r="AM1218" i="1" s="1"/>
  <c r="Y1218" i="1"/>
  <c r="Z1217" i="1"/>
  <c r="T1219" i="1" l="1"/>
  <c r="U1218" i="1"/>
  <c r="V1220" i="1"/>
  <c r="AJ1220" i="1" s="1"/>
  <c r="AL1219" i="1"/>
  <c r="AM1219" i="1" s="1"/>
  <c r="Y1219" i="1"/>
  <c r="Z1218" i="1"/>
  <c r="T1220" i="1" l="1"/>
  <c r="U1219" i="1"/>
  <c r="V1221" i="1"/>
  <c r="AJ1221" i="1" s="1"/>
  <c r="AL1220" i="1"/>
  <c r="AM1220" i="1" s="1"/>
  <c r="Y1220" i="1"/>
  <c r="Z1219" i="1"/>
  <c r="T1221" i="1" l="1"/>
  <c r="U1220" i="1"/>
  <c r="V1222" i="1"/>
  <c r="AJ1222" i="1" s="1"/>
  <c r="AL1221" i="1"/>
  <c r="AM1221" i="1" s="1"/>
  <c r="Y1221" i="1"/>
  <c r="Z1220" i="1"/>
  <c r="T1222" i="1" l="1"/>
  <c r="U1221" i="1"/>
  <c r="V1223" i="1"/>
  <c r="AJ1223" i="1" s="1"/>
  <c r="AL1222" i="1"/>
  <c r="AM1222" i="1" s="1"/>
  <c r="Y1222" i="1"/>
  <c r="Z1221" i="1"/>
  <c r="T1223" i="1" l="1"/>
  <c r="U1222" i="1"/>
  <c r="V1224" i="1"/>
  <c r="AJ1224" i="1" s="1"/>
  <c r="AL1223" i="1"/>
  <c r="AM1223" i="1" s="1"/>
  <c r="Y1223" i="1"/>
  <c r="Z1222" i="1"/>
  <c r="T1224" i="1" l="1"/>
  <c r="U1223" i="1"/>
  <c r="V1225" i="1"/>
  <c r="AJ1225" i="1" s="1"/>
  <c r="AL1224" i="1"/>
  <c r="AM1224" i="1" s="1"/>
  <c r="Y1224" i="1"/>
  <c r="Z1223" i="1"/>
  <c r="T1225" i="1" l="1"/>
  <c r="U1224" i="1"/>
  <c r="V1226" i="1"/>
  <c r="AJ1226" i="1" s="1"/>
  <c r="AL1225" i="1"/>
  <c r="AM1225" i="1" s="1"/>
  <c r="Y1225" i="1"/>
  <c r="Z1224" i="1"/>
  <c r="T1226" i="1" l="1"/>
  <c r="U1225" i="1"/>
  <c r="V1227" i="1"/>
  <c r="AJ1227" i="1" s="1"/>
  <c r="AL1226" i="1"/>
  <c r="AM1226" i="1" s="1"/>
  <c r="Y1226" i="1"/>
  <c r="Z1225" i="1"/>
  <c r="T1227" i="1" l="1"/>
  <c r="U1226" i="1"/>
  <c r="V1228" i="1"/>
  <c r="AJ1228" i="1" s="1"/>
  <c r="AL1227" i="1"/>
  <c r="AM1227" i="1" s="1"/>
  <c r="Y1227" i="1"/>
  <c r="Z1226" i="1"/>
  <c r="U1227" i="1" l="1"/>
  <c r="T1228" i="1"/>
  <c r="V1229" i="1"/>
  <c r="AJ1229" i="1" s="1"/>
  <c r="AL1228" i="1"/>
  <c r="AM1228" i="1" s="1"/>
  <c r="Y1228" i="1"/>
  <c r="Z1227" i="1"/>
  <c r="T1229" i="1" l="1"/>
  <c r="U1228" i="1"/>
  <c r="V1230" i="1"/>
  <c r="AJ1230" i="1" s="1"/>
  <c r="AL1229" i="1"/>
  <c r="AM1229" i="1" s="1"/>
  <c r="Y1229" i="1"/>
  <c r="Z1228" i="1"/>
  <c r="T1230" i="1" l="1"/>
  <c r="U1229" i="1"/>
  <c r="V1231" i="1"/>
  <c r="AJ1231" i="1" s="1"/>
  <c r="AL1230" i="1"/>
  <c r="AM1230" i="1" s="1"/>
  <c r="Y1230" i="1"/>
  <c r="Z1229" i="1"/>
  <c r="T1231" i="1" l="1"/>
  <c r="U1230" i="1"/>
  <c r="V1232" i="1"/>
  <c r="AJ1232" i="1" s="1"/>
  <c r="AL1231" i="1"/>
  <c r="AM1231" i="1" s="1"/>
  <c r="Y1231" i="1"/>
  <c r="Z1230" i="1"/>
  <c r="T1232" i="1" l="1"/>
  <c r="U1231" i="1"/>
  <c r="V1233" i="1"/>
  <c r="AJ1233" i="1" s="1"/>
  <c r="AL1232" i="1"/>
  <c r="AM1232" i="1" s="1"/>
  <c r="Y1232" i="1"/>
  <c r="Z1231" i="1"/>
  <c r="T1233" i="1" l="1"/>
  <c r="U1232" i="1"/>
  <c r="V1234" i="1"/>
  <c r="AJ1234" i="1" s="1"/>
  <c r="AL1233" i="1"/>
  <c r="AM1233" i="1" s="1"/>
  <c r="Y1233" i="1"/>
  <c r="Z1232" i="1"/>
  <c r="T1234" i="1" l="1"/>
  <c r="U1233" i="1"/>
  <c r="V1235" i="1"/>
  <c r="AJ1235" i="1" s="1"/>
  <c r="AL1234" i="1"/>
  <c r="AM1234" i="1" s="1"/>
  <c r="Y1234" i="1"/>
  <c r="Z1233" i="1"/>
  <c r="T1235" i="1" l="1"/>
  <c r="U1234" i="1"/>
  <c r="V1236" i="1"/>
  <c r="AJ1236" i="1" s="1"/>
  <c r="AL1235" i="1"/>
  <c r="AM1235" i="1" s="1"/>
  <c r="Y1235" i="1"/>
  <c r="Z1234" i="1"/>
  <c r="U1235" i="1" l="1"/>
  <c r="T1236" i="1"/>
  <c r="V1237" i="1"/>
  <c r="AJ1237" i="1" s="1"/>
  <c r="AL1236" i="1"/>
  <c r="AM1236" i="1" s="1"/>
  <c r="Y1236" i="1"/>
  <c r="Z1235" i="1"/>
  <c r="T1237" i="1" l="1"/>
  <c r="U1236" i="1"/>
  <c r="V1238" i="1"/>
  <c r="AJ1238" i="1" s="1"/>
  <c r="AL1237" i="1"/>
  <c r="AM1237" i="1" s="1"/>
  <c r="Y1237" i="1"/>
  <c r="Z1236" i="1"/>
  <c r="T1238" i="1" l="1"/>
  <c r="U1237" i="1"/>
  <c r="V1239" i="1"/>
  <c r="AJ1239" i="1" s="1"/>
  <c r="AL1238" i="1"/>
  <c r="AM1238" i="1" s="1"/>
  <c r="Y1238" i="1"/>
  <c r="Z1237" i="1"/>
  <c r="T1239" i="1" l="1"/>
  <c r="U1238" i="1"/>
  <c r="V1240" i="1"/>
  <c r="AJ1240" i="1" s="1"/>
  <c r="AL1239" i="1"/>
  <c r="AM1239" i="1" s="1"/>
  <c r="Y1239" i="1"/>
  <c r="Z1238" i="1"/>
  <c r="T1240" i="1" l="1"/>
  <c r="U1239" i="1"/>
  <c r="V1241" i="1"/>
  <c r="AJ1241" i="1" s="1"/>
  <c r="AL1240" i="1"/>
  <c r="AM1240" i="1" s="1"/>
  <c r="Y1240" i="1"/>
  <c r="Z1239" i="1"/>
  <c r="T1241" i="1" l="1"/>
  <c r="U1240" i="1"/>
  <c r="V1242" i="1"/>
  <c r="AJ1242" i="1" s="1"/>
  <c r="AL1241" i="1"/>
  <c r="AM1241" i="1" s="1"/>
  <c r="Y1241" i="1"/>
  <c r="Z1240" i="1"/>
  <c r="T1242" i="1" l="1"/>
  <c r="U1241" i="1"/>
  <c r="V1243" i="1"/>
  <c r="AJ1243" i="1" s="1"/>
  <c r="AL1242" i="1"/>
  <c r="AM1242" i="1" s="1"/>
  <c r="Y1242" i="1"/>
  <c r="Z1241" i="1"/>
  <c r="T1243" i="1" l="1"/>
  <c r="U1242" i="1"/>
  <c r="V1244" i="1"/>
  <c r="AJ1244" i="1" s="1"/>
  <c r="AL1243" i="1"/>
  <c r="AM1243" i="1" s="1"/>
  <c r="Y1243" i="1"/>
  <c r="Z1242" i="1"/>
  <c r="T1244" i="1" l="1"/>
  <c r="U1243" i="1"/>
  <c r="V1245" i="1"/>
  <c r="AJ1245" i="1" s="1"/>
  <c r="AL1244" i="1"/>
  <c r="AM1244" i="1" s="1"/>
  <c r="Y1244" i="1"/>
  <c r="Z1243" i="1"/>
  <c r="T1245" i="1" l="1"/>
  <c r="U1244" i="1"/>
  <c r="V1246" i="1"/>
  <c r="AJ1246" i="1" s="1"/>
  <c r="AL1245" i="1"/>
  <c r="AM1245" i="1" s="1"/>
  <c r="Y1245" i="1"/>
  <c r="Z1244" i="1"/>
  <c r="T1246" i="1" l="1"/>
  <c r="U1245" i="1"/>
  <c r="V1247" i="1"/>
  <c r="AJ1247" i="1" s="1"/>
  <c r="AL1246" i="1"/>
  <c r="AM1246" i="1" s="1"/>
  <c r="Y1246" i="1"/>
  <c r="Z1245" i="1"/>
  <c r="T1247" i="1" l="1"/>
  <c r="U1246" i="1"/>
  <c r="V1248" i="1"/>
  <c r="AJ1248" i="1" s="1"/>
  <c r="AL1247" i="1"/>
  <c r="AM1247" i="1" s="1"/>
  <c r="Y1247" i="1"/>
  <c r="Z1246" i="1"/>
  <c r="T1248" i="1" l="1"/>
  <c r="U1247" i="1"/>
  <c r="V1249" i="1"/>
  <c r="AJ1249" i="1" s="1"/>
  <c r="AL1248" i="1"/>
  <c r="AM1248" i="1" s="1"/>
  <c r="Y1248" i="1"/>
  <c r="Z1247" i="1"/>
  <c r="T1249" i="1" l="1"/>
  <c r="U1248" i="1"/>
  <c r="V1250" i="1"/>
  <c r="AJ1250" i="1" s="1"/>
  <c r="AL1249" i="1"/>
  <c r="AM1249" i="1" s="1"/>
  <c r="Y1249" i="1"/>
  <c r="Z1248" i="1"/>
  <c r="T1250" i="1" l="1"/>
  <c r="U1249" i="1"/>
  <c r="V1251" i="1"/>
  <c r="AJ1251" i="1" s="1"/>
  <c r="AL1250" i="1"/>
  <c r="AM1250" i="1" s="1"/>
  <c r="Y1250" i="1"/>
  <c r="Z1249" i="1"/>
  <c r="T1251" i="1" l="1"/>
  <c r="U1250" i="1"/>
  <c r="V1252" i="1"/>
  <c r="AJ1252" i="1" s="1"/>
  <c r="AL1251" i="1"/>
  <c r="AM1251" i="1" s="1"/>
  <c r="Y1251" i="1"/>
  <c r="Z1250" i="1"/>
  <c r="T1252" i="1" l="1"/>
  <c r="U1251" i="1"/>
  <c r="V1253" i="1"/>
  <c r="AJ1253" i="1" s="1"/>
  <c r="AL1252" i="1"/>
  <c r="AM1252" i="1" s="1"/>
  <c r="Y1252" i="1"/>
  <c r="Z1251" i="1"/>
  <c r="T1253" i="1" l="1"/>
  <c r="U1252" i="1"/>
  <c r="V1254" i="1"/>
  <c r="AJ1254" i="1" s="1"/>
  <c r="AL1253" i="1"/>
  <c r="AM1253" i="1" s="1"/>
  <c r="Y1253" i="1"/>
  <c r="Z1252" i="1"/>
  <c r="T1254" i="1" l="1"/>
  <c r="U1253" i="1"/>
  <c r="V1255" i="1"/>
  <c r="AJ1255" i="1" s="1"/>
  <c r="AL1254" i="1"/>
  <c r="AM1254" i="1" s="1"/>
  <c r="Y1254" i="1"/>
  <c r="Z1253" i="1"/>
  <c r="T1255" i="1" l="1"/>
  <c r="U1254" i="1"/>
  <c r="V1256" i="1"/>
  <c r="AJ1256" i="1" s="1"/>
  <c r="AL1255" i="1"/>
  <c r="AM1255" i="1" s="1"/>
  <c r="Y1255" i="1"/>
  <c r="Z1254" i="1"/>
  <c r="T1256" i="1" l="1"/>
  <c r="U1255" i="1"/>
  <c r="V1257" i="1"/>
  <c r="AJ1257" i="1" s="1"/>
  <c r="AL1256" i="1"/>
  <c r="AM1256" i="1" s="1"/>
  <c r="Y1256" i="1"/>
  <c r="Z1255" i="1"/>
  <c r="T1257" i="1" l="1"/>
  <c r="U1256" i="1"/>
  <c r="V1258" i="1"/>
  <c r="AJ1258" i="1" s="1"/>
  <c r="AL1257" i="1"/>
  <c r="AM1257" i="1" s="1"/>
  <c r="Y1257" i="1"/>
  <c r="Z1256" i="1"/>
  <c r="T1258" i="1" l="1"/>
  <c r="U1257" i="1"/>
  <c r="V1259" i="1"/>
  <c r="AJ1259" i="1" s="1"/>
  <c r="AL1258" i="1"/>
  <c r="AM1258" i="1" s="1"/>
  <c r="Y1258" i="1"/>
  <c r="Z1257" i="1"/>
  <c r="T1259" i="1" l="1"/>
  <c r="U1258" i="1"/>
  <c r="V1260" i="1"/>
  <c r="AJ1260" i="1" s="1"/>
  <c r="AL1259" i="1"/>
  <c r="AM1259" i="1" s="1"/>
  <c r="Y1259" i="1"/>
  <c r="Z1258" i="1"/>
  <c r="T1260" i="1" l="1"/>
  <c r="U1259" i="1"/>
  <c r="V1261" i="1"/>
  <c r="AJ1261" i="1" s="1"/>
  <c r="AL1260" i="1"/>
  <c r="AM1260" i="1" s="1"/>
  <c r="Y1260" i="1"/>
  <c r="Z1259" i="1"/>
  <c r="T1261" i="1" l="1"/>
  <c r="U1260" i="1"/>
  <c r="V1262" i="1"/>
  <c r="AJ1262" i="1" s="1"/>
  <c r="AL1261" i="1"/>
  <c r="AM1261" i="1" s="1"/>
  <c r="Y1261" i="1"/>
  <c r="Z1260" i="1"/>
  <c r="T1262" i="1" l="1"/>
  <c r="U1261" i="1"/>
  <c r="V1263" i="1"/>
  <c r="AJ1263" i="1" s="1"/>
  <c r="AL1262" i="1"/>
  <c r="AM1262" i="1" s="1"/>
  <c r="Y1262" i="1"/>
  <c r="Z1261" i="1"/>
  <c r="T1263" i="1" l="1"/>
  <c r="U1262" i="1"/>
  <c r="V1264" i="1"/>
  <c r="AJ1264" i="1" s="1"/>
  <c r="AL1263" i="1"/>
  <c r="AM1263" i="1" s="1"/>
  <c r="Y1263" i="1"/>
  <c r="Z1262" i="1"/>
  <c r="T1264" i="1" l="1"/>
  <c r="U1263" i="1"/>
  <c r="V1265" i="1"/>
  <c r="AJ1265" i="1" s="1"/>
  <c r="AL1264" i="1"/>
  <c r="AM1264" i="1" s="1"/>
  <c r="Y1264" i="1"/>
  <c r="Z1263" i="1"/>
  <c r="T1265" i="1" l="1"/>
  <c r="U1264" i="1"/>
  <c r="V1266" i="1"/>
  <c r="AJ1266" i="1" s="1"/>
  <c r="AL1265" i="1"/>
  <c r="AM1265" i="1" s="1"/>
  <c r="Y1265" i="1"/>
  <c r="Z1264" i="1"/>
  <c r="T1266" i="1" l="1"/>
  <c r="U1265" i="1"/>
  <c r="V1267" i="1"/>
  <c r="AJ1267" i="1" s="1"/>
  <c r="AL1266" i="1"/>
  <c r="AM1266" i="1" s="1"/>
  <c r="Y1266" i="1"/>
  <c r="Z1265" i="1"/>
  <c r="T1267" i="1" l="1"/>
  <c r="U1266" i="1"/>
  <c r="V1268" i="1"/>
  <c r="AJ1268" i="1" s="1"/>
  <c r="AL1267" i="1"/>
  <c r="AM1267" i="1" s="1"/>
  <c r="Y1267" i="1"/>
  <c r="Z1266" i="1"/>
  <c r="T1268" i="1" l="1"/>
  <c r="U1267" i="1"/>
  <c r="V1269" i="1"/>
  <c r="AJ1269" i="1" s="1"/>
  <c r="AL1268" i="1"/>
  <c r="AM1268" i="1" s="1"/>
  <c r="Y1268" i="1"/>
  <c r="Z1267" i="1"/>
  <c r="T1269" i="1" l="1"/>
  <c r="U1268" i="1"/>
  <c r="V1270" i="1"/>
  <c r="AJ1270" i="1" s="1"/>
  <c r="AL1269" i="1"/>
  <c r="AM1269" i="1" s="1"/>
  <c r="Y1269" i="1"/>
  <c r="Z1268" i="1"/>
  <c r="T1270" i="1" l="1"/>
  <c r="U1269" i="1"/>
  <c r="V1271" i="1"/>
  <c r="AJ1271" i="1" s="1"/>
  <c r="AL1270" i="1"/>
  <c r="AM1270" i="1" s="1"/>
  <c r="Y1270" i="1"/>
  <c r="Z1269" i="1"/>
  <c r="T1271" i="1" l="1"/>
  <c r="U1270" i="1"/>
  <c r="V1272" i="1"/>
  <c r="AJ1272" i="1" s="1"/>
  <c r="AL1271" i="1"/>
  <c r="AM1271" i="1" s="1"/>
  <c r="Y1271" i="1"/>
  <c r="Z1270" i="1"/>
  <c r="T1272" i="1" l="1"/>
  <c r="U1271" i="1"/>
  <c r="V1273" i="1"/>
  <c r="AJ1273" i="1" s="1"/>
  <c r="AL1272" i="1"/>
  <c r="AM1272" i="1" s="1"/>
  <c r="Y1272" i="1"/>
  <c r="Z1271" i="1"/>
  <c r="T1273" i="1" l="1"/>
  <c r="U1272" i="1"/>
  <c r="V1274" i="1"/>
  <c r="AJ1274" i="1" s="1"/>
  <c r="AL1273" i="1"/>
  <c r="AM1273" i="1" s="1"/>
  <c r="Y1273" i="1"/>
  <c r="Z1272" i="1"/>
  <c r="T1274" i="1" l="1"/>
  <c r="U1273" i="1"/>
  <c r="V1275" i="1"/>
  <c r="AJ1275" i="1" s="1"/>
  <c r="AL1274" i="1"/>
  <c r="AM1274" i="1" s="1"/>
  <c r="Y1274" i="1"/>
  <c r="Z1273" i="1"/>
  <c r="T1275" i="1" l="1"/>
  <c r="U1274" i="1"/>
  <c r="V1276" i="1"/>
  <c r="AJ1276" i="1" s="1"/>
  <c r="AL1275" i="1"/>
  <c r="AM1275" i="1" s="1"/>
  <c r="Y1275" i="1"/>
  <c r="Z1274" i="1"/>
  <c r="T1276" i="1" l="1"/>
  <c r="U1275" i="1"/>
  <c r="V1277" i="1"/>
  <c r="AJ1277" i="1" s="1"/>
  <c r="AL1276" i="1"/>
  <c r="AM1276" i="1" s="1"/>
  <c r="Y1276" i="1"/>
  <c r="Z1275" i="1"/>
  <c r="T1277" i="1" l="1"/>
  <c r="U1276" i="1"/>
  <c r="V1278" i="1"/>
  <c r="AJ1278" i="1" s="1"/>
  <c r="AL1277" i="1"/>
  <c r="AM1277" i="1" s="1"/>
  <c r="Y1277" i="1"/>
  <c r="Z1276" i="1"/>
  <c r="T1278" i="1" l="1"/>
  <c r="U1277" i="1"/>
  <c r="V1279" i="1"/>
  <c r="AJ1279" i="1" s="1"/>
  <c r="AL1278" i="1"/>
  <c r="AM1278" i="1" s="1"/>
  <c r="Y1278" i="1"/>
  <c r="Z1277" i="1"/>
  <c r="U1278" i="1" l="1"/>
  <c r="T1279" i="1"/>
  <c r="V1280" i="1"/>
  <c r="AJ1280" i="1" s="1"/>
  <c r="AL1279" i="1"/>
  <c r="AM1279" i="1" s="1"/>
  <c r="Y1279" i="1"/>
  <c r="Z1278" i="1"/>
  <c r="T1280" i="1" l="1"/>
  <c r="U1279" i="1"/>
  <c r="V1281" i="1"/>
  <c r="AJ1281" i="1" s="1"/>
  <c r="AL1280" i="1"/>
  <c r="AM1280" i="1" s="1"/>
  <c r="Y1280" i="1"/>
  <c r="Z1279" i="1"/>
  <c r="U1280" i="1" l="1"/>
  <c r="T1281" i="1"/>
  <c r="V1282" i="1"/>
  <c r="AJ1282" i="1" s="1"/>
  <c r="AL1281" i="1"/>
  <c r="AM1281" i="1" s="1"/>
  <c r="Y1281" i="1"/>
  <c r="Z1280" i="1"/>
  <c r="T1282" i="1" l="1"/>
  <c r="U1281" i="1"/>
  <c r="V1283" i="1"/>
  <c r="AJ1283" i="1" s="1"/>
  <c r="AL1282" i="1"/>
  <c r="AM1282" i="1" s="1"/>
  <c r="Y1282" i="1"/>
  <c r="Z1281" i="1"/>
  <c r="U1282" i="1" l="1"/>
  <c r="T1283" i="1"/>
  <c r="V1284" i="1"/>
  <c r="AJ1284" i="1" s="1"/>
  <c r="AL1283" i="1"/>
  <c r="AM1283" i="1" s="1"/>
  <c r="Y1283" i="1"/>
  <c r="Z1282" i="1"/>
  <c r="T1284" i="1" l="1"/>
  <c r="U1283" i="1"/>
  <c r="V1285" i="1"/>
  <c r="AJ1285" i="1" s="1"/>
  <c r="AL1284" i="1"/>
  <c r="AM1284" i="1" s="1"/>
  <c r="Y1284" i="1"/>
  <c r="Z1283" i="1"/>
  <c r="T1285" i="1" l="1"/>
  <c r="U1284" i="1"/>
  <c r="V1286" i="1"/>
  <c r="AJ1286" i="1" s="1"/>
  <c r="AL1285" i="1"/>
  <c r="AM1285" i="1" s="1"/>
  <c r="Y1285" i="1"/>
  <c r="Z1284" i="1"/>
  <c r="T1286" i="1" l="1"/>
  <c r="U1285" i="1"/>
  <c r="V1287" i="1"/>
  <c r="AJ1287" i="1" s="1"/>
  <c r="AL1286" i="1"/>
  <c r="AM1286" i="1" s="1"/>
  <c r="Y1286" i="1"/>
  <c r="Z1285" i="1"/>
  <c r="T1287" i="1" l="1"/>
  <c r="U1286" i="1"/>
  <c r="V1288" i="1"/>
  <c r="AJ1288" i="1" s="1"/>
  <c r="AL1287" i="1"/>
  <c r="AM1287" i="1" s="1"/>
  <c r="Y1287" i="1"/>
  <c r="Z1286" i="1"/>
  <c r="T1288" i="1" l="1"/>
  <c r="U1287" i="1"/>
  <c r="V1289" i="1"/>
  <c r="AJ1289" i="1" s="1"/>
  <c r="AL1288" i="1"/>
  <c r="AM1288" i="1" s="1"/>
  <c r="Y1288" i="1"/>
  <c r="Z1287" i="1"/>
  <c r="T1289" i="1" l="1"/>
  <c r="U1288" i="1"/>
  <c r="V1290" i="1"/>
  <c r="AJ1290" i="1" s="1"/>
  <c r="AL1289" i="1"/>
  <c r="AM1289" i="1" s="1"/>
  <c r="Y1289" i="1"/>
  <c r="Z1288" i="1"/>
  <c r="T1290" i="1" l="1"/>
  <c r="U1289" i="1"/>
  <c r="V1291" i="1"/>
  <c r="AJ1291" i="1" s="1"/>
  <c r="AL1290" i="1"/>
  <c r="AM1290" i="1" s="1"/>
  <c r="Y1290" i="1"/>
  <c r="Z1289" i="1"/>
  <c r="T1291" i="1" l="1"/>
  <c r="U1290" i="1"/>
  <c r="V1292" i="1"/>
  <c r="AJ1292" i="1" s="1"/>
  <c r="AL1291" i="1"/>
  <c r="AM1291" i="1" s="1"/>
  <c r="Y1291" i="1"/>
  <c r="Z1290" i="1"/>
  <c r="T1292" i="1" l="1"/>
  <c r="U1291" i="1"/>
  <c r="V1293" i="1"/>
  <c r="AJ1293" i="1" s="1"/>
  <c r="AL1292" i="1"/>
  <c r="AM1292" i="1" s="1"/>
  <c r="Y1292" i="1"/>
  <c r="Z1291" i="1"/>
  <c r="T1293" i="1" l="1"/>
  <c r="U1292" i="1"/>
  <c r="V1294" i="1"/>
  <c r="AJ1294" i="1" s="1"/>
  <c r="AL1293" i="1"/>
  <c r="AM1293" i="1" s="1"/>
  <c r="Y1293" i="1"/>
  <c r="Z1292" i="1"/>
  <c r="T1294" i="1" l="1"/>
  <c r="U1293" i="1"/>
  <c r="V1295" i="1"/>
  <c r="AJ1295" i="1" s="1"/>
  <c r="AL1294" i="1"/>
  <c r="AM1294" i="1" s="1"/>
  <c r="Y1294" i="1"/>
  <c r="Z1293" i="1"/>
  <c r="T1295" i="1" l="1"/>
  <c r="U1294" i="1"/>
  <c r="V1296" i="1"/>
  <c r="AJ1296" i="1" s="1"/>
  <c r="AL1295" i="1"/>
  <c r="AM1295" i="1" s="1"/>
  <c r="Y1295" i="1"/>
  <c r="Z1294" i="1"/>
  <c r="T1296" i="1" l="1"/>
  <c r="U1295" i="1"/>
  <c r="V1297" i="1"/>
  <c r="AJ1297" i="1" s="1"/>
  <c r="AL1296" i="1"/>
  <c r="AM1296" i="1" s="1"/>
  <c r="Y1296" i="1"/>
  <c r="Z1295" i="1"/>
  <c r="T1297" i="1" l="1"/>
  <c r="U1296" i="1"/>
  <c r="V1298" i="1"/>
  <c r="AJ1298" i="1" s="1"/>
  <c r="AL1297" i="1"/>
  <c r="AM1297" i="1" s="1"/>
  <c r="Y1297" i="1"/>
  <c r="Z1296" i="1"/>
  <c r="U1297" i="1" l="1"/>
  <c r="T1298" i="1"/>
  <c r="V1299" i="1"/>
  <c r="AJ1299" i="1" s="1"/>
  <c r="AL1298" i="1"/>
  <c r="AM1298" i="1" s="1"/>
  <c r="Y1298" i="1"/>
  <c r="Z1297" i="1"/>
  <c r="T1299" i="1" l="1"/>
  <c r="U1298" i="1"/>
  <c r="V1300" i="1"/>
  <c r="AJ1300" i="1" s="1"/>
  <c r="AL1299" i="1"/>
  <c r="AM1299" i="1" s="1"/>
  <c r="Y1299" i="1"/>
  <c r="Z1298" i="1"/>
  <c r="T1300" i="1" l="1"/>
  <c r="U1299" i="1"/>
  <c r="V1301" i="1"/>
  <c r="AJ1301" i="1" s="1"/>
  <c r="AL1300" i="1"/>
  <c r="AM1300" i="1" s="1"/>
  <c r="Y1300" i="1"/>
  <c r="Z1299" i="1"/>
  <c r="T1301" i="1" l="1"/>
  <c r="U1300" i="1"/>
  <c r="V1302" i="1"/>
  <c r="AJ1302" i="1" s="1"/>
  <c r="AL1301" i="1"/>
  <c r="AM1301" i="1" s="1"/>
  <c r="Y1301" i="1"/>
  <c r="Z1300" i="1"/>
  <c r="U1301" i="1" l="1"/>
  <c r="T1302" i="1"/>
  <c r="V1303" i="1"/>
  <c r="AJ1303" i="1" s="1"/>
  <c r="AL1302" i="1"/>
  <c r="AM1302" i="1" s="1"/>
  <c r="Y1302" i="1"/>
  <c r="Z1301" i="1"/>
  <c r="T1303" i="1" l="1"/>
  <c r="U1302" i="1"/>
  <c r="V1304" i="1"/>
  <c r="AJ1304" i="1" s="1"/>
  <c r="AL1303" i="1"/>
  <c r="AM1303" i="1" s="1"/>
  <c r="Y1303" i="1"/>
  <c r="Z1302" i="1"/>
  <c r="U1303" i="1" l="1"/>
  <c r="T1304" i="1"/>
  <c r="V1305" i="1"/>
  <c r="AJ1305" i="1" s="1"/>
  <c r="AL1304" i="1"/>
  <c r="AM1304" i="1" s="1"/>
  <c r="Y1304" i="1"/>
  <c r="Z1303" i="1"/>
  <c r="T1305" i="1" l="1"/>
  <c r="U1304" i="1"/>
  <c r="V1306" i="1"/>
  <c r="AJ1306" i="1" s="1"/>
  <c r="AL1305" i="1"/>
  <c r="AM1305" i="1" s="1"/>
  <c r="Y1305" i="1"/>
  <c r="Z1304" i="1"/>
  <c r="T1306" i="1" l="1"/>
  <c r="U1305" i="1"/>
  <c r="V1307" i="1"/>
  <c r="AJ1307" i="1" s="1"/>
  <c r="AL1306" i="1"/>
  <c r="AM1306" i="1" s="1"/>
  <c r="Y1306" i="1"/>
  <c r="Z1305" i="1"/>
  <c r="T1307" i="1" l="1"/>
  <c r="U1306" i="1"/>
  <c r="V1308" i="1"/>
  <c r="AJ1308" i="1" s="1"/>
  <c r="AL1307" i="1"/>
  <c r="AM1307" i="1" s="1"/>
  <c r="Y1307" i="1"/>
  <c r="Z1306" i="1"/>
  <c r="T1308" i="1" l="1"/>
  <c r="U1307" i="1"/>
  <c r="V1309" i="1"/>
  <c r="AJ1309" i="1" s="1"/>
  <c r="AL1308" i="1"/>
  <c r="AM1308" i="1" s="1"/>
  <c r="Y1308" i="1"/>
  <c r="Z1307" i="1"/>
  <c r="T1309" i="1" l="1"/>
  <c r="U1308" i="1"/>
  <c r="V1310" i="1"/>
  <c r="AJ1310" i="1" s="1"/>
  <c r="AL1309" i="1"/>
  <c r="AM1309" i="1" s="1"/>
  <c r="Y1309" i="1"/>
  <c r="Z1308" i="1"/>
  <c r="T1310" i="1" l="1"/>
  <c r="U1309" i="1"/>
  <c r="V1311" i="1"/>
  <c r="AJ1311" i="1" s="1"/>
  <c r="AL1310" i="1"/>
  <c r="AM1310" i="1" s="1"/>
  <c r="Y1310" i="1"/>
  <c r="Z1309" i="1"/>
  <c r="T1311" i="1" l="1"/>
  <c r="U1310" i="1"/>
  <c r="V1312" i="1"/>
  <c r="AJ1312" i="1" s="1"/>
  <c r="AL1311" i="1"/>
  <c r="AM1311" i="1" s="1"/>
  <c r="Y1311" i="1"/>
  <c r="Z1310" i="1"/>
  <c r="U1311" i="1" l="1"/>
  <c r="T1312" i="1"/>
  <c r="V1313" i="1"/>
  <c r="AJ1313" i="1" s="1"/>
  <c r="AL1312" i="1"/>
  <c r="AM1312" i="1" s="1"/>
  <c r="Y1312" i="1"/>
  <c r="Z1311" i="1"/>
  <c r="T1313" i="1" l="1"/>
  <c r="U1312" i="1"/>
  <c r="V1314" i="1"/>
  <c r="AJ1314" i="1" s="1"/>
  <c r="AL1313" i="1"/>
  <c r="AM1313" i="1" s="1"/>
  <c r="Y1313" i="1"/>
  <c r="Z1312" i="1"/>
  <c r="T1314" i="1" l="1"/>
  <c r="U1313" i="1"/>
  <c r="V1315" i="1"/>
  <c r="AJ1315" i="1" s="1"/>
  <c r="AL1314" i="1"/>
  <c r="AM1314" i="1" s="1"/>
  <c r="Y1314" i="1"/>
  <c r="Z1313" i="1"/>
  <c r="T1315" i="1" l="1"/>
  <c r="U1314" i="1"/>
  <c r="V1316" i="1"/>
  <c r="AJ1316" i="1" s="1"/>
  <c r="AL1315" i="1"/>
  <c r="AM1315" i="1" s="1"/>
  <c r="Y1315" i="1"/>
  <c r="Z1314" i="1"/>
  <c r="U1315" i="1" l="1"/>
  <c r="T1316" i="1"/>
  <c r="V1317" i="1"/>
  <c r="AJ1317" i="1" s="1"/>
  <c r="AL1316" i="1"/>
  <c r="AM1316" i="1" s="1"/>
  <c r="Y1316" i="1"/>
  <c r="Z1315" i="1"/>
  <c r="T1317" i="1" l="1"/>
  <c r="U1316" i="1"/>
  <c r="V1318" i="1"/>
  <c r="AJ1318" i="1" s="1"/>
  <c r="AL1317" i="1"/>
  <c r="AM1317" i="1" s="1"/>
  <c r="Y1317" i="1"/>
  <c r="Z1316" i="1"/>
  <c r="U1317" i="1" l="1"/>
  <c r="T1318" i="1"/>
  <c r="V1319" i="1"/>
  <c r="AJ1319" i="1" s="1"/>
  <c r="AL1318" i="1"/>
  <c r="AM1318" i="1" s="1"/>
  <c r="Y1318" i="1"/>
  <c r="Z1317" i="1"/>
  <c r="T1319" i="1" l="1"/>
  <c r="U1318" i="1"/>
  <c r="V1320" i="1"/>
  <c r="AJ1320" i="1" s="1"/>
  <c r="AL1319" i="1"/>
  <c r="AM1319" i="1" s="1"/>
  <c r="Y1319" i="1"/>
  <c r="Z1318" i="1"/>
  <c r="T1320" i="1" l="1"/>
  <c r="U1319" i="1"/>
  <c r="V1321" i="1"/>
  <c r="AJ1321" i="1" s="1"/>
  <c r="AL1320" i="1"/>
  <c r="AM1320" i="1" s="1"/>
  <c r="Y1320" i="1"/>
  <c r="Z1319" i="1"/>
  <c r="T1321" i="1" l="1"/>
  <c r="U1320" i="1"/>
  <c r="V1322" i="1"/>
  <c r="AJ1322" i="1" s="1"/>
  <c r="AL1321" i="1"/>
  <c r="AM1321" i="1" s="1"/>
  <c r="Y1321" i="1"/>
  <c r="Z1320" i="1"/>
  <c r="T1322" i="1" l="1"/>
  <c r="U1321" i="1"/>
  <c r="V1323" i="1"/>
  <c r="AJ1323" i="1" s="1"/>
  <c r="AL1322" i="1"/>
  <c r="AM1322" i="1" s="1"/>
  <c r="Y1322" i="1"/>
  <c r="Z1321" i="1"/>
  <c r="T1323" i="1" l="1"/>
  <c r="U1322" i="1"/>
  <c r="V1324" i="1"/>
  <c r="AJ1324" i="1" s="1"/>
  <c r="AL1323" i="1"/>
  <c r="AM1323" i="1" s="1"/>
  <c r="Y1323" i="1"/>
  <c r="Z1322" i="1"/>
  <c r="T1324" i="1" l="1"/>
  <c r="U1323" i="1"/>
  <c r="V1325" i="1"/>
  <c r="AJ1325" i="1" s="1"/>
  <c r="AL1324" i="1"/>
  <c r="AM1324" i="1" s="1"/>
  <c r="Y1324" i="1"/>
  <c r="Z1323" i="1"/>
  <c r="T1325" i="1" l="1"/>
  <c r="U1324" i="1"/>
  <c r="V1326" i="1"/>
  <c r="AJ1326" i="1" s="1"/>
  <c r="AL1325" i="1"/>
  <c r="AM1325" i="1" s="1"/>
  <c r="Y1325" i="1"/>
  <c r="Z1324" i="1"/>
  <c r="U1325" i="1" l="1"/>
  <c r="T1326" i="1"/>
  <c r="V1327" i="1"/>
  <c r="AJ1327" i="1" s="1"/>
  <c r="AL1326" i="1"/>
  <c r="AM1326" i="1" s="1"/>
  <c r="Y1326" i="1"/>
  <c r="Z1325" i="1"/>
  <c r="T1327" i="1" l="1"/>
  <c r="U1326" i="1"/>
  <c r="V1328" i="1"/>
  <c r="AJ1328" i="1" s="1"/>
  <c r="AL1327" i="1"/>
  <c r="AM1327" i="1" s="1"/>
  <c r="Y1327" i="1"/>
  <c r="Z1326" i="1"/>
  <c r="U1327" i="1" l="1"/>
  <c r="T1328" i="1"/>
  <c r="V1329" i="1"/>
  <c r="AJ1329" i="1" s="1"/>
  <c r="AL1328" i="1"/>
  <c r="AM1328" i="1" s="1"/>
  <c r="Y1328" i="1"/>
  <c r="Z1327" i="1"/>
  <c r="T1329" i="1" l="1"/>
  <c r="U1328" i="1"/>
  <c r="V1330" i="1"/>
  <c r="AJ1330" i="1" s="1"/>
  <c r="AL1329" i="1"/>
  <c r="AM1329" i="1" s="1"/>
  <c r="Y1329" i="1"/>
  <c r="Z1328" i="1"/>
  <c r="T1330" i="1" l="1"/>
  <c r="U1329" i="1"/>
  <c r="V1331" i="1"/>
  <c r="AJ1331" i="1" s="1"/>
  <c r="AL1330" i="1"/>
  <c r="AM1330" i="1" s="1"/>
  <c r="Y1330" i="1"/>
  <c r="Z1329" i="1"/>
  <c r="T1331" i="1" l="1"/>
  <c r="U1330" i="1"/>
  <c r="V1332" i="1"/>
  <c r="AJ1332" i="1" s="1"/>
  <c r="AL1331" i="1"/>
  <c r="AM1331" i="1" s="1"/>
  <c r="Y1331" i="1"/>
  <c r="Z1330" i="1"/>
  <c r="T1332" i="1" l="1"/>
  <c r="U1331" i="1"/>
  <c r="V1333" i="1"/>
  <c r="AJ1333" i="1" s="1"/>
  <c r="AL1332" i="1"/>
  <c r="AM1332" i="1" s="1"/>
  <c r="Y1332" i="1"/>
  <c r="Z1331" i="1"/>
  <c r="T1333" i="1" l="1"/>
  <c r="U1332" i="1"/>
  <c r="V1334" i="1"/>
  <c r="AJ1334" i="1" s="1"/>
  <c r="AL1333" i="1"/>
  <c r="AM1333" i="1" s="1"/>
  <c r="Y1333" i="1"/>
  <c r="Z1332" i="1"/>
  <c r="T1334" i="1" l="1"/>
  <c r="U1333" i="1"/>
  <c r="V1335" i="1"/>
  <c r="AJ1335" i="1" s="1"/>
  <c r="AL1334" i="1"/>
  <c r="AM1334" i="1" s="1"/>
  <c r="Y1334" i="1"/>
  <c r="Z1333" i="1"/>
  <c r="T1335" i="1" l="1"/>
  <c r="U1334" i="1"/>
  <c r="V1336" i="1"/>
  <c r="AJ1336" i="1" s="1"/>
  <c r="AL1335" i="1"/>
  <c r="AM1335" i="1" s="1"/>
  <c r="Y1335" i="1"/>
  <c r="Z1334" i="1"/>
  <c r="T1336" i="1" l="1"/>
  <c r="U1335" i="1"/>
  <c r="V1337" i="1"/>
  <c r="AJ1337" i="1" s="1"/>
  <c r="AL1336" i="1"/>
  <c r="AM1336" i="1" s="1"/>
  <c r="Y1336" i="1"/>
  <c r="Z1335" i="1"/>
  <c r="T1337" i="1" l="1"/>
  <c r="U1336" i="1"/>
  <c r="V1338" i="1"/>
  <c r="AJ1338" i="1" s="1"/>
  <c r="AL1337" i="1"/>
  <c r="AM1337" i="1" s="1"/>
  <c r="Y1337" i="1"/>
  <c r="Z1336" i="1"/>
  <c r="T1338" i="1" l="1"/>
  <c r="U1337" i="1"/>
  <c r="V1339" i="1"/>
  <c r="AJ1339" i="1" s="1"/>
  <c r="AL1338" i="1"/>
  <c r="AM1338" i="1" s="1"/>
  <c r="Y1338" i="1"/>
  <c r="Z1337" i="1"/>
  <c r="T1339" i="1" l="1"/>
  <c r="U1338" i="1"/>
  <c r="V1340" i="1"/>
  <c r="AJ1340" i="1" s="1"/>
  <c r="AL1339" i="1"/>
  <c r="AM1339" i="1" s="1"/>
  <c r="Y1339" i="1"/>
  <c r="Z1338" i="1"/>
  <c r="T1340" i="1" l="1"/>
  <c r="U1339" i="1"/>
  <c r="V1341" i="1"/>
  <c r="AJ1341" i="1" s="1"/>
  <c r="AL1340" i="1"/>
  <c r="AM1340" i="1" s="1"/>
  <c r="Y1340" i="1"/>
  <c r="Z1339" i="1"/>
  <c r="T1341" i="1" l="1"/>
  <c r="U1340" i="1"/>
  <c r="V1342" i="1"/>
  <c r="AJ1342" i="1" s="1"/>
  <c r="AL1341" i="1"/>
  <c r="AM1341" i="1" s="1"/>
  <c r="Y1341" i="1"/>
  <c r="Z1340" i="1"/>
  <c r="T1342" i="1" l="1"/>
  <c r="U1341" i="1"/>
  <c r="V1343" i="1"/>
  <c r="AJ1343" i="1" s="1"/>
  <c r="AL1342" i="1"/>
  <c r="AM1342" i="1" s="1"/>
  <c r="Y1342" i="1"/>
  <c r="Z1341" i="1"/>
  <c r="T1343" i="1" l="1"/>
  <c r="U1342" i="1"/>
  <c r="V1344" i="1"/>
  <c r="AJ1344" i="1" s="1"/>
  <c r="AL1343" i="1"/>
  <c r="AM1343" i="1" s="1"/>
  <c r="Y1343" i="1"/>
  <c r="Z1342" i="1"/>
  <c r="T1344" i="1" l="1"/>
  <c r="U1343" i="1"/>
  <c r="V1345" i="1"/>
  <c r="AJ1345" i="1" s="1"/>
  <c r="AL1344" i="1"/>
  <c r="AM1344" i="1" s="1"/>
  <c r="Y1344" i="1"/>
  <c r="Z1343" i="1"/>
  <c r="T1345" i="1" l="1"/>
  <c r="U1344" i="1"/>
  <c r="V1346" i="1"/>
  <c r="AJ1346" i="1" s="1"/>
  <c r="AL1345" i="1"/>
  <c r="AM1345" i="1" s="1"/>
  <c r="Y1345" i="1"/>
  <c r="Z1344" i="1"/>
  <c r="T1346" i="1" l="1"/>
  <c r="U1345" i="1"/>
  <c r="V1347" i="1"/>
  <c r="AJ1347" i="1" s="1"/>
  <c r="AL1346" i="1"/>
  <c r="AM1346" i="1" s="1"/>
  <c r="Y1346" i="1"/>
  <c r="Z1345" i="1"/>
  <c r="T1347" i="1" l="1"/>
  <c r="U1346" i="1"/>
  <c r="V1348" i="1"/>
  <c r="AJ1348" i="1" s="1"/>
  <c r="AL1347" i="1"/>
  <c r="AM1347" i="1" s="1"/>
  <c r="Y1347" i="1"/>
  <c r="Z1346" i="1"/>
  <c r="T1348" i="1" l="1"/>
  <c r="U1347" i="1"/>
  <c r="V1349" i="1"/>
  <c r="AJ1349" i="1" s="1"/>
  <c r="AL1348" i="1"/>
  <c r="AM1348" i="1" s="1"/>
  <c r="Y1348" i="1"/>
  <c r="Z1347" i="1"/>
  <c r="T1349" i="1" l="1"/>
  <c r="U1348" i="1"/>
  <c r="V1350" i="1"/>
  <c r="AJ1350" i="1" s="1"/>
  <c r="AL1349" i="1"/>
  <c r="AM1349" i="1" s="1"/>
  <c r="Y1349" i="1"/>
  <c r="Z1348" i="1"/>
  <c r="U1349" i="1" l="1"/>
  <c r="T1350" i="1"/>
  <c r="V1351" i="1"/>
  <c r="AJ1351" i="1" s="1"/>
  <c r="AL1350" i="1"/>
  <c r="AM1350" i="1" s="1"/>
  <c r="Y1350" i="1"/>
  <c r="Z1349" i="1"/>
  <c r="T1351" i="1" l="1"/>
  <c r="U1350" i="1"/>
  <c r="V1352" i="1"/>
  <c r="AJ1352" i="1" s="1"/>
  <c r="AL1351" i="1"/>
  <c r="AM1351" i="1" s="1"/>
  <c r="Y1351" i="1"/>
  <c r="Z1350" i="1"/>
  <c r="T1352" i="1" l="1"/>
  <c r="U1351" i="1"/>
  <c r="V1353" i="1"/>
  <c r="AJ1353" i="1" s="1"/>
  <c r="AL1352" i="1"/>
  <c r="AM1352" i="1" s="1"/>
  <c r="Y1352" i="1"/>
  <c r="Z1351" i="1"/>
  <c r="T1353" i="1" l="1"/>
  <c r="U1352" i="1"/>
  <c r="V1354" i="1"/>
  <c r="AJ1354" i="1" s="1"/>
  <c r="AL1353" i="1"/>
  <c r="AM1353" i="1" s="1"/>
  <c r="Y1353" i="1"/>
  <c r="Z1352" i="1"/>
  <c r="T1354" i="1" l="1"/>
  <c r="U1353" i="1"/>
  <c r="V1355" i="1"/>
  <c r="AJ1355" i="1" s="1"/>
  <c r="AL1354" i="1"/>
  <c r="AM1354" i="1" s="1"/>
  <c r="Y1354" i="1"/>
  <c r="Z1353" i="1"/>
  <c r="T1355" i="1" l="1"/>
  <c r="U1354" i="1"/>
  <c r="V1356" i="1"/>
  <c r="AJ1356" i="1" s="1"/>
  <c r="AL1355" i="1"/>
  <c r="AM1355" i="1" s="1"/>
  <c r="Y1355" i="1"/>
  <c r="Z1354" i="1"/>
  <c r="U1355" i="1" l="1"/>
  <c r="T1356" i="1"/>
  <c r="V1357" i="1"/>
  <c r="AJ1357" i="1" s="1"/>
  <c r="AL1356" i="1"/>
  <c r="AM1356" i="1" s="1"/>
  <c r="Y1356" i="1"/>
  <c r="Z1355" i="1"/>
  <c r="T1357" i="1" l="1"/>
  <c r="U1356" i="1"/>
  <c r="V1358" i="1"/>
  <c r="AJ1358" i="1" s="1"/>
  <c r="AL1357" i="1"/>
  <c r="AM1357" i="1" s="1"/>
  <c r="Y1357" i="1"/>
  <c r="Z1356" i="1"/>
  <c r="T1358" i="1" l="1"/>
  <c r="U1357" i="1"/>
  <c r="V1359" i="1"/>
  <c r="AJ1359" i="1" s="1"/>
  <c r="AL1358" i="1"/>
  <c r="AM1358" i="1" s="1"/>
  <c r="Y1358" i="1"/>
  <c r="Z1357" i="1"/>
  <c r="T1359" i="1" l="1"/>
  <c r="U1358" i="1"/>
  <c r="V1360" i="1"/>
  <c r="AJ1360" i="1" s="1"/>
  <c r="AL1359" i="1"/>
  <c r="AM1359" i="1" s="1"/>
  <c r="Y1359" i="1"/>
  <c r="Z1358" i="1"/>
  <c r="T1360" i="1" l="1"/>
  <c r="U1359" i="1"/>
  <c r="V1361" i="1"/>
  <c r="AJ1361" i="1" s="1"/>
  <c r="AL1360" i="1"/>
  <c r="AM1360" i="1" s="1"/>
  <c r="Y1360" i="1"/>
  <c r="Z1359" i="1"/>
  <c r="T1361" i="1" l="1"/>
  <c r="U1360" i="1"/>
  <c r="V1362" i="1"/>
  <c r="AJ1362" i="1" s="1"/>
  <c r="AL1361" i="1"/>
  <c r="AM1361" i="1" s="1"/>
  <c r="Y1361" i="1"/>
  <c r="Z1360" i="1"/>
  <c r="T1362" i="1" l="1"/>
  <c r="U1361" i="1"/>
  <c r="V1363" i="1"/>
  <c r="AJ1363" i="1" s="1"/>
  <c r="AL1362" i="1"/>
  <c r="AM1362" i="1" s="1"/>
  <c r="Y1362" i="1"/>
  <c r="Z1361" i="1"/>
  <c r="U1362" i="1" l="1"/>
  <c r="T1363" i="1"/>
  <c r="V1364" i="1"/>
  <c r="AJ1364" i="1" s="1"/>
  <c r="AL1363" i="1"/>
  <c r="AM1363" i="1" s="1"/>
  <c r="Y1363" i="1"/>
  <c r="Z1362" i="1"/>
  <c r="T1364" i="1" l="1"/>
  <c r="U1363" i="1"/>
  <c r="V1365" i="1"/>
  <c r="AJ1365" i="1" s="1"/>
  <c r="AL1364" i="1"/>
  <c r="AM1364" i="1" s="1"/>
  <c r="Y1364" i="1"/>
  <c r="Z1363" i="1"/>
  <c r="T1365" i="1" l="1"/>
  <c r="U1364" i="1"/>
  <c r="V1366" i="1"/>
  <c r="AJ1366" i="1" s="1"/>
  <c r="AL1365" i="1"/>
  <c r="AM1365" i="1" s="1"/>
  <c r="Y1365" i="1"/>
  <c r="Z1364" i="1"/>
  <c r="T1366" i="1" l="1"/>
  <c r="U1365" i="1"/>
  <c r="V1367" i="1"/>
  <c r="AJ1367" i="1" s="1"/>
  <c r="AL1366" i="1"/>
  <c r="AM1366" i="1" s="1"/>
  <c r="Y1366" i="1"/>
  <c r="Z1365" i="1"/>
  <c r="T1367" i="1" l="1"/>
  <c r="U1366" i="1"/>
  <c r="V1368" i="1"/>
  <c r="AJ1368" i="1" s="1"/>
  <c r="AL1367" i="1"/>
  <c r="AM1367" i="1" s="1"/>
  <c r="Y1367" i="1"/>
  <c r="Z1366" i="1"/>
  <c r="T1368" i="1" l="1"/>
  <c r="U1367" i="1"/>
  <c r="V1369" i="1"/>
  <c r="AJ1369" i="1" s="1"/>
  <c r="AL1368" i="1"/>
  <c r="AM1368" i="1" s="1"/>
  <c r="Y1368" i="1"/>
  <c r="Z1367" i="1"/>
  <c r="T1369" i="1" l="1"/>
  <c r="U1368" i="1"/>
  <c r="V1370" i="1"/>
  <c r="AJ1370" i="1" s="1"/>
  <c r="AL1369" i="1"/>
  <c r="AM1369" i="1" s="1"/>
  <c r="Y1369" i="1"/>
  <c r="Z1368" i="1"/>
  <c r="T1370" i="1" l="1"/>
  <c r="U1369" i="1"/>
  <c r="V1371" i="1"/>
  <c r="AJ1371" i="1" s="1"/>
  <c r="AL1370" i="1"/>
  <c r="AM1370" i="1" s="1"/>
  <c r="Y1370" i="1"/>
  <c r="Z1369" i="1"/>
  <c r="T1371" i="1" l="1"/>
  <c r="U1370" i="1"/>
  <c r="V1372" i="1"/>
  <c r="AJ1372" i="1" s="1"/>
  <c r="AL1371" i="1"/>
  <c r="AM1371" i="1" s="1"/>
  <c r="Y1371" i="1"/>
  <c r="Z1370" i="1"/>
  <c r="T1372" i="1" l="1"/>
  <c r="U1371" i="1"/>
  <c r="V1373" i="1"/>
  <c r="AJ1373" i="1" s="1"/>
  <c r="AL1372" i="1"/>
  <c r="AM1372" i="1" s="1"/>
  <c r="Y1372" i="1"/>
  <c r="Z1371" i="1"/>
  <c r="T1373" i="1" l="1"/>
  <c r="U1372" i="1"/>
  <c r="V1374" i="1"/>
  <c r="AJ1374" i="1" s="1"/>
  <c r="AL1373" i="1"/>
  <c r="AM1373" i="1" s="1"/>
  <c r="Y1373" i="1"/>
  <c r="Z1372" i="1"/>
  <c r="T1374" i="1" l="1"/>
  <c r="U1373" i="1"/>
  <c r="V1375" i="1"/>
  <c r="AJ1375" i="1" s="1"/>
  <c r="AL1374" i="1"/>
  <c r="AM1374" i="1" s="1"/>
  <c r="Y1374" i="1"/>
  <c r="Z1373" i="1"/>
  <c r="T1375" i="1" l="1"/>
  <c r="U1374" i="1"/>
  <c r="V1376" i="1"/>
  <c r="AJ1376" i="1" s="1"/>
  <c r="AL1375" i="1"/>
  <c r="AM1375" i="1" s="1"/>
  <c r="Y1375" i="1"/>
  <c r="Z1374" i="1"/>
  <c r="T1376" i="1" l="1"/>
  <c r="U1375" i="1"/>
  <c r="V1377" i="1"/>
  <c r="AJ1377" i="1" s="1"/>
  <c r="AL1376" i="1"/>
  <c r="AM1376" i="1" s="1"/>
  <c r="Y1376" i="1"/>
  <c r="Z1375" i="1"/>
  <c r="T1377" i="1" l="1"/>
  <c r="U1376" i="1"/>
  <c r="V1378" i="1"/>
  <c r="AJ1378" i="1" s="1"/>
  <c r="AL1377" i="1"/>
  <c r="AM1377" i="1" s="1"/>
  <c r="Y1377" i="1"/>
  <c r="Z1376" i="1"/>
  <c r="T1378" i="1" l="1"/>
  <c r="U1377" i="1"/>
  <c r="V1379" i="1"/>
  <c r="AJ1379" i="1" s="1"/>
  <c r="AL1378" i="1"/>
  <c r="AM1378" i="1" s="1"/>
  <c r="Y1378" i="1"/>
  <c r="Z1377" i="1"/>
  <c r="T1379" i="1" l="1"/>
  <c r="U1378" i="1"/>
  <c r="V1380" i="1"/>
  <c r="AJ1380" i="1" s="1"/>
  <c r="AL1379" i="1"/>
  <c r="AM1379" i="1" s="1"/>
  <c r="Y1379" i="1"/>
  <c r="Z1378" i="1"/>
  <c r="T1380" i="1" l="1"/>
  <c r="U1379" i="1"/>
  <c r="V1381" i="1"/>
  <c r="AJ1381" i="1" s="1"/>
  <c r="AL1380" i="1"/>
  <c r="AM1380" i="1" s="1"/>
  <c r="Y1380" i="1"/>
  <c r="Z1379" i="1"/>
  <c r="T1381" i="1" l="1"/>
  <c r="U1380" i="1"/>
  <c r="V1382" i="1"/>
  <c r="AJ1382" i="1" s="1"/>
  <c r="AL1381" i="1"/>
  <c r="AM1381" i="1" s="1"/>
  <c r="Y1381" i="1"/>
  <c r="Z1380" i="1"/>
  <c r="T1382" i="1" l="1"/>
  <c r="U1381" i="1"/>
  <c r="V1383" i="1"/>
  <c r="AJ1383" i="1" s="1"/>
  <c r="AL1382" i="1"/>
  <c r="AM1382" i="1" s="1"/>
  <c r="Y1382" i="1"/>
  <c r="Z1381" i="1"/>
  <c r="T1383" i="1" l="1"/>
  <c r="U1382" i="1"/>
  <c r="V1384" i="1"/>
  <c r="AJ1384" i="1" s="1"/>
  <c r="AL1383" i="1"/>
  <c r="AM1383" i="1" s="1"/>
  <c r="Y1383" i="1"/>
  <c r="Z1382" i="1"/>
  <c r="T1384" i="1" l="1"/>
  <c r="U1383" i="1"/>
  <c r="V1385" i="1"/>
  <c r="AJ1385" i="1" s="1"/>
  <c r="AL1384" i="1"/>
  <c r="AM1384" i="1" s="1"/>
  <c r="Y1384" i="1"/>
  <c r="Z1383" i="1"/>
  <c r="T1385" i="1" l="1"/>
  <c r="U1384" i="1"/>
  <c r="V1386" i="1"/>
  <c r="AJ1386" i="1" s="1"/>
  <c r="AL1385" i="1"/>
  <c r="AM1385" i="1" s="1"/>
  <c r="Y1385" i="1"/>
  <c r="Z1384" i="1"/>
  <c r="T1386" i="1" l="1"/>
  <c r="U1385" i="1"/>
  <c r="V1387" i="1"/>
  <c r="AJ1387" i="1" s="1"/>
  <c r="AL1386" i="1"/>
  <c r="AM1386" i="1" s="1"/>
  <c r="Y1386" i="1"/>
  <c r="Z1385" i="1"/>
  <c r="U1386" i="1" l="1"/>
  <c r="T1387" i="1"/>
  <c r="V1388" i="1"/>
  <c r="AJ1388" i="1" s="1"/>
  <c r="AL1387" i="1"/>
  <c r="AM1387" i="1" s="1"/>
  <c r="Y1387" i="1"/>
  <c r="Z1386" i="1"/>
  <c r="T1388" i="1" l="1"/>
  <c r="U1387" i="1"/>
  <c r="V1389" i="1"/>
  <c r="AJ1389" i="1" s="1"/>
  <c r="AL1388" i="1"/>
  <c r="AM1388" i="1" s="1"/>
  <c r="Y1388" i="1"/>
  <c r="Z1387" i="1"/>
  <c r="T1389" i="1" l="1"/>
  <c r="U1388" i="1"/>
  <c r="V1390" i="1"/>
  <c r="AJ1390" i="1" s="1"/>
  <c r="AL1389" i="1"/>
  <c r="AM1389" i="1" s="1"/>
  <c r="Y1389" i="1"/>
  <c r="Z1388" i="1"/>
  <c r="T1390" i="1" l="1"/>
  <c r="U1389" i="1"/>
  <c r="V1391" i="1"/>
  <c r="AJ1391" i="1" s="1"/>
  <c r="AL1390" i="1"/>
  <c r="AM1390" i="1" s="1"/>
  <c r="Y1390" i="1"/>
  <c r="Z1389" i="1"/>
  <c r="T1391" i="1" l="1"/>
  <c r="U1390" i="1"/>
  <c r="V1392" i="1"/>
  <c r="AJ1392" i="1" s="1"/>
  <c r="AL1391" i="1"/>
  <c r="AM1391" i="1" s="1"/>
  <c r="Y1391" i="1"/>
  <c r="Z1390" i="1"/>
  <c r="T1392" i="1" l="1"/>
  <c r="U1391" i="1"/>
  <c r="V1393" i="1"/>
  <c r="AJ1393" i="1" s="1"/>
  <c r="AL1392" i="1"/>
  <c r="AM1392" i="1" s="1"/>
  <c r="Y1392" i="1"/>
  <c r="Z1391" i="1"/>
  <c r="U1392" i="1" l="1"/>
  <c r="T1393" i="1"/>
  <c r="V1394" i="1"/>
  <c r="AJ1394" i="1" s="1"/>
  <c r="AL1393" i="1"/>
  <c r="AM1393" i="1" s="1"/>
  <c r="Y1393" i="1"/>
  <c r="Z1392" i="1"/>
  <c r="T1394" i="1" l="1"/>
  <c r="U1393" i="1"/>
  <c r="V1395" i="1"/>
  <c r="AJ1395" i="1" s="1"/>
  <c r="AL1394" i="1"/>
  <c r="AM1394" i="1" s="1"/>
  <c r="Y1394" i="1"/>
  <c r="Z1393" i="1"/>
  <c r="T1395" i="1" l="1"/>
  <c r="U1394" i="1"/>
  <c r="V1396" i="1"/>
  <c r="AJ1396" i="1" s="1"/>
  <c r="AL1395" i="1"/>
  <c r="AM1395" i="1" s="1"/>
  <c r="Y1395" i="1"/>
  <c r="Z1394" i="1"/>
  <c r="T1396" i="1" l="1"/>
  <c r="U1395" i="1"/>
  <c r="V1397" i="1"/>
  <c r="AJ1397" i="1" s="1"/>
  <c r="AL1396" i="1"/>
  <c r="AM1396" i="1" s="1"/>
  <c r="Y1396" i="1"/>
  <c r="Z1395" i="1"/>
  <c r="U1396" i="1" l="1"/>
  <c r="T1397" i="1"/>
  <c r="V1398" i="1"/>
  <c r="AJ1398" i="1" s="1"/>
  <c r="AL1397" i="1"/>
  <c r="AM1397" i="1" s="1"/>
  <c r="Y1397" i="1"/>
  <c r="Z1396" i="1"/>
  <c r="T1398" i="1" l="1"/>
  <c r="U1397" i="1"/>
  <c r="V1399" i="1"/>
  <c r="AJ1399" i="1" s="1"/>
  <c r="AL1398" i="1"/>
  <c r="AM1398" i="1" s="1"/>
  <c r="Y1398" i="1"/>
  <c r="Z1397" i="1"/>
  <c r="T1399" i="1" l="1"/>
  <c r="U1398" i="1"/>
  <c r="V1400" i="1"/>
  <c r="AJ1400" i="1" s="1"/>
  <c r="AL1399" i="1"/>
  <c r="AM1399" i="1" s="1"/>
  <c r="Y1399" i="1"/>
  <c r="Z1398" i="1"/>
  <c r="U1399" i="1" l="1"/>
  <c r="T1400" i="1"/>
  <c r="V1401" i="1"/>
  <c r="AJ1401" i="1" s="1"/>
  <c r="AL1400" i="1"/>
  <c r="AM1400" i="1" s="1"/>
  <c r="Y1400" i="1"/>
  <c r="Z1399" i="1"/>
  <c r="T1401" i="1" l="1"/>
  <c r="U1400" i="1"/>
  <c r="V1402" i="1"/>
  <c r="AJ1402" i="1" s="1"/>
  <c r="AL1401" i="1"/>
  <c r="AM1401" i="1" s="1"/>
  <c r="Y1401" i="1"/>
  <c r="Z1400" i="1"/>
  <c r="T1402" i="1" l="1"/>
  <c r="U1401" i="1"/>
  <c r="V1403" i="1"/>
  <c r="AJ1403" i="1" s="1"/>
  <c r="AL1402" i="1"/>
  <c r="AM1402" i="1" s="1"/>
  <c r="Y1402" i="1"/>
  <c r="Z1401" i="1"/>
  <c r="T1403" i="1" l="1"/>
  <c r="U1402" i="1"/>
  <c r="V1404" i="1"/>
  <c r="AJ1404" i="1" s="1"/>
  <c r="AL1403" i="1"/>
  <c r="AM1403" i="1" s="1"/>
  <c r="Y1403" i="1"/>
  <c r="Z1402" i="1"/>
  <c r="T1404" i="1" l="1"/>
  <c r="U1403" i="1"/>
  <c r="V1405" i="1"/>
  <c r="AJ1405" i="1" s="1"/>
  <c r="AL1404" i="1"/>
  <c r="AM1404" i="1" s="1"/>
  <c r="Y1404" i="1"/>
  <c r="Z1403" i="1"/>
  <c r="T1405" i="1" l="1"/>
  <c r="U1404" i="1"/>
  <c r="V1406" i="1"/>
  <c r="AJ1406" i="1" s="1"/>
  <c r="AL1405" i="1"/>
  <c r="AM1405" i="1" s="1"/>
  <c r="Y1405" i="1"/>
  <c r="Z1404" i="1"/>
  <c r="T1406" i="1" l="1"/>
  <c r="U1405" i="1"/>
  <c r="V1407" i="1"/>
  <c r="AJ1407" i="1" s="1"/>
  <c r="AL1406" i="1"/>
  <c r="AM1406" i="1" s="1"/>
  <c r="Y1406" i="1"/>
  <c r="Z1405" i="1"/>
  <c r="T1407" i="1" l="1"/>
  <c r="U1406" i="1"/>
  <c r="V1408" i="1"/>
  <c r="AJ1408" i="1" s="1"/>
  <c r="AL1407" i="1"/>
  <c r="AM1407" i="1" s="1"/>
  <c r="Y1407" i="1"/>
  <c r="Z1406" i="1"/>
  <c r="T1408" i="1" l="1"/>
  <c r="U1407" i="1"/>
  <c r="V1409" i="1"/>
  <c r="AJ1409" i="1" s="1"/>
  <c r="AL1408" i="1"/>
  <c r="AM1408" i="1" s="1"/>
  <c r="Y1408" i="1"/>
  <c r="Z1407" i="1"/>
  <c r="T1409" i="1" l="1"/>
  <c r="U1408" i="1"/>
  <c r="V1410" i="1"/>
  <c r="AJ1410" i="1" s="1"/>
  <c r="AL1409" i="1"/>
  <c r="AM1409" i="1" s="1"/>
  <c r="Y1409" i="1"/>
  <c r="Z1408" i="1"/>
  <c r="T1410" i="1" l="1"/>
  <c r="U1409" i="1"/>
  <c r="V1411" i="1"/>
  <c r="AJ1411" i="1" s="1"/>
  <c r="AL1410" i="1"/>
  <c r="AM1410" i="1" s="1"/>
  <c r="Y1410" i="1"/>
  <c r="Z1409" i="1"/>
  <c r="T1411" i="1" l="1"/>
  <c r="U1410" i="1"/>
  <c r="V1412" i="1"/>
  <c r="AJ1412" i="1" s="1"/>
  <c r="AL1411" i="1"/>
  <c r="AM1411" i="1" s="1"/>
  <c r="Y1411" i="1"/>
  <c r="Z1410" i="1"/>
  <c r="T1412" i="1" l="1"/>
  <c r="U1411" i="1"/>
  <c r="V1413" i="1"/>
  <c r="AJ1413" i="1" s="1"/>
  <c r="AL1412" i="1"/>
  <c r="AM1412" i="1" s="1"/>
  <c r="Y1412" i="1"/>
  <c r="Z1411" i="1"/>
  <c r="U1412" i="1" l="1"/>
  <c r="T1413" i="1"/>
  <c r="V1414" i="1"/>
  <c r="AJ1414" i="1" s="1"/>
  <c r="AL1413" i="1"/>
  <c r="AM1413" i="1" s="1"/>
  <c r="Y1413" i="1"/>
  <c r="Z1412" i="1"/>
  <c r="T1414" i="1" l="1"/>
  <c r="U1413" i="1"/>
  <c r="V1415" i="1"/>
  <c r="AJ1415" i="1" s="1"/>
  <c r="AL1414" i="1"/>
  <c r="AM1414" i="1" s="1"/>
  <c r="Y1414" i="1"/>
  <c r="Z1413" i="1"/>
  <c r="T1415" i="1" l="1"/>
  <c r="U1414" i="1"/>
  <c r="V1416" i="1"/>
  <c r="AJ1416" i="1" s="1"/>
  <c r="AL1415" i="1"/>
  <c r="AM1415" i="1" s="1"/>
  <c r="Y1415" i="1"/>
  <c r="Z1414" i="1"/>
  <c r="T1416" i="1" l="1"/>
  <c r="U1415" i="1"/>
  <c r="V1417" i="1"/>
  <c r="AJ1417" i="1" s="1"/>
  <c r="AL1416" i="1"/>
  <c r="AM1416" i="1" s="1"/>
  <c r="Y1416" i="1"/>
  <c r="Z1415" i="1"/>
  <c r="T1417" i="1" l="1"/>
  <c r="U1416" i="1"/>
  <c r="V1418" i="1"/>
  <c r="AJ1418" i="1" s="1"/>
  <c r="AL1417" i="1"/>
  <c r="AM1417" i="1" s="1"/>
  <c r="Y1417" i="1"/>
  <c r="Z1416" i="1"/>
  <c r="U1417" i="1" l="1"/>
  <c r="T1418" i="1"/>
  <c r="V1419" i="1"/>
  <c r="AJ1419" i="1" s="1"/>
  <c r="AL1418" i="1"/>
  <c r="AM1418" i="1" s="1"/>
  <c r="Y1418" i="1"/>
  <c r="Z1417" i="1"/>
  <c r="T1419" i="1" l="1"/>
  <c r="U1418" i="1"/>
  <c r="V1420" i="1"/>
  <c r="AJ1420" i="1" s="1"/>
  <c r="AL1419" i="1"/>
  <c r="AM1419" i="1" s="1"/>
  <c r="Y1419" i="1"/>
  <c r="Z1418" i="1"/>
  <c r="T1420" i="1" l="1"/>
  <c r="U1419" i="1"/>
  <c r="V1421" i="1"/>
  <c r="AJ1421" i="1" s="1"/>
  <c r="AL1420" i="1"/>
  <c r="AM1420" i="1" s="1"/>
  <c r="Y1420" i="1"/>
  <c r="Z1419" i="1"/>
  <c r="T1421" i="1" l="1"/>
  <c r="U1420" i="1"/>
  <c r="V1422" i="1"/>
  <c r="AJ1422" i="1" s="1"/>
  <c r="AL1421" i="1"/>
  <c r="AM1421" i="1" s="1"/>
  <c r="Y1421" i="1"/>
  <c r="Z1420" i="1"/>
  <c r="T1422" i="1" l="1"/>
  <c r="U1421" i="1"/>
  <c r="V1423" i="1"/>
  <c r="AJ1423" i="1" s="1"/>
  <c r="AL1422" i="1"/>
  <c r="AM1422" i="1" s="1"/>
  <c r="Y1422" i="1"/>
  <c r="Z1421" i="1"/>
  <c r="T1423" i="1" l="1"/>
  <c r="U1422" i="1"/>
  <c r="V1424" i="1"/>
  <c r="AJ1424" i="1" s="1"/>
  <c r="AL1423" i="1"/>
  <c r="AM1423" i="1" s="1"/>
  <c r="Y1423" i="1"/>
  <c r="Z1422" i="1"/>
  <c r="T1424" i="1" l="1"/>
  <c r="U1423" i="1"/>
  <c r="V1425" i="1"/>
  <c r="AJ1425" i="1" s="1"/>
  <c r="AL1424" i="1"/>
  <c r="AM1424" i="1" s="1"/>
  <c r="Y1424" i="1"/>
  <c r="Z1423" i="1"/>
  <c r="T1425" i="1" l="1"/>
  <c r="U1424" i="1"/>
  <c r="V1426" i="1"/>
  <c r="AJ1426" i="1" s="1"/>
  <c r="AL1425" i="1"/>
  <c r="AM1425" i="1" s="1"/>
  <c r="Y1425" i="1"/>
  <c r="Z1424" i="1"/>
  <c r="U1425" i="1" l="1"/>
  <c r="T1426" i="1"/>
  <c r="V1427" i="1"/>
  <c r="AJ1427" i="1" s="1"/>
  <c r="AL1426" i="1"/>
  <c r="AM1426" i="1" s="1"/>
  <c r="Y1426" i="1"/>
  <c r="Z1425" i="1"/>
  <c r="T1427" i="1" l="1"/>
  <c r="U1426" i="1"/>
  <c r="V1428" i="1"/>
  <c r="AJ1428" i="1" s="1"/>
  <c r="AL1427" i="1"/>
  <c r="AM1427" i="1" s="1"/>
  <c r="Y1427" i="1"/>
  <c r="Z1426" i="1"/>
  <c r="T1428" i="1" l="1"/>
  <c r="U1427" i="1"/>
  <c r="V1429" i="1"/>
  <c r="AJ1429" i="1" s="1"/>
  <c r="AL1428" i="1"/>
  <c r="AM1428" i="1" s="1"/>
  <c r="Y1428" i="1"/>
  <c r="Z1427" i="1"/>
  <c r="T1429" i="1" l="1"/>
  <c r="U1428" i="1"/>
  <c r="V1430" i="1"/>
  <c r="AJ1430" i="1" s="1"/>
  <c r="AL1429" i="1"/>
  <c r="AM1429" i="1" s="1"/>
  <c r="Y1429" i="1"/>
  <c r="Z1428" i="1"/>
  <c r="T1430" i="1" l="1"/>
  <c r="U1429" i="1"/>
  <c r="V1431" i="1"/>
  <c r="AJ1431" i="1" s="1"/>
  <c r="AL1430" i="1"/>
  <c r="AM1430" i="1" s="1"/>
  <c r="Y1430" i="1"/>
  <c r="Z1429" i="1"/>
  <c r="T1431" i="1" l="1"/>
  <c r="U1430" i="1"/>
  <c r="V1432" i="1"/>
  <c r="AJ1432" i="1" s="1"/>
  <c r="AL1431" i="1"/>
  <c r="AM1431" i="1" s="1"/>
  <c r="Y1431" i="1"/>
  <c r="Z1430" i="1"/>
  <c r="T1432" i="1" l="1"/>
  <c r="U1431" i="1"/>
  <c r="V1433" i="1"/>
  <c r="AJ1433" i="1" s="1"/>
  <c r="AL1432" i="1"/>
  <c r="AM1432" i="1" s="1"/>
  <c r="Y1432" i="1"/>
  <c r="Z1431" i="1"/>
  <c r="T1433" i="1" l="1"/>
  <c r="U1432" i="1"/>
  <c r="V1434" i="1"/>
  <c r="AJ1434" i="1" s="1"/>
  <c r="AL1433" i="1"/>
  <c r="AM1433" i="1" s="1"/>
  <c r="Y1433" i="1"/>
  <c r="Z1432" i="1"/>
  <c r="T1434" i="1" l="1"/>
  <c r="U1433" i="1"/>
  <c r="V1435" i="1"/>
  <c r="AJ1435" i="1" s="1"/>
  <c r="AL1434" i="1"/>
  <c r="AM1434" i="1" s="1"/>
  <c r="Y1434" i="1"/>
  <c r="Z1433" i="1"/>
  <c r="T1435" i="1" l="1"/>
  <c r="U1434" i="1"/>
  <c r="V1436" i="1"/>
  <c r="AJ1436" i="1" s="1"/>
  <c r="AL1435" i="1"/>
  <c r="AM1435" i="1" s="1"/>
  <c r="Y1435" i="1"/>
  <c r="Z1434" i="1"/>
  <c r="T1436" i="1" l="1"/>
  <c r="U1435" i="1"/>
  <c r="V1437" i="1"/>
  <c r="AJ1437" i="1" s="1"/>
  <c r="AL1436" i="1"/>
  <c r="AM1436" i="1" s="1"/>
  <c r="Y1436" i="1"/>
  <c r="Z1435" i="1"/>
  <c r="T1437" i="1" l="1"/>
  <c r="U1436" i="1"/>
  <c r="V1438" i="1"/>
  <c r="AJ1438" i="1" s="1"/>
  <c r="AL1437" i="1"/>
  <c r="AM1437" i="1" s="1"/>
  <c r="Y1437" i="1"/>
  <c r="Z1436" i="1"/>
  <c r="T1438" i="1" l="1"/>
  <c r="U1437" i="1"/>
  <c r="V1439" i="1"/>
  <c r="AJ1439" i="1" s="1"/>
  <c r="AL1438" i="1"/>
  <c r="AM1438" i="1" s="1"/>
  <c r="Y1438" i="1"/>
  <c r="Z1437" i="1"/>
  <c r="T1439" i="1" l="1"/>
  <c r="U1438" i="1"/>
  <c r="V1440" i="1"/>
  <c r="AJ1440" i="1" s="1"/>
  <c r="AL1439" i="1"/>
  <c r="AM1439" i="1" s="1"/>
  <c r="Y1439" i="1"/>
  <c r="Z1438" i="1"/>
  <c r="T1440" i="1" l="1"/>
  <c r="U1439" i="1"/>
  <c r="V1441" i="1"/>
  <c r="AJ1441" i="1" s="1"/>
  <c r="AL1440" i="1"/>
  <c r="AM1440" i="1" s="1"/>
  <c r="Y1440" i="1"/>
  <c r="Z1439" i="1"/>
  <c r="T1441" i="1" l="1"/>
  <c r="U1440" i="1"/>
  <c r="V1442" i="1"/>
  <c r="AJ1442" i="1" s="1"/>
  <c r="AL1441" i="1"/>
  <c r="AM1441" i="1" s="1"/>
  <c r="Y1441" i="1"/>
  <c r="Z1440" i="1"/>
  <c r="T1442" i="1" l="1"/>
  <c r="U1441" i="1"/>
  <c r="V1443" i="1"/>
  <c r="AJ1443" i="1" s="1"/>
  <c r="AL1442" i="1"/>
  <c r="AM1442" i="1" s="1"/>
  <c r="Y1442" i="1"/>
  <c r="Z1441" i="1"/>
  <c r="T1443" i="1" l="1"/>
  <c r="U1442" i="1"/>
  <c r="V1444" i="1"/>
  <c r="AJ1444" i="1" s="1"/>
  <c r="AL1443" i="1"/>
  <c r="AM1443" i="1" s="1"/>
  <c r="Y1443" i="1"/>
  <c r="Z1442" i="1"/>
  <c r="T1444" i="1" l="1"/>
  <c r="U1443" i="1"/>
  <c r="V1445" i="1"/>
  <c r="AJ1445" i="1" s="1"/>
  <c r="AL1444" i="1"/>
  <c r="AM1444" i="1" s="1"/>
  <c r="Y1444" i="1"/>
  <c r="Z1443" i="1"/>
  <c r="T1445" i="1" l="1"/>
  <c r="U1444" i="1"/>
  <c r="V1446" i="1"/>
  <c r="AJ1446" i="1" s="1"/>
  <c r="AL1445" i="1"/>
  <c r="AM1445" i="1" s="1"/>
  <c r="Y1445" i="1"/>
  <c r="Z1444" i="1"/>
  <c r="T1446" i="1" l="1"/>
  <c r="U1445" i="1"/>
  <c r="V1447" i="1"/>
  <c r="AJ1447" i="1" s="1"/>
  <c r="AL1446" i="1"/>
  <c r="AM1446" i="1" s="1"/>
  <c r="Y1446" i="1"/>
  <c r="Z1445" i="1"/>
  <c r="T1447" i="1" l="1"/>
  <c r="U1446" i="1"/>
  <c r="V1448" i="1"/>
  <c r="AJ1448" i="1" s="1"/>
  <c r="AL1447" i="1"/>
  <c r="AM1447" i="1" s="1"/>
  <c r="Y1447" i="1"/>
  <c r="Z1446" i="1"/>
  <c r="T1448" i="1" l="1"/>
  <c r="U1447" i="1"/>
  <c r="V1449" i="1"/>
  <c r="AJ1449" i="1" s="1"/>
  <c r="AL1448" i="1"/>
  <c r="AM1448" i="1" s="1"/>
  <c r="Y1448" i="1"/>
  <c r="Z1447" i="1"/>
  <c r="T1449" i="1" l="1"/>
  <c r="U1448" i="1"/>
  <c r="V1450" i="1"/>
  <c r="AJ1450" i="1" s="1"/>
  <c r="AL1449" i="1"/>
  <c r="AM1449" i="1" s="1"/>
  <c r="Y1449" i="1"/>
  <c r="Z1448" i="1"/>
  <c r="T1450" i="1" l="1"/>
  <c r="U1449" i="1"/>
  <c r="V1451" i="1"/>
  <c r="AJ1451" i="1" s="1"/>
  <c r="AL1450" i="1"/>
  <c r="AM1450" i="1" s="1"/>
  <c r="Y1450" i="1"/>
  <c r="Z1449" i="1"/>
  <c r="T1451" i="1" l="1"/>
  <c r="U1450" i="1"/>
  <c r="V1452" i="1"/>
  <c r="AJ1452" i="1" s="1"/>
  <c r="AL1451" i="1"/>
  <c r="AM1451" i="1" s="1"/>
  <c r="Y1451" i="1"/>
  <c r="Z1450" i="1"/>
  <c r="T1452" i="1" l="1"/>
  <c r="U1451" i="1"/>
  <c r="V1453" i="1"/>
  <c r="AJ1453" i="1" s="1"/>
  <c r="AL1452" i="1"/>
  <c r="AM1452" i="1" s="1"/>
  <c r="Y1452" i="1"/>
  <c r="Z1451" i="1"/>
  <c r="T1453" i="1" l="1"/>
  <c r="U1452" i="1"/>
  <c r="V1454" i="1"/>
  <c r="AJ1454" i="1" s="1"/>
  <c r="AL1453" i="1"/>
  <c r="AM1453" i="1" s="1"/>
  <c r="Y1453" i="1"/>
  <c r="Z1452" i="1"/>
  <c r="T1454" i="1" l="1"/>
  <c r="U1453" i="1"/>
  <c r="V1455" i="1"/>
  <c r="AJ1455" i="1" s="1"/>
  <c r="AL1454" i="1"/>
  <c r="AM1454" i="1" s="1"/>
  <c r="Y1454" i="1"/>
  <c r="Z1453" i="1"/>
  <c r="T1455" i="1" l="1"/>
  <c r="U1454" i="1"/>
  <c r="V1456" i="1"/>
  <c r="AJ1456" i="1" s="1"/>
  <c r="AL1455" i="1"/>
  <c r="AM1455" i="1" s="1"/>
  <c r="Y1455" i="1"/>
  <c r="Z1454" i="1"/>
  <c r="T1456" i="1" l="1"/>
  <c r="U1455" i="1"/>
  <c r="V1457" i="1"/>
  <c r="AJ1457" i="1" s="1"/>
  <c r="AL1456" i="1"/>
  <c r="AM1456" i="1" s="1"/>
  <c r="Y1456" i="1"/>
  <c r="Z1455" i="1"/>
  <c r="T1457" i="1" l="1"/>
  <c r="U1456" i="1"/>
  <c r="V1458" i="1"/>
  <c r="AJ1458" i="1" s="1"/>
  <c r="AL1457" i="1"/>
  <c r="AM1457" i="1" s="1"/>
  <c r="Y1457" i="1"/>
  <c r="Z1456" i="1"/>
  <c r="U1457" i="1" l="1"/>
  <c r="T1458" i="1"/>
  <c r="V1459" i="1"/>
  <c r="AJ1459" i="1" s="1"/>
  <c r="AL1458" i="1"/>
  <c r="AM1458" i="1" s="1"/>
  <c r="Y1458" i="1"/>
  <c r="Z1457" i="1"/>
  <c r="T1459" i="1" l="1"/>
  <c r="U1458" i="1"/>
  <c r="V1460" i="1"/>
  <c r="AJ1460" i="1" s="1"/>
  <c r="AL1459" i="1"/>
  <c r="AM1459" i="1" s="1"/>
  <c r="Y1459" i="1"/>
  <c r="Z1458" i="1"/>
  <c r="T1460" i="1" l="1"/>
  <c r="U1459" i="1"/>
  <c r="V1461" i="1"/>
  <c r="AJ1461" i="1" s="1"/>
  <c r="AL1460" i="1"/>
  <c r="AM1460" i="1" s="1"/>
  <c r="Y1460" i="1"/>
  <c r="Z1459" i="1"/>
  <c r="T1461" i="1" l="1"/>
  <c r="U1460" i="1"/>
  <c r="V1462" i="1"/>
  <c r="AJ1462" i="1" s="1"/>
  <c r="AL1461" i="1"/>
  <c r="AM1461" i="1" s="1"/>
  <c r="Y1461" i="1"/>
  <c r="Z1460" i="1"/>
  <c r="T1462" i="1" l="1"/>
  <c r="U1461" i="1"/>
  <c r="V1463" i="1"/>
  <c r="AJ1463" i="1" s="1"/>
  <c r="AL1462" i="1"/>
  <c r="AM1462" i="1" s="1"/>
  <c r="Y1462" i="1"/>
  <c r="Z1461" i="1"/>
  <c r="T1463" i="1" l="1"/>
  <c r="U1462" i="1"/>
  <c r="V1464" i="1"/>
  <c r="AJ1464" i="1" s="1"/>
  <c r="AL1463" i="1"/>
  <c r="AM1463" i="1" s="1"/>
  <c r="Y1463" i="1"/>
  <c r="Z1462" i="1"/>
  <c r="T1464" i="1" l="1"/>
  <c r="U1463" i="1"/>
  <c r="V1465" i="1"/>
  <c r="AJ1465" i="1" s="1"/>
  <c r="AL1464" i="1"/>
  <c r="AM1464" i="1" s="1"/>
  <c r="Y1464" i="1"/>
  <c r="Z1463" i="1"/>
  <c r="T1465" i="1" l="1"/>
  <c r="U1464" i="1"/>
  <c r="V1466" i="1"/>
  <c r="AJ1466" i="1" s="1"/>
  <c r="AL1465" i="1"/>
  <c r="AM1465" i="1" s="1"/>
  <c r="Y1465" i="1"/>
  <c r="Z1464" i="1"/>
  <c r="T1466" i="1" l="1"/>
  <c r="U1465" i="1"/>
  <c r="V1467" i="1"/>
  <c r="AJ1467" i="1" s="1"/>
  <c r="AL1466" i="1"/>
  <c r="AM1466" i="1" s="1"/>
  <c r="Y1466" i="1"/>
  <c r="Z1465" i="1"/>
  <c r="T1467" i="1" l="1"/>
  <c r="U1466" i="1"/>
  <c r="V1468" i="1"/>
  <c r="AJ1468" i="1" s="1"/>
  <c r="AL1467" i="1"/>
  <c r="AM1467" i="1" s="1"/>
  <c r="Y1467" i="1"/>
  <c r="Z1466" i="1"/>
  <c r="T1468" i="1" l="1"/>
  <c r="U1467" i="1"/>
  <c r="V1469" i="1"/>
  <c r="AJ1469" i="1" s="1"/>
  <c r="AL1468" i="1"/>
  <c r="AM1468" i="1" s="1"/>
  <c r="Y1468" i="1"/>
  <c r="Z1467" i="1"/>
  <c r="T1469" i="1" l="1"/>
  <c r="U1468" i="1"/>
  <c r="V1470" i="1"/>
  <c r="AJ1470" i="1" s="1"/>
  <c r="AL1469" i="1"/>
  <c r="AM1469" i="1" s="1"/>
  <c r="Y1469" i="1"/>
  <c r="Z1468" i="1"/>
  <c r="T1470" i="1" l="1"/>
  <c r="U1469" i="1"/>
  <c r="V1471" i="1"/>
  <c r="AJ1471" i="1" s="1"/>
  <c r="AL1470" i="1"/>
  <c r="AM1470" i="1" s="1"/>
  <c r="Y1470" i="1"/>
  <c r="Z1469" i="1"/>
  <c r="T1471" i="1" l="1"/>
  <c r="U1470" i="1"/>
  <c r="V1472" i="1"/>
  <c r="AJ1472" i="1" s="1"/>
  <c r="AL1471" i="1"/>
  <c r="AM1471" i="1" s="1"/>
  <c r="Y1471" i="1"/>
  <c r="Z1470" i="1"/>
  <c r="T1472" i="1" l="1"/>
  <c r="U1471" i="1"/>
  <c r="V1473" i="1"/>
  <c r="AJ1473" i="1" s="1"/>
  <c r="AL1472" i="1"/>
  <c r="AM1472" i="1" s="1"/>
  <c r="Y1472" i="1"/>
  <c r="Z1471" i="1"/>
  <c r="T1473" i="1" l="1"/>
  <c r="U1472" i="1"/>
  <c r="V1474" i="1"/>
  <c r="AJ1474" i="1" s="1"/>
  <c r="AL1473" i="1"/>
  <c r="AM1473" i="1" s="1"/>
  <c r="Y1473" i="1"/>
  <c r="Z1472" i="1"/>
  <c r="U1473" i="1" l="1"/>
  <c r="T1474" i="1"/>
  <c r="V1475" i="1"/>
  <c r="AJ1475" i="1" s="1"/>
  <c r="AL1474" i="1"/>
  <c r="AM1474" i="1" s="1"/>
  <c r="Y1474" i="1"/>
  <c r="Z1473" i="1"/>
  <c r="T1475" i="1" l="1"/>
  <c r="U1474" i="1"/>
  <c r="V1476" i="1"/>
  <c r="AJ1476" i="1" s="1"/>
  <c r="AL1475" i="1"/>
  <c r="AM1475" i="1" s="1"/>
  <c r="Y1475" i="1"/>
  <c r="Z1474" i="1"/>
  <c r="T1476" i="1" l="1"/>
  <c r="U1475" i="1"/>
  <c r="V1477" i="1"/>
  <c r="AJ1477" i="1" s="1"/>
  <c r="AL1476" i="1"/>
  <c r="AM1476" i="1" s="1"/>
  <c r="Y1476" i="1"/>
  <c r="Z1475" i="1"/>
  <c r="T1477" i="1" l="1"/>
  <c r="U1476" i="1"/>
  <c r="V1478" i="1"/>
  <c r="AJ1478" i="1" s="1"/>
  <c r="AL1477" i="1"/>
  <c r="AM1477" i="1" s="1"/>
  <c r="Y1477" i="1"/>
  <c r="Z1476" i="1"/>
  <c r="T1478" i="1" l="1"/>
  <c r="U1477" i="1"/>
  <c r="V1479" i="1"/>
  <c r="AJ1479" i="1" s="1"/>
  <c r="AL1478" i="1"/>
  <c r="AM1478" i="1" s="1"/>
  <c r="Y1478" i="1"/>
  <c r="Z1477" i="1"/>
  <c r="T1479" i="1" l="1"/>
  <c r="U1478" i="1"/>
  <c r="V1480" i="1"/>
  <c r="AJ1480" i="1" s="1"/>
  <c r="AL1479" i="1"/>
  <c r="AM1479" i="1" s="1"/>
  <c r="Y1479" i="1"/>
  <c r="Z1478" i="1"/>
  <c r="T1480" i="1" l="1"/>
  <c r="U1479" i="1"/>
  <c r="V1481" i="1"/>
  <c r="AJ1481" i="1" s="1"/>
  <c r="AL1480" i="1"/>
  <c r="AM1480" i="1" s="1"/>
  <c r="Y1480" i="1"/>
  <c r="Z1479" i="1"/>
  <c r="T1481" i="1" l="1"/>
  <c r="U1480" i="1"/>
  <c r="V1482" i="1"/>
  <c r="AJ1482" i="1" s="1"/>
  <c r="AL1481" i="1"/>
  <c r="AM1481" i="1" s="1"/>
  <c r="Y1481" i="1"/>
  <c r="Z1480" i="1"/>
  <c r="T1482" i="1" l="1"/>
  <c r="U1481" i="1"/>
  <c r="V1483" i="1"/>
  <c r="AJ1483" i="1" s="1"/>
  <c r="AL1482" i="1"/>
  <c r="AM1482" i="1" s="1"/>
  <c r="Y1482" i="1"/>
  <c r="Z1481" i="1"/>
  <c r="T1483" i="1" l="1"/>
  <c r="U1482" i="1"/>
  <c r="V1484" i="1"/>
  <c r="AJ1484" i="1" s="1"/>
  <c r="AL1483" i="1"/>
  <c r="AM1483" i="1" s="1"/>
  <c r="Y1483" i="1"/>
  <c r="Z1482" i="1"/>
  <c r="T1484" i="1" l="1"/>
  <c r="U1483" i="1"/>
  <c r="V1485" i="1"/>
  <c r="AJ1485" i="1" s="1"/>
  <c r="AL1484" i="1"/>
  <c r="AM1484" i="1" s="1"/>
  <c r="Y1484" i="1"/>
  <c r="Z1483" i="1"/>
  <c r="T1485" i="1" l="1"/>
  <c r="U1484" i="1"/>
  <c r="V1486" i="1"/>
  <c r="AJ1486" i="1" s="1"/>
  <c r="AL1485" i="1"/>
  <c r="AM1485" i="1" s="1"/>
  <c r="Y1485" i="1"/>
  <c r="Z1484" i="1"/>
  <c r="T1486" i="1" l="1"/>
  <c r="U1485" i="1"/>
  <c r="V1487" i="1"/>
  <c r="AJ1487" i="1" s="1"/>
  <c r="AL1486" i="1"/>
  <c r="AM1486" i="1" s="1"/>
  <c r="Y1486" i="1"/>
  <c r="Z1485" i="1"/>
  <c r="T1487" i="1" l="1"/>
  <c r="U1486" i="1"/>
  <c r="V1488" i="1"/>
  <c r="AJ1488" i="1" s="1"/>
  <c r="AL1487" i="1"/>
  <c r="AM1487" i="1" s="1"/>
  <c r="Y1487" i="1"/>
  <c r="Z1486" i="1"/>
  <c r="T1488" i="1" l="1"/>
  <c r="U1487" i="1"/>
  <c r="V1489" i="1"/>
  <c r="AJ1489" i="1" s="1"/>
  <c r="AL1488" i="1"/>
  <c r="AM1488" i="1" s="1"/>
  <c r="Y1488" i="1"/>
  <c r="Z1487" i="1"/>
  <c r="T1489" i="1" l="1"/>
  <c r="U1488" i="1"/>
  <c r="V1490" i="1"/>
  <c r="AJ1490" i="1" s="1"/>
  <c r="AL1489" i="1"/>
  <c r="AM1489" i="1" s="1"/>
  <c r="Y1489" i="1"/>
  <c r="Z1488" i="1"/>
  <c r="T1490" i="1" l="1"/>
  <c r="U1489" i="1"/>
  <c r="V1491" i="1"/>
  <c r="AJ1491" i="1" s="1"/>
  <c r="AL1490" i="1"/>
  <c r="AM1490" i="1" s="1"/>
  <c r="Y1490" i="1"/>
  <c r="Z1489" i="1"/>
  <c r="T1491" i="1" l="1"/>
  <c r="U1490" i="1"/>
  <c r="V1492" i="1"/>
  <c r="AJ1492" i="1" s="1"/>
  <c r="AL1491" i="1"/>
  <c r="AM1491" i="1" s="1"/>
  <c r="Y1491" i="1"/>
  <c r="Z1490" i="1"/>
  <c r="T1492" i="1" l="1"/>
  <c r="U1491" i="1"/>
  <c r="V1493" i="1"/>
  <c r="AJ1493" i="1" s="1"/>
  <c r="AL1492" i="1"/>
  <c r="AM1492" i="1" s="1"/>
  <c r="Y1492" i="1"/>
  <c r="Z1491" i="1"/>
  <c r="T1493" i="1" l="1"/>
  <c r="U1492" i="1"/>
  <c r="V1494" i="1"/>
  <c r="AJ1494" i="1" s="1"/>
  <c r="AL1493" i="1"/>
  <c r="AM1493" i="1" s="1"/>
  <c r="Y1493" i="1"/>
  <c r="Z1492" i="1"/>
  <c r="T1494" i="1" l="1"/>
  <c r="U1493" i="1"/>
  <c r="V1495" i="1"/>
  <c r="AJ1495" i="1" s="1"/>
  <c r="AL1494" i="1"/>
  <c r="AM1494" i="1" s="1"/>
  <c r="Y1494" i="1"/>
  <c r="Z1493" i="1"/>
  <c r="T1495" i="1" l="1"/>
  <c r="U1494" i="1"/>
  <c r="V1496" i="1"/>
  <c r="AJ1496" i="1" s="1"/>
  <c r="AL1495" i="1"/>
  <c r="AM1495" i="1" s="1"/>
  <c r="Y1495" i="1"/>
  <c r="Z1494" i="1"/>
  <c r="T1496" i="1" l="1"/>
  <c r="U1495" i="1"/>
  <c r="V1497" i="1"/>
  <c r="AJ1497" i="1" s="1"/>
  <c r="AL1496" i="1"/>
  <c r="AM1496" i="1" s="1"/>
  <c r="Y1496" i="1"/>
  <c r="Z1495" i="1"/>
  <c r="T1497" i="1" l="1"/>
  <c r="U1496" i="1"/>
  <c r="V1498" i="1"/>
  <c r="AJ1498" i="1" s="1"/>
  <c r="AL1497" i="1"/>
  <c r="AM1497" i="1" s="1"/>
  <c r="Y1497" i="1"/>
  <c r="Z1496" i="1"/>
  <c r="T1498" i="1" l="1"/>
  <c r="U1497" i="1"/>
  <c r="V1499" i="1"/>
  <c r="AJ1499" i="1" s="1"/>
  <c r="AL1498" i="1"/>
  <c r="AM1498" i="1" s="1"/>
  <c r="Y1498" i="1"/>
  <c r="Z1497" i="1"/>
  <c r="T1499" i="1" l="1"/>
  <c r="U1498" i="1"/>
  <c r="V1500" i="1"/>
  <c r="AJ1500" i="1" s="1"/>
  <c r="AL1499" i="1"/>
  <c r="AM1499" i="1" s="1"/>
  <c r="Y1499" i="1"/>
  <c r="Z1498" i="1"/>
  <c r="T1500" i="1" l="1"/>
  <c r="U1499" i="1"/>
  <c r="V1501" i="1"/>
  <c r="AJ1501" i="1" s="1"/>
  <c r="AL1500" i="1"/>
  <c r="AM1500" i="1" s="1"/>
  <c r="Y1500" i="1"/>
  <c r="Z1499" i="1"/>
  <c r="T1501" i="1" l="1"/>
  <c r="U1500" i="1"/>
  <c r="V1502" i="1"/>
  <c r="AJ1502" i="1" s="1"/>
  <c r="AL1501" i="1"/>
  <c r="AM1501" i="1" s="1"/>
  <c r="Y1501" i="1"/>
  <c r="Z1500" i="1"/>
  <c r="T1502" i="1" l="1"/>
  <c r="U1501" i="1"/>
  <c r="V1503" i="1"/>
  <c r="AJ1503" i="1" s="1"/>
  <c r="AL1502" i="1"/>
  <c r="AM1502" i="1" s="1"/>
  <c r="Y1502" i="1"/>
  <c r="Z1501" i="1"/>
  <c r="T1503" i="1" l="1"/>
  <c r="U1502" i="1"/>
  <c r="V1504" i="1"/>
  <c r="AJ1504" i="1" s="1"/>
  <c r="AL1503" i="1"/>
  <c r="AM1503" i="1" s="1"/>
  <c r="Y1503" i="1"/>
  <c r="Z1502" i="1"/>
  <c r="T1504" i="1" l="1"/>
  <c r="U1503" i="1"/>
  <c r="V1505" i="1"/>
  <c r="AJ1505" i="1" s="1"/>
  <c r="AL1504" i="1"/>
  <c r="AM1504" i="1" s="1"/>
  <c r="Y1504" i="1"/>
  <c r="Z1503" i="1"/>
  <c r="T1505" i="1" l="1"/>
  <c r="U1504" i="1"/>
  <c r="V1506" i="1"/>
  <c r="AJ1506" i="1" s="1"/>
  <c r="AL1505" i="1"/>
  <c r="AM1505" i="1" s="1"/>
  <c r="Y1505" i="1"/>
  <c r="Z1504" i="1"/>
  <c r="T1506" i="1" l="1"/>
  <c r="U1505" i="1"/>
  <c r="V1507" i="1"/>
  <c r="AJ1507" i="1" s="1"/>
  <c r="AL1506" i="1"/>
  <c r="AM1506" i="1" s="1"/>
  <c r="Y1506" i="1"/>
  <c r="Z1505" i="1"/>
  <c r="T1507" i="1" l="1"/>
  <c r="U1506" i="1"/>
  <c r="V1508" i="1"/>
  <c r="AJ1508" i="1" s="1"/>
  <c r="AL1507" i="1"/>
  <c r="AM1507" i="1" s="1"/>
  <c r="Y1507" i="1"/>
  <c r="Z1506" i="1"/>
  <c r="T1508" i="1" l="1"/>
  <c r="U1507" i="1"/>
  <c r="V1509" i="1"/>
  <c r="AJ1509" i="1" s="1"/>
  <c r="AL1508" i="1"/>
  <c r="AM1508" i="1" s="1"/>
  <c r="Y1508" i="1"/>
  <c r="Z1507" i="1"/>
  <c r="T1509" i="1" l="1"/>
  <c r="U1508" i="1"/>
  <c r="V1510" i="1"/>
  <c r="AJ1510" i="1" s="1"/>
  <c r="AL1509" i="1"/>
  <c r="AM1509" i="1" s="1"/>
  <c r="Y1509" i="1"/>
  <c r="Z1508" i="1"/>
  <c r="T1510" i="1" l="1"/>
  <c r="U1509" i="1"/>
  <c r="V1511" i="1"/>
  <c r="AJ1511" i="1" s="1"/>
  <c r="AL1510" i="1"/>
  <c r="AM1510" i="1" s="1"/>
  <c r="Y1510" i="1"/>
  <c r="Z1509" i="1"/>
  <c r="T1511" i="1" l="1"/>
  <c r="U1510" i="1"/>
  <c r="V1512" i="1"/>
  <c r="AJ1512" i="1" s="1"/>
  <c r="AL1511" i="1"/>
  <c r="AM1511" i="1" s="1"/>
  <c r="Y1511" i="1"/>
  <c r="Z1510" i="1"/>
  <c r="T1512" i="1" l="1"/>
  <c r="U1511" i="1"/>
  <c r="V1513" i="1"/>
  <c r="AJ1513" i="1" s="1"/>
  <c r="AL1512" i="1"/>
  <c r="AM1512" i="1" s="1"/>
  <c r="Y1512" i="1"/>
  <c r="Z1511" i="1"/>
  <c r="T1513" i="1" l="1"/>
  <c r="U1512" i="1"/>
  <c r="V1514" i="1"/>
  <c r="AJ1514" i="1" s="1"/>
  <c r="AL1513" i="1"/>
  <c r="AM1513" i="1" s="1"/>
  <c r="Y1513" i="1"/>
  <c r="Z1512" i="1"/>
  <c r="T1514" i="1" l="1"/>
  <c r="U1513" i="1"/>
  <c r="V1515" i="1"/>
  <c r="AJ1515" i="1" s="1"/>
  <c r="AL1514" i="1"/>
  <c r="AM1514" i="1" s="1"/>
  <c r="Y1514" i="1"/>
  <c r="Z1513" i="1"/>
  <c r="T1515" i="1" l="1"/>
  <c r="U1514" i="1"/>
  <c r="V1516" i="1"/>
  <c r="AJ1516" i="1" s="1"/>
  <c r="AL1515" i="1"/>
  <c r="AM1515" i="1" s="1"/>
  <c r="Y1515" i="1"/>
  <c r="Z1514" i="1"/>
  <c r="U1515" i="1" l="1"/>
  <c r="T1516" i="1"/>
  <c r="V1517" i="1"/>
  <c r="AJ1517" i="1" s="1"/>
  <c r="AL1516" i="1"/>
  <c r="AM1516" i="1" s="1"/>
  <c r="Y1516" i="1"/>
  <c r="Z1515" i="1"/>
  <c r="T1517" i="1" l="1"/>
  <c r="U1516" i="1"/>
  <c r="V1518" i="1"/>
  <c r="AJ1518" i="1" s="1"/>
  <c r="AL1517" i="1"/>
  <c r="AM1517" i="1" s="1"/>
  <c r="Y1517" i="1"/>
  <c r="Z1516" i="1"/>
  <c r="T1518" i="1" l="1"/>
  <c r="U1517" i="1"/>
  <c r="V1519" i="1"/>
  <c r="AJ1519" i="1" s="1"/>
  <c r="AL1518" i="1"/>
  <c r="AM1518" i="1" s="1"/>
  <c r="Y1518" i="1"/>
  <c r="Z1517" i="1"/>
  <c r="T1519" i="1" l="1"/>
  <c r="U1518" i="1"/>
  <c r="V1520" i="1"/>
  <c r="AJ1520" i="1" s="1"/>
  <c r="AL1519" i="1"/>
  <c r="AM1519" i="1" s="1"/>
  <c r="Y1519" i="1"/>
  <c r="Z1518" i="1"/>
  <c r="T1520" i="1" l="1"/>
  <c r="U1519" i="1"/>
  <c r="V1521" i="1"/>
  <c r="AJ1521" i="1" s="1"/>
  <c r="AL1520" i="1"/>
  <c r="AM1520" i="1" s="1"/>
  <c r="Y1520" i="1"/>
  <c r="Z1519" i="1"/>
  <c r="T1521" i="1" l="1"/>
  <c r="U1520" i="1"/>
  <c r="V1522" i="1"/>
  <c r="AJ1522" i="1" s="1"/>
  <c r="AL1521" i="1"/>
  <c r="AM1521" i="1" s="1"/>
  <c r="Y1521" i="1"/>
  <c r="Z1520" i="1"/>
  <c r="T1522" i="1" l="1"/>
  <c r="U1521" i="1"/>
  <c r="V1523" i="1"/>
  <c r="AJ1523" i="1" s="1"/>
  <c r="AL1522" i="1"/>
  <c r="AM1522" i="1" s="1"/>
  <c r="Y1522" i="1"/>
  <c r="Z1521" i="1"/>
  <c r="T1523" i="1" l="1"/>
  <c r="U1522" i="1"/>
  <c r="V1524" i="1"/>
  <c r="AJ1524" i="1" s="1"/>
  <c r="AL1523" i="1"/>
  <c r="AM1523" i="1" s="1"/>
  <c r="Y1523" i="1"/>
  <c r="Z1522" i="1"/>
  <c r="T1524" i="1" l="1"/>
  <c r="U1523" i="1"/>
  <c r="V1525" i="1"/>
  <c r="AJ1525" i="1" s="1"/>
  <c r="AL1524" i="1"/>
  <c r="AM1524" i="1" s="1"/>
  <c r="Y1524" i="1"/>
  <c r="Z1523" i="1"/>
  <c r="T1525" i="1" l="1"/>
  <c r="U1524" i="1"/>
  <c r="V1526" i="1"/>
  <c r="AJ1526" i="1" s="1"/>
  <c r="AL1525" i="1"/>
  <c r="AM1525" i="1" s="1"/>
  <c r="Y1525" i="1"/>
  <c r="Z1524" i="1"/>
  <c r="T1526" i="1" l="1"/>
  <c r="U1525" i="1"/>
  <c r="V1527" i="1"/>
  <c r="AJ1527" i="1" s="1"/>
  <c r="AL1526" i="1"/>
  <c r="AM1526" i="1" s="1"/>
  <c r="Y1526" i="1"/>
  <c r="Z1525" i="1"/>
  <c r="T1527" i="1" l="1"/>
  <c r="U1526" i="1"/>
  <c r="V1528" i="1"/>
  <c r="AJ1528" i="1" s="1"/>
  <c r="AL1527" i="1"/>
  <c r="AM1527" i="1" s="1"/>
  <c r="Y1527" i="1"/>
  <c r="Z1526" i="1"/>
  <c r="T1528" i="1" l="1"/>
  <c r="U1527" i="1"/>
  <c r="V1529" i="1"/>
  <c r="AJ1529" i="1" s="1"/>
  <c r="AL1528" i="1"/>
  <c r="AM1528" i="1" s="1"/>
  <c r="Y1528" i="1"/>
  <c r="Z1527" i="1"/>
  <c r="T1529" i="1" l="1"/>
  <c r="U1528" i="1"/>
  <c r="V1530" i="1"/>
  <c r="AJ1530" i="1" s="1"/>
  <c r="AL1529" i="1"/>
  <c r="AM1529" i="1" s="1"/>
  <c r="Y1529" i="1"/>
  <c r="Z1528" i="1"/>
  <c r="T1530" i="1" l="1"/>
  <c r="U1529" i="1"/>
  <c r="V1531" i="1"/>
  <c r="AJ1531" i="1" s="1"/>
  <c r="AL1530" i="1"/>
  <c r="AM1530" i="1" s="1"/>
  <c r="Y1530" i="1"/>
  <c r="Z1529" i="1"/>
  <c r="T1531" i="1" l="1"/>
  <c r="U1530" i="1"/>
  <c r="V1532" i="1"/>
  <c r="AJ1532" i="1" s="1"/>
  <c r="AL1531" i="1"/>
  <c r="AM1531" i="1" s="1"/>
  <c r="Y1531" i="1"/>
  <c r="Z1530" i="1"/>
  <c r="T1532" i="1" l="1"/>
  <c r="U1531" i="1"/>
  <c r="V1533" i="1"/>
  <c r="AJ1533" i="1" s="1"/>
  <c r="AL1532" i="1"/>
  <c r="AM1532" i="1" s="1"/>
  <c r="Y1532" i="1"/>
  <c r="Z1531" i="1"/>
  <c r="T1533" i="1" l="1"/>
  <c r="U1532" i="1"/>
  <c r="V1534" i="1"/>
  <c r="AJ1534" i="1" s="1"/>
  <c r="AL1533" i="1"/>
  <c r="AM1533" i="1" s="1"/>
  <c r="Y1533" i="1"/>
  <c r="Z1532" i="1"/>
  <c r="T1534" i="1" l="1"/>
  <c r="U1533" i="1"/>
  <c r="V1535" i="1"/>
  <c r="AJ1535" i="1" s="1"/>
  <c r="AL1534" i="1"/>
  <c r="AM1534" i="1" s="1"/>
  <c r="Y1534" i="1"/>
  <c r="Z1533" i="1"/>
  <c r="T1535" i="1" l="1"/>
  <c r="U1534" i="1"/>
  <c r="V1536" i="1"/>
  <c r="AJ1536" i="1" s="1"/>
  <c r="AL1535" i="1"/>
  <c r="AM1535" i="1" s="1"/>
  <c r="Y1535" i="1"/>
  <c r="Z1534" i="1"/>
  <c r="T1536" i="1" l="1"/>
  <c r="U1535" i="1"/>
  <c r="V1537" i="1"/>
  <c r="AJ1537" i="1" s="1"/>
  <c r="AL1536" i="1"/>
  <c r="AM1536" i="1" s="1"/>
  <c r="Y1536" i="1"/>
  <c r="Z1535" i="1"/>
  <c r="T1537" i="1" l="1"/>
  <c r="U1536" i="1"/>
  <c r="V1538" i="1"/>
  <c r="AJ1538" i="1" s="1"/>
  <c r="AL1537" i="1"/>
  <c r="AM1537" i="1" s="1"/>
  <c r="Y1537" i="1"/>
  <c r="Z1536" i="1"/>
  <c r="T1538" i="1" l="1"/>
  <c r="U1537" i="1"/>
  <c r="V1539" i="1"/>
  <c r="AJ1539" i="1" s="1"/>
  <c r="AL1538" i="1"/>
  <c r="AM1538" i="1" s="1"/>
  <c r="Y1538" i="1"/>
  <c r="Z1537" i="1"/>
  <c r="T1539" i="1" l="1"/>
  <c r="U1538" i="1"/>
  <c r="V1540" i="1"/>
  <c r="AJ1540" i="1" s="1"/>
  <c r="AL1539" i="1"/>
  <c r="AM1539" i="1" s="1"/>
  <c r="Y1539" i="1"/>
  <c r="Z1538" i="1"/>
  <c r="T1540" i="1" l="1"/>
  <c r="U1539" i="1"/>
  <c r="V1541" i="1"/>
  <c r="AJ1541" i="1" s="1"/>
  <c r="AL1540" i="1"/>
  <c r="AM1540" i="1" s="1"/>
  <c r="Y1540" i="1"/>
  <c r="Z1539" i="1"/>
  <c r="U1540" i="1" l="1"/>
  <c r="T1541" i="1"/>
  <c r="V1542" i="1"/>
  <c r="AJ1542" i="1" s="1"/>
  <c r="AL1541" i="1"/>
  <c r="AM1541" i="1" s="1"/>
  <c r="Y1541" i="1"/>
  <c r="Z1540" i="1"/>
  <c r="T1542" i="1" l="1"/>
  <c r="U1541" i="1"/>
  <c r="V1543" i="1"/>
  <c r="AJ1543" i="1" s="1"/>
  <c r="AL1542" i="1"/>
  <c r="AM1542" i="1" s="1"/>
  <c r="Y1542" i="1"/>
  <c r="Z1541" i="1"/>
  <c r="T1543" i="1" l="1"/>
  <c r="U1542" i="1"/>
  <c r="V1544" i="1"/>
  <c r="AJ1544" i="1" s="1"/>
  <c r="AL1543" i="1"/>
  <c r="AM1543" i="1" s="1"/>
  <c r="Y1543" i="1"/>
  <c r="Z1542" i="1"/>
  <c r="T1544" i="1" l="1"/>
  <c r="U1543" i="1"/>
  <c r="V1545" i="1"/>
  <c r="AJ1545" i="1" s="1"/>
  <c r="AL1544" i="1"/>
  <c r="AM1544" i="1" s="1"/>
  <c r="Y1544" i="1"/>
  <c r="Z1543" i="1"/>
  <c r="T1545" i="1" l="1"/>
  <c r="U1544" i="1"/>
  <c r="V1546" i="1"/>
  <c r="AJ1546" i="1" s="1"/>
  <c r="AL1545" i="1"/>
  <c r="AM1545" i="1" s="1"/>
  <c r="Y1545" i="1"/>
  <c r="Z1544" i="1"/>
  <c r="T1546" i="1" l="1"/>
  <c r="U1545" i="1"/>
  <c r="V1547" i="1"/>
  <c r="AJ1547" i="1" s="1"/>
  <c r="AL1546" i="1"/>
  <c r="AM1546" i="1" s="1"/>
  <c r="Y1546" i="1"/>
  <c r="Z1545" i="1"/>
  <c r="T1547" i="1" l="1"/>
  <c r="U1546" i="1"/>
  <c r="V1548" i="1"/>
  <c r="AJ1548" i="1" s="1"/>
  <c r="AL1547" i="1"/>
  <c r="AM1547" i="1" s="1"/>
  <c r="Y1547" i="1"/>
  <c r="Z1546" i="1"/>
  <c r="U1547" i="1" l="1"/>
  <c r="T1548" i="1"/>
  <c r="V1549" i="1"/>
  <c r="AJ1549" i="1" s="1"/>
  <c r="AL1548" i="1"/>
  <c r="AM1548" i="1" s="1"/>
  <c r="Y1548" i="1"/>
  <c r="Z1547" i="1"/>
  <c r="T1549" i="1" l="1"/>
  <c r="U1548" i="1"/>
  <c r="V1550" i="1"/>
  <c r="AJ1550" i="1" s="1"/>
  <c r="AL1549" i="1"/>
  <c r="AM1549" i="1" s="1"/>
  <c r="Y1549" i="1"/>
  <c r="Z1548" i="1"/>
  <c r="T1550" i="1" l="1"/>
  <c r="U1549" i="1"/>
  <c r="V1551" i="1"/>
  <c r="AJ1551" i="1" s="1"/>
  <c r="AL1550" i="1"/>
  <c r="AM1550" i="1" s="1"/>
  <c r="Y1550" i="1"/>
  <c r="Z1549" i="1"/>
  <c r="T1551" i="1" l="1"/>
  <c r="U1550" i="1"/>
  <c r="V1552" i="1"/>
  <c r="AJ1552" i="1" s="1"/>
  <c r="AL1551" i="1"/>
  <c r="AM1551" i="1" s="1"/>
  <c r="Y1551" i="1"/>
  <c r="Z1550" i="1"/>
  <c r="T1552" i="1" l="1"/>
  <c r="U1551" i="1"/>
  <c r="V1553" i="1"/>
  <c r="AJ1553" i="1" s="1"/>
  <c r="AL1552" i="1"/>
  <c r="AM1552" i="1" s="1"/>
  <c r="Y1552" i="1"/>
  <c r="Z1551" i="1"/>
  <c r="T1553" i="1" l="1"/>
  <c r="U1552" i="1"/>
  <c r="V1554" i="1"/>
  <c r="AJ1554" i="1" s="1"/>
  <c r="AL1553" i="1"/>
  <c r="AM1553" i="1" s="1"/>
  <c r="Y1553" i="1"/>
  <c r="Z1552" i="1"/>
  <c r="T1554" i="1" l="1"/>
  <c r="U1553" i="1"/>
  <c r="V1555" i="1"/>
  <c r="AJ1555" i="1" s="1"/>
  <c r="AL1554" i="1"/>
  <c r="AM1554" i="1" s="1"/>
  <c r="Y1554" i="1"/>
  <c r="Z1553" i="1"/>
  <c r="T1555" i="1" l="1"/>
  <c r="U1554" i="1"/>
  <c r="V1556" i="1"/>
  <c r="AJ1556" i="1" s="1"/>
  <c r="AL1555" i="1"/>
  <c r="AM1555" i="1" s="1"/>
  <c r="Y1555" i="1"/>
  <c r="Z1554" i="1"/>
  <c r="T1556" i="1" l="1"/>
  <c r="U1555" i="1"/>
  <c r="V1557" i="1"/>
  <c r="AJ1557" i="1" s="1"/>
  <c r="AL1556" i="1"/>
  <c r="AM1556" i="1" s="1"/>
  <c r="Y1556" i="1"/>
  <c r="Z1555" i="1"/>
  <c r="T1557" i="1" l="1"/>
  <c r="U1556" i="1"/>
  <c r="V1558" i="1"/>
  <c r="AJ1558" i="1" s="1"/>
  <c r="AL1557" i="1"/>
  <c r="AM1557" i="1" s="1"/>
  <c r="Y1557" i="1"/>
  <c r="Z1556" i="1"/>
  <c r="T1558" i="1" l="1"/>
  <c r="U1557" i="1"/>
  <c r="V1559" i="1"/>
  <c r="AJ1559" i="1" s="1"/>
  <c r="AL1558" i="1"/>
  <c r="AM1558" i="1" s="1"/>
  <c r="Y1558" i="1"/>
  <c r="Z1557" i="1"/>
  <c r="T1559" i="1" l="1"/>
  <c r="U1558" i="1"/>
  <c r="V1560" i="1"/>
  <c r="AJ1560" i="1" s="1"/>
  <c r="AL1559" i="1"/>
  <c r="AM1559" i="1" s="1"/>
  <c r="Y1559" i="1"/>
  <c r="Z1558" i="1"/>
  <c r="T1560" i="1" l="1"/>
  <c r="U1559" i="1"/>
  <c r="V1561" i="1"/>
  <c r="AJ1561" i="1" s="1"/>
  <c r="AL1560" i="1"/>
  <c r="AM1560" i="1" s="1"/>
  <c r="Y1560" i="1"/>
  <c r="Z1559" i="1"/>
  <c r="T1561" i="1" l="1"/>
  <c r="U1560" i="1"/>
  <c r="V1562" i="1"/>
  <c r="AJ1562" i="1" s="1"/>
  <c r="AL1561" i="1"/>
  <c r="AM1561" i="1" s="1"/>
  <c r="Y1561" i="1"/>
  <c r="Z1560" i="1"/>
  <c r="T1562" i="1" l="1"/>
  <c r="U1561" i="1"/>
  <c r="V1563" i="1"/>
  <c r="AJ1563" i="1" s="1"/>
  <c r="AL1562" i="1"/>
  <c r="AM1562" i="1" s="1"/>
  <c r="Y1562" i="1"/>
  <c r="Z1561" i="1"/>
  <c r="T1563" i="1" l="1"/>
  <c r="U1562" i="1"/>
  <c r="V1564" i="1"/>
  <c r="AJ1564" i="1" s="1"/>
  <c r="AL1563" i="1"/>
  <c r="AM1563" i="1" s="1"/>
  <c r="Y1563" i="1"/>
  <c r="Z1562" i="1"/>
  <c r="T1564" i="1" l="1"/>
  <c r="U1563" i="1"/>
  <c r="V1565" i="1"/>
  <c r="AJ1565" i="1" s="1"/>
  <c r="AL1564" i="1"/>
  <c r="AM1564" i="1" s="1"/>
  <c r="Y1564" i="1"/>
  <c r="Z1563" i="1"/>
  <c r="T1565" i="1" l="1"/>
  <c r="U1564" i="1"/>
  <c r="V1566" i="1"/>
  <c r="AJ1566" i="1" s="1"/>
  <c r="AL1565" i="1"/>
  <c r="AM1565" i="1" s="1"/>
  <c r="Y1565" i="1"/>
  <c r="Z1564" i="1"/>
  <c r="T1566" i="1" l="1"/>
  <c r="U1565" i="1"/>
  <c r="V1567" i="1"/>
  <c r="AJ1567" i="1" s="1"/>
  <c r="AL1566" i="1"/>
  <c r="AM1566" i="1" s="1"/>
  <c r="Y1566" i="1"/>
  <c r="Z1565" i="1"/>
  <c r="T1567" i="1" l="1"/>
  <c r="U1566" i="1"/>
  <c r="V1568" i="1"/>
  <c r="AJ1568" i="1" s="1"/>
  <c r="AL1567" i="1"/>
  <c r="AM1567" i="1" s="1"/>
  <c r="Y1567" i="1"/>
  <c r="Z1566" i="1"/>
  <c r="T1568" i="1" l="1"/>
  <c r="U1567" i="1"/>
  <c r="V1569" i="1"/>
  <c r="AJ1569" i="1" s="1"/>
  <c r="AL1568" i="1"/>
  <c r="AM1568" i="1" s="1"/>
  <c r="Y1568" i="1"/>
  <c r="Z1567" i="1"/>
  <c r="T1569" i="1" l="1"/>
  <c r="U1568" i="1"/>
  <c r="V1570" i="1"/>
  <c r="AJ1570" i="1" s="1"/>
  <c r="AL1569" i="1"/>
  <c r="AM1569" i="1" s="1"/>
  <c r="Y1569" i="1"/>
  <c r="Z1568" i="1"/>
  <c r="T1570" i="1" l="1"/>
  <c r="U1569" i="1"/>
  <c r="V1571" i="1"/>
  <c r="AJ1571" i="1" s="1"/>
  <c r="AL1570" i="1"/>
  <c r="AM1570" i="1" s="1"/>
  <c r="Y1570" i="1"/>
  <c r="Z1569" i="1"/>
  <c r="T1571" i="1" l="1"/>
  <c r="U1570" i="1"/>
  <c r="V1572" i="1"/>
  <c r="AJ1572" i="1" s="1"/>
  <c r="AL1571" i="1"/>
  <c r="AM1571" i="1" s="1"/>
  <c r="Y1571" i="1"/>
  <c r="Z1570" i="1"/>
  <c r="T1572" i="1" l="1"/>
  <c r="U1571" i="1"/>
  <c r="V1573" i="1"/>
  <c r="AJ1573" i="1" s="1"/>
  <c r="AL1572" i="1"/>
  <c r="AM1572" i="1" s="1"/>
  <c r="Y1572" i="1"/>
  <c r="Z1571" i="1"/>
  <c r="T1573" i="1" l="1"/>
  <c r="U1572" i="1"/>
  <c r="V1574" i="1"/>
  <c r="AJ1574" i="1" s="1"/>
  <c r="AL1573" i="1"/>
  <c r="AM1573" i="1" s="1"/>
  <c r="Y1573" i="1"/>
  <c r="Z1572" i="1"/>
  <c r="U1573" i="1" l="1"/>
  <c r="T1574" i="1"/>
  <c r="V1575" i="1"/>
  <c r="AJ1575" i="1" s="1"/>
  <c r="AL1574" i="1"/>
  <c r="AM1574" i="1" s="1"/>
  <c r="Y1574" i="1"/>
  <c r="Z1573" i="1"/>
  <c r="T1575" i="1" l="1"/>
  <c r="U1574" i="1"/>
  <c r="V1576" i="1"/>
  <c r="AJ1576" i="1" s="1"/>
  <c r="AL1575" i="1"/>
  <c r="AM1575" i="1" s="1"/>
  <c r="Y1575" i="1"/>
  <c r="Z1574" i="1"/>
  <c r="T1576" i="1" l="1"/>
  <c r="U1575" i="1"/>
  <c r="V1577" i="1"/>
  <c r="AJ1577" i="1" s="1"/>
  <c r="AL1576" i="1"/>
  <c r="AM1576" i="1" s="1"/>
  <c r="Y1576" i="1"/>
  <c r="Z1575" i="1"/>
  <c r="T1577" i="1" l="1"/>
  <c r="U1576" i="1"/>
  <c r="V1578" i="1"/>
  <c r="AJ1578" i="1" s="1"/>
  <c r="AL1577" i="1"/>
  <c r="AM1577" i="1" s="1"/>
  <c r="Y1577" i="1"/>
  <c r="Z1576" i="1"/>
  <c r="T1578" i="1" l="1"/>
  <c r="U1577" i="1"/>
  <c r="V1579" i="1"/>
  <c r="AJ1579" i="1" s="1"/>
  <c r="AL1578" i="1"/>
  <c r="AM1578" i="1" s="1"/>
  <c r="Y1578" i="1"/>
  <c r="Z1577" i="1"/>
  <c r="T1579" i="1" l="1"/>
  <c r="U1578" i="1"/>
  <c r="V1580" i="1"/>
  <c r="AJ1580" i="1" s="1"/>
  <c r="AL1579" i="1"/>
  <c r="AM1579" i="1" s="1"/>
  <c r="Y1579" i="1"/>
  <c r="Z1578" i="1"/>
  <c r="T1580" i="1" l="1"/>
  <c r="U1579" i="1"/>
  <c r="V1581" i="1"/>
  <c r="AJ1581" i="1" s="1"/>
  <c r="AL1580" i="1"/>
  <c r="AM1580" i="1" s="1"/>
  <c r="Y1580" i="1"/>
  <c r="Z1579" i="1"/>
  <c r="T1581" i="1" l="1"/>
  <c r="U1580" i="1"/>
  <c r="V1582" i="1"/>
  <c r="AJ1582" i="1" s="1"/>
  <c r="AL1581" i="1"/>
  <c r="AM1581" i="1" s="1"/>
  <c r="Y1581" i="1"/>
  <c r="Z1580" i="1"/>
  <c r="T1582" i="1" l="1"/>
  <c r="U1581" i="1"/>
  <c r="V1583" i="1"/>
  <c r="AJ1583" i="1" s="1"/>
  <c r="AL1582" i="1"/>
  <c r="AM1582" i="1" s="1"/>
  <c r="Y1582" i="1"/>
  <c r="Z1581" i="1"/>
  <c r="T1583" i="1" l="1"/>
  <c r="U1582" i="1"/>
  <c r="V1584" i="1"/>
  <c r="AJ1584" i="1" s="1"/>
  <c r="AL1583" i="1"/>
  <c r="AM1583" i="1" s="1"/>
  <c r="Y1583" i="1"/>
  <c r="Z1582" i="1"/>
  <c r="T1584" i="1" l="1"/>
  <c r="U1583" i="1"/>
  <c r="V1585" i="1"/>
  <c r="AJ1585" i="1" s="1"/>
  <c r="AL1584" i="1"/>
  <c r="AM1584" i="1" s="1"/>
  <c r="Y1584" i="1"/>
  <c r="Z1583" i="1"/>
  <c r="T1585" i="1" l="1"/>
  <c r="U1584" i="1"/>
  <c r="V1586" i="1"/>
  <c r="AJ1586" i="1" s="1"/>
  <c r="AL1585" i="1"/>
  <c r="AM1585" i="1" s="1"/>
  <c r="Y1585" i="1"/>
  <c r="Z1584" i="1"/>
  <c r="T1586" i="1" l="1"/>
  <c r="U1585" i="1"/>
  <c r="V1587" i="1"/>
  <c r="AJ1587" i="1" s="1"/>
  <c r="AL1586" i="1"/>
  <c r="AM1586" i="1" s="1"/>
  <c r="Y1586" i="1"/>
  <c r="Z1585" i="1"/>
  <c r="T1587" i="1" l="1"/>
  <c r="U1586" i="1"/>
  <c r="V1588" i="1"/>
  <c r="AJ1588" i="1" s="1"/>
  <c r="AL1587" i="1"/>
  <c r="AM1587" i="1" s="1"/>
  <c r="Y1587" i="1"/>
  <c r="Z1586" i="1"/>
  <c r="T1588" i="1" l="1"/>
  <c r="U1587" i="1"/>
  <c r="V1589" i="1"/>
  <c r="AJ1589" i="1" s="1"/>
  <c r="AL1588" i="1"/>
  <c r="AM1588" i="1" s="1"/>
  <c r="Y1588" i="1"/>
  <c r="Z1587" i="1"/>
  <c r="T1589" i="1" l="1"/>
  <c r="U1588" i="1"/>
  <c r="V1590" i="1"/>
  <c r="AJ1590" i="1" s="1"/>
  <c r="AL1589" i="1"/>
  <c r="AM1589" i="1" s="1"/>
  <c r="Y1589" i="1"/>
  <c r="Z1588" i="1"/>
  <c r="T1590" i="1" l="1"/>
  <c r="U1589" i="1"/>
  <c r="V1591" i="1"/>
  <c r="AJ1591" i="1" s="1"/>
  <c r="AL1590" i="1"/>
  <c r="AM1590" i="1" s="1"/>
  <c r="Y1590" i="1"/>
  <c r="Z1589" i="1"/>
  <c r="T1591" i="1" l="1"/>
  <c r="U1590" i="1"/>
  <c r="V1592" i="1"/>
  <c r="AJ1592" i="1" s="1"/>
  <c r="AL1591" i="1"/>
  <c r="AM1591" i="1" s="1"/>
  <c r="Y1591" i="1"/>
  <c r="Z1590" i="1"/>
  <c r="T1592" i="1" l="1"/>
  <c r="U1591" i="1"/>
  <c r="V1593" i="1"/>
  <c r="AJ1593" i="1" s="1"/>
  <c r="AL1592" i="1"/>
  <c r="AM1592" i="1" s="1"/>
  <c r="Y1592" i="1"/>
  <c r="Z1591" i="1"/>
  <c r="T1593" i="1" l="1"/>
  <c r="U1592" i="1"/>
  <c r="V1594" i="1"/>
  <c r="AJ1594" i="1" s="1"/>
  <c r="AL1593" i="1"/>
  <c r="AM1593" i="1" s="1"/>
  <c r="Y1593" i="1"/>
  <c r="Z1592" i="1"/>
  <c r="T1594" i="1" l="1"/>
  <c r="U1593" i="1"/>
  <c r="V1595" i="1"/>
  <c r="AJ1595" i="1" s="1"/>
  <c r="AL1594" i="1"/>
  <c r="AM1594" i="1" s="1"/>
  <c r="Y1594" i="1"/>
  <c r="Z1593" i="1"/>
  <c r="T1595" i="1" l="1"/>
  <c r="U1594" i="1"/>
  <c r="V1596" i="1"/>
  <c r="AJ1596" i="1" s="1"/>
  <c r="AL1595" i="1"/>
  <c r="AM1595" i="1" s="1"/>
  <c r="Y1595" i="1"/>
  <c r="Z1594" i="1"/>
  <c r="T1596" i="1" l="1"/>
  <c r="U1595" i="1"/>
  <c r="V1597" i="1"/>
  <c r="AJ1597" i="1" s="1"/>
  <c r="AL1596" i="1"/>
  <c r="AM1596" i="1" s="1"/>
  <c r="Y1596" i="1"/>
  <c r="Z1595" i="1"/>
  <c r="T1597" i="1" l="1"/>
  <c r="U1596" i="1"/>
  <c r="V1598" i="1"/>
  <c r="AJ1598" i="1" s="1"/>
  <c r="AL1597" i="1"/>
  <c r="AM1597" i="1" s="1"/>
  <c r="Y1597" i="1"/>
  <c r="Z1596" i="1"/>
  <c r="T1598" i="1" l="1"/>
  <c r="U1597" i="1"/>
  <c r="V1599" i="1"/>
  <c r="AJ1599" i="1" s="1"/>
  <c r="AL1598" i="1"/>
  <c r="AM1598" i="1" s="1"/>
  <c r="Y1598" i="1"/>
  <c r="Z1597" i="1"/>
  <c r="T1599" i="1" l="1"/>
  <c r="U1598" i="1"/>
  <c r="V1600" i="1"/>
  <c r="AJ1600" i="1" s="1"/>
  <c r="AL1599" i="1"/>
  <c r="AM1599" i="1" s="1"/>
  <c r="Y1599" i="1"/>
  <c r="Z1598" i="1"/>
  <c r="T1600" i="1" l="1"/>
  <c r="U1599" i="1"/>
  <c r="V1601" i="1"/>
  <c r="AJ1601" i="1" s="1"/>
  <c r="AL1600" i="1"/>
  <c r="AM1600" i="1" s="1"/>
  <c r="Y1600" i="1"/>
  <c r="Z1599" i="1"/>
  <c r="T1601" i="1" l="1"/>
  <c r="U1600" i="1"/>
  <c r="V1602" i="1"/>
  <c r="AJ1602" i="1" s="1"/>
  <c r="AL1601" i="1"/>
  <c r="AM1601" i="1" s="1"/>
  <c r="Y1601" i="1"/>
  <c r="Z1600" i="1"/>
  <c r="T1602" i="1" l="1"/>
  <c r="U1601" i="1"/>
  <c r="V1603" i="1"/>
  <c r="AJ1603" i="1" s="1"/>
  <c r="AL1602" i="1"/>
  <c r="AM1602" i="1" s="1"/>
  <c r="Y1602" i="1"/>
  <c r="Z1601" i="1"/>
  <c r="T1603" i="1" l="1"/>
  <c r="U1602" i="1"/>
  <c r="V1604" i="1"/>
  <c r="AJ1604" i="1" s="1"/>
  <c r="AL1603" i="1"/>
  <c r="AM1603" i="1" s="1"/>
  <c r="Y1603" i="1"/>
  <c r="Z1602" i="1"/>
  <c r="T1604" i="1" l="1"/>
  <c r="U1603" i="1"/>
  <c r="V1605" i="1"/>
  <c r="AJ1605" i="1" s="1"/>
  <c r="AL1604" i="1"/>
  <c r="AM1604" i="1" s="1"/>
  <c r="Y1604" i="1"/>
  <c r="Z1603" i="1"/>
  <c r="T1605" i="1" l="1"/>
  <c r="U1604" i="1"/>
  <c r="V1606" i="1"/>
  <c r="AJ1606" i="1" s="1"/>
  <c r="AL1605" i="1"/>
  <c r="AM1605" i="1" s="1"/>
  <c r="Y1605" i="1"/>
  <c r="Z1604" i="1"/>
  <c r="T1606" i="1" l="1"/>
  <c r="U1605" i="1"/>
  <c r="V1607" i="1"/>
  <c r="AJ1607" i="1" s="1"/>
  <c r="AL1606" i="1"/>
  <c r="AM1606" i="1" s="1"/>
  <c r="Y1606" i="1"/>
  <c r="Z1605" i="1"/>
  <c r="T1607" i="1" l="1"/>
  <c r="U1606" i="1"/>
  <c r="V1608" i="1"/>
  <c r="AJ1608" i="1" s="1"/>
  <c r="AL1607" i="1"/>
  <c r="AM1607" i="1" s="1"/>
  <c r="Y1607" i="1"/>
  <c r="Z1606" i="1"/>
  <c r="U1607" i="1" l="1"/>
  <c r="T1608" i="1"/>
  <c r="V1609" i="1"/>
  <c r="AJ1609" i="1" s="1"/>
  <c r="AL1608" i="1"/>
  <c r="AM1608" i="1" s="1"/>
  <c r="Y1608" i="1"/>
  <c r="Z1607" i="1"/>
  <c r="T1609" i="1" l="1"/>
  <c r="U1608" i="1"/>
  <c r="V1610" i="1"/>
  <c r="AJ1610" i="1" s="1"/>
  <c r="AL1609" i="1"/>
  <c r="AM1609" i="1" s="1"/>
  <c r="Y1609" i="1"/>
  <c r="Z1608" i="1"/>
  <c r="U1609" i="1" l="1"/>
  <c r="T1610" i="1"/>
  <c r="V1611" i="1"/>
  <c r="AJ1611" i="1" s="1"/>
  <c r="AL1610" i="1"/>
  <c r="AM1610" i="1" s="1"/>
  <c r="Y1610" i="1"/>
  <c r="Z1609" i="1"/>
  <c r="T1611" i="1" l="1"/>
  <c r="U1610" i="1"/>
  <c r="V1612" i="1"/>
  <c r="AJ1612" i="1" s="1"/>
  <c r="AL1611" i="1"/>
  <c r="AM1611" i="1" s="1"/>
  <c r="Y1611" i="1"/>
  <c r="Z1610" i="1"/>
  <c r="T1612" i="1" l="1"/>
  <c r="U1611" i="1"/>
  <c r="V1613" i="1"/>
  <c r="AJ1613" i="1" s="1"/>
  <c r="AL1612" i="1"/>
  <c r="AM1612" i="1" s="1"/>
  <c r="Y1612" i="1"/>
  <c r="Z1611" i="1"/>
  <c r="T1613" i="1" l="1"/>
  <c r="U1612" i="1"/>
  <c r="V1614" i="1"/>
  <c r="AJ1614" i="1" s="1"/>
  <c r="AL1613" i="1"/>
  <c r="AM1613" i="1" s="1"/>
  <c r="Y1613" i="1"/>
  <c r="Z1612" i="1"/>
  <c r="T1614" i="1" l="1"/>
  <c r="U1613" i="1"/>
  <c r="V1615" i="1"/>
  <c r="AJ1615" i="1" s="1"/>
  <c r="AL1614" i="1"/>
  <c r="AM1614" i="1" s="1"/>
  <c r="Y1614" i="1"/>
  <c r="Z1613" i="1"/>
  <c r="T1615" i="1" l="1"/>
  <c r="U1614" i="1"/>
  <c r="V1616" i="1"/>
  <c r="AJ1616" i="1" s="1"/>
  <c r="AL1615" i="1"/>
  <c r="AM1615" i="1" s="1"/>
  <c r="Y1615" i="1"/>
  <c r="Z1614" i="1"/>
  <c r="T1616" i="1" l="1"/>
  <c r="U1615" i="1"/>
  <c r="V1617" i="1"/>
  <c r="AJ1617" i="1" s="1"/>
  <c r="AL1616" i="1"/>
  <c r="AM1616" i="1" s="1"/>
  <c r="Y1616" i="1"/>
  <c r="Z1615" i="1"/>
  <c r="T1617" i="1" l="1"/>
  <c r="U1616" i="1"/>
  <c r="V1618" i="1"/>
  <c r="AJ1618" i="1" s="1"/>
  <c r="AL1617" i="1"/>
  <c r="AM1617" i="1" s="1"/>
  <c r="Y1617" i="1"/>
  <c r="Z1616" i="1"/>
  <c r="T1618" i="1" l="1"/>
  <c r="U1617" i="1"/>
  <c r="V1619" i="1"/>
  <c r="AJ1619" i="1" s="1"/>
  <c r="AL1618" i="1"/>
  <c r="AM1618" i="1" s="1"/>
  <c r="Y1618" i="1"/>
  <c r="Z1617" i="1"/>
  <c r="T1619" i="1" l="1"/>
  <c r="U1618" i="1"/>
  <c r="V1620" i="1"/>
  <c r="AJ1620" i="1" s="1"/>
  <c r="AL1619" i="1"/>
  <c r="AM1619" i="1" s="1"/>
  <c r="Y1619" i="1"/>
  <c r="Z1618" i="1"/>
  <c r="U1619" i="1" l="1"/>
  <c r="T1620" i="1"/>
  <c r="V1621" i="1"/>
  <c r="AJ1621" i="1" s="1"/>
  <c r="AL1620" i="1"/>
  <c r="AM1620" i="1" s="1"/>
  <c r="Y1620" i="1"/>
  <c r="Z1619" i="1"/>
  <c r="T1621" i="1" l="1"/>
  <c r="U1620" i="1"/>
  <c r="V1622" i="1"/>
  <c r="AJ1622" i="1" s="1"/>
  <c r="AL1621" i="1"/>
  <c r="AM1621" i="1" s="1"/>
  <c r="Y1621" i="1"/>
  <c r="Z1620" i="1"/>
  <c r="T1622" i="1" l="1"/>
  <c r="U1621" i="1"/>
  <c r="V1623" i="1"/>
  <c r="AJ1623" i="1" s="1"/>
  <c r="AL1622" i="1"/>
  <c r="AM1622" i="1" s="1"/>
  <c r="Y1622" i="1"/>
  <c r="Z1621" i="1"/>
  <c r="T1623" i="1" l="1"/>
  <c r="U1622" i="1"/>
  <c r="V1624" i="1"/>
  <c r="AJ1624" i="1" s="1"/>
  <c r="AL1623" i="1"/>
  <c r="AM1623" i="1" s="1"/>
  <c r="Y1623" i="1"/>
  <c r="Z1622" i="1"/>
  <c r="T1624" i="1" l="1"/>
  <c r="U1623" i="1"/>
  <c r="V1625" i="1"/>
  <c r="AJ1625" i="1" s="1"/>
  <c r="AL1624" i="1"/>
  <c r="AM1624" i="1" s="1"/>
  <c r="Y1624" i="1"/>
  <c r="Z1623" i="1"/>
  <c r="T1625" i="1" l="1"/>
  <c r="U1624" i="1"/>
  <c r="V1626" i="1"/>
  <c r="AJ1626" i="1" s="1"/>
  <c r="AL1625" i="1"/>
  <c r="AM1625" i="1" s="1"/>
  <c r="Y1625" i="1"/>
  <c r="Z1624" i="1"/>
  <c r="T1626" i="1" l="1"/>
  <c r="U1625" i="1"/>
  <c r="V1627" i="1"/>
  <c r="AJ1627" i="1" s="1"/>
  <c r="AL1626" i="1"/>
  <c r="AM1626" i="1" s="1"/>
  <c r="Y1626" i="1"/>
  <c r="Z1625" i="1"/>
  <c r="T1627" i="1" l="1"/>
  <c r="U1626" i="1"/>
  <c r="V1628" i="1"/>
  <c r="AJ1628" i="1" s="1"/>
  <c r="AL1627" i="1"/>
  <c r="AM1627" i="1" s="1"/>
  <c r="Y1627" i="1"/>
  <c r="Z1626" i="1"/>
  <c r="T1628" i="1" l="1"/>
  <c r="U1627" i="1"/>
  <c r="V1629" i="1"/>
  <c r="AJ1629" i="1" s="1"/>
  <c r="AL1628" i="1"/>
  <c r="AM1628" i="1" s="1"/>
  <c r="Y1628" i="1"/>
  <c r="Z1627" i="1"/>
  <c r="T1629" i="1" l="1"/>
  <c r="U1628" i="1"/>
  <c r="V1630" i="1"/>
  <c r="AJ1630" i="1" s="1"/>
  <c r="AL1629" i="1"/>
  <c r="AM1629" i="1" s="1"/>
  <c r="Y1629" i="1"/>
  <c r="Z1628" i="1"/>
  <c r="T1630" i="1" l="1"/>
  <c r="U1629" i="1"/>
  <c r="V1631" i="1"/>
  <c r="AJ1631" i="1" s="1"/>
  <c r="AL1630" i="1"/>
  <c r="AM1630" i="1" s="1"/>
  <c r="Y1630" i="1"/>
  <c r="Z1629" i="1"/>
  <c r="T1631" i="1" l="1"/>
  <c r="U1630" i="1"/>
  <c r="V1632" i="1"/>
  <c r="AJ1632" i="1" s="1"/>
  <c r="AL1631" i="1"/>
  <c r="AM1631" i="1" s="1"/>
  <c r="Y1631" i="1"/>
  <c r="Z1630" i="1"/>
  <c r="T1632" i="1" l="1"/>
  <c r="U1631" i="1"/>
  <c r="V1633" i="1"/>
  <c r="AJ1633" i="1" s="1"/>
  <c r="AL1632" i="1"/>
  <c r="AM1632" i="1" s="1"/>
  <c r="Y1632" i="1"/>
  <c r="Z1631" i="1"/>
  <c r="T1633" i="1" l="1"/>
  <c r="U1632" i="1"/>
  <c r="V1634" i="1"/>
  <c r="AJ1634" i="1" s="1"/>
  <c r="AL1633" i="1"/>
  <c r="AM1633" i="1" s="1"/>
  <c r="Y1633" i="1"/>
  <c r="Z1632" i="1"/>
  <c r="T1634" i="1" l="1"/>
  <c r="U1633" i="1"/>
  <c r="V1635" i="1"/>
  <c r="AJ1635" i="1" s="1"/>
  <c r="AL1634" i="1"/>
  <c r="AM1634" i="1" s="1"/>
  <c r="Y1634" i="1"/>
  <c r="Z1633" i="1"/>
  <c r="U1634" i="1" l="1"/>
  <c r="T1635" i="1"/>
  <c r="V1636" i="1"/>
  <c r="AJ1636" i="1" s="1"/>
  <c r="AL1635" i="1"/>
  <c r="AM1635" i="1" s="1"/>
  <c r="Y1635" i="1"/>
  <c r="Z1634" i="1"/>
  <c r="T1636" i="1" l="1"/>
  <c r="U1635" i="1"/>
  <c r="V1637" i="1"/>
  <c r="AJ1637" i="1" s="1"/>
  <c r="AL1636" i="1"/>
  <c r="AM1636" i="1" s="1"/>
  <c r="Y1636" i="1"/>
  <c r="Z1635" i="1"/>
  <c r="U1636" i="1" l="1"/>
  <c r="T1637" i="1"/>
  <c r="V1638" i="1"/>
  <c r="AJ1638" i="1" s="1"/>
  <c r="AL1637" i="1"/>
  <c r="AM1637" i="1" s="1"/>
  <c r="Y1637" i="1"/>
  <c r="Z1636" i="1"/>
  <c r="T1638" i="1" l="1"/>
  <c r="U1637" i="1"/>
  <c r="V1639" i="1"/>
  <c r="AJ1639" i="1" s="1"/>
  <c r="AL1638" i="1"/>
  <c r="AM1638" i="1" s="1"/>
  <c r="Y1638" i="1"/>
  <c r="Z1637" i="1"/>
  <c r="T1639" i="1" l="1"/>
  <c r="U1638" i="1"/>
  <c r="V1640" i="1"/>
  <c r="AJ1640" i="1" s="1"/>
  <c r="AL1639" i="1"/>
  <c r="AM1639" i="1" s="1"/>
  <c r="Y1639" i="1"/>
  <c r="Z1638" i="1"/>
  <c r="T1640" i="1" l="1"/>
  <c r="U1639" i="1"/>
  <c r="V1641" i="1"/>
  <c r="AJ1641" i="1" s="1"/>
  <c r="AL1640" i="1"/>
  <c r="AM1640" i="1" s="1"/>
  <c r="Y1640" i="1"/>
  <c r="Z1639" i="1"/>
  <c r="U1640" i="1" l="1"/>
  <c r="T1641" i="1"/>
  <c r="V1642" i="1"/>
  <c r="AJ1642" i="1" s="1"/>
  <c r="AL1641" i="1"/>
  <c r="AM1641" i="1" s="1"/>
  <c r="Y1641" i="1"/>
  <c r="Z1640" i="1"/>
  <c r="T1642" i="1" l="1"/>
  <c r="U1641" i="1"/>
  <c r="V1643" i="1"/>
  <c r="AJ1643" i="1" s="1"/>
  <c r="AL1642" i="1"/>
  <c r="AM1642" i="1" s="1"/>
  <c r="Y1642" i="1"/>
  <c r="Z1641" i="1"/>
  <c r="T1643" i="1" l="1"/>
  <c r="U1642" i="1"/>
  <c r="V1644" i="1"/>
  <c r="AJ1644" i="1" s="1"/>
  <c r="AL1643" i="1"/>
  <c r="AM1643" i="1" s="1"/>
  <c r="Y1643" i="1"/>
  <c r="Z1642" i="1"/>
  <c r="T1644" i="1" l="1"/>
  <c r="U1643" i="1"/>
  <c r="V1645" i="1"/>
  <c r="AJ1645" i="1" s="1"/>
  <c r="AL1644" i="1"/>
  <c r="AM1644" i="1" s="1"/>
  <c r="Y1644" i="1"/>
  <c r="Z1643" i="1"/>
  <c r="T1645" i="1" l="1"/>
  <c r="U1644" i="1"/>
  <c r="V1646" i="1"/>
  <c r="AJ1646" i="1" s="1"/>
  <c r="AL1645" i="1"/>
  <c r="AM1645" i="1" s="1"/>
  <c r="Y1645" i="1"/>
  <c r="Z1644" i="1"/>
  <c r="T1646" i="1" l="1"/>
  <c r="U1645" i="1"/>
  <c r="V1647" i="1"/>
  <c r="AJ1647" i="1" s="1"/>
  <c r="AL1646" i="1"/>
  <c r="AM1646" i="1" s="1"/>
  <c r="Y1646" i="1"/>
  <c r="Z1645" i="1"/>
  <c r="T1647" i="1" l="1"/>
  <c r="U1646" i="1"/>
  <c r="V1648" i="1"/>
  <c r="AJ1648" i="1" s="1"/>
  <c r="AL1647" i="1"/>
  <c r="AM1647" i="1" s="1"/>
  <c r="Y1647" i="1"/>
  <c r="Z1646" i="1"/>
  <c r="T1648" i="1" l="1"/>
  <c r="U1647" i="1"/>
  <c r="V1649" i="1"/>
  <c r="AJ1649" i="1" s="1"/>
  <c r="AL1648" i="1"/>
  <c r="AM1648" i="1" s="1"/>
  <c r="Y1648" i="1"/>
  <c r="Z1647" i="1"/>
  <c r="T1649" i="1" l="1"/>
  <c r="U1648" i="1"/>
  <c r="V1650" i="1"/>
  <c r="AJ1650" i="1" s="1"/>
  <c r="AL1649" i="1"/>
  <c r="AM1649" i="1" s="1"/>
  <c r="Y1649" i="1"/>
  <c r="Z1648" i="1"/>
  <c r="T1650" i="1" l="1"/>
  <c r="U1649" i="1"/>
  <c r="V1651" i="1"/>
  <c r="AJ1651" i="1" s="1"/>
  <c r="AL1650" i="1"/>
  <c r="AM1650" i="1" s="1"/>
  <c r="Y1650" i="1"/>
  <c r="Z1649" i="1"/>
  <c r="T1651" i="1" l="1"/>
  <c r="U1650" i="1"/>
  <c r="V1652" i="1"/>
  <c r="AJ1652" i="1" s="1"/>
  <c r="AL1651" i="1"/>
  <c r="AM1651" i="1" s="1"/>
  <c r="Y1651" i="1"/>
  <c r="Z1650" i="1"/>
  <c r="T1652" i="1" l="1"/>
  <c r="U1651" i="1"/>
  <c r="V1653" i="1"/>
  <c r="AJ1653" i="1" s="1"/>
  <c r="AL1652" i="1"/>
  <c r="AM1652" i="1" s="1"/>
  <c r="Y1652" i="1"/>
  <c r="Z1651" i="1"/>
  <c r="T1653" i="1" l="1"/>
  <c r="U1652" i="1"/>
  <c r="V1654" i="1"/>
  <c r="AJ1654" i="1" s="1"/>
  <c r="AL1653" i="1"/>
  <c r="AM1653" i="1" s="1"/>
  <c r="Y1653" i="1"/>
  <c r="Z1652" i="1"/>
  <c r="T1654" i="1" l="1"/>
  <c r="U1653" i="1"/>
  <c r="V1655" i="1"/>
  <c r="AJ1655" i="1" s="1"/>
  <c r="AL1654" i="1"/>
  <c r="AM1654" i="1" s="1"/>
  <c r="Y1654" i="1"/>
  <c r="Z1653" i="1"/>
  <c r="U1654" i="1" l="1"/>
  <c r="T1655" i="1"/>
  <c r="V1656" i="1"/>
  <c r="AJ1656" i="1" s="1"/>
  <c r="AL1655" i="1"/>
  <c r="AM1655" i="1" s="1"/>
  <c r="Y1655" i="1"/>
  <c r="Z1654" i="1"/>
  <c r="T1656" i="1" l="1"/>
  <c r="U1655" i="1"/>
  <c r="V1657" i="1"/>
  <c r="AJ1657" i="1" s="1"/>
  <c r="AL1656" i="1"/>
  <c r="AM1656" i="1" s="1"/>
  <c r="Y1656" i="1"/>
  <c r="Z1655" i="1"/>
  <c r="T1657" i="1" l="1"/>
  <c r="U1656" i="1"/>
  <c r="V1658" i="1"/>
  <c r="AJ1658" i="1" s="1"/>
  <c r="AL1657" i="1"/>
  <c r="AM1657" i="1" s="1"/>
  <c r="Y1657" i="1"/>
  <c r="Z1656" i="1"/>
  <c r="T1658" i="1" l="1"/>
  <c r="U1657" i="1"/>
  <c r="V1659" i="1"/>
  <c r="AJ1659" i="1" s="1"/>
  <c r="AL1658" i="1"/>
  <c r="AM1658" i="1" s="1"/>
  <c r="Y1658" i="1"/>
  <c r="Z1657" i="1"/>
  <c r="T1659" i="1" l="1"/>
  <c r="U1658" i="1"/>
  <c r="V1660" i="1"/>
  <c r="AJ1660" i="1" s="1"/>
  <c r="AL1659" i="1"/>
  <c r="AM1659" i="1" s="1"/>
  <c r="Y1659" i="1"/>
  <c r="Z1658" i="1"/>
  <c r="T1660" i="1" l="1"/>
  <c r="U1659" i="1"/>
  <c r="V1661" i="1"/>
  <c r="AJ1661" i="1" s="1"/>
  <c r="AL1660" i="1"/>
  <c r="AM1660" i="1" s="1"/>
  <c r="Y1660" i="1"/>
  <c r="Z1659" i="1"/>
  <c r="T1661" i="1" l="1"/>
  <c r="U1660" i="1"/>
  <c r="V1662" i="1"/>
  <c r="AJ1662" i="1" s="1"/>
  <c r="AL1661" i="1"/>
  <c r="AM1661" i="1" s="1"/>
  <c r="Y1661" i="1"/>
  <c r="Z1660" i="1"/>
  <c r="T1662" i="1" l="1"/>
  <c r="U1661" i="1"/>
  <c r="V1663" i="1"/>
  <c r="AJ1663" i="1" s="1"/>
  <c r="AL1662" i="1"/>
  <c r="AM1662" i="1" s="1"/>
  <c r="Y1662" i="1"/>
  <c r="Z1661" i="1"/>
  <c r="T1663" i="1" l="1"/>
  <c r="U1662" i="1"/>
  <c r="V1664" i="1"/>
  <c r="AJ1664" i="1" s="1"/>
  <c r="AL1663" i="1"/>
  <c r="AM1663" i="1" s="1"/>
  <c r="Y1663" i="1"/>
  <c r="Z1662" i="1"/>
  <c r="T1664" i="1" l="1"/>
  <c r="U1663" i="1"/>
  <c r="V1665" i="1"/>
  <c r="AJ1665" i="1" s="1"/>
  <c r="AL1664" i="1"/>
  <c r="AM1664" i="1" s="1"/>
  <c r="Y1664" i="1"/>
  <c r="Z1663" i="1"/>
  <c r="T1665" i="1" l="1"/>
  <c r="U1664" i="1"/>
  <c r="V1666" i="1"/>
  <c r="AJ1666" i="1" s="1"/>
  <c r="AL1665" i="1"/>
  <c r="AM1665" i="1" s="1"/>
  <c r="Y1665" i="1"/>
  <c r="Z1664" i="1"/>
  <c r="T1666" i="1" l="1"/>
  <c r="U1665" i="1"/>
  <c r="V1667" i="1"/>
  <c r="AJ1667" i="1" s="1"/>
  <c r="AL1666" i="1"/>
  <c r="AM1666" i="1" s="1"/>
  <c r="Y1666" i="1"/>
  <c r="Z1665" i="1"/>
  <c r="T1667" i="1" l="1"/>
  <c r="U1666" i="1"/>
  <c r="V1668" i="1"/>
  <c r="AJ1668" i="1" s="1"/>
  <c r="AL1667" i="1"/>
  <c r="AM1667" i="1" s="1"/>
  <c r="Y1667" i="1"/>
  <c r="Z1666" i="1"/>
  <c r="T1668" i="1" l="1"/>
  <c r="U1667" i="1"/>
  <c r="V1669" i="1"/>
  <c r="AJ1669" i="1" s="1"/>
  <c r="AL1668" i="1"/>
  <c r="AM1668" i="1" s="1"/>
  <c r="Y1668" i="1"/>
  <c r="Z1667" i="1"/>
  <c r="T1669" i="1" l="1"/>
  <c r="U1668" i="1"/>
  <c r="V1670" i="1"/>
  <c r="AJ1670" i="1" s="1"/>
  <c r="AL1669" i="1"/>
  <c r="AM1669" i="1" s="1"/>
  <c r="Y1669" i="1"/>
  <c r="Z1668" i="1"/>
  <c r="T1670" i="1" l="1"/>
  <c r="U1669" i="1"/>
  <c r="V1671" i="1"/>
  <c r="AJ1671" i="1" s="1"/>
  <c r="AL1670" i="1"/>
  <c r="AM1670" i="1" s="1"/>
  <c r="Y1670" i="1"/>
  <c r="Z1669" i="1"/>
  <c r="U1670" i="1" l="1"/>
  <c r="T1671" i="1"/>
  <c r="V1672" i="1"/>
  <c r="AJ1672" i="1" s="1"/>
  <c r="AL1671" i="1"/>
  <c r="AM1671" i="1" s="1"/>
  <c r="Y1671" i="1"/>
  <c r="Z1670" i="1"/>
  <c r="T1672" i="1" l="1"/>
  <c r="U1671" i="1"/>
  <c r="V1673" i="1"/>
  <c r="AJ1673" i="1" s="1"/>
  <c r="AL1672" i="1"/>
  <c r="AM1672" i="1" s="1"/>
  <c r="Y1672" i="1"/>
  <c r="Z1671" i="1"/>
  <c r="T1673" i="1" l="1"/>
  <c r="U1672" i="1"/>
  <c r="V1674" i="1"/>
  <c r="AJ1674" i="1" s="1"/>
  <c r="AL1673" i="1"/>
  <c r="AM1673" i="1" s="1"/>
  <c r="Y1673" i="1"/>
  <c r="Z1672" i="1"/>
  <c r="T1674" i="1" l="1"/>
  <c r="U1673" i="1"/>
  <c r="V1675" i="1"/>
  <c r="AJ1675" i="1" s="1"/>
  <c r="AL1674" i="1"/>
  <c r="AM1674" i="1" s="1"/>
  <c r="Y1674" i="1"/>
  <c r="Z1673" i="1"/>
  <c r="T1675" i="1" l="1"/>
  <c r="U1674" i="1"/>
  <c r="V1676" i="1"/>
  <c r="AJ1676" i="1" s="1"/>
  <c r="AL1675" i="1"/>
  <c r="AM1675" i="1" s="1"/>
  <c r="Y1675" i="1"/>
  <c r="Z1674" i="1"/>
  <c r="T1676" i="1" l="1"/>
  <c r="U1675" i="1"/>
  <c r="V1677" i="1"/>
  <c r="AJ1677" i="1" s="1"/>
  <c r="AL1676" i="1"/>
  <c r="AM1676" i="1" s="1"/>
  <c r="Y1676" i="1"/>
  <c r="Z1675" i="1"/>
  <c r="T1677" i="1" l="1"/>
  <c r="U1676" i="1"/>
  <c r="V1678" i="1"/>
  <c r="AJ1678" i="1" s="1"/>
  <c r="AL1677" i="1"/>
  <c r="AM1677" i="1" s="1"/>
  <c r="Y1677" i="1"/>
  <c r="Z1676" i="1"/>
  <c r="T1678" i="1" l="1"/>
  <c r="U1677" i="1"/>
  <c r="V1679" i="1"/>
  <c r="AJ1679" i="1" s="1"/>
  <c r="AL1678" i="1"/>
  <c r="AM1678" i="1" s="1"/>
  <c r="Y1678" i="1"/>
  <c r="Z1677" i="1"/>
  <c r="T1679" i="1" l="1"/>
  <c r="U1678" i="1"/>
  <c r="V1680" i="1"/>
  <c r="AJ1680" i="1" s="1"/>
  <c r="AL1679" i="1"/>
  <c r="AM1679" i="1" s="1"/>
  <c r="Y1679" i="1"/>
  <c r="Z1678" i="1"/>
  <c r="T1680" i="1" l="1"/>
  <c r="U1679" i="1"/>
  <c r="V1681" i="1"/>
  <c r="AJ1681" i="1" s="1"/>
  <c r="AL1680" i="1"/>
  <c r="AM1680" i="1" s="1"/>
  <c r="Y1680" i="1"/>
  <c r="Z1679" i="1"/>
  <c r="T1681" i="1" l="1"/>
  <c r="U1680" i="1"/>
  <c r="V1682" i="1"/>
  <c r="AJ1682" i="1" s="1"/>
  <c r="AL1681" i="1"/>
  <c r="AM1681" i="1" s="1"/>
  <c r="Y1681" i="1"/>
  <c r="Z1680" i="1"/>
  <c r="T1682" i="1" l="1"/>
  <c r="U1681" i="1"/>
  <c r="V1683" i="1"/>
  <c r="AJ1683" i="1" s="1"/>
  <c r="AL1682" i="1"/>
  <c r="AM1682" i="1" s="1"/>
  <c r="Y1682" i="1"/>
  <c r="Z1681" i="1"/>
  <c r="T1683" i="1" l="1"/>
  <c r="U1682" i="1"/>
  <c r="V1684" i="1"/>
  <c r="AJ1684" i="1" s="1"/>
  <c r="AL1683" i="1"/>
  <c r="AM1683" i="1" s="1"/>
  <c r="Y1683" i="1"/>
  <c r="Z1682" i="1"/>
  <c r="T1684" i="1" l="1"/>
  <c r="U1683" i="1"/>
  <c r="V1685" i="1"/>
  <c r="AJ1685" i="1" s="1"/>
  <c r="AL1684" i="1"/>
  <c r="AM1684" i="1" s="1"/>
  <c r="Y1684" i="1"/>
  <c r="Z1683" i="1"/>
  <c r="T1685" i="1" l="1"/>
  <c r="U1684" i="1"/>
  <c r="V1686" i="1"/>
  <c r="AJ1686" i="1" s="1"/>
  <c r="AL1685" i="1"/>
  <c r="AM1685" i="1" s="1"/>
  <c r="Y1685" i="1"/>
  <c r="Z1684" i="1"/>
  <c r="T1686" i="1" l="1"/>
  <c r="U1685" i="1"/>
  <c r="V1687" i="1"/>
  <c r="AJ1687" i="1" s="1"/>
  <c r="AL1686" i="1"/>
  <c r="AM1686" i="1" s="1"/>
  <c r="Y1686" i="1"/>
  <c r="Z1685" i="1"/>
  <c r="T1687" i="1" l="1"/>
  <c r="U1686" i="1"/>
  <c r="V1688" i="1"/>
  <c r="AJ1688" i="1" s="1"/>
  <c r="AL1687" i="1"/>
  <c r="AM1687" i="1" s="1"/>
  <c r="Y1687" i="1"/>
  <c r="Z1686" i="1"/>
  <c r="T1688" i="1" l="1"/>
  <c r="U1687" i="1"/>
  <c r="V1689" i="1"/>
  <c r="AJ1689" i="1" s="1"/>
  <c r="AL1688" i="1"/>
  <c r="AM1688" i="1" s="1"/>
  <c r="Y1688" i="1"/>
  <c r="Z1687" i="1"/>
  <c r="T1689" i="1" l="1"/>
  <c r="U1688" i="1"/>
  <c r="V1690" i="1"/>
  <c r="AJ1690" i="1" s="1"/>
  <c r="AL1689" i="1"/>
  <c r="AM1689" i="1" s="1"/>
  <c r="Y1689" i="1"/>
  <c r="Z1688" i="1"/>
  <c r="T1690" i="1" l="1"/>
  <c r="U1689" i="1"/>
  <c r="V1691" i="1"/>
  <c r="AJ1691" i="1" s="1"/>
  <c r="AL1690" i="1"/>
  <c r="AM1690" i="1" s="1"/>
  <c r="Y1690" i="1"/>
  <c r="Z1689" i="1"/>
  <c r="T1691" i="1" l="1"/>
  <c r="U1690" i="1"/>
  <c r="V1692" i="1"/>
  <c r="AJ1692" i="1" s="1"/>
  <c r="AL1691" i="1"/>
  <c r="AM1691" i="1" s="1"/>
  <c r="Y1691" i="1"/>
  <c r="Z1690" i="1"/>
  <c r="T1692" i="1" l="1"/>
  <c r="U1691" i="1"/>
  <c r="V1693" i="1"/>
  <c r="AJ1693" i="1" s="1"/>
  <c r="AL1692" i="1"/>
  <c r="AM1692" i="1" s="1"/>
  <c r="Y1692" i="1"/>
  <c r="Z1691" i="1"/>
  <c r="T1693" i="1" l="1"/>
  <c r="U1692" i="1"/>
  <c r="V1694" i="1"/>
  <c r="AJ1694" i="1" s="1"/>
  <c r="AL1693" i="1"/>
  <c r="AM1693" i="1" s="1"/>
  <c r="Y1693" i="1"/>
  <c r="Z1692" i="1"/>
  <c r="T1694" i="1" l="1"/>
  <c r="U1693" i="1"/>
  <c r="V1695" i="1"/>
  <c r="AJ1695" i="1" s="1"/>
  <c r="AL1694" i="1"/>
  <c r="AM1694" i="1" s="1"/>
  <c r="Y1694" i="1"/>
  <c r="Z1693" i="1"/>
  <c r="T1695" i="1" l="1"/>
  <c r="U1694" i="1"/>
  <c r="V1696" i="1"/>
  <c r="AJ1696" i="1" s="1"/>
  <c r="AL1695" i="1"/>
  <c r="AM1695" i="1" s="1"/>
  <c r="Y1695" i="1"/>
  <c r="Z1694" i="1"/>
  <c r="T1696" i="1" l="1"/>
  <c r="U1695" i="1"/>
  <c r="V1697" i="1"/>
  <c r="AJ1697" i="1" s="1"/>
  <c r="AL1696" i="1"/>
  <c r="AM1696" i="1" s="1"/>
  <c r="Y1696" i="1"/>
  <c r="Z1695" i="1"/>
  <c r="T1697" i="1" l="1"/>
  <c r="U1696" i="1"/>
  <c r="V1698" i="1"/>
  <c r="AJ1698" i="1" s="1"/>
  <c r="AL1697" i="1"/>
  <c r="AM1697" i="1" s="1"/>
  <c r="Y1697" i="1"/>
  <c r="Z1696" i="1"/>
  <c r="T1698" i="1" l="1"/>
  <c r="U1697" i="1"/>
  <c r="V1699" i="1"/>
  <c r="AJ1699" i="1" s="1"/>
  <c r="AL1698" i="1"/>
  <c r="AM1698" i="1" s="1"/>
  <c r="Y1698" i="1"/>
  <c r="Z1697" i="1"/>
  <c r="T1699" i="1" l="1"/>
  <c r="U1698" i="1"/>
  <c r="V1700" i="1"/>
  <c r="AJ1700" i="1" s="1"/>
  <c r="AL1699" i="1"/>
  <c r="AM1699" i="1" s="1"/>
  <c r="Y1699" i="1"/>
  <c r="Z1698" i="1"/>
  <c r="T1700" i="1" l="1"/>
  <c r="U1699" i="1"/>
  <c r="V1701" i="1"/>
  <c r="AJ1701" i="1" s="1"/>
  <c r="AL1700" i="1"/>
  <c r="AM1700" i="1" s="1"/>
  <c r="Y1700" i="1"/>
  <c r="Z1699" i="1"/>
  <c r="T1701" i="1" l="1"/>
  <c r="U1700" i="1"/>
  <c r="V1702" i="1"/>
  <c r="AJ1702" i="1" s="1"/>
  <c r="AL1701" i="1"/>
  <c r="AM1701" i="1" s="1"/>
  <c r="Y1701" i="1"/>
  <c r="Z1700" i="1"/>
  <c r="T1702" i="1" l="1"/>
  <c r="U1701" i="1"/>
  <c r="V1703" i="1"/>
  <c r="AJ1703" i="1" s="1"/>
  <c r="AL1702" i="1"/>
  <c r="AM1702" i="1" s="1"/>
  <c r="Y1702" i="1"/>
  <c r="Z1701" i="1"/>
  <c r="T1703" i="1" l="1"/>
  <c r="U1702" i="1"/>
  <c r="V1704" i="1"/>
  <c r="AJ1704" i="1" s="1"/>
  <c r="AL1703" i="1"/>
  <c r="AM1703" i="1" s="1"/>
  <c r="Y1703" i="1"/>
  <c r="Z1702" i="1"/>
  <c r="T1704" i="1" l="1"/>
  <c r="U1703" i="1"/>
  <c r="V1705" i="1"/>
  <c r="AJ1705" i="1" s="1"/>
  <c r="AL1704" i="1"/>
  <c r="AM1704" i="1" s="1"/>
  <c r="Y1704" i="1"/>
  <c r="Z1703" i="1"/>
  <c r="T1705" i="1" l="1"/>
  <c r="U1704" i="1"/>
  <c r="V1706" i="1"/>
  <c r="AJ1706" i="1" s="1"/>
  <c r="AL1705" i="1"/>
  <c r="AM1705" i="1" s="1"/>
  <c r="Y1705" i="1"/>
  <c r="Z1704" i="1"/>
  <c r="T1706" i="1" l="1"/>
  <c r="U1705" i="1"/>
  <c r="V1707" i="1"/>
  <c r="AJ1707" i="1" s="1"/>
  <c r="AL1706" i="1"/>
  <c r="AM1706" i="1" s="1"/>
  <c r="Y1706" i="1"/>
  <c r="Z1705" i="1"/>
  <c r="T1707" i="1" l="1"/>
  <c r="U1706" i="1"/>
  <c r="V1708" i="1"/>
  <c r="AJ1708" i="1" s="1"/>
  <c r="AL1707" i="1"/>
  <c r="AM1707" i="1" s="1"/>
  <c r="Y1707" i="1"/>
  <c r="Z1706" i="1"/>
  <c r="T1708" i="1" l="1"/>
  <c r="U1707" i="1"/>
  <c r="V1709" i="1"/>
  <c r="AJ1709" i="1" s="1"/>
  <c r="AL1708" i="1"/>
  <c r="AM1708" i="1" s="1"/>
  <c r="Y1708" i="1"/>
  <c r="Z1707" i="1"/>
  <c r="T1709" i="1" l="1"/>
  <c r="U1708" i="1"/>
  <c r="V1710" i="1"/>
  <c r="AJ1710" i="1" s="1"/>
  <c r="AL1709" i="1"/>
  <c r="AM1709" i="1" s="1"/>
  <c r="Y1709" i="1"/>
  <c r="Z1708" i="1"/>
  <c r="T1710" i="1" l="1"/>
  <c r="U1709" i="1"/>
  <c r="V1711" i="1"/>
  <c r="AJ1711" i="1" s="1"/>
  <c r="AL1710" i="1"/>
  <c r="AM1710" i="1" s="1"/>
  <c r="Y1710" i="1"/>
  <c r="Z1709" i="1"/>
  <c r="T1711" i="1" l="1"/>
  <c r="U1710" i="1"/>
  <c r="V1712" i="1"/>
  <c r="AJ1712" i="1" s="1"/>
  <c r="AL1711" i="1"/>
  <c r="AM1711" i="1" s="1"/>
  <c r="Y1711" i="1"/>
  <c r="Z1710" i="1"/>
  <c r="T1712" i="1" l="1"/>
  <c r="U1711" i="1"/>
  <c r="V1713" i="1"/>
  <c r="AJ1713" i="1" s="1"/>
  <c r="AL1712" i="1"/>
  <c r="AM1712" i="1" s="1"/>
  <c r="Y1712" i="1"/>
  <c r="Z1711" i="1"/>
  <c r="T1713" i="1" l="1"/>
  <c r="U1712" i="1"/>
  <c r="V1714" i="1"/>
  <c r="AJ1714" i="1" s="1"/>
  <c r="AL1713" i="1"/>
  <c r="AM1713" i="1" s="1"/>
  <c r="Y1713" i="1"/>
  <c r="Z1712" i="1"/>
  <c r="T1714" i="1" l="1"/>
  <c r="U1713" i="1"/>
  <c r="V1715" i="1"/>
  <c r="AJ1715" i="1" s="1"/>
  <c r="AL1714" i="1"/>
  <c r="AM1714" i="1" s="1"/>
  <c r="Y1714" i="1"/>
  <c r="Z1713" i="1"/>
  <c r="T1715" i="1" l="1"/>
  <c r="U1714" i="1"/>
  <c r="V1716" i="1"/>
  <c r="AJ1716" i="1" s="1"/>
  <c r="AL1715" i="1"/>
  <c r="AM1715" i="1" s="1"/>
  <c r="Y1715" i="1"/>
  <c r="Z1714" i="1"/>
  <c r="T1716" i="1" l="1"/>
  <c r="U1715" i="1"/>
  <c r="V1717" i="1"/>
  <c r="AJ1717" i="1" s="1"/>
  <c r="AL1716" i="1"/>
  <c r="AM1716" i="1" s="1"/>
  <c r="Y1716" i="1"/>
  <c r="Z1715" i="1"/>
  <c r="T1717" i="1" l="1"/>
  <c r="U1716" i="1"/>
  <c r="V1718" i="1"/>
  <c r="AJ1718" i="1" s="1"/>
  <c r="AL1717" i="1"/>
  <c r="AM1717" i="1" s="1"/>
  <c r="Y1717" i="1"/>
  <c r="Z1716" i="1"/>
  <c r="T1718" i="1" l="1"/>
  <c r="U1717" i="1"/>
  <c r="V1719" i="1"/>
  <c r="AJ1719" i="1" s="1"/>
  <c r="AL1718" i="1"/>
  <c r="AM1718" i="1" s="1"/>
  <c r="Y1718" i="1"/>
  <c r="Z1717" i="1"/>
  <c r="T1719" i="1" l="1"/>
  <c r="U1718" i="1"/>
  <c r="V1720" i="1"/>
  <c r="AJ1720" i="1" s="1"/>
  <c r="AL1719" i="1"/>
  <c r="AM1719" i="1" s="1"/>
  <c r="Y1719" i="1"/>
  <c r="Z1718" i="1"/>
  <c r="T1720" i="1" l="1"/>
  <c r="U1719" i="1"/>
  <c r="V1721" i="1"/>
  <c r="AJ1721" i="1" s="1"/>
  <c r="AL1720" i="1"/>
  <c r="AM1720" i="1" s="1"/>
  <c r="Y1720" i="1"/>
  <c r="Z1719" i="1"/>
  <c r="T1721" i="1" l="1"/>
  <c r="U1720" i="1"/>
  <c r="V1722" i="1"/>
  <c r="AJ1722" i="1" s="1"/>
  <c r="AL1721" i="1"/>
  <c r="AM1721" i="1" s="1"/>
  <c r="Y1721" i="1"/>
  <c r="Z1720" i="1"/>
  <c r="T1722" i="1" l="1"/>
  <c r="U1721" i="1"/>
  <c r="V1723" i="1"/>
  <c r="AJ1723" i="1" s="1"/>
  <c r="AL1722" i="1"/>
  <c r="AM1722" i="1" s="1"/>
  <c r="Y1722" i="1"/>
  <c r="Z1721" i="1"/>
  <c r="T1723" i="1" l="1"/>
  <c r="U1722" i="1"/>
  <c r="V1724" i="1"/>
  <c r="AJ1724" i="1" s="1"/>
  <c r="AL1723" i="1"/>
  <c r="AM1723" i="1" s="1"/>
  <c r="Y1723" i="1"/>
  <c r="Z1722" i="1"/>
  <c r="T1724" i="1" l="1"/>
  <c r="U1723" i="1"/>
  <c r="V1725" i="1"/>
  <c r="AJ1725" i="1" s="1"/>
  <c r="AL1724" i="1"/>
  <c r="AM1724" i="1" s="1"/>
  <c r="Y1724" i="1"/>
  <c r="Z1723" i="1"/>
  <c r="T1725" i="1" l="1"/>
  <c r="U1724" i="1"/>
  <c r="V1726" i="1"/>
  <c r="AJ1726" i="1" s="1"/>
  <c r="AL1725" i="1"/>
  <c r="AM1725" i="1" s="1"/>
  <c r="Y1725" i="1"/>
  <c r="Z1724" i="1"/>
  <c r="T1726" i="1" l="1"/>
  <c r="U1725" i="1"/>
  <c r="V1727" i="1"/>
  <c r="AJ1727" i="1" s="1"/>
  <c r="AL1726" i="1"/>
  <c r="AM1726" i="1" s="1"/>
  <c r="Y1726" i="1"/>
  <c r="Z1725" i="1"/>
  <c r="T1727" i="1" l="1"/>
  <c r="U1726" i="1"/>
  <c r="V1728" i="1"/>
  <c r="AJ1728" i="1" s="1"/>
  <c r="AL1727" i="1"/>
  <c r="AM1727" i="1" s="1"/>
  <c r="Y1727" i="1"/>
  <c r="Z1726" i="1"/>
  <c r="T1728" i="1" l="1"/>
  <c r="U1727" i="1"/>
  <c r="V1729" i="1"/>
  <c r="AJ1729" i="1" s="1"/>
  <c r="AL1728" i="1"/>
  <c r="AM1728" i="1" s="1"/>
  <c r="Y1728" i="1"/>
  <c r="Z1727" i="1"/>
  <c r="T1729" i="1" l="1"/>
  <c r="U1728" i="1"/>
  <c r="V1730" i="1"/>
  <c r="AJ1730" i="1" s="1"/>
  <c r="AL1729" i="1"/>
  <c r="AM1729" i="1" s="1"/>
  <c r="Y1729" i="1"/>
  <c r="Z1728" i="1"/>
  <c r="T1730" i="1" l="1"/>
  <c r="U1729" i="1"/>
  <c r="V1731" i="1"/>
  <c r="AJ1731" i="1" s="1"/>
  <c r="AL1730" i="1"/>
  <c r="AM1730" i="1" s="1"/>
  <c r="Y1730" i="1"/>
  <c r="Z1729" i="1"/>
  <c r="U1730" i="1" l="1"/>
  <c r="T1731" i="1"/>
  <c r="V1732" i="1"/>
  <c r="AJ1732" i="1" s="1"/>
  <c r="AL1731" i="1"/>
  <c r="AM1731" i="1" s="1"/>
  <c r="Y1731" i="1"/>
  <c r="Z1730" i="1"/>
  <c r="T1732" i="1" l="1"/>
  <c r="U1731" i="1"/>
  <c r="V1733" i="1"/>
  <c r="AJ1733" i="1" s="1"/>
  <c r="AL1732" i="1"/>
  <c r="AM1732" i="1" s="1"/>
  <c r="Y1732" i="1"/>
  <c r="Z1731" i="1"/>
  <c r="T1733" i="1" l="1"/>
  <c r="U1732" i="1"/>
  <c r="V1734" i="1"/>
  <c r="AJ1734" i="1" s="1"/>
  <c r="AL1733" i="1"/>
  <c r="AM1733" i="1" s="1"/>
  <c r="Y1733" i="1"/>
  <c r="Z1732" i="1"/>
  <c r="T1734" i="1" l="1"/>
  <c r="U1733" i="1"/>
  <c r="V1735" i="1"/>
  <c r="AJ1735" i="1" s="1"/>
  <c r="AL1734" i="1"/>
  <c r="AM1734" i="1" s="1"/>
  <c r="Y1734" i="1"/>
  <c r="Z1733" i="1"/>
  <c r="U1734" i="1" l="1"/>
  <c r="T1735" i="1"/>
  <c r="V1736" i="1"/>
  <c r="AJ1736" i="1" s="1"/>
  <c r="AL1735" i="1"/>
  <c r="AM1735" i="1" s="1"/>
  <c r="Y1735" i="1"/>
  <c r="Z1734" i="1"/>
  <c r="T1736" i="1" l="1"/>
  <c r="U1735" i="1"/>
  <c r="V1737" i="1"/>
  <c r="AJ1737" i="1" s="1"/>
  <c r="AL1736" i="1"/>
  <c r="AM1736" i="1" s="1"/>
  <c r="Y1736" i="1"/>
  <c r="Z1735" i="1"/>
  <c r="T1737" i="1" l="1"/>
  <c r="U1736" i="1"/>
  <c r="V1738" i="1"/>
  <c r="AJ1738" i="1" s="1"/>
  <c r="AL1737" i="1"/>
  <c r="AM1737" i="1" s="1"/>
  <c r="Y1737" i="1"/>
  <c r="Z1736" i="1"/>
  <c r="T1738" i="1" l="1"/>
  <c r="U1737" i="1"/>
  <c r="V1739" i="1"/>
  <c r="AJ1739" i="1" s="1"/>
  <c r="AL1738" i="1"/>
  <c r="AM1738" i="1" s="1"/>
  <c r="Y1738" i="1"/>
  <c r="Z1737" i="1"/>
  <c r="T1739" i="1" l="1"/>
  <c r="U1738" i="1"/>
  <c r="V1740" i="1"/>
  <c r="AJ1740" i="1" s="1"/>
  <c r="AL1739" i="1"/>
  <c r="AM1739" i="1" s="1"/>
  <c r="Y1739" i="1"/>
  <c r="Z1738" i="1"/>
  <c r="T1740" i="1" l="1"/>
  <c r="U1739" i="1"/>
  <c r="V1741" i="1"/>
  <c r="AJ1741" i="1" s="1"/>
  <c r="AL1740" i="1"/>
  <c r="AM1740" i="1" s="1"/>
  <c r="Y1740" i="1"/>
  <c r="Z1739" i="1"/>
  <c r="T1741" i="1" l="1"/>
  <c r="U1740" i="1"/>
  <c r="V1742" i="1"/>
  <c r="AJ1742" i="1" s="1"/>
  <c r="AL1741" i="1"/>
  <c r="AM1741" i="1" s="1"/>
  <c r="Y1741" i="1"/>
  <c r="Z1740" i="1"/>
  <c r="T1742" i="1" l="1"/>
  <c r="U1741" i="1"/>
  <c r="V1743" i="1"/>
  <c r="AJ1743" i="1" s="1"/>
  <c r="AL1742" i="1"/>
  <c r="AM1742" i="1" s="1"/>
  <c r="Y1742" i="1"/>
  <c r="Z1741" i="1"/>
  <c r="T1743" i="1" l="1"/>
  <c r="U1742" i="1"/>
  <c r="V1744" i="1"/>
  <c r="AJ1744" i="1" s="1"/>
  <c r="AL1743" i="1"/>
  <c r="AM1743" i="1" s="1"/>
  <c r="Y1743" i="1"/>
  <c r="Z1742" i="1"/>
  <c r="T1744" i="1" l="1"/>
  <c r="U1743" i="1"/>
  <c r="V1745" i="1"/>
  <c r="AJ1745" i="1" s="1"/>
  <c r="AL1744" i="1"/>
  <c r="AM1744" i="1" s="1"/>
  <c r="Y1744" i="1"/>
  <c r="Z1743" i="1"/>
  <c r="T1745" i="1" l="1"/>
  <c r="U1744" i="1"/>
  <c r="V1746" i="1"/>
  <c r="AJ1746" i="1" s="1"/>
  <c r="AL1745" i="1"/>
  <c r="AM1745" i="1" s="1"/>
  <c r="Y1745" i="1"/>
  <c r="Z1744" i="1"/>
  <c r="T1746" i="1" l="1"/>
  <c r="U1745" i="1"/>
  <c r="V1747" i="1"/>
  <c r="AJ1747" i="1" s="1"/>
  <c r="AL1746" i="1"/>
  <c r="AM1746" i="1" s="1"/>
  <c r="Y1746" i="1"/>
  <c r="Z1745" i="1"/>
  <c r="T1747" i="1" l="1"/>
  <c r="U1746" i="1"/>
  <c r="V1748" i="1"/>
  <c r="AJ1748" i="1" s="1"/>
  <c r="AL1747" i="1"/>
  <c r="AM1747" i="1" s="1"/>
  <c r="Y1747" i="1"/>
  <c r="Z1746" i="1"/>
  <c r="T1748" i="1" l="1"/>
  <c r="U1747" i="1"/>
  <c r="V1749" i="1"/>
  <c r="AJ1749" i="1" s="1"/>
  <c r="AL1748" i="1"/>
  <c r="AM1748" i="1" s="1"/>
  <c r="Y1748" i="1"/>
  <c r="Z1747" i="1"/>
  <c r="T1749" i="1" l="1"/>
  <c r="U1748" i="1"/>
  <c r="V1750" i="1"/>
  <c r="AJ1750" i="1" s="1"/>
  <c r="AL1749" i="1"/>
  <c r="AM1749" i="1" s="1"/>
  <c r="Y1749" i="1"/>
  <c r="Z1748" i="1"/>
  <c r="T1750" i="1" l="1"/>
  <c r="U1749" i="1"/>
  <c r="V1751" i="1"/>
  <c r="AJ1751" i="1" s="1"/>
  <c r="AL1750" i="1"/>
  <c r="AM1750" i="1" s="1"/>
  <c r="Y1750" i="1"/>
  <c r="Z1749" i="1"/>
  <c r="T1751" i="1" l="1"/>
  <c r="U1750" i="1"/>
  <c r="V1752" i="1"/>
  <c r="AJ1752" i="1" s="1"/>
  <c r="AL1751" i="1"/>
  <c r="AM1751" i="1" s="1"/>
  <c r="Y1751" i="1"/>
  <c r="Z1750" i="1"/>
  <c r="T1752" i="1" l="1"/>
  <c r="U1751" i="1"/>
  <c r="V1753" i="1"/>
  <c r="AJ1753" i="1" s="1"/>
  <c r="AL1752" i="1"/>
  <c r="AM1752" i="1" s="1"/>
  <c r="Y1752" i="1"/>
  <c r="Z1751" i="1"/>
  <c r="T1753" i="1" l="1"/>
  <c r="U1752" i="1"/>
  <c r="V1754" i="1"/>
  <c r="AJ1754" i="1" s="1"/>
  <c r="AL1753" i="1"/>
  <c r="AM1753" i="1" s="1"/>
  <c r="Y1753" i="1"/>
  <c r="Z1752" i="1"/>
  <c r="T1754" i="1" l="1"/>
  <c r="U1753" i="1"/>
  <c r="V1755" i="1"/>
  <c r="AJ1755" i="1" s="1"/>
  <c r="AL1754" i="1"/>
  <c r="AM1754" i="1" s="1"/>
  <c r="Y1754" i="1"/>
  <c r="Z1753" i="1"/>
  <c r="T1755" i="1" l="1"/>
  <c r="U1754" i="1"/>
  <c r="V1756" i="1"/>
  <c r="AJ1756" i="1" s="1"/>
  <c r="AL1755" i="1"/>
  <c r="AM1755" i="1" s="1"/>
  <c r="Y1755" i="1"/>
  <c r="Z1754" i="1"/>
  <c r="T1756" i="1" l="1"/>
  <c r="U1755" i="1"/>
  <c r="V1757" i="1"/>
  <c r="AJ1757" i="1" s="1"/>
  <c r="AL1756" i="1"/>
  <c r="AM1756" i="1" s="1"/>
  <c r="Y1756" i="1"/>
  <c r="Z1755" i="1"/>
  <c r="T1757" i="1" l="1"/>
  <c r="U1756" i="1"/>
  <c r="V1758" i="1"/>
  <c r="AJ1758" i="1" s="1"/>
  <c r="AL1757" i="1"/>
  <c r="AM1757" i="1" s="1"/>
  <c r="Y1757" i="1"/>
  <c r="Z1756" i="1"/>
  <c r="T1758" i="1" l="1"/>
  <c r="U1757" i="1"/>
  <c r="V1759" i="1"/>
  <c r="AJ1759" i="1" s="1"/>
  <c r="AL1758" i="1"/>
  <c r="AM1758" i="1" s="1"/>
  <c r="Y1758" i="1"/>
  <c r="Z1757" i="1"/>
  <c r="T1759" i="1" l="1"/>
  <c r="U1758" i="1"/>
  <c r="V1760" i="1"/>
  <c r="AJ1760" i="1" s="1"/>
  <c r="AL1759" i="1"/>
  <c r="AM1759" i="1" s="1"/>
  <c r="Y1759" i="1"/>
  <c r="Z1758" i="1"/>
  <c r="T1760" i="1" l="1"/>
  <c r="U1759" i="1"/>
  <c r="V1761" i="1"/>
  <c r="AJ1761" i="1" s="1"/>
  <c r="AL1760" i="1"/>
  <c r="AM1760" i="1" s="1"/>
  <c r="Y1760" i="1"/>
  <c r="Z1759" i="1"/>
  <c r="T1761" i="1" l="1"/>
  <c r="U1760" i="1"/>
  <c r="V1762" i="1"/>
  <c r="AJ1762" i="1" s="1"/>
  <c r="AL1761" i="1"/>
  <c r="AM1761" i="1" s="1"/>
  <c r="Y1761" i="1"/>
  <c r="Z1760" i="1"/>
  <c r="T1762" i="1" l="1"/>
  <c r="U1761" i="1"/>
  <c r="V1763" i="1"/>
  <c r="AJ1763" i="1" s="1"/>
  <c r="AL1762" i="1"/>
  <c r="AM1762" i="1" s="1"/>
  <c r="Y1762" i="1"/>
  <c r="Z1761" i="1"/>
  <c r="T1763" i="1" l="1"/>
  <c r="U1762" i="1"/>
  <c r="V1764" i="1"/>
  <c r="AJ1764" i="1" s="1"/>
  <c r="AL1763" i="1"/>
  <c r="AM1763" i="1" s="1"/>
  <c r="Y1763" i="1"/>
  <c r="Z1762" i="1"/>
  <c r="T1764" i="1" l="1"/>
  <c r="U1763" i="1"/>
  <c r="V1765" i="1"/>
  <c r="AJ1765" i="1" s="1"/>
  <c r="AL1764" i="1"/>
  <c r="AM1764" i="1" s="1"/>
  <c r="Y1764" i="1"/>
  <c r="Z1763" i="1"/>
  <c r="T1765" i="1" l="1"/>
  <c r="U1764" i="1"/>
  <c r="V1766" i="1"/>
  <c r="AJ1766" i="1" s="1"/>
  <c r="AL1765" i="1"/>
  <c r="AM1765" i="1" s="1"/>
  <c r="Y1765" i="1"/>
  <c r="Z1764" i="1"/>
  <c r="T1766" i="1" l="1"/>
  <c r="U1765" i="1"/>
  <c r="V1767" i="1"/>
  <c r="AJ1767" i="1" s="1"/>
  <c r="AL1766" i="1"/>
  <c r="AM1766" i="1" s="1"/>
  <c r="Y1766" i="1"/>
  <c r="Z1765" i="1"/>
  <c r="T1767" i="1" l="1"/>
  <c r="U1766" i="1"/>
  <c r="V1768" i="1"/>
  <c r="AJ1768" i="1" s="1"/>
  <c r="AL1767" i="1"/>
  <c r="AM1767" i="1" s="1"/>
  <c r="Y1767" i="1"/>
  <c r="Z1766" i="1"/>
  <c r="T1768" i="1" l="1"/>
  <c r="U1767" i="1"/>
  <c r="V1769" i="1"/>
  <c r="AJ1769" i="1" s="1"/>
  <c r="AL1768" i="1"/>
  <c r="AM1768" i="1" s="1"/>
  <c r="Y1768" i="1"/>
  <c r="Z1767" i="1"/>
  <c r="T1769" i="1" l="1"/>
  <c r="U1768" i="1"/>
  <c r="V1770" i="1"/>
  <c r="AJ1770" i="1" s="1"/>
  <c r="AL1769" i="1"/>
  <c r="AM1769" i="1" s="1"/>
  <c r="Y1769" i="1"/>
  <c r="Z1768" i="1"/>
  <c r="T1770" i="1" l="1"/>
  <c r="U1769" i="1"/>
  <c r="V1771" i="1"/>
  <c r="AJ1771" i="1" s="1"/>
  <c r="AL1770" i="1"/>
  <c r="AM1770" i="1" s="1"/>
  <c r="Y1770" i="1"/>
  <c r="Z1769" i="1"/>
  <c r="T1771" i="1" l="1"/>
  <c r="U1770" i="1"/>
  <c r="V1772" i="1"/>
  <c r="AJ1772" i="1" s="1"/>
  <c r="AL1771" i="1"/>
  <c r="AM1771" i="1" s="1"/>
  <c r="Y1771" i="1"/>
  <c r="Z1770" i="1"/>
  <c r="U1771" i="1" l="1"/>
  <c r="T1772" i="1"/>
  <c r="V1773" i="1"/>
  <c r="AJ1773" i="1" s="1"/>
  <c r="AL1772" i="1"/>
  <c r="AM1772" i="1" s="1"/>
  <c r="Y1772" i="1"/>
  <c r="Z1771" i="1"/>
  <c r="T1773" i="1" l="1"/>
  <c r="U1772" i="1"/>
  <c r="V1774" i="1"/>
  <c r="AJ1774" i="1" s="1"/>
  <c r="AL1773" i="1"/>
  <c r="AM1773" i="1" s="1"/>
  <c r="Y1773" i="1"/>
  <c r="Z1772" i="1"/>
  <c r="T1774" i="1" l="1"/>
  <c r="U1773" i="1"/>
  <c r="V1775" i="1"/>
  <c r="AJ1775" i="1" s="1"/>
  <c r="AL1774" i="1"/>
  <c r="AM1774" i="1" s="1"/>
  <c r="Y1774" i="1"/>
  <c r="Z1773" i="1"/>
  <c r="T1775" i="1" l="1"/>
  <c r="U1774" i="1"/>
  <c r="V1776" i="1"/>
  <c r="AJ1776" i="1" s="1"/>
  <c r="AL1775" i="1"/>
  <c r="AM1775" i="1" s="1"/>
  <c r="Y1775" i="1"/>
  <c r="Z1774" i="1"/>
  <c r="T1776" i="1" l="1"/>
  <c r="U1775" i="1"/>
  <c r="V1777" i="1"/>
  <c r="AJ1777" i="1" s="1"/>
  <c r="AL1776" i="1"/>
  <c r="AM1776" i="1" s="1"/>
  <c r="Y1776" i="1"/>
  <c r="Z1775" i="1"/>
  <c r="T1777" i="1" l="1"/>
  <c r="U1776" i="1"/>
  <c r="V1778" i="1"/>
  <c r="AJ1778" i="1" s="1"/>
  <c r="AL1777" i="1"/>
  <c r="AM1777" i="1" s="1"/>
  <c r="Y1777" i="1"/>
  <c r="Z1776" i="1"/>
  <c r="T1778" i="1" l="1"/>
  <c r="U1777" i="1"/>
  <c r="V1779" i="1"/>
  <c r="AJ1779" i="1" s="1"/>
  <c r="AL1778" i="1"/>
  <c r="AM1778" i="1" s="1"/>
  <c r="Y1778" i="1"/>
  <c r="Z1777" i="1"/>
  <c r="T1779" i="1" l="1"/>
  <c r="U1778" i="1"/>
  <c r="V1780" i="1"/>
  <c r="AJ1780" i="1" s="1"/>
  <c r="AL1779" i="1"/>
  <c r="AM1779" i="1" s="1"/>
  <c r="Y1779" i="1"/>
  <c r="Z1778" i="1"/>
  <c r="T1780" i="1" l="1"/>
  <c r="U1779" i="1"/>
  <c r="V1781" i="1"/>
  <c r="AJ1781" i="1" s="1"/>
  <c r="AL1780" i="1"/>
  <c r="AM1780" i="1" s="1"/>
  <c r="Y1780" i="1"/>
  <c r="Z1779" i="1"/>
  <c r="T1781" i="1" l="1"/>
  <c r="U1780" i="1"/>
  <c r="V1782" i="1"/>
  <c r="AJ1782" i="1" s="1"/>
  <c r="AL1781" i="1"/>
  <c r="AM1781" i="1" s="1"/>
  <c r="Y1781" i="1"/>
  <c r="Z1780" i="1"/>
  <c r="T1782" i="1" l="1"/>
  <c r="U1781" i="1"/>
  <c r="V1783" i="1"/>
  <c r="AJ1783" i="1" s="1"/>
  <c r="AL1782" i="1"/>
  <c r="AM1782" i="1" s="1"/>
  <c r="Y1782" i="1"/>
  <c r="Z1781" i="1"/>
  <c r="T1783" i="1" l="1"/>
  <c r="U1782" i="1"/>
  <c r="V1784" i="1"/>
  <c r="AJ1784" i="1" s="1"/>
  <c r="AL1783" i="1"/>
  <c r="AM1783" i="1" s="1"/>
  <c r="Y1783" i="1"/>
  <c r="Z1782" i="1"/>
  <c r="T1784" i="1" l="1"/>
  <c r="U1783" i="1"/>
  <c r="V1785" i="1"/>
  <c r="AJ1785" i="1" s="1"/>
  <c r="AL1784" i="1"/>
  <c r="AM1784" i="1" s="1"/>
  <c r="Y1784" i="1"/>
  <c r="Z1783" i="1"/>
  <c r="T1785" i="1" l="1"/>
  <c r="U1784" i="1"/>
  <c r="V1786" i="1"/>
  <c r="AJ1786" i="1" s="1"/>
  <c r="AL1785" i="1"/>
  <c r="AM1785" i="1" s="1"/>
  <c r="Y1785" i="1"/>
  <c r="Z1784" i="1"/>
  <c r="T1786" i="1" l="1"/>
  <c r="U1785" i="1"/>
  <c r="V1787" i="1"/>
  <c r="AJ1787" i="1" s="1"/>
  <c r="AL1786" i="1"/>
  <c r="AM1786" i="1" s="1"/>
  <c r="Y1786" i="1"/>
  <c r="Z1785" i="1"/>
  <c r="T1787" i="1" l="1"/>
  <c r="U1786" i="1"/>
  <c r="V1788" i="1"/>
  <c r="AJ1788" i="1" s="1"/>
  <c r="AL1787" i="1"/>
  <c r="AM1787" i="1" s="1"/>
  <c r="Y1787" i="1"/>
  <c r="Z1786" i="1"/>
  <c r="T1788" i="1" l="1"/>
  <c r="U1787" i="1"/>
  <c r="V1789" i="1"/>
  <c r="AJ1789" i="1" s="1"/>
  <c r="AL1788" i="1"/>
  <c r="AM1788" i="1" s="1"/>
  <c r="Y1788" i="1"/>
  <c r="Z1787" i="1"/>
  <c r="T1789" i="1" l="1"/>
  <c r="U1788" i="1"/>
  <c r="V1790" i="1"/>
  <c r="AJ1790" i="1" s="1"/>
  <c r="AL1789" i="1"/>
  <c r="AM1789" i="1" s="1"/>
  <c r="Y1789" i="1"/>
  <c r="Z1788" i="1"/>
  <c r="T1790" i="1" l="1"/>
  <c r="U1789" i="1"/>
  <c r="V1791" i="1"/>
  <c r="AJ1791" i="1" s="1"/>
  <c r="AL1790" i="1"/>
  <c r="AM1790" i="1" s="1"/>
  <c r="Y1790" i="1"/>
  <c r="Z1789" i="1"/>
  <c r="T1791" i="1" l="1"/>
  <c r="U1790" i="1"/>
  <c r="V1792" i="1"/>
  <c r="AJ1792" i="1" s="1"/>
  <c r="AL1791" i="1"/>
  <c r="AM1791" i="1" s="1"/>
  <c r="Y1791" i="1"/>
  <c r="Z1790" i="1"/>
  <c r="T1792" i="1" l="1"/>
  <c r="U1791" i="1"/>
  <c r="V1793" i="1"/>
  <c r="AJ1793" i="1" s="1"/>
  <c r="AL1792" i="1"/>
  <c r="AM1792" i="1" s="1"/>
  <c r="Y1792" i="1"/>
  <c r="Z1791" i="1"/>
  <c r="T1793" i="1" l="1"/>
  <c r="U1792" i="1"/>
  <c r="V1794" i="1"/>
  <c r="AJ1794" i="1" s="1"/>
  <c r="AL1793" i="1"/>
  <c r="AM1793" i="1" s="1"/>
  <c r="Y1793" i="1"/>
  <c r="Z1792" i="1"/>
  <c r="T1794" i="1" l="1"/>
  <c r="U1793" i="1"/>
  <c r="V1795" i="1"/>
  <c r="AJ1795" i="1" s="1"/>
  <c r="AL1794" i="1"/>
  <c r="AM1794" i="1" s="1"/>
  <c r="Y1794" i="1"/>
  <c r="Z1793" i="1"/>
  <c r="T1795" i="1" l="1"/>
  <c r="U1794" i="1"/>
  <c r="V1796" i="1"/>
  <c r="AJ1796" i="1" s="1"/>
  <c r="AL1795" i="1"/>
  <c r="AM1795" i="1" s="1"/>
  <c r="Y1795" i="1"/>
  <c r="Z1794" i="1"/>
  <c r="T1796" i="1" l="1"/>
  <c r="U1795" i="1"/>
  <c r="V1797" i="1"/>
  <c r="AJ1797" i="1" s="1"/>
  <c r="AL1796" i="1"/>
  <c r="AM1796" i="1" s="1"/>
  <c r="Y1796" i="1"/>
  <c r="Z1795" i="1"/>
  <c r="T1797" i="1" l="1"/>
  <c r="U1796" i="1"/>
  <c r="V1798" i="1"/>
  <c r="AJ1798" i="1" s="1"/>
  <c r="AL1797" i="1"/>
  <c r="AM1797" i="1" s="1"/>
  <c r="Y1797" i="1"/>
  <c r="Z1796" i="1"/>
  <c r="T1798" i="1" l="1"/>
  <c r="U1797" i="1"/>
  <c r="V1799" i="1"/>
  <c r="AJ1799" i="1" s="1"/>
  <c r="AL1798" i="1"/>
  <c r="AM1798" i="1" s="1"/>
  <c r="Y1798" i="1"/>
  <c r="Z1797" i="1"/>
  <c r="T1799" i="1" l="1"/>
  <c r="U1798" i="1"/>
  <c r="V1800" i="1"/>
  <c r="AJ1800" i="1" s="1"/>
  <c r="AL1799" i="1"/>
  <c r="AM1799" i="1" s="1"/>
  <c r="Y1799" i="1"/>
  <c r="Z1798" i="1"/>
  <c r="T1800" i="1" l="1"/>
  <c r="U1799" i="1"/>
  <c r="V1801" i="1"/>
  <c r="AJ1801" i="1" s="1"/>
  <c r="AL1800" i="1"/>
  <c r="AM1800" i="1" s="1"/>
  <c r="Y1800" i="1"/>
  <c r="Z1799" i="1"/>
  <c r="T1801" i="1" l="1"/>
  <c r="U1800" i="1"/>
  <c r="V1802" i="1"/>
  <c r="AJ1802" i="1" s="1"/>
  <c r="AL1801" i="1"/>
  <c r="AM1801" i="1" s="1"/>
  <c r="Y1801" i="1"/>
  <c r="Z1800" i="1"/>
  <c r="T1802" i="1" l="1"/>
  <c r="U1801" i="1"/>
  <c r="V1803" i="1"/>
  <c r="AJ1803" i="1" s="1"/>
  <c r="AL1802" i="1"/>
  <c r="AM1802" i="1" s="1"/>
  <c r="Y1802" i="1"/>
  <c r="Z1801" i="1"/>
  <c r="T1803" i="1" l="1"/>
  <c r="U1802" i="1"/>
  <c r="V1804" i="1"/>
  <c r="AJ1804" i="1" s="1"/>
  <c r="AL1803" i="1"/>
  <c r="AM1803" i="1" s="1"/>
  <c r="Y1803" i="1"/>
  <c r="Z1802" i="1"/>
  <c r="T1804" i="1" l="1"/>
  <c r="U1803" i="1"/>
  <c r="V1805" i="1"/>
  <c r="AJ1805" i="1" s="1"/>
  <c r="AL1804" i="1"/>
  <c r="AM1804" i="1" s="1"/>
  <c r="Y1804" i="1"/>
  <c r="Z1803" i="1"/>
  <c r="T1805" i="1" l="1"/>
  <c r="U1804" i="1"/>
  <c r="V1806" i="1"/>
  <c r="AJ1806" i="1" s="1"/>
  <c r="AL1805" i="1"/>
  <c r="AM1805" i="1" s="1"/>
  <c r="Y1805" i="1"/>
  <c r="Z1804" i="1"/>
  <c r="T1806" i="1" l="1"/>
  <c r="U1805" i="1"/>
  <c r="V1807" i="1"/>
  <c r="AJ1807" i="1" s="1"/>
  <c r="AL1806" i="1"/>
  <c r="AM1806" i="1" s="1"/>
  <c r="Y1806" i="1"/>
  <c r="Z1805" i="1"/>
  <c r="T1807" i="1" l="1"/>
  <c r="U1806" i="1"/>
  <c r="V1808" i="1"/>
  <c r="AJ1808" i="1" s="1"/>
  <c r="AL1807" i="1"/>
  <c r="AM1807" i="1" s="1"/>
  <c r="Y1807" i="1"/>
  <c r="Z1806" i="1"/>
  <c r="T1808" i="1" l="1"/>
  <c r="U1808" i="1" s="1"/>
  <c r="U1807" i="1"/>
  <c r="AL1808" i="1"/>
  <c r="AM1808" i="1" s="1"/>
  <c r="V5" i="1"/>
  <c r="Y1808" i="1"/>
  <c r="Z1808" i="1" s="1"/>
  <c r="Z1807" i="1"/>
</calcChain>
</file>

<file path=xl/sharedStrings.xml><?xml version="1.0" encoding="utf-8"?>
<sst xmlns="http://schemas.openxmlformats.org/spreadsheetml/2006/main" count="1892" uniqueCount="87">
  <si>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</si>
  <si>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</si>
  <si>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</si>
  <si>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</si>
  <si>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</si>
  <si>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</si>
  <si>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</si>
  <si>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</si>
  <si>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</si>
  <si>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</si>
  <si>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</si>
  <si>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</si>
  <si>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</si>
  <si>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</si>
  <si>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</si>
  <si>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</si>
  <si>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</si>
  <si>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</si>
  <si>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</si>
  <si>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</si>
  <si>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</si>
  <si>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</si>
  <si>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</si>
  <si>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</si>
  <si>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</si>
  <si>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WLTC class 3, version 5, vehicle speed</t>
  </si>
  <si>
    <t>WLTC class 3, version 5, acceleration</t>
  </si>
  <si>
    <t>s</t>
    <phoneticPr fontId="0"/>
  </si>
  <si>
    <t>m/s</t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</si>
  <si>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</si>
  <si>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</si>
  <si>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</si>
  <si>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</si>
  <si>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</si>
  <si>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</si>
  <si>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</si>
  <si>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Rolling resistance</t>
  </si>
  <si>
    <t>My Car-Honda Civic 1999 3 door hatch 1.4</t>
  </si>
  <si>
    <t>Test Mass(kg)</t>
  </si>
  <si>
    <t>Frontal Area</t>
  </si>
  <si>
    <t>Height(mm)</t>
  </si>
  <si>
    <t>Width(mm)</t>
  </si>
  <si>
    <t>Coefficant of drag</t>
  </si>
  <si>
    <t xml:space="preserve">Coefficant of rolling resitance </t>
  </si>
  <si>
    <t>Air density(kg/m^3</t>
  </si>
  <si>
    <t>Newtons (N)</t>
  </si>
  <si>
    <t>Gravitation force(m/s^2)</t>
  </si>
  <si>
    <t>Braking energy</t>
  </si>
  <si>
    <t>Resistive forces</t>
  </si>
  <si>
    <t>Aerodynamic drag</t>
  </si>
  <si>
    <t>Cumalative tractive enrgy</t>
  </si>
  <si>
    <t>Cumalatice tractive force</t>
  </si>
  <si>
    <t>Braking</t>
  </si>
  <si>
    <t xml:space="preserve"> acc Force( resistance)</t>
  </si>
  <si>
    <t xml:space="preserve"> Aerodynamic Drag force ( resistance)</t>
  </si>
  <si>
    <t>Tractive energy ( joules)</t>
  </si>
  <si>
    <t>EK</t>
  </si>
  <si>
    <t>Change in ek</t>
  </si>
  <si>
    <t>Total  Tractive force ( resistance)</t>
  </si>
  <si>
    <t xml:space="preserve"> Tractive Power ( Watts)</t>
  </si>
  <si>
    <t>Tractive Power (KW)</t>
  </si>
  <si>
    <t>Cumalative Braking (kw/h)</t>
  </si>
  <si>
    <t xml:space="preserve">Cumalative Tractive Energy ( Kw/H) </t>
  </si>
  <si>
    <t>Cumalative braking (joules)</t>
  </si>
  <si>
    <t>Kers Braking System</t>
  </si>
  <si>
    <t>IN</t>
  </si>
  <si>
    <t>OUT</t>
  </si>
  <si>
    <t>Total Energy Out</t>
  </si>
  <si>
    <t>Traction Regen Energy</t>
  </si>
  <si>
    <t>Traction Regen EnergyKw/h</t>
  </si>
  <si>
    <t>Cumalative Regen</t>
  </si>
  <si>
    <t>Power()</t>
  </si>
  <si>
    <t xml:space="preserve">    </t>
  </si>
  <si>
    <t>Lithium-Ion Battery</t>
  </si>
  <si>
    <t>Max braking force</t>
  </si>
  <si>
    <t>Max Tractive Force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</si>
  <si>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</si>
  <si>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Calibri"/>
        <family val="2"/>
        <scheme val="minor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</si>
  <si>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Calibri"/>
        <family val="2"/>
        <scheme val="minor"/>
      </rPr>
      <t>elapsed time</t>
    </r>
  </si>
  <si>
    <t>Supercapacitor Bank (98%)</t>
  </si>
  <si>
    <t>Motor Generator (MGU 95%)</t>
  </si>
  <si>
    <t>Controller(95%)</t>
  </si>
  <si>
    <t xml:space="preserve">Energy after </t>
  </si>
  <si>
    <t>Energy after Controller(95%)</t>
  </si>
  <si>
    <t>Energy out after Generator (95%)</t>
  </si>
  <si>
    <t>Energy after supercapacitor(98%)</t>
  </si>
  <si>
    <t>Energy Capture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</si>
</sst>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Syastro"/>
    </font>
    <font>
      <sz val="10"/>
      <name val="Syastro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3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wrapText="1"/>
    </xf>
    <xf numFmtId="2" fontId="6" fillId="0" borderId="0" xfId="0" applyNumberFormat="1" applyFont="1"/>
    <xf numFmtId="0" fontId="7" fillId="0" borderId="0" xfId="0" applyFont="1" applyAlignment="1">
      <alignment horizontal="center" vertical="center" wrapText="1"/>
    </xf>
    <xf numFmtId="0" fontId="6" fillId="7" borderId="0" xfId="0" applyFont="1" applyFill="1"/>
    <xf numFmtId="0" fontId="0" fillId="0" borderId="0" xfId="0" applyFont="1"/>
    <xf numFmtId="0" fontId="0" fillId="0" borderId="0" xfId="0" applyFont="1" applyAlignment="1">
      <alignment wrapText="1"/>
    </xf>
    <xf numFmtId="2" fontId="0" fillId="0" borderId="0" xfId="0" applyNumberFormat="1" applyFont="1"/>
    <xf numFmtId="0" fontId="8" fillId="2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vertical="center"/>
    </xf>
    <xf numFmtId="166" fontId="0" fillId="0" borderId="0" xfId="0" applyNumberFormat="1" applyFont="1"/>
    <xf numFmtId="0" fontId="8" fillId="3" borderId="1" xfId="0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164" fontId="8" fillId="6" borderId="1" xfId="0" applyNumberFormat="1" applyFont="1" applyFill="1" applyBorder="1" applyAlignment="1">
      <alignment vertical="center"/>
    </xf>
    <xf numFmtId="0" fontId="0" fillId="0" borderId="0" xfId="0" applyFont="1" applyAlignment="1">
      <alignment horizontal="center" wrapText="1"/>
    </xf>
    <xf numFmtId="165" fontId="0" fillId="0" borderId="0" xfId="0" applyNumberFormat="1" applyFont="1"/>
    <xf numFmtId="1" fontId="0" fillId="0" borderId="0" xfId="0" applyNumberFormat="1" applyFont="1"/>
    <xf numFmtId="2" fontId="0" fillId="0" borderId="0" xfId="1" applyNumberFormat="1" applyFon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Cumalatice tractive energy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WLTC_class_3!$T$6:$T$1808</c:f>
              <c:numCache>
                <c:formatCode>General</c:formatCode>
                <c:ptCount val="1803"/>
                <c:pt idx="0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25.201112648491083</c:v>
                </c:pt>
                <c:pt idx="15" formatCode="0.00">
                  <c:v>555.64801893509946</c:v>
                </c:pt>
                <c:pt idx="16" formatCode="0.00">
                  <c:v>3102.3813458517666</c:v>
                </c:pt>
                <c:pt idx="17" formatCode="0.00">
                  <c:v>7512.3971537753769</c:v>
                </c:pt>
                <c:pt idx="18" formatCode="0.00">
                  <c:v>12866.295091634514</c:v>
                </c:pt>
                <c:pt idx="19" formatCode="0.00">
                  <c:v>21221.754693821669</c:v>
                </c:pt>
                <c:pt idx="20" formatCode="0.00">
                  <c:v>32550.979220873025</c:v>
                </c:pt>
                <c:pt idx="21" formatCode="0.00">
                  <c:v>41597.220049148062</c:v>
                </c:pt>
                <c:pt idx="22" formatCode="0.00">
                  <c:v>45771.101949278804</c:v>
                </c:pt>
                <c:pt idx="23" formatCode="0.00">
                  <c:v>48100.285410633311</c:v>
                </c:pt>
                <c:pt idx="24" formatCode="0.00">
                  <c:v>50297.553977417687</c:v>
                </c:pt>
                <c:pt idx="25" formatCode="0.00">
                  <c:v>52691.607513862131</c:v>
                </c:pt>
                <c:pt idx="26" formatCode="0.00">
                  <c:v>56969.415136933894</c:v>
                </c:pt>
                <c:pt idx="27" formatCode="0.00">
                  <c:v>62825.327083011391</c:v>
                </c:pt>
                <c:pt idx="28" formatCode="0.00">
                  <c:v>69751.164064403798</c:v>
                </c:pt>
                <c:pt idx="29" formatCode="0.00">
                  <c:v>79721.31061000214</c:v>
                </c:pt>
                <c:pt idx="30" formatCode="0.00">
                  <c:v>91044.54803243732</c:v>
                </c:pt>
                <c:pt idx="31" formatCode="0.00">
                  <c:v>102562.02094783589</c:v>
                </c:pt>
                <c:pt idx="32" formatCode="0.00">
                  <c:v>111917.82740890954</c:v>
                </c:pt>
                <c:pt idx="33" formatCode="0.00">
                  <c:v>118408.90074518997</c:v>
                </c:pt>
                <c:pt idx="34" formatCode="0.00">
                  <c:v>123659.21254812404</c:v>
                </c:pt>
                <c:pt idx="35" formatCode="0.00">
                  <c:v>128296.07782084361</c:v>
                </c:pt>
                <c:pt idx="36" formatCode="0.00">
                  <c:v>131817.6534286399</c:v>
                </c:pt>
                <c:pt idx="37" formatCode="0.00">
                  <c:v>133457.58537418817</c:v>
                </c:pt>
                <c:pt idx="38" formatCode="0.00">
                  <c:v>131321.07622633598</c:v>
                </c:pt>
                <c:pt idx="39" formatCode="0.00">
                  <c:v>123550.6938068364</c:v>
                </c:pt>
                <c:pt idx="40" formatCode="0.00">
                  <c:v>113266.11704369518</c:v>
                </c:pt>
                <c:pt idx="41" formatCode="0.00">
                  <c:v>104466.31925592941</c:v>
                </c:pt>
                <c:pt idx="42" formatCode="0.00">
                  <c:v>97305.101600892027</c:v>
                </c:pt>
                <c:pt idx="43" formatCode="0.00">
                  <c:v>89045.345390183269</c:v>
                </c:pt>
                <c:pt idx="44" formatCode="0.00">
                  <c:v>79128.550226560168</c:v>
                </c:pt>
                <c:pt idx="45" formatCode="0.00">
                  <c:v>71047.347794018075</c:v>
                </c:pt>
                <c:pt idx="46" formatCode="0.00">
                  <c:v>66949.140168082886</c:v>
                </c:pt>
                <c:pt idx="47" formatCode="0.00">
                  <c:v>65749.644744813937</c:v>
                </c:pt>
                <c:pt idx="48" formatCode="0.00">
                  <c:v>65009.988052980603</c:v>
                </c:pt>
                <c:pt idx="49" formatCode="0.00">
                  <c:v>63676.994921904217</c:v>
                </c:pt>
                <c:pt idx="50" formatCode="0.00">
                  <c:v>62707.973527598318</c:v>
                </c:pt>
                <c:pt idx="51" formatCode="0.00">
                  <c:v>62808.807928499213</c:v>
                </c:pt>
                <c:pt idx="52" formatCode="0.00">
                  <c:v>63098.836002239608</c:v>
                </c:pt>
                <c:pt idx="53" formatCode="0.00">
                  <c:v>61808.875993785899</c:v>
                </c:pt>
                <c:pt idx="54" formatCode="0.00">
                  <c:v>58804.069033939108</c:v>
                </c:pt>
                <c:pt idx="55" formatCode="0.00">
                  <c:v>56778.350845255038</c:v>
                </c:pt>
                <c:pt idx="56" formatCode="0.00">
                  <c:v>56513.062169442193</c:v>
                </c:pt>
                <c:pt idx="57" formatCode="0.00">
                  <c:v>56887.524803701453</c:v>
                </c:pt>
                <c:pt idx="58" formatCode="0.00">
                  <c:v>57325.76058610886</c:v>
                </c:pt>
                <c:pt idx="59" formatCode="0.00">
                  <c:v>57955.315812960711</c:v>
                </c:pt>
                <c:pt idx="60" formatCode="0.00">
                  <c:v>58797.247623976917</c:v>
                </c:pt>
                <c:pt idx="61" formatCode="0.00">
                  <c:v>60865.58872456025</c:v>
                </c:pt>
                <c:pt idx="62" formatCode="0.00">
                  <c:v>63518.050517780161</c:v>
                </c:pt>
                <c:pt idx="63" formatCode="0.00">
                  <c:v>65060.75861738433</c:v>
                </c:pt>
                <c:pt idx="64" formatCode="0.00">
                  <c:v>66412.243638872751</c:v>
                </c:pt>
                <c:pt idx="65" formatCode="0.00">
                  <c:v>68048.440915622748</c:v>
                </c:pt>
                <c:pt idx="66" formatCode="0.00">
                  <c:v>70142.104309713031</c:v>
                </c:pt>
                <c:pt idx="67" formatCode="0.00">
                  <c:v>71756.488093329972</c:v>
                </c:pt>
                <c:pt idx="68" formatCode="0.00">
                  <c:v>73014.47962089676</c:v>
                </c:pt>
                <c:pt idx="69" formatCode="0.00">
                  <c:v>75859.092485850124</c:v>
                </c:pt>
                <c:pt idx="70" formatCode="0.00">
                  <c:v>81811.308705666059</c:v>
                </c:pt>
                <c:pt idx="71" formatCode="0.00">
                  <c:v>90357.439076471273</c:v>
                </c:pt>
                <c:pt idx="72" formatCode="0.00">
                  <c:v>100708.45760342387</c:v>
                </c:pt>
                <c:pt idx="73" formatCode="0.00">
                  <c:v>111589.67171191736</c:v>
                </c:pt>
                <c:pt idx="74" formatCode="0.00">
                  <c:v>120928.52786500411</c:v>
                </c:pt>
                <c:pt idx="75" formatCode="0.00">
                  <c:v>127699.91386990261</c:v>
                </c:pt>
                <c:pt idx="76" formatCode="0.00">
                  <c:v>133006.16117675489</c:v>
                </c:pt>
                <c:pt idx="77" formatCode="0.00">
                  <c:v>138267.54882198601</c:v>
                </c:pt>
                <c:pt idx="78" formatCode="0.00">
                  <c:v>144087.47608825797</c:v>
                </c:pt>
                <c:pt idx="79" formatCode="0.00">
                  <c:v>149688.55501104391</c:v>
                </c:pt>
                <c:pt idx="80" formatCode="0.00">
                  <c:v>153540.90819342586</c:v>
                </c:pt>
                <c:pt idx="81" formatCode="0.00">
                  <c:v>154687.62310204425</c:v>
                </c:pt>
                <c:pt idx="82" formatCode="0.00">
                  <c:v>154359.84560088685</c:v>
                </c:pt>
                <c:pt idx="83" formatCode="0.00">
                  <c:v>152595.12591256166</c:v>
                </c:pt>
                <c:pt idx="84" formatCode="0.00">
                  <c:v>151261.61329248647</c:v>
                </c:pt>
                <c:pt idx="85" formatCode="0.00">
                  <c:v>151703.60755718983</c:v>
                </c:pt>
                <c:pt idx="86" formatCode="0.00">
                  <c:v>151161.97643536</c:v>
                </c:pt>
                <c:pt idx="87" formatCode="0.00">
                  <c:v>150047.34101012346</c:v>
                </c:pt>
                <c:pt idx="88" formatCode="0.00">
                  <c:v>149129.93173460761</c:v>
                </c:pt>
                <c:pt idx="89" formatCode="0.00">
                  <c:v>148588.36685734801</c:v>
                </c:pt>
                <c:pt idx="90" formatCode="0.00">
                  <c:v>145139.38883159801</c:v>
                </c:pt>
                <c:pt idx="91" formatCode="0.00">
                  <c:v>134773.13669262006</c:v>
                </c:pt>
                <c:pt idx="92" formatCode="0.00">
                  <c:v>121504.80750213163</c:v>
                </c:pt>
                <c:pt idx="93" formatCode="0.00">
                  <c:v>110310.39597015289</c:v>
                </c:pt>
                <c:pt idx="94" formatCode="0.00">
                  <c:v>103899.01210128286</c:v>
                </c:pt>
                <c:pt idx="95" formatCode="0.00">
                  <c:v>100649.23252858498</c:v>
                </c:pt>
                <c:pt idx="96" formatCode="0.00">
                  <c:v>97835.037755436832</c:v>
                </c:pt>
                <c:pt idx="97" formatCode="0.00">
                  <c:v>95165.641681715031</c:v>
                </c:pt>
                <c:pt idx="98" formatCode="0.00">
                  <c:v>93678.331741689995</c:v>
                </c:pt>
                <c:pt idx="99" formatCode="0.00">
                  <c:v>93118.236370189989</c:v>
                </c:pt>
                <c:pt idx="100" formatCode="0.00">
                  <c:v>92775.849225084705</c:v>
                </c:pt>
                <c:pt idx="101" formatCode="0.00">
                  <c:v>92775.849225084705</c:v>
                </c:pt>
                <c:pt idx="102" formatCode="0.00">
                  <c:v>92775.849225084705</c:v>
                </c:pt>
                <c:pt idx="103" formatCode="0.00">
                  <c:v>92775.849225084705</c:v>
                </c:pt>
                <c:pt idx="104" formatCode="0.00">
                  <c:v>92775.849225084705</c:v>
                </c:pt>
                <c:pt idx="105" formatCode="0.00">
                  <c:v>92775.849225084705</c:v>
                </c:pt>
                <c:pt idx="106" formatCode="0.00">
                  <c:v>92775.849225084705</c:v>
                </c:pt>
                <c:pt idx="107" formatCode="0.00">
                  <c:v>92775.849225084705</c:v>
                </c:pt>
                <c:pt idx="108" formatCode="0.00">
                  <c:v>92775.849225084705</c:v>
                </c:pt>
                <c:pt idx="109" formatCode="0.00">
                  <c:v>92775.849225084705</c:v>
                </c:pt>
                <c:pt idx="110" formatCode="0.00">
                  <c:v>92775.849225084705</c:v>
                </c:pt>
                <c:pt idx="111" formatCode="0.00">
                  <c:v>92775.849225084705</c:v>
                </c:pt>
                <c:pt idx="112" formatCode="0.00">
                  <c:v>92775.849225084705</c:v>
                </c:pt>
                <c:pt idx="113" formatCode="0.00">
                  <c:v>92775.849225084705</c:v>
                </c:pt>
                <c:pt idx="114" formatCode="0.00">
                  <c:v>92775.849225084705</c:v>
                </c:pt>
                <c:pt idx="115" formatCode="0.00">
                  <c:v>92775.849225084705</c:v>
                </c:pt>
                <c:pt idx="116" formatCode="0.00">
                  <c:v>92775.849225084705</c:v>
                </c:pt>
                <c:pt idx="117" formatCode="0.00">
                  <c:v>92775.849225084705</c:v>
                </c:pt>
                <c:pt idx="118" formatCode="0.00">
                  <c:v>92775.849225084705</c:v>
                </c:pt>
                <c:pt idx="119" formatCode="0.00">
                  <c:v>92775.849225084705</c:v>
                </c:pt>
                <c:pt idx="120" formatCode="0.00">
                  <c:v>92775.849225084705</c:v>
                </c:pt>
                <c:pt idx="121" formatCode="0.00">
                  <c:v>92775.849225084705</c:v>
                </c:pt>
                <c:pt idx="122" formatCode="0.00">
                  <c:v>92775.849225084705</c:v>
                </c:pt>
                <c:pt idx="123" formatCode="0.00">
                  <c:v>92775.849225084705</c:v>
                </c:pt>
                <c:pt idx="124" formatCode="0.00">
                  <c:v>92775.849225084705</c:v>
                </c:pt>
                <c:pt idx="125" formatCode="0.00">
                  <c:v>92775.849225084705</c:v>
                </c:pt>
                <c:pt idx="126" formatCode="0.00">
                  <c:v>92775.849225084705</c:v>
                </c:pt>
                <c:pt idx="127" formatCode="0.00">
                  <c:v>92775.849225084705</c:v>
                </c:pt>
                <c:pt idx="128" formatCode="0.00">
                  <c:v>92775.849225084705</c:v>
                </c:pt>
                <c:pt idx="129" formatCode="0.00">
                  <c:v>92775.849225084705</c:v>
                </c:pt>
                <c:pt idx="130" formatCode="0.00">
                  <c:v>92775.849225084705</c:v>
                </c:pt>
                <c:pt idx="131" formatCode="0.00">
                  <c:v>92775.849225084705</c:v>
                </c:pt>
                <c:pt idx="132" formatCode="0.00">
                  <c:v>92775.849225084705</c:v>
                </c:pt>
                <c:pt idx="133" formatCode="0.00">
                  <c:v>92775.849225084705</c:v>
                </c:pt>
                <c:pt idx="134" formatCode="0.00">
                  <c:v>92775.849225084705</c:v>
                </c:pt>
                <c:pt idx="135" formatCode="0.00">
                  <c:v>92775.849225084705</c:v>
                </c:pt>
                <c:pt idx="136" formatCode="0.00">
                  <c:v>92775.849225084705</c:v>
                </c:pt>
                <c:pt idx="137" formatCode="0.00">
                  <c:v>92775.849225084705</c:v>
                </c:pt>
                <c:pt idx="138" formatCode="0.00">
                  <c:v>92775.849225084705</c:v>
                </c:pt>
                <c:pt idx="139" formatCode="0.00">
                  <c:v>92775.849225084705</c:v>
                </c:pt>
                <c:pt idx="140" formatCode="0.00">
                  <c:v>92803.176109338136</c:v>
                </c:pt>
                <c:pt idx="141" formatCode="0.00">
                  <c:v>93466.718606239796</c:v>
                </c:pt>
                <c:pt idx="142" formatCode="0.00">
                  <c:v>96862.565438158432</c:v>
                </c:pt>
                <c:pt idx="143" formatCode="0.00">
                  <c:v>103693.76713862371</c:v>
                </c:pt>
                <c:pt idx="144" formatCode="0.00">
                  <c:v>110580.20084349133</c:v>
                </c:pt>
                <c:pt idx="145" formatCode="0.00">
                  <c:v>114809.9723613455</c:v>
                </c:pt>
                <c:pt idx="146" formatCode="0.00">
                  <c:v>117576.03633659593</c:v>
                </c:pt>
                <c:pt idx="147" formatCode="0.00">
                  <c:v>121577.14815220362</c:v>
                </c:pt>
                <c:pt idx="148" formatCode="0.00">
                  <c:v>128034.72339225917</c:v>
                </c:pt>
                <c:pt idx="149" formatCode="0.00">
                  <c:v>135652.65016982742</c:v>
                </c:pt>
                <c:pt idx="150" formatCode="0.00">
                  <c:v>142361.277737172</c:v>
                </c:pt>
                <c:pt idx="151" formatCode="0.00">
                  <c:v>146809.98329202042</c:v>
                </c:pt>
                <c:pt idx="152" formatCode="0.00">
                  <c:v>148347.36831100774</c:v>
                </c:pt>
                <c:pt idx="153" formatCode="0.00">
                  <c:v>145485.12336347997</c:v>
                </c:pt>
                <c:pt idx="154" formatCode="0.00">
                  <c:v>136745.63772639082</c:v>
                </c:pt>
                <c:pt idx="155" formatCode="0.00">
                  <c:v>125729.95869376085</c:v>
                </c:pt>
                <c:pt idx="156" formatCode="0.00">
                  <c:v>117827.40111187154</c:v>
                </c:pt>
                <c:pt idx="157" formatCode="0.00">
                  <c:v>114569.5827349445</c:v>
                </c:pt>
                <c:pt idx="158" formatCode="0.00">
                  <c:v>114561.40648031488</c:v>
                </c:pt>
                <c:pt idx="159" formatCode="0.00">
                  <c:v>116428.86216423154</c:v>
                </c:pt>
                <c:pt idx="160" formatCode="0.00">
                  <c:v>120395.34127075237</c:v>
                </c:pt>
                <c:pt idx="161" formatCode="0.00">
                  <c:v>126523.56036739092</c:v>
                </c:pt>
                <c:pt idx="162" formatCode="0.00">
                  <c:v>133911.64488192101</c:v>
                </c:pt>
                <c:pt idx="163" formatCode="0.00">
                  <c:v>141537.88956967101</c:v>
                </c:pt>
                <c:pt idx="164" formatCode="0.00">
                  <c:v>148237.95742586313</c:v>
                </c:pt>
                <c:pt idx="165" formatCode="0.00">
                  <c:v>155214.81147991869</c:v>
                </c:pt>
                <c:pt idx="166" formatCode="0.00">
                  <c:v>161907.18325474937</c:v>
                </c:pt>
                <c:pt idx="167" formatCode="0.00">
                  <c:v>167493.02340429061</c:v>
                </c:pt>
                <c:pt idx="168" formatCode="0.00">
                  <c:v>172417.61728020958</c:v>
                </c:pt>
                <c:pt idx="169" formatCode="0.00">
                  <c:v>179289.59309629945</c:v>
                </c:pt>
                <c:pt idx="170" formatCode="0.00">
                  <c:v>188287.90007222811</c:v>
                </c:pt>
                <c:pt idx="171" formatCode="0.00">
                  <c:v>195457.26879606143</c:v>
                </c:pt>
                <c:pt idx="172" formatCode="0.00">
                  <c:v>197543.80853020065</c:v>
                </c:pt>
                <c:pt idx="173" formatCode="0.00">
                  <c:v>193425.75354338618</c:v>
                </c:pt>
                <c:pt idx="174" formatCode="0.00">
                  <c:v>182997.23247261535</c:v>
                </c:pt>
                <c:pt idx="175" formatCode="0.00">
                  <c:v>171100.74878592981</c:v>
                </c:pt>
                <c:pt idx="176" formatCode="0.00">
                  <c:v>163976.74646000122</c:v>
                </c:pt>
                <c:pt idx="177" formatCode="0.00">
                  <c:v>162286.51695100628</c:v>
                </c:pt>
                <c:pt idx="178" formatCode="0.00">
                  <c:v>164076.33496599505</c:v>
                </c:pt>
                <c:pt idx="179" formatCode="0.00">
                  <c:v>168820.02507147696</c:v>
                </c:pt>
                <c:pt idx="180" formatCode="0.00">
                  <c:v>174815.08692229213</c:v>
                </c:pt>
                <c:pt idx="181" formatCode="0.00">
                  <c:v>178798.24849565906</c:v>
                </c:pt>
                <c:pt idx="182" formatCode="0.00">
                  <c:v>180480.52340774273</c:v>
                </c:pt>
                <c:pt idx="183" formatCode="0.00">
                  <c:v>181058.6446038697</c:v>
                </c:pt>
                <c:pt idx="184" formatCode="0.00">
                  <c:v>180386.36636242183</c:v>
                </c:pt>
                <c:pt idx="185" formatCode="0.00">
                  <c:v>176868.49796932968</c:v>
                </c:pt>
                <c:pt idx="186" formatCode="0.00">
                  <c:v>171386.15107057273</c:v>
                </c:pt>
                <c:pt idx="187" formatCode="0.00">
                  <c:v>165909.74653244036</c:v>
                </c:pt>
                <c:pt idx="188" formatCode="0.00">
                  <c:v>161468.54989007924</c:v>
                </c:pt>
                <c:pt idx="189" formatCode="0.00">
                  <c:v>158265.56099126674</c:v>
                </c:pt>
                <c:pt idx="190" formatCode="0.00">
                  <c:v>155997.14105202368</c:v>
                </c:pt>
                <c:pt idx="191" formatCode="0.00">
                  <c:v>154410.75519557195</c:v>
                </c:pt>
                <c:pt idx="192" formatCode="0.00">
                  <c:v>153404.8401986048</c:v>
                </c:pt>
                <c:pt idx="193" formatCode="0.00">
                  <c:v>152743.80964473708</c:v>
                </c:pt>
                <c:pt idx="194" formatCode="0.00">
                  <c:v>152393.96523513753</c:v>
                </c:pt>
                <c:pt idx="195" formatCode="0.00">
                  <c:v>152386.36239279143</c:v>
                </c:pt>
                <c:pt idx="196" formatCode="0.00">
                  <c:v>152508.07442599547</c:v>
                </c:pt>
                <c:pt idx="197" formatCode="0.00">
                  <c:v>152818.76391210657</c:v>
                </c:pt>
                <c:pt idx="198" formatCode="0.00">
                  <c:v>153256.99969451397</c:v>
                </c:pt>
                <c:pt idx="199" formatCode="0.00">
                  <c:v>153695.23547692137</c:v>
                </c:pt>
                <c:pt idx="200" formatCode="0.00">
                  <c:v>154452.33700006953</c:v>
                </c:pt>
                <c:pt idx="201" formatCode="0.00">
                  <c:v>155574.05032284689</c:v>
                </c:pt>
                <c:pt idx="202" formatCode="0.00">
                  <c:v>157087.05951964902</c:v>
                </c:pt>
                <c:pt idx="203" formatCode="0.00">
                  <c:v>159090.72056551665</c:v>
                </c:pt>
                <c:pt idx="204" formatCode="0.00">
                  <c:v>161638.67919398888</c:v>
                </c:pt>
                <c:pt idx="205" formatCode="0.00">
                  <c:v>165761.40888756528</c:v>
                </c:pt>
                <c:pt idx="206" formatCode="0.00">
                  <c:v>171225.67983205258</c:v>
                </c:pt>
                <c:pt idx="207" formatCode="0.00">
                  <c:v>177446.51423190787</c:v>
                </c:pt>
                <c:pt idx="208" formatCode="0.00">
                  <c:v>185585.25469617295</c:v>
                </c:pt>
                <c:pt idx="209" formatCode="0.00">
                  <c:v>194952.27990498734</c:v>
                </c:pt>
                <c:pt idx="210" formatCode="0.00">
                  <c:v>204185.29555781177</c:v>
                </c:pt>
                <c:pt idx="211" formatCode="0.00">
                  <c:v>215045.48403654978</c:v>
                </c:pt>
                <c:pt idx="212" formatCode="0.00">
                  <c:v>226849.80953099698</c:v>
                </c:pt>
                <c:pt idx="213" formatCode="0.00">
                  <c:v>236473.50547283725</c:v>
                </c:pt>
                <c:pt idx="214" formatCode="0.00">
                  <c:v>244480.73162111847</c:v>
                </c:pt>
                <c:pt idx="215" formatCode="0.00">
                  <c:v>251487.14680080596</c:v>
                </c:pt>
                <c:pt idx="216" formatCode="0.00">
                  <c:v>259148.44720344519</c:v>
                </c:pt>
                <c:pt idx="217" formatCode="0.00">
                  <c:v>268951.10001159756</c:v>
                </c:pt>
                <c:pt idx="218" formatCode="0.00">
                  <c:v>280665.75020256976</c:v>
                </c:pt>
                <c:pt idx="219" formatCode="0.00">
                  <c:v>292981.46447929891</c:v>
                </c:pt>
                <c:pt idx="220" formatCode="0.00">
                  <c:v>304545.36505727388</c:v>
                </c:pt>
                <c:pt idx="221" formatCode="0.00">
                  <c:v>314652.62790823099</c:v>
                </c:pt>
                <c:pt idx="222" formatCode="0.00">
                  <c:v>323110.57410879922</c:v>
                </c:pt>
                <c:pt idx="223" formatCode="0.00">
                  <c:v>329504.49752926023</c:v>
                </c:pt>
                <c:pt idx="224" formatCode="0.00">
                  <c:v>334549.38553251716</c:v>
                </c:pt>
                <c:pt idx="225" formatCode="0.00">
                  <c:v>339361.57251568115</c:v>
                </c:pt>
                <c:pt idx="226" formatCode="0.00">
                  <c:v>344211.08194800181</c:v>
                </c:pt>
                <c:pt idx="227" formatCode="0.00">
                  <c:v>349974.75074697746</c:v>
                </c:pt>
                <c:pt idx="228" formatCode="0.00">
                  <c:v>356114.84914898087</c:v>
                </c:pt>
                <c:pt idx="229" formatCode="0.00">
                  <c:v>362035.2553584273</c:v>
                </c:pt>
                <c:pt idx="230" formatCode="0.00">
                  <c:v>367731.15012167732</c:v>
                </c:pt>
                <c:pt idx="231" formatCode="0.00">
                  <c:v>372885.56378141773</c:v>
                </c:pt>
                <c:pt idx="232" formatCode="0.00">
                  <c:v>376877.83459810796</c:v>
                </c:pt>
                <c:pt idx="233" formatCode="0.00">
                  <c:v>379068.51397961302</c:v>
                </c:pt>
                <c:pt idx="234" formatCode="0.00">
                  <c:v>377353.4966979954</c:v>
                </c:pt>
                <c:pt idx="235" formatCode="0.00">
                  <c:v>370670.86012501625</c:v>
                </c:pt>
                <c:pt idx="236" formatCode="0.00">
                  <c:v>362476.78706630837</c:v>
                </c:pt>
                <c:pt idx="237" formatCode="0.00">
                  <c:v>356685.20508829912</c:v>
                </c:pt>
                <c:pt idx="238" formatCode="0.00">
                  <c:v>354434.49745978985</c:v>
                </c:pt>
                <c:pt idx="239" formatCode="0.00">
                  <c:v>353239.34048751206</c:v>
                </c:pt>
                <c:pt idx="240" formatCode="0.00">
                  <c:v>349726.09227021231</c:v>
                </c:pt>
                <c:pt idx="241" formatCode="0.00">
                  <c:v>341795.26266090258</c:v>
                </c:pt>
                <c:pt idx="242" formatCode="0.00">
                  <c:v>331180.8087906568</c:v>
                </c:pt>
                <c:pt idx="243" formatCode="0.00">
                  <c:v>322501.02241502452</c:v>
                </c:pt>
                <c:pt idx="244" formatCode="0.00">
                  <c:v>314831.09959216142</c:v>
                </c:pt>
                <c:pt idx="245" formatCode="0.00">
                  <c:v>306817.83729822282</c:v>
                </c:pt>
                <c:pt idx="246" formatCode="0.00">
                  <c:v>299656.6196431854</c:v>
                </c:pt>
                <c:pt idx="247" formatCode="0.00">
                  <c:v>291396.86343247665</c:v>
                </c:pt>
                <c:pt idx="248" formatCode="0.00">
                  <c:v>281480.06826885353</c:v>
                </c:pt>
                <c:pt idx="249" formatCode="0.00">
                  <c:v>273398.86583631142</c:v>
                </c:pt>
                <c:pt idx="250" formatCode="0.00">
                  <c:v>269300.65821037622</c:v>
                </c:pt>
                <c:pt idx="251" formatCode="0.00">
                  <c:v>268101.16278710729</c:v>
                </c:pt>
                <c:pt idx="252" formatCode="0.00">
                  <c:v>267361.50609527394</c:v>
                </c:pt>
                <c:pt idx="253" formatCode="0.00">
                  <c:v>266028.51296419755</c:v>
                </c:pt>
                <c:pt idx="254" formatCode="0.00">
                  <c:v>265059.49156989163</c:v>
                </c:pt>
                <c:pt idx="255" formatCode="0.00">
                  <c:v>265160.3259707925</c:v>
                </c:pt>
                <c:pt idx="256" formatCode="0.00">
                  <c:v>265450.35404453293</c:v>
                </c:pt>
                <c:pt idx="257" formatCode="0.00">
                  <c:v>264160.39403607923</c:v>
                </c:pt>
                <c:pt idx="258" formatCode="0.00">
                  <c:v>262323.69857314602</c:v>
                </c:pt>
                <c:pt idx="259" formatCode="0.00">
                  <c:v>262627.79032772209</c:v>
                </c:pt>
                <c:pt idx="260" formatCode="0.00">
                  <c:v>265981.39226525259</c:v>
                </c:pt>
                <c:pt idx="261" formatCode="0.00">
                  <c:v>271600.61482524755</c:v>
                </c:pt>
                <c:pt idx="262" formatCode="0.00">
                  <c:v>278189.68989888986</c:v>
                </c:pt>
                <c:pt idx="263" formatCode="0.00">
                  <c:v>285379.57798574446</c:v>
                </c:pt>
                <c:pt idx="264" formatCode="0.00">
                  <c:v>293909.31712511746</c:v>
                </c:pt>
                <c:pt idx="265" formatCode="0.00">
                  <c:v>305445.51960755378</c:v>
                </c:pt>
                <c:pt idx="266" formatCode="0.00">
                  <c:v>319590.59635325638</c:v>
                </c:pt>
                <c:pt idx="267" formatCode="0.00">
                  <c:v>333629.07457861636</c:v>
                </c:pt>
                <c:pt idx="268" formatCode="0.00">
                  <c:v>345115.27277190337</c:v>
                </c:pt>
                <c:pt idx="269" formatCode="0.00">
                  <c:v>355431.95826408855</c:v>
                </c:pt>
                <c:pt idx="270" formatCode="0.00">
                  <c:v>365640.69631120196</c:v>
                </c:pt>
                <c:pt idx="271" formatCode="0.00">
                  <c:v>374825.32747455384</c:v>
                </c:pt>
                <c:pt idx="272" formatCode="0.00">
                  <c:v>380942.31185553299</c:v>
                </c:pt>
                <c:pt idx="273" formatCode="0.00">
                  <c:v>382430.33561676415</c:v>
                </c:pt>
                <c:pt idx="274" formatCode="0.00">
                  <c:v>382926.09433628264</c:v>
                </c:pt>
                <c:pt idx="275" formatCode="0.00">
                  <c:v>380522.29348611832</c:v>
                </c:pt>
                <c:pt idx="276" formatCode="0.00">
                  <c:v>372127.99296705</c:v>
                </c:pt>
                <c:pt idx="277" formatCode="0.00">
                  <c:v>361629.12290367961</c:v>
                </c:pt>
                <c:pt idx="278" formatCode="0.00">
                  <c:v>350387.07467485592</c:v>
                </c:pt>
                <c:pt idx="279" formatCode="0.00">
                  <c:v>338876.82487728528</c:v>
                </c:pt>
                <c:pt idx="280" formatCode="0.00">
                  <c:v>325539.63243152836</c:v>
                </c:pt>
                <c:pt idx="281" formatCode="0.00">
                  <c:v>313673.74253309087</c:v>
                </c:pt>
                <c:pt idx="282" formatCode="0.00">
                  <c:v>308467.74560139299</c:v>
                </c:pt>
                <c:pt idx="283" formatCode="0.00">
                  <c:v>310847.55380934326</c:v>
                </c:pt>
                <c:pt idx="284" formatCode="0.00">
                  <c:v>319524.68411953968</c:v>
                </c:pt>
                <c:pt idx="285" formatCode="0.00">
                  <c:v>330905.15295296593</c:v>
                </c:pt>
                <c:pt idx="286" formatCode="0.00">
                  <c:v>344183.69095342309</c:v>
                </c:pt>
                <c:pt idx="287" formatCode="0.00">
                  <c:v>358684.3882320461</c:v>
                </c:pt>
                <c:pt idx="288" formatCode="0.00">
                  <c:v>373448.49952609581</c:v>
                </c:pt>
                <c:pt idx="289" formatCode="0.00">
                  <c:v>389577.94493171113</c:v>
                </c:pt>
                <c:pt idx="290" formatCode="0.00">
                  <c:v>407088.59953853552</c:v>
                </c:pt>
                <c:pt idx="291" formatCode="0.00">
                  <c:v>422478.41071366781</c:v>
                </c:pt>
                <c:pt idx="292" formatCode="0.00">
                  <c:v>431480.58013027895</c:v>
                </c:pt>
                <c:pt idx="293" formatCode="0.00">
                  <c:v>433993.72666843637</c:v>
                </c:pt>
                <c:pt idx="294" formatCode="0.00">
                  <c:v>432014.15997393639</c:v>
                </c:pt>
                <c:pt idx="295" formatCode="0.00">
                  <c:v>429536.87164185807</c:v>
                </c:pt>
                <c:pt idx="296" formatCode="0.00">
                  <c:v>428587.47081853356</c:v>
                </c:pt>
                <c:pt idx="297" formatCode="0.00">
                  <c:v>429375.96826636692</c:v>
                </c:pt>
                <c:pt idx="298" formatCode="0.00">
                  <c:v>431649.2773193742</c:v>
                </c:pt>
                <c:pt idx="299" formatCode="0.00">
                  <c:v>434924.92754498532</c:v>
                </c:pt>
                <c:pt idx="300" formatCode="0.00">
                  <c:v>438479.80559486261</c:v>
                </c:pt>
                <c:pt idx="301" formatCode="0.00">
                  <c:v>441300.99215579737</c:v>
                </c:pt>
                <c:pt idx="302" formatCode="0.00">
                  <c:v>443116.68874759634</c:v>
                </c:pt>
                <c:pt idx="303" formatCode="0.00">
                  <c:v>443667.85151969589</c:v>
                </c:pt>
                <c:pt idx="304" formatCode="0.00">
                  <c:v>442714.2161422511</c:v>
                </c:pt>
                <c:pt idx="305" formatCode="0.00">
                  <c:v>440539.737768344</c:v>
                </c:pt>
                <c:pt idx="306" formatCode="0.00">
                  <c:v>436721.90240407514</c:v>
                </c:pt>
                <c:pt idx="307" formatCode="0.00">
                  <c:v>431847.16405268823</c:v>
                </c:pt>
                <c:pt idx="308" formatCode="0.00">
                  <c:v>428220.15998544096</c:v>
                </c:pt>
                <c:pt idx="309" formatCode="0.00">
                  <c:v>426828.09547762614</c:v>
                </c:pt>
                <c:pt idx="310" formatCode="0.00">
                  <c:v>427156.70724413276</c:v>
                </c:pt>
                <c:pt idx="311" formatCode="0.00">
                  <c:v>427692.94756348111</c:v>
                </c:pt>
                <c:pt idx="312" formatCode="0.00">
                  <c:v>427583.32558147382</c:v>
                </c:pt>
                <c:pt idx="313" formatCode="0.00">
                  <c:v>426840.87580382911</c:v>
                </c:pt>
                <c:pt idx="314" formatCode="0.00">
                  <c:v>424871.55059852859</c:v>
                </c:pt>
                <c:pt idx="315" formatCode="0.00">
                  <c:v>421548.53419196105</c:v>
                </c:pt>
                <c:pt idx="316" formatCode="0.00">
                  <c:v>417371.2279836277</c:v>
                </c:pt>
                <c:pt idx="317" formatCode="0.00">
                  <c:v>413356.44886506943</c:v>
                </c:pt>
                <c:pt idx="318" formatCode="0.00">
                  <c:v>410012.60188474535</c:v>
                </c:pt>
                <c:pt idx="319" formatCode="0.00">
                  <c:v>406279.16343848564</c:v>
                </c:pt>
                <c:pt idx="320" formatCode="0.00">
                  <c:v>401611.12641302269</c:v>
                </c:pt>
                <c:pt idx="321" formatCode="0.00">
                  <c:v>396937.29468582792</c:v>
                </c:pt>
                <c:pt idx="322" formatCode="0.00">
                  <c:v>394645.19952318206</c:v>
                </c:pt>
                <c:pt idx="323" formatCode="0.00">
                  <c:v>394025.65640316013</c:v>
                </c:pt>
                <c:pt idx="324" formatCode="0.00">
                  <c:v>394079.44582717167</c:v>
                </c:pt>
                <c:pt idx="325" formatCode="0.00">
                  <c:v>394265.56453359063</c:v>
                </c:pt>
                <c:pt idx="326" formatCode="0.00">
                  <c:v>393926.35376840312</c:v>
                </c:pt>
                <c:pt idx="327" formatCode="0.00">
                  <c:v>394352.06511233322</c:v>
                </c:pt>
                <c:pt idx="328" formatCode="0.00">
                  <c:v>394904.79130965844</c:v>
                </c:pt>
                <c:pt idx="329" formatCode="0.00">
                  <c:v>395072.3103826372</c:v>
                </c:pt>
                <c:pt idx="330" formatCode="0.00">
                  <c:v>392140.08806789294</c:v>
                </c:pt>
                <c:pt idx="331" formatCode="0.00">
                  <c:v>386603.69115695974</c:v>
                </c:pt>
                <c:pt idx="332" formatCode="0.00">
                  <c:v>383911.64456064842</c:v>
                </c:pt>
                <c:pt idx="333" formatCode="0.00">
                  <c:v>383824.60223382321</c:v>
                </c:pt>
                <c:pt idx="334" formatCode="0.00">
                  <c:v>383560.41813629039</c:v>
                </c:pt>
                <c:pt idx="335" formatCode="0.00">
                  <c:v>383221.91473185288</c:v>
                </c:pt>
                <c:pt idx="336" formatCode="0.00">
                  <c:v>383054.7283360936</c:v>
                </c:pt>
                <c:pt idx="337" formatCode="0.00">
                  <c:v>382732.89529789914</c:v>
                </c:pt>
                <c:pt idx="338" formatCode="0.00">
                  <c:v>382728.75016975915</c:v>
                </c:pt>
                <c:pt idx="339" formatCode="0.00">
                  <c:v>383256.14485884976</c:v>
                </c:pt>
                <c:pt idx="340" formatCode="0.00">
                  <c:v>384639.06570293196</c:v>
                </c:pt>
                <c:pt idx="341" formatCode="0.00">
                  <c:v>387910.82543367235</c:v>
                </c:pt>
                <c:pt idx="342" formatCode="0.00">
                  <c:v>393971.26052901766</c:v>
                </c:pt>
                <c:pt idx="343" formatCode="0.00">
                  <c:v>401844.23535125266</c:v>
                </c:pt>
                <c:pt idx="344" formatCode="0.00">
                  <c:v>407782.23303713737</c:v>
                </c:pt>
                <c:pt idx="345" formatCode="0.00">
                  <c:v>410361.33696696418</c:v>
                </c:pt>
                <c:pt idx="346" formatCode="0.00">
                  <c:v>412032.48380827787</c:v>
                </c:pt>
                <c:pt idx="347" formatCode="0.00">
                  <c:v>414531.49553021073</c:v>
                </c:pt>
                <c:pt idx="348" formatCode="0.00">
                  <c:v>417126.06899846997</c:v>
                </c:pt>
                <c:pt idx="349" formatCode="0.00">
                  <c:v>419176.52625782217</c:v>
                </c:pt>
                <c:pt idx="350" formatCode="0.00">
                  <c:v>421845.9537158442</c:v>
                </c:pt>
                <c:pt idx="351" formatCode="0.00">
                  <c:v>424432.71014121344</c:v>
                </c:pt>
                <c:pt idx="352" formatCode="0.00">
                  <c:v>426313.88723682723</c:v>
                </c:pt>
                <c:pt idx="353" formatCode="0.00">
                  <c:v>427453.37218598463</c:v>
                </c:pt>
                <c:pt idx="354" formatCode="0.00">
                  <c:v>428289.20109486999</c:v>
                </c:pt>
                <c:pt idx="355" formatCode="0.00">
                  <c:v>429121.11782446533</c:v>
                </c:pt>
                <c:pt idx="356" formatCode="0.00">
                  <c:v>430097.40497308341</c:v>
                </c:pt>
                <c:pt idx="357" formatCode="0.00">
                  <c:v>431518.5098300348</c:v>
                </c:pt>
                <c:pt idx="358" formatCode="0.00">
                  <c:v>433101.01601515478</c:v>
                </c:pt>
                <c:pt idx="359" formatCode="0.00">
                  <c:v>434090.63406616403</c:v>
                </c:pt>
                <c:pt idx="360" formatCode="0.00">
                  <c:v>433285.70665995689</c:v>
                </c:pt>
                <c:pt idx="361" formatCode="0.00">
                  <c:v>430072.41551074659</c:v>
                </c:pt>
                <c:pt idx="362" formatCode="0.00">
                  <c:v>426141.34390044998</c:v>
                </c:pt>
                <c:pt idx="363" formatCode="0.00">
                  <c:v>423221.06223421817</c:v>
                </c:pt>
                <c:pt idx="364" formatCode="0.00">
                  <c:v>421620.61209149362</c:v>
                </c:pt>
                <c:pt idx="365" formatCode="0.00">
                  <c:v>421083.5030016916</c:v>
                </c:pt>
                <c:pt idx="366" formatCode="0.00">
                  <c:v>421434.57942903187</c:v>
                </c:pt>
                <c:pt idx="367" formatCode="0.00">
                  <c:v>422335.69925914996</c:v>
                </c:pt>
                <c:pt idx="368" formatCode="0.00">
                  <c:v>423683.84811179468</c:v>
                </c:pt>
                <c:pt idx="369" formatCode="0.00">
                  <c:v>425961.37618448946</c:v>
                </c:pt>
                <c:pt idx="370" formatCode="0.00">
                  <c:v>429515.22179122979</c:v>
                </c:pt>
                <c:pt idx="371" formatCode="0.00">
                  <c:v>433178.26458650798</c:v>
                </c:pt>
                <c:pt idx="372" formatCode="0.00">
                  <c:v>435421.86632132047</c:v>
                </c:pt>
                <c:pt idx="373" formatCode="0.00">
                  <c:v>435732.30869425216</c:v>
                </c:pt>
                <c:pt idx="374" formatCode="0.00">
                  <c:v>432614.02562456665</c:v>
                </c:pt>
                <c:pt idx="375" formatCode="0.00">
                  <c:v>426526.23413977266</c:v>
                </c:pt>
                <c:pt idx="376" formatCode="0.00">
                  <c:v>420700.007166025</c:v>
                </c:pt>
                <c:pt idx="377" formatCode="0.00">
                  <c:v>416792.7255289139</c:v>
                </c:pt>
                <c:pt idx="378" formatCode="0.00">
                  <c:v>414570.98794571438</c:v>
                </c:pt>
                <c:pt idx="379" formatCode="0.00">
                  <c:v>413314.83993626066</c:v>
                </c:pt>
                <c:pt idx="380" formatCode="0.00">
                  <c:v>412595.85737166455</c:v>
                </c:pt>
                <c:pt idx="381" formatCode="0.00">
                  <c:v>412161.43169299513</c:v>
                </c:pt>
                <c:pt idx="382" formatCode="0.00">
                  <c:v>411693.39815710625</c:v>
                </c:pt>
                <c:pt idx="383" formatCode="0.00">
                  <c:v>411166.66493501252</c:v>
                </c:pt>
                <c:pt idx="384" formatCode="0.00">
                  <c:v>410717.1245495762</c:v>
                </c:pt>
                <c:pt idx="385" formatCode="0.00">
                  <c:v>410338.12097056274</c:v>
                </c:pt>
                <c:pt idx="386" formatCode="0.00">
                  <c:v>410077.9624457336</c:v>
                </c:pt>
                <c:pt idx="387" formatCode="0.00">
                  <c:v>410000.05214511557</c:v>
                </c:pt>
                <c:pt idx="388" formatCode="0.00">
                  <c:v>410000.05214511557</c:v>
                </c:pt>
                <c:pt idx="389" formatCode="0.00">
                  <c:v>410000.05214511557</c:v>
                </c:pt>
                <c:pt idx="390" formatCode="0.00">
                  <c:v>410000.05214511557</c:v>
                </c:pt>
                <c:pt idx="391" formatCode="0.00">
                  <c:v>410000.05214511557</c:v>
                </c:pt>
                <c:pt idx="392" formatCode="0.00">
                  <c:v>410000.05214511557</c:v>
                </c:pt>
                <c:pt idx="393" formatCode="0.00">
                  <c:v>410000.05214511557</c:v>
                </c:pt>
                <c:pt idx="394" formatCode="0.00">
                  <c:v>410073.68441156577</c:v>
                </c:pt>
                <c:pt idx="395" formatCode="0.00">
                  <c:v>410628.51870114217</c:v>
                </c:pt>
                <c:pt idx="396" formatCode="0.00">
                  <c:v>412381.92111129034</c:v>
                </c:pt>
                <c:pt idx="397" formatCode="0.00">
                  <c:v>415989.54475021124</c:v>
                </c:pt>
                <c:pt idx="398" formatCode="0.00">
                  <c:v>421864.77227882005</c:v>
                </c:pt>
                <c:pt idx="399" formatCode="0.00">
                  <c:v>430070.91421048017</c:v>
                </c:pt>
                <c:pt idx="400" formatCode="0.00">
                  <c:v>439312.14602486556</c:v>
                </c:pt>
                <c:pt idx="401" formatCode="0.00">
                  <c:v>446304.35392060049</c:v>
                </c:pt>
                <c:pt idx="402" formatCode="0.00">
                  <c:v>449222.09475119581</c:v>
                </c:pt>
                <c:pt idx="403" formatCode="0.00">
                  <c:v>449282.7985447541</c:v>
                </c:pt>
                <c:pt idx="404" formatCode="0.00">
                  <c:v>447219.31945024716</c:v>
                </c:pt>
                <c:pt idx="405" formatCode="0.00">
                  <c:v>444039.44474352762</c:v>
                </c:pt>
                <c:pt idx="406" formatCode="0.00">
                  <c:v>441311.31920786097</c:v>
                </c:pt>
                <c:pt idx="407" formatCode="0.00">
                  <c:v>438967.66290963843</c:v>
                </c:pt>
                <c:pt idx="408" formatCode="0.00">
                  <c:v>436493.38736692898</c:v>
                </c:pt>
                <c:pt idx="409" formatCode="0.00">
                  <c:v>434057.19639929349</c:v>
                </c:pt>
                <c:pt idx="410" formatCode="0.00">
                  <c:v>432347.47394334211</c:v>
                </c:pt>
                <c:pt idx="411" formatCode="0.00">
                  <c:v>431814.43048175535</c:v>
                </c:pt>
                <c:pt idx="412" formatCode="0.00">
                  <c:v>432178.39576535457</c:v>
                </c:pt>
                <c:pt idx="413" formatCode="0.00">
                  <c:v>432917.22270628391</c:v>
                </c:pt>
                <c:pt idx="414" formatCode="0.00">
                  <c:v>433818.01219222799</c:v>
                </c:pt>
                <c:pt idx="415" formatCode="0.00">
                  <c:v>434892.69615359418</c:v>
                </c:pt>
                <c:pt idx="416" formatCode="0.00">
                  <c:v>436552.36752601969</c:v>
                </c:pt>
                <c:pt idx="417" formatCode="0.00">
                  <c:v>439255.84328824887</c:v>
                </c:pt>
                <c:pt idx="418" formatCode="0.00">
                  <c:v>442496.96545572107</c:v>
                </c:pt>
                <c:pt idx="419" formatCode="0.00">
                  <c:v>444892.30121702398</c:v>
                </c:pt>
                <c:pt idx="420" formatCode="0.00">
                  <c:v>445716.508563201</c:v>
                </c:pt>
                <c:pt idx="421" formatCode="0.00">
                  <c:v>444927.91396711802</c:v>
                </c:pt>
                <c:pt idx="422" formatCode="0.00">
                  <c:v>443530.328331856</c:v>
                </c:pt>
                <c:pt idx="423" formatCode="0.00">
                  <c:v>442914.5181030223</c:v>
                </c:pt>
                <c:pt idx="424" formatCode="0.00">
                  <c:v>443345.4028797723</c:v>
                </c:pt>
                <c:pt idx="425" formatCode="0.00">
                  <c:v>444828.12516488682</c:v>
                </c:pt>
                <c:pt idx="426" formatCode="0.00">
                  <c:v>447939.87435411796</c:v>
                </c:pt>
                <c:pt idx="427" formatCode="0.00">
                  <c:v>454143.87818949251</c:v>
                </c:pt>
                <c:pt idx="428" formatCode="0.00">
                  <c:v>464987.50857044279</c:v>
                </c:pt>
                <c:pt idx="429" formatCode="0.00">
                  <c:v>479192.77423124493</c:v>
                </c:pt>
                <c:pt idx="430" formatCode="0.00">
                  <c:v>490584.15522440197</c:v>
                </c:pt>
                <c:pt idx="431" formatCode="0.00">
                  <c:v>495370.16112461768</c:v>
                </c:pt>
                <c:pt idx="432" formatCode="0.00">
                  <c:v>495720.99995491817</c:v>
                </c:pt>
                <c:pt idx="433" formatCode="0.00">
                  <c:v>494312.28795095795</c:v>
                </c:pt>
                <c:pt idx="434" formatCode="0.00">
                  <c:v>493100.67122864665</c:v>
                </c:pt>
                <c:pt idx="435" formatCode="0.00">
                  <c:v>493069.14968000667</c:v>
                </c:pt>
                <c:pt idx="436" formatCode="0.00">
                  <c:v>493200.79133417754</c:v>
                </c:pt>
                <c:pt idx="437" formatCode="0.00">
                  <c:v>491373.22290114977</c:v>
                </c:pt>
                <c:pt idx="438" formatCode="0.00">
                  <c:v>486511.04882636858</c:v>
                </c:pt>
                <c:pt idx="439" formatCode="0.00">
                  <c:v>478779.2915369033</c:v>
                </c:pt>
                <c:pt idx="440" formatCode="0.00">
                  <c:v>469282.39522744686</c:v>
                </c:pt>
                <c:pt idx="441" formatCode="0.00">
                  <c:v>460198.41231105215</c:v>
                </c:pt>
                <c:pt idx="442" formatCode="0.00">
                  <c:v>453472.84741534147</c:v>
                </c:pt>
                <c:pt idx="443" formatCode="0.00">
                  <c:v>450026.33455019287</c:v>
                </c:pt>
                <c:pt idx="444" formatCode="0.00">
                  <c:v>448869.7010950821</c:v>
                </c:pt>
                <c:pt idx="445" formatCode="0.00">
                  <c:v>448667.35697306244</c:v>
                </c:pt>
                <c:pt idx="446" formatCode="0.00">
                  <c:v>448660.67151163687</c:v>
                </c:pt>
                <c:pt idx="447" formatCode="0.00">
                  <c:v>448660.67151163687</c:v>
                </c:pt>
                <c:pt idx="448" formatCode="0.00">
                  <c:v>448660.67151163687</c:v>
                </c:pt>
                <c:pt idx="449" formatCode="0.00">
                  <c:v>448660.67151163687</c:v>
                </c:pt>
                <c:pt idx="450" formatCode="0.00">
                  <c:v>448660.67151163687</c:v>
                </c:pt>
                <c:pt idx="451" formatCode="0.00">
                  <c:v>448660.67151163687</c:v>
                </c:pt>
                <c:pt idx="452" formatCode="0.00">
                  <c:v>448660.67151163687</c:v>
                </c:pt>
                <c:pt idx="453" formatCode="0.00">
                  <c:v>448660.67151163687</c:v>
                </c:pt>
                <c:pt idx="454" formatCode="0.00">
                  <c:v>448660.67151163687</c:v>
                </c:pt>
                <c:pt idx="455" formatCode="0.00">
                  <c:v>448660.67151163687</c:v>
                </c:pt>
                <c:pt idx="456" formatCode="0.00">
                  <c:v>448660.67151163687</c:v>
                </c:pt>
                <c:pt idx="457" formatCode="0.00">
                  <c:v>448660.67151163687</c:v>
                </c:pt>
                <c:pt idx="458" formatCode="0.00">
                  <c:v>448660.67151163687</c:v>
                </c:pt>
                <c:pt idx="459" formatCode="0.00">
                  <c:v>448660.67151163687</c:v>
                </c:pt>
                <c:pt idx="460" formatCode="0.00">
                  <c:v>448660.67151163687</c:v>
                </c:pt>
                <c:pt idx="461" formatCode="0.00">
                  <c:v>448660.67151163687</c:v>
                </c:pt>
                <c:pt idx="462" formatCode="0.00">
                  <c:v>448660.67151163687</c:v>
                </c:pt>
                <c:pt idx="463" formatCode="0.00">
                  <c:v>448660.67151163687</c:v>
                </c:pt>
                <c:pt idx="464" formatCode="0.00">
                  <c:v>448660.67151163687</c:v>
                </c:pt>
                <c:pt idx="465" formatCode="0.00">
                  <c:v>448660.67151163687</c:v>
                </c:pt>
                <c:pt idx="466" formatCode="0.00">
                  <c:v>448660.67151163687</c:v>
                </c:pt>
                <c:pt idx="467" formatCode="0.00">
                  <c:v>448660.67151163687</c:v>
                </c:pt>
                <c:pt idx="468" formatCode="0.00">
                  <c:v>448660.67151163687</c:v>
                </c:pt>
                <c:pt idx="469" formatCode="0.00">
                  <c:v>448660.67151163687</c:v>
                </c:pt>
                <c:pt idx="470" formatCode="0.00">
                  <c:v>448660.67151163687</c:v>
                </c:pt>
                <c:pt idx="471" formatCode="0.00">
                  <c:v>448660.67151163687</c:v>
                </c:pt>
                <c:pt idx="472" formatCode="0.00">
                  <c:v>448660.67151163687</c:v>
                </c:pt>
                <c:pt idx="473" formatCode="0.00">
                  <c:v>448660.67151163687</c:v>
                </c:pt>
                <c:pt idx="474" formatCode="0.00">
                  <c:v>448660.67151163687</c:v>
                </c:pt>
                <c:pt idx="475" formatCode="0.00">
                  <c:v>448660.67151163687</c:v>
                </c:pt>
                <c:pt idx="476" formatCode="0.00">
                  <c:v>448660.67151163687</c:v>
                </c:pt>
                <c:pt idx="477" formatCode="0.00">
                  <c:v>448660.67151163687</c:v>
                </c:pt>
                <c:pt idx="478" formatCode="0.00">
                  <c:v>448660.67151163687</c:v>
                </c:pt>
                <c:pt idx="479" formatCode="0.00">
                  <c:v>448660.67151163687</c:v>
                </c:pt>
                <c:pt idx="480" formatCode="0.00">
                  <c:v>448660.67151163687</c:v>
                </c:pt>
                <c:pt idx="481" formatCode="0.00">
                  <c:v>448660.67151163687</c:v>
                </c:pt>
                <c:pt idx="482" formatCode="0.00">
                  <c:v>448660.67151163687</c:v>
                </c:pt>
                <c:pt idx="483" formatCode="0.00">
                  <c:v>448660.67151163687</c:v>
                </c:pt>
                <c:pt idx="484" formatCode="0.00">
                  <c:v>448660.67151163687</c:v>
                </c:pt>
                <c:pt idx="485" formatCode="0.00">
                  <c:v>448660.67151163687</c:v>
                </c:pt>
                <c:pt idx="486" formatCode="0.00">
                  <c:v>448660.67151163687</c:v>
                </c:pt>
                <c:pt idx="487" formatCode="0.00">
                  <c:v>448660.67151163687</c:v>
                </c:pt>
                <c:pt idx="488" formatCode="0.00">
                  <c:v>448660.67151163687</c:v>
                </c:pt>
                <c:pt idx="489" formatCode="0.00">
                  <c:v>448660.67151163687</c:v>
                </c:pt>
                <c:pt idx="490" formatCode="0.00">
                  <c:v>448660.67151163687</c:v>
                </c:pt>
                <c:pt idx="491" formatCode="0.00">
                  <c:v>448660.67151163687</c:v>
                </c:pt>
                <c:pt idx="492" formatCode="0.00">
                  <c:v>448660.67151163687</c:v>
                </c:pt>
                <c:pt idx="493" formatCode="0.00">
                  <c:v>448660.67151163687</c:v>
                </c:pt>
                <c:pt idx="494" formatCode="0.00">
                  <c:v>448660.67151163687</c:v>
                </c:pt>
                <c:pt idx="495" formatCode="0.00">
                  <c:v>448660.67151163687</c:v>
                </c:pt>
                <c:pt idx="496" formatCode="0.00">
                  <c:v>448660.67151163687</c:v>
                </c:pt>
                <c:pt idx="497" formatCode="0.00">
                  <c:v>448660.67151163687</c:v>
                </c:pt>
                <c:pt idx="498" formatCode="0.00">
                  <c:v>448660.67151163687</c:v>
                </c:pt>
                <c:pt idx="499" formatCode="0.00">
                  <c:v>448660.67151163687</c:v>
                </c:pt>
                <c:pt idx="500" formatCode="0.00">
                  <c:v>448660.67151163687</c:v>
                </c:pt>
                <c:pt idx="501" formatCode="0.00">
                  <c:v>448660.67151163687</c:v>
                </c:pt>
                <c:pt idx="502" formatCode="0.00">
                  <c:v>448660.67151163687</c:v>
                </c:pt>
                <c:pt idx="503" formatCode="0.00">
                  <c:v>448660.67151163687</c:v>
                </c:pt>
                <c:pt idx="504" formatCode="0.00">
                  <c:v>448660.67151163687</c:v>
                </c:pt>
                <c:pt idx="505" formatCode="0.00">
                  <c:v>448660.67151163687</c:v>
                </c:pt>
                <c:pt idx="506" formatCode="0.00">
                  <c:v>448660.67151163687</c:v>
                </c:pt>
                <c:pt idx="507" formatCode="0.00">
                  <c:v>448660.67151163687</c:v>
                </c:pt>
                <c:pt idx="508" formatCode="0.00">
                  <c:v>448660.67151163687</c:v>
                </c:pt>
                <c:pt idx="509" formatCode="0.00">
                  <c:v>448660.67151163687</c:v>
                </c:pt>
                <c:pt idx="510" formatCode="0.00">
                  <c:v>448660.67151163687</c:v>
                </c:pt>
                <c:pt idx="511" formatCode="0.00">
                  <c:v>448660.67151163687</c:v>
                </c:pt>
                <c:pt idx="512" formatCode="0.00">
                  <c:v>448660.67151163687</c:v>
                </c:pt>
                <c:pt idx="513" formatCode="0.00">
                  <c:v>448660.67151163687</c:v>
                </c:pt>
                <c:pt idx="514" formatCode="0.00">
                  <c:v>448744.93263611174</c:v>
                </c:pt>
                <c:pt idx="515" formatCode="0.00">
                  <c:v>449644.62641306431</c:v>
                </c:pt>
                <c:pt idx="516" formatCode="0.00">
                  <c:v>453143.69537299947</c:v>
                </c:pt>
                <c:pt idx="517" formatCode="0.00">
                  <c:v>459970.73868646211</c:v>
                </c:pt>
                <c:pt idx="518" formatCode="0.00">
                  <c:v>468365.7021338325</c:v>
                </c:pt>
                <c:pt idx="519" formatCode="0.00">
                  <c:v>474704.39685098571</c:v>
                </c:pt>
                <c:pt idx="520" formatCode="0.00">
                  <c:v>477177.45654622413</c:v>
                </c:pt>
                <c:pt idx="521" formatCode="0.00">
                  <c:v>477322.79633405514</c:v>
                </c:pt>
                <c:pt idx="522" formatCode="0.00">
                  <c:v>476328.88505759451</c:v>
                </c:pt>
                <c:pt idx="523" formatCode="0.00">
                  <c:v>474837.18055981782</c:v>
                </c:pt>
                <c:pt idx="524" formatCode="0.00">
                  <c:v>473013.17914263264</c:v>
                </c:pt>
                <c:pt idx="525" formatCode="0.00">
                  <c:v>470181.51161452121</c:v>
                </c:pt>
                <c:pt idx="526" formatCode="0.00">
                  <c:v>465896.42667900381</c:v>
                </c:pt>
                <c:pt idx="527" formatCode="0.00">
                  <c:v>461334.74600166851</c:v>
                </c:pt>
                <c:pt idx="528" formatCode="0.00">
                  <c:v>458417.59955568978</c:v>
                </c:pt>
                <c:pt idx="529" formatCode="0.00">
                  <c:v>457370.18963405053</c:v>
                </c:pt>
                <c:pt idx="530" formatCode="0.00">
                  <c:v>457122.69171232556</c:v>
                </c:pt>
                <c:pt idx="531" formatCode="0.00">
                  <c:v>457052.06913289311</c:v>
                </c:pt>
                <c:pt idx="532" formatCode="0.00">
                  <c:v>457052.06913289311</c:v>
                </c:pt>
                <c:pt idx="533" formatCode="0.00">
                  <c:v>457052.06913289311</c:v>
                </c:pt>
                <c:pt idx="534" formatCode="0.00">
                  <c:v>457052.06913289311</c:v>
                </c:pt>
                <c:pt idx="535" formatCode="0.00">
                  <c:v>457071.95581652928</c:v>
                </c:pt>
                <c:pt idx="536" formatCode="0.00">
                  <c:v>457306.07761388115</c:v>
                </c:pt>
                <c:pt idx="537" formatCode="0.00">
                  <c:v>458100.63223814999</c:v>
                </c:pt>
                <c:pt idx="538" formatCode="0.00">
                  <c:v>459668.6553123811</c:v>
                </c:pt>
                <c:pt idx="539" formatCode="0.00">
                  <c:v>463363.46779175114</c:v>
                </c:pt>
                <c:pt idx="540" formatCode="0.00">
                  <c:v>471163.44651015819</c:v>
                </c:pt>
                <c:pt idx="541" formatCode="0.00">
                  <c:v>481964.55870419863</c:v>
                </c:pt>
                <c:pt idx="542" formatCode="0.00">
                  <c:v>489859.39729240927</c:v>
                </c:pt>
                <c:pt idx="543" formatCode="0.00">
                  <c:v>492643.70637058787</c:v>
                </c:pt>
                <c:pt idx="544" formatCode="0.00">
                  <c:v>493344.75927592698</c:v>
                </c:pt>
                <c:pt idx="545" formatCode="0.00">
                  <c:v>493134.68913573946</c:v>
                </c:pt>
                <c:pt idx="546" formatCode="0.00">
                  <c:v>491546.32086303917</c:v>
                </c:pt>
                <c:pt idx="547" formatCode="0.00">
                  <c:v>488259.82760095008</c:v>
                </c:pt>
                <c:pt idx="548" formatCode="0.00">
                  <c:v>484965.90980066534</c:v>
                </c:pt>
                <c:pt idx="549" formatCode="0.00">
                  <c:v>482812.22625731613</c:v>
                </c:pt>
                <c:pt idx="550" formatCode="0.00">
                  <c:v>481444.97467494232</c:v>
                </c:pt>
                <c:pt idx="551" formatCode="0.00">
                  <c:v>480492.83238552301</c:v>
                </c:pt>
                <c:pt idx="552" formatCode="0.00">
                  <c:v>479754.32398354734</c:v>
                </c:pt>
                <c:pt idx="553" formatCode="0.00">
                  <c:v>479438.14573047095</c:v>
                </c:pt>
                <c:pt idx="554" formatCode="0.00">
                  <c:v>479205.57707079616</c:v>
                </c:pt>
                <c:pt idx="555" formatCode="0.00">
                  <c:v>478981.39258174325</c:v>
                </c:pt>
                <c:pt idx="556" formatCode="0.00">
                  <c:v>479045.6237804335</c:v>
                </c:pt>
                <c:pt idx="557" formatCode="0.00">
                  <c:v>479386.95227384818</c:v>
                </c:pt>
                <c:pt idx="558" formatCode="0.00">
                  <c:v>480006.75684750977</c:v>
                </c:pt>
                <c:pt idx="559" formatCode="0.00">
                  <c:v>480989.85282243456</c:v>
                </c:pt>
                <c:pt idx="560" formatCode="0.00">
                  <c:v>482377.71914336976</c:v>
                </c:pt>
                <c:pt idx="561" formatCode="0.00">
                  <c:v>484993.58751831617</c:v>
                </c:pt>
                <c:pt idx="562" formatCode="0.00">
                  <c:v>487800.99603133701</c:v>
                </c:pt>
                <c:pt idx="563" formatCode="0.00">
                  <c:v>488888.27149888675</c:v>
                </c:pt>
                <c:pt idx="564" formatCode="0.00">
                  <c:v>489523.82050038711</c:v>
                </c:pt>
                <c:pt idx="565" formatCode="0.00">
                  <c:v>488713.84481052944</c:v>
                </c:pt>
                <c:pt idx="566" formatCode="0.00">
                  <c:v>483637.69944867725</c:v>
                </c:pt>
                <c:pt idx="567" formatCode="0.00">
                  <c:v>478314.38851192989</c:v>
                </c:pt>
                <c:pt idx="568" formatCode="0.00">
                  <c:v>475909.7816628188</c:v>
                </c:pt>
                <c:pt idx="569" formatCode="0.00">
                  <c:v>475909.7816628188</c:v>
                </c:pt>
                <c:pt idx="570" formatCode="0.00">
                  <c:v>475909.7816628188</c:v>
                </c:pt>
                <c:pt idx="571" formatCode="0.00">
                  <c:v>475909.7816628188</c:v>
                </c:pt>
                <c:pt idx="572" formatCode="0.00">
                  <c:v>475909.7816628188</c:v>
                </c:pt>
                <c:pt idx="573" formatCode="0.00">
                  <c:v>475909.7816628188</c:v>
                </c:pt>
                <c:pt idx="574" formatCode="0.00">
                  <c:v>475909.7816628188</c:v>
                </c:pt>
                <c:pt idx="575" formatCode="0.00">
                  <c:v>475909.7816628188</c:v>
                </c:pt>
                <c:pt idx="576" formatCode="0.00">
                  <c:v>475909.7816628188</c:v>
                </c:pt>
                <c:pt idx="577" formatCode="0.00">
                  <c:v>475909.7816628188</c:v>
                </c:pt>
                <c:pt idx="578" formatCode="0.00">
                  <c:v>475909.7816628188</c:v>
                </c:pt>
                <c:pt idx="579" formatCode="0.00">
                  <c:v>475909.7816628188</c:v>
                </c:pt>
                <c:pt idx="580" formatCode="0.00">
                  <c:v>475909.7816628188</c:v>
                </c:pt>
                <c:pt idx="581" formatCode="0.00">
                  <c:v>475909.7816628188</c:v>
                </c:pt>
                <c:pt idx="582" formatCode="0.00">
                  <c:v>475909.7816628188</c:v>
                </c:pt>
                <c:pt idx="583" formatCode="0.00">
                  <c:v>475909.7816628188</c:v>
                </c:pt>
                <c:pt idx="584" formatCode="0.00">
                  <c:v>475909.7816628188</c:v>
                </c:pt>
                <c:pt idx="585" formatCode="0.00">
                  <c:v>475909.7816628188</c:v>
                </c:pt>
                <c:pt idx="586" formatCode="0.00">
                  <c:v>475909.7816628188</c:v>
                </c:pt>
                <c:pt idx="587" formatCode="0.00">
                  <c:v>475909.7816628188</c:v>
                </c:pt>
                <c:pt idx="588" formatCode="0.00">
                  <c:v>475909.7816628188</c:v>
                </c:pt>
                <c:pt idx="589" formatCode="0.00">
                  <c:v>475909.7816628188</c:v>
                </c:pt>
                <c:pt idx="590" formatCode="0.00">
                  <c:v>475909.7816628188</c:v>
                </c:pt>
                <c:pt idx="591" formatCode="0.00">
                  <c:v>475909.7816628188</c:v>
                </c:pt>
                <c:pt idx="592" formatCode="0.00">
                  <c:v>475909.7816628188</c:v>
                </c:pt>
                <c:pt idx="593" formatCode="0.00">
                  <c:v>475909.7816628188</c:v>
                </c:pt>
                <c:pt idx="594" formatCode="0.00">
                  <c:v>475909.7816628188</c:v>
                </c:pt>
                <c:pt idx="595" formatCode="0.00">
                  <c:v>475909.7816628188</c:v>
                </c:pt>
                <c:pt idx="596" formatCode="0.00">
                  <c:v>475909.7816628188</c:v>
                </c:pt>
                <c:pt idx="597" formatCode="0.00">
                  <c:v>475909.7816628188</c:v>
                </c:pt>
                <c:pt idx="598" formatCode="0.00">
                  <c:v>475909.7816628188</c:v>
                </c:pt>
                <c:pt idx="599" formatCode="0.00">
                  <c:v>475909.7816628188</c:v>
                </c:pt>
                <c:pt idx="600" formatCode="0.00">
                  <c:v>475909.7816628188</c:v>
                </c:pt>
                <c:pt idx="601" formatCode="0.00">
                  <c:v>475909.7816628188</c:v>
                </c:pt>
                <c:pt idx="602" formatCode="0.00">
                  <c:v>475909.7816628188</c:v>
                </c:pt>
                <c:pt idx="603" formatCode="0.00">
                  <c:v>476057.05067289254</c:v>
                </c:pt>
                <c:pt idx="604" formatCode="0.00">
                  <c:v>476556.08345783933</c:v>
                </c:pt>
                <c:pt idx="605" formatCode="0.00">
                  <c:v>478513.55994206155</c:v>
                </c:pt>
                <c:pt idx="606" formatCode="0.00">
                  <c:v>483388.52729426569</c:v>
                </c:pt>
                <c:pt idx="607" formatCode="0.00">
                  <c:v>491986.73576169129</c:v>
                </c:pt>
                <c:pt idx="608" formatCode="0.00">
                  <c:v>504629.6459521635</c:v>
                </c:pt>
                <c:pt idx="609" formatCode="0.00">
                  <c:v>520138.3798963186</c:v>
                </c:pt>
                <c:pt idx="610" formatCode="0.00">
                  <c:v>536469.76095713605</c:v>
                </c:pt>
                <c:pt idx="611" formatCode="0.00">
                  <c:v>553312.50927515456</c:v>
                </c:pt>
                <c:pt idx="612" formatCode="0.00">
                  <c:v>571746.99464783014</c:v>
                </c:pt>
                <c:pt idx="613" formatCode="0.00">
                  <c:v>591075.29288012872</c:v>
                </c:pt>
                <c:pt idx="614" formatCode="0.00">
                  <c:v>606642.0952990395</c:v>
                </c:pt>
                <c:pt idx="615" formatCode="0.00">
                  <c:v>614940.91608792613</c:v>
                </c:pt>
                <c:pt idx="616" formatCode="0.00">
                  <c:v>617884.67747044819</c:v>
                </c:pt>
                <c:pt idx="617" formatCode="0.00">
                  <c:v>619521.97210418235</c:v>
                </c:pt>
                <c:pt idx="618" formatCode="0.00">
                  <c:v>621153.09117083321</c:v>
                </c:pt>
                <c:pt idx="619" formatCode="0.00">
                  <c:v>622003.44463916076</c:v>
                </c:pt>
                <c:pt idx="620" formatCode="0.00">
                  <c:v>621311.60573651223</c:v>
                </c:pt>
                <c:pt idx="621" formatCode="0.00">
                  <c:v>618861.62018940144</c:v>
                </c:pt>
                <c:pt idx="622" formatCode="0.00">
                  <c:v>615953.1097787139</c:v>
                </c:pt>
                <c:pt idx="623" formatCode="0.00">
                  <c:v>614515.33534704987</c:v>
                </c:pt>
                <c:pt idx="624" formatCode="0.00">
                  <c:v>615205.38317706843</c:v>
                </c:pt>
                <c:pt idx="625" formatCode="0.00">
                  <c:v>617539.53559540294</c:v>
                </c:pt>
                <c:pt idx="626" formatCode="0.00">
                  <c:v>621544.38845144503</c:v>
                </c:pt>
                <c:pt idx="627" formatCode="0.00">
                  <c:v>626576.43598009984</c:v>
                </c:pt>
                <c:pt idx="628" formatCode="0.00">
                  <c:v>630961.68313066976</c:v>
                </c:pt>
                <c:pt idx="629" formatCode="0.00">
                  <c:v>633916.48929930828</c:v>
                </c:pt>
                <c:pt idx="630" formatCode="0.00">
                  <c:v>636137.90426424309</c:v>
                </c:pt>
                <c:pt idx="631" formatCode="0.00">
                  <c:v>638603.78296374588</c:v>
                </c:pt>
                <c:pt idx="632" formatCode="0.00">
                  <c:v>642547.52789758495</c:v>
                </c:pt>
                <c:pt idx="633" formatCode="0.00">
                  <c:v>648791.77830861695</c:v>
                </c:pt>
                <c:pt idx="634" formatCode="0.00">
                  <c:v>656717.60839436005</c:v>
                </c:pt>
                <c:pt idx="635" formatCode="0.00">
                  <c:v>665916.17115133454</c:v>
                </c:pt>
                <c:pt idx="636" formatCode="0.00">
                  <c:v>675687.10459422146</c:v>
                </c:pt>
                <c:pt idx="637" formatCode="0.00">
                  <c:v>684654.47365531407</c:v>
                </c:pt>
                <c:pt idx="638" formatCode="0.00">
                  <c:v>691312.49694938166</c:v>
                </c:pt>
                <c:pt idx="639" formatCode="0.00">
                  <c:v>695217.86840612895</c:v>
                </c:pt>
                <c:pt idx="640" formatCode="0.00">
                  <c:v>697714.91617460456</c:v>
                </c:pt>
                <c:pt idx="641" formatCode="0.00">
                  <c:v>699641.64172700781</c:v>
                </c:pt>
                <c:pt idx="642" formatCode="0.00">
                  <c:v>701554.43860425893</c:v>
                </c:pt>
                <c:pt idx="643" formatCode="0.00">
                  <c:v>705417.0722378327</c:v>
                </c:pt>
                <c:pt idx="644" formatCode="0.00">
                  <c:v>713001.72586608969</c:v>
                </c:pt>
                <c:pt idx="645" formatCode="0.00">
                  <c:v>721953.85418817075</c:v>
                </c:pt>
                <c:pt idx="646" formatCode="0.00">
                  <c:v>728446.62618635595</c:v>
                </c:pt>
                <c:pt idx="647" formatCode="0.00">
                  <c:v>733510.93377055728</c:v>
                </c:pt>
                <c:pt idx="648" formatCode="0.00">
                  <c:v>738923.68706269038</c:v>
                </c:pt>
                <c:pt idx="649" formatCode="0.00">
                  <c:v>744390.25560327794</c:v>
                </c:pt>
                <c:pt idx="650" formatCode="0.00">
                  <c:v>749308.30578534049</c:v>
                </c:pt>
                <c:pt idx="651" formatCode="0.00">
                  <c:v>752739.46579500358</c:v>
                </c:pt>
                <c:pt idx="652" formatCode="0.00">
                  <c:v>753142.14472721622</c:v>
                </c:pt>
                <c:pt idx="653" formatCode="0.00">
                  <c:v>748449.64886953449</c:v>
                </c:pt>
                <c:pt idx="654" formatCode="0.00">
                  <c:v>740099.2570975225</c:v>
                </c:pt>
                <c:pt idx="655" formatCode="0.00">
                  <c:v>731449.2132628276</c:v>
                </c:pt>
                <c:pt idx="656" formatCode="0.00">
                  <c:v>720940.07073870033</c:v>
                </c:pt>
                <c:pt idx="657" formatCode="0.00">
                  <c:v>705942.91567530797</c:v>
                </c:pt>
                <c:pt idx="658" formatCode="0.00">
                  <c:v>689598.03800664132</c:v>
                </c:pt>
                <c:pt idx="659" formatCode="0.00">
                  <c:v>677397.67927837931</c:v>
                </c:pt>
                <c:pt idx="660" formatCode="0.00">
                  <c:v>669484.69688819372</c:v>
                </c:pt>
                <c:pt idx="661" formatCode="0.00">
                  <c:v>660923.05908693792</c:v>
                </c:pt>
                <c:pt idx="662" formatCode="0.00">
                  <c:v>648532.33350210427</c:v>
                </c:pt>
                <c:pt idx="663" formatCode="0.00">
                  <c:v>635332.37448470027</c:v>
                </c:pt>
                <c:pt idx="664" formatCode="0.00">
                  <c:v>624462.56549537391</c:v>
                </c:pt>
                <c:pt idx="665" formatCode="0.00">
                  <c:v>618813.52468599088</c:v>
                </c:pt>
                <c:pt idx="666" formatCode="0.00">
                  <c:v>616927.04453743028</c:v>
                </c:pt>
                <c:pt idx="667" formatCode="0.00">
                  <c:v>616982.64143094874</c:v>
                </c:pt>
                <c:pt idx="668" formatCode="0.00">
                  <c:v>618768.65838026931</c:v>
                </c:pt>
                <c:pt idx="669" formatCode="0.00">
                  <c:v>624120.40970391466</c:v>
                </c:pt>
                <c:pt idx="670" formatCode="0.00">
                  <c:v>634128.51745395758</c:v>
                </c:pt>
                <c:pt idx="671" formatCode="0.00">
                  <c:v>646126.90091118251</c:v>
                </c:pt>
                <c:pt idx="672" formatCode="0.00">
                  <c:v>660351.17875188892</c:v>
                </c:pt>
                <c:pt idx="673" formatCode="0.00">
                  <c:v>671891.61414420721</c:v>
                </c:pt>
                <c:pt idx="674" formatCode="0.00">
                  <c:v>680566.30642550008</c:v>
                </c:pt>
                <c:pt idx="675" formatCode="0.00">
                  <c:v>689781.36132827785</c:v>
                </c:pt>
                <c:pt idx="676" formatCode="0.00">
                  <c:v>699541.93655624427</c:v>
                </c:pt>
                <c:pt idx="677" formatCode="0.00">
                  <c:v>706239.66462380253</c:v>
                </c:pt>
                <c:pt idx="678" formatCode="0.00">
                  <c:v>709138.33426067955</c:v>
                </c:pt>
                <c:pt idx="679" formatCode="0.00">
                  <c:v>708181.0775653671</c:v>
                </c:pt>
                <c:pt idx="680" formatCode="0.00">
                  <c:v>699977.31626791344</c:v>
                </c:pt>
                <c:pt idx="681" formatCode="0.00">
                  <c:v>687861.78201319359</c:v>
                </c:pt>
                <c:pt idx="682" formatCode="0.00">
                  <c:v>674653.83640755469</c:v>
                </c:pt>
                <c:pt idx="683" formatCode="0.00">
                  <c:v>662777.14021588536</c:v>
                </c:pt>
                <c:pt idx="684" formatCode="0.00">
                  <c:v>656390.80341890384</c:v>
                </c:pt>
                <c:pt idx="685" formatCode="0.00">
                  <c:v>652826.06412076845</c:v>
                </c:pt>
                <c:pt idx="686" formatCode="0.00">
                  <c:v>651330.60126362264</c:v>
                </c:pt>
                <c:pt idx="687" formatCode="0.00">
                  <c:v>654455.50298981019</c:v>
                </c:pt>
                <c:pt idx="688" formatCode="0.00">
                  <c:v>660932.61601890507</c:v>
                </c:pt>
                <c:pt idx="689" formatCode="0.00">
                  <c:v>667709.07003258832</c:v>
                </c:pt>
                <c:pt idx="690" formatCode="0.00">
                  <c:v>674930.34694362583</c:v>
                </c:pt>
                <c:pt idx="691" formatCode="0.00">
                  <c:v>682720.74298349349</c:v>
                </c:pt>
                <c:pt idx="692" formatCode="0.00">
                  <c:v>687992.98400983377</c:v>
                </c:pt>
                <c:pt idx="693" formatCode="0.00">
                  <c:v>690584.7296427805</c:v>
                </c:pt>
                <c:pt idx="694" formatCode="0.00">
                  <c:v>693360.83117349457</c:v>
                </c:pt>
                <c:pt idx="695" formatCode="0.00">
                  <c:v>697390.76751230017</c:v>
                </c:pt>
                <c:pt idx="696" formatCode="0.00">
                  <c:v>701198.52663195529</c:v>
                </c:pt>
                <c:pt idx="697" formatCode="0.00">
                  <c:v>702071.57497890934</c:v>
                </c:pt>
                <c:pt idx="698" formatCode="0.00">
                  <c:v>694992.81065540935</c:v>
                </c:pt>
                <c:pt idx="699" formatCode="0.00">
                  <c:v>686211.00032558874</c:v>
                </c:pt>
                <c:pt idx="700" formatCode="0.00">
                  <c:v>680103.70955596841</c:v>
                </c:pt>
                <c:pt idx="701" formatCode="0.00">
                  <c:v>676090.50705621613</c:v>
                </c:pt>
                <c:pt idx="702" formatCode="0.00">
                  <c:v>674728.5053134202</c:v>
                </c:pt>
                <c:pt idx="703" formatCode="0.00">
                  <c:v>674640.04958981869</c:v>
                </c:pt>
                <c:pt idx="704" formatCode="0.00">
                  <c:v>675220.9883641242</c:v>
                </c:pt>
                <c:pt idx="705" formatCode="0.00">
                  <c:v>675913.53014768905</c:v>
                </c:pt>
                <c:pt idx="706" formatCode="0.00">
                  <c:v>675491.53568892623</c:v>
                </c:pt>
                <c:pt idx="707" formatCode="0.00">
                  <c:v>673075.49993423838</c:v>
                </c:pt>
                <c:pt idx="708" formatCode="0.00">
                  <c:v>669181.89456213452</c:v>
                </c:pt>
                <c:pt idx="709" formatCode="0.00">
                  <c:v>665648.27216957009</c:v>
                </c:pt>
                <c:pt idx="710" formatCode="0.00">
                  <c:v>664008.47422154271</c:v>
                </c:pt>
                <c:pt idx="711" formatCode="0.00">
                  <c:v>664701.80259654275</c:v>
                </c:pt>
                <c:pt idx="712" formatCode="0.00">
                  <c:v>668763.9184274131</c:v>
                </c:pt>
                <c:pt idx="713" formatCode="0.00">
                  <c:v>676582.81619650335</c:v>
                </c:pt>
                <c:pt idx="714" formatCode="0.00">
                  <c:v>682661.63978417043</c:v>
                </c:pt>
                <c:pt idx="715" formatCode="0.00">
                  <c:v>683616.7290907572</c:v>
                </c:pt>
                <c:pt idx="716" formatCode="0.00">
                  <c:v>680711.62599061243</c:v>
                </c:pt>
                <c:pt idx="717" formatCode="0.00">
                  <c:v>674231.99723121384</c:v>
                </c:pt>
                <c:pt idx="718" formatCode="0.00">
                  <c:v>669942.11702870193</c:v>
                </c:pt>
                <c:pt idx="719" formatCode="0.00">
                  <c:v>669168.66299629456</c:v>
                </c:pt>
                <c:pt idx="720" formatCode="0.00">
                  <c:v>670244.63026018348</c:v>
                </c:pt>
                <c:pt idx="721" formatCode="0.00">
                  <c:v>673484.82888599799</c:v>
                </c:pt>
                <c:pt idx="722" formatCode="0.00">
                  <c:v>678756.538252939</c:v>
                </c:pt>
                <c:pt idx="723" formatCode="0.00">
                  <c:v>683976.6249642194</c:v>
                </c:pt>
                <c:pt idx="724" formatCode="0.00">
                  <c:v>689142.49594835553</c:v>
                </c:pt>
                <c:pt idx="725" formatCode="0.00">
                  <c:v>694078.38191623741</c:v>
                </c:pt>
                <c:pt idx="726" formatCode="0.00">
                  <c:v>700246.14407364477</c:v>
                </c:pt>
                <c:pt idx="727" formatCode="0.00">
                  <c:v>709647.51954287349</c:v>
                </c:pt>
                <c:pt idx="728" formatCode="0.00">
                  <c:v>723903.24335468945</c:v>
                </c:pt>
                <c:pt idx="729" formatCode="0.00">
                  <c:v>740006.22315418941</c:v>
                </c:pt>
                <c:pt idx="730" formatCode="0.00">
                  <c:v>752524.40191993944</c:v>
                </c:pt>
                <c:pt idx="731" formatCode="0.00">
                  <c:v>762464.06854520796</c:v>
                </c:pt>
                <c:pt idx="732" formatCode="0.00">
                  <c:v>768135.64672562492</c:v>
                </c:pt>
                <c:pt idx="733" formatCode="0.00">
                  <c:v>770959.62185222481</c:v>
                </c:pt>
                <c:pt idx="734" formatCode="0.00">
                  <c:v>773569.23431287298</c:v>
                </c:pt>
                <c:pt idx="735" formatCode="0.00">
                  <c:v>776419.78466289805</c:v>
                </c:pt>
                <c:pt idx="736" formatCode="0.00">
                  <c:v>779513.4591336539</c:v>
                </c:pt>
                <c:pt idx="737" formatCode="0.00">
                  <c:v>783089.38265551231</c:v>
                </c:pt>
                <c:pt idx="738" formatCode="0.00">
                  <c:v>787394.79009329434</c:v>
                </c:pt>
                <c:pt idx="739" formatCode="0.00">
                  <c:v>791541.47915755934</c:v>
                </c:pt>
                <c:pt idx="740" formatCode="0.00">
                  <c:v>794554.37141870474</c:v>
                </c:pt>
                <c:pt idx="741" formatCode="0.00">
                  <c:v>799685.72733841999</c:v>
                </c:pt>
                <c:pt idx="742" formatCode="0.00">
                  <c:v>807393.15912714449</c:v>
                </c:pt>
                <c:pt idx="743" formatCode="0.00">
                  <c:v>814329.32883000595</c:v>
                </c:pt>
                <c:pt idx="744" formatCode="0.00">
                  <c:v>818897.7756184655</c:v>
                </c:pt>
                <c:pt idx="745" formatCode="0.00">
                  <c:v>821718.96217940026</c:v>
                </c:pt>
                <c:pt idx="746" formatCode="0.00">
                  <c:v>824296.88886492804</c:v>
                </c:pt>
                <c:pt idx="747" formatCode="0.00">
                  <c:v>826874.81555045582</c:v>
                </c:pt>
                <c:pt idx="748" formatCode="0.00">
                  <c:v>830470.61334264756</c:v>
                </c:pt>
                <c:pt idx="749" formatCode="0.00">
                  <c:v>835634.9699874419</c:v>
                </c:pt>
                <c:pt idx="750" formatCode="0.00">
                  <c:v>841927.52005969186</c:v>
                </c:pt>
                <c:pt idx="751" formatCode="0.00">
                  <c:v>847559.17270787735</c:v>
                </c:pt>
                <c:pt idx="752" formatCode="0.00">
                  <c:v>851130.95350529405</c:v>
                </c:pt>
                <c:pt idx="753" formatCode="0.00">
                  <c:v>853379.4414786367</c:v>
                </c:pt>
                <c:pt idx="754" formatCode="0.00">
                  <c:v>854563.95388905914</c:v>
                </c:pt>
                <c:pt idx="755" formatCode="0.00">
                  <c:v>853893.26928691601</c:v>
                </c:pt>
                <c:pt idx="756" formatCode="0.00">
                  <c:v>851922.06662126747</c:v>
                </c:pt>
                <c:pt idx="757" formatCode="0.00">
                  <c:v>848698.03262597462</c:v>
                </c:pt>
                <c:pt idx="758" formatCode="0.00">
                  <c:v>841345.32387444109</c:v>
                </c:pt>
                <c:pt idx="759" formatCode="0.00">
                  <c:v>827145.00965938508</c:v>
                </c:pt>
                <c:pt idx="760" formatCode="0.00">
                  <c:v>808858.51446213736</c:v>
                </c:pt>
                <c:pt idx="761" formatCode="0.00">
                  <c:v>791645.35660958756</c:v>
                </c:pt>
                <c:pt idx="762" formatCode="0.00">
                  <c:v>776796.77132250764</c:v>
                </c:pt>
                <c:pt idx="763" formatCode="0.00">
                  <c:v>764370.47265695443</c:v>
                </c:pt>
                <c:pt idx="764" formatCode="0.00">
                  <c:v>755871.96823795722</c:v>
                </c:pt>
                <c:pt idx="765" formatCode="0.00">
                  <c:v>751535.59749494912</c:v>
                </c:pt>
                <c:pt idx="766" formatCode="0.00">
                  <c:v>751017.23605513433</c:v>
                </c:pt>
                <c:pt idx="767" formatCode="0.00">
                  <c:v>754207.19119352661</c:v>
                </c:pt>
                <c:pt idx="768" formatCode="0.00">
                  <c:v>760159.14747404784</c:v>
                </c:pt>
                <c:pt idx="769" formatCode="0.00">
                  <c:v>767378.20725078043</c:v>
                </c:pt>
                <c:pt idx="770" formatCode="0.00">
                  <c:v>775981.89505895053</c:v>
                </c:pt>
                <c:pt idx="771" formatCode="0.00">
                  <c:v>787470.74700065702</c:v>
                </c:pt>
                <c:pt idx="772" formatCode="0.00">
                  <c:v>804223.44773035345</c:v>
                </c:pt>
                <c:pt idx="773" formatCode="0.00">
                  <c:v>824129.56565391168</c:v>
                </c:pt>
                <c:pt idx="774" formatCode="0.00">
                  <c:v>845439.80081206677</c:v>
                </c:pt>
                <c:pt idx="775" formatCode="0.00">
                  <c:v>865526.11585946684</c:v>
                </c:pt>
                <c:pt idx="776" formatCode="0.00">
                  <c:v>884015.60095875734</c:v>
                </c:pt>
                <c:pt idx="777" formatCode="0.00">
                  <c:v>904471.20914652233</c:v>
                </c:pt>
                <c:pt idx="778" formatCode="0.00">
                  <c:v>922871.21310547797</c:v>
                </c:pt>
                <c:pt idx="779" formatCode="0.00">
                  <c:v>937912.25695470744</c:v>
                </c:pt>
                <c:pt idx="780" formatCode="0.00">
                  <c:v>951961.76470765145</c:v>
                </c:pt>
                <c:pt idx="781" formatCode="0.00">
                  <c:v>964904.89482432394</c:v>
                </c:pt>
                <c:pt idx="782" formatCode="0.00">
                  <c:v>975913.74229323247</c:v>
                </c:pt>
                <c:pt idx="783" formatCode="0.00">
                  <c:v>985168.28251475329</c:v>
                </c:pt>
                <c:pt idx="784" formatCode="0.00">
                  <c:v>992891.18702977453</c:v>
                </c:pt>
                <c:pt idx="785" formatCode="0.00">
                  <c:v>999353.79113197129</c:v>
                </c:pt>
                <c:pt idx="786" formatCode="0.00">
                  <c:v>1005523.4798243602</c:v>
                </c:pt>
                <c:pt idx="787" formatCode="0.00">
                  <c:v>1013111.9653579679</c:v>
                </c:pt>
                <c:pt idx="788" formatCode="0.00">
                  <c:v>1021162.0890438919</c:v>
                </c:pt>
                <c:pt idx="789" formatCode="0.00">
                  <c:v>1027220.698810407</c:v>
                </c:pt>
                <c:pt idx="790" formatCode="0.00">
                  <c:v>1031558.526904567</c:v>
                </c:pt>
                <c:pt idx="791" formatCode="0.00">
                  <c:v>1035896.3549987271</c:v>
                </c:pt>
                <c:pt idx="792" formatCode="0.00">
                  <c:v>1041288.6196395326</c:v>
                </c:pt>
                <c:pt idx="793" formatCode="0.00">
                  <c:v>1047419.3606526367</c:v>
                </c:pt>
                <c:pt idx="794" formatCode="0.00">
                  <c:v>1051138.3963077292</c:v>
                </c:pt>
                <c:pt idx="795" formatCode="0.00">
                  <c:v>1046447.2413112326</c:v>
                </c:pt>
                <c:pt idx="796" formatCode="0.00">
                  <c:v>1030329.6392985547</c:v>
                </c:pt>
                <c:pt idx="797" formatCode="0.00">
                  <c:v>1005491.5685756867</c:v>
                </c:pt>
                <c:pt idx="798" formatCode="0.00">
                  <c:v>978232.82656265888</c:v>
                </c:pt>
                <c:pt idx="799" formatCode="0.00">
                  <c:v>955292.02718428127</c:v>
                </c:pt>
                <c:pt idx="800" formatCode="0.00">
                  <c:v>940730.27030662959</c:v>
                </c:pt>
                <c:pt idx="801" formatCode="0.00">
                  <c:v>934822.49570491433</c:v>
                </c:pt>
                <c:pt idx="802" formatCode="0.00">
                  <c:v>934522.23540905316</c:v>
                </c:pt>
                <c:pt idx="803" formatCode="0.00">
                  <c:v>937951.92207846011</c:v>
                </c:pt>
                <c:pt idx="804" formatCode="0.00">
                  <c:v>947505.72279608867</c:v>
                </c:pt>
                <c:pt idx="805" formatCode="0.00">
                  <c:v>964598.8591349104</c:v>
                </c:pt>
                <c:pt idx="806" formatCode="0.00">
                  <c:v>984235.26369538845</c:v>
                </c:pt>
                <c:pt idx="807" formatCode="0.00">
                  <c:v>998624.78772310412</c:v>
                </c:pt>
                <c:pt idx="808" formatCode="0.00">
                  <c:v>1005858.9223704169</c:v>
                </c:pt>
                <c:pt idx="809" formatCode="0.00">
                  <c:v>1008074.3054012383</c:v>
                </c:pt>
                <c:pt idx="810" formatCode="0.00">
                  <c:v>1006067.1437823146</c:v>
                </c:pt>
                <c:pt idx="811" formatCode="0.00">
                  <c:v>1001068.7827644187</c:v>
                </c:pt>
                <c:pt idx="812" formatCode="0.00">
                  <c:v>993272.97302977939</c:v>
                </c:pt>
                <c:pt idx="813" formatCode="0.00">
                  <c:v>980484.75966901088</c:v>
                </c:pt>
                <c:pt idx="814" formatCode="0.00">
                  <c:v>964658.76161907834</c:v>
                </c:pt>
                <c:pt idx="815" formatCode="0.00">
                  <c:v>949147.39291639207</c:v>
                </c:pt>
                <c:pt idx="816" formatCode="0.00">
                  <c:v>934455.44384978758</c:v>
                </c:pt>
                <c:pt idx="817" formatCode="0.00">
                  <c:v>920538.39240982267</c:v>
                </c:pt>
                <c:pt idx="818" formatCode="0.00">
                  <c:v>908726.05380912928</c:v>
                </c:pt>
                <c:pt idx="819" formatCode="0.00">
                  <c:v>899909.67195344181</c:v>
                </c:pt>
                <c:pt idx="820" formatCode="0.00">
                  <c:v>895899.04062705289</c:v>
                </c:pt>
                <c:pt idx="821" formatCode="0.00">
                  <c:v>896534.58962855325</c:v>
                </c:pt>
                <c:pt idx="822" formatCode="0.00">
                  <c:v>901420.31246883108</c:v>
                </c:pt>
                <c:pt idx="823" formatCode="0.00">
                  <c:v>909975.49802170112</c:v>
                </c:pt>
                <c:pt idx="824" formatCode="0.00">
                  <c:v>919517.78008373536</c:v>
                </c:pt>
                <c:pt idx="825" formatCode="0.00">
                  <c:v>929538.6939684645</c:v>
                </c:pt>
                <c:pt idx="826" formatCode="0.00">
                  <c:v>939159.34742688772</c:v>
                </c:pt>
                <c:pt idx="827" formatCode="0.00">
                  <c:v>948091.83146508213</c:v>
                </c:pt>
                <c:pt idx="828" formatCode="0.00">
                  <c:v>957249.63851931132</c:v>
                </c:pt>
                <c:pt idx="829" formatCode="0.00">
                  <c:v>966369.74238180008</c:v>
                </c:pt>
                <c:pt idx="830" formatCode="0.00">
                  <c:v>976997.75466743542</c:v>
                </c:pt>
                <c:pt idx="831" formatCode="0.00">
                  <c:v>990118.55339935212</c:v>
                </c:pt>
                <c:pt idx="832" formatCode="0.00">
                  <c:v>1003654.015104942</c:v>
                </c:pt>
                <c:pt idx="833" formatCode="0.00">
                  <c:v>1015001.7191620505</c:v>
                </c:pt>
                <c:pt idx="834" formatCode="0.00">
                  <c:v>1022167.0544561269</c:v>
                </c:pt>
                <c:pt idx="835" formatCode="0.00">
                  <c:v>1027115.8955787753</c:v>
                </c:pt>
                <c:pt idx="836" formatCode="0.00">
                  <c:v>1032388.9711974085</c:v>
                </c:pt>
                <c:pt idx="837" formatCode="0.00">
                  <c:v>1037744.3176523641</c:v>
                </c:pt>
                <c:pt idx="838" formatCode="0.00">
                  <c:v>1042639.3912738549</c:v>
                </c:pt>
                <c:pt idx="839" formatCode="0.00">
                  <c:v>1048119.3383140583</c:v>
                </c:pt>
                <c:pt idx="840" formatCode="0.00">
                  <c:v>1055049.7246654036</c:v>
                </c:pt>
                <c:pt idx="841" formatCode="0.00">
                  <c:v>1062131.2337517743</c:v>
                </c:pt>
                <c:pt idx="842" formatCode="0.00">
                  <c:v>1069052.3128735914</c:v>
                </c:pt>
                <c:pt idx="843" formatCode="0.00">
                  <c:v>1077522.0819578441</c:v>
                </c:pt>
                <c:pt idx="844" formatCode="0.00">
                  <c:v>1087383.1716976739</c:v>
                </c:pt>
                <c:pt idx="845" formatCode="0.00">
                  <c:v>1096321.3019922166</c:v>
                </c:pt>
                <c:pt idx="846" formatCode="0.00">
                  <c:v>1102715.6947224871</c:v>
                </c:pt>
                <c:pt idx="847" formatCode="0.00">
                  <c:v>1107344.407605317</c:v>
                </c:pt>
                <c:pt idx="848" formatCode="0.00">
                  <c:v>1111694.2407546225</c:v>
                </c:pt>
                <c:pt idx="849" formatCode="0.00">
                  <c:v>1116979.0914204654</c:v>
                </c:pt>
                <c:pt idx="850" formatCode="0.00">
                  <c:v>1124783.0670658192</c:v>
                </c:pt>
                <c:pt idx="851" formatCode="0.00">
                  <c:v>1135570.6945599066</c:v>
                </c:pt>
                <c:pt idx="852" formatCode="0.00">
                  <c:v>1146675.2786521802</c:v>
                </c:pt>
                <c:pt idx="853" formatCode="0.00">
                  <c:v>1155411.1448325084</c:v>
                </c:pt>
                <c:pt idx="854" formatCode="0.00">
                  <c:v>1162948.3338269123</c:v>
                </c:pt>
                <c:pt idx="855" formatCode="0.00">
                  <c:v>1170586.4876618055</c:v>
                </c:pt>
                <c:pt idx="856" formatCode="0.00">
                  <c:v>1177657.8544797865</c:v>
                </c:pt>
                <c:pt idx="857" formatCode="0.00">
                  <c:v>1183111.2485125388</c:v>
                </c:pt>
                <c:pt idx="858" formatCode="0.00">
                  <c:v>1187567.2485234027</c:v>
                </c:pt>
                <c:pt idx="859" formatCode="0.00">
                  <c:v>1195072.2834706013</c:v>
                </c:pt>
                <c:pt idx="860" formatCode="0.00">
                  <c:v>1206858.1607243628</c:v>
                </c:pt>
                <c:pt idx="861" formatCode="0.00">
                  <c:v>1218948.1187327947</c:v>
                </c:pt>
                <c:pt idx="862" formatCode="0.00">
                  <c:v>1228789.6641905389</c:v>
                </c:pt>
                <c:pt idx="863" formatCode="0.00">
                  <c:v>1240184.7739378293</c:v>
                </c:pt>
                <c:pt idx="864" formatCode="0.00">
                  <c:v>1258110.646959116</c:v>
                </c:pt>
                <c:pt idx="865" formatCode="0.00">
                  <c:v>1276016.6450614007</c:v>
                </c:pt>
                <c:pt idx="866" formatCode="0.00">
                  <c:v>1287382.9258293614</c:v>
                </c:pt>
                <c:pt idx="867" formatCode="0.00">
                  <c:v>1296537.9980797907</c:v>
                </c:pt>
                <c:pt idx="868" formatCode="0.00">
                  <c:v>1308537.5137732849</c:v>
                </c:pt>
                <c:pt idx="869" formatCode="0.00">
                  <c:v>1323983.9485905382</c:v>
                </c:pt>
                <c:pt idx="870" formatCode="0.00">
                  <c:v>1337392.5385979114</c:v>
                </c:pt>
                <c:pt idx="871" formatCode="0.00">
                  <c:v>1344842.5744761764</c:v>
                </c:pt>
                <c:pt idx="872" formatCode="0.00">
                  <c:v>1348616.9084405862</c:v>
                </c:pt>
                <c:pt idx="873" formatCode="0.00">
                  <c:v>1351140.7245330769</c:v>
                </c:pt>
                <c:pt idx="874" formatCode="0.00">
                  <c:v>1353220.9469543858</c:v>
                </c:pt>
                <c:pt idx="875" formatCode="0.00">
                  <c:v>1354461.5536934596</c:v>
                </c:pt>
                <c:pt idx="876" formatCode="0.00">
                  <c:v>1353664.451088913</c:v>
                </c:pt>
                <c:pt idx="877" formatCode="0.00">
                  <c:v>1350461.4822535308</c:v>
                </c:pt>
                <c:pt idx="878" formatCode="0.00">
                  <c:v>1345302.381739201</c:v>
                </c:pt>
                <c:pt idx="879" formatCode="0.00">
                  <c:v>1341293.5805344568</c:v>
                </c:pt>
                <c:pt idx="880" formatCode="0.00">
                  <c:v>1341023.1439147256</c:v>
                </c:pt>
                <c:pt idx="881" formatCode="0.00">
                  <c:v>1344078.8665926235</c:v>
                </c:pt>
                <c:pt idx="882" formatCode="0.00">
                  <c:v>1344902.5290853363</c:v>
                </c:pt>
                <c:pt idx="883" formatCode="0.00">
                  <c:v>1341990.2148596419</c:v>
                </c:pt>
                <c:pt idx="884" formatCode="0.00">
                  <c:v>1342678.3073522688</c:v>
                </c:pt>
                <c:pt idx="885" formatCode="0.00">
                  <c:v>1346980.2115732909</c:v>
                </c:pt>
                <c:pt idx="886" formatCode="0.00">
                  <c:v>1351643.4969671522</c:v>
                </c:pt>
                <c:pt idx="887" formatCode="0.00">
                  <c:v>1357404.9108179787</c:v>
                </c:pt>
                <c:pt idx="888" formatCode="0.00">
                  <c:v>1363571.9329217009</c:v>
                </c:pt>
                <c:pt idx="889" formatCode="0.00">
                  <c:v>1369039.0682254666</c:v>
                </c:pt>
                <c:pt idx="890" formatCode="0.00">
                  <c:v>1373059.3988192885</c:v>
                </c:pt>
                <c:pt idx="891" formatCode="0.00">
                  <c:v>1375236.6128250218</c:v>
                </c:pt>
                <c:pt idx="892" formatCode="0.00">
                  <c:v>1375207.4248239964</c:v>
                </c:pt>
                <c:pt idx="893" formatCode="0.00">
                  <c:v>1372631.4344563133</c:v>
                </c:pt>
                <c:pt idx="894" formatCode="0.00">
                  <c:v>1367928.6237974495</c:v>
                </c:pt>
                <c:pt idx="895" formatCode="0.00">
                  <c:v>1362909.9491344495</c:v>
                </c:pt>
                <c:pt idx="896" formatCode="0.00">
                  <c:v>1359277.704956468</c:v>
                </c:pt>
                <c:pt idx="897" formatCode="0.00">
                  <c:v>1357984.1940535363</c:v>
                </c:pt>
                <c:pt idx="898" formatCode="0.00">
                  <c:v>1359318.1092750572</c:v>
                </c:pt>
                <c:pt idx="899" formatCode="0.00">
                  <c:v>1362283.3802548293</c:v>
                </c:pt>
                <c:pt idx="900" formatCode="0.00">
                  <c:v>1365577.6143904654</c:v>
                </c:pt>
                <c:pt idx="901" formatCode="0.00">
                  <c:v>1367876.6679936228</c:v>
                </c:pt>
                <c:pt idx="902" formatCode="0.00">
                  <c:v>1368516.794148426</c:v>
                </c:pt>
                <c:pt idx="903" formatCode="0.00">
                  <c:v>1366211.1377751229</c:v>
                </c:pt>
                <c:pt idx="904" formatCode="0.00">
                  <c:v>1349622.1237652178</c:v>
                </c:pt>
                <c:pt idx="905" formatCode="0.00">
                  <c:v>1322363.3817521899</c:v>
                </c:pt>
                <c:pt idx="906" formatCode="0.00">
                  <c:v>1299422.5823738123</c:v>
                </c:pt>
                <c:pt idx="907" formatCode="0.00">
                  <c:v>1284860.8254961607</c:v>
                </c:pt>
                <c:pt idx="908" formatCode="0.00">
                  <c:v>1278953.0508944453</c:v>
                </c:pt>
                <c:pt idx="909" formatCode="0.00">
                  <c:v>1278652.7905985841</c:v>
                </c:pt>
                <c:pt idx="910" formatCode="0.00">
                  <c:v>1282082.4772679911</c:v>
                </c:pt>
                <c:pt idx="911" formatCode="0.00">
                  <c:v>1291636.2779856196</c:v>
                </c:pt>
                <c:pt idx="912" formatCode="0.00">
                  <c:v>1308729.4143244415</c:v>
                </c:pt>
                <c:pt idx="913" formatCode="0.00">
                  <c:v>1328365.8188849194</c:v>
                </c:pt>
                <c:pt idx="914" formatCode="0.00">
                  <c:v>1342755.3429126351</c:v>
                </c:pt>
                <c:pt idx="915" formatCode="0.00">
                  <c:v>1352790.1816494542</c:v>
                </c:pt>
                <c:pt idx="916" formatCode="0.00">
                  <c:v>1367995.9190036207</c:v>
                </c:pt>
                <c:pt idx="917" formatCode="0.00">
                  <c:v>1383553.8829399634</c:v>
                </c:pt>
                <c:pt idx="918" formatCode="0.00">
                  <c:v>1393589.4024598827</c:v>
                </c:pt>
                <c:pt idx="919" formatCode="0.00">
                  <c:v>1399770.5376139595</c:v>
                </c:pt>
                <c:pt idx="920" formatCode="0.00">
                  <c:v>1402786.9513276513</c:v>
                </c:pt>
                <c:pt idx="921" formatCode="0.00">
                  <c:v>1407697.1407176212</c:v>
                </c:pt>
                <c:pt idx="922" formatCode="0.00">
                  <c:v>1415503.2901062635</c:v>
                </c:pt>
                <c:pt idx="923" formatCode="0.00">
                  <c:v>1427985.295694473</c:v>
                </c:pt>
                <c:pt idx="924" formatCode="0.00">
                  <c:v>1442907.405933687</c:v>
                </c:pt>
                <c:pt idx="925" formatCode="0.00">
                  <c:v>1456252.2198831383</c:v>
                </c:pt>
                <c:pt idx="926" formatCode="0.00">
                  <c:v>1460912.5962875988</c:v>
                </c:pt>
                <c:pt idx="927" formatCode="0.00">
                  <c:v>1456594.9190754041</c:v>
                </c:pt>
                <c:pt idx="928" formatCode="0.00">
                  <c:v>1453304.7435415869</c:v>
                </c:pt>
                <c:pt idx="929" formatCode="0.00">
                  <c:v>1452325.455457825</c:v>
                </c:pt>
                <c:pt idx="930" formatCode="0.00">
                  <c:v>1452302.9635581819</c:v>
                </c:pt>
                <c:pt idx="931" formatCode="0.00">
                  <c:v>1453233.7944533972</c:v>
                </c:pt>
                <c:pt idx="932" formatCode="0.00">
                  <c:v>1454462.4966079646</c:v>
                </c:pt>
                <c:pt idx="933" formatCode="0.00">
                  <c:v>1455672.0933172181</c:v>
                </c:pt>
                <c:pt idx="934" formatCode="0.00">
                  <c:v>1456538.7149462362</c:v>
                </c:pt>
                <c:pt idx="935" formatCode="0.00">
                  <c:v>1456119.9244889861</c:v>
                </c:pt>
                <c:pt idx="936" formatCode="0.00">
                  <c:v>1453493.7728508622</c:v>
                </c:pt>
                <c:pt idx="937" formatCode="0.00">
                  <c:v>1450567.501454311</c:v>
                </c:pt>
                <c:pt idx="938" formatCode="0.00">
                  <c:v>1449156.3193520892</c:v>
                </c:pt>
                <c:pt idx="939" formatCode="0.00">
                  <c:v>1448927.9438647779</c:v>
                </c:pt>
                <c:pt idx="940" formatCode="0.00">
                  <c:v>1448978.087675831</c:v>
                </c:pt>
                <c:pt idx="941" formatCode="0.00">
                  <c:v>1448717.3461311208</c:v>
                </c:pt>
                <c:pt idx="942" formatCode="0.00">
                  <c:v>1449016.3426998395</c:v>
                </c:pt>
                <c:pt idx="943" formatCode="0.00">
                  <c:v>1450740.7313038569</c:v>
                </c:pt>
                <c:pt idx="944" formatCode="0.00">
                  <c:v>1453032.4061580235</c:v>
                </c:pt>
                <c:pt idx="945" formatCode="0.00">
                  <c:v>1455602.8131083581</c:v>
                </c:pt>
                <c:pt idx="946" formatCode="0.00">
                  <c:v>1458746.1155062234</c:v>
                </c:pt>
                <c:pt idx="947" formatCode="0.00">
                  <c:v>1462472.6861937235</c:v>
                </c:pt>
                <c:pt idx="948" formatCode="0.00">
                  <c:v>1468236.3549926991</c:v>
                </c:pt>
                <c:pt idx="949" formatCode="0.00">
                  <c:v>1475867.5405313221</c:v>
                </c:pt>
                <c:pt idx="950" formatCode="0.00">
                  <c:v>1482453.0707112388</c:v>
                </c:pt>
                <c:pt idx="951" formatCode="0.00">
                  <c:v>1486412.800729004</c:v>
                </c:pt>
                <c:pt idx="952" formatCode="0.00">
                  <c:v>1486187.7715739971</c:v>
                </c:pt>
                <c:pt idx="953" formatCode="0.00">
                  <c:v>1479195.2015086617</c:v>
                </c:pt>
                <c:pt idx="954" formatCode="0.00">
                  <c:v>1463183.4922130734</c:v>
                </c:pt>
                <c:pt idx="955" formatCode="0.00">
                  <c:v>1440893.3034093538</c:v>
                </c:pt>
                <c:pt idx="956" formatCode="0.00">
                  <c:v>1418628.6915570123</c:v>
                </c:pt>
                <c:pt idx="957" formatCode="0.00">
                  <c:v>1399005.2036560955</c:v>
                </c:pt>
                <c:pt idx="958" formatCode="0.00">
                  <c:v>1382060.8706795759</c:v>
                </c:pt>
                <c:pt idx="959" formatCode="0.00">
                  <c:v>1372454.0702276719</c:v>
                </c:pt>
                <c:pt idx="960" formatCode="0.00">
                  <c:v>1371842.8292148828</c:v>
                </c:pt>
                <c:pt idx="961" formatCode="0.00">
                  <c:v>1378678.2675740221</c:v>
                </c:pt>
                <c:pt idx="962" formatCode="0.00">
                  <c:v>1393264.5616890772</c:v>
                </c:pt>
                <c:pt idx="963" formatCode="0.00">
                  <c:v>1415156.2645587311</c:v>
                </c:pt>
                <c:pt idx="964" formatCode="0.00">
                  <c:v>1439963.7722434753</c:v>
                </c:pt>
                <c:pt idx="965" formatCode="0.00">
                  <c:v>1462838.0529905332</c:v>
                </c:pt>
                <c:pt idx="966" formatCode="0.00">
                  <c:v>1480391.3150654216</c:v>
                </c:pt>
                <c:pt idx="967" formatCode="0.00">
                  <c:v>1491428.6655480734</c:v>
                </c:pt>
                <c:pt idx="968" formatCode="0.00">
                  <c:v>1497176.4727936254</c:v>
                </c:pt>
                <c:pt idx="969" formatCode="0.00">
                  <c:v>1499887.0172653755</c:v>
                </c:pt>
                <c:pt idx="970" formatCode="0.00">
                  <c:v>1501204.7164862361</c:v>
                </c:pt>
                <c:pt idx="971" formatCode="0.00">
                  <c:v>1500576.192983272</c:v>
                </c:pt>
                <c:pt idx="972" formatCode="0.00">
                  <c:v>1496415.8974287531</c:v>
                </c:pt>
                <c:pt idx="973" formatCode="0.00">
                  <c:v>1485807.8237898087</c:v>
                </c:pt>
                <c:pt idx="974" formatCode="0.00">
                  <c:v>1467043.7144207878</c:v>
                </c:pt>
                <c:pt idx="975" formatCode="0.00">
                  <c:v>1446019.8386384973</c:v>
                </c:pt>
                <c:pt idx="976" formatCode="0.00">
                  <c:v>1427655.6903583517</c:v>
                </c:pt>
                <c:pt idx="977" formatCode="0.00">
                  <c:v>1411986.7852773331</c:v>
                </c:pt>
                <c:pt idx="978" formatCode="0.00">
                  <c:v>1398912.0403107193</c:v>
                </c:pt>
                <c:pt idx="979" formatCode="0.00">
                  <c:v>1390719.7366984682</c:v>
                </c:pt>
                <c:pt idx="980" formatCode="0.00">
                  <c:v>1386127.8658184956</c:v>
                </c:pt>
                <c:pt idx="981" formatCode="0.00">
                  <c:v>1382894.3335012179</c:v>
                </c:pt>
                <c:pt idx="982" formatCode="0.00">
                  <c:v>1380781.1756297499</c:v>
                </c:pt>
                <c:pt idx="983" formatCode="0.00">
                  <c:v>1379462.2078599872</c:v>
                </c:pt>
                <c:pt idx="984" formatCode="0.00">
                  <c:v>1378458.4798796538</c:v>
                </c:pt>
                <c:pt idx="985" formatCode="0.00">
                  <c:v>1377486.4288551018</c:v>
                </c:pt>
                <c:pt idx="986" formatCode="0.00">
                  <c:v>1376852.4649608522</c:v>
                </c:pt>
                <c:pt idx="987" formatCode="0.00">
                  <c:v>1376704.631039483</c:v>
                </c:pt>
                <c:pt idx="988" formatCode="0.00">
                  <c:v>1376704.631039483</c:v>
                </c:pt>
                <c:pt idx="989" formatCode="0.00">
                  <c:v>1376704.631039483</c:v>
                </c:pt>
                <c:pt idx="990" formatCode="0.00">
                  <c:v>1376704.631039483</c:v>
                </c:pt>
                <c:pt idx="991" formatCode="0.00">
                  <c:v>1376704.631039483</c:v>
                </c:pt>
                <c:pt idx="992" formatCode="0.00">
                  <c:v>1376704.631039483</c:v>
                </c:pt>
                <c:pt idx="993" formatCode="0.00">
                  <c:v>1376704.631039483</c:v>
                </c:pt>
                <c:pt idx="994" formatCode="0.00">
                  <c:v>1376704.631039483</c:v>
                </c:pt>
                <c:pt idx="995" formatCode="0.00">
                  <c:v>1376704.631039483</c:v>
                </c:pt>
                <c:pt idx="996" formatCode="0.00">
                  <c:v>1376704.631039483</c:v>
                </c:pt>
                <c:pt idx="997" formatCode="0.00">
                  <c:v>1376704.631039483</c:v>
                </c:pt>
                <c:pt idx="998" formatCode="0.00">
                  <c:v>1376704.631039483</c:v>
                </c:pt>
                <c:pt idx="999" formatCode="0.00">
                  <c:v>1376704.631039483</c:v>
                </c:pt>
                <c:pt idx="1000" formatCode="0.00">
                  <c:v>1376704.631039483</c:v>
                </c:pt>
                <c:pt idx="1001" formatCode="0.00">
                  <c:v>1376704.631039483</c:v>
                </c:pt>
                <c:pt idx="1002" formatCode="0.00">
                  <c:v>1376704.631039483</c:v>
                </c:pt>
                <c:pt idx="1003" formatCode="0.00">
                  <c:v>1376704.631039483</c:v>
                </c:pt>
                <c:pt idx="1004" formatCode="0.00">
                  <c:v>1376704.631039483</c:v>
                </c:pt>
                <c:pt idx="1005" formatCode="0.00">
                  <c:v>1376704.631039483</c:v>
                </c:pt>
                <c:pt idx="1006" formatCode="0.00">
                  <c:v>1376704.631039483</c:v>
                </c:pt>
                <c:pt idx="1007" formatCode="0.00">
                  <c:v>1376704.631039483</c:v>
                </c:pt>
                <c:pt idx="1008" formatCode="0.00">
                  <c:v>1376704.631039483</c:v>
                </c:pt>
                <c:pt idx="1009" formatCode="0.00">
                  <c:v>1376704.631039483</c:v>
                </c:pt>
                <c:pt idx="1010" formatCode="0.00">
                  <c:v>1376704.631039483</c:v>
                </c:pt>
                <c:pt idx="1011" formatCode="0.00">
                  <c:v>1376704.631039483</c:v>
                </c:pt>
                <c:pt idx="1012" formatCode="0.00">
                  <c:v>1376704.631039483</c:v>
                </c:pt>
                <c:pt idx="1013" formatCode="0.00">
                  <c:v>1376704.631039483</c:v>
                </c:pt>
                <c:pt idx="1014" formatCode="0.00">
                  <c:v>1376704.631039483</c:v>
                </c:pt>
                <c:pt idx="1015" formatCode="0.00">
                  <c:v>1376704.631039483</c:v>
                </c:pt>
                <c:pt idx="1016" formatCode="0.00">
                  <c:v>1376704.631039483</c:v>
                </c:pt>
                <c:pt idx="1017" formatCode="0.00">
                  <c:v>1376704.631039483</c:v>
                </c:pt>
                <c:pt idx="1018" formatCode="0.00">
                  <c:v>1376704.631039483</c:v>
                </c:pt>
                <c:pt idx="1019" formatCode="0.00">
                  <c:v>1376704.631039483</c:v>
                </c:pt>
                <c:pt idx="1020" formatCode="0.00">
                  <c:v>1376704.631039483</c:v>
                </c:pt>
                <c:pt idx="1021" formatCode="0.00">
                  <c:v>1376704.631039483</c:v>
                </c:pt>
                <c:pt idx="1022" formatCode="0.00">
                  <c:v>1376704.631039483</c:v>
                </c:pt>
                <c:pt idx="1023" formatCode="0.00">
                  <c:v>1376704.631039483</c:v>
                </c:pt>
                <c:pt idx="1024" formatCode="0.00">
                  <c:v>1376704.631039483</c:v>
                </c:pt>
                <c:pt idx="1025" formatCode="0.00">
                  <c:v>1376704.631039483</c:v>
                </c:pt>
                <c:pt idx="1026" formatCode="0.00">
                  <c:v>1376704.631039483</c:v>
                </c:pt>
                <c:pt idx="1027" formatCode="0.00">
                  <c:v>1376704.631039483</c:v>
                </c:pt>
                <c:pt idx="1028" formatCode="0.00">
                  <c:v>1376704.631039483</c:v>
                </c:pt>
                <c:pt idx="1029" formatCode="0.00">
                  <c:v>1376886.2176764556</c:v>
                </c:pt>
                <c:pt idx="1030" formatCode="0.00">
                  <c:v>1378507.1639716222</c:v>
                </c:pt>
                <c:pt idx="1031" formatCode="0.00">
                  <c:v>1383845.0870633509</c:v>
                </c:pt>
                <c:pt idx="1032" formatCode="0.00">
                  <c:v>1393229.6372642464</c:v>
                </c:pt>
                <c:pt idx="1033" formatCode="0.00">
                  <c:v>1404406.8752692188</c:v>
                </c:pt>
                <c:pt idx="1034" formatCode="0.00">
                  <c:v>1415996.8081732772</c:v>
                </c:pt>
                <c:pt idx="1035" formatCode="0.00">
                  <c:v>1428076.5766872494</c:v>
                </c:pt>
                <c:pt idx="1036" formatCode="0.00">
                  <c:v>1440852.9434107428</c:v>
                </c:pt>
                <c:pt idx="1037" formatCode="0.00">
                  <c:v>1453331.2854917184</c:v>
                </c:pt>
                <c:pt idx="1038" formatCode="0.00">
                  <c:v>1464381.0880005236</c:v>
                </c:pt>
                <c:pt idx="1039" formatCode="0.00">
                  <c:v>1474398.6419444422</c:v>
                </c:pt>
                <c:pt idx="1040" formatCode="0.00">
                  <c:v>1484906.6015178841</c:v>
                </c:pt>
                <c:pt idx="1041" formatCode="0.00">
                  <c:v>1497383.0571855472</c:v>
                </c:pt>
                <c:pt idx="1042" formatCode="0.00">
                  <c:v>1511338.7314097413</c:v>
                </c:pt>
                <c:pt idx="1043" formatCode="0.00">
                  <c:v>1525316.3319578737</c:v>
                </c:pt>
                <c:pt idx="1044" formatCode="0.00">
                  <c:v>1537279.2228459374</c:v>
                </c:pt>
                <c:pt idx="1045" formatCode="0.00">
                  <c:v>1545756.7099654814</c:v>
                </c:pt>
                <c:pt idx="1046" formatCode="0.00">
                  <c:v>1551017.0384293022</c:v>
                </c:pt>
                <c:pt idx="1047" formatCode="0.00">
                  <c:v>1554620.4012994503</c:v>
                </c:pt>
                <c:pt idx="1048" formatCode="0.00">
                  <c:v>1558233.9266203721</c:v>
                </c:pt>
                <c:pt idx="1049" formatCode="0.00">
                  <c:v>1562150.0299014067</c:v>
                </c:pt>
                <c:pt idx="1050" formatCode="0.00">
                  <c:v>1564954.6176584989</c:v>
                </c:pt>
                <c:pt idx="1051" formatCode="0.00">
                  <c:v>1564919.9744117558</c:v>
                </c:pt>
                <c:pt idx="1052" formatCode="0.00">
                  <c:v>1560968.3027770587</c:v>
                </c:pt>
                <c:pt idx="1053" formatCode="0.00">
                  <c:v>1554123.7886620378</c:v>
                </c:pt>
                <c:pt idx="1054" formatCode="0.00">
                  <c:v>1545665.2930725906</c:v>
                </c:pt>
                <c:pt idx="1055" formatCode="0.00">
                  <c:v>1535567.6446932503</c:v>
                </c:pt>
                <c:pt idx="1056" formatCode="0.00">
                  <c:v>1523199.2992415002</c:v>
                </c:pt>
                <c:pt idx="1057" formatCode="0.00">
                  <c:v>1508321.7352749822</c:v>
                </c:pt>
                <c:pt idx="1058" formatCode="0.00">
                  <c:v>1491517.3457333155</c:v>
                </c:pt>
                <c:pt idx="1059" formatCode="0.00">
                  <c:v>1475490.6198236616</c:v>
                </c:pt>
                <c:pt idx="1060" formatCode="0.00">
                  <c:v>1463400.5180518471</c:v>
                </c:pt>
                <c:pt idx="1061" formatCode="0.00">
                  <c:v>1454495.2010391157</c:v>
                </c:pt>
                <c:pt idx="1062" formatCode="0.00">
                  <c:v>1448373.4532841754</c:v>
                </c:pt>
                <c:pt idx="1063" formatCode="0.00">
                  <c:v>1445518.633703904</c:v>
                </c:pt>
                <c:pt idx="1064" formatCode="0.00">
                  <c:v>1445127.8185603854</c:v>
                </c:pt>
                <c:pt idx="1065" formatCode="0.00">
                  <c:v>1446084.3171145108</c:v>
                </c:pt>
                <c:pt idx="1066" formatCode="0.00">
                  <c:v>1448934.148796113</c:v>
                </c:pt>
                <c:pt idx="1067" formatCode="0.00">
                  <c:v>1455399.3698077612</c:v>
                </c:pt>
                <c:pt idx="1068" formatCode="0.00">
                  <c:v>1464405.1048864066</c:v>
                </c:pt>
                <c:pt idx="1069" formatCode="0.00">
                  <c:v>1471160.8461019343</c:v>
                </c:pt>
                <c:pt idx="1070" formatCode="0.00">
                  <c:v>1474480.1805615916</c:v>
                </c:pt>
                <c:pt idx="1071" formatCode="0.00">
                  <c:v>1477884.9693370915</c:v>
                </c:pt>
                <c:pt idx="1072" formatCode="0.00">
                  <c:v>1483987.0659534989</c:v>
                </c:pt>
                <c:pt idx="1073" formatCode="0.00">
                  <c:v>1493421.6750454989</c:v>
                </c:pt>
                <c:pt idx="1074" formatCode="0.00">
                  <c:v>1505732.5546713416</c:v>
                </c:pt>
                <c:pt idx="1075" formatCode="0.00">
                  <c:v>1521699.0863680479</c:v>
                </c:pt>
                <c:pt idx="1076" formatCode="0.00">
                  <c:v>1542788.1961454935</c:v>
                </c:pt>
                <c:pt idx="1077" formatCode="0.00">
                  <c:v>1568077.3371959801</c:v>
                </c:pt>
                <c:pt idx="1078" formatCode="0.00">
                  <c:v>1593606.7876247012</c:v>
                </c:pt>
                <c:pt idx="1079" formatCode="0.00">
                  <c:v>1616522.7690932131</c:v>
                </c:pt>
                <c:pt idx="1080" formatCode="0.00">
                  <c:v>1636390.063991565</c:v>
                </c:pt>
                <c:pt idx="1081" formatCode="0.00">
                  <c:v>1654735.1932615454</c:v>
                </c:pt>
                <c:pt idx="1082" formatCode="0.00">
                  <c:v>1670319.9293376009</c:v>
                </c:pt>
                <c:pt idx="1083" formatCode="0.00">
                  <c:v>1680004.9658883729</c:v>
                </c:pt>
                <c:pt idx="1084" formatCode="0.00">
                  <c:v>1683409.4105168451</c:v>
                </c:pt>
                <c:pt idx="1085" formatCode="0.00">
                  <c:v>1680120.3875924088</c:v>
                </c:pt>
                <c:pt idx="1086" formatCode="0.00">
                  <c:v>1673283.6490431796</c:v>
                </c:pt>
                <c:pt idx="1087" formatCode="0.00">
                  <c:v>1669394.7596529108</c:v>
                </c:pt>
                <c:pt idx="1088" formatCode="0.00">
                  <c:v>1670505.7144962684</c:v>
                </c:pt>
                <c:pt idx="1089" formatCode="0.00">
                  <c:v>1674108.0736606137</c:v>
                </c:pt>
                <c:pt idx="1090" formatCode="0.00">
                  <c:v>1678032.647528158</c:v>
                </c:pt>
                <c:pt idx="1091" formatCode="0.00">
                  <c:v>1681655.5431576581</c:v>
                </c:pt>
                <c:pt idx="1092" formatCode="0.00">
                  <c:v>1684965.950361232</c:v>
                </c:pt>
                <c:pt idx="1093" formatCode="0.00">
                  <c:v>1689213.822842584</c:v>
                </c:pt>
                <c:pt idx="1094" formatCode="0.00">
                  <c:v>1696636.674269591</c:v>
                </c:pt>
                <c:pt idx="1095" formatCode="0.00">
                  <c:v>1708380.0527291484</c:v>
                </c:pt>
                <c:pt idx="1096" formatCode="0.00">
                  <c:v>1721491.5463146018</c:v>
                </c:pt>
                <c:pt idx="1097" formatCode="0.00">
                  <c:v>1731926.9805264072</c:v>
                </c:pt>
                <c:pt idx="1098" formatCode="0.00">
                  <c:v>1738788.2689691531</c:v>
                </c:pt>
                <c:pt idx="1099" formatCode="0.00">
                  <c:v>1741945.3225019379</c:v>
                </c:pt>
                <c:pt idx="1100" formatCode="0.00">
                  <c:v>1740338.7689074699</c:v>
                </c:pt>
                <c:pt idx="1101" formatCode="0.00">
                  <c:v>1733409.009933721</c:v>
                </c:pt>
                <c:pt idx="1102" formatCode="0.00">
                  <c:v>1725972.5316399224</c:v>
                </c:pt>
                <c:pt idx="1103" formatCode="0.00">
                  <c:v>1723345.329698483</c:v>
                </c:pt>
                <c:pt idx="1104" formatCode="0.00">
                  <c:v>1726306.5110449863</c:v>
                </c:pt>
                <c:pt idx="1105" formatCode="0.00">
                  <c:v>1735241.709915227</c:v>
                </c:pt>
                <c:pt idx="1106" formatCode="0.00">
                  <c:v>1749888.3089392954</c:v>
                </c:pt>
                <c:pt idx="1107" formatCode="0.00">
                  <c:v>1765803.6859609168</c:v>
                </c:pt>
                <c:pt idx="1108" formatCode="0.00">
                  <c:v>1777110.9478270349</c:v>
                </c:pt>
                <c:pt idx="1109" formatCode="0.00">
                  <c:v>1782726.7729974631</c:v>
                </c:pt>
                <c:pt idx="1110" formatCode="0.00">
                  <c:v>1783195.1976052937</c:v>
                </c:pt>
                <c:pt idx="1111" formatCode="0.00">
                  <c:v>1778888.9140725541</c:v>
                </c:pt>
                <c:pt idx="1112" formatCode="0.00">
                  <c:v>1774944.1745999032</c:v>
                </c:pt>
                <c:pt idx="1113" formatCode="0.00">
                  <c:v>1776218.2162315142</c:v>
                </c:pt>
                <c:pt idx="1114" formatCode="0.00">
                  <c:v>1784340.0867932909</c:v>
                </c:pt>
                <c:pt idx="1115" formatCode="0.00">
                  <c:v>1801344.1549798653</c:v>
                </c:pt>
                <c:pt idx="1116" formatCode="0.00">
                  <c:v>1824074.6904428524</c:v>
                </c:pt>
                <c:pt idx="1117" formatCode="0.00">
                  <c:v>1843193.2227502943</c:v>
                </c:pt>
                <c:pt idx="1118" formatCode="0.00">
                  <c:v>1853933.3513326705</c:v>
                </c:pt>
                <c:pt idx="1119" formatCode="0.00">
                  <c:v>1858069.7873067588</c:v>
                </c:pt>
                <c:pt idx="1120" formatCode="0.00">
                  <c:v>1856635.1345995574</c:v>
                </c:pt>
                <c:pt idx="1121" formatCode="0.00">
                  <c:v>1852262.9952096432</c:v>
                </c:pt>
                <c:pt idx="1122" formatCode="0.00">
                  <c:v>1849680.8774823123</c:v>
                </c:pt>
                <c:pt idx="1123" formatCode="0.00">
                  <c:v>1849551.664431473</c:v>
                </c:pt>
                <c:pt idx="1124" formatCode="0.00">
                  <c:v>1849048.4037084661</c:v>
                </c:pt>
                <c:pt idx="1125" formatCode="0.00">
                  <c:v>1844371.9155188631</c:v>
                </c:pt>
                <c:pt idx="1126" formatCode="0.00">
                  <c:v>1832682.454255169</c:v>
                </c:pt>
                <c:pt idx="1127" formatCode="0.00">
                  <c:v>1812427.5731835926</c:v>
                </c:pt>
                <c:pt idx="1128" formatCode="0.00">
                  <c:v>1786393.1380857315</c:v>
                </c:pt>
                <c:pt idx="1129" formatCode="0.00">
                  <c:v>1760514.6371913878</c:v>
                </c:pt>
                <c:pt idx="1130" formatCode="0.00">
                  <c:v>1737695.6645693912</c:v>
                </c:pt>
                <c:pt idx="1131" formatCode="0.00">
                  <c:v>1720330.7822035544</c:v>
                </c:pt>
                <c:pt idx="1132" formatCode="0.00">
                  <c:v>1708053.3313266351</c:v>
                </c:pt>
                <c:pt idx="1133" formatCode="0.00">
                  <c:v>1698249.0685119773</c:v>
                </c:pt>
                <c:pt idx="1134" formatCode="0.00">
                  <c:v>1689492.404534051</c:v>
                </c:pt>
                <c:pt idx="1135" formatCode="0.00">
                  <c:v>1680940.5759137736</c:v>
                </c:pt>
                <c:pt idx="1136" formatCode="0.00">
                  <c:v>1673032.6938790085</c:v>
                </c:pt>
                <c:pt idx="1137" formatCode="0.00">
                  <c:v>1666860.3897375336</c:v>
                </c:pt>
                <c:pt idx="1138" formatCode="0.00">
                  <c:v>1663309.4916610774</c:v>
                </c:pt>
                <c:pt idx="1139" formatCode="0.00">
                  <c:v>1662219.3022786395</c:v>
                </c:pt>
                <c:pt idx="1140" formatCode="0.00">
                  <c:v>1662516.3726287812</c:v>
                </c:pt>
                <c:pt idx="1141" formatCode="0.00">
                  <c:v>1663347.7526573781</c:v>
                </c:pt>
                <c:pt idx="1142" formatCode="0.00">
                  <c:v>1664507.6925187674</c:v>
                </c:pt>
                <c:pt idx="1143" formatCode="0.00">
                  <c:v>1666511.173714166</c:v>
                </c:pt>
                <c:pt idx="1144" formatCode="0.00">
                  <c:v>1670608.5950733547</c:v>
                </c:pt>
                <c:pt idx="1145" formatCode="0.00">
                  <c:v>1677523.1380676799</c:v>
                </c:pt>
                <c:pt idx="1146" formatCode="0.00">
                  <c:v>1684730.9424383396</c:v>
                </c:pt>
                <c:pt idx="1147" formatCode="0.00">
                  <c:v>1688670.2233362251</c:v>
                </c:pt>
                <c:pt idx="1148" formatCode="0.00">
                  <c:v>1687405.0825587532</c:v>
                </c:pt>
                <c:pt idx="1149" formatCode="0.00">
                  <c:v>1679357.2139042914</c:v>
                </c:pt>
                <c:pt idx="1150" formatCode="0.00">
                  <c:v>1671779.2214884304</c:v>
                </c:pt>
                <c:pt idx="1151" formatCode="0.00">
                  <c:v>1668326.7058649212</c:v>
                </c:pt>
                <c:pt idx="1152" formatCode="0.00">
                  <c:v>1667617.0249806619</c:v>
                </c:pt>
                <c:pt idx="1153" formatCode="0.00">
                  <c:v>1668055.2607630694</c:v>
                </c:pt>
                <c:pt idx="1154" formatCode="0.00">
                  <c:v>1669705.1863602917</c:v>
                </c:pt>
                <c:pt idx="1155" formatCode="0.00">
                  <c:v>1675240.0910729032</c:v>
                </c:pt>
                <c:pt idx="1156" formatCode="0.00">
                  <c:v>1687140.2271866968</c:v>
                </c:pt>
                <c:pt idx="1157" formatCode="0.00">
                  <c:v>1702802.8306955127</c:v>
                </c:pt>
                <c:pt idx="1158" formatCode="0.00">
                  <c:v>1717801.6644027715</c:v>
                </c:pt>
                <c:pt idx="1159" formatCode="0.00">
                  <c:v>1734326.2118910248</c:v>
                </c:pt>
                <c:pt idx="1160" formatCode="0.00">
                  <c:v>1755510.2604001788</c:v>
                </c:pt>
                <c:pt idx="1161" formatCode="0.00">
                  <c:v>1782225.0422299383</c:v>
                </c:pt>
                <c:pt idx="1162" formatCode="0.00">
                  <c:v>1811693.9001258018</c:v>
                </c:pt>
                <c:pt idx="1163" formatCode="0.00">
                  <c:v>1839988.5445889866</c:v>
                </c:pt>
                <c:pt idx="1164" formatCode="0.00">
                  <c:v>1866854.8183523016</c:v>
                </c:pt>
                <c:pt idx="1165" formatCode="0.00">
                  <c:v>1893968.7726321048</c:v>
                </c:pt>
                <c:pt idx="1166" formatCode="0.00">
                  <c:v>1921761.2804268152</c:v>
                </c:pt>
                <c:pt idx="1167" formatCode="0.00">
                  <c:v>1950102.2261416484</c:v>
                </c:pt>
                <c:pt idx="1168" formatCode="0.00">
                  <c:v>1972350.2862336393</c:v>
                </c:pt>
                <c:pt idx="1169" formatCode="0.00">
                  <c:v>1987750.4701603798</c:v>
                </c:pt>
                <c:pt idx="1170" formatCode="0.00">
                  <c:v>2005484.1475301802</c:v>
                </c:pt>
                <c:pt idx="1171" formatCode="0.00">
                  <c:v>2025421.2217245228</c:v>
                </c:pt>
                <c:pt idx="1172" formatCode="0.00">
                  <c:v>2044682.9278939313</c:v>
                </c:pt>
                <c:pt idx="1173" formatCode="0.00">
                  <c:v>2063614.7772975771</c:v>
                </c:pt>
                <c:pt idx="1174" formatCode="0.00">
                  <c:v>2081728.8361413272</c:v>
                </c:pt>
                <c:pt idx="1175" formatCode="0.00">
                  <c:v>2098925.7789735282</c:v>
                </c:pt>
                <c:pt idx="1176" formatCode="0.00">
                  <c:v>2115585.1307078497</c:v>
                </c:pt>
                <c:pt idx="1177" formatCode="0.00">
                  <c:v>2131208.5290739886</c:v>
                </c:pt>
                <c:pt idx="1178" formatCode="0.00">
                  <c:v>2145713.1195574957</c:v>
                </c:pt>
                <c:pt idx="1179" formatCode="0.00">
                  <c:v>2159965.5957177593</c:v>
                </c:pt>
                <c:pt idx="1180" formatCode="0.00">
                  <c:v>2175348.093035195</c:v>
                </c:pt>
                <c:pt idx="1181" formatCode="0.00">
                  <c:v>2191935.7410056544</c:v>
                </c:pt>
                <c:pt idx="1182" formatCode="0.00">
                  <c:v>2208805.9216069668</c:v>
                </c:pt>
                <c:pt idx="1183" formatCode="0.00">
                  <c:v>2225482.9961142866</c:v>
                </c:pt>
                <c:pt idx="1184" formatCode="0.00">
                  <c:v>2240964.3582686507</c:v>
                </c:pt>
                <c:pt idx="1185" formatCode="0.00">
                  <c:v>2255172.8165478539</c:v>
                </c:pt>
                <c:pt idx="1186" formatCode="0.00">
                  <c:v>2268554.0276274229</c:v>
                </c:pt>
                <c:pt idx="1187" formatCode="0.00">
                  <c:v>2280579.4597108085</c:v>
                </c:pt>
                <c:pt idx="1188" formatCode="0.00">
                  <c:v>2290200.8955032285</c:v>
                </c:pt>
                <c:pt idx="1189" formatCode="0.00">
                  <c:v>2298338.0112725007</c:v>
                </c:pt>
                <c:pt idx="1190" formatCode="0.00">
                  <c:v>2306475.1270417729</c:v>
                </c:pt>
                <c:pt idx="1191" formatCode="0.00">
                  <c:v>2314612.2428110451</c:v>
                </c:pt>
                <c:pt idx="1192" formatCode="0.00">
                  <c:v>2322749.3585803173</c:v>
                </c:pt>
                <c:pt idx="1193" formatCode="0.00">
                  <c:v>2330886.4743495896</c:v>
                </c:pt>
                <c:pt idx="1194" formatCode="0.00">
                  <c:v>2339023.5901188618</c:v>
                </c:pt>
                <c:pt idx="1195" formatCode="0.00">
                  <c:v>2347160.705888134</c:v>
                </c:pt>
                <c:pt idx="1196" formatCode="0.00">
                  <c:v>2355297.8216574062</c:v>
                </c:pt>
                <c:pt idx="1197" formatCode="0.00">
                  <c:v>2363929.7107677278</c:v>
                </c:pt>
                <c:pt idx="1198" formatCode="0.00">
                  <c:v>2372581.2365600523</c:v>
                </c:pt>
                <c:pt idx="1199" formatCode="0.00">
                  <c:v>2381232.7623523767</c:v>
                </c:pt>
                <c:pt idx="1200" formatCode="0.00">
                  <c:v>2391887.303115916</c:v>
                </c:pt>
                <c:pt idx="1201" formatCode="0.00">
                  <c:v>2404621.2097493252</c:v>
                </c:pt>
                <c:pt idx="1202" formatCode="0.00">
                  <c:v>2419478.374826353</c:v>
                </c:pt>
                <c:pt idx="1203" formatCode="0.00">
                  <c:v>2436062.1652329462</c:v>
                </c:pt>
                <c:pt idx="1204" formatCode="0.00">
                  <c:v>2451854.6564285695</c:v>
                </c:pt>
                <c:pt idx="1205" formatCode="0.00">
                  <c:v>2465763.1756685539</c:v>
                </c:pt>
                <c:pt idx="1206" formatCode="0.00">
                  <c:v>2477716.316237872</c:v>
                </c:pt>
                <c:pt idx="1207" formatCode="0.00">
                  <c:v>2488170.0984269581</c:v>
                </c:pt>
                <c:pt idx="1208" formatCode="0.00">
                  <c:v>2498129.8775578109</c:v>
                </c:pt>
                <c:pt idx="1209" formatCode="0.00">
                  <c:v>2508111.1880233111</c:v>
                </c:pt>
                <c:pt idx="1210" formatCode="0.00">
                  <c:v>2518114.0646379581</c:v>
                </c:pt>
                <c:pt idx="1211" formatCode="0.00">
                  <c:v>2527620.9168662671</c:v>
                </c:pt>
                <c:pt idx="1212" formatCode="0.00">
                  <c:v>2536610.1437087734</c:v>
                </c:pt>
                <c:pt idx="1213" formatCode="0.00">
                  <c:v>2545599.3705512797</c:v>
                </c:pt>
                <c:pt idx="1214" formatCode="0.00">
                  <c:v>2554070.9720079838</c:v>
                </c:pt>
                <c:pt idx="1215" formatCode="0.00">
                  <c:v>2562522.566793927</c:v>
                </c:pt>
                <c:pt idx="1216" formatCode="0.00">
                  <c:v>2571491.2555227717</c:v>
                </c:pt>
                <c:pt idx="1217" formatCode="0.00">
                  <c:v>2580459.9442516165</c:v>
                </c:pt>
                <c:pt idx="1218" formatCode="0.00">
                  <c:v>2588911.5390375596</c:v>
                </c:pt>
                <c:pt idx="1219" formatCode="0.00">
                  <c:v>2596826.5995030594</c:v>
                </c:pt>
                <c:pt idx="1220" formatCode="0.00">
                  <c:v>2604722.2544055171</c:v>
                </c:pt>
                <c:pt idx="1221" formatCode="0.00">
                  <c:v>2612598.5385236158</c:v>
                </c:pt>
                <c:pt idx="1222" formatCode="0.00">
                  <c:v>2619940.5184289236</c:v>
                </c:pt>
                <c:pt idx="1223" formatCode="0.00">
                  <c:v>2626217.1826513838</c:v>
                </c:pt>
                <c:pt idx="1224" formatCode="0.00">
                  <c:v>2631928.726582726</c:v>
                </c:pt>
                <c:pt idx="1225" formatCode="0.00">
                  <c:v>2637078.649632006</c:v>
                </c:pt>
                <c:pt idx="1226" formatCode="0.00">
                  <c:v>2642671.8986907122</c:v>
                </c:pt>
                <c:pt idx="1227" formatCode="0.00">
                  <c:v>2649246.7141881511</c:v>
                </c:pt>
                <c:pt idx="1228" formatCode="0.00">
                  <c:v>2656292.5163186537</c:v>
                </c:pt>
                <c:pt idx="1229" formatCode="0.00">
                  <c:v>2663320.098999212</c:v>
                </c:pt>
                <c:pt idx="1230" formatCode="0.00">
                  <c:v>2670311.3450385211</c:v>
                </c:pt>
                <c:pt idx="1231" formatCode="0.00">
                  <c:v>2677284.4738148903</c:v>
                </c:pt>
                <c:pt idx="1232" formatCode="0.00">
                  <c:v>2683718.1935741939</c:v>
                </c:pt>
                <c:pt idx="1233" formatCode="0.00">
                  <c:v>2690619.1928476314</c:v>
                </c:pt>
                <c:pt idx="1234" formatCode="0.00">
                  <c:v>2698505.6086509866</c:v>
                </c:pt>
                <c:pt idx="1235" formatCode="0.00">
                  <c:v>2706392.0244543417</c:v>
                </c:pt>
                <c:pt idx="1236" formatCode="0.00">
                  <c:v>2714259.4635158945</c:v>
                </c:pt>
                <c:pt idx="1237" formatCode="0.00">
                  <c:v>2721625.751921583</c:v>
                </c:pt>
                <c:pt idx="1238" formatCode="0.00">
                  <c:v>2727955.0754809161</c:v>
                </c:pt>
                <c:pt idx="1239" formatCode="0.00">
                  <c:v>2732752.7956694877</c:v>
                </c:pt>
                <c:pt idx="1240" formatCode="0.00">
                  <c:v>2735487.2829700122</c:v>
                </c:pt>
                <c:pt idx="1241" formatCode="0.00">
                  <c:v>2736662.7767817928</c:v>
                </c:pt>
                <c:pt idx="1242" formatCode="0.00">
                  <c:v>2737258.0158392345</c:v>
                </c:pt>
                <c:pt idx="1243" formatCode="0.00">
                  <c:v>2738264.0015978473</c:v>
                </c:pt>
                <c:pt idx="1244" formatCode="0.00">
                  <c:v>2739674.8962194491</c:v>
                </c:pt>
                <c:pt idx="1245" formatCode="0.00">
                  <c:v>2741018.2295875046</c:v>
                </c:pt>
                <c:pt idx="1246" formatCode="0.00">
                  <c:v>2742284.20767185</c:v>
                </c:pt>
                <c:pt idx="1247" formatCode="0.00">
                  <c:v>2743956.5189584531</c:v>
                </c:pt>
                <c:pt idx="1248" formatCode="0.00">
                  <c:v>2745093.5274613202</c:v>
                </c:pt>
                <c:pt idx="1249" formatCode="0.00">
                  <c:v>2745692.9249977395</c:v>
                </c:pt>
                <c:pt idx="1250" formatCode="0.00">
                  <c:v>2746224.4466791074</c:v>
                </c:pt>
                <c:pt idx="1251" formatCode="0.00">
                  <c:v>2746689.6141354688</c:v>
                </c:pt>
                <c:pt idx="1252" formatCode="0.00">
                  <c:v>2747543.2575062579</c:v>
                </c:pt>
                <c:pt idx="1253" formatCode="0.00">
                  <c:v>2748789.4550336255</c:v>
                </c:pt>
                <c:pt idx="1254" formatCode="0.00">
                  <c:v>2749975.978066578</c:v>
                </c:pt>
                <c:pt idx="1255" formatCode="0.00">
                  <c:v>2751103.9110123194</c:v>
                </c:pt>
                <c:pt idx="1256" formatCode="0.00">
                  <c:v>2752174.3305414971</c:v>
                </c:pt>
                <c:pt idx="1257" formatCode="0.00">
                  <c:v>2753188.3055882044</c:v>
                </c:pt>
                <c:pt idx="1258" formatCode="0.00">
                  <c:v>2754146.8973499779</c:v>
                </c:pt>
                <c:pt idx="1259" formatCode="0.00">
                  <c:v>2755051.1592877991</c:v>
                </c:pt>
                <c:pt idx="1260" formatCode="0.00">
                  <c:v>2755902.1371260942</c:v>
                </c:pt>
                <c:pt idx="1261" formatCode="0.00">
                  <c:v>2757125.4917308199</c:v>
                </c:pt>
                <c:pt idx="1262" formatCode="0.00">
                  <c:v>2759147.3693476785</c:v>
                </c:pt>
                <c:pt idx="1263" formatCode="0.00">
                  <c:v>2761968.8606702522</c:v>
                </c:pt>
                <c:pt idx="1264" formatCode="0.00">
                  <c:v>2766430.3932604133</c:v>
                </c:pt>
                <c:pt idx="1265" formatCode="0.00">
                  <c:v>2772564.9081036607</c:v>
                </c:pt>
                <c:pt idx="1266" formatCode="0.00">
                  <c:v>2779970.957601096</c:v>
                </c:pt>
                <c:pt idx="1267" formatCode="0.00">
                  <c:v>2788268.3131492794</c:v>
                </c:pt>
                <c:pt idx="1268" formatCode="0.00">
                  <c:v>2796197.7100562612</c:v>
                </c:pt>
                <c:pt idx="1269" formatCode="0.00">
                  <c:v>2803739.1623449735</c:v>
                </c:pt>
                <c:pt idx="1270" formatCode="0.00">
                  <c:v>2810466.5668511866</c:v>
                </c:pt>
                <c:pt idx="1271" formatCode="0.00">
                  <c:v>2815497.6056166589</c:v>
                </c:pt>
                <c:pt idx="1272" formatCode="0.00">
                  <c:v>2819231.8009609273</c:v>
                </c:pt>
                <c:pt idx="1273" formatCode="0.00">
                  <c:v>2822086.4879306206</c:v>
                </c:pt>
                <c:pt idx="1274" formatCode="0.00">
                  <c:v>2824477.6622276413</c:v>
                </c:pt>
                <c:pt idx="1275" formatCode="0.00">
                  <c:v>2827244.3929088293</c:v>
                </c:pt>
                <c:pt idx="1276" formatCode="0.00">
                  <c:v>2830394.1932402742</c:v>
                </c:pt>
                <c:pt idx="1277" formatCode="0.00">
                  <c:v>2833924.1266473369</c:v>
                </c:pt>
                <c:pt idx="1278" formatCode="0.00">
                  <c:v>2838669.3561768299</c:v>
                </c:pt>
                <c:pt idx="1279" formatCode="0.00">
                  <c:v>2844653.3791091009</c:v>
                </c:pt>
                <c:pt idx="1280" formatCode="0.00">
                  <c:v>2851065.7879831498</c:v>
                </c:pt>
                <c:pt idx="1281" formatCode="0.00">
                  <c:v>2857907.6735507064</c:v>
                </c:pt>
                <c:pt idx="1282" formatCode="0.00">
                  <c:v>2865196.727997872</c:v>
                </c:pt>
                <c:pt idx="1283" formatCode="0.00">
                  <c:v>2871686.8296147678</c:v>
                </c:pt>
                <c:pt idx="1284" formatCode="0.00">
                  <c:v>2877760.8114399971</c:v>
                </c:pt>
                <c:pt idx="1285" formatCode="0.00">
                  <c:v>2883849.8843626664</c:v>
                </c:pt>
                <c:pt idx="1286" formatCode="0.00">
                  <c:v>2889522.3060507681</c:v>
                </c:pt>
                <c:pt idx="1287" formatCode="0.00">
                  <c:v>2894361.4252697336</c:v>
                </c:pt>
                <c:pt idx="1288" formatCode="0.00">
                  <c:v>2898342.4022987094</c:v>
                </c:pt>
                <c:pt idx="1289" formatCode="0.00">
                  <c:v>2901884.1261806539</c:v>
                </c:pt>
                <c:pt idx="1290" formatCode="0.00">
                  <c:v>2904564.7000388508</c:v>
                </c:pt>
                <c:pt idx="1291" formatCode="0.00">
                  <c:v>2906792.0591916838</c:v>
                </c:pt>
                <c:pt idx="1292" formatCode="0.00">
                  <c:v>2909388.2573539019</c:v>
                </c:pt>
                <c:pt idx="1293" formatCode="0.00">
                  <c:v>2911953.2700840188</c:v>
                </c:pt>
                <c:pt idx="1294" formatCode="0.00">
                  <c:v>2913667.1671950282</c:v>
                </c:pt>
                <c:pt idx="1295" formatCode="0.00">
                  <c:v>2914933.1944822492</c:v>
                </c:pt>
                <c:pt idx="1296" formatCode="0.00">
                  <c:v>2916156.9892804688</c:v>
                </c:pt>
                <c:pt idx="1297" formatCode="0.00">
                  <c:v>2918133.2006510035</c:v>
                </c:pt>
                <c:pt idx="1298" formatCode="0.00">
                  <c:v>2921663.1833185218</c:v>
                </c:pt>
                <c:pt idx="1299" formatCode="0.00">
                  <c:v>2926761.2742685694</c:v>
                </c:pt>
                <c:pt idx="1300" formatCode="0.00">
                  <c:v>2933059.0115657174</c:v>
                </c:pt>
                <c:pt idx="1301" formatCode="0.00">
                  <c:v>2940179.8618922299</c:v>
                </c:pt>
                <c:pt idx="1302" formatCode="0.00">
                  <c:v>2947349.4016950568</c:v>
                </c:pt>
                <c:pt idx="1303" formatCode="0.00">
                  <c:v>2954152.4216063502</c:v>
                </c:pt>
                <c:pt idx="1304" formatCode="0.00">
                  <c:v>2960987.0799545655</c:v>
                </c:pt>
                <c:pt idx="1305" formatCode="0.00">
                  <c:v>2968254.7240121039</c:v>
                </c:pt>
                <c:pt idx="1306" formatCode="0.00">
                  <c:v>2975168.9510630425</c:v>
                </c:pt>
                <c:pt idx="1307" formatCode="0.00">
                  <c:v>2981292.44283592</c:v>
                </c:pt>
                <c:pt idx="1308" formatCode="0.00">
                  <c:v>2987026.9973494657</c:v>
                </c:pt>
                <c:pt idx="1309" formatCode="0.00">
                  <c:v>2992357.6552580735</c:v>
                </c:pt>
                <c:pt idx="1310" formatCode="0.00">
                  <c:v>2997284.4165617428</c:v>
                </c:pt>
                <c:pt idx="1311" formatCode="0.00">
                  <c:v>3002197.8128485088</c:v>
                </c:pt>
                <c:pt idx="1312" formatCode="0.00">
                  <c:v>3007111.2091352749</c:v>
                </c:pt>
                <c:pt idx="1313" formatCode="0.00">
                  <c:v>3011608.4338713987</c:v>
                </c:pt>
                <c:pt idx="1314" formatCode="0.00">
                  <c:v>3015690.577092262</c:v>
                </c:pt>
                <c:pt idx="1315" formatCode="0.00">
                  <c:v>3018945.827245479</c:v>
                </c:pt>
                <c:pt idx="1316" formatCode="0.00">
                  <c:v>3022167.8473523404</c:v>
                </c:pt>
                <c:pt idx="1317" formatCode="0.00">
                  <c:v>3025367.8488280349</c:v>
                </c:pt>
                <c:pt idx="1318" formatCode="0.00">
                  <c:v>3026947.0723513472</c:v>
                </c:pt>
                <c:pt idx="1319" formatCode="0.00">
                  <c:v>3028080.3196212938</c:v>
                </c:pt>
                <c:pt idx="1320" formatCode="0.00">
                  <c:v>3029964.7860814692</c:v>
                </c:pt>
                <c:pt idx="1321" formatCode="0.00">
                  <c:v>3034150.5815904988</c:v>
                </c:pt>
                <c:pt idx="1322" formatCode="0.00">
                  <c:v>3041876.1749698389</c:v>
                </c:pt>
                <c:pt idx="1323" formatCode="0.00">
                  <c:v>3052439.7765326817</c:v>
                </c:pt>
                <c:pt idx="1324" formatCode="0.00">
                  <c:v>3065978.1280639037</c:v>
                </c:pt>
                <c:pt idx="1325" formatCode="0.00">
                  <c:v>3082646.6949930359</c:v>
                </c:pt>
                <c:pt idx="1326" formatCode="0.00">
                  <c:v>3101018.6519530844</c:v>
                </c:pt>
                <c:pt idx="1327" formatCode="0.00">
                  <c:v>3117752.0370183066</c:v>
                </c:pt>
                <c:pt idx="1328" formatCode="0.00">
                  <c:v>3130534.4467274742</c:v>
                </c:pt>
                <c:pt idx="1329" formatCode="0.00">
                  <c:v>3139570.647803267</c:v>
                </c:pt>
                <c:pt idx="1330" formatCode="0.00">
                  <c:v>3146492.519147017</c:v>
                </c:pt>
                <c:pt idx="1331" formatCode="0.00">
                  <c:v>3152553.4529907671</c:v>
                </c:pt>
                <c:pt idx="1332" formatCode="0.00">
                  <c:v>3158614.3868345171</c:v>
                </c:pt>
                <c:pt idx="1333" formatCode="0.00">
                  <c:v>3164675.3206782672</c:v>
                </c:pt>
                <c:pt idx="1334" formatCode="0.00">
                  <c:v>3170305.7857720172</c:v>
                </c:pt>
                <c:pt idx="1335" formatCode="0.00">
                  <c:v>3174631.6689905692</c:v>
                </c:pt>
                <c:pt idx="1336" formatCode="0.00">
                  <c:v>3178061.5130910631</c:v>
                </c:pt>
                <c:pt idx="1337" formatCode="0.00">
                  <c:v>3181455.4525070209</c:v>
                </c:pt>
                <c:pt idx="1338" formatCode="0.00">
                  <c:v>3185664.0547326724</c:v>
                </c:pt>
                <c:pt idx="1339" formatCode="0.00">
                  <c:v>3190709.0152401761</c:v>
                </c:pt>
                <c:pt idx="1340" formatCode="0.00">
                  <c:v>3196164.1454408336</c:v>
                </c:pt>
                <c:pt idx="1341" formatCode="0.00">
                  <c:v>3202043.3670766763</c:v>
                </c:pt>
                <c:pt idx="1342" formatCode="0.00">
                  <c:v>3208346.6801477042</c:v>
                </c:pt>
                <c:pt idx="1343" formatCode="0.00">
                  <c:v>3215090.1321675535</c:v>
                </c:pt>
                <c:pt idx="1344" formatCode="0.00">
                  <c:v>3223125.123282094</c:v>
                </c:pt>
                <c:pt idx="1345" formatCode="0.00">
                  <c:v>3232512.9234134089</c:v>
                </c:pt>
                <c:pt idx="1346" formatCode="0.00">
                  <c:v>3241978.5303533995</c:v>
                </c:pt>
                <c:pt idx="1347" formatCode="0.00">
                  <c:v>3251090.87551344</c:v>
                </c:pt>
                <c:pt idx="1348" formatCode="0.00">
                  <c:v>3258961.2560968269</c:v>
                </c:pt>
                <c:pt idx="1349" formatCode="0.00">
                  <c:v>3265548.26623616</c:v>
                </c:pt>
                <c:pt idx="1350" formatCode="0.00">
                  <c:v>3270834.304153271</c:v>
                </c:pt>
                <c:pt idx="1351" formatCode="0.00">
                  <c:v>3273063.3833687953</c:v>
                </c:pt>
                <c:pt idx="1352" formatCode="0.00">
                  <c:v>3271358.7603317834</c:v>
                </c:pt>
                <c:pt idx="1353" formatCode="0.00">
                  <c:v>3266632.3846883974</c:v>
                </c:pt>
                <c:pt idx="1354" formatCode="0.00">
                  <c:v>3260639.2413470028</c:v>
                </c:pt>
                <c:pt idx="1355" formatCode="0.00">
                  <c:v>3254245.7576101138</c:v>
                </c:pt>
                <c:pt idx="1356" formatCode="0.00">
                  <c:v>3247474.4148009219</c:v>
                </c:pt>
                <c:pt idx="1357" formatCode="0.00">
                  <c:v>3239955.0197061165</c:v>
                </c:pt>
                <c:pt idx="1358" formatCode="0.00">
                  <c:v>3230969.4007816925</c:v>
                </c:pt>
                <c:pt idx="1359" formatCode="0.00">
                  <c:v>3220988.0525509426</c:v>
                </c:pt>
                <c:pt idx="1360" formatCode="0.00">
                  <c:v>3210453.4930929667</c:v>
                </c:pt>
                <c:pt idx="1361" formatCode="0.00">
                  <c:v>3199078.1745790518</c:v>
                </c:pt>
                <c:pt idx="1362" formatCode="0.00">
                  <c:v>3187645.8193841265</c:v>
                </c:pt>
                <c:pt idx="1363" formatCode="0.00">
                  <c:v>3179452.5547579932</c:v>
                </c:pt>
                <c:pt idx="1364" formatCode="0.00">
                  <c:v>3177142.9365752712</c:v>
                </c:pt>
                <c:pt idx="1365" formatCode="0.00">
                  <c:v>3181187.586753672</c:v>
                </c:pt>
                <c:pt idx="1366" formatCode="0.00">
                  <c:v>3191076.6696380391</c:v>
                </c:pt>
                <c:pt idx="1367" formatCode="0.00">
                  <c:v>3201914.9477782333</c:v>
                </c:pt>
                <c:pt idx="1368" formatCode="0.00">
                  <c:v>3208605.8350234497</c:v>
                </c:pt>
                <c:pt idx="1369" formatCode="0.00">
                  <c:v>3209980.6652766694</c:v>
                </c:pt>
                <c:pt idx="1370" formatCode="0.00">
                  <c:v>3204721.8573598363</c:v>
                </c:pt>
                <c:pt idx="1371" formatCode="0.00">
                  <c:v>3196990.5842348365</c:v>
                </c:pt>
                <c:pt idx="1372" formatCode="0.00">
                  <c:v>3193434.1498405994</c:v>
                </c:pt>
                <c:pt idx="1373" formatCode="0.00">
                  <c:v>3194804.9818600873</c:v>
                </c:pt>
                <c:pt idx="1374" formatCode="0.00">
                  <c:v>3198018.8578610569</c:v>
                </c:pt>
                <c:pt idx="1375" formatCode="0.00">
                  <c:v>3199696.8638774585</c:v>
                </c:pt>
                <c:pt idx="1376" formatCode="0.00">
                  <c:v>3197990.9843390533</c:v>
                </c:pt>
                <c:pt idx="1377" formatCode="0.00">
                  <c:v>3192094.5743105221</c:v>
                </c:pt>
                <c:pt idx="1378" formatCode="0.00">
                  <c:v>3179403.6904798253</c:v>
                </c:pt>
                <c:pt idx="1379" formatCode="0.00">
                  <c:v>3158240.1856909576</c:v>
                </c:pt>
                <c:pt idx="1380" formatCode="0.00">
                  <c:v>3134793.5373198693</c:v>
                </c:pt>
                <c:pt idx="1381" formatCode="0.00">
                  <c:v>3113969.037278471</c:v>
                </c:pt>
                <c:pt idx="1382" formatCode="0.00">
                  <c:v>3095807.1312046861</c:v>
                </c:pt>
                <c:pt idx="1383" formatCode="0.00">
                  <c:v>3085062.1453143009</c:v>
                </c:pt>
                <c:pt idx="1384" formatCode="0.00">
                  <c:v>3085721.871679368</c:v>
                </c:pt>
                <c:pt idx="1385" formatCode="0.00">
                  <c:v>3095636.7826925712</c:v>
                </c:pt>
                <c:pt idx="1386" formatCode="0.00">
                  <c:v>3108037.7986201975</c:v>
                </c:pt>
                <c:pt idx="1387" formatCode="0.00">
                  <c:v>3116765.9902059538</c:v>
                </c:pt>
                <c:pt idx="1388" formatCode="0.00">
                  <c:v>3122270.5849714698</c:v>
                </c:pt>
                <c:pt idx="1389" formatCode="0.00">
                  <c:v>3129323.9368629912</c:v>
                </c:pt>
                <c:pt idx="1390" formatCode="0.00">
                  <c:v>3141354.0951217562</c:v>
                </c:pt>
                <c:pt idx="1391" formatCode="0.00">
                  <c:v>3159364.1933422959</c:v>
                </c:pt>
                <c:pt idx="1392" formatCode="0.00">
                  <c:v>3180650.9054953633</c:v>
                </c:pt>
                <c:pt idx="1393" formatCode="0.00">
                  <c:v>3200003.6380293937</c:v>
                </c:pt>
                <c:pt idx="1394" formatCode="0.00">
                  <c:v>3214269.8712699125</c:v>
                </c:pt>
                <c:pt idx="1395" formatCode="0.00">
                  <c:v>3223221.9995919936</c:v>
                </c:pt>
                <c:pt idx="1396" formatCode="0.00">
                  <c:v>3227918.0869773477</c:v>
                </c:pt>
                <c:pt idx="1397" formatCode="0.00">
                  <c:v>3230280.0771404798</c:v>
                </c:pt>
                <c:pt idx="1398" formatCode="0.00">
                  <c:v>3230882.1093506408</c:v>
                </c:pt>
                <c:pt idx="1399" formatCode="0.00">
                  <c:v>3229443.8812494115</c:v>
                </c:pt>
                <c:pt idx="1400" formatCode="0.00">
                  <c:v>3226585.272410803</c:v>
                </c:pt>
                <c:pt idx="1401" formatCode="0.00">
                  <c:v>3222365.3366007996</c:v>
                </c:pt>
                <c:pt idx="1402" formatCode="0.00">
                  <c:v>3216868.0302404081</c:v>
                </c:pt>
                <c:pt idx="1403" formatCode="0.00">
                  <c:v>3210714.5903951498</c:v>
                </c:pt>
                <c:pt idx="1404" formatCode="0.00">
                  <c:v>3203216.35967327</c:v>
                </c:pt>
                <c:pt idx="1405" formatCode="0.00">
                  <c:v>3191927.5722364588</c:v>
                </c:pt>
                <c:pt idx="1406" formatCode="0.00">
                  <c:v>3174527.6939408164</c:v>
                </c:pt>
                <c:pt idx="1407" formatCode="0.00">
                  <c:v>3155558.0419904455</c:v>
                </c:pt>
                <c:pt idx="1408" formatCode="0.00">
                  <c:v>3142094.8320845566</c:v>
                </c:pt>
                <c:pt idx="1409" formatCode="0.00">
                  <c:v>3136897.3921571309</c:v>
                </c:pt>
                <c:pt idx="1410" formatCode="0.00">
                  <c:v>3137543.9707995872</c:v>
                </c:pt>
                <c:pt idx="1411" formatCode="0.00">
                  <c:v>3139509.4523729878</c:v>
                </c:pt>
                <c:pt idx="1412" formatCode="0.00">
                  <c:v>3140760.3983163284</c:v>
                </c:pt>
                <c:pt idx="1413" formatCode="0.00">
                  <c:v>3141277.820612933</c:v>
                </c:pt>
                <c:pt idx="1414" formatCode="0.00">
                  <c:v>3141354.8695987328</c:v>
                </c:pt>
                <c:pt idx="1415" formatCode="0.00">
                  <c:v>3141994.9323324156</c:v>
                </c:pt>
                <c:pt idx="1416" formatCode="0.00">
                  <c:v>3145201.928776511</c:v>
                </c:pt>
                <c:pt idx="1417" formatCode="0.00">
                  <c:v>3152785.6903460389</c:v>
                </c:pt>
                <c:pt idx="1418" formatCode="0.00">
                  <c:v>3164982.680186938</c:v>
                </c:pt>
                <c:pt idx="1419" formatCode="0.00">
                  <c:v>3179976.0072086602</c:v>
                </c:pt>
                <c:pt idx="1420" formatCode="0.00">
                  <c:v>3194131.8861971046</c:v>
                </c:pt>
                <c:pt idx="1421" formatCode="0.00">
                  <c:v>3203171.6915513906</c:v>
                </c:pt>
                <c:pt idx="1422" formatCode="0.00">
                  <c:v>3205091.5782002355</c:v>
                </c:pt>
                <c:pt idx="1423" formatCode="0.00">
                  <c:v>3199568.2537319907</c:v>
                </c:pt>
                <c:pt idx="1424" formatCode="0.00">
                  <c:v>3189871.0269797849</c:v>
                </c:pt>
                <c:pt idx="1425" formatCode="0.00">
                  <c:v>3183888.4354126025</c:v>
                </c:pt>
                <c:pt idx="1426" formatCode="0.00">
                  <c:v>3184076.4735372728</c:v>
                </c:pt>
                <c:pt idx="1427" formatCode="0.00">
                  <c:v>3189235.165218655</c:v>
                </c:pt>
                <c:pt idx="1428" formatCode="0.00">
                  <c:v>3200267.9363226341</c:v>
                </c:pt>
                <c:pt idx="1429" formatCode="0.00">
                  <c:v>3213590.0080985366</c:v>
                </c:pt>
                <c:pt idx="1430" formatCode="0.00">
                  <c:v>3222180.8763306723</c:v>
                </c:pt>
                <c:pt idx="1431" formatCode="0.00">
                  <c:v>3224380.5482394835</c:v>
                </c:pt>
                <c:pt idx="1432" formatCode="0.00">
                  <c:v>3220969.6352487993</c:v>
                </c:pt>
                <c:pt idx="1433" formatCode="0.00">
                  <c:v>3211489.7712085797</c:v>
                </c:pt>
                <c:pt idx="1434" formatCode="0.00">
                  <c:v>3195970.8905754592</c:v>
                </c:pt>
                <c:pt idx="1435" formatCode="0.00">
                  <c:v>3179637.88947435</c:v>
                </c:pt>
                <c:pt idx="1436" formatCode="0.00">
                  <c:v>3165885.2298396621</c:v>
                </c:pt>
                <c:pt idx="1437" formatCode="0.00">
                  <c:v>3159118.0819194773</c:v>
                </c:pt>
                <c:pt idx="1438" formatCode="0.00">
                  <c:v>3158927.2333242963</c:v>
                </c:pt>
                <c:pt idx="1439" formatCode="0.00">
                  <c:v>3161769.2605178207</c:v>
                </c:pt>
                <c:pt idx="1440" formatCode="0.00">
                  <c:v>3165156.8572536358</c:v>
                </c:pt>
                <c:pt idx="1441" formatCode="0.00">
                  <c:v>3167174.1162463482</c:v>
                </c:pt>
                <c:pt idx="1442" formatCode="0.00">
                  <c:v>3167321.9442990762</c:v>
                </c:pt>
                <c:pt idx="1443" formatCode="0.00">
                  <c:v>3165300.3532315758</c:v>
                </c:pt>
                <c:pt idx="1444" formatCode="0.00">
                  <c:v>3162815.1908267699</c:v>
                </c:pt>
                <c:pt idx="1445" formatCode="0.00">
                  <c:v>3161948.2889820915</c:v>
                </c:pt>
                <c:pt idx="1446" formatCode="0.00">
                  <c:v>3162624.9840445914</c:v>
                </c:pt>
                <c:pt idx="1447" formatCode="0.00">
                  <c:v>3163800.4172693575</c:v>
                </c:pt>
                <c:pt idx="1448" formatCode="0.00">
                  <c:v>3164104.6571442182</c:v>
                </c:pt>
                <c:pt idx="1449" formatCode="0.00">
                  <c:v>3161447.7194032874</c:v>
                </c:pt>
                <c:pt idx="1450" formatCode="0.00">
                  <c:v>3155625.4523373153</c:v>
                </c:pt>
                <c:pt idx="1451" formatCode="0.00">
                  <c:v>3150512.5427980167</c:v>
                </c:pt>
                <c:pt idx="1452" formatCode="0.00">
                  <c:v>3148550.3255045535</c:v>
                </c:pt>
                <c:pt idx="1453" formatCode="0.00">
                  <c:v>3148299.7713759793</c:v>
                </c:pt>
                <c:pt idx="1454" formatCode="0.00">
                  <c:v>3148299.7713759793</c:v>
                </c:pt>
                <c:pt idx="1455" formatCode="0.00">
                  <c:v>3148299.7713759793</c:v>
                </c:pt>
                <c:pt idx="1456" formatCode="0.00">
                  <c:v>3148299.7713759793</c:v>
                </c:pt>
                <c:pt idx="1457" formatCode="0.00">
                  <c:v>3148299.7713759793</c:v>
                </c:pt>
                <c:pt idx="1458" formatCode="0.00">
                  <c:v>3148299.7713759793</c:v>
                </c:pt>
                <c:pt idx="1459" formatCode="0.00">
                  <c:v>3148299.7713759793</c:v>
                </c:pt>
                <c:pt idx="1460" formatCode="0.00">
                  <c:v>3148299.7713759793</c:v>
                </c:pt>
                <c:pt idx="1461" formatCode="0.00">
                  <c:v>3148299.7713759793</c:v>
                </c:pt>
                <c:pt idx="1462" formatCode="0.00">
                  <c:v>3148299.7713759793</c:v>
                </c:pt>
                <c:pt idx="1463" formatCode="0.00">
                  <c:v>3148299.7713759793</c:v>
                </c:pt>
                <c:pt idx="1464" formatCode="0.00">
                  <c:v>3148299.7713759793</c:v>
                </c:pt>
                <c:pt idx="1465" formatCode="0.00">
                  <c:v>3148299.7713759793</c:v>
                </c:pt>
                <c:pt idx="1466" formatCode="0.00">
                  <c:v>3148299.7713759793</c:v>
                </c:pt>
                <c:pt idx="1467" formatCode="0.00">
                  <c:v>3148299.7713759793</c:v>
                </c:pt>
                <c:pt idx="1468" formatCode="0.00">
                  <c:v>3148299.7713759793</c:v>
                </c:pt>
                <c:pt idx="1469" formatCode="0.00">
                  <c:v>3148299.7713759793</c:v>
                </c:pt>
                <c:pt idx="1470" formatCode="0.00">
                  <c:v>3148299.7713759793</c:v>
                </c:pt>
                <c:pt idx="1471" formatCode="0.00">
                  <c:v>3148299.7713759793</c:v>
                </c:pt>
                <c:pt idx="1472" formatCode="0.00">
                  <c:v>3148299.7713759793</c:v>
                </c:pt>
                <c:pt idx="1473" formatCode="0.00">
                  <c:v>3148299.7713759793</c:v>
                </c:pt>
                <c:pt idx="1474" formatCode="0.00">
                  <c:v>3148299.7713759793</c:v>
                </c:pt>
                <c:pt idx="1475" formatCode="0.00">
                  <c:v>3148299.7713759793</c:v>
                </c:pt>
                <c:pt idx="1476" formatCode="0.00">
                  <c:v>3148299.7713759793</c:v>
                </c:pt>
                <c:pt idx="1477" formatCode="0.00">
                  <c:v>3148299.7713759793</c:v>
                </c:pt>
                <c:pt idx="1478" formatCode="0.00">
                  <c:v>3148299.7713759793</c:v>
                </c:pt>
                <c:pt idx="1479" formatCode="0.00">
                  <c:v>3148299.7713759793</c:v>
                </c:pt>
                <c:pt idx="1480" formatCode="0.00">
                  <c:v>3148299.7713759793</c:v>
                </c:pt>
                <c:pt idx="1481" formatCode="0.00">
                  <c:v>3148892.7237370471</c:v>
                </c:pt>
                <c:pt idx="1482" formatCode="0.00">
                  <c:v>3150008.8593797544</c:v>
                </c:pt>
                <c:pt idx="1483" formatCode="0.00">
                  <c:v>3151406.8418455389</c:v>
                </c:pt>
                <c:pt idx="1484" formatCode="0.00">
                  <c:v>3152909.0350072398</c:v>
                </c:pt>
                <c:pt idx="1485" formatCode="0.00">
                  <c:v>3154464.0743957986</c:v>
                </c:pt>
                <c:pt idx="1486" formatCode="0.00">
                  <c:v>3156112.8650887217</c:v>
                </c:pt>
                <c:pt idx="1487" formatCode="0.00">
                  <c:v>3158059.9327505124</c:v>
                </c:pt>
                <c:pt idx="1488" formatCode="0.00">
                  <c:v>3160726.5582483201</c:v>
                </c:pt>
                <c:pt idx="1489" formatCode="0.00">
                  <c:v>3164472.7295322809</c:v>
                </c:pt>
                <c:pt idx="1490" formatCode="0.00">
                  <c:v>3169715.8884874848</c:v>
                </c:pt>
                <c:pt idx="1491" formatCode="0.00">
                  <c:v>3176887.0625668457</c:v>
                </c:pt>
                <c:pt idx="1492" formatCode="0.00">
                  <c:v>3186255.0608772784</c:v>
                </c:pt>
                <c:pt idx="1493" formatCode="0.00">
                  <c:v>3197821.0582174426</c:v>
                </c:pt>
                <c:pt idx="1494" formatCode="0.00">
                  <c:v>3211072.727665606</c:v>
                </c:pt>
                <c:pt idx="1495" formatCode="0.00">
                  <c:v>3225210.9808855872</c:v>
                </c:pt>
                <c:pt idx="1496" formatCode="0.00">
                  <c:v>3239816.9540265016</c:v>
                </c:pt>
                <c:pt idx="1497" formatCode="0.00">
                  <c:v>3254178.6723800134</c:v>
                </c:pt>
                <c:pt idx="1498" formatCode="0.00">
                  <c:v>3267943.2309036264</c:v>
                </c:pt>
                <c:pt idx="1499" formatCode="0.00">
                  <c:v>3280828.9072594433</c:v>
                </c:pt>
                <c:pt idx="1500" formatCode="0.00">
                  <c:v>3292303.713039631</c:v>
                </c:pt>
                <c:pt idx="1501" formatCode="0.00">
                  <c:v>3302113.0824498334</c:v>
                </c:pt>
                <c:pt idx="1502" formatCode="0.00">
                  <c:v>3310050.2933610454</c:v>
                </c:pt>
                <c:pt idx="1503" formatCode="0.00">
                  <c:v>3317047.6615098161</c:v>
                </c:pt>
                <c:pt idx="1504" formatCode="0.00">
                  <c:v>3323626.1140099978</c:v>
                </c:pt>
                <c:pt idx="1505" formatCode="0.00">
                  <c:v>3330020.0374304587</c:v>
                </c:pt>
                <c:pt idx="1506" formatCode="0.00">
                  <c:v>3336522.5650251531</c:v>
                </c:pt>
                <c:pt idx="1507" formatCode="0.00">
                  <c:v>3342544.9690459864</c:v>
                </c:pt>
                <c:pt idx="1508" formatCode="0.00">
                  <c:v>3348351.1494493964</c:v>
                </c:pt>
                <c:pt idx="1509" formatCode="0.00">
                  <c:v>3354520.8670096244</c:v>
                </c:pt>
                <c:pt idx="1510" formatCode="0.00">
                  <c:v>3361370.8804863617</c:v>
                </c:pt>
                <c:pt idx="1511" formatCode="0.00">
                  <c:v>3369231.0678541097</c:v>
                </c:pt>
                <c:pt idx="1512" formatCode="0.00">
                  <c:v>3379075.6986125452</c:v>
                </c:pt>
                <c:pt idx="1513" formatCode="0.00">
                  <c:v>3391683.7498651491</c:v>
                </c:pt>
                <c:pt idx="1514" formatCode="0.00">
                  <c:v>3407290.1347688469</c:v>
                </c:pt>
                <c:pt idx="1515" formatCode="0.00">
                  <c:v>3425854.2232102216</c:v>
                </c:pt>
                <c:pt idx="1516" formatCode="0.00">
                  <c:v>3446282.714951701</c:v>
                </c:pt>
                <c:pt idx="1517" formatCode="0.00">
                  <c:v>3466525.8967878781</c:v>
                </c:pt>
                <c:pt idx="1518" formatCode="0.00">
                  <c:v>3484211.0342946472</c:v>
                </c:pt>
                <c:pt idx="1519" formatCode="0.00">
                  <c:v>3498986.515793704</c:v>
                </c:pt>
                <c:pt idx="1520" formatCode="0.00">
                  <c:v>3511411.4779819553</c:v>
                </c:pt>
                <c:pt idx="1521" formatCode="0.00">
                  <c:v>3522093.0960247242</c:v>
                </c:pt>
                <c:pt idx="1522" formatCode="0.00">
                  <c:v>3531362.0580916749</c:v>
                </c:pt>
                <c:pt idx="1523" formatCode="0.00">
                  <c:v>3539138.6525802026</c:v>
                </c:pt>
                <c:pt idx="1524" formatCode="0.00">
                  <c:v>3544997.4901279272</c:v>
                </c:pt>
                <c:pt idx="1525" formatCode="0.00">
                  <c:v>3548089.0044994121</c:v>
                </c:pt>
                <c:pt idx="1526" formatCode="0.00">
                  <c:v>3547226.4484181558</c:v>
                </c:pt>
                <c:pt idx="1527" formatCode="0.00">
                  <c:v>3541298.3802247294</c:v>
                </c:pt>
                <c:pt idx="1528" formatCode="0.00">
                  <c:v>3531267.4771062667</c:v>
                </c:pt>
                <c:pt idx="1529" formatCode="0.00">
                  <c:v>3518870.6907279338</c:v>
                </c:pt>
                <c:pt idx="1530" formatCode="0.00">
                  <c:v>3506779.7608561069</c:v>
                </c:pt>
                <c:pt idx="1531" formatCode="0.00">
                  <c:v>3497021.9500934184</c:v>
                </c:pt>
                <c:pt idx="1532" formatCode="0.00">
                  <c:v>3490429.2490418316</c:v>
                </c:pt>
                <c:pt idx="1533" formatCode="0.00">
                  <c:v>3487476.2952148248</c:v>
                </c:pt>
                <c:pt idx="1534" formatCode="0.00">
                  <c:v>3488046.0346709918</c:v>
                </c:pt>
                <c:pt idx="1535" formatCode="0.00">
                  <c:v>3492112.7939533992</c:v>
                </c:pt>
                <c:pt idx="1536" formatCode="0.00">
                  <c:v>3500075.9277636921</c:v>
                </c:pt>
                <c:pt idx="1537" formatCode="0.00">
                  <c:v>3512783.8282240382</c:v>
                </c:pt>
                <c:pt idx="1538" formatCode="0.00">
                  <c:v>3530651.0953554059</c:v>
                </c:pt>
                <c:pt idx="1539" formatCode="0.00">
                  <c:v>3552804.1841860698</c:v>
                </c:pt>
                <c:pt idx="1540" formatCode="0.00">
                  <c:v>3578964.0882342365</c:v>
                </c:pt>
                <c:pt idx="1541" formatCode="0.00">
                  <c:v>3608441.8975546225</c:v>
                </c:pt>
                <c:pt idx="1542" formatCode="0.00">
                  <c:v>3640688.6335380049</c:v>
                </c:pt>
                <c:pt idx="1543" formatCode="0.00">
                  <c:v>3675109.9904112918</c:v>
                </c:pt>
                <c:pt idx="1544" formatCode="0.00">
                  <c:v>3709551.2019317676</c:v>
                </c:pt>
                <c:pt idx="1545" formatCode="0.00">
                  <c:v>3741498.7948479089</c:v>
                </c:pt>
                <c:pt idx="1546" formatCode="0.00">
                  <c:v>3767644.6526466738</c:v>
                </c:pt>
                <c:pt idx="1547" formatCode="0.00">
                  <c:v>3787324.3420586679</c:v>
                </c:pt>
                <c:pt idx="1548" formatCode="0.00">
                  <c:v>3802538.3351489455</c:v>
                </c:pt>
                <c:pt idx="1549" formatCode="0.00">
                  <c:v>3815023.4369464731</c:v>
                </c:pt>
                <c:pt idx="1550" formatCode="0.00">
                  <c:v>3827119.5078199729</c:v>
                </c:pt>
                <c:pt idx="1551" formatCode="0.00">
                  <c:v>3839818.1530083409</c:v>
                </c:pt>
                <c:pt idx="1552" formatCode="0.00">
                  <c:v>3853614.4337324491</c:v>
                </c:pt>
                <c:pt idx="1553" formatCode="0.00">
                  <c:v>3868572.5276192338</c:v>
                </c:pt>
                <c:pt idx="1554" formatCode="0.00">
                  <c:v>3884212.5743333385</c:v>
                </c:pt>
                <c:pt idx="1555" formatCode="0.00">
                  <c:v>3900070.9778362922</c:v>
                </c:pt>
                <c:pt idx="1556" formatCode="0.00">
                  <c:v>3916122.2142515504</c:v>
                </c:pt>
                <c:pt idx="1557" formatCode="0.00">
                  <c:v>3933413.0530093303</c:v>
                </c:pt>
                <c:pt idx="1558" formatCode="0.00">
                  <c:v>3952506.4255975061</c:v>
                </c:pt>
                <c:pt idx="1559" formatCode="0.00">
                  <c:v>3973499.5296747186</c:v>
                </c:pt>
                <c:pt idx="1560" formatCode="0.00">
                  <c:v>3996992.1544077303</c:v>
                </c:pt>
                <c:pt idx="1561" formatCode="0.00">
                  <c:v>4023154.5365699437</c:v>
                </c:pt>
                <c:pt idx="1562" formatCode="0.00">
                  <c:v>4050473.1056278138</c:v>
                </c:pt>
                <c:pt idx="1563" formatCode="0.00">
                  <c:v>4078423.6455445513</c:v>
                </c:pt>
                <c:pt idx="1564" formatCode="0.00">
                  <c:v>4107015.6556642214</c:v>
                </c:pt>
                <c:pt idx="1565" formatCode="0.00">
                  <c:v>4136826.3630574252</c:v>
                </c:pt>
                <c:pt idx="1566" formatCode="0.00">
                  <c:v>4167925.2648555115</c:v>
                </c:pt>
                <c:pt idx="1567" formatCode="0.00">
                  <c:v>4199756.0111188628</c:v>
                </c:pt>
                <c:pt idx="1568" formatCode="0.00">
                  <c:v>4232924.6935036844</c:v>
                </c:pt>
                <c:pt idx="1569" formatCode="0.00">
                  <c:v>4266298.2923267884</c:v>
                </c:pt>
                <c:pt idx="1570" formatCode="0.00">
                  <c:v>4298555.4571721917</c:v>
                </c:pt>
                <c:pt idx="1571" formatCode="0.00">
                  <c:v>4330233.5681794044</c:v>
                </c:pt>
                <c:pt idx="1572" formatCode="0.00">
                  <c:v>4361267.1947827283</c:v>
                </c:pt>
                <c:pt idx="1573" formatCode="0.00">
                  <c:v>4391592.4265209073</c:v>
                </c:pt>
                <c:pt idx="1574" formatCode="0.00">
                  <c:v>4421146.9607897252</c:v>
                </c:pt>
                <c:pt idx="1575" formatCode="0.00">
                  <c:v>4448575.602671586</c:v>
                </c:pt>
                <c:pt idx="1576" formatCode="0.00">
                  <c:v>4473069.7498016786</c:v>
                </c:pt>
                <c:pt idx="1577" formatCode="0.00">
                  <c:v>4495173.2840080466</c:v>
                </c:pt>
                <c:pt idx="1578" formatCode="0.00">
                  <c:v>4514137.1051902501</c:v>
                </c:pt>
                <c:pt idx="1579" formatCode="0.00">
                  <c:v>4529847.5564263603</c:v>
                </c:pt>
                <c:pt idx="1580" formatCode="0.00">
                  <c:v>4542899.6067752307</c:v>
                </c:pt>
                <c:pt idx="1581" formatCode="0.00">
                  <c:v>4554554.9201723346</c:v>
                </c:pt>
                <c:pt idx="1582" formatCode="0.00">
                  <c:v>4564820.2713980293</c:v>
                </c:pt>
                <c:pt idx="1583" formatCode="0.00">
                  <c:v>4574303.1124049202</c:v>
                </c:pt>
                <c:pt idx="1584" formatCode="0.00">
                  <c:v>4583034.7832574593</c:v>
                </c:pt>
                <c:pt idx="1585" formatCode="0.00">
                  <c:v>4589680.4271090217</c:v>
                </c:pt>
                <c:pt idx="1586" formatCode="0.00">
                  <c:v>4594881.5075132782</c:v>
                </c:pt>
                <c:pt idx="1587" formatCode="0.00">
                  <c:v>4598634.6834855005</c:v>
                </c:pt>
                <c:pt idx="1588" formatCode="0.00">
                  <c:v>4600940.818909267</c:v>
                </c:pt>
                <c:pt idx="1589" formatCode="0.00">
                  <c:v>4602432.7299290318</c:v>
                </c:pt>
                <c:pt idx="1590" formatCode="0.00">
                  <c:v>4604369.9147108961</c:v>
                </c:pt>
                <c:pt idx="1591" formatCode="0.00">
                  <c:v>4607999.1722481055</c:v>
                </c:pt>
                <c:pt idx="1592" formatCode="0.00">
                  <c:v>4613336.1889179554</c:v>
                </c:pt>
                <c:pt idx="1593" formatCode="0.00">
                  <c:v>4620382.5452815499</c:v>
                </c:pt>
                <c:pt idx="1594" formatCode="0.00">
                  <c:v>4628558.6561440649</c:v>
                </c:pt>
                <c:pt idx="1595" formatCode="0.00">
                  <c:v>4637856.674593607</c:v>
                </c:pt>
                <c:pt idx="1596" formatCode="0.00">
                  <c:v>4648318.0169928614</c:v>
                </c:pt>
                <c:pt idx="1597" formatCode="0.00">
                  <c:v>4657521.5926678171</c:v>
                </c:pt>
                <c:pt idx="1598" formatCode="0.00">
                  <c:v>4665427.1275438908</c:v>
                </c:pt>
                <c:pt idx="1599" formatCode="0.00">
                  <c:v>4671443.7749695964</c:v>
                </c:pt>
                <c:pt idx="1600" formatCode="0.00">
                  <c:v>4674932.4643311612</c:v>
                </c:pt>
                <c:pt idx="1601" formatCode="0.00">
                  <c:v>4677093.2672221484</c:v>
                </c:pt>
                <c:pt idx="1602" formatCode="0.00">
                  <c:v>4677930.3881063536</c:v>
                </c:pt>
                <c:pt idx="1603" formatCode="0.00">
                  <c:v>4678034.196450972</c:v>
                </c:pt>
                <c:pt idx="1604" formatCode="0.00">
                  <c:v>4679149.0897614034</c:v>
                </c:pt>
                <c:pt idx="1605" formatCode="0.00">
                  <c:v>4682434.0188735351</c:v>
                </c:pt>
                <c:pt idx="1606" formatCode="0.00">
                  <c:v>4687325.7754016528</c:v>
                </c:pt>
                <c:pt idx="1607" formatCode="0.00">
                  <c:v>4694392.7725356277</c:v>
                </c:pt>
                <c:pt idx="1608" formatCode="0.00">
                  <c:v>4703115.818617193</c:v>
                </c:pt>
                <c:pt idx="1609" formatCode="0.00">
                  <c:v>4712924.2964092204</c:v>
                </c:pt>
                <c:pt idx="1610" formatCode="0.00">
                  <c:v>4723861.5589234708</c:v>
                </c:pt>
                <c:pt idx="1611" formatCode="0.00">
                  <c:v>4735927.6061599432</c:v>
                </c:pt>
                <c:pt idx="1612" formatCode="0.00">
                  <c:v>4748608.8389699031</c:v>
                </c:pt>
                <c:pt idx="1613" formatCode="0.00">
                  <c:v>4761881.512222507</c:v>
                </c:pt>
                <c:pt idx="1614" formatCode="0.00">
                  <c:v>4776935.1131342296</c:v>
                </c:pt>
                <c:pt idx="1615" formatCode="0.00">
                  <c:v>4793808.9935779357</c:v>
                </c:pt>
                <c:pt idx="1616" formatCode="0.00">
                  <c:v>4812579.0176823856</c:v>
                </c:pt>
                <c:pt idx="1617" formatCode="0.00">
                  <c:v>4833298.8396193609</c:v>
                </c:pt>
                <c:pt idx="1618" formatCode="0.00">
                  <c:v>4856644.1988098305</c:v>
                </c:pt>
                <c:pt idx="1619" formatCode="0.00">
                  <c:v>4882145.5847403323</c:v>
                </c:pt>
                <c:pt idx="1620" formatCode="0.00">
                  <c:v>4909288.9478856707</c:v>
                </c:pt>
                <c:pt idx="1621" formatCode="0.00">
                  <c:v>4936344.7295661829</c:v>
                </c:pt>
                <c:pt idx="1622" formatCode="0.00">
                  <c:v>4962014.9094740581</c:v>
                </c:pt>
                <c:pt idx="1623" formatCode="0.00">
                  <c:v>4986232.4793128893</c:v>
                </c:pt>
                <c:pt idx="1624" formatCode="0.00">
                  <c:v>5008282.4615863496</c:v>
                </c:pt>
                <c:pt idx="1625" formatCode="0.00">
                  <c:v>5026828.7821599841</c:v>
                </c:pt>
                <c:pt idx="1626" formatCode="0.00">
                  <c:v>5041098.0765212132</c:v>
                </c:pt>
                <c:pt idx="1627" formatCode="0.00">
                  <c:v>5051620.9301402876</c:v>
                </c:pt>
                <c:pt idx="1628" formatCode="0.00">
                  <c:v>5056485.2609799663</c:v>
                </c:pt>
                <c:pt idx="1629" formatCode="0.00">
                  <c:v>5055026.3755346332</c:v>
                </c:pt>
                <c:pt idx="1630" formatCode="0.00">
                  <c:v>5048529.1681654109</c:v>
                </c:pt>
                <c:pt idx="1631" formatCode="0.00">
                  <c:v>5038886.9061125992</c:v>
                </c:pt>
                <c:pt idx="1632" formatCode="0.00">
                  <c:v>5029130.8656222681</c:v>
                </c:pt>
                <c:pt idx="1633" formatCode="0.00">
                  <c:v>5022733.4868171727</c:v>
                </c:pt>
                <c:pt idx="1634" formatCode="0.00">
                  <c:v>5021351.9174351851</c:v>
                </c:pt>
                <c:pt idx="1635" formatCode="0.00">
                  <c:v>5025499.1037284378</c:v>
                </c:pt>
                <c:pt idx="1636" formatCode="0.00">
                  <c:v>5034092.5469449628</c:v>
                </c:pt>
                <c:pt idx="1637" formatCode="0.00">
                  <c:v>5044349.7279645139</c:v>
                </c:pt>
                <c:pt idx="1638" formatCode="0.00">
                  <c:v>5054606.9089840651</c:v>
                </c:pt>
                <c:pt idx="1639" formatCode="0.00">
                  <c:v>5063157.4547859905</c:v>
                </c:pt>
                <c:pt idx="1640" formatCode="0.00">
                  <c:v>5069965.1099251779</c:v>
                </c:pt>
                <c:pt idx="1641" formatCode="0.00">
                  <c:v>5075579.286308174</c:v>
                </c:pt>
                <c:pt idx="1642" formatCode="0.00">
                  <c:v>5081101.4827946741</c:v>
                </c:pt>
                <c:pt idx="1643" formatCode="0.00">
                  <c:v>5088208.8705110662</c:v>
                </c:pt>
                <c:pt idx="1644" formatCode="0.00">
                  <c:v>5098035.0265602423</c:v>
                </c:pt>
                <c:pt idx="1645" formatCode="0.00">
                  <c:v>5111748.7155997828</c:v>
                </c:pt>
                <c:pt idx="1646" formatCode="0.00">
                  <c:v>5128922.2662529498</c:v>
                </c:pt>
                <c:pt idx="1647" formatCode="0.00">
                  <c:v>5149095.7060700301</c:v>
                </c:pt>
                <c:pt idx="1648" formatCode="0.00">
                  <c:v>5171850.3026642092</c:v>
                </c:pt>
                <c:pt idx="1649" formatCode="0.00">
                  <c:v>5196700.0781696439</c:v>
                </c:pt>
                <c:pt idx="1650" formatCode="0.00">
                  <c:v>5223762.6711328533</c:v>
                </c:pt>
                <c:pt idx="1651" formatCode="0.00">
                  <c:v>5251959.11001065</c:v>
                </c:pt>
                <c:pt idx="1652" formatCode="0.00">
                  <c:v>5280720.4944635872</c:v>
                </c:pt>
                <c:pt idx="1653" formatCode="0.00">
                  <c:v>5308856.7656835848</c:v>
                </c:pt>
                <c:pt idx="1654" formatCode="0.00">
                  <c:v>5335661.5716245053</c:v>
                </c:pt>
                <c:pt idx="1655" formatCode="0.00">
                  <c:v>5361675.7826492395</c:v>
                </c:pt>
                <c:pt idx="1656" formatCode="0.00">
                  <c:v>5386226.7433579154</c:v>
                </c:pt>
                <c:pt idx="1657" formatCode="0.00">
                  <c:v>5409835.425352782</c:v>
                </c:pt>
                <c:pt idx="1658" formatCode="0.00">
                  <c:v>5433737.4535860047</c:v>
                </c:pt>
                <c:pt idx="1659" formatCode="0.00">
                  <c:v>5457935.5238173846</c:v>
                </c:pt>
                <c:pt idx="1660" formatCode="0.00">
                  <c:v>5482432.3501452273</c:v>
                </c:pt>
                <c:pt idx="1661" formatCode="0.00">
                  <c:v>5507230.6650063386</c:v>
                </c:pt>
                <c:pt idx="1662" formatCode="0.00">
                  <c:v>5532333.219176027</c:v>
                </c:pt>
                <c:pt idx="1663" formatCode="0.00">
                  <c:v>5557096.5472002029</c:v>
                </c:pt>
                <c:pt idx="1664" formatCode="0.00">
                  <c:v>5582127.0734488303</c:v>
                </c:pt>
                <c:pt idx="1665" formatCode="0.00">
                  <c:v>5607465.5980930254</c:v>
                </c:pt>
                <c:pt idx="1666" formatCode="0.00">
                  <c:v>5631760.082871248</c:v>
                </c:pt>
                <c:pt idx="1667" formatCode="0.00">
                  <c:v>5655621.7865985231</c:v>
                </c:pt>
                <c:pt idx="1668" formatCode="0.00">
                  <c:v>5678381.6323793447</c:v>
                </c:pt>
                <c:pt idx="1669" formatCode="0.00">
                  <c:v>5699956.4289821871</c:v>
                </c:pt>
                <c:pt idx="1670" formatCode="0.00">
                  <c:v>5721006.9471304333</c:v>
                </c:pt>
                <c:pt idx="1671" formatCode="0.00">
                  <c:v>5741494.4019743893</c:v>
                </c:pt>
                <c:pt idx="1672" formatCode="0.00">
                  <c:v>5761416.0113481702</c:v>
                </c:pt>
                <c:pt idx="1673" formatCode="0.00">
                  <c:v>5780061.7696210686</c:v>
                </c:pt>
                <c:pt idx="1674" formatCode="0.00">
                  <c:v>5798068.0760141304</c:v>
                </c:pt>
                <c:pt idx="1675" formatCode="0.00">
                  <c:v>5816107.7826209487</c:v>
                </c:pt>
                <c:pt idx="1676" formatCode="0.00">
                  <c:v>5833506.5338163031</c:v>
                </c:pt>
                <c:pt idx="1677" formatCode="0.00">
                  <c:v>5850230.8839699905</c:v>
                </c:pt>
                <c:pt idx="1678" formatCode="0.00">
                  <c:v>5866280.833082011</c:v>
                </c:pt>
                <c:pt idx="1679" formatCode="0.00">
                  <c:v>5880951.1916950019</c:v>
                </c:pt>
                <c:pt idx="1680" formatCode="0.00">
                  <c:v>5894214.496264196</c:v>
                </c:pt>
                <c:pt idx="1681" formatCode="0.00">
                  <c:v>5906717.9561762773</c:v>
                </c:pt>
                <c:pt idx="1682" formatCode="0.00">
                  <c:v>5919134.7852804437</c:v>
                </c:pt>
                <c:pt idx="1683" formatCode="0.00">
                  <c:v>5932801.4371995665</c:v>
                </c:pt>
                <c:pt idx="1684" formatCode="0.00">
                  <c:v>5948440.8516311562</c:v>
                </c:pt>
                <c:pt idx="1685" formatCode="0.00">
                  <c:v>5966082.7429145975</c:v>
                </c:pt>
                <c:pt idx="1686" formatCode="0.00">
                  <c:v>5986464.7058930909</c:v>
                </c:pt>
                <c:pt idx="1687" formatCode="0.00">
                  <c:v>6008328.7768586101</c:v>
                </c:pt>
                <c:pt idx="1688" formatCode="0.00">
                  <c:v>6030338.5686963229</c:v>
                </c:pt>
                <c:pt idx="1689" formatCode="0.00">
                  <c:v>6052494.8069232181</c:v>
                </c:pt>
                <c:pt idx="1690" formatCode="0.00">
                  <c:v>6073444.1028362494</c:v>
                </c:pt>
                <c:pt idx="1691" formatCode="0.00">
                  <c:v>6093108.8914378015</c:v>
                </c:pt>
                <c:pt idx="1692" formatCode="0.00">
                  <c:v>6112164.2880243845</c:v>
                </c:pt>
                <c:pt idx="1693" formatCode="0.00">
                  <c:v>6130574.4023478143</c:v>
                </c:pt>
                <c:pt idx="1694" formatCode="0.00">
                  <c:v>6149018.4642463056</c:v>
                </c:pt>
                <c:pt idx="1695" formatCode="0.00">
                  <c:v>6167496.5195661131</c:v>
                </c:pt>
                <c:pt idx="1696" formatCode="0.00">
                  <c:v>6186008.61418931</c:v>
                </c:pt>
                <c:pt idx="1697" formatCode="0.00">
                  <c:v>6204554.7940337863</c:v>
                </c:pt>
                <c:pt idx="1698" formatCode="0.00">
                  <c:v>6223135.1050532488</c:v>
                </c:pt>
                <c:pt idx="1699" formatCode="0.00">
                  <c:v>6241749.5932372231</c:v>
                </c:pt>
                <c:pt idx="1700" formatCode="0.00">
                  <c:v>6259714.8690400627</c:v>
                </c:pt>
                <c:pt idx="1701" formatCode="0.00">
                  <c:v>6276313.2737009274</c:v>
                </c:pt>
                <c:pt idx="1702" formatCode="0.00">
                  <c:v>6291513.2412444698</c:v>
                </c:pt>
                <c:pt idx="1703" formatCode="0.00">
                  <c:v>6305968.3736352427</c:v>
                </c:pt>
                <c:pt idx="1704" formatCode="0.00">
                  <c:v>6320361.7588161612</c:v>
                </c:pt>
                <c:pt idx="1705" formatCode="0.00">
                  <c:v>6334013.8648448372</c:v>
                </c:pt>
                <c:pt idx="1706" formatCode="0.00">
                  <c:v>6347575.5631686114</c:v>
                </c:pt>
                <c:pt idx="1707" formatCode="0.00">
                  <c:v>6361754.2765199142</c:v>
                </c:pt>
                <c:pt idx="1708" formatCode="0.00">
                  <c:v>6375872.0662821736</c:v>
                </c:pt>
                <c:pt idx="1709" formatCode="0.00">
                  <c:v>6390604.0471788216</c:v>
                </c:pt>
                <c:pt idx="1710" formatCode="0.00">
                  <c:v>6405979.595249176</c:v>
                </c:pt>
                <c:pt idx="1711" formatCode="0.00">
                  <c:v>6421323.8234609328</c:v>
                </c:pt>
                <c:pt idx="1712" formatCode="0.00">
                  <c:v>6437983.453542267</c:v>
                </c:pt>
                <c:pt idx="1713" formatCode="0.00">
                  <c:v>6456023.1601490853</c:v>
                </c:pt>
                <c:pt idx="1714" formatCode="0.00">
                  <c:v>6474770.7134277727</c:v>
                </c:pt>
                <c:pt idx="1715" formatCode="0.00">
                  <c:v>6494937.2851002151</c:v>
                </c:pt>
                <c:pt idx="1716" formatCode="0.00">
                  <c:v>6515886.5810132464</c:v>
                </c:pt>
                <c:pt idx="1717" formatCode="0.00">
                  <c:v>6537622.2005064311</c:v>
                </c:pt>
                <c:pt idx="1718" formatCode="0.00">
                  <c:v>6560184.9259651275</c:v>
                </c:pt>
                <c:pt idx="1719" formatCode="0.00">
                  <c:v>6583579.7430457063</c:v>
                </c:pt>
                <c:pt idx="1720" formatCode="0.00">
                  <c:v>6607850.2988894563</c:v>
                </c:pt>
                <c:pt idx="1721" formatCode="0.00">
                  <c:v>6633003.0630361149</c:v>
                </c:pt>
                <c:pt idx="1722" formatCode="0.00">
                  <c:v>6658393.3345851703</c:v>
                </c:pt>
                <c:pt idx="1723" formatCode="0.00">
                  <c:v>6682594.6812397623</c:v>
                </c:pt>
                <c:pt idx="1724" formatCode="0.00">
                  <c:v>6704863.4107003678</c:v>
                </c:pt>
                <c:pt idx="1725" formatCode="0.00">
                  <c:v>6725115.4503296297</c:v>
                </c:pt>
                <c:pt idx="1726" formatCode="0.00">
                  <c:v>6743310.1472268915</c:v>
                </c:pt>
                <c:pt idx="1727" formatCode="0.00">
                  <c:v>6757286.9090783754</c:v>
                </c:pt>
                <c:pt idx="1728" formatCode="0.00">
                  <c:v>6765551.4687751178</c:v>
                </c:pt>
                <c:pt idx="1729" formatCode="0.00">
                  <c:v>6767369.1392963342</c:v>
                </c:pt>
                <c:pt idx="1730" formatCode="0.00">
                  <c:v>6762066.4063343154</c:v>
                </c:pt>
                <c:pt idx="1731" formatCode="0.00">
                  <c:v>6749753.6612531571</c:v>
                </c:pt>
                <c:pt idx="1732" formatCode="0.00">
                  <c:v>6733271.8332614871</c:v>
                </c:pt>
                <c:pt idx="1733" formatCode="0.00">
                  <c:v>6715383.6798041817</c:v>
                </c:pt>
                <c:pt idx="1734" formatCode="0.00">
                  <c:v>6697433.6191428732</c:v>
                </c:pt>
                <c:pt idx="1735" formatCode="0.00">
                  <c:v>6680689.4738600263</c:v>
                </c:pt>
                <c:pt idx="1736" formatCode="0.00">
                  <c:v>6665126.0619469145</c:v>
                </c:pt>
                <c:pt idx="1737" formatCode="0.00">
                  <c:v>6650123.7670434704</c:v>
                </c:pt>
                <c:pt idx="1738" formatCode="0.00">
                  <c:v>6634515.4660130888</c:v>
                </c:pt>
                <c:pt idx="1739" formatCode="0.00">
                  <c:v>6618916.9100412065</c:v>
                </c:pt>
                <c:pt idx="1740" formatCode="0.00">
                  <c:v>6603905.3855050243</c:v>
                </c:pt>
                <c:pt idx="1741" formatCode="0.00">
                  <c:v>6590021.0318775699</c:v>
                </c:pt>
                <c:pt idx="1742" formatCode="0.00">
                  <c:v>6578833.6069410173</c:v>
                </c:pt>
                <c:pt idx="1743" formatCode="0.00">
                  <c:v>6571303.936089999</c:v>
                </c:pt>
                <c:pt idx="1744" formatCode="0.00">
                  <c:v>6566304.9340554988</c:v>
                </c:pt>
                <c:pt idx="1745" formatCode="0.00">
                  <c:v>6562758.0423646756</c:v>
                </c:pt>
                <c:pt idx="1746" formatCode="0.00">
                  <c:v>6560644.5462021381</c:v>
                </c:pt>
                <c:pt idx="1747" formatCode="0.00">
                  <c:v>6558946.2320894655</c:v>
                </c:pt>
                <c:pt idx="1748" formatCode="0.00">
                  <c:v>6557162.6518271724</c:v>
                </c:pt>
                <c:pt idx="1749" formatCode="0.00">
                  <c:v>6556272.8584354222</c:v>
                </c:pt>
                <c:pt idx="1750" formatCode="0.00">
                  <c:v>6556278.6033058353</c:v>
                </c:pt>
                <c:pt idx="1751" formatCode="0.00">
                  <c:v>6557164.9662701814</c:v>
                </c:pt>
                <c:pt idx="1752" formatCode="0.00">
                  <c:v>6559416.2496720795</c:v>
                </c:pt>
                <c:pt idx="1753" formatCode="0.00">
                  <c:v>6562080.9615233922</c:v>
                </c:pt>
                <c:pt idx="1754" formatCode="0.00">
                  <c:v>6564683.7268169038</c:v>
                </c:pt>
                <c:pt idx="1755" formatCode="0.00">
                  <c:v>6567225.3389077336</c:v>
                </c:pt>
                <c:pt idx="1756" formatCode="0.00">
                  <c:v>6569706.586673826</c:v>
                </c:pt>
                <c:pt idx="1757" formatCode="0.00">
                  <c:v>6572128.2545159534</c:v>
                </c:pt>
                <c:pt idx="1758" formatCode="0.00">
                  <c:v>6574491.1223577131</c:v>
                </c:pt>
                <c:pt idx="1759" formatCode="0.00">
                  <c:v>6576338.3933075676</c:v>
                </c:pt>
                <c:pt idx="1760" formatCode="0.00">
                  <c:v>6578120.2407355187</c:v>
                </c:pt>
                <c:pt idx="1761" formatCode="0.00">
                  <c:v>6579848.411046518</c:v>
                </c:pt>
                <c:pt idx="1762" formatCode="0.00">
                  <c:v>6581064.6352922432</c:v>
                </c:pt>
                <c:pt idx="1763" formatCode="0.00">
                  <c:v>6582221.7282142248</c:v>
                </c:pt>
                <c:pt idx="1764" formatCode="0.00">
                  <c:v>6583320.7703513876</c:v>
                </c:pt>
                <c:pt idx="1765" formatCode="0.00">
                  <c:v>6584362.8345061028</c:v>
                </c:pt>
                <c:pt idx="1766" formatCode="0.00">
                  <c:v>6584913.2025651736</c:v>
                </c:pt>
                <c:pt idx="1767" formatCode="0.00">
                  <c:v>6584107.2055558423</c:v>
                </c:pt>
                <c:pt idx="1768" formatCode="0.00">
                  <c:v>6580676.6029093796</c:v>
                </c:pt>
                <c:pt idx="1769" formatCode="0.00">
                  <c:v>6573840.5904020071</c:v>
                </c:pt>
                <c:pt idx="1770" formatCode="0.00">
                  <c:v>6562915.2010500347</c:v>
                </c:pt>
                <c:pt idx="1771" formatCode="0.00">
                  <c:v>6547766.9719258342</c:v>
                </c:pt>
                <c:pt idx="1772" formatCode="0.00">
                  <c:v>6529547.294939165</c:v>
                </c:pt>
                <c:pt idx="1773" formatCode="0.00">
                  <c:v>6510478.4665813381</c:v>
                </c:pt>
                <c:pt idx="1774" formatCode="0.00">
                  <c:v>6492122.7635325678</c:v>
                </c:pt>
                <c:pt idx="1775" formatCode="0.00">
                  <c:v>6475170.7853367133</c:v>
                </c:pt>
                <c:pt idx="1776" formatCode="0.00">
                  <c:v>6460485.3997990303</c:v>
                </c:pt>
                <c:pt idx="1777" formatCode="0.00">
                  <c:v>6448174.4979946325</c:v>
                </c:pt>
                <c:pt idx="1778" formatCode="0.00">
                  <c:v>6437165.1541297529</c:v>
                </c:pt>
                <c:pt idx="1779" formatCode="0.00">
                  <c:v>6426282.4520737249</c:v>
                </c:pt>
                <c:pt idx="1780" formatCode="0.00">
                  <c:v>6414524.7355103819</c:v>
                </c:pt>
                <c:pt idx="1781" formatCode="0.00">
                  <c:v>6401385.1774026593</c:v>
                </c:pt>
                <c:pt idx="1782" formatCode="0.00">
                  <c:v>6387476.5020956574</c:v>
                </c:pt>
                <c:pt idx="1783" formatCode="0.00">
                  <c:v>6374223.2852862198</c:v>
                </c:pt>
                <c:pt idx="1784" formatCode="0.00">
                  <c:v>6362848.3843512041</c:v>
                </c:pt>
                <c:pt idx="1785" formatCode="0.00">
                  <c:v>6353840.8462784048</c:v>
                </c:pt>
                <c:pt idx="1786" formatCode="0.00">
                  <c:v>6347155.4352867529</c:v>
                </c:pt>
                <c:pt idx="1787" formatCode="0.00">
                  <c:v>6341983.1851421176</c:v>
                </c:pt>
                <c:pt idx="1788" formatCode="0.00">
                  <c:v>6337578.6291417331</c:v>
                </c:pt>
                <c:pt idx="1789" formatCode="0.00">
                  <c:v>6333607.9138976429</c:v>
                </c:pt>
                <c:pt idx="1790" formatCode="0.00">
                  <c:v>6329814.8502127472</c:v>
                </c:pt>
                <c:pt idx="1791" formatCode="0.00">
                  <c:v>6325912.6402231101</c:v>
                </c:pt>
                <c:pt idx="1792" formatCode="0.00">
                  <c:v>6321761.5103159742</c:v>
                </c:pt>
                <c:pt idx="1793" formatCode="0.00">
                  <c:v>6317476.4253804572</c:v>
                </c:pt>
                <c:pt idx="1794" formatCode="0.00">
                  <c:v>6313481.1639044359</c:v>
                </c:pt>
                <c:pt idx="1795" formatCode="0.00">
                  <c:v>6310512.6143514989</c:v>
                </c:pt>
                <c:pt idx="1796" formatCode="0.00">
                  <c:v>6308294.6381973354</c:v>
                </c:pt>
                <c:pt idx="1797" formatCode="0.00">
                  <c:v>6308294.6381973354</c:v>
                </c:pt>
                <c:pt idx="1798" formatCode="0.00">
                  <c:v>6308294.6381973354</c:v>
                </c:pt>
                <c:pt idx="1799" formatCode="0.00">
                  <c:v>6308294.6381973354</c:v>
                </c:pt>
                <c:pt idx="1800" formatCode="0.00">
                  <c:v>6308294.6381973354</c:v>
                </c:pt>
                <c:pt idx="1801" formatCode="0.00">
                  <c:v>6308294.6381973354</c:v>
                </c:pt>
                <c:pt idx="1802" formatCode="0.00">
                  <c:v>6308294.6381973354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CE7-462F-8669-65E25A84D3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365519"/>
        <c:axId val="1496364559"/>
      </c:scatterChart>
      <c:valAx>
        <c:axId val="149636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64559"/>
        <c:crosses val="autoZero"/>
        <c:crossBetween val="midCat"/>
      </c:valAx>
      <c:valAx>
        <c:axId val="1496364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</a:t>
                </a:r>
                <a:r>
                  <a:rPr lang="en-GB" baseline="0"/>
                  <a:t> Tractive enegy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6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Cumalative</a:t>
            </a:r>
            <a:r>
              <a:rPr lang="en-GB" baseline="0"/>
              <a:t> braking energy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WLTC_class_3!$Y$6:$Y$1808</c:f>
              <c:numCache>
                <c:formatCode>General</c:formatCode>
                <c:ptCount val="1803"/>
                <c:pt idx="0">
                  <c:v>0</c:v>
                </c:pt>
                <c:pt idx="2" formatCode="0.00">
                  <c:v>0</c:v>
                </c:pt>
                <c:pt idx="3" formatCode="0.00">
                  <c:v>0</c:v>
                </c:pt>
                <c:pt idx="4" formatCode="0.00">
                  <c:v>0</c:v>
                </c:pt>
                <c:pt idx="5" formatCode="0.00">
                  <c:v>0</c:v>
                </c:pt>
                <c:pt idx="6" formatCode="0.00">
                  <c:v>0</c:v>
                </c:pt>
                <c:pt idx="7" formatCode="0.00">
                  <c:v>0</c:v>
                </c:pt>
                <c:pt idx="8" formatCode="0.00">
                  <c:v>0</c:v>
                </c:pt>
                <c:pt idx="9" formatCode="0.00">
                  <c:v>0</c:v>
                </c:pt>
                <c:pt idx="10" formatCode="0.0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  <c:pt idx="13" formatCode="0.00">
                  <c:v>0</c:v>
                </c:pt>
                <c:pt idx="14" formatCode="0.00">
                  <c:v>23.075341043552811</c:v>
                </c:pt>
                <c:pt idx="15" formatCode="0.00">
                  <c:v>402.06102047830939</c:v>
                </c:pt>
                <c:pt idx="16" formatCode="0.00">
                  <c:v>1552.6938458517666</c:v>
                </c:pt>
                <c:pt idx="17" formatCode="0.00">
                  <c:v>2303.7252787753773</c:v>
                </c:pt>
                <c:pt idx="18" formatCode="0.00">
                  <c:v>3746.2034635480954</c:v>
                </c:pt>
                <c:pt idx="19" formatCode="0.00">
                  <c:v>6043.2139916611832</c:v>
                </c:pt>
                <c:pt idx="20" formatCode="0.00">
                  <c:v>7525.8644446384642</c:v>
                </c:pt>
                <c:pt idx="21" formatCode="0.00">
                  <c:v>5671.6799256912745</c:v>
                </c:pt>
                <c:pt idx="22" formatCode="0.00">
                  <c:v>5580.7325434146187</c:v>
                </c:pt>
                <c:pt idx="23" formatCode="0.00">
                  <c:v>6137.0224862506038</c:v>
                </c:pt>
                <c:pt idx="24" formatCode="0.00">
                  <c:v>7734.8234604423978</c:v>
                </c:pt>
                <c:pt idx="25" formatCode="0.00">
                  <c:v>8611.6075138621454</c:v>
                </c:pt>
                <c:pt idx="26" formatCode="0.00">
                  <c:v>11966.298817489453</c:v>
                </c:pt>
                <c:pt idx="27" formatCode="0.00">
                  <c:v>12410.52770029535</c:v>
                </c:pt>
                <c:pt idx="28" formatCode="0.00">
                  <c:v>15671.002991872952</c:v>
                </c:pt>
                <c:pt idx="29" formatCode="0.00">
                  <c:v>17924.598611545356</c:v>
                </c:pt>
                <c:pt idx="30" formatCode="0.00">
                  <c:v>19854.582754659572</c:v>
                </c:pt>
                <c:pt idx="31" formatCode="0.00">
                  <c:v>21314.498764193941</c:v>
                </c:pt>
                <c:pt idx="32" formatCode="0.00">
                  <c:v>21270.143188230544</c:v>
                </c:pt>
                <c:pt idx="33" formatCode="0.00">
                  <c:v>22417.026709696162</c:v>
                </c:pt>
                <c:pt idx="34" formatCode="0.00">
                  <c:v>24019.514438556169</c:v>
                </c:pt>
                <c:pt idx="35" formatCode="0.00">
                  <c:v>25875.870452016479</c:v>
                </c:pt>
                <c:pt idx="36" formatCode="0.00">
                  <c:v>27051.125650862145</c:v>
                </c:pt>
                <c:pt idx="37" formatCode="0.00">
                  <c:v>28218.604857212893</c:v>
                </c:pt>
                <c:pt idx="38" formatCode="0.00">
                  <c:v>27496.265269545856</c:v>
                </c:pt>
                <c:pt idx="39" formatCode="0.00">
                  <c:v>26653.241067638857</c:v>
                </c:pt>
                <c:pt idx="40" formatCode="0.00">
                  <c:v>28659.875724250778</c:v>
                </c:pt>
                <c:pt idx="41" formatCode="0.00">
                  <c:v>31711.786076917102</c:v>
                </c:pt>
                <c:pt idx="42" formatCode="0.00">
                  <c:v>33682.883236694521</c:v>
                </c:pt>
                <c:pt idx="43" formatCode="0.00">
                  <c:v>33600.438947282062</c:v>
                </c:pt>
                <c:pt idx="44" formatCode="0.00">
                  <c:v>34434.202232733012</c:v>
                </c:pt>
                <c:pt idx="45" formatCode="0.00">
                  <c:v>37565.913573339065</c:v>
                </c:pt>
                <c:pt idx="46" formatCode="0.00">
                  <c:v>40757.508223638455</c:v>
                </c:pt>
                <c:pt idx="47" formatCode="0.00">
                  <c:v>42535.687375986789</c:v>
                </c:pt>
                <c:pt idx="48" formatCode="0.00">
                  <c:v>42893.460275202844</c:v>
                </c:pt>
                <c:pt idx="49" formatCode="0.00">
                  <c:v>43468.878602459779</c:v>
                </c:pt>
                <c:pt idx="50" formatCode="0.00">
                  <c:v>44715.442663400805</c:v>
                </c:pt>
                <c:pt idx="51" formatCode="0.00">
                  <c:v>45970.571045783174</c:v>
                </c:pt>
                <c:pt idx="52" formatCode="0.00">
                  <c:v>46260.599119523569</c:v>
                </c:pt>
                <c:pt idx="53" formatCode="0.00">
                  <c:v>45718.91071600814</c:v>
                </c:pt>
                <c:pt idx="54" formatCode="0.00">
                  <c:v>45704.532961408258</c:v>
                </c:pt>
                <c:pt idx="55" formatCode="0.00">
                  <c:v>47658.259217168626</c:v>
                </c:pt>
                <c:pt idx="56" formatCode="0.00">
                  <c:v>48732.206652466899</c:v>
                </c:pt>
                <c:pt idx="57" formatCode="0.00">
                  <c:v>49234.747025923687</c:v>
                </c:pt>
                <c:pt idx="58" formatCode="0.00">
                  <c:v>49672.982808331093</c:v>
                </c:pt>
                <c:pt idx="59" formatCode="0.00">
                  <c:v>50302.538035182944</c:v>
                </c:pt>
                <c:pt idx="60" formatCode="0.00">
                  <c:v>50757.047971199143</c:v>
                </c:pt>
                <c:pt idx="61" formatCode="0.00">
                  <c:v>52428.40122456025</c:v>
                </c:pt>
                <c:pt idx="62" formatCode="0.00">
                  <c:v>52034.10086500238</c:v>
                </c:pt>
                <c:pt idx="63" formatCode="0.00">
                  <c:v>52620.211742384323</c:v>
                </c:pt>
                <c:pt idx="64" formatCode="0.00">
                  <c:v>52976.835652761634</c:v>
                </c:pt>
                <c:pt idx="65" formatCode="0.00">
                  <c:v>54101.253415622748</c:v>
                </c:pt>
                <c:pt idx="66" formatCode="0.00">
                  <c:v>54602.182434713024</c:v>
                </c:pt>
                <c:pt idx="67" formatCode="0.00">
                  <c:v>54918.251210613918</c:v>
                </c:pt>
                <c:pt idx="68" formatCode="0.00">
                  <c:v>55603.878733551071</c:v>
                </c:pt>
                <c:pt idx="69" formatCode="0.00">
                  <c:v>57866.561621652581</c:v>
                </c:pt>
                <c:pt idx="70" formatCode="0.00">
                  <c:v>59911.078188690728</c:v>
                </c:pt>
                <c:pt idx="71" formatCode="0.00">
                  <c:v>61753.056360421877</c:v>
                </c:pt>
                <c:pt idx="72" formatCode="0.00">
                  <c:v>63387.879864226314</c:v>
                </c:pt>
                <c:pt idx="73" formatCode="0.00">
                  <c:v>64395.416310682747</c:v>
                </c:pt>
                <c:pt idx="74" formatCode="0.00">
                  <c:v>64448.902093399149</c:v>
                </c:pt>
                <c:pt idx="75" formatCode="0.00">
                  <c:v>64811.086709408752</c:v>
                </c:pt>
                <c:pt idx="76" formatCode="0.00">
                  <c:v>66031.069548668442</c:v>
                </c:pt>
                <c:pt idx="77" formatCode="0.00">
                  <c:v>67853.490180010689</c:v>
                </c:pt>
                <c:pt idx="78" formatCode="0.00">
                  <c:v>69751.368835171525</c:v>
                </c:pt>
                <c:pt idx="79" formatCode="0.00">
                  <c:v>70915.430975550014</c:v>
                </c:pt>
                <c:pt idx="80" formatCode="0.00">
                  <c:v>71460.083540648033</c:v>
                </c:pt>
                <c:pt idx="81" formatCode="0.00">
                  <c:v>71769.244436920766</c:v>
                </c:pt>
                <c:pt idx="82" formatCode="0.00">
                  <c:v>73527.380323108999</c:v>
                </c:pt>
                <c:pt idx="83" formatCode="0.00">
                  <c:v>73822.001877067771</c:v>
                </c:pt>
                <c:pt idx="84" formatCode="0.00">
                  <c:v>77322.493886622236</c:v>
                </c:pt>
                <c:pt idx="85" formatCode="0.00">
                  <c:v>78949.074378177465</c:v>
                </c:pt>
                <c:pt idx="86" formatCode="0.00">
                  <c:v>79582.46351097725</c:v>
                </c:pt>
                <c:pt idx="87" formatCode="0.00">
                  <c:v>81554.448456111088</c:v>
                </c:pt>
                <c:pt idx="88" formatCode="0.00">
                  <c:v>82907.363254669297</c:v>
                </c:pt>
                <c:pt idx="89" formatCode="0.00">
                  <c:v>84966.148493150453</c:v>
                </c:pt>
                <c:pt idx="90" formatCode="0.00">
                  <c:v>82979.701331597971</c:v>
                </c:pt>
                <c:pt idx="91" formatCode="0.00">
                  <c:v>80692.975620089142</c:v>
                </c:pt>
                <c:pt idx="92" formatCode="0.00">
                  <c:v>81896.899516020465</c:v>
                </c:pt>
                <c:pt idx="93" formatCode="0.00">
                  <c:v>84588.559550399747</c:v>
                </c:pt>
                <c:pt idx="94" formatCode="0.00">
                  <c:v>88540.312255603785</c:v>
                </c:pt>
                <c:pt idx="95" formatCode="0.00">
                  <c:v>89933.217868091102</c:v>
                </c:pt>
                <c:pt idx="96" formatCode="0.00">
                  <c:v>90182.259977659007</c:v>
                </c:pt>
                <c:pt idx="97" formatCode="0.00">
                  <c:v>90764.763016591533</c:v>
                </c:pt>
                <c:pt idx="98" formatCode="0.00">
                  <c:v>91890.557821936862</c:v>
                </c:pt>
                <c:pt idx="99" formatCode="0.00">
                  <c:v>92429.486370189945</c:v>
                </c:pt>
                <c:pt idx="100" formatCode="0.00">
                  <c:v>92518.630860887133</c:v>
                </c:pt>
                <c:pt idx="101" formatCode="0.00">
                  <c:v>92775.849225084661</c:v>
                </c:pt>
                <c:pt idx="102" formatCode="0.00">
                  <c:v>92775.849225084661</c:v>
                </c:pt>
                <c:pt idx="103" formatCode="0.00">
                  <c:v>92775.849225084661</c:v>
                </c:pt>
                <c:pt idx="104" formatCode="0.00">
                  <c:v>92775.849225084661</c:v>
                </c:pt>
                <c:pt idx="105" formatCode="0.00">
                  <c:v>92775.849225084661</c:v>
                </c:pt>
                <c:pt idx="106" formatCode="0.00">
                  <c:v>92775.849225084661</c:v>
                </c:pt>
                <c:pt idx="107" formatCode="0.00">
                  <c:v>92775.849225084661</c:v>
                </c:pt>
                <c:pt idx="108" formatCode="0.00">
                  <c:v>92775.849225084661</c:v>
                </c:pt>
                <c:pt idx="109" formatCode="0.00">
                  <c:v>92775.849225084661</c:v>
                </c:pt>
                <c:pt idx="110" formatCode="0.00">
                  <c:v>92775.849225084661</c:v>
                </c:pt>
                <c:pt idx="111" formatCode="0.00">
                  <c:v>92775.849225084661</c:v>
                </c:pt>
                <c:pt idx="112" formatCode="0.00">
                  <c:v>92775.849225084661</c:v>
                </c:pt>
                <c:pt idx="113" formatCode="0.00">
                  <c:v>92775.849225084661</c:v>
                </c:pt>
                <c:pt idx="114" formatCode="0.00">
                  <c:v>92775.849225084661</c:v>
                </c:pt>
                <c:pt idx="115" formatCode="0.00">
                  <c:v>92775.849225084661</c:v>
                </c:pt>
                <c:pt idx="116" formatCode="0.00">
                  <c:v>92775.849225084661</c:v>
                </c:pt>
                <c:pt idx="117" formatCode="0.00">
                  <c:v>92775.849225084661</c:v>
                </c:pt>
                <c:pt idx="118" formatCode="0.00">
                  <c:v>92775.849225084661</c:v>
                </c:pt>
                <c:pt idx="119" formatCode="0.00">
                  <c:v>92775.849225084661</c:v>
                </c:pt>
                <c:pt idx="120" formatCode="0.00">
                  <c:v>92775.849225084661</c:v>
                </c:pt>
                <c:pt idx="121" formatCode="0.00">
                  <c:v>92775.849225084661</c:v>
                </c:pt>
                <c:pt idx="122" formatCode="0.00">
                  <c:v>92775.849225084661</c:v>
                </c:pt>
                <c:pt idx="123" formatCode="0.00">
                  <c:v>92775.849225084661</c:v>
                </c:pt>
                <c:pt idx="124" formatCode="0.00">
                  <c:v>92775.849225084661</c:v>
                </c:pt>
                <c:pt idx="125" formatCode="0.00">
                  <c:v>92775.849225084661</c:v>
                </c:pt>
                <c:pt idx="126" formatCode="0.00">
                  <c:v>92775.849225084661</c:v>
                </c:pt>
                <c:pt idx="127" formatCode="0.00">
                  <c:v>92775.849225084661</c:v>
                </c:pt>
                <c:pt idx="128" formatCode="0.00">
                  <c:v>92775.849225084661</c:v>
                </c:pt>
                <c:pt idx="129" formatCode="0.00">
                  <c:v>92775.849225084661</c:v>
                </c:pt>
                <c:pt idx="130" formatCode="0.00">
                  <c:v>92775.849225084661</c:v>
                </c:pt>
                <c:pt idx="131" formatCode="0.00">
                  <c:v>92775.849225084661</c:v>
                </c:pt>
                <c:pt idx="132" formatCode="0.00">
                  <c:v>92775.849225084661</c:v>
                </c:pt>
                <c:pt idx="133" formatCode="0.00">
                  <c:v>92775.849225084661</c:v>
                </c:pt>
                <c:pt idx="134" formatCode="0.00">
                  <c:v>92775.849225084661</c:v>
                </c:pt>
                <c:pt idx="135" formatCode="0.00">
                  <c:v>92775.849225084661</c:v>
                </c:pt>
                <c:pt idx="136" formatCode="0.00">
                  <c:v>92775.849225084661</c:v>
                </c:pt>
                <c:pt idx="137" formatCode="0.00">
                  <c:v>92775.849225084661</c:v>
                </c:pt>
                <c:pt idx="138" formatCode="0.00">
                  <c:v>92775.849225084661</c:v>
                </c:pt>
                <c:pt idx="139" formatCode="0.00">
                  <c:v>92775.849225084661</c:v>
                </c:pt>
                <c:pt idx="140" formatCode="0.00">
                  <c:v>92801.050337733148</c:v>
                </c:pt>
                <c:pt idx="141" formatCode="0.00">
                  <c:v>93274.867718894064</c:v>
                </c:pt>
                <c:pt idx="142" formatCode="0.00">
                  <c:v>94885.066402664554</c:v>
                </c:pt>
                <c:pt idx="143" formatCode="0.00">
                  <c:v>96418.845263623662</c:v>
                </c:pt>
                <c:pt idx="144" formatCode="0.00">
                  <c:v>96286.512571886342</c:v>
                </c:pt>
                <c:pt idx="145" formatCode="0.00">
                  <c:v>95826.300486345455</c:v>
                </c:pt>
                <c:pt idx="146" formatCode="0.00">
                  <c:v>96530.36600480575</c:v>
                </c:pt>
                <c:pt idx="147" formatCode="0.00">
                  <c:v>98584.802473191216</c:v>
                </c:pt>
                <c:pt idx="148" formatCode="0.00">
                  <c:v>100408.19561448134</c:v>
                </c:pt>
                <c:pt idx="149" formatCode="0.00">
                  <c:v>101366.07995377798</c:v>
                </c:pt>
                <c:pt idx="150" formatCode="0.00">
                  <c:v>101584.19536834478</c:v>
                </c:pt>
                <c:pt idx="151" formatCode="0.00">
                  <c:v>101497.03576115616</c:v>
                </c:pt>
                <c:pt idx="152" formatCode="0.00">
                  <c:v>101153.11290977309</c:v>
                </c:pt>
                <c:pt idx="153" formatCode="0.00">
                  <c:v>99549.32475236879</c:v>
                </c:pt>
                <c:pt idx="154" formatCode="0.00">
                  <c:v>97427.366121452462</c:v>
                </c:pt>
                <c:pt idx="155" formatCode="0.00">
                  <c:v>98585.981070303969</c:v>
                </c:pt>
                <c:pt idx="156" formatCode="0.00">
                  <c:v>101921.84652082206</c:v>
                </c:pt>
                <c:pt idx="157" formatCode="0.00">
                  <c:v>105168.88925500613</c:v>
                </c:pt>
                <c:pt idx="158" formatCode="0.00">
                  <c:v>106908.628702537</c:v>
                </c:pt>
                <c:pt idx="159" formatCode="0.00">
                  <c:v>107991.67466423144</c:v>
                </c:pt>
                <c:pt idx="160" formatCode="0.00">
                  <c:v>109829.72495130783</c:v>
                </c:pt>
                <c:pt idx="161" formatCode="0.00">
                  <c:v>110801.35357726736</c:v>
                </c:pt>
                <c:pt idx="162" formatCode="0.00">
                  <c:v>112440.82022914314</c:v>
                </c:pt>
                <c:pt idx="163" formatCode="0.00">
                  <c:v>112438.20206967092</c:v>
                </c:pt>
                <c:pt idx="164" formatCode="0.00">
                  <c:v>113680.88277308526</c:v>
                </c:pt>
                <c:pt idx="165" formatCode="0.00">
                  <c:v>114731.61703547415</c:v>
                </c:pt>
                <c:pt idx="166" formatCode="0.00">
                  <c:v>115658.36477481101</c:v>
                </c:pt>
                <c:pt idx="167" formatCode="0.00">
                  <c:v>116091.33455398187</c:v>
                </c:pt>
                <c:pt idx="168" formatCode="0.00">
                  <c:v>117657.2092940984</c:v>
                </c:pt>
                <c:pt idx="169" formatCode="0.00">
                  <c:v>120711.83075062033</c:v>
                </c:pt>
                <c:pt idx="170" formatCode="0.00">
                  <c:v>122439.99883766012</c:v>
                </c:pt>
                <c:pt idx="171" formatCode="0.00">
                  <c:v>121914.0743516169</c:v>
                </c:pt>
                <c:pt idx="172" formatCode="0.00">
                  <c:v>120803.45359192898</c:v>
                </c:pt>
                <c:pt idx="173" formatCode="0.00">
                  <c:v>119089.6462902997</c:v>
                </c:pt>
                <c:pt idx="174" formatCode="0.00">
                  <c:v>117522.93559761527</c:v>
                </c:pt>
                <c:pt idx="175" formatCode="0.00">
                  <c:v>120029.08597728777</c:v>
                </c:pt>
                <c:pt idx="176" formatCode="0.00">
                  <c:v>124947.04835043327</c:v>
                </c:pt>
                <c:pt idx="177" formatCode="0.00">
                  <c:v>128269.38828588277</c:v>
                </c:pt>
                <c:pt idx="178" formatCode="0.00">
                  <c:v>130594.90074531597</c:v>
                </c:pt>
                <c:pt idx="179" formatCode="0.00">
                  <c:v>133170.30381376087</c:v>
                </c:pt>
                <c:pt idx="180" formatCode="0.00">
                  <c:v>133743.05374327971</c:v>
                </c:pt>
                <c:pt idx="181" formatCode="0.00">
                  <c:v>133485.30096479482</c:v>
                </c:pt>
                <c:pt idx="182" formatCode="0.00">
                  <c:v>133917.62217317478</c:v>
                </c:pt>
                <c:pt idx="183" formatCode="0.00">
                  <c:v>134809.82612393139</c:v>
                </c:pt>
                <c:pt idx="184" formatCode="0.00">
                  <c:v>135073.41883155759</c:v>
                </c:pt>
                <c:pt idx="185" formatCode="0.00">
                  <c:v>134305.76745235431</c:v>
                </c:pt>
                <c:pt idx="186" formatCode="0.00">
                  <c:v>135183.72919557267</c:v>
                </c:pt>
                <c:pt idx="187" formatCode="0.00">
                  <c:v>136310.5027052798</c:v>
                </c:pt>
                <c:pt idx="188" formatCode="0.00">
                  <c:v>138031.91794563472</c:v>
                </c:pt>
                <c:pt idx="189" formatCode="0.00">
                  <c:v>139281.88911626668</c:v>
                </c:pt>
                <c:pt idx="190" formatCode="0.00">
                  <c:v>140457.21917702362</c:v>
                </c:pt>
                <c:pt idx="191" formatCode="0.00">
                  <c:v>141311.21912304102</c:v>
                </c:pt>
                <c:pt idx="192" formatCode="0.00">
                  <c:v>142231.25320014794</c:v>
                </c:pt>
                <c:pt idx="193" formatCode="0.00">
                  <c:v>142769.15783146542</c:v>
                </c:pt>
                <c:pt idx="194" formatCode="0.00">
                  <c:v>143550.22391569303</c:v>
                </c:pt>
                <c:pt idx="195" formatCode="0.00">
                  <c:v>144082.56706100123</c:v>
                </c:pt>
                <c:pt idx="196" formatCode="0.00">
                  <c:v>144598.0782840201</c:v>
                </c:pt>
                <c:pt idx="197" formatCode="0.00">
                  <c:v>145165.98613432873</c:v>
                </c:pt>
                <c:pt idx="198" formatCode="0.00">
                  <c:v>145604.22191673613</c:v>
                </c:pt>
                <c:pt idx="199" formatCode="0.00">
                  <c:v>146042.45769914353</c:v>
                </c:pt>
                <c:pt idx="200" formatCode="0.00">
                  <c:v>146799.55922229169</c:v>
                </c:pt>
                <c:pt idx="201" formatCode="0.00">
                  <c:v>147270.25499105669</c:v>
                </c:pt>
                <c:pt idx="202" formatCode="0.00">
                  <c:v>148105.67448878475</c:v>
                </c:pt>
                <c:pt idx="203" formatCode="0.00">
                  <c:v>148674.43970131903</c:v>
                </c:pt>
                <c:pt idx="204" formatCode="0.00">
                  <c:v>149681.21391621101</c:v>
                </c:pt>
                <c:pt idx="205" formatCode="0.00">
                  <c:v>151292.87590145407</c:v>
                </c:pt>
                <c:pt idx="206" formatCode="0.00">
                  <c:v>152040.59109748458</c:v>
                </c:pt>
                <c:pt idx="207" formatCode="0.00">
                  <c:v>153561.34447882135</c:v>
                </c:pt>
                <c:pt idx="208" formatCode="0.00">
                  <c:v>155482.20299864199</c:v>
                </c:pt>
                <c:pt idx="209" formatCode="0.00">
                  <c:v>156496.54012875268</c:v>
                </c:pt>
                <c:pt idx="210" formatCode="0.00">
                  <c:v>157622.39432324376</c:v>
                </c:pt>
                <c:pt idx="211" formatCode="0.00">
                  <c:v>160625.73095012992</c:v>
                </c:pt>
                <c:pt idx="212" formatCode="0.00">
                  <c:v>161001.90829642897</c:v>
                </c:pt>
                <c:pt idx="213" formatCode="0.00">
                  <c:v>161739.34748672607</c:v>
                </c:pt>
                <c:pt idx="214" formatCode="0.00">
                  <c:v>162817.08964580973</c:v>
                </c:pt>
                <c:pt idx="215" formatCode="0.00">
                  <c:v>164317.22492580587</c:v>
                </c:pt>
                <c:pt idx="216" formatCode="0.00">
                  <c:v>167179.06448739572</c:v>
                </c:pt>
                <c:pt idx="217" formatCode="0.00">
                  <c:v>170229.73523536287</c:v>
                </c:pt>
                <c:pt idx="218" formatCode="0.00">
                  <c:v>173048.56270256967</c:v>
                </c:pt>
                <c:pt idx="219" formatCode="0.00">
                  <c:v>175085.63982652107</c:v>
                </c:pt>
                <c:pt idx="220" formatCode="0.00">
                  <c:v>176945.92447085408</c:v>
                </c:pt>
                <c:pt idx="221" formatCode="0.00">
                  <c:v>178584.11324773714</c:v>
                </c:pt>
                <c:pt idx="222" formatCode="0.00">
                  <c:v>180511.68907793507</c:v>
                </c:pt>
                <c:pt idx="223" formatCode="0.00">
                  <c:v>181907.39201228492</c:v>
                </c:pt>
                <c:pt idx="224" formatCode="0.00">
                  <c:v>184703.21365751716</c:v>
                </c:pt>
                <c:pt idx="225" formatCode="0.00">
                  <c:v>187249.32810981697</c:v>
                </c:pt>
                <c:pt idx="226" formatCode="0.00">
                  <c:v>190388.12284306358</c:v>
                </c:pt>
                <c:pt idx="227" formatCode="0.00">
                  <c:v>193855.95830870586</c:v>
                </c:pt>
                <c:pt idx="228" formatCode="0.00">
                  <c:v>196520.42013663519</c:v>
                </c:pt>
                <c:pt idx="229" formatCode="0.00">
                  <c:v>199515.2331747853</c:v>
                </c:pt>
                <c:pt idx="230" formatCode="0.00">
                  <c:v>202258.96262167732</c:v>
                </c:pt>
                <c:pt idx="231" formatCode="0.00">
                  <c:v>205032.51208388683</c:v>
                </c:pt>
                <c:pt idx="232" formatCode="0.00">
                  <c:v>207227.97445150299</c:v>
                </c:pt>
                <c:pt idx="233" formatCode="0.00">
                  <c:v>209418.65383300805</c:v>
                </c:pt>
                <c:pt idx="234" formatCode="0.00">
                  <c:v>209500.4450004645</c:v>
                </c:pt>
                <c:pt idx="235" formatCode="0.00">
                  <c:v>210493.43825001619</c:v>
                </c:pt>
                <c:pt idx="236" formatCode="0.00">
                  <c:v>213757.27414192562</c:v>
                </c:pt>
                <c:pt idx="237" formatCode="0.00">
                  <c:v>218456.90647718793</c:v>
                </c:pt>
                <c:pt idx="238" formatCode="0.00">
                  <c:v>222634.53218201202</c:v>
                </c:pt>
                <c:pt idx="239" formatCode="0.00">
                  <c:v>224596.14604306754</c:v>
                </c:pt>
                <c:pt idx="240" formatCode="0.00">
                  <c:v>225232.40399860736</c:v>
                </c:pt>
                <c:pt idx="241" formatCode="0.00">
                  <c:v>224898.55066244572</c:v>
                </c:pt>
                <c:pt idx="242" formatCode="0.00">
                  <c:v>226885.67086627401</c:v>
                </c:pt>
                <c:pt idx="243" formatCode="0.00">
                  <c:v>230973.26874990098</c:v>
                </c:pt>
                <c:pt idx="244" formatCode="0.00">
                  <c:v>231912.72092703788</c:v>
                </c:pt>
                <c:pt idx="245" formatCode="0.00">
                  <c:v>234063.30411921037</c:v>
                </c:pt>
                <c:pt idx="246" formatCode="0.00">
                  <c:v>236034.40127898779</c:v>
                </c:pt>
                <c:pt idx="247" formatCode="0.00">
                  <c:v>235951.95698957532</c:v>
                </c:pt>
                <c:pt idx="248" formatCode="0.00">
                  <c:v>236785.72027502628</c:v>
                </c:pt>
                <c:pt idx="249" formatCode="0.00">
                  <c:v>239917.43161563232</c:v>
                </c:pt>
                <c:pt idx="250" formatCode="0.00">
                  <c:v>243109.02626593169</c:v>
                </c:pt>
                <c:pt idx="251" formatCode="0.00">
                  <c:v>244887.20541828003</c:v>
                </c:pt>
                <c:pt idx="252" formatCode="0.00">
                  <c:v>245244.97831749608</c:v>
                </c:pt>
                <c:pt idx="253" formatCode="0.00">
                  <c:v>245820.39664475303</c:v>
                </c:pt>
                <c:pt idx="254" formatCode="0.00">
                  <c:v>247066.96070569404</c:v>
                </c:pt>
                <c:pt idx="255" formatCode="0.00">
                  <c:v>248322.08908807641</c:v>
                </c:pt>
                <c:pt idx="256" formatCode="0.00">
                  <c:v>248612.1171618168</c:v>
                </c:pt>
                <c:pt idx="257" formatCode="0.00">
                  <c:v>248070.42875830136</c:v>
                </c:pt>
                <c:pt idx="258" formatCode="0.00">
                  <c:v>249224.16250061506</c:v>
                </c:pt>
                <c:pt idx="259" formatCode="0.00">
                  <c:v>251454.20332926518</c:v>
                </c:pt>
                <c:pt idx="260" formatCode="0.00">
                  <c:v>253377.69241957346</c:v>
                </c:pt>
                <c:pt idx="261" formatCode="0.00">
                  <c:v>254572.65282679064</c:v>
                </c:pt>
                <c:pt idx="262" formatCode="0.00">
                  <c:v>255637.3789420996</c:v>
                </c:pt>
                <c:pt idx="263" formatCode="0.00">
                  <c:v>256775.19526969496</c:v>
                </c:pt>
                <c:pt idx="264" formatCode="0.00">
                  <c:v>258808.04494147538</c:v>
                </c:pt>
                <c:pt idx="265" formatCode="0.00">
                  <c:v>261671.09927576355</c:v>
                </c:pt>
                <c:pt idx="266" formatCode="0.00">
                  <c:v>263456.93991035502</c:v>
                </c:pt>
                <c:pt idx="267" formatCode="0.00">
                  <c:v>264370.90424682613</c:v>
                </c:pt>
                <c:pt idx="268" formatCode="0.00">
                  <c:v>264282.8074941255</c:v>
                </c:pt>
                <c:pt idx="269" formatCode="0.00">
                  <c:v>266965.84715297737</c:v>
                </c:pt>
                <c:pt idx="270" formatCode="0.00">
                  <c:v>267833.41332509078</c:v>
                </c:pt>
                <c:pt idx="271" formatCode="0.00">
                  <c:v>270058.79969677597</c:v>
                </c:pt>
                <c:pt idx="272" formatCode="0.00">
                  <c:v>268977.38998053293</c:v>
                </c:pt>
                <c:pt idx="273" formatCode="0.00">
                  <c:v>269977.01771552948</c:v>
                </c:pt>
                <c:pt idx="274" formatCode="0.00">
                  <c:v>272419.98322517145</c:v>
                </c:pt>
                <c:pt idx="275" formatCode="0.00">
                  <c:v>271465.42716667376</c:v>
                </c:pt>
                <c:pt idx="276" formatCode="0.00">
                  <c:v>270638.87356118567</c:v>
                </c:pt>
                <c:pt idx="277" formatCode="0.00">
                  <c:v>273163.01179256837</c:v>
                </c:pt>
                <c:pt idx="278" formatCode="0.00">
                  <c:v>273646.71973658411</c:v>
                </c:pt>
                <c:pt idx="279" formatCode="0.00">
                  <c:v>275987.99771679123</c:v>
                </c:pt>
                <c:pt idx="280" formatCode="0.00">
                  <c:v>274796.93277875037</c:v>
                </c:pt>
                <c:pt idx="281" formatCode="0.00">
                  <c:v>279116.66788031289</c:v>
                </c:pt>
                <c:pt idx="282" formatCode="0.00">
                  <c:v>284129.7864964545</c:v>
                </c:pt>
                <c:pt idx="283" formatCode="0.00">
                  <c:v>289162.55766736774</c:v>
                </c:pt>
                <c:pt idx="284" formatCode="0.00">
                  <c:v>291655.28693589749</c:v>
                </c:pt>
                <c:pt idx="285" formatCode="0.00">
                  <c:v>293302.37903321261</c:v>
                </c:pt>
                <c:pt idx="286" formatCode="0.00">
                  <c:v>295713.97258922528</c:v>
                </c:pt>
                <c:pt idx="287" formatCode="0.00">
                  <c:v>296887.67623358907</c:v>
                </c:pt>
                <c:pt idx="288" formatCode="0.00">
                  <c:v>299112.39227300917</c:v>
                </c:pt>
                <c:pt idx="289" formatCode="0.00">
                  <c:v>301544.95978510595</c:v>
                </c:pt>
                <c:pt idx="290" formatCode="0.00">
                  <c:v>304201.25385952293</c:v>
                </c:pt>
                <c:pt idx="291" formatCode="0.00">
                  <c:v>303579.22186335892</c:v>
                </c:pt>
                <c:pt idx="292" formatCode="0.00">
                  <c:v>302837.38568583422</c:v>
                </c:pt>
                <c:pt idx="293" formatCode="0.00">
                  <c:v>302193.76139065833</c:v>
                </c:pt>
                <c:pt idx="294" formatCode="0.00">
                  <c:v>303370.96552949166</c:v>
                </c:pt>
                <c:pt idx="295" formatCode="0.00">
                  <c:v>306581.71056932694</c:v>
                </c:pt>
                <c:pt idx="296" formatCode="0.00">
                  <c:v>309688.28196822468</c:v>
                </c:pt>
                <c:pt idx="297" formatCode="0.00">
                  <c:v>312977.21826636669</c:v>
                </c:pt>
                <c:pt idx="298" formatCode="0.00">
                  <c:v>315747.42643202824</c:v>
                </c:pt>
                <c:pt idx="299" formatCode="0.00">
                  <c:v>318526.17754498508</c:v>
                </c:pt>
                <c:pt idx="300" formatCode="0.00">
                  <c:v>320583.98094208457</c:v>
                </c:pt>
                <c:pt idx="301" formatCode="0.00">
                  <c:v>322401.80330548849</c:v>
                </c:pt>
                <c:pt idx="302" formatCode="0.00">
                  <c:v>324217.49989728746</c:v>
                </c:pt>
                <c:pt idx="303" formatCode="0.00">
                  <c:v>325772.02686691785</c:v>
                </c:pt>
                <c:pt idx="304" formatCode="0.00">
                  <c:v>327308.20148175699</c:v>
                </c:pt>
                <c:pt idx="305" formatCode="0.00">
                  <c:v>329062.14903377584</c:v>
                </c:pt>
                <c:pt idx="306" formatCode="0.00">
                  <c:v>330059.18635469215</c:v>
                </c:pt>
                <c:pt idx="307" formatCode="0.00">
                  <c:v>332207.46594312001</c:v>
                </c:pt>
                <c:pt idx="308" formatCode="0.00">
                  <c:v>335364.33051013201</c:v>
                </c:pt>
                <c:pt idx="309" formatCode="0.00">
                  <c:v>338361.98436651472</c:v>
                </c:pt>
                <c:pt idx="310" formatCode="0.00">
                  <c:v>340845.59709752753</c:v>
                </c:pt>
                <c:pt idx="311" formatCode="0.00">
                  <c:v>342236.39760206104</c:v>
                </c:pt>
                <c:pt idx="312" formatCode="0.00">
                  <c:v>343823.14136079449</c:v>
                </c:pt>
                <c:pt idx="313" formatCode="0.00">
                  <c:v>345177.23382852011</c:v>
                </c:pt>
                <c:pt idx="314" formatCode="0.00">
                  <c:v>346098.42656303442</c:v>
                </c:pt>
                <c:pt idx="315" formatCode="0.00">
                  <c:v>347212.4269388743</c:v>
                </c:pt>
                <c:pt idx="316" formatCode="0.00">
                  <c:v>348496.22798362735</c:v>
                </c:pt>
                <c:pt idx="317" formatCode="0.00">
                  <c:v>350467.62170457526</c:v>
                </c:pt>
                <c:pt idx="318" formatCode="0.00">
                  <c:v>352138.46994030057</c:v>
                </c:pt>
                <c:pt idx="319" formatCode="0.00">
                  <c:v>352874.99773632485</c:v>
                </c:pt>
                <c:pt idx="320" formatCode="0.00">
                  <c:v>353781.26530191128</c:v>
                </c:pt>
                <c:pt idx="321" formatCode="0.00">
                  <c:v>355272.17122903751</c:v>
                </c:pt>
                <c:pt idx="322" formatCode="0.00">
                  <c:v>358442.77764818183</c:v>
                </c:pt>
                <c:pt idx="323" formatCode="0.00">
                  <c:v>359197.01442785125</c:v>
                </c:pt>
                <c:pt idx="324" formatCode="0.00">
                  <c:v>361129.454507727</c:v>
                </c:pt>
                <c:pt idx="325" formatCode="0.00">
                  <c:v>361315.57321414596</c:v>
                </c:pt>
                <c:pt idx="326" formatCode="0.00">
                  <c:v>362545.18189340289</c:v>
                </c:pt>
                <c:pt idx="327" formatCode="0.00">
                  <c:v>363995.51515091327</c:v>
                </c:pt>
                <c:pt idx="328" formatCode="0.00">
                  <c:v>364548.24134823849</c:v>
                </c:pt>
                <c:pt idx="329" formatCode="0.00">
                  <c:v>365473.06655547651</c:v>
                </c:pt>
                <c:pt idx="330" formatCode="0.00">
                  <c:v>363288.58440276928</c:v>
                </c:pt>
                <c:pt idx="331" formatCode="0.00">
                  <c:v>364269.80323257681</c:v>
                </c:pt>
                <c:pt idx="332" formatCode="0.00">
                  <c:v>367636.20571033959</c:v>
                </c:pt>
                <c:pt idx="333" formatCode="0.00">
                  <c:v>368646.06153166253</c:v>
                </c:pt>
                <c:pt idx="334" formatCode="0.00">
                  <c:v>368739.00706375932</c:v>
                </c:pt>
                <c:pt idx="335" formatCode="0.00">
                  <c:v>369786.50674574159</c:v>
                </c:pt>
                <c:pt idx="336" formatCode="0.00">
                  <c:v>370121.53389164899</c:v>
                </c:pt>
                <c:pt idx="337" formatCode="0.00">
                  <c:v>370775.43002012122</c:v>
                </c:pt>
                <c:pt idx="338" formatCode="0.00">
                  <c:v>371555.16317130218</c:v>
                </c:pt>
                <c:pt idx="339" formatCode="0.00">
                  <c:v>372388.66897150391</c:v>
                </c:pt>
                <c:pt idx="340" formatCode="0.00">
                  <c:v>373465.47870447504</c:v>
                </c:pt>
                <c:pt idx="341" formatCode="0.00">
                  <c:v>375307.12558799324</c:v>
                </c:pt>
                <c:pt idx="342" formatCode="0.00">
                  <c:v>377133.02364630153</c:v>
                </c:pt>
                <c:pt idx="343" formatCode="0.00">
                  <c:v>378183.86594538839</c:v>
                </c:pt>
                <c:pt idx="344" formatCode="0.00">
                  <c:v>376915.49789053231</c:v>
                </c:pt>
                <c:pt idx="345" formatCode="0.00">
                  <c:v>377146.15563980356</c:v>
                </c:pt>
                <c:pt idx="346" formatCode="0.00">
                  <c:v>378015.35514315427</c:v>
                </c:pt>
                <c:pt idx="347" formatCode="0.00">
                  <c:v>379974.4208774328</c:v>
                </c:pt>
                <c:pt idx="348" formatCode="0.00">
                  <c:v>380086.62455402542</c:v>
                </c:pt>
                <c:pt idx="349" formatCode="0.00">
                  <c:v>381573.75233806897</c:v>
                </c:pt>
                <c:pt idx="350" formatCode="0.00">
                  <c:v>382816.25560627622</c:v>
                </c:pt>
                <c:pt idx="351" formatCode="0.00">
                  <c:v>383655.62777238624</c:v>
                </c:pt>
                <c:pt idx="352" formatCode="0.00">
                  <c:v>384350.62431244447</c:v>
                </c:pt>
                <c:pt idx="353" formatCode="0.00">
                  <c:v>385190.90690820682</c:v>
                </c:pt>
                <c:pt idx="354" formatCode="0.00">
                  <c:v>386325.93817048724</c:v>
                </c:pt>
                <c:pt idx="355" formatCode="0.00">
                  <c:v>387455.99436767516</c:v>
                </c:pt>
                <c:pt idx="356" formatCode="0.00">
                  <c:v>388729.35809808335</c:v>
                </c:pt>
                <c:pt idx="357" formatCode="0.00">
                  <c:v>390150.46295503475</c:v>
                </c:pt>
                <c:pt idx="358" formatCode="0.00">
                  <c:v>391137.75309077196</c:v>
                </c:pt>
                <c:pt idx="359" formatCode="0.00">
                  <c:v>391828.16878838616</c:v>
                </c:pt>
                <c:pt idx="360" formatCode="0.00">
                  <c:v>391620.58320316667</c:v>
                </c:pt>
                <c:pt idx="361" formatCode="0.00">
                  <c:v>391616.67573451193</c:v>
                </c:pt>
                <c:pt idx="362" formatCode="0.00">
                  <c:v>392926.16257328936</c:v>
                </c:pt>
                <c:pt idx="363" formatCode="0.00">
                  <c:v>394616.67951816868</c:v>
                </c:pt>
                <c:pt idx="364" formatCode="0.00">
                  <c:v>396132.07910538238</c:v>
                </c:pt>
                <c:pt idx="365" formatCode="0.00">
                  <c:v>397423.13359582727</c:v>
                </c:pt>
                <c:pt idx="366" formatCode="0.00">
                  <c:v>398662.78255403176</c:v>
                </c:pt>
                <c:pt idx="367" formatCode="0.00">
                  <c:v>399563.90238414984</c:v>
                </c:pt>
                <c:pt idx="368" formatCode="0.00">
                  <c:v>400691.5024327822</c:v>
                </c:pt>
                <c:pt idx="369" formatCode="0.00">
                  <c:v>402076.20643140294</c:v>
                </c:pt>
                <c:pt idx="370" formatCode="0.00">
                  <c:v>403559.01905203215</c:v>
                </c:pt>
                <c:pt idx="371" formatCode="0.00">
                  <c:v>403829.33036582888</c:v>
                </c:pt>
                <c:pt idx="372" formatCode="0.00">
                  <c:v>404040.69444632041</c:v>
                </c:pt>
                <c:pt idx="373" formatCode="0.00">
                  <c:v>403832.44854764716</c:v>
                </c:pt>
                <c:pt idx="374" formatCode="0.00">
                  <c:v>402510.97392703569</c:v>
                </c:pt>
                <c:pt idx="375" formatCode="0.00">
                  <c:v>402415.20115366147</c:v>
                </c:pt>
                <c:pt idx="376" formatCode="0.00">
                  <c:v>404050.43251324713</c:v>
                </c:pt>
                <c:pt idx="377" formatCode="0.00">
                  <c:v>405772.72552891378</c:v>
                </c:pt>
                <c:pt idx="378" formatCode="0.00">
                  <c:v>407045.22502133157</c:v>
                </c:pt>
                <c:pt idx="379" formatCode="0.00">
                  <c:v>407785.70799181616</c:v>
                </c:pt>
                <c:pt idx="380" formatCode="0.00">
                  <c:v>408386.2981509855</c:v>
                </c:pt>
                <c:pt idx="381" formatCode="0.00">
                  <c:v>408760.1971250939</c:v>
                </c:pt>
                <c:pt idx="382" formatCode="0.00">
                  <c:v>408938.39815710625</c:v>
                </c:pt>
                <c:pt idx="383" formatCode="0.00">
                  <c:v>409189.1658995187</c:v>
                </c:pt>
                <c:pt idx="384" formatCode="0.00">
                  <c:v>409441.13014371204</c:v>
                </c:pt>
                <c:pt idx="385" formatCode="0.00">
                  <c:v>409610.57563877263</c:v>
                </c:pt>
                <c:pt idx="386" formatCode="0.00">
                  <c:v>409796.82915098051</c:v>
                </c:pt>
                <c:pt idx="387" formatCode="0.00">
                  <c:v>409957.00527011557</c:v>
                </c:pt>
                <c:pt idx="388" formatCode="0.00">
                  <c:v>410000.05214511557</c:v>
                </c:pt>
                <c:pt idx="389" formatCode="0.00">
                  <c:v>410000.05214511557</c:v>
                </c:pt>
                <c:pt idx="390" formatCode="0.00">
                  <c:v>410000.05214511557</c:v>
                </c:pt>
                <c:pt idx="391" formatCode="0.00">
                  <c:v>410000.05214511557</c:v>
                </c:pt>
                <c:pt idx="392" formatCode="0.00">
                  <c:v>410000.05214511557</c:v>
                </c:pt>
                <c:pt idx="393" formatCode="0.00">
                  <c:v>410000.05214511557</c:v>
                </c:pt>
                <c:pt idx="394" formatCode="0.00">
                  <c:v>410060.39833903487</c:v>
                </c:pt>
                <c:pt idx="395" formatCode="0.00">
                  <c:v>410394.15238169767</c:v>
                </c:pt>
                <c:pt idx="396" formatCode="0.00">
                  <c:v>411157.47666684585</c:v>
                </c:pt>
                <c:pt idx="397" formatCode="0.00">
                  <c:v>412328.43460360623</c:v>
                </c:pt>
                <c:pt idx="398" formatCode="0.00">
                  <c:v>413824.57262604218</c:v>
                </c:pt>
                <c:pt idx="399" formatCode="0.00">
                  <c:v>415426.47362406034</c:v>
                </c:pt>
                <c:pt idx="400" formatCode="0.00">
                  <c:v>416098.18865603831</c:v>
                </c:pt>
                <c:pt idx="401" formatCode="0.00">
                  <c:v>415180.93185269914</c:v>
                </c:pt>
                <c:pt idx="402" formatCode="0.00">
                  <c:v>414393.45277588704</c:v>
                </c:pt>
                <c:pt idx="403" formatCode="0.00">
                  <c:v>414454.15656944533</c:v>
                </c:pt>
                <c:pt idx="404" formatCode="0.00">
                  <c:v>414269.32813080261</c:v>
                </c:pt>
                <c:pt idx="405" formatCode="0.00">
                  <c:v>415187.94107840402</c:v>
                </c:pt>
                <c:pt idx="406" formatCode="0.00">
                  <c:v>416516.3192078608</c:v>
                </c:pt>
                <c:pt idx="407" formatCode="0.00">
                  <c:v>417282.66676766291</c:v>
                </c:pt>
                <c:pt idx="408" formatCode="0.00">
                  <c:v>417909.36055365717</c:v>
                </c:pt>
                <c:pt idx="409" formatCode="0.00">
                  <c:v>418698.49655361433</c:v>
                </c:pt>
                <c:pt idx="410" formatCode="0.00">
                  <c:v>419906.92706834193</c:v>
                </c:pt>
                <c:pt idx="411" formatCode="0.00">
                  <c:v>421098.41582126135</c:v>
                </c:pt>
                <c:pt idx="412" formatCode="0.00">
                  <c:v>421910.3874706013</c:v>
                </c:pt>
                <c:pt idx="413" formatCode="0.00">
                  <c:v>422500.94184208621</c:v>
                </c:pt>
                <c:pt idx="414" formatCode="0.00">
                  <c:v>423101.997531734</c:v>
                </c:pt>
                <c:pt idx="415" formatCode="0.00">
                  <c:v>423719.10915513721</c:v>
                </c:pt>
                <c:pt idx="416" formatCode="0.00">
                  <c:v>424753.80367571086</c:v>
                </c:pt>
                <c:pt idx="417" formatCode="0.00">
                  <c:v>425820.43530213757</c:v>
                </c:pt>
                <c:pt idx="418" formatCode="0.00">
                  <c:v>426407.00017794315</c:v>
                </c:pt>
                <c:pt idx="419" formatCode="0.00">
                  <c:v>426308.27440375224</c:v>
                </c:pt>
                <c:pt idx="420" formatCode="0.00">
                  <c:v>426328.94008326263</c:v>
                </c:pt>
                <c:pt idx="421" formatCode="0.00">
                  <c:v>426144.59606588335</c:v>
                </c:pt>
                <c:pt idx="422" formatCode="0.00">
                  <c:v>427068.35302321392</c:v>
                </c:pt>
                <c:pt idx="423" formatCode="0.00">
                  <c:v>428270.07751660247</c:v>
                </c:pt>
                <c:pt idx="424" formatCode="0.00">
                  <c:v>429398.21537977224</c:v>
                </c:pt>
                <c:pt idx="425" formatCode="0.00">
                  <c:v>430534.43689328182</c:v>
                </c:pt>
                <c:pt idx="426" formatCode="0.00">
                  <c:v>432217.66756399442</c:v>
                </c:pt>
                <c:pt idx="427" formatCode="0.00">
                  <c:v>434756.30970955419</c:v>
                </c:pt>
                <c:pt idx="428" formatCode="0.00">
                  <c:v>437843.53094698593</c:v>
                </c:pt>
                <c:pt idx="429" formatCode="0.00">
                  <c:v>439294.16697815841</c:v>
                </c:pt>
                <c:pt idx="430" formatCode="0.00">
                  <c:v>437516.39287872287</c:v>
                </c:pt>
                <c:pt idx="431" formatCode="0.00">
                  <c:v>436084.51683449413</c:v>
                </c:pt>
                <c:pt idx="432" formatCode="0.00">
                  <c:v>436079.82036386867</c:v>
                </c:pt>
                <c:pt idx="433" formatCode="0.00">
                  <c:v>437137.53486453806</c:v>
                </c:pt>
                <c:pt idx="434" formatCode="0.00">
                  <c:v>439020.51015611563</c:v>
                </c:pt>
                <c:pt idx="435" formatCode="0.00">
                  <c:v>441004.22008895711</c:v>
                </c:pt>
                <c:pt idx="436" formatCode="0.00">
                  <c:v>441799.10248386872</c:v>
                </c:pt>
                <c:pt idx="437" formatCode="0.00">
                  <c:v>441611.03540114959</c:v>
                </c:pt>
                <c:pt idx="438" formatCode="0.00">
                  <c:v>441198.1012955042</c:v>
                </c:pt>
                <c:pt idx="439" formatCode="0.00">
                  <c:v>440893.258550792</c:v>
                </c:pt>
                <c:pt idx="440" formatCode="0.00">
                  <c:v>441169.06575213803</c:v>
                </c:pt>
                <c:pt idx="441" formatCode="0.00">
                  <c:v>442594.89765055815</c:v>
                </c:pt>
                <c:pt idx="442" formatCode="0.00">
                  <c:v>444629.10609589686</c:v>
                </c:pt>
                <c:pt idx="443" formatCode="0.00">
                  <c:v>446875.40958877298</c:v>
                </c:pt>
                <c:pt idx="444" formatCode="0.00">
                  <c:v>448102.29754569923</c:v>
                </c:pt>
                <c:pt idx="445" formatCode="0.00">
                  <c:v>448577.54312275368</c:v>
                </c:pt>
                <c:pt idx="446" formatCode="0.00">
                  <c:v>448658.54574003181</c:v>
                </c:pt>
                <c:pt idx="447" formatCode="0.00">
                  <c:v>448660.67151163676</c:v>
                </c:pt>
                <c:pt idx="448" formatCode="0.00">
                  <c:v>448660.67151163676</c:v>
                </c:pt>
                <c:pt idx="449" formatCode="0.00">
                  <c:v>448660.67151163676</c:v>
                </c:pt>
                <c:pt idx="450" formatCode="0.00">
                  <c:v>448660.67151163676</c:v>
                </c:pt>
                <c:pt idx="451" formatCode="0.00">
                  <c:v>448660.67151163676</c:v>
                </c:pt>
                <c:pt idx="452" formatCode="0.00">
                  <c:v>448660.67151163676</c:v>
                </c:pt>
                <c:pt idx="453" formatCode="0.00">
                  <c:v>448660.67151163676</c:v>
                </c:pt>
                <c:pt idx="454" formatCode="0.00">
                  <c:v>448660.67151163676</c:v>
                </c:pt>
                <c:pt idx="455" formatCode="0.00">
                  <c:v>448660.67151163676</c:v>
                </c:pt>
                <c:pt idx="456" formatCode="0.00">
                  <c:v>448660.67151163676</c:v>
                </c:pt>
                <c:pt idx="457" formatCode="0.00">
                  <c:v>448660.67151163676</c:v>
                </c:pt>
                <c:pt idx="458" formatCode="0.00">
                  <c:v>448660.67151163676</c:v>
                </c:pt>
                <c:pt idx="459" formatCode="0.00">
                  <c:v>448660.67151163676</c:v>
                </c:pt>
                <c:pt idx="460" formatCode="0.00">
                  <c:v>448660.67151163676</c:v>
                </c:pt>
                <c:pt idx="461" formatCode="0.00">
                  <c:v>448660.67151163676</c:v>
                </c:pt>
                <c:pt idx="462" formatCode="0.00">
                  <c:v>448660.67151163676</c:v>
                </c:pt>
                <c:pt idx="463" formatCode="0.00">
                  <c:v>448660.67151163676</c:v>
                </c:pt>
                <c:pt idx="464" formatCode="0.00">
                  <c:v>448660.67151163676</c:v>
                </c:pt>
                <c:pt idx="465" formatCode="0.00">
                  <c:v>448660.67151163676</c:v>
                </c:pt>
                <c:pt idx="466" formatCode="0.00">
                  <c:v>448660.67151163676</c:v>
                </c:pt>
                <c:pt idx="467" formatCode="0.00">
                  <c:v>448660.67151163676</c:v>
                </c:pt>
                <c:pt idx="468" formatCode="0.00">
                  <c:v>448660.67151163676</c:v>
                </c:pt>
                <c:pt idx="469" formatCode="0.00">
                  <c:v>448660.67151163676</c:v>
                </c:pt>
                <c:pt idx="470" formatCode="0.00">
                  <c:v>448660.67151163676</c:v>
                </c:pt>
                <c:pt idx="471" formatCode="0.00">
                  <c:v>448660.67151163676</c:v>
                </c:pt>
                <c:pt idx="472" formatCode="0.00">
                  <c:v>448660.67151163676</c:v>
                </c:pt>
                <c:pt idx="473" formatCode="0.00">
                  <c:v>448660.67151163676</c:v>
                </c:pt>
                <c:pt idx="474" formatCode="0.00">
                  <c:v>448660.67151163676</c:v>
                </c:pt>
                <c:pt idx="475" formatCode="0.00">
                  <c:v>448660.67151163676</c:v>
                </c:pt>
                <c:pt idx="476" formatCode="0.00">
                  <c:v>448660.67151163676</c:v>
                </c:pt>
                <c:pt idx="477" formatCode="0.00">
                  <c:v>448660.67151163676</c:v>
                </c:pt>
                <c:pt idx="478" formatCode="0.00">
                  <c:v>448660.67151163676</c:v>
                </c:pt>
                <c:pt idx="479" formatCode="0.00">
                  <c:v>448660.67151163676</c:v>
                </c:pt>
                <c:pt idx="480" formatCode="0.00">
                  <c:v>448660.67151163676</c:v>
                </c:pt>
                <c:pt idx="481" formatCode="0.00">
                  <c:v>448660.67151163676</c:v>
                </c:pt>
                <c:pt idx="482" formatCode="0.00">
                  <c:v>448660.67151163676</c:v>
                </c:pt>
                <c:pt idx="483" formatCode="0.00">
                  <c:v>448660.67151163676</c:v>
                </c:pt>
                <c:pt idx="484" formatCode="0.00">
                  <c:v>448660.67151163676</c:v>
                </c:pt>
                <c:pt idx="485" formatCode="0.00">
                  <c:v>448660.67151163676</c:v>
                </c:pt>
                <c:pt idx="486" formatCode="0.00">
                  <c:v>448660.67151163676</c:v>
                </c:pt>
                <c:pt idx="487" formatCode="0.00">
                  <c:v>448660.67151163676</c:v>
                </c:pt>
                <c:pt idx="488" formatCode="0.00">
                  <c:v>448660.67151163676</c:v>
                </c:pt>
                <c:pt idx="489" formatCode="0.00">
                  <c:v>448660.67151163676</c:v>
                </c:pt>
                <c:pt idx="490" formatCode="0.00">
                  <c:v>448660.67151163676</c:v>
                </c:pt>
                <c:pt idx="491" formatCode="0.00">
                  <c:v>448660.67151163676</c:v>
                </c:pt>
                <c:pt idx="492" formatCode="0.00">
                  <c:v>448660.67151163676</c:v>
                </c:pt>
                <c:pt idx="493" formatCode="0.00">
                  <c:v>448660.67151163676</c:v>
                </c:pt>
                <c:pt idx="494" formatCode="0.00">
                  <c:v>448660.67151163676</c:v>
                </c:pt>
                <c:pt idx="495" formatCode="0.00">
                  <c:v>448660.67151163676</c:v>
                </c:pt>
                <c:pt idx="496" formatCode="0.00">
                  <c:v>448660.67151163676</c:v>
                </c:pt>
                <c:pt idx="497" formatCode="0.00">
                  <c:v>448660.67151163676</c:v>
                </c:pt>
                <c:pt idx="498" formatCode="0.00">
                  <c:v>448660.67151163676</c:v>
                </c:pt>
                <c:pt idx="499" formatCode="0.00">
                  <c:v>448660.67151163676</c:v>
                </c:pt>
                <c:pt idx="500" formatCode="0.00">
                  <c:v>448660.67151163676</c:v>
                </c:pt>
                <c:pt idx="501" formatCode="0.00">
                  <c:v>448660.67151163676</c:v>
                </c:pt>
                <c:pt idx="502" formatCode="0.00">
                  <c:v>448660.67151163676</c:v>
                </c:pt>
                <c:pt idx="503" formatCode="0.00">
                  <c:v>448660.67151163676</c:v>
                </c:pt>
                <c:pt idx="504" formatCode="0.00">
                  <c:v>448660.67151163676</c:v>
                </c:pt>
                <c:pt idx="505" formatCode="0.00">
                  <c:v>448660.67151163676</c:v>
                </c:pt>
                <c:pt idx="506" formatCode="0.00">
                  <c:v>448660.67151163676</c:v>
                </c:pt>
                <c:pt idx="507" formatCode="0.00">
                  <c:v>448660.67151163676</c:v>
                </c:pt>
                <c:pt idx="508" formatCode="0.00">
                  <c:v>448660.67151163676</c:v>
                </c:pt>
                <c:pt idx="509" formatCode="0.00">
                  <c:v>448660.67151163676</c:v>
                </c:pt>
                <c:pt idx="510" formatCode="0.00">
                  <c:v>448660.67151163676</c:v>
                </c:pt>
                <c:pt idx="511" formatCode="0.00">
                  <c:v>448660.67151163676</c:v>
                </c:pt>
                <c:pt idx="512" formatCode="0.00">
                  <c:v>448660.67151163676</c:v>
                </c:pt>
                <c:pt idx="513" formatCode="0.00">
                  <c:v>448660.67151163676</c:v>
                </c:pt>
                <c:pt idx="514" formatCode="0.00">
                  <c:v>448731.64656358078</c:v>
                </c:pt>
                <c:pt idx="515" formatCode="0.00">
                  <c:v>449312.47459979262</c:v>
                </c:pt>
                <c:pt idx="516" formatCode="0.00">
                  <c:v>450828.73009522166</c:v>
                </c:pt>
                <c:pt idx="517" formatCode="0.00">
                  <c:v>452570.92772967194</c:v>
                </c:pt>
                <c:pt idx="518" formatCode="0.00">
                  <c:v>453366.257689388</c:v>
                </c:pt>
                <c:pt idx="519" formatCode="0.00">
                  <c:v>452370.50892660295</c:v>
                </c:pt>
                <c:pt idx="520" formatCode="0.00">
                  <c:v>451688.92356011301</c:v>
                </c:pt>
                <c:pt idx="521" formatCode="0.00">
                  <c:v>451834.26334794401</c:v>
                </c:pt>
                <c:pt idx="522" formatCode="0.00">
                  <c:v>452217.85207148339</c:v>
                </c:pt>
                <c:pt idx="523" formatCode="0.00">
                  <c:v>452936.95004284254</c:v>
                </c:pt>
                <c:pt idx="524" formatCode="0.00">
                  <c:v>453422.06803152157</c:v>
                </c:pt>
                <c:pt idx="525" formatCode="0.00">
                  <c:v>453343.2747318052</c:v>
                </c:pt>
                <c:pt idx="526" formatCode="0.00">
                  <c:v>453128.51097684336</c:v>
                </c:pt>
                <c:pt idx="527" formatCode="0.00">
                  <c:v>453808.98307728581</c:v>
                </c:pt>
                <c:pt idx="528" formatCode="0.00">
                  <c:v>455347.98535815894</c:v>
                </c:pt>
                <c:pt idx="529" formatCode="0.00">
                  <c:v>456519.88099207525</c:v>
                </c:pt>
                <c:pt idx="530" formatCode="0.00">
                  <c:v>456910.11455183179</c:v>
                </c:pt>
                <c:pt idx="531" formatCode="0.00">
                  <c:v>456998.92484276975</c:v>
                </c:pt>
                <c:pt idx="532" formatCode="0.00">
                  <c:v>457052.06913289323</c:v>
                </c:pt>
                <c:pt idx="533" formatCode="0.00">
                  <c:v>457052.06913289323</c:v>
                </c:pt>
                <c:pt idx="534" formatCode="0.00">
                  <c:v>457052.06913289323</c:v>
                </c:pt>
                <c:pt idx="535" formatCode="0.00">
                  <c:v>457069.83004492446</c:v>
                </c:pt>
                <c:pt idx="536" formatCode="0.00">
                  <c:v>457229.54983610346</c:v>
                </c:pt>
                <c:pt idx="537" formatCode="0.00">
                  <c:v>457556.43470728589</c:v>
                </c:pt>
                <c:pt idx="538" formatCode="0.00">
                  <c:v>458231.63370744296</c:v>
                </c:pt>
                <c:pt idx="539" formatCode="0.00">
                  <c:v>459790.04572385002</c:v>
                </c:pt>
                <c:pt idx="540" formatCode="0.00">
                  <c:v>462182.06147929415</c:v>
                </c:pt>
                <c:pt idx="541" formatCode="0.00">
                  <c:v>463181.24080296425</c:v>
                </c:pt>
                <c:pt idx="542" formatCode="0.00">
                  <c:v>461501.07263963169</c:v>
                </c:pt>
                <c:pt idx="543" formatCode="0.00">
                  <c:v>460743.8462239831</c:v>
                </c:pt>
                <c:pt idx="544" formatCode="0.00">
                  <c:v>461444.89912932221</c:v>
                </c:pt>
                <c:pt idx="545" formatCode="0.00">
                  <c:v>461753.51726073964</c:v>
                </c:pt>
                <c:pt idx="546" formatCode="0.00">
                  <c:v>461947.07703587884</c:v>
                </c:pt>
                <c:pt idx="547" formatCode="0.00">
                  <c:v>461831.70356545644</c:v>
                </c:pt>
                <c:pt idx="548" formatCode="0.00">
                  <c:v>463495.08514788776</c:v>
                </c:pt>
                <c:pt idx="549" formatCode="0.00">
                  <c:v>464623.59296256327</c:v>
                </c:pt>
                <c:pt idx="550" formatCode="0.00">
                  <c:v>465722.76788481913</c:v>
                </c:pt>
                <c:pt idx="551" formatCode="0.00">
                  <c:v>466372.92594262201</c:v>
                </c:pt>
                <c:pt idx="552" formatCode="0.00">
                  <c:v>467150.62413786858</c:v>
                </c:pt>
                <c:pt idx="553" formatCode="0.00">
                  <c:v>467954.19607769343</c:v>
                </c:pt>
                <c:pt idx="554" formatCode="0.00">
                  <c:v>468338.10118345072</c:v>
                </c:pt>
                <c:pt idx="555" formatCode="0.00">
                  <c:v>469006.74076847191</c:v>
                </c:pt>
                <c:pt idx="556" formatCode="0.00">
                  <c:v>469644.93030049547</c:v>
                </c:pt>
                <c:pt idx="557" formatCode="0.00">
                  <c:v>470266.860645762</c:v>
                </c:pt>
                <c:pt idx="558" formatCode="0.00">
                  <c:v>470886.66521942359</c:v>
                </c:pt>
                <c:pt idx="559" formatCode="0.00">
                  <c:v>471589.15934249654</c:v>
                </c:pt>
                <c:pt idx="560" formatCode="0.00">
                  <c:v>472256.92053225887</c:v>
                </c:pt>
                <c:pt idx="561" formatCode="0.00">
                  <c:v>473820.0005198596</c:v>
                </c:pt>
                <c:pt idx="562" formatCode="0.00">
                  <c:v>473332.46304522612</c:v>
                </c:pt>
                <c:pt idx="563" formatCode="0.00">
                  <c:v>473529.57165320794</c:v>
                </c:pt>
                <c:pt idx="564" formatCode="0.00">
                  <c:v>474165.1206547083</c:v>
                </c:pt>
                <c:pt idx="565" formatCode="0.00">
                  <c:v>473355.14496485062</c:v>
                </c:pt>
                <c:pt idx="566" formatCode="0.00">
                  <c:v>471033.99960299843</c:v>
                </c:pt>
                <c:pt idx="567" formatCode="0.00">
                  <c:v>472893.13947643631</c:v>
                </c:pt>
                <c:pt idx="568" formatCode="0.00">
                  <c:v>474685.3372183746</c:v>
                </c:pt>
                <c:pt idx="569" formatCode="0.00">
                  <c:v>475909.78166281903</c:v>
                </c:pt>
                <c:pt idx="570" formatCode="0.00">
                  <c:v>475909.78166281903</c:v>
                </c:pt>
                <c:pt idx="571" formatCode="0.00">
                  <c:v>475909.78166281903</c:v>
                </c:pt>
                <c:pt idx="572" formatCode="0.00">
                  <c:v>475909.78166281903</c:v>
                </c:pt>
                <c:pt idx="573" formatCode="0.00">
                  <c:v>475909.78166281903</c:v>
                </c:pt>
                <c:pt idx="574" formatCode="0.00">
                  <c:v>475909.78166281903</c:v>
                </c:pt>
                <c:pt idx="575" formatCode="0.00">
                  <c:v>475909.78166281903</c:v>
                </c:pt>
                <c:pt idx="576" formatCode="0.00">
                  <c:v>475909.78166281903</c:v>
                </c:pt>
                <c:pt idx="577" formatCode="0.00">
                  <c:v>475909.78166281903</c:v>
                </c:pt>
                <c:pt idx="578" formatCode="0.00">
                  <c:v>475909.78166281903</c:v>
                </c:pt>
                <c:pt idx="579" formatCode="0.00">
                  <c:v>475909.78166281903</c:v>
                </c:pt>
                <c:pt idx="580" formatCode="0.00">
                  <c:v>475909.78166281903</c:v>
                </c:pt>
                <c:pt idx="581" formatCode="0.00">
                  <c:v>475909.78166281903</c:v>
                </c:pt>
                <c:pt idx="582" formatCode="0.00">
                  <c:v>475909.78166281903</c:v>
                </c:pt>
                <c:pt idx="583" formatCode="0.00">
                  <c:v>475909.78166281903</c:v>
                </c:pt>
                <c:pt idx="584" formatCode="0.00">
                  <c:v>475909.78166281903</c:v>
                </c:pt>
                <c:pt idx="585" formatCode="0.00">
                  <c:v>475909.78166281903</c:v>
                </c:pt>
                <c:pt idx="586" formatCode="0.00">
                  <c:v>475909.78166281903</c:v>
                </c:pt>
                <c:pt idx="587" formatCode="0.00">
                  <c:v>475909.78166281903</c:v>
                </c:pt>
                <c:pt idx="588" formatCode="0.00">
                  <c:v>475909.78166281903</c:v>
                </c:pt>
                <c:pt idx="589" formatCode="0.00">
                  <c:v>475909.78166281903</c:v>
                </c:pt>
                <c:pt idx="590" formatCode="0.00">
                  <c:v>475909.78166281903</c:v>
                </c:pt>
                <c:pt idx="591" formatCode="0.00">
                  <c:v>475909.78166281903</c:v>
                </c:pt>
                <c:pt idx="592" formatCode="0.00">
                  <c:v>475909.78166281903</c:v>
                </c:pt>
                <c:pt idx="593" formatCode="0.00">
                  <c:v>475909.78166281903</c:v>
                </c:pt>
                <c:pt idx="594" formatCode="0.00">
                  <c:v>475909.78166281903</c:v>
                </c:pt>
                <c:pt idx="595" formatCode="0.00">
                  <c:v>475909.78166281903</c:v>
                </c:pt>
                <c:pt idx="596" formatCode="0.00">
                  <c:v>475909.78166281903</c:v>
                </c:pt>
                <c:pt idx="597" formatCode="0.00">
                  <c:v>475909.78166281903</c:v>
                </c:pt>
                <c:pt idx="598" formatCode="0.00">
                  <c:v>475909.78166281903</c:v>
                </c:pt>
                <c:pt idx="599" formatCode="0.00">
                  <c:v>475909.78166281903</c:v>
                </c:pt>
                <c:pt idx="600" formatCode="0.00">
                  <c:v>475909.78166281903</c:v>
                </c:pt>
                <c:pt idx="601" formatCode="0.00">
                  <c:v>475909.78166281903</c:v>
                </c:pt>
                <c:pt idx="602" formatCode="0.00">
                  <c:v>475909.78166281903</c:v>
                </c:pt>
                <c:pt idx="603" formatCode="0.00">
                  <c:v>476003.90638276929</c:v>
                </c:pt>
                <c:pt idx="604" formatCode="0.00">
                  <c:v>476321.71713839506</c:v>
                </c:pt>
                <c:pt idx="605" formatCode="0.00">
                  <c:v>477289.11549761728</c:v>
                </c:pt>
                <c:pt idx="606" formatCode="0.00">
                  <c:v>478987.64862914238</c:v>
                </c:pt>
                <c:pt idx="607" formatCode="0.00">
                  <c:v>481270.72110119759</c:v>
                </c:pt>
                <c:pt idx="608" formatCode="0.00">
                  <c:v>483794.95845216361</c:v>
                </c:pt>
                <c:pt idx="609" formatCode="0.00">
                  <c:v>485581.3052435409</c:v>
                </c:pt>
                <c:pt idx="610" formatCode="0.00">
                  <c:v>487032.28506979049</c:v>
                </c:pt>
                <c:pt idx="611" formatCode="0.00">
                  <c:v>488952.64816404355</c:v>
                </c:pt>
                <c:pt idx="612" formatCode="0.00">
                  <c:v>491741.45452437346</c:v>
                </c:pt>
                <c:pt idx="613" formatCode="0.00">
                  <c:v>493268.00989401777</c:v>
                </c:pt>
                <c:pt idx="614" formatCode="0.00">
                  <c:v>492224.56443484221</c:v>
                </c:pt>
                <c:pt idx="615" formatCode="0.00">
                  <c:v>490961.13310181518</c:v>
                </c:pt>
                <c:pt idx="616" formatCode="0.00">
                  <c:v>491842.89602754707</c:v>
                </c:pt>
                <c:pt idx="617" formatCode="0.00">
                  <c:v>494513.31566128123</c:v>
                </c:pt>
                <c:pt idx="618" formatCode="0.00">
                  <c:v>496659.40289922844</c:v>
                </c:pt>
                <c:pt idx="619" formatCode="0.00">
                  <c:v>498536.5040527411</c:v>
                </c:pt>
                <c:pt idx="620" formatCode="0.00">
                  <c:v>499885.40589083335</c:v>
                </c:pt>
                <c:pt idx="621" formatCode="0.00">
                  <c:v>501465.88330668554</c:v>
                </c:pt>
                <c:pt idx="622" formatCode="0.00">
                  <c:v>503988.18790371408</c:v>
                </c:pt>
                <c:pt idx="623" formatCode="0.00">
                  <c:v>507375.91501525999</c:v>
                </c:pt>
                <c:pt idx="624" formatCode="0.00">
                  <c:v>510438.85539929086</c:v>
                </c:pt>
                <c:pt idx="625" formatCode="0.00">
                  <c:v>513244.39767102042</c:v>
                </c:pt>
                <c:pt idx="626" formatCode="0.00">
                  <c:v>516305.40793446993</c:v>
                </c:pt>
                <c:pt idx="627" formatCode="0.00">
                  <c:v>518480.41842608759</c:v>
                </c:pt>
                <c:pt idx="628" formatCode="0.00">
                  <c:v>519970.36465073156</c:v>
                </c:pt>
                <c:pt idx="629" formatCode="0.00">
                  <c:v>521463.17139807384</c:v>
                </c:pt>
                <c:pt idx="630" formatCode="0.00">
                  <c:v>523684.58636300871</c:v>
                </c:pt>
                <c:pt idx="631" formatCode="0.00">
                  <c:v>526150.4650625115</c:v>
                </c:pt>
                <c:pt idx="632" formatCode="0.00">
                  <c:v>529604.7510843135</c:v>
                </c:pt>
                <c:pt idx="633" formatCode="0.00">
                  <c:v>532889.92742127134</c:v>
                </c:pt>
                <c:pt idx="634" formatCode="0.00">
                  <c:v>535798.93651936005</c:v>
                </c:pt>
                <c:pt idx="635" formatCode="0.00">
                  <c:v>538837.01316522353</c:v>
                </c:pt>
                <c:pt idx="636" formatCode="0.00">
                  <c:v>541227.26759576472</c:v>
                </c:pt>
                <c:pt idx="637" formatCode="0.00">
                  <c:v>543154.61254420294</c:v>
                </c:pt>
                <c:pt idx="638" formatCode="0.00">
                  <c:v>544275.00080740626</c:v>
                </c:pt>
                <c:pt idx="639" formatCode="0.00">
                  <c:v>545935.55744933872</c:v>
                </c:pt>
                <c:pt idx="640" formatCode="0.00">
                  <c:v>548432.60521781433</c:v>
                </c:pt>
                <c:pt idx="641" formatCode="0.00">
                  <c:v>550922.128802625</c:v>
                </c:pt>
                <c:pt idx="642" formatCode="0.00">
                  <c:v>553957.33308728342</c:v>
                </c:pt>
                <c:pt idx="643" formatCode="0.00">
                  <c:v>558379.57609585719</c:v>
                </c:pt>
                <c:pt idx="644" formatCode="0.00">
                  <c:v>563155.55399108946</c:v>
                </c:pt>
                <c:pt idx="645" formatCode="0.00">
                  <c:v>565258.44620205939</c:v>
                </c:pt>
                <c:pt idx="646" formatCode="0.00">
                  <c:v>566513.84840857785</c:v>
                </c:pt>
                <c:pt idx="647" formatCode="0.00">
                  <c:v>569813.2341177793</c:v>
                </c:pt>
                <c:pt idx="648" formatCode="0.00">
                  <c:v>572857.87784201116</c:v>
                </c:pt>
                <c:pt idx="649" formatCode="0.00">
                  <c:v>575939.33064185793</c:v>
                </c:pt>
                <c:pt idx="650" formatCode="0.00">
                  <c:v>578455.25891034014</c:v>
                </c:pt>
                <c:pt idx="651" formatCode="0.00">
                  <c:v>580678.98064839828</c:v>
                </c:pt>
                <c:pt idx="652" formatCode="0.00">
                  <c:v>581685.91015931463</c:v>
                </c:pt>
                <c:pt idx="653" formatCode="0.00">
                  <c:v>581789.15504237358</c:v>
                </c:pt>
                <c:pt idx="654" formatCode="0.00">
                  <c:v>583980.46465925046</c:v>
                </c:pt>
                <c:pt idx="655" formatCode="0.00">
                  <c:v>587193.82070881489</c:v>
                </c:pt>
                <c:pt idx="656" formatCode="0.00">
                  <c:v>587547.37108592212</c:v>
                </c:pt>
                <c:pt idx="657" formatCode="0.00">
                  <c:v>587545.9403666656</c:v>
                </c:pt>
                <c:pt idx="658" formatCode="0.00">
                  <c:v>590418.03800664085</c:v>
                </c:pt>
                <c:pt idx="659" formatCode="0.00">
                  <c:v>595734.03730307019</c:v>
                </c:pt>
                <c:pt idx="660" formatCode="0.00">
                  <c:v>598683.21637121786</c:v>
                </c:pt>
                <c:pt idx="661" formatCode="0.00">
                  <c:v>598399.33319959173</c:v>
                </c:pt>
                <c:pt idx="662" formatCode="0.00">
                  <c:v>597460.67069346178</c:v>
                </c:pt>
                <c:pt idx="663" formatCode="0.00">
                  <c:v>599406.83436124295</c:v>
                </c:pt>
                <c:pt idx="664" formatCode="0.00">
                  <c:v>601690.76862037333</c:v>
                </c:pt>
                <c:pt idx="665" formatCode="0.00">
                  <c:v>606209.82484031131</c:v>
                </c:pt>
                <c:pt idx="666" formatCode="0.00">
                  <c:v>607806.95290934329</c:v>
                </c:pt>
                <c:pt idx="667" formatCode="0.00">
                  <c:v>609329.86365317041</c:v>
                </c:pt>
                <c:pt idx="668" formatCode="0.00">
                  <c:v>610464.86304847861</c:v>
                </c:pt>
                <c:pt idx="669" formatCode="0.00">
                  <c:v>613704.12883971666</c:v>
                </c:pt>
                <c:pt idx="670" formatCode="0.00">
                  <c:v>614943.42871938914</c:v>
                </c:pt>
                <c:pt idx="671" formatCode="0.00">
                  <c:v>617522.51819513261</c:v>
                </c:pt>
                <c:pt idx="672" formatCode="0.00">
                  <c:v>618686.05529509834</c:v>
                </c:pt>
                <c:pt idx="673" formatCode="0.00">
                  <c:v>617471.86105778697</c:v>
                </c:pt>
                <c:pt idx="674" formatCode="0.00">
                  <c:v>619131.50704278355</c:v>
                </c:pt>
                <c:pt idx="675" formatCode="0.00">
                  <c:v>620906.36132827739</c:v>
                </c:pt>
                <c:pt idx="676" formatCode="0.00">
                  <c:v>622801.58161797223</c:v>
                </c:pt>
                <c:pt idx="677" formatCode="0.00">
                  <c:v>621208.80042627128</c:v>
                </c:pt>
                <c:pt idx="678" formatCode="0.00">
                  <c:v>622827.22411407414</c:v>
                </c:pt>
                <c:pt idx="679" formatCode="0.00">
                  <c:v>621011.15569036652</c:v>
                </c:pt>
                <c:pt idx="680" formatCode="0.00">
                  <c:v>619144.85099013499</c:v>
                </c:pt>
                <c:pt idx="681" formatCode="0.00">
                  <c:v>620129.91569374839</c:v>
                </c:pt>
                <c:pt idx="682" formatCode="0.00">
                  <c:v>620912.20446310949</c:v>
                </c:pt>
                <c:pt idx="683" formatCode="0.00">
                  <c:v>623747.44210631668</c:v>
                </c:pt>
                <c:pt idx="684" formatCode="0.00">
                  <c:v>628764.27564112528</c:v>
                </c:pt>
                <c:pt idx="685" formatCode="0.00">
                  <c:v>629165.69471490348</c:v>
                </c:pt>
                <c:pt idx="686" formatCode="0.00">
                  <c:v>632346.92938862182</c:v>
                </c:pt>
                <c:pt idx="687" formatCode="0.00">
                  <c:v>635471.83111480938</c:v>
                </c:pt>
                <c:pt idx="688" formatCode="0.00">
                  <c:v>636821.58303279313</c:v>
                </c:pt>
                <c:pt idx="689" formatCode="0.00">
                  <c:v>637352.52007116773</c:v>
                </c:pt>
                <c:pt idx="690" formatCode="0.00">
                  <c:v>639280.62568590895</c:v>
                </c:pt>
                <c:pt idx="691" formatCode="0.00">
                  <c:v>639856.68434151728</c:v>
                </c:pt>
                <c:pt idx="692" formatCode="0.00">
                  <c:v>639201.74269038846</c:v>
                </c:pt>
                <c:pt idx="693" formatCode="0.00">
                  <c:v>639842.02999000193</c:v>
                </c:pt>
                <c:pt idx="694" formatCode="0.00">
                  <c:v>641959.14232318511</c:v>
                </c:pt>
                <c:pt idx="695" formatCode="0.00">
                  <c:v>643649.13556785486</c:v>
                </c:pt>
                <c:pt idx="696" formatCode="0.00">
                  <c:v>644371.86864584323</c:v>
                </c:pt>
                <c:pt idx="697" formatCode="0.00">
                  <c:v>643493.8126332293</c:v>
                </c:pt>
                <c:pt idx="698" formatCode="0.00">
                  <c:v>639204.06065540831</c:v>
                </c:pt>
                <c:pt idx="699" formatCode="0.00">
                  <c:v>643648.26980861241</c:v>
                </c:pt>
                <c:pt idx="700" formatCode="0.00">
                  <c:v>644728.74427818961</c:v>
                </c:pt>
                <c:pt idx="701" formatCode="0.00">
                  <c:v>647732.18240343733</c:v>
                </c:pt>
                <c:pt idx="702" formatCode="0.00">
                  <c:v>649472.21287514758</c:v>
                </c:pt>
                <c:pt idx="703" formatCode="0.00">
                  <c:v>650754.87983673124</c:v>
                </c:pt>
                <c:pt idx="704" formatCode="0.00">
                  <c:v>651784.35641967878</c:v>
                </c:pt>
                <c:pt idx="705" formatCode="0.00">
                  <c:v>652476.89820324362</c:v>
                </c:pt>
                <c:pt idx="706" formatCode="0.00">
                  <c:v>652277.57832009811</c:v>
                </c:pt>
                <c:pt idx="707" formatCode="0.00">
                  <c:v>652029.82960244734</c:v>
                </c:pt>
                <c:pt idx="708" formatCode="0.00">
                  <c:v>652153.93256367685</c:v>
                </c:pt>
                <c:pt idx="709" formatCode="0.00">
                  <c:v>653530.84257851983</c:v>
                </c:pt>
                <c:pt idx="710" formatCode="0.00">
                  <c:v>655301.31372771459</c:v>
                </c:pt>
                <c:pt idx="711" formatCode="0.00">
                  <c:v>657049.02481876395</c:v>
                </c:pt>
                <c:pt idx="712" formatCode="0.00">
                  <c:v>659504.05731630104</c:v>
                </c:pt>
                <c:pt idx="713" formatCode="0.00">
                  <c:v>661042.89432150242</c:v>
                </c:pt>
                <c:pt idx="714" formatCode="0.00">
                  <c:v>659001.27037830534</c:v>
                </c:pt>
                <c:pt idx="715" formatCode="0.00">
                  <c:v>658360.4366524847</c:v>
                </c:pt>
                <c:pt idx="716" formatCode="0.00">
                  <c:v>656826.45623752521</c:v>
                </c:pt>
                <c:pt idx="717" formatCode="0.00">
                  <c:v>656043.36393645999</c:v>
                </c:pt>
                <c:pt idx="718" formatCode="0.00">
                  <c:v>659674.10873394809</c:v>
                </c:pt>
                <c:pt idx="719" formatCode="0.00">
                  <c:v>661515.88521851599</c:v>
                </c:pt>
                <c:pt idx="720" formatCode="0.00">
                  <c:v>662591.85248240491</c:v>
                </c:pt>
                <c:pt idx="721" formatCode="0.00">
                  <c:v>664503.44385513291</c:v>
                </c:pt>
                <c:pt idx="722" formatCode="0.00">
                  <c:v>665151.59998133313</c:v>
                </c:pt>
                <c:pt idx="723" formatCode="0.00">
                  <c:v>665787.99166946544</c:v>
                </c:pt>
                <c:pt idx="724" formatCode="0.00">
                  <c:v>666590.18499156449</c:v>
                </c:pt>
                <c:pt idx="725" formatCode="0.00">
                  <c:v>667174.0850412366</c:v>
                </c:pt>
                <c:pt idx="726" formatCode="0.00">
                  <c:v>669635.03296253295</c:v>
                </c:pt>
                <c:pt idx="727" formatCode="0.00">
                  <c:v>672044.74562311964</c:v>
                </c:pt>
                <c:pt idx="728" formatCode="0.00">
                  <c:v>676391.71654141706</c:v>
                </c:pt>
                <c:pt idx="729" formatCode="0.00">
                  <c:v>675646.36204307759</c:v>
                </c:pt>
                <c:pt idx="730" formatCode="0.00">
                  <c:v>676589.71441993874</c:v>
                </c:pt>
                <c:pt idx="731" formatCode="0.00">
                  <c:v>676580.76993409614</c:v>
                </c:pt>
                <c:pt idx="732" formatCode="0.00">
                  <c:v>676166.26400957489</c:v>
                </c:pt>
                <c:pt idx="733" formatCode="0.00">
                  <c:v>677658.9746685822</c:v>
                </c:pt>
                <c:pt idx="734" formatCode="0.00">
                  <c:v>679822.70653509453</c:v>
                </c:pt>
                <c:pt idx="735" formatCode="0.00">
                  <c:v>681778.30703944049</c:v>
                </c:pt>
                <c:pt idx="736" formatCode="0.00">
                  <c:v>683972.78012130747</c:v>
                </c:pt>
                <c:pt idx="737" formatCode="0.00">
                  <c:v>686191.92991631408</c:v>
                </c:pt>
                <c:pt idx="738" formatCode="0.00">
                  <c:v>688673.42531705904</c:v>
                </c:pt>
                <c:pt idx="739" formatCode="0.00">
                  <c:v>690052.35975169437</c:v>
                </c:pt>
                <c:pt idx="740" formatCode="0.00">
                  <c:v>691667.02573969157</c:v>
                </c:pt>
                <c:pt idx="741" formatCode="0.00">
                  <c:v>696330.18046341918</c:v>
                </c:pt>
                <c:pt idx="742" formatCode="0.00">
                  <c:v>698336.2928076993</c:v>
                </c:pt>
                <c:pt idx="743" formatCode="0.00">
                  <c:v>699911.79796580772</c:v>
                </c:pt>
                <c:pt idx="744" formatCode="0.00">
                  <c:v>700500.80030982278</c:v>
                </c:pt>
                <c:pt idx="745" formatCode="0.00">
                  <c:v>702819.77332909091</c:v>
                </c:pt>
                <c:pt idx="746" formatCode="0.00">
                  <c:v>704894.42358714959</c:v>
                </c:pt>
                <c:pt idx="747" formatCode="0.00">
                  <c:v>707472.35027267737</c:v>
                </c:pt>
                <c:pt idx="748" formatCode="0.00">
                  <c:v>710563.80875159753</c:v>
                </c:pt>
                <c:pt idx="749" formatCode="0.00">
                  <c:v>713700.17928528076</c:v>
                </c:pt>
                <c:pt idx="750" formatCode="0.00">
                  <c:v>716402.83255969128</c:v>
                </c:pt>
                <c:pt idx="751" formatCode="0.00">
                  <c:v>717867.97286219778</c:v>
                </c:pt>
                <c:pt idx="752" formatCode="0.00">
                  <c:v>719330.98822751571</c:v>
                </c:pt>
                <c:pt idx="753" formatCode="0.00">
                  <c:v>721579.47620085836</c:v>
                </c:pt>
                <c:pt idx="754" formatCode="0.00">
                  <c:v>723292.77429800911</c:v>
                </c:pt>
                <c:pt idx="755" formatCode="0.00">
                  <c:v>724726.60358475498</c:v>
                </c:pt>
                <c:pt idx="756" formatCode="0.00">
                  <c:v>726913.41017836565</c:v>
                </c:pt>
                <c:pt idx="757" formatCode="0.00">
                  <c:v>728285.82583585056</c:v>
                </c:pt>
                <c:pt idx="758" formatCode="0.00">
                  <c:v>727420.44057968736</c:v>
                </c:pt>
                <c:pt idx="759" formatCode="0.00">
                  <c:v>725655.89025352022</c:v>
                </c:pt>
                <c:pt idx="760" formatCode="0.00">
                  <c:v>726777.68980935891</c:v>
                </c:pt>
                <c:pt idx="761" formatCode="0.00">
                  <c:v>729848.64461113012</c:v>
                </c:pt>
                <c:pt idx="762" formatCode="0.00">
                  <c:v>732102.42332867987</c:v>
                </c:pt>
                <c:pt idx="763" formatCode="0.00">
                  <c:v>734519.85633750935</c:v>
                </c:pt>
                <c:pt idx="764" formatCode="0.00">
                  <c:v>737879.43737375899</c:v>
                </c:pt>
                <c:pt idx="765" formatCode="0.00">
                  <c:v>740668.12160760269</c:v>
                </c:pt>
                <c:pt idx="766" formatCode="0.00">
                  <c:v>743364.45827735576</c:v>
                </c:pt>
                <c:pt idx="767" formatCode="0.00">
                  <c:v>745500.03069969872</c:v>
                </c:pt>
                <c:pt idx="768" formatCode="0.00">
                  <c:v>746554.2092024422</c:v>
                </c:pt>
                <c:pt idx="769" formatCode="0.00">
                  <c:v>747990.63877084141</c:v>
                </c:pt>
                <c:pt idx="770" formatCode="0.00">
                  <c:v>749316.2160466041</c:v>
                </c:pt>
                <c:pt idx="771" formatCode="0.00">
                  <c:v>752642.10502534756</c:v>
                </c:pt>
                <c:pt idx="772" formatCode="0.00">
                  <c:v>756074.18943559949</c:v>
                </c:pt>
                <c:pt idx="773" formatCode="0.00">
                  <c:v>757906.99717397254</c:v>
                </c:pt>
                <c:pt idx="774" formatCode="0.00">
                  <c:v>760833.55949262145</c:v>
                </c:pt>
                <c:pt idx="775" formatCode="0.00">
                  <c:v>760287.13534249074</c:v>
                </c:pt>
                <c:pt idx="776" formatCode="0.00">
                  <c:v>764108.7963677072</c:v>
                </c:pt>
                <c:pt idx="777" formatCode="0.00">
                  <c:v>766784.45085176849</c:v>
                </c:pt>
                <c:pt idx="778" formatCode="0.00">
                  <c:v>767327.97332924267</c:v>
                </c:pt>
                <c:pt idx="779" formatCode="0.00">
                  <c:v>769461.33199328708</c:v>
                </c:pt>
                <c:pt idx="780" formatCode="0.00">
                  <c:v>772567.36752400885</c:v>
                </c:pt>
                <c:pt idx="781" formatCode="0.00">
                  <c:v>774858.78757123696</c:v>
                </c:pt>
                <c:pt idx="782" formatCode="0.00">
                  <c:v>777514.94696144178</c:v>
                </c:pt>
                <c:pt idx="783" formatCode="0.00">
                  <c:v>780222.1106397527</c:v>
                </c:pt>
                <c:pt idx="784" formatCode="0.00">
                  <c:v>783298.60986928013</c:v>
                </c:pt>
                <c:pt idx="785" formatCode="0.00">
                  <c:v>786410.46647919295</c:v>
                </c:pt>
                <c:pt idx="786" formatCode="0.00">
                  <c:v>790556.95204658178</c:v>
                </c:pt>
                <c:pt idx="787" formatCode="0.00">
                  <c:v>795432.9530122882</c:v>
                </c:pt>
                <c:pt idx="788" formatCode="0.00">
                  <c:v>798695.30760099005</c:v>
                </c:pt>
                <c:pt idx="789" formatCode="0.00">
                  <c:v>801302.1957239866</c:v>
                </c:pt>
                <c:pt idx="790" formatCode="0.00">
                  <c:v>804946.49083203555</c:v>
                </c:pt>
                <c:pt idx="791" formatCode="0.00">
                  <c:v>809284.31892619561</c:v>
                </c:pt>
                <c:pt idx="792" formatCode="0.00">
                  <c:v>813981.98769508756</c:v>
                </c:pt>
                <c:pt idx="793" formatCode="0.00">
                  <c:v>818022.56377763615</c:v>
                </c:pt>
                <c:pt idx="794" formatCode="0.00">
                  <c:v>819641.86852995097</c:v>
                </c:pt>
                <c:pt idx="795" formatCode="0.00">
                  <c:v>817748.22896555311</c:v>
                </c:pt>
                <c:pt idx="796" formatCode="0.00">
                  <c:v>816038.57544824563</c:v>
                </c:pt>
                <c:pt idx="797" formatCode="0.00">
                  <c:v>816080.53558957519</c:v>
                </c:pt>
                <c:pt idx="798" formatCode="0.00">
                  <c:v>819801.19461821404</c:v>
                </c:pt>
                <c:pt idx="799" formatCode="0.00">
                  <c:v>826125.36148212035</c:v>
                </c:pt>
                <c:pt idx="800" formatCode="0.00">
                  <c:v>833590.84997483902</c:v>
                </c:pt>
                <c:pt idx="801" formatCode="0.00">
                  <c:v>839731.94882991386</c:v>
                </c:pt>
                <c:pt idx="802" formatCode="0.00">
                  <c:v>843435.04790905269</c:v>
                </c:pt>
                <c:pt idx="803" formatCode="0.00">
                  <c:v>847304.23785778065</c:v>
                </c:pt>
                <c:pt idx="804" formatCode="0.00">
                  <c:v>853312.25153837213</c:v>
                </c:pt>
                <c:pt idx="805" formatCode="0.00">
                  <c:v>858411.78448213218</c:v>
                </c:pt>
                <c:pt idx="806" formatCode="0.00">
                  <c:v>859741.57542378316</c:v>
                </c:pt>
                <c:pt idx="807" formatCode="0.00">
                  <c:v>858219.69898853591</c:v>
                </c:pt>
                <c:pt idx="808" formatCode="0.00">
                  <c:v>858261.8168534413</c:v>
                </c:pt>
                <c:pt idx="809" formatCode="0.00">
                  <c:v>858791.9944444478</c:v>
                </c:pt>
                <c:pt idx="810" formatCode="0.00">
                  <c:v>859588.19412953651</c:v>
                </c:pt>
                <c:pt idx="811" formatCode="0.00">
                  <c:v>861209.48588941852</c:v>
                </c:pt>
                <c:pt idx="812" formatCode="0.00">
                  <c:v>862001.79343872983</c:v>
                </c:pt>
                <c:pt idx="813" formatCode="0.00">
                  <c:v>861082.29439123289</c:v>
                </c:pt>
                <c:pt idx="814" formatCode="0.00">
                  <c:v>863169.64221321396</c:v>
                </c:pt>
                <c:pt idx="815" formatCode="0.00">
                  <c:v>865387.20869571285</c:v>
                </c:pt>
                <c:pt idx="816" formatCode="0.00">
                  <c:v>867480.35222170094</c:v>
                </c:pt>
                <c:pt idx="817" formatCode="0.00">
                  <c:v>869136.70355951379</c:v>
                </c:pt>
                <c:pt idx="818" formatCode="0.00">
                  <c:v>871966.67977363523</c:v>
                </c:pt>
                <c:pt idx="819" formatCode="0.00">
                  <c:v>874421.13896733045</c:v>
                </c:pt>
                <c:pt idx="820" formatCode="0.00">
                  <c:v>878680.29062705266</c:v>
                </c:pt>
                <c:pt idx="821" formatCode="0.00">
                  <c:v>881175.88978287403</c:v>
                </c:pt>
                <c:pt idx="822" formatCode="0.00">
                  <c:v>884201.56246883085</c:v>
                </c:pt>
                <c:pt idx="823" formatCode="0.00">
                  <c:v>885637.53891676257</c:v>
                </c:pt>
                <c:pt idx="824" formatCode="0.00">
                  <c:v>886831.91588620422</c:v>
                </c:pt>
                <c:pt idx="825" formatCode="0.00">
                  <c:v>888170.64709346427</c:v>
                </c:pt>
                <c:pt idx="826" formatCode="0.00">
                  <c:v>888744.54804417142</c:v>
                </c:pt>
                <c:pt idx="827" formatCode="0.00">
                  <c:v>890217.69952063751</c:v>
                </c:pt>
                <c:pt idx="828" formatCode="0.00">
                  <c:v>891775.34164431109</c:v>
                </c:pt>
                <c:pt idx="829" formatCode="0.00">
                  <c:v>893221.41001297266</c:v>
                </c:pt>
                <c:pt idx="830" formatCode="0.00">
                  <c:v>896579.28340971912</c:v>
                </c:pt>
                <c:pt idx="831" formatCode="0.00">
                  <c:v>899031.36589935189</c:v>
                </c:pt>
                <c:pt idx="832" formatCode="0.00">
                  <c:v>900766.66942592943</c:v>
                </c:pt>
                <c:pt idx="833" formatCode="0.00">
                  <c:v>901076.83586729714</c:v>
                </c:pt>
                <c:pt idx="834" formatCode="0.00">
                  <c:v>901248.38258112664</c:v>
                </c:pt>
                <c:pt idx="835" formatCode="0.00">
                  <c:v>903648.95499235543</c:v>
                </c:pt>
                <c:pt idx="836" formatCode="0.00">
                  <c:v>906347.18975450704</c:v>
                </c:pt>
                <c:pt idx="837" formatCode="0.00">
                  <c:v>908577.65195020346</c:v>
                </c:pt>
                <c:pt idx="838" formatCode="0.00">
                  <c:v>910839.4259960769</c:v>
                </c:pt>
                <c:pt idx="839" formatCode="0.00">
                  <c:v>914193.60143134196</c:v>
                </c:pt>
                <c:pt idx="840" formatCode="0.00">
                  <c:v>917362.96637065022</c:v>
                </c:pt>
                <c:pt idx="841" formatCode="0.00">
                  <c:v>919532.34872090979</c:v>
                </c:pt>
                <c:pt idx="842" formatCode="0.00">
                  <c:v>922573.36322081333</c:v>
                </c:pt>
                <c:pt idx="843" formatCode="0.00">
                  <c:v>926544.99958901666</c:v>
                </c:pt>
                <c:pt idx="844" formatCode="0.00">
                  <c:v>929531.34395847609</c:v>
                </c:pt>
                <c:pt idx="845" formatCode="0.00">
                  <c:v>931441.6733270929</c:v>
                </c:pt>
                <c:pt idx="846" formatCode="0.00">
                  <c:v>933065.83457588195</c:v>
                </c:pt>
                <c:pt idx="847" formatCode="0.00">
                  <c:v>935888.1730374156</c:v>
                </c:pt>
                <c:pt idx="848" formatCode="0.00">
                  <c:v>939028.44214351126</c:v>
                </c:pt>
                <c:pt idx="849" formatCode="0.00">
                  <c:v>943099.47722293448</c:v>
                </c:pt>
                <c:pt idx="850" formatCode="0.00">
                  <c:v>947850.31340069568</c:v>
                </c:pt>
                <c:pt idx="851" formatCode="0.00">
                  <c:v>952451.94552441279</c:v>
                </c:pt>
                <c:pt idx="852" formatCode="0.00">
                  <c:v>954717.57128335314</c:v>
                </c:pt>
                <c:pt idx="853" formatCode="0.00">
                  <c:v>957012.34950071841</c:v>
                </c:pt>
                <c:pt idx="854" formatCode="0.00">
                  <c:v>960633.86719882593</c:v>
                </c:pt>
                <c:pt idx="855" formatCode="0.00">
                  <c:v>964318.0858485339</c:v>
                </c:pt>
                <c:pt idx="856" formatCode="0.00">
                  <c:v>967397.25359244086</c:v>
                </c:pt>
                <c:pt idx="857" formatCode="0.00">
                  <c:v>970167.9238597611</c:v>
                </c:pt>
                <c:pt idx="858" formatCode="0.00">
                  <c:v>973950.5857147607</c:v>
                </c:pt>
                <c:pt idx="859" formatCode="0.00">
                  <c:v>980781.21962029266</c:v>
                </c:pt>
                <c:pt idx="860" formatCode="0.00">
                  <c:v>985764.6277382517</c:v>
                </c:pt>
                <c:pt idx="861" formatCode="0.00">
                  <c:v>988852.47444267117</c:v>
                </c:pt>
                <c:pt idx="862" formatCode="0.00">
                  <c:v>991647.08703004499</c:v>
                </c:pt>
                <c:pt idx="863" formatCode="0.00">
                  <c:v>998763.01853659458</c:v>
                </c:pt>
                <c:pt idx="864" formatCode="0.00">
                  <c:v>1006555.3383171406</c:v>
                </c:pt>
                <c:pt idx="865" formatCode="0.00">
                  <c:v>1007361.0981864006</c:v>
                </c:pt>
                <c:pt idx="866" formatCode="0.00">
                  <c:v>1009582.3095099168</c:v>
                </c:pt>
                <c:pt idx="867" formatCode="0.00">
                  <c:v>1014881.7635118894</c:v>
                </c:pt>
                <c:pt idx="868" formatCode="0.00">
                  <c:v>1022219.4620757538</c:v>
                </c:pt>
                <c:pt idx="869" formatCode="0.00">
                  <c:v>1028227.4709670814</c:v>
                </c:pt>
                <c:pt idx="870" formatCode="0.00">
                  <c:v>1030431.1188448248</c:v>
                </c:pt>
                <c:pt idx="871" formatCode="0.00">
                  <c:v>1033015.2635193863</c:v>
                </c:pt>
                <c:pt idx="872" formatCode="0.00">
                  <c:v>1037603.2365655861</c:v>
                </c:pt>
                <c:pt idx="873" formatCode="0.00">
                  <c:v>1042561.5925886323</c:v>
                </c:pt>
                <c:pt idx="874" formatCode="0.00">
                  <c:v>1047872.9878494475</c:v>
                </c:pt>
                <c:pt idx="875" formatCode="0.00">
                  <c:v>1052327.7612551877</c:v>
                </c:pt>
                <c:pt idx="876" formatCode="0.00">
                  <c:v>1056320.0220765672</c:v>
                </c:pt>
                <c:pt idx="877" formatCode="0.00">
                  <c:v>1060229.3535884069</c:v>
                </c:pt>
                <c:pt idx="878" formatCode="0.00">
                  <c:v>1064419.3965925956</c:v>
                </c:pt>
                <c:pt idx="879" formatCode="0.00">
                  <c:v>1071124.4842767403</c:v>
                </c:pt>
                <c:pt idx="880" formatCode="0.00">
                  <c:v>1077631.5389764537</c:v>
                </c:pt>
                <c:pt idx="881" formatCode="0.00">
                  <c:v>1083671.8449876849</c:v>
                </c:pt>
                <c:pt idx="882" formatCode="0.00">
                  <c:v>1084495.5074803976</c:v>
                </c:pt>
                <c:pt idx="883" formatCode="0.00">
                  <c:v>1088970.2495818636</c:v>
                </c:pt>
                <c:pt idx="884" formatCode="0.00">
                  <c:v>1096939.1098214041</c:v>
                </c:pt>
                <c:pt idx="885" formatCode="0.00">
                  <c:v>1101241.0140424261</c:v>
                </c:pt>
                <c:pt idx="886" formatCode="0.00">
                  <c:v>1105904.2994362875</c:v>
                </c:pt>
                <c:pt idx="887" formatCode="0.00">
                  <c:v>1110942.4194985337</c:v>
                </c:pt>
                <c:pt idx="888" formatCode="0.00">
                  <c:v>1114933.1829217004</c:v>
                </c:pt>
                <c:pt idx="889" formatCode="0.00">
                  <c:v>1118944.1646760835</c:v>
                </c:pt>
                <c:pt idx="890" formatCode="0.00">
                  <c:v>1122234.8241665103</c:v>
                </c:pt>
                <c:pt idx="891" formatCode="0.00">
                  <c:v>1125870.3174932313</c:v>
                </c:pt>
                <c:pt idx="892" formatCode="0.00">
                  <c:v>1128744.9335045516</c:v>
                </c:pt>
                <c:pt idx="893" formatCode="0.00">
                  <c:v>1131925.5326430413</c:v>
                </c:pt>
                <c:pt idx="894" formatCode="0.00">
                  <c:v>1135026.960988807</c:v>
                </c:pt>
                <c:pt idx="895" formatCode="0.00">
                  <c:v>1139754.949134449</c:v>
                </c:pt>
                <c:pt idx="896" formatCode="0.00">
                  <c:v>1144311.1771786897</c:v>
                </c:pt>
                <c:pt idx="897" formatCode="0.00">
                  <c:v>1149724.4756893383</c:v>
                </c:pt>
                <c:pt idx="898" formatCode="0.00">
                  <c:v>1154371.9374000567</c:v>
                </c:pt>
                <c:pt idx="899" formatCode="0.00">
                  <c:v>1158655.1867748906</c:v>
                </c:pt>
                <c:pt idx="900" formatCode="0.00">
                  <c:v>1161949.4209105268</c:v>
                </c:pt>
                <c:pt idx="901" formatCode="0.00">
                  <c:v>1164905.8693825114</c:v>
                </c:pt>
                <c:pt idx="902" formatCode="0.00">
                  <c:v>1167511.8028289813</c:v>
                </c:pt>
                <c:pt idx="903" formatCode="0.00">
                  <c:v>1169109.0631223447</c:v>
                </c:pt>
                <c:pt idx="904" formatCode="0.00">
                  <c:v>1160211.0907791061</c:v>
                </c:pt>
                <c:pt idx="905" formatCode="0.00">
                  <c:v>1163931.749807745</c:v>
                </c:pt>
                <c:pt idx="906" formatCode="0.00">
                  <c:v>1170255.9166716514</c:v>
                </c:pt>
                <c:pt idx="907" formatCode="0.00">
                  <c:v>1177721.4051643701</c:v>
                </c:pt>
                <c:pt idx="908" formatCode="0.00">
                  <c:v>1183862.5040194448</c:v>
                </c:pt>
                <c:pt idx="909" formatCode="0.00">
                  <c:v>1187565.6030985836</c:v>
                </c:pt>
                <c:pt idx="910" formatCode="0.00">
                  <c:v>1191434.7930473117</c:v>
                </c:pt>
                <c:pt idx="911" formatCode="0.00">
                  <c:v>1197442.8067279032</c:v>
                </c:pt>
                <c:pt idx="912" formatCode="0.00">
                  <c:v>1202542.3396716632</c:v>
                </c:pt>
                <c:pt idx="913" formatCode="0.00">
                  <c:v>1203872.1306133142</c:v>
                </c:pt>
                <c:pt idx="914" formatCode="0.00">
                  <c:v>1202350.254178067</c:v>
                </c:pt>
                <c:pt idx="915" formatCode="0.00">
                  <c:v>1205193.0761324787</c:v>
                </c:pt>
                <c:pt idx="916" formatCode="0.00">
                  <c:v>1213027.1690036205</c:v>
                </c:pt>
                <c:pt idx="917" formatCode="0.00">
                  <c:v>1210888.0843288519</c:v>
                </c:pt>
                <c:pt idx="918" formatCode="0.00">
                  <c:v>1214195.0052762404</c:v>
                </c:pt>
                <c:pt idx="919" formatCode="0.00">
                  <c:v>1213518.9326756876</c:v>
                </c:pt>
                <c:pt idx="920" formatCode="0.00">
                  <c:v>1217791.6774078978</c:v>
                </c:pt>
                <c:pt idx="921" formatCode="0.00">
                  <c:v>1222074.2327315097</c:v>
                </c:pt>
                <c:pt idx="922" formatCode="0.00">
                  <c:v>1227359.2169966954</c:v>
                </c:pt>
                <c:pt idx="923" formatCode="0.00">
                  <c:v>1233463.90777009</c:v>
                </c:pt>
                <c:pt idx="924" formatCode="0.00">
                  <c:v>1236639.0041204153</c:v>
                </c:pt>
                <c:pt idx="925" formatCode="0.00">
                  <c:v>1239252.9230081383</c:v>
                </c:pt>
                <c:pt idx="926" formatCode="0.00">
                  <c:v>1235686.5633014878</c:v>
                </c:pt>
                <c:pt idx="927" formatCode="0.00">
                  <c:v>1238235.1283732436</c:v>
                </c:pt>
                <c:pt idx="928" formatCode="0.00">
                  <c:v>1244379.1272221424</c:v>
                </c:pt>
                <c:pt idx="929" formatCode="0.00">
                  <c:v>1248038.8042232569</c:v>
                </c:pt>
                <c:pt idx="930" formatCode="0.00">
                  <c:v>1252603.1960041693</c:v>
                </c:pt>
                <c:pt idx="931" formatCode="0.00">
                  <c:v>1256131.7198006192</c:v>
                </c:pt>
                <c:pt idx="932" formatCode="0.00">
                  <c:v>1259941.1086835817</c:v>
                </c:pt>
                <c:pt idx="933" formatCode="0.00">
                  <c:v>1263075.0601382055</c:v>
                </c:pt>
                <c:pt idx="934" formatCode="0.00">
                  <c:v>1266492.6076931497</c:v>
                </c:pt>
                <c:pt idx="935" formatCode="0.00">
                  <c:v>1268607.7369889861</c:v>
                </c:pt>
                <c:pt idx="936" formatCode="0.00">
                  <c:v>1270998.4063385166</c:v>
                </c:pt>
                <c:pt idx="937" formatCode="0.00">
                  <c:v>1274859.1922336319</c:v>
                </c:pt>
                <c:pt idx="938" formatCode="0.00">
                  <c:v>1278905.3972841878</c:v>
                </c:pt>
                <c:pt idx="939" formatCode="0.00">
                  <c:v>1282267.4500376172</c:v>
                </c:pt>
                <c:pt idx="940" formatCode="0.00">
                  <c:v>1285280.3880230533</c:v>
                </c:pt>
                <c:pt idx="941" formatCode="0.00">
                  <c:v>1287955.868507664</c:v>
                </c:pt>
                <c:pt idx="942" formatCode="0.00">
                  <c:v>1291743.2562800865</c:v>
                </c:pt>
                <c:pt idx="943" formatCode="0.00">
                  <c:v>1295197.4915276223</c:v>
                </c:pt>
                <c:pt idx="944" formatCode="0.00">
                  <c:v>1298063.6561580235</c:v>
                </c:pt>
                <c:pt idx="945" formatCode="0.00">
                  <c:v>1301207.48999879</c:v>
                </c:pt>
                <c:pt idx="946" formatCode="0.00">
                  <c:v>1304350.7923966553</c:v>
                </c:pt>
                <c:pt idx="947" formatCode="0.00">
                  <c:v>1307503.9361937232</c:v>
                </c:pt>
                <c:pt idx="948" formatCode="0.00">
                  <c:v>1312117.5625544272</c:v>
                </c:pt>
                <c:pt idx="949" formatCode="0.00">
                  <c:v>1315106.062907865</c:v>
                </c:pt>
                <c:pt idx="950" formatCode="0.00">
                  <c:v>1316980.8832112385</c:v>
                </c:pt>
                <c:pt idx="951" formatCode="0.00">
                  <c:v>1318559.7490314727</c:v>
                </c:pt>
                <c:pt idx="952" formatCode="0.00">
                  <c:v>1318931.5302545521</c:v>
                </c:pt>
                <c:pt idx="953" formatCode="0.00">
                  <c:v>1317848.6052509453</c:v>
                </c:pt>
                <c:pt idx="954" formatCode="0.00">
                  <c:v>1315586.3866960977</c:v>
                </c:pt>
                <c:pt idx="955" formatCode="0.00">
                  <c:v>1316399.6151377487</c:v>
                </c:pt>
                <c:pt idx="956" formatCode="0.00">
                  <c:v>1319907.3267807774</c:v>
                </c:pt>
                <c:pt idx="957" formatCode="0.00">
                  <c:v>1323070.5161560953</c:v>
                </c:pt>
                <c:pt idx="958" formatCode="0.00">
                  <c:v>1325927.2142366744</c:v>
                </c:pt>
                <c:pt idx="959" formatCode="0.00">
                  <c:v>1333135.7986227334</c:v>
                </c:pt>
                <c:pt idx="960" formatCode="0.00">
                  <c:v>1338361.3949942037</c:v>
                </c:pt>
                <c:pt idx="961" formatCode="0.00">
                  <c:v>1342752.7274505652</c:v>
                </c:pt>
                <c:pt idx="962" formatCode="0.00">
                  <c:v>1347640.7200609907</c:v>
                </c:pt>
                <c:pt idx="963" formatCode="0.00">
                  <c:v>1351534.0461945336</c:v>
                </c:pt>
                <c:pt idx="964" formatCode="0.00">
                  <c:v>1353223.787675574</c:v>
                </c:pt>
                <c:pt idx="965" formatCode="0.00">
                  <c:v>1353781.1866710887</c:v>
                </c:pt>
                <c:pt idx="966" formatCode="0.00">
                  <c:v>1352791.8744790019</c:v>
                </c:pt>
                <c:pt idx="967" formatCode="0.00">
                  <c:v>1352657.7637348017</c:v>
                </c:pt>
                <c:pt idx="968" formatCode="0.00">
                  <c:v>1352921.0802396131</c:v>
                </c:pt>
                <c:pt idx="969" formatCode="0.00">
                  <c:v>1355077.3297653755</c:v>
                </c:pt>
                <c:pt idx="970" formatCode="0.00">
                  <c:v>1356949.3239322237</c:v>
                </c:pt>
                <c:pt idx="971" formatCode="0.00">
                  <c:v>1358527.3513551855</c:v>
                </c:pt>
                <c:pt idx="972" formatCode="0.00">
                  <c:v>1358729.1391339998</c:v>
                </c:pt>
                <c:pt idx="973" formatCode="0.00">
                  <c:v>1357164.6293453639</c:v>
                </c:pt>
                <c:pt idx="974" formatCode="0.00">
                  <c:v>1355078.7925457875</c:v>
                </c:pt>
                <c:pt idx="975" formatCode="0.00">
                  <c:v>1358418.9165705957</c:v>
                </c:pt>
                <c:pt idx="976" formatCode="0.00">
                  <c:v>1361433.1218784133</c:v>
                </c:pt>
                <c:pt idx="977" formatCode="0.00">
                  <c:v>1364156.9241662219</c:v>
                </c:pt>
                <c:pt idx="978" formatCode="0.00">
                  <c:v>1366489.2403492995</c:v>
                </c:pt>
                <c:pt idx="979" formatCode="0.00">
                  <c:v>1370924.0200703817</c:v>
                </c:pt>
                <c:pt idx="980" formatCode="0.00">
                  <c:v>1372522.9275468907</c:v>
                </c:pt>
                <c:pt idx="981" formatCode="0.00">
                  <c:v>1373634.4723901066</c:v>
                </c:pt>
                <c:pt idx="982" formatCode="0.00">
                  <c:v>1374696.6858535151</c:v>
                </c:pt>
                <c:pt idx="983" formatCode="0.00">
                  <c:v>1375346.7140328265</c:v>
                </c:pt>
                <c:pt idx="984" formatCode="0.00">
                  <c:v>1375703.4798796535</c:v>
                </c:pt>
                <c:pt idx="985" formatCode="0.00">
                  <c:v>1375878.814078867</c:v>
                </c:pt>
                <c:pt idx="986" formatCode="0.00">
                  <c:v>1376308.2674299877</c:v>
                </c:pt>
                <c:pt idx="987" formatCode="0.00">
                  <c:v>1376640.3264484333</c:v>
                </c:pt>
                <c:pt idx="988" formatCode="0.00">
                  <c:v>1376704.6310394828</c:v>
                </c:pt>
                <c:pt idx="989" formatCode="0.00">
                  <c:v>1376704.6310394828</c:v>
                </c:pt>
                <c:pt idx="990" formatCode="0.00">
                  <c:v>1376704.6310394828</c:v>
                </c:pt>
                <c:pt idx="991" formatCode="0.00">
                  <c:v>1376704.6310394828</c:v>
                </c:pt>
                <c:pt idx="992" formatCode="0.00">
                  <c:v>1376704.6310394828</c:v>
                </c:pt>
                <c:pt idx="993" formatCode="0.00">
                  <c:v>1376704.6310394828</c:v>
                </c:pt>
                <c:pt idx="994" formatCode="0.00">
                  <c:v>1376704.6310394828</c:v>
                </c:pt>
                <c:pt idx="995" formatCode="0.00">
                  <c:v>1376704.6310394828</c:v>
                </c:pt>
                <c:pt idx="996" formatCode="0.00">
                  <c:v>1376704.6310394828</c:v>
                </c:pt>
                <c:pt idx="997" formatCode="0.00">
                  <c:v>1376704.6310394828</c:v>
                </c:pt>
                <c:pt idx="998" formatCode="0.00">
                  <c:v>1376704.6310394828</c:v>
                </c:pt>
                <c:pt idx="999" formatCode="0.00">
                  <c:v>1376704.6310394828</c:v>
                </c:pt>
                <c:pt idx="1000" formatCode="0.00">
                  <c:v>1376704.6310394828</c:v>
                </c:pt>
                <c:pt idx="1001" formatCode="0.00">
                  <c:v>1376704.6310394828</c:v>
                </c:pt>
                <c:pt idx="1002" formatCode="0.00">
                  <c:v>1376704.6310394828</c:v>
                </c:pt>
                <c:pt idx="1003" formatCode="0.00">
                  <c:v>1376704.6310394828</c:v>
                </c:pt>
                <c:pt idx="1004" formatCode="0.00">
                  <c:v>1376704.6310394828</c:v>
                </c:pt>
                <c:pt idx="1005" formatCode="0.00">
                  <c:v>1376704.6310394828</c:v>
                </c:pt>
                <c:pt idx="1006" formatCode="0.00">
                  <c:v>1376704.6310394828</c:v>
                </c:pt>
                <c:pt idx="1007" formatCode="0.00">
                  <c:v>1376704.6310394828</c:v>
                </c:pt>
                <c:pt idx="1008" formatCode="0.00">
                  <c:v>1376704.6310394828</c:v>
                </c:pt>
                <c:pt idx="1009" formatCode="0.00">
                  <c:v>1376704.6310394828</c:v>
                </c:pt>
                <c:pt idx="1010" formatCode="0.00">
                  <c:v>1376704.6310394828</c:v>
                </c:pt>
                <c:pt idx="1011" formatCode="0.00">
                  <c:v>1376704.6310394828</c:v>
                </c:pt>
                <c:pt idx="1012" formatCode="0.00">
                  <c:v>1376704.6310394828</c:v>
                </c:pt>
                <c:pt idx="1013" formatCode="0.00">
                  <c:v>1376704.6310394828</c:v>
                </c:pt>
                <c:pt idx="1014" formatCode="0.00">
                  <c:v>1376704.6310394828</c:v>
                </c:pt>
                <c:pt idx="1015" formatCode="0.00">
                  <c:v>1376704.6310394828</c:v>
                </c:pt>
                <c:pt idx="1016" formatCode="0.00">
                  <c:v>1376704.6310394828</c:v>
                </c:pt>
                <c:pt idx="1017" formatCode="0.00">
                  <c:v>1376704.6310394828</c:v>
                </c:pt>
                <c:pt idx="1018" formatCode="0.00">
                  <c:v>1376704.6310394828</c:v>
                </c:pt>
                <c:pt idx="1019" formatCode="0.00">
                  <c:v>1376704.6310394828</c:v>
                </c:pt>
                <c:pt idx="1020" formatCode="0.00">
                  <c:v>1376704.6310394828</c:v>
                </c:pt>
                <c:pt idx="1021" formatCode="0.00">
                  <c:v>1376704.6310394828</c:v>
                </c:pt>
                <c:pt idx="1022" formatCode="0.00">
                  <c:v>1376704.6310394828</c:v>
                </c:pt>
                <c:pt idx="1023" formatCode="0.00">
                  <c:v>1376704.6310394828</c:v>
                </c:pt>
                <c:pt idx="1024" formatCode="0.00">
                  <c:v>1376704.6310394828</c:v>
                </c:pt>
                <c:pt idx="1025" formatCode="0.00">
                  <c:v>1376704.6310394828</c:v>
                </c:pt>
                <c:pt idx="1026" formatCode="0.00">
                  <c:v>1376704.6310394828</c:v>
                </c:pt>
                <c:pt idx="1027" formatCode="0.00">
                  <c:v>1376704.6310394828</c:v>
                </c:pt>
                <c:pt idx="1028" formatCode="0.00">
                  <c:v>1376704.6310394828</c:v>
                </c:pt>
                <c:pt idx="1029" formatCode="0.00">
                  <c:v>1376852.2053307763</c:v>
                </c:pt>
                <c:pt idx="1030" formatCode="0.00">
                  <c:v>1377818.413971622</c:v>
                </c:pt>
                <c:pt idx="1031" formatCode="0.00">
                  <c:v>1379914.5353658199</c:v>
                </c:pt>
                <c:pt idx="1032" formatCode="0.00">
                  <c:v>1381901.4003815302</c:v>
                </c:pt>
                <c:pt idx="1033" formatCode="0.00">
                  <c:v>1383149.1592198361</c:v>
                </c:pt>
                <c:pt idx="1034" formatCode="0.00">
                  <c:v>1384356.8236053758</c:v>
                </c:pt>
                <c:pt idx="1035" formatCode="0.00">
                  <c:v>1385814.1114094716</c:v>
                </c:pt>
                <c:pt idx="1036" formatCode="0.00">
                  <c:v>1387448.7777085823</c:v>
                </c:pt>
                <c:pt idx="1037" formatCode="0.00">
                  <c:v>1388229.5300904838</c:v>
                </c:pt>
                <c:pt idx="1038" formatCode="0.00">
                  <c:v>1389247.8163955854</c:v>
                </c:pt>
                <c:pt idx="1039" formatCode="0.00">
                  <c:v>1390638.4577237633</c:v>
                </c:pt>
                <c:pt idx="1040" formatCode="0.00">
                  <c:v>1393378.8478527607</c:v>
                </c:pt>
                <c:pt idx="1041" formatCode="0.00">
                  <c:v>1396357.8874324609</c:v>
                </c:pt>
                <c:pt idx="1042" formatCode="0.00">
                  <c:v>1398885.413508507</c:v>
                </c:pt>
                <c:pt idx="1043" formatCode="0.00">
                  <c:v>1400822.6436862689</c:v>
                </c:pt>
                <c:pt idx="1044" formatCode="0.00">
                  <c:v>1401747.996958592</c:v>
                </c:pt>
                <c:pt idx="1045" formatCode="0.00">
                  <c:v>1402606.7186460372</c:v>
                </c:pt>
                <c:pt idx="1046" formatCode="0.00">
                  <c:v>1403979.5422873269</c:v>
                </c:pt>
                <c:pt idx="1047" formatCode="0.00">
                  <c:v>1406462.6235216726</c:v>
                </c:pt>
                <c:pt idx="1048" formatCode="0.00">
                  <c:v>1409514.4136959894</c:v>
                </c:pt>
                <c:pt idx="1049" formatCode="0.00">
                  <c:v>1412303.8580264067</c:v>
                </c:pt>
                <c:pt idx="1050" formatCode="0.00">
                  <c:v>1413977.5352896717</c:v>
                </c:pt>
                <c:pt idx="1051" formatCode="0.00">
                  <c:v>1415073.8025367558</c:v>
                </c:pt>
                <c:pt idx="1052" formatCode="0.00">
                  <c:v>1415603.2574452686</c:v>
                </c:pt>
                <c:pt idx="1053" formatCode="0.00">
                  <c:v>1417516.9223425933</c:v>
                </c:pt>
                <c:pt idx="1054" formatCode="0.00">
                  <c:v>1419105.3548009857</c:v>
                </c:pt>
                <c:pt idx="1055" formatCode="0.00">
                  <c:v>1420656.4033738058</c:v>
                </c:pt>
                <c:pt idx="1056" formatCode="0.00">
                  <c:v>1421245.1672970557</c:v>
                </c:pt>
                <c:pt idx="1057" formatCode="0.00">
                  <c:v>1422010.6251283772</c:v>
                </c:pt>
                <c:pt idx="1058" formatCode="0.00">
                  <c:v>1422642.3457333155</c:v>
                </c:pt>
                <c:pt idx="1059" formatCode="0.00">
                  <c:v>1425402.6578252048</c:v>
                </c:pt>
                <c:pt idx="1060" formatCode="0.00">
                  <c:v>1429113.9478357977</c:v>
                </c:pt>
                <c:pt idx="1061" formatCode="0.00">
                  <c:v>1431058.5690946712</c:v>
                </c:pt>
                <c:pt idx="1062" formatCode="0.00">
                  <c:v>1433552.0422116446</c:v>
                </c:pt>
                <c:pt idx="1063" formatCode="0.00">
                  <c:v>1435976.0449693364</c:v>
                </c:pt>
                <c:pt idx="1064" formatCode="0.00">
                  <c:v>1437475.0407826079</c:v>
                </c:pt>
                <c:pt idx="1065" formatCode="0.00">
                  <c:v>1438303.4615975358</c:v>
                </c:pt>
                <c:pt idx="1066" formatCode="0.00">
                  <c:v>1440226.988302286</c:v>
                </c:pt>
                <c:pt idx="1067" formatCode="0.00">
                  <c:v>1442466.1753633169</c:v>
                </c:pt>
                <c:pt idx="1068" formatCode="0.00">
                  <c:v>1443359.4345546167</c:v>
                </c:pt>
                <c:pt idx="1069" formatCode="0.00">
                  <c:v>1442061.1586019346</c:v>
                </c:pt>
                <c:pt idx="1070" formatCode="0.00">
                  <c:v>1442319.3819504809</c:v>
                </c:pt>
                <c:pt idx="1071" formatCode="0.00">
                  <c:v>1444136.219337092</c:v>
                </c:pt>
                <c:pt idx="1072" formatCode="0.00">
                  <c:v>1446947.6215090549</c:v>
                </c:pt>
                <c:pt idx="1073" formatCode="0.00">
                  <c:v>1449341.6750454993</c:v>
                </c:pt>
                <c:pt idx="1074" formatCode="0.00">
                  <c:v>1451990.9227268975</c:v>
                </c:pt>
                <c:pt idx="1075" formatCode="0.00">
                  <c:v>1455476.5178881101</c:v>
                </c:pt>
                <c:pt idx="1076" formatCode="0.00">
                  <c:v>1459869.8174803706</c:v>
                </c:pt>
                <c:pt idx="1077" formatCode="0.00">
                  <c:v>1462838.3566790053</c:v>
                </c:pt>
                <c:pt idx="1078" formatCode="0.00">
                  <c:v>1464440.1219225412</c:v>
                </c:pt>
                <c:pt idx="1079" formatCode="0.00">
                  <c:v>1465545.6867243864</c:v>
                </c:pt>
                <c:pt idx="1080" formatCode="0.00">
                  <c:v>1467340.2028804542</c:v>
                </c:pt>
                <c:pt idx="1081" formatCode="0.00">
                  <c:v>1470366.4905223481</c:v>
                </c:pt>
                <c:pt idx="1082" formatCode="0.00">
                  <c:v>1471271.1793376012</c:v>
                </c:pt>
                <c:pt idx="1083" formatCode="0.00">
                  <c:v>1471745.2475241756</c:v>
                </c:pt>
                <c:pt idx="1084" formatCode="0.00">
                  <c:v>1472479.7230168453</c:v>
                </c:pt>
                <c:pt idx="1085" formatCode="0.00">
                  <c:v>1472525.504297656</c:v>
                </c:pt>
                <c:pt idx="1086" formatCode="0.00">
                  <c:v>1476181.5743904023</c:v>
                </c:pt>
                <c:pt idx="1087" formatCode="0.00">
                  <c:v>1482513.3948766766</c:v>
                </c:pt>
                <c:pt idx="1088" formatCode="0.00">
                  <c:v>1488010.3479839233</c:v>
                </c:pt>
                <c:pt idx="1089" formatCode="0.00">
                  <c:v>1491612.7071482686</c:v>
                </c:pt>
                <c:pt idx="1090" formatCode="0.00">
                  <c:v>1494913.8984926648</c:v>
                </c:pt>
                <c:pt idx="1091" formatCode="0.00">
                  <c:v>1497912.3487132143</c:v>
                </c:pt>
                <c:pt idx="1092" formatCode="0.00">
                  <c:v>1501222.7559167882</c:v>
                </c:pt>
                <c:pt idx="1093" formatCode="0.00">
                  <c:v>1505470.6283981402</c:v>
                </c:pt>
                <c:pt idx="1094" formatCode="0.00">
                  <c:v>1511013.7662834805</c:v>
                </c:pt>
                <c:pt idx="1095" formatCode="0.00">
                  <c:v>1516422.3453603219</c:v>
                </c:pt>
                <c:pt idx="1096" formatCode="0.00">
                  <c:v>1519177.079686516</c:v>
                </c:pt>
                <c:pt idx="1097" formatCode="0.00">
                  <c:v>1520997.2930264079</c:v>
                </c:pt>
                <c:pt idx="1098" formatCode="0.00">
                  <c:v>1523145.2143781043</c:v>
                </c:pt>
                <c:pt idx="1099" formatCode="0.00">
                  <c:v>1524946.0256269386</c:v>
                </c:pt>
                <c:pt idx="1100" formatCode="0.00">
                  <c:v>1526047.7050571619</c:v>
                </c:pt>
                <c:pt idx="1101" formatCode="0.00">
                  <c:v>1527140.6081204501</c:v>
                </c:pt>
                <c:pt idx="1102" formatCode="0.00">
                  <c:v>1532735.1097649231</c:v>
                </c:pt>
                <c:pt idx="1103" formatCode="0.00">
                  <c:v>1538976.6269592862</c:v>
                </c:pt>
                <c:pt idx="1104" formatCode="0.00">
                  <c:v>1545054.7209215304</c:v>
                </c:pt>
                <c:pt idx="1105" formatCode="0.00">
                  <c:v>1551498.5154707835</c:v>
                </c:pt>
                <c:pt idx="1106" formatCode="0.00">
                  <c:v>1557291.2757602837</c:v>
                </c:pt>
                <c:pt idx="1107" formatCode="0.00">
                  <c:v>1559535.2841476458</c:v>
                </c:pt>
                <c:pt idx="1108" formatCode="0.00">
                  <c:v>1560111.6509520356</c:v>
                </c:pt>
                <c:pt idx="1109" formatCode="0.00">
                  <c:v>1561633.2400113526</c:v>
                </c:pt>
                <c:pt idx="1110" formatCode="0.00">
                  <c:v>1562786.6945188746</c:v>
                </c:pt>
                <c:pt idx="1111" formatCode="0.00">
                  <c:v>1564597.850222246</c:v>
                </c:pt>
                <c:pt idx="1112" formatCode="0.00">
                  <c:v>1570657.523365336</c:v>
                </c:pt>
                <c:pt idx="1113" formatCode="0.00">
                  <c:v>1577169.4662315149</c:v>
                </c:pt>
                <c:pt idx="1114" formatCode="0.00">
                  <c:v>1584640.3192392793</c:v>
                </c:pt>
                <c:pt idx="1115" formatCode="0.00">
                  <c:v>1593084.4366156685</c:v>
                </c:pt>
                <c:pt idx="1116" formatCode="0.00">
                  <c:v>1597462.6543703224</c:v>
                </c:pt>
                <c:pt idx="1117" formatCode="0.00">
                  <c:v>1597454.0252194307</c:v>
                </c:pt>
                <c:pt idx="1118" formatCode="0.00">
                  <c:v>1597971.3181536586</c:v>
                </c:pt>
                <c:pt idx="1119" formatCode="0.00">
                  <c:v>1599890.0429008952</c:v>
                </c:pt>
                <c:pt idx="1120" formatCode="0.00">
                  <c:v>1601410.2127245581</c:v>
                </c:pt>
                <c:pt idx="1121" formatCode="0.00">
                  <c:v>1605800.5038901994</c:v>
                </c:pt>
                <c:pt idx="1122" formatCode="0.00">
                  <c:v>1611827.7611628682</c:v>
                </c:pt>
                <c:pt idx="1123" formatCode="0.00">
                  <c:v>1616650.0016228317</c:v>
                </c:pt>
                <c:pt idx="1124" formatCode="0.00">
                  <c:v>1619651.6068334668</c:v>
                </c:pt>
                <c:pt idx="1125" formatCode="0.00">
                  <c:v>1620527.6340759627</c:v>
                </c:pt>
                <c:pt idx="1126" formatCode="0.00">
                  <c:v>1620411.4048724538</c:v>
                </c:pt>
                <c:pt idx="1127" formatCode="0.00">
                  <c:v>1619190.1513085933</c:v>
                </c:pt>
                <c:pt idx="1128" formatCode="0.00">
                  <c:v>1620920.9505857322</c:v>
                </c:pt>
                <c:pt idx="1129" formatCode="0.00">
                  <c:v>1624983.4113040429</c:v>
                </c:pt>
                <c:pt idx="1130" formatCode="0.00">
                  <c:v>1629119.7540755649</c:v>
                </c:pt>
                <c:pt idx="1131" formatCode="0.00">
                  <c:v>1634874.2322421356</c:v>
                </c:pt>
                <c:pt idx="1132" formatCode="0.00">
                  <c:v>1638410.9277772531</c:v>
                </c:pt>
                <c:pt idx="1133" formatCode="0.00">
                  <c:v>1640725.157439447</c:v>
                </c:pt>
                <c:pt idx="1134" formatCode="0.00">
                  <c:v>1642298.1491328171</c:v>
                </c:pt>
                <c:pt idx="1135" formatCode="0.00">
                  <c:v>1643337.8019940211</c:v>
                </c:pt>
                <c:pt idx="1136" formatCode="0.00">
                  <c:v>1644919.3644037005</c:v>
                </c:pt>
                <c:pt idx="1137" formatCode="0.00">
                  <c:v>1646859.0047066698</c:v>
                </c:pt>
                <c:pt idx="1138" formatCode="0.00">
                  <c:v>1649189.5852181765</c:v>
                </c:pt>
                <c:pt idx="1139" formatCode="0.00">
                  <c:v>1650891.0653959238</c:v>
                </c:pt>
                <c:pt idx="1140" formatCode="0.00">
                  <c:v>1651800.3579682875</c:v>
                </c:pt>
                <c:pt idx="1141" formatCode="0.00">
                  <c:v>1652480.2767700325</c:v>
                </c:pt>
                <c:pt idx="1142" formatCode="0.00">
                  <c:v>1653179.4556360513</c:v>
                </c:pt>
                <c:pt idx="1143" formatCode="0.00">
                  <c:v>1654393.7441231166</c:v>
                </c:pt>
                <c:pt idx="1144" formatCode="0.00">
                  <c:v>1656314.9068017497</c:v>
                </c:pt>
                <c:pt idx="1145" formatCode="0.00">
                  <c:v>1658135.5695877415</c:v>
                </c:pt>
                <c:pt idx="1146" formatCode="0.00">
                  <c:v>1657826.6455633396</c:v>
                </c:pt>
                <c:pt idx="1147" formatCode="0.00">
                  <c:v>1657030.2387683238</c:v>
                </c:pt>
                <c:pt idx="1148" formatCode="0.00">
                  <c:v>1654719.2183612222</c:v>
                </c:pt>
                <c:pt idx="1149" formatCode="0.00">
                  <c:v>1651972.4926465752</c:v>
                </c:pt>
                <c:pt idx="1150" formatCode="0.00">
                  <c:v>1655689.2562106524</c:v>
                </c:pt>
                <c:pt idx="1151" formatCode="0.00">
                  <c:v>1658205.9072538097</c:v>
                </c:pt>
                <c:pt idx="1152" formatCode="0.00">
                  <c:v>1659964.2472028837</c:v>
                </c:pt>
                <c:pt idx="1153" formatCode="0.00">
                  <c:v>1660402.4829852912</c:v>
                </c:pt>
                <c:pt idx="1154" formatCode="0.00">
                  <c:v>1662052.4085825135</c:v>
                </c:pt>
                <c:pt idx="1155" formatCode="0.00">
                  <c:v>1664972.0827781498</c:v>
                </c:pt>
                <c:pt idx="1156" formatCode="0.00">
                  <c:v>1668356.9092854618</c:v>
                </c:pt>
                <c:pt idx="1157" formatCode="0.00">
                  <c:v>1669321.3964748331</c:v>
                </c:pt>
                <c:pt idx="1158" formatCode="0.00">
                  <c:v>1670607.4090015364</c:v>
                </c:pt>
                <c:pt idx="1159" formatCode="0.00">
                  <c:v>1673612.0490823826</c:v>
                </c:pt>
                <c:pt idx="1160" formatCode="0.00">
                  <c:v>1677959.9864804253</c:v>
                </c:pt>
                <c:pt idx="1161" formatCode="0.00">
                  <c:v>1682124.5831249999</c:v>
                </c:pt>
                <c:pt idx="1162" formatCode="0.00">
                  <c:v>1684614.7421396906</c:v>
                </c:pt>
                <c:pt idx="1163" formatCode="0.00">
                  <c:v>1686165.5854840484</c:v>
                </c:pt>
                <c:pt idx="1164" formatCode="0.00">
                  <c:v>1689308.2481362524</c:v>
                </c:pt>
                <c:pt idx="1165" formatCode="0.00">
                  <c:v>1692963.7813126605</c:v>
                </c:pt>
                <c:pt idx="1166" formatCode="0.00">
                  <c:v>1697226.6546552102</c:v>
                </c:pt>
                <c:pt idx="1167" formatCode="0.00">
                  <c:v>1701463.4761416484</c:v>
                </c:pt>
                <c:pt idx="1168" formatCode="0.00">
                  <c:v>1699902.8942583308</c:v>
                </c:pt>
                <c:pt idx="1169" formatCode="0.00">
                  <c:v>1704544.5480924784</c:v>
                </c:pt>
                <c:pt idx="1170" formatCode="0.00">
                  <c:v>1712101.6253465381</c:v>
                </c:pt>
                <c:pt idx="1171" formatCode="0.00">
                  <c:v>1716842.0897800783</c:v>
                </c:pt>
                <c:pt idx="1172" formatCode="0.00">
                  <c:v>1722181.5862658448</c:v>
                </c:pt>
                <c:pt idx="1173" formatCode="0.00">
                  <c:v>1727729.5776447994</c:v>
                </c:pt>
                <c:pt idx="1174" formatCode="0.00">
                  <c:v>1733049.1486413272</c:v>
                </c:pt>
                <c:pt idx="1175" formatCode="0.00">
                  <c:v>1738964.0901232196</c:v>
                </c:pt>
                <c:pt idx="1176" formatCode="0.00">
                  <c:v>1745049.8538945783</c:v>
                </c:pt>
                <c:pt idx="1177" formatCode="0.00">
                  <c:v>1750846.3415739888</c:v>
                </c:pt>
                <c:pt idx="1178" formatCode="0.00">
                  <c:v>1757215.0726824957</c:v>
                </c:pt>
                <c:pt idx="1179" formatCode="0.00">
                  <c:v>1764163.3976081912</c:v>
                </c:pt>
                <c:pt idx="1180" formatCode="0.00">
                  <c:v>1772173.7189997009</c:v>
                </c:pt>
                <c:pt idx="1181" formatCode="0.00">
                  <c:v>1779450.4873405306</c:v>
                </c:pt>
                <c:pt idx="1182" formatCode="0.00">
                  <c:v>1786903.4997319668</c:v>
                </c:pt>
                <c:pt idx="1183" formatCode="0.00">
                  <c:v>1794057.1174491632</c:v>
                </c:pt>
                <c:pt idx="1184" formatCode="0.00">
                  <c:v>1800876.4917563049</c:v>
                </c:pt>
                <c:pt idx="1185" formatCode="0.00">
                  <c:v>1808288.3267716193</c:v>
                </c:pt>
                <c:pt idx="1186" formatCode="0.00">
                  <c:v>1815802.4082215587</c:v>
                </c:pt>
                <c:pt idx="1187" formatCode="0.00">
                  <c:v>1822909.3362540181</c:v>
                </c:pt>
                <c:pt idx="1188" formatCode="0.00">
                  <c:v>1829566.914986253</c:v>
                </c:pt>
                <c:pt idx="1189" formatCode="0.00">
                  <c:v>1837704.030755525</c:v>
                </c:pt>
                <c:pt idx="1190" formatCode="0.00">
                  <c:v>1845841.146524797</c:v>
                </c:pt>
                <c:pt idx="1191" formatCode="0.00">
                  <c:v>1853978.2622940689</c:v>
                </c:pt>
                <c:pt idx="1192" formatCode="0.00">
                  <c:v>1862115.3780633409</c:v>
                </c:pt>
                <c:pt idx="1193" formatCode="0.00">
                  <c:v>1870252.4938326129</c:v>
                </c:pt>
                <c:pt idx="1194" formatCode="0.00">
                  <c:v>1878389.6096018848</c:v>
                </c:pt>
                <c:pt idx="1195" formatCode="0.00">
                  <c:v>1886526.7253711568</c:v>
                </c:pt>
                <c:pt idx="1196" formatCode="0.00">
                  <c:v>1894663.8411404288</c:v>
                </c:pt>
                <c:pt idx="1197" formatCode="0.00">
                  <c:v>1903295.7302507502</c:v>
                </c:pt>
                <c:pt idx="1198" formatCode="0.00">
                  <c:v>1910957.1779180747</c:v>
                </c:pt>
                <c:pt idx="1199" formatCode="0.00">
                  <c:v>1919608.7037103991</c:v>
                </c:pt>
                <c:pt idx="1200" formatCode="0.00">
                  <c:v>1929272.1034631361</c:v>
                </c:pt>
                <c:pt idx="1201" formatCode="0.00">
                  <c:v>1938030.8171953107</c:v>
                </c:pt>
                <c:pt idx="1202" formatCode="0.00">
                  <c:v>1947895.0762152397</c:v>
                </c:pt>
                <c:pt idx="1203" formatCode="0.00">
                  <c:v>1956434.9468687463</c:v>
                </c:pt>
                <c:pt idx="1204" formatCode="0.00">
                  <c:v>1964115.4936199249</c:v>
                </c:pt>
                <c:pt idx="1205" formatCode="0.00">
                  <c:v>1971895.413322872</c:v>
                </c:pt>
                <c:pt idx="1206" formatCode="0.00">
                  <c:v>1979741.5631514497</c:v>
                </c:pt>
                <c:pt idx="1207" formatCode="0.00">
                  <c:v>1988135.4726553503</c:v>
                </c:pt>
                <c:pt idx="1208" formatCode="0.00">
                  <c:v>1997063.7211149069</c:v>
                </c:pt>
                <c:pt idx="1209" formatCode="0.00">
                  <c:v>2006012.4380233081</c:v>
                </c:pt>
                <c:pt idx="1210" formatCode="0.00">
                  <c:v>2014981.6581950539</c:v>
                </c:pt>
                <c:pt idx="1211" formatCode="0.00">
                  <c:v>2023453.7910946591</c:v>
                </c:pt>
                <c:pt idx="1212" formatCode="0.00">
                  <c:v>2032443.0179371657</c:v>
                </c:pt>
                <c:pt idx="1213" formatCode="0.00">
                  <c:v>2041432.2447796722</c:v>
                </c:pt>
                <c:pt idx="1214" formatCode="0.00">
                  <c:v>2049903.8462363763</c:v>
                </c:pt>
                <c:pt idx="1215" formatCode="0.00">
                  <c:v>2059390.1603510235</c:v>
                </c:pt>
                <c:pt idx="1216" formatCode="0.00">
                  <c:v>2068358.8490798681</c:v>
                </c:pt>
                <c:pt idx="1217" formatCode="0.00">
                  <c:v>2077327.5378087126</c:v>
                </c:pt>
                <c:pt idx="1218" formatCode="0.00">
                  <c:v>2085779.132594656</c:v>
                </c:pt>
                <c:pt idx="1219" formatCode="0.00">
                  <c:v>2094727.8495030571</c:v>
                </c:pt>
                <c:pt idx="1220" formatCode="0.00">
                  <c:v>2103656.0979626137</c:v>
                </c:pt>
                <c:pt idx="1221" formatCode="0.00">
                  <c:v>2112563.9127520085</c:v>
                </c:pt>
                <c:pt idx="1222" formatCode="0.00">
                  <c:v>2120936.3604428102</c:v>
                </c:pt>
                <c:pt idx="1223" formatCode="0.00">
                  <c:v>2129270.7715788507</c:v>
                </c:pt>
                <c:pt idx="1224" formatCode="0.00">
                  <c:v>2138060.9642370446</c:v>
                </c:pt>
                <c:pt idx="1225" formatCode="0.00">
                  <c:v>2146279.9700409542</c:v>
                </c:pt>
                <c:pt idx="1226" formatCode="0.00">
                  <c:v>2155950.4490379319</c:v>
                </c:pt>
                <c:pt idx="1227" formatCode="0.00">
                  <c:v>2164557.5021896916</c:v>
                </c:pt>
                <c:pt idx="1228" formatCode="0.00">
                  <c:v>2173631.2904313053</c:v>
                </c:pt>
                <c:pt idx="1229" formatCode="0.00">
                  <c:v>2181671.2718387153</c:v>
                </c:pt>
                <c:pt idx="1230" formatCode="0.00">
                  <c:v>2190684.1266743205</c:v>
                </c:pt>
                <c:pt idx="1231" formatCode="0.00">
                  <c:v>2198666.4655201342</c:v>
                </c:pt>
                <c:pt idx="1232" formatCode="0.00">
                  <c:v>2207115.4167609191</c:v>
                </c:pt>
                <c:pt idx="1233" formatCode="0.00">
                  <c:v>2216027.3959726281</c:v>
                </c:pt>
                <c:pt idx="1234" formatCode="0.00">
                  <c:v>2224917.7074164157</c:v>
                </c:pt>
                <c:pt idx="1235" formatCode="0.00">
                  <c:v>2232804.1232197708</c:v>
                </c:pt>
                <c:pt idx="1236" formatCode="0.00">
                  <c:v>2241674.3950359533</c:v>
                </c:pt>
                <c:pt idx="1237" formatCode="0.00">
                  <c:v>2249040.6834416417</c:v>
                </c:pt>
                <c:pt idx="1238" formatCode="0.00">
                  <c:v>2257372.4838528265</c:v>
                </c:pt>
                <c:pt idx="1239" formatCode="0.00">
                  <c:v>2264168.4293500399</c:v>
                </c:pt>
                <c:pt idx="1240" formatCode="0.00">
                  <c:v>2271879.879420626</c:v>
                </c:pt>
                <c:pt idx="1241" formatCode="0.00">
                  <c:v>2278992.6533249994</c:v>
                </c:pt>
                <c:pt idx="1242" formatCode="0.00">
                  <c:v>2287444.7442342928</c:v>
                </c:pt>
                <c:pt idx="1243" formatCode="0.00">
                  <c:v>2295269.6738586468</c:v>
                </c:pt>
                <c:pt idx="1244" formatCode="0.00">
                  <c:v>2303447.4309416683</c:v>
                </c:pt>
                <c:pt idx="1245" formatCode="0.00">
                  <c:v>2310549.4795875014</c:v>
                </c:pt>
                <c:pt idx="1246" formatCode="0.00">
                  <c:v>2318485.5975252418</c:v>
                </c:pt>
                <c:pt idx="1247" formatCode="0.00">
                  <c:v>2325833.7189970301</c:v>
                </c:pt>
                <c:pt idx="1248" formatCode="0.00">
                  <c:v>2332608.2737961933</c:v>
                </c:pt>
                <c:pt idx="1249" formatCode="0.00">
                  <c:v>2339736.4473742796</c:v>
                </c:pt>
                <c:pt idx="1250" formatCode="0.00">
                  <c:v>2346744.6636929936</c:v>
                </c:pt>
                <c:pt idx="1251" formatCode="0.00">
                  <c:v>2353634.4443823798</c:v>
                </c:pt>
                <c:pt idx="1252" formatCode="0.00">
                  <c:v>2360860.6195818726</c:v>
                </c:pt>
                <c:pt idx="1253" formatCode="0.00">
                  <c:v>2367527.5347018326</c:v>
                </c:pt>
                <c:pt idx="1254" formatCode="0.00">
                  <c:v>2374096.511438489</c:v>
                </c:pt>
                <c:pt idx="1255" formatCode="0.00">
                  <c:v>2380568.6341990451</c:v>
                </c:pt>
                <c:pt idx="1256" formatCode="0.00">
                  <c:v>2386944.9796541487</c:v>
                </c:pt>
                <c:pt idx="1257" formatCode="0.00">
                  <c:v>2393226.6167378929</c:v>
                </c:pt>
                <c:pt idx="1258" formatCode="0.00">
                  <c:v>2399414.6066478146</c:v>
                </c:pt>
                <c:pt idx="1259" formatCode="0.00">
                  <c:v>2405510.0028448952</c:v>
                </c:pt>
                <c:pt idx="1260" formatCode="0.00">
                  <c:v>2411513.8510535606</c:v>
                </c:pt>
                <c:pt idx="1261" formatCode="0.00">
                  <c:v>2417851.8121397677</c:v>
                </c:pt>
                <c:pt idx="1262" formatCode="0.00">
                  <c:v>2424106.6324649593</c:v>
                </c:pt>
                <c:pt idx="1263" formatCode="0.00">
                  <c:v>2430295.3460097555</c:v>
                </c:pt>
                <c:pt idx="1264" formatCode="0.00">
                  <c:v>2437271.1349656573</c:v>
                </c:pt>
                <c:pt idx="1265" formatCode="0.00">
                  <c:v>2443405.6498089046</c:v>
                </c:pt>
                <c:pt idx="1266" formatCode="0.00">
                  <c:v>2449974.6767368955</c:v>
                </c:pt>
                <c:pt idx="1267" formatCode="0.00">
                  <c:v>2455754.5872619306</c:v>
                </c:pt>
                <c:pt idx="1268" formatCode="0.00">
                  <c:v>2461156.9731735419</c:v>
                </c:pt>
                <c:pt idx="1269" formatCode="0.00">
                  <c:v>2467008.4370363285</c:v>
                </c:pt>
                <c:pt idx="1270" formatCode="0.00">
                  <c:v>2472041.6015734058</c:v>
                </c:pt>
                <c:pt idx="1271" formatCode="0.00">
                  <c:v>2477072.6403388781</c:v>
                </c:pt>
                <c:pt idx="1272" formatCode="0.00">
                  <c:v>2482501.0756522822</c:v>
                </c:pt>
                <c:pt idx="1273" formatCode="0.00">
                  <c:v>2487889.1509321607</c:v>
                </c:pt>
                <c:pt idx="1274" formatCode="0.00">
                  <c:v>2493643.2959081936</c:v>
                </c:pt>
                <c:pt idx="1275" formatCode="0.00">
                  <c:v>2499755.9910955545</c:v>
                </c:pt>
                <c:pt idx="1276" formatCode="0.00">
                  <c:v>2505404.1045057029</c:v>
                </c:pt>
                <c:pt idx="1277" formatCode="0.00">
                  <c:v>2511422.7850192473</c:v>
                </c:pt>
                <c:pt idx="1278" formatCode="0.00">
                  <c:v>2517821.8648573826</c:v>
                </c:pt>
                <c:pt idx="1279" formatCode="0.00">
                  <c:v>2523805.8877896536</c:v>
                </c:pt>
                <c:pt idx="1280" formatCode="0.00">
                  <c:v>2529391.9029522827</c:v>
                </c:pt>
                <c:pt idx="1281" formatCode="0.00">
                  <c:v>2535406.3319226173</c:v>
                </c:pt>
                <c:pt idx="1282" formatCode="0.00">
                  <c:v>2541037.2845179308</c:v>
                </c:pt>
                <c:pt idx="1283" formatCode="0.00">
                  <c:v>2545865.032739765</c:v>
                </c:pt>
                <c:pt idx="1284" formatCode="0.00">
                  <c:v>2551939.0145649943</c:v>
                </c:pt>
                <c:pt idx="1285" formatCode="0.00">
                  <c:v>2557195.316461429</c:v>
                </c:pt>
                <c:pt idx="1286" formatCode="0.00">
                  <c:v>2562867.7381495307</c:v>
                </c:pt>
                <c:pt idx="1287" formatCode="0.00">
                  <c:v>2567706.8573684962</c:v>
                </c:pt>
                <c:pt idx="1288" formatCode="0.00">
                  <c:v>2573352.3135641385</c:v>
                </c:pt>
                <c:pt idx="1289" formatCode="0.00">
                  <c:v>2578554.2650695397</c:v>
                </c:pt>
                <c:pt idx="1290" formatCode="0.00">
                  <c:v>2583717.208719403</c:v>
                </c:pt>
                <c:pt idx="1291" formatCode="0.00">
                  <c:v>2589239.5138598904</c:v>
                </c:pt>
                <c:pt idx="1292" formatCode="0.00">
                  <c:v>2595113.6518369233</c:v>
                </c:pt>
                <c:pt idx="1293" formatCode="0.00">
                  <c:v>2600125.9591272254</c:v>
                </c:pt>
                <c:pt idx="1294" formatCode="0.00">
                  <c:v>2605088.0352505804</c:v>
                </c:pt>
                <c:pt idx="1295" formatCode="0.00">
                  <c:v>2610390.3713726783</c:v>
                </c:pt>
                <c:pt idx="1296" formatCode="0.00">
                  <c:v>2615623.9028607127</c:v>
                </c:pt>
                <c:pt idx="1297" formatCode="0.00">
                  <c:v>2621583.2787760007</c:v>
                </c:pt>
                <c:pt idx="1298" formatCode="0.00">
                  <c:v>2627490.4055407415</c:v>
                </c:pt>
                <c:pt idx="1299" formatCode="0.00">
                  <c:v>2633378.7520849248</c:v>
                </c:pt>
                <c:pt idx="1300" formatCode="0.00">
                  <c:v>2638886.2337879371</c:v>
                </c:pt>
                <c:pt idx="1301" formatCode="0.00">
                  <c:v>2644423.3842687709</c:v>
                </c:pt>
                <c:pt idx="1302" formatCode="0.00">
                  <c:v>2649209.4026595606</c:v>
                </c:pt>
                <c:pt idx="1303" formatCode="0.00">
                  <c:v>2654418.0938671506</c:v>
                </c:pt>
                <c:pt idx="1304" formatCode="0.00">
                  <c:v>2659654.1719684522</c:v>
                </c:pt>
                <c:pt idx="1305" formatCode="0.00">
                  <c:v>2665318.9842358669</c:v>
                </c:pt>
                <c:pt idx="1306" formatCode="0.00">
                  <c:v>2669820.9919581017</c:v>
                </c:pt>
                <c:pt idx="1307" formatCode="0.00">
                  <c:v>2675138.2848498062</c:v>
                </c:pt>
                <c:pt idx="1308" formatCode="0.00">
                  <c:v>2680065.5775963771</c:v>
                </c:pt>
                <c:pt idx="1309" formatCode="0.00">
                  <c:v>2685396.2355049849</c:v>
                </c:pt>
                <c:pt idx="1310" formatCode="0.00">
                  <c:v>2690322.9968086542</c:v>
                </c:pt>
                <c:pt idx="1311" formatCode="0.00">
                  <c:v>2696043.6548623955</c:v>
                </c:pt>
                <c:pt idx="1312" formatCode="0.00">
                  <c:v>2700957.0511491615</c:v>
                </c:pt>
                <c:pt idx="1313" formatCode="0.00">
                  <c:v>2706260.4747664584</c:v>
                </c:pt>
                <c:pt idx="1314" formatCode="0.00">
                  <c:v>2711147.7539826916</c:v>
                </c:pt>
                <c:pt idx="1315" formatCode="0.00">
                  <c:v>2716010.087469242</c:v>
                </c:pt>
                <c:pt idx="1316" formatCode="0.00">
                  <c:v>2721634.7609325848</c:v>
                </c:pt>
                <c:pt idx="1317" formatCode="0.00">
                  <c:v>2726431.2168835881</c:v>
                </c:pt>
                <c:pt idx="1318" formatCode="0.00">
                  <c:v>2730397.1504763449</c:v>
                </c:pt>
                <c:pt idx="1319" formatCode="0.00">
                  <c:v>2736275.119968514</c:v>
                </c:pt>
                <c:pt idx="1320" formatCode="0.00">
                  <c:v>2741301.4768607882</c:v>
                </c:pt>
                <c:pt idx="1321" formatCode="0.00">
                  <c:v>2748612.1566290772</c:v>
                </c:pt>
                <c:pt idx="1322" formatCode="0.00">
                  <c:v>2754777.4336503926</c:v>
                </c:pt>
                <c:pt idx="1323" formatCode="0.00">
                  <c:v>2761421.6438166308</c:v>
                </c:pt>
                <c:pt idx="1324" formatCode="0.00">
                  <c:v>2767838.1290284079</c:v>
                </c:pt>
                <c:pt idx="1325" formatCode="0.00">
                  <c:v>2774876.9505871697</c:v>
                </c:pt>
                <c:pt idx="1326" formatCode="0.00">
                  <c:v>2780171.160633638</c:v>
                </c:pt>
                <c:pt idx="1327" formatCode="0.00">
                  <c:v>2784397.0370183047</c:v>
                </c:pt>
                <c:pt idx="1328" formatCode="0.00">
                  <c:v>2787855.2810253119</c:v>
                </c:pt>
                <c:pt idx="1329" formatCode="0.00">
                  <c:v>2792610.7095316602</c:v>
                </c:pt>
                <c:pt idx="1330" formatCode="0.00">
                  <c:v>2797812.8316470152</c:v>
                </c:pt>
                <c:pt idx="1331" formatCode="0.00">
                  <c:v>2803873.7654907652</c:v>
                </c:pt>
                <c:pt idx="1332" formatCode="0.00">
                  <c:v>2809934.6993345153</c:v>
                </c:pt>
                <c:pt idx="1333" formatCode="0.00">
                  <c:v>2815995.6331782653</c:v>
                </c:pt>
                <c:pt idx="1334" formatCode="0.00">
                  <c:v>2821626.0982720153</c:v>
                </c:pt>
                <c:pt idx="1335" formatCode="0.00">
                  <c:v>2826812.3875476662</c:v>
                </c:pt>
                <c:pt idx="1336" formatCode="0.00">
                  <c:v>2832817.072504642</c:v>
                </c:pt>
                <c:pt idx="1337" formatCode="0.00">
                  <c:v>2838776.2868048591</c:v>
                </c:pt>
                <c:pt idx="1338" formatCode="0.00">
                  <c:v>2845540.5979425479</c:v>
                </c:pt>
                <c:pt idx="1339" formatCode="0.00">
                  <c:v>2851435.3356491253</c:v>
                </c:pt>
                <c:pt idx="1340" formatCode="0.00">
                  <c:v>2857739.1801630543</c:v>
                </c:pt>
                <c:pt idx="1341" formatCode="0.00">
                  <c:v>2863618.401798897</c:v>
                </c:pt>
                <c:pt idx="1342" formatCode="0.00">
                  <c:v>2869921.7148699248</c:v>
                </c:pt>
                <c:pt idx="1343" formatCode="0.00">
                  <c:v>2875816.4525765022</c:v>
                </c:pt>
                <c:pt idx="1344" formatCode="0.00">
                  <c:v>2883001.6664919686</c:v>
                </c:pt>
                <c:pt idx="1345" formatCode="0.00">
                  <c:v>2888979.7289689621</c:v>
                </c:pt>
                <c:pt idx="1346" formatCode="0.00">
                  <c:v>2895018.5920817922</c:v>
                </c:pt>
                <c:pt idx="1347" formatCode="0.00">
                  <c:v>2900687.1872418327</c:v>
                </c:pt>
                <c:pt idx="1348" formatCode="0.00">
                  <c:v>2905963.5950242938</c:v>
                </c:pt>
                <c:pt idx="1349" formatCode="0.00">
                  <c:v>2911683.8217917136</c:v>
                </c:pt>
                <c:pt idx="1350" formatCode="0.00">
                  <c:v>2916969.8597088247</c:v>
                </c:pt>
                <c:pt idx="1351" formatCode="0.00">
                  <c:v>2920931.4427823736</c:v>
                </c:pt>
                <c:pt idx="1352" formatCode="0.00">
                  <c:v>2925257.1023456706</c:v>
                </c:pt>
                <c:pt idx="1353" formatCode="0.00">
                  <c:v>2929901.6593797537</c:v>
                </c:pt>
                <c:pt idx="1354" formatCode="0.00">
                  <c:v>2935649.1526124333</c:v>
                </c:pt>
                <c:pt idx="1355" formatCode="0.00">
                  <c:v>2940787.9798323344</c:v>
                </c:pt>
                <c:pt idx="1356" formatCode="0.00">
                  <c:v>2946141.5068148091</c:v>
                </c:pt>
                <c:pt idx="1357" formatCode="0.00">
                  <c:v>2950507.8322061147</c:v>
                </c:pt>
                <c:pt idx="1358" formatCode="0.00">
                  <c:v>2954703.591561012</c:v>
                </c:pt>
                <c:pt idx="1359" formatCode="0.00">
                  <c:v>2959090.8650509408</c:v>
                </c:pt>
                <c:pt idx="1360" formatCode="0.00">
                  <c:v>2963266.6450991379</c:v>
                </c:pt>
                <c:pt idx="1361" formatCode="0.00">
                  <c:v>2966879.6107287416</c:v>
                </c:pt>
                <c:pt idx="1362" formatCode="0.00">
                  <c:v>2971325.1750940015</c:v>
                </c:pt>
                <c:pt idx="1363" formatCode="0.00">
                  <c:v>2977793.3572271275</c:v>
                </c:pt>
                <c:pt idx="1364" formatCode="0.00">
                  <c:v>2984545.9033962577</c:v>
                </c:pt>
                <c:pt idx="1365" formatCode="0.00">
                  <c:v>2991141.4795005843</c:v>
                </c:pt>
                <c:pt idx="1366" formatCode="0.00">
                  <c:v>2997197.7961812476</c:v>
                </c:pt>
                <c:pt idx="1367" formatCode="0.00">
                  <c:v>2998944.1491671214</c:v>
                </c:pt>
                <c:pt idx="1368" formatCode="0.00">
                  <c:v>3000346.1166592515</c:v>
                </c:pt>
                <c:pt idx="1369" formatCode="0.00">
                  <c:v>3001055.0489572245</c:v>
                </c:pt>
                <c:pt idx="1370" formatCode="0.00">
                  <c:v>3001093.6638798979</c:v>
                </c:pt>
                <c:pt idx="1371" formatCode="0.00">
                  <c:v>3005671.1397903915</c:v>
                </c:pt>
                <c:pt idx="1372" formatCode="0.00">
                  <c:v>3012182.3597171418</c:v>
                </c:pt>
                <c:pt idx="1373" formatCode="0.00">
                  <c:v>3017258.4116440373</c:v>
                </c:pt>
                <c:pt idx="1374" formatCode="0.00">
                  <c:v>3020472.287645007</c:v>
                </c:pt>
                <c:pt idx="1375" formatCode="0.00">
                  <c:v>3022150.2936614086</c:v>
                </c:pt>
                <c:pt idx="1376" formatCode="0.00">
                  <c:v>3023502.8680196083</c:v>
                </c:pt>
                <c:pt idx="1377" formatCode="0.00">
                  <c:v>3024241.5226129908</c:v>
                </c:pt>
                <c:pt idx="1378" formatCode="0.00">
                  <c:v>3022708.2824937138</c:v>
                </c:pt>
                <c:pt idx="1379" formatCode="0.00">
                  <c:v>3021093.9048267598</c:v>
                </c:pt>
                <c:pt idx="1380" formatCode="0.00">
                  <c:v>3024771.5706917825</c:v>
                </c:pt>
                <c:pt idx="1381" formatCode="0.00">
                  <c:v>3028085.7386673596</c:v>
                </c:pt>
                <c:pt idx="1382" formatCode="0.00">
                  <c:v>3031076.8543914142</c:v>
                </c:pt>
                <c:pt idx="1383" formatCode="0.00">
                  <c:v>3038499.2440797323</c:v>
                </c:pt>
                <c:pt idx="1384" formatCode="0.00">
                  <c:v>3046113.9636932565</c:v>
                </c:pt>
                <c:pt idx="1385" formatCode="0.00">
                  <c:v>3050012.9410644844</c:v>
                </c:pt>
                <c:pt idx="1386" formatCode="0.00">
                  <c:v>3050513.8875476662</c:v>
                </c:pt>
                <c:pt idx="1387" formatCode="0.00">
                  <c:v>3049413.0426750896</c:v>
                </c:pt>
                <c:pt idx="1388" formatCode="0.00">
                  <c:v>3050691.0720470869</c:v>
                </c:pt>
                <c:pt idx="1389" formatCode="0.00">
                  <c:v>3054190.6652580528</c:v>
                </c:pt>
                <c:pt idx="1390" formatCode="0.00">
                  <c:v>3058855.0249057068</c:v>
                </c:pt>
                <c:pt idx="1391" formatCode="0.00">
                  <c:v>3063372.319306802</c:v>
                </c:pt>
                <c:pt idx="1392" formatCode="0.00">
                  <c:v>3065739.6641759183</c:v>
                </c:pt>
                <c:pt idx="1393" formatCode="0.00">
                  <c:v>3066077.9011466773</c:v>
                </c:pt>
                <c:pt idx="1394" formatCode="0.00">
                  <c:v>3066112.093492134</c:v>
                </c:pt>
                <c:pt idx="1395" formatCode="0.00">
                  <c:v>3066526.5916058817</c:v>
                </c:pt>
                <c:pt idx="1396" formatCode="0.00">
                  <c:v>3067740.6651023468</c:v>
                </c:pt>
                <c:pt idx="1397" formatCode="0.00">
                  <c:v>3070102.6552654789</c:v>
                </c:pt>
                <c:pt idx="1398" formatCode="0.00">
                  <c:v>3071869.6103151459</c:v>
                </c:pt>
                <c:pt idx="1399" formatCode="0.00">
                  <c:v>3073900.6414731755</c:v>
                </c:pt>
                <c:pt idx="1400" formatCode="0.00">
                  <c:v>3076174.1767317895</c:v>
                </c:pt>
                <c:pt idx="1401" formatCode="0.00">
                  <c:v>3078109.9440467861</c:v>
                </c:pt>
                <c:pt idx="1402" formatCode="0.00">
                  <c:v>3080261.1639209627</c:v>
                </c:pt>
                <c:pt idx="1403" formatCode="0.00">
                  <c:v>3082593.8043226181</c:v>
                </c:pt>
                <c:pt idx="1404" formatCode="0.00">
                  <c:v>3083813.8943954916</c:v>
                </c:pt>
                <c:pt idx="1405" formatCode="0.00">
                  <c:v>3083351.6617426309</c:v>
                </c:pt>
                <c:pt idx="1406" formatCode="0.00">
                  <c:v>3081671.8644655072</c:v>
                </c:pt>
                <c:pt idx="1407" formatCode="0.00">
                  <c:v>3084756.5614734697</c:v>
                </c:pt>
                <c:pt idx="1408" formatCode="0.00">
                  <c:v>3090362.0543067786</c:v>
                </c:pt>
                <c:pt idx="1409" formatCode="0.00">
                  <c:v>3096414.1977126859</c:v>
                </c:pt>
                <c:pt idx="1410" formatCode="0.00">
                  <c:v>3099088.2310233521</c:v>
                </c:pt>
                <c:pt idx="1411" formatCode="0.00">
                  <c:v>3099901.5443868758</c:v>
                </c:pt>
                <c:pt idx="1412" formatCode="0.00">
                  <c:v>3100570.0289104632</c:v>
                </c:pt>
                <c:pt idx="1413" formatCode="0.00">
                  <c:v>3101379.2133598458</c:v>
                </c:pt>
                <c:pt idx="1414" formatCode="0.00">
                  <c:v>3102325.1714891642</c:v>
                </c:pt>
                <c:pt idx="1415" formatCode="0.00">
                  <c:v>3104108.8993463041</c:v>
                </c:pt>
                <c:pt idx="1416" formatCode="0.00">
                  <c:v>3107031.5738382391</c:v>
                </c:pt>
                <c:pt idx="1417" formatCode="0.00">
                  <c:v>3110523.2250682609</c:v>
                </c:pt>
                <c:pt idx="1418" formatCode="0.00">
                  <c:v>3113580.9913366293</c:v>
                </c:pt>
                <c:pt idx="1419" formatCode="0.00">
                  <c:v>3115616.1460975492</c:v>
                </c:pt>
                <c:pt idx="1420" formatCode="0.00">
                  <c:v>3115767.4417526606</c:v>
                </c:pt>
                <c:pt idx="1421" formatCode="0.00">
                  <c:v>3114271.3915899713</c:v>
                </c:pt>
                <c:pt idx="1422" formatCode="0.00">
                  <c:v>3112679.503547458</c:v>
                </c:pt>
                <c:pt idx="1423" formatCode="0.00">
                  <c:v>3110667.9537705709</c:v>
                </c:pt>
                <c:pt idx="1424" formatCode="0.00">
                  <c:v>3111914.1992405877</c:v>
                </c:pt>
                <c:pt idx="1425" formatCode="0.00">
                  <c:v>3117665.8669326645</c:v>
                </c:pt>
                <c:pt idx="1426" formatCode="0.00">
                  <c:v>3121552.7476499272</c:v>
                </c:pt>
                <c:pt idx="1427" formatCode="0.00">
                  <c:v>3125612.9468544577</c:v>
                </c:pt>
                <c:pt idx="1428" formatCode="0.00">
                  <c:v>3130240.2366698566</c:v>
                </c:pt>
                <c:pt idx="1429" formatCode="0.00">
                  <c:v>3130671.629433413</c:v>
                </c:pt>
                <c:pt idx="1430" formatCode="0.00">
                  <c:v>3129325.0468553635</c:v>
                </c:pt>
                <c:pt idx="1431" formatCode="0.00">
                  <c:v>3128388.6742039896</c:v>
                </c:pt>
                <c:pt idx="1432" formatCode="0.00">
                  <c:v>3127668.9880651576</c:v>
                </c:pt>
                <c:pt idx="1433" formatCode="0.00">
                  <c:v>3126033.2212471603</c:v>
                </c:pt>
                <c:pt idx="1434" formatCode="0.00">
                  <c:v>3124780.9252976822</c:v>
                </c:pt>
                <c:pt idx="1435" formatCode="0.00">
                  <c:v>3127572.9598833015</c:v>
                </c:pt>
                <c:pt idx="1436" formatCode="0.00">
                  <c:v>3129959.6897162064</c:v>
                </c:pt>
                <c:pt idx="1437" formatCode="0.00">
                  <c:v>3136565.7709626881</c:v>
                </c:pt>
                <c:pt idx="1438" formatCode="0.00">
                  <c:v>3139539.6648443588</c:v>
                </c:pt>
                <c:pt idx="1439" formatCode="0.00">
                  <c:v>3141144.4929638091</c:v>
                </c:pt>
                <c:pt idx="1440" formatCode="0.00">
                  <c:v>3141496.4878477724</c:v>
                </c:pt>
                <c:pt idx="1441" formatCode="0.00">
                  <c:v>3141452.2798265964</c:v>
                </c:pt>
                <c:pt idx="1442" formatCode="0.00">
                  <c:v>3141365.7415598799</c:v>
                </c:pt>
                <c:pt idx="1443" formatCode="0.00">
                  <c:v>3140962.3941266388</c:v>
                </c:pt>
                <c:pt idx="1444" formatCode="0.00">
                  <c:v>3142399.2803329439</c:v>
                </c:pt>
                <c:pt idx="1445" formatCode="0.00">
                  <c:v>3144150.7976626484</c:v>
                </c:pt>
                <c:pt idx="1446" formatCode="0.00">
                  <c:v>3145406.2340445928</c:v>
                </c:pt>
                <c:pt idx="1447" formatCode="0.00">
                  <c:v>3146002.9259499144</c:v>
                </c:pt>
                <c:pt idx="1448" formatCode="0.00">
                  <c:v>3145916.0238494663</c:v>
                </c:pt>
                <c:pt idx="1449" formatCode="0.00">
                  <c:v>3144419.7574048317</c:v>
                </c:pt>
                <c:pt idx="1450" formatCode="0.00">
                  <c:v>3143667.9870595387</c:v>
                </c:pt>
                <c:pt idx="1451" formatCode="0.00">
                  <c:v>3145303.8709230181</c:v>
                </c:pt>
                <c:pt idx="1452" formatCode="0.00">
                  <c:v>3147425.7923255423</c:v>
                </c:pt>
                <c:pt idx="1453" formatCode="0.00">
                  <c:v>3148223.2435982027</c:v>
                </c:pt>
                <c:pt idx="1454" formatCode="0.00">
                  <c:v>3148299.7713759807</c:v>
                </c:pt>
                <c:pt idx="1455" formatCode="0.00">
                  <c:v>3148299.7713759807</c:v>
                </c:pt>
                <c:pt idx="1456" formatCode="0.00">
                  <c:v>3148299.7713759807</c:v>
                </c:pt>
                <c:pt idx="1457" formatCode="0.00">
                  <c:v>3148299.7713759807</c:v>
                </c:pt>
                <c:pt idx="1458" formatCode="0.00">
                  <c:v>3148299.7713759807</c:v>
                </c:pt>
                <c:pt idx="1459" formatCode="0.00">
                  <c:v>3148299.7713759807</c:v>
                </c:pt>
                <c:pt idx="1460" formatCode="0.00">
                  <c:v>3148299.7713759807</c:v>
                </c:pt>
                <c:pt idx="1461" formatCode="0.00">
                  <c:v>3148299.7713759807</c:v>
                </c:pt>
                <c:pt idx="1462" formatCode="0.00">
                  <c:v>3148299.7713759807</c:v>
                </c:pt>
                <c:pt idx="1463" formatCode="0.00">
                  <c:v>3148299.7713759807</c:v>
                </c:pt>
                <c:pt idx="1464" formatCode="0.00">
                  <c:v>3148299.7713759807</c:v>
                </c:pt>
                <c:pt idx="1465" formatCode="0.00">
                  <c:v>3148299.7713759807</c:v>
                </c:pt>
                <c:pt idx="1466" formatCode="0.00">
                  <c:v>3148299.7713759807</c:v>
                </c:pt>
                <c:pt idx="1467" formatCode="0.00">
                  <c:v>3148299.7713759807</c:v>
                </c:pt>
                <c:pt idx="1468" formatCode="0.00">
                  <c:v>3148299.7713759807</c:v>
                </c:pt>
                <c:pt idx="1469" formatCode="0.00">
                  <c:v>3148299.7713759807</c:v>
                </c:pt>
                <c:pt idx="1470" formatCode="0.00">
                  <c:v>3148299.7713759807</c:v>
                </c:pt>
                <c:pt idx="1471" formatCode="0.00">
                  <c:v>3148299.7713759807</c:v>
                </c:pt>
                <c:pt idx="1472" formatCode="0.00">
                  <c:v>3148299.7713759807</c:v>
                </c:pt>
                <c:pt idx="1473" formatCode="0.00">
                  <c:v>3148299.7713759807</c:v>
                </c:pt>
                <c:pt idx="1474" formatCode="0.00">
                  <c:v>3148299.7713759807</c:v>
                </c:pt>
                <c:pt idx="1475" formatCode="0.00">
                  <c:v>3148299.7713759807</c:v>
                </c:pt>
                <c:pt idx="1476" formatCode="0.00">
                  <c:v>3148299.7713759807</c:v>
                </c:pt>
                <c:pt idx="1477" formatCode="0.00">
                  <c:v>3148299.7713759807</c:v>
                </c:pt>
                <c:pt idx="1478" formatCode="0.00">
                  <c:v>3148299.7713759807</c:v>
                </c:pt>
                <c:pt idx="1479" formatCode="0.00">
                  <c:v>3148299.7713759807</c:v>
                </c:pt>
                <c:pt idx="1480" formatCode="0.00">
                  <c:v>3148299.7713759807</c:v>
                </c:pt>
                <c:pt idx="1481" formatCode="0.00">
                  <c:v>3148635.5053728507</c:v>
                </c:pt>
                <c:pt idx="1482" formatCode="0.00">
                  <c:v>3148979.9859229652</c:v>
                </c:pt>
                <c:pt idx="1483" formatCode="0.00">
                  <c:v>3149297.5449705399</c:v>
                </c:pt>
                <c:pt idx="1484" formatCode="0.00">
                  <c:v>3149592.2998606358</c:v>
                </c:pt>
                <c:pt idx="1485" formatCode="0.00">
                  <c:v>3149965.9416797501</c:v>
                </c:pt>
                <c:pt idx="1486" formatCode="0.00">
                  <c:v>3150364.7786689694</c:v>
                </c:pt>
                <c:pt idx="1487" formatCode="0.00">
                  <c:v>3151031.6003816859</c:v>
                </c:pt>
                <c:pt idx="1488" formatCode="0.00">
                  <c:v>3151882.8169288766</c:v>
                </c:pt>
                <c:pt idx="1489" formatCode="0.00">
                  <c:v>3152988.7798795039</c:v>
                </c:pt>
                <c:pt idx="1490" formatCode="0.00">
                  <c:v>3154357.1886418066</c:v>
                </c:pt>
                <c:pt idx="1491" formatCode="0.00">
                  <c:v>3156052.3750668466</c:v>
                </c:pt>
                <c:pt idx="1492" formatCode="0.00">
                  <c:v>3157896.7362245019</c:v>
                </c:pt>
                <c:pt idx="1493" formatCode="0.00">
                  <c:v>3159935.025231333</c:v>
                </c:pt>
                <c:pt idx="1494" formatCode="0.00">
                  <c:v>3161635.2517782617</c:v>
                </c:pt>
                <c:pt idx="1495" formatCode="0.00">
                  <c:v>3163414.2688871315</c:v>
                </c:pt>
                <c:pt idx="1496" formatCode="0.00">
                  <c:v>3165082.7960403915</c:v>
                </c:pt>
                <c:pt idx="1497" formatCode="0.00">
                  <c:v>3166577.7503121132</c:v>
                </c:pt>
                <c:pt idx="1498" formatCode="0.00">
                  <c:v>3168303.5327940597</c:v>
                </c:pt>
                <c:pt idx="1499" formatCode="0.00">
                  <c:v>3169837.5887795063</c:v>
                </c:pt>
                <c:pt idx="1500" formatCode="0.00">
                  <c:v>3171385.041164632</c:v>
                </c:pt>
                <c:pt idx="1501" formatCode="0.00">
                  <c:v>3172946.4167476739</c:v>
                </c:pt>
                <c:pt idx="1502" formatCode="0.00">
                  <c:v>3174519.0674737007</c:v>
                </c:pt>
                <c:pt idx="1503" formatCode="0.00">
                  <c:v>3177188.3646348175</c:v>
                </c:pt>
                <c:pt idx="1504" formatCode="0.00">
                  <c:v>3179370.7214559866</c:v>
                </c:pt>
                <c:pt idx="1505" formatCode="0.00">
                  <c:v>3182422.9319134848</c:v>
                </c:pt>
                <c:pt idx="1506" formatCode="0.00">
                  <c:v>3184978.43308071</c:v>
                </c:pt>
                <c:pt idx="1507" formatCode="0.00">
                  <c:v>3187576.2190459878</c:v>
                </c:pt>
                <c:pt idx="1508" formatCode="0.00">
                  <c:v>3190499.3217102005</c:v>
                </c:pt>
                <c:pt idx="1509" formatCode="0.00">
                  <c:v>3193759.3893861691</c:v>
                </c:pt>
                <c:pt idx="1510" formatCode="0.00">
                  <c:v>3197082.7477703136</c:v>
                </c:pt>
                <c:pt idx="1511" formatCode="0.00">
                  <c:v>3200780.1428926913</c:v>
                </c:pt>
                <c:pt idx="1512" formatCode="0.00">
                  <c:v>3205196.0844150158</c:v>
                </c:pt>
                <c:pt idx="1513" formatCode="0.00">
                  <c:v>3209810.702990151</c:v>
                </c:pt>
                <c:pt idx="1514" formatCode="0.00">
                  <c:v>3214693.1015898366</c:v>
                </c:pt>
                <c:pt idx="1515" formatCode="0.00">
                  <c:v>3219585.821396952</c:v>
                </c:pt>
                <c:pt idx="1516" formatCode="0.00">
                  <c:v>3223815.9335088017</c:v>
                </c:pt>
                <c:pt idx="1517" formatCode="0.00">
                  <c:v>3227248.5134931272</c:v>
                </c:pt>
                <c:pt idx="1518" formatCode="0.00">
                  <c:v>3229722.1608378589</c:v>
                </c:pt>
                <c:pt idx="1519" formatCode="0.00">
                  <c:v>3233345.3130545081</c:v>
                </c:pt>
                <c:pt idx="1520" formatCode="0.00">
                  <c:v>3236676.2243168331</c:v>
                </c:pt>
                <c:pt idx="1521" formatCode="0.00">
                  <c:v>3241210.1108781206</c:v>
                </c:pt>
                <c:pt idx="1522" formatCode="0.00">
                  <c:v>3245044.0063941455</c:v>
                </c:pt>
                <c:pt idx="1523" formatCode="0.00">
                  <c:v>3249691.465080204</c:v>
                </c:pt>
                <c:pt idx="1524" formatCode="0.00">
                  <c:v>3253192.2904751506</c:v>
                </c:pt>
                <c:pt idx="1525" formatCode="0.00">
                  <c:v>3257070.8717833641</c:v>
                </c:pt>
                <c:pt idx="1526" formatCode="0.00">
                  <c:v>3259345.9545909963</c:v>
                </c:pt>
                <c:pt idx="1527" formatCode="0.00">
                  <c:v>3261958.7052633106</c:v>
                </c:pt>
                <c:pt idx="1528" formatCode="0.00">
                  <c:v>3264874.2826618231</c:v>
                </c:pt>
                <c:pt idx="1529" formatCode="0.00">
                  <c:v>3268775.7871785518</c:v>
                </c:pt>
                <c:pt idx="1530" formatCode="0.00">
                  <c:v>3273878.0980474656</c:v>
                </c:pt>
                <c:pt idx="1531" formatCode="0.00">
                  <c:v>3279342.9377477397</c:v>
                </c:pt>
                <c:pt idx="1532" formatCode="0.00">
                  <c:v>3284822.4936405974</c:v>
                </c:pt>
                <c:pt idx="1533" formatCode="0.00">
                  <c:v>3290374.2205620473</c:v>
                </c:pt>
                <c:pt idx="1534" formatCode="0.00">
                  <c:v>3295449.0014919797</c:v>
                </c:pt>
                <c:pt idx="1535" formatCode="0.00">
                  <c:v>3300793.3495089551</c:v>
                </c:pt>
                <c:pt idx="1536" formatCode="0.00">
                  <c:v>3306197.0543069025</c:v>
                </c:pt>
                <c:pt idx="1537" formatCode="0.00">
                  <c:v>3312431.9802302117</c:v>
                </c:pt>
                <c:pt idx="1538" formatCode="0.00">
                  <c:v>3318380.0459726905</c:v>
                </c:pt>
                <c:pt idx="1539" formatCode="0.00">
                  <c:v>3324105.1718403916</c:v>
                </c:pt>
                <c:pt idx="1540" formatCode="0.00">
                  <c:v>3330325.3382342374</c:v>
                </c:pt>
                <c:pt idx="1541" formatCode="0.00">
                  <c:v>3335994.5055793151</c:v>
                </c:pt>
                <c:pt idx="1542" formatCode="0.00">
                  <c:v>3342548.6345025119</c:v>
                </c:pt>
                <c:pt idx="1543" formatCode="0.00">
                  <c:v>3348455.4225100577</c:v>
                </c:pt>
                <c:pt idx="1544" formatCode="0.00">
                  <c:v>3353950.002086089</c:v>
                </c:pt>
                <c:pt idx="1545" formatCode="0.00">
                  <c:v>3358434.2201951314</c:v>
                </c:pt>
                <c:pt idx="1546" formatCode="0.00">
                  <c:v>3361688.1750232177</c:v>
                </c:pt>
                <c:pt idx="1547" formatCode="0.00">
                  <c:v>3366368.4199907673</c:v>
                </c:pt>
                <c:pt idx="1548" formatCode="0.00">
                  <c:v>3372069.5851489464</c:v>
                </c:pt>
                <c:pt idx="1549" formatCode="0.00">
                  <c:v>3378795.9716686965</c:v>
                </c:pt>
                <c:pt idx="1550" formatCode="0.00">
                  <c:v>3387031.6413076282</c:v>
                </c:pt>
                <c:pt idx="1551" formatCode="0.00">
                  <c:v>3394880.8700222308</c:v>
                </c:pt>
                <c:pt idx="1552" formatCode="0.00">
                  <c:v>3403801.162127512</c:v>
                </c:pt>
                <c:pt idx="1553" formatCode="0.00">
                  <c:v>3411888.2307442352</c:v>
                </c:pt>
                <c:pt idx="1554" formatCode="0.00">
                  <c:v>3420605.170783957</c:v>
                </c:pt>
                <c:pt idx="1555" formatCode="0.00">
                  <c:v>3428487.6792251822</c:v>
                </c:pt>
                <c:pt idx="1556" formatCode="0.00">
                  <c:v>3437504.2059567985</c:v>
                </c:pt>
                <c:pt idx="1557" formatCode="0.00">
                  <c:v>3446691.6033565537</c:v>
                </c:pt>
                <c:pt idx="1558" formatCode="0.00">
                  <c:v>3456587.293653063</c:v>
                </c:pt>
                <c:pt idx="1559" formatCode="0.00">
                  <c:v>3466221.8686021892</c:v>
                </c:pt>
                <c:pt idx="1560" formatCode="0.00">
                  <c:v>3477176.6924092751</c:v>
                </c:pt>
                <c:pt idx="1561" formatCode="0.00">
                  <c:v>3487451.5890390808</c:v>
                </c:pt>
                <c:pt idx="1562" formatCode="0.00">
                  <c:v>3497559.9111833707</c:v>
                </c:pt>
                <c:pt idx="1563" formatCode="0.00">
                  <c:v>3508028.1054210956</c:v>
                </c:pt>
                <c:pt idx="1564" formatCode="0.00">
                  <c:v>3518865.6710963212</c:v>
                </c:pt>
                <c:pt idx="1565" formatCode="0.00">
                  <c:v>3530649.8352796487</c:v>
                </c:pt>
                <c:pt idx="1566" formatCode="0.00">
                  <c:v>3542297.3954496481</c:v>
                </c:pt>
                <c:pt idx="1567" formatCode="0.00">
                  <c:v>3554369.6260879999</c:v>
                </c:pt>
                <c:pt idx="1568" formatCode="0.00">
                  <c:v>3567472.6188509078</c:v>
                </c:pt>
                <c:pt idx="1569" formatCode="0.00">
                  <c:v>3579265.3843406788</c:v>
                </c:pt>
                <c:pt idx="1570" formatCode="0.00">
                  <c:v>3592050.4812848475</c:v>
                </c:pt>
                <c:pt idx="1571" formatCode="0.00">
                  <c:v>3605226.4076855788</c:v>
                </c:pt>
                <c:pt idx="1572" formatCode="0.00">
                  <c:v>3618775.5628382857</c:v>
                </c:pt>
                <c:pt idx="1573" formatCode="0.00">
                  <c:v>3632678.6774854157</c:v>
                </c:pt>
                <c:pt idx="1574" formatCode="0.00">
                  <c:v>3646914.9015690489</c:v>
                </c:pt>
                <c:pt idx="1575" formatCode="0.00">
                  <c:v>3660167.3040604782</c:v>
                </c:pt>
                <c:pt idx="1576" formatCode="0.00">
                  <c:v>3674270.6795856329</c:v>
                </c:pt>
                <c:pt idx="1577" formatCode="0.00">
                  <c:v>3688536.4938845928</c:v>
                </c:pt>
                <c:pt idx="1578" formatCode="0.00">
                  <c:v>3702253.9107458093</c:v>
                </c:pt>
                <c:pt idx="1579" formatCode="0.00">
                  <c:v>3716650.1036871658</c:v>
                </c:pt>
                <c:pt idx="1580" formatCode="0.00">
                  <c:v>3731016.4123307895</c:v>
                </c:pt>
                <c:pt idx="1581" formatCode="0.00">
                  <c:v>3746608.1232973379</c:v>
                </c:pt>
                <c:pt idx="1582" formatCode="0.00">
                  <c:v>3760800.3061202546</c:v>
                </c:pt>
                <c:pt idx="1583" formatCode="0.00">
                  <c:v>3776806.6087397994</c:v>
                </c:pt>
                <c:pt idx="1584" formatCode="0.00">
                  <c:v>3790737.9169380176</c:v>
                </c:pt>
                <c:pt idx="1585" formatCode="0.00">
                  <c:v>3805151.1302340245</c:v>
                </c:pt>
                <c:pt idx="1586" formatCode="0.00">
                  <c:v>3819366.0136861205</c:v>
                </c:pt>
                <c:pt idx="1587" formatCode="0.00">
                  <c:v>3833356.9057077253</c:v>
                </c:pt>
                <c:pt idx="1588" formatCode="0.00">
                  <c:v>3847099.1609231583</c:v>
                </c:pt>
                <c:pt idx="1589" formatCode="0.00">
                  <c:v>3861196.8975602072</c:v>
                </c:pt>
                <c:pt idx="1590" formatCode="0.00">
                  <c:v>3875633.6193791088</c:v>
                </c:pt>
                <c:pt idx="1591" formatCode="0.00">
                  <c:v>3890421.5835135407</c:v>
                </c:pt>
                <c:pt idx="1592" formatCode="0.00">
                  <c:v>3904378.0725985137</c:v>
                </c:pt>
                <c:pt idx="1593" formatCode="0.00">
                  <c:v>3918771.0956287752</c:v>
                </c:pt>
                <c:pt idx="1594" formatCode="0.00">
                  <c:v>3931823.7265530187</c:v>
                </c:pt>
                <c:pt idx="1595" formatCode="0.00">
                  <c:v>3945981.2588914498</c:v>
                </c:pt>
                <c:pt idx="1596" formatCode="0.00">
                  <c:v>3958865.9809203334</c:v>
                </c:pt>
                <c:pt idx="1597" formatCode="0.00">
                  <c:v>3970488.6846817094</c:v>
                </c:pt>
                <c:pt idx="1598" formatCode="0.00">
                  <c:v>3983219.721100993</c:v>
                </c:pt>
                <c:pt idx="1599" formatCode="0.00">
                  <c:v>3994044.8638970689</c:v>
                </c:pt>
                <c:pt idx="1600" formatCode="0.00">
                  <c:v>4005907.499053387</c:v>
                </c:pt>
                <c:pt idx="1601" formatCode="0.00">
                  <c:v>4017574.7525616582</c:v>
                </c:pt>
                <c:pt idx="1602" formatCode="0.00">
                  <c:v>4029025.3196264193</c:v>
                </c:pt>
                <c:pt idx="1603" formatCode="0.00">
                  <c:v>4040820.8717981977</c:v>
                </c:pt>
                <c:pt idx="1604" formatCode="0.00">
                  <c:v>4053521.2203555428</c:v>
                </c:pt>
                <c:pt idx="1605" formatCode="0.00">
                  <c:v>4065997.9858874278</c:v>
                </c:pt>
                <c:pt idx="1606" formatCode="0.00">
                  <c:v>4077738.978526657</c:v>
                </c:pt>
                <c:pt idx="1607" formatCode="0.00">
                  <c:v>4090484.4430603231</c:v>
                </c:pt>
                <c:pt idx="1608" formatCode="0.00">
                  <c:v>4101471.4359011473</c:v>
                </c:pt>
                <c:pt idx="1609" formatCode="0.00">
                  <c:v>4113539.6089092246</c:v>
                </c:pt>
                <c:pt idx="1610" formatCode="0.00">
                  <c:v>4124476.8714234745</c:v>
                </c:pt>
                <c:pt idx="1611" formatCode="0.00">
                  <c:v>4136542.9186599469</c:v>
                </c:pt>
                <c:pt idx="1612" formatCode="0.00">
                  <c:v>4146964.4562538578</c:v>
                </c:pt>
                <c:pt idx="1613" formatCode="0.00">
                  <c:v>4159105.6875697337</c:v>
                </c:pt>
                <c:pt idx="1614" formatCode="0.00">
                  <c:v>4170758.5853564562</c:v>
                </c:pt>
                <c:pt idx="1615" formatCode="0.00">
                  <c:v>4183083.3145655948</c:v>
                </c:pt>
                <c:pt idx="1616" formatCode="0.00">
                  <c:v>4194997.7252441188</c:v>
                </c:pt>
                <c:pt idx="1617" formatCode="0.00">
                  <c:v>4207670.9702135008</c:v>
                </c:pt>
                <c:pt idx="1618" formatCode="0.00">
                  <c:v>4220594.2026678594</c:v>
                </c:pt>
                <c:pt idx="1619" formatCode="0.00">
                  <c:v>4233240.5162603986</c:v>
                </c:pt>
                <c:pt idx="1620" formatCode="0.00">
                  <c:v>4246213.4858872183</c:v>
                </c:pt>
                <c:pt idx="1621" formatCode="0.00">
                  <c:v>4257745.2889797678</c:v>
                </c:pt>
                <c:pt idx="1622" formatCode="0.00">
                  <c:v>4270139.4937719023</c:v>
                </c:pt>
                <c:pt idx="1623" formatCode="0.00">
                  <c:v>4282176.3923144378</c:v>
                </c:pt>
                <c:pt idx="1624" formatCode="0.00">
                  <c:v>4294405.3097730828</c:v>
                </c:pt>
                <c:pt idx="1625" formatCode="0.00">
                  <c:v>4305541.1905319029</c:v>
                </c:pt>
                <c:pt idx="1626" formatCode="0.00">
                  <c:v>4317331.8352017738</c:v>
                </c:pt>
                <c:pt idx="1627" formatCode="0.00">
                  <c:v>4329094.5451094285</c:v>
                </c:pt>
                <c:pt idx="1628" formatCode="0.00">
                  <c:v>4338907.6722454028</c:v>
                </c:pt>
                <c:pt idx="1629" formatCode="0.00">
                  <c:v>4349746.3755346378</c:v>
                </c:pt>
                <c:pt idx="1630" formatCode="0.00">
                  <c:v>4360287.2275789957</c:v>
                </c:pt>
                <c:pt idx="1631" formatCode="0.00">
                  <c:v>4372244.9308039611</c:v>
                </c:pt>
                <c:pt idx="1632" formatCode="0.00">
                  <c:v>4384915.2493028278</c:v>
                </c:pt>
                <c:pt idx="1633" formatCode="0.00">
                  <c:v>4399409.9538310664</c:v>
                </c:pt>
                <c:pt idx="1634" formatCode="0.00">
                  <c:v>4412902.9398117336</c:v>
                </c:pt>
                <c:pt idx="1635" formatCode="0.00">
                  <c:v>4427242.6695077643</c:v>
                </c:pt>
                <c:pt idx="1636" formatCode="0.00">
                  <c:v>4439214.4952474376</c:v>
                </c:pt>
                <c:pt idx="1637" formatCode="0.00">
                  <c:v>4450595.6780030997</c:v>
                </c:pt>
                <c:pt idx="1638" formatCode="0.00">
                  <c:v>4460852.8590226509</c:v>
                </c:pt>
                <c:pt idx="1639" formatCode="0.00">
                  <c:v>4470526.3436748851</c:v>
                </c:pt>
                <c:pt idx="1640" formatCode="0.00">
                  <c:v>4480696.4380501835</c:v>
                </c:pt>
                <c:pt idx="1641" formatCode="0.00">
                  <c:v>4490778.9863467598</c:v>
                </c:pt>
                <c:pt idx="1642" formatCode="0.00">
                  <c:v>4501862.7327946797</c:v>
                </c:pt>
                <c:pt idx="1643" formatCode="0.00">
                  <c:v>4513400.228535763</c:v>
                </c:pt>
                <c:pt idx="1644" formatCode="0.00">
                  <c:v>4525435.0612824699</c:v>
                </c:pt>
                <c:pt idx="1645" formatCode="0.00">
                  <c:v>4538044.9434161466</c:v>
                </c:pt>
                <c:pt idx="1646" formatCode="0.00">
                  <c:v>4549683.5162529554</c:v>
                </c:pt>
                <c:pt idx="1647" formatCode="0.00">
                  <c:v>4562063.3459234312</c:v>
                </c:pt>
                <c:pt idx="1648" formatCode="0.00">
                  <c:v>4573593.8684435356</c:v>
                </c:pt>
                <c:pt idx="1649" formatCode="0.00">
                  <c:v>4585974.3991573034</c:v>
                </c:pt>
                <c:pt idx="1650" formatCode="0.00">
                  <c:v>4598134.8017269941</c:v>
                </c:pt>
                <c:pt idx="1651" formatCode="0.00">
                  <c:v>4610081.8424566425</c:v>
                </c:pt>
                <c:pt idx="1652" formatCode="0.00">
                  <c:v>4622385.5031441478</c:v>
                </c:pt>
                <c:pt idx="1653" formatCode="0.00">
                  <c:v>4633855.72498143</c:v>
                </c:pt>
                <c:pt idx="1654" formatCode="0.00">
                  <c:v>4646209.5355519801</c:v>
                </c:pt>
                <c:pt idx="1655" formatCode="0.00">
                  <c:v>4658842.5457665296</c:v>
                </c:pt>
                <c:pt idx="1656" formatCode="0.00">
                  <c:v>4671117.1754566869</c:v>
                </c:pt>
                <c:pt idx="1657" formatCode="0.00">
                  <c:v>4684828.2648589611</c:v>
                </c:pt>
                <c:pt idx="1658" formatCode="0.00">
                  <c:v>4698764.6758082332</c:v>
                </c:pt>
                <c:pt idx="1659" formatCode="0.00">
                  <c:v>4712929.1040643044</c:v>
                </c:pt>
                <c:pt idx="1660" formatCode="0.00">
                  <c:v>4727324.2637254801</c:v>
                </c:pt>
                <c:pt idx="1661" formatCode="0.00">
                  <c:v>4741952.8872285662</c:v>
                </c:pt>
                <c:pt idx="1662" formatCode="0.00">
                  <c:v>4756817.7253488721</c:v>
                </c:pt>
                <c:pt idx="1663" formatCode="0.00">
                  <c:v>4771275.3126323074</c:v>
                </c:pt>
                <c:pt idx="1664" formatCode="0.00">
                  <c:v>4787232.5142281577</c:v>
                </c:pt>
                <c:pt idx="1665" formatCode="0.00">
                  <c:v>4802137.7518353155</c:v>
                </c:pt>
                <c:pt idx="1666" formatCode="0.00">
                  <c:v>4817247.3089515008</c:v>
                </c:pt>
                <c:pt idx="1667" formatCode="0.00">
                  <c:v>4833194.7649935903</c:v>
                </c:pt>
                <c:pt idx="1668" formatCode="0.00">
                  <c:v>4848002.0992003381</c:v>
                </c:pt>
                <c:pt idx="1669" formatCode="0.00">
                  <c:v>4864253.9637044156</c:v>
                </c:pt>
                <c:pt idx="1670" formatCode="0.00">
                  <c:v>4879964.5435810573</c:v>
                </c:pt>
                <c:pt idx="1671" formatCode="0.00">
                  <c:v>4896435.8844203837</c:v>
                </c:pt>
                <c:pt idx="1672" formatCode="0.00">
                  <c:v>4912331.813817312</c:v>
                </c:pt>
                <c:pt idx="1673" formatCode="0.00">
                  <c:v>4928288.4710099632</c:v>
                </c:pt>
                <c:pt idx="1674" formatCode="0.00">
                  <c:v>4944948.6325341985</c:v>
                </c:pt>
                <c:pt idx="1675" formatCode="0.00">
                  <c:v>4961641.1313863872</c:v>
                </c:pt>
                <c:pt idx="1676" formatCode="0.00">
                  <c:v>4977691.6119413096</c:v>
                </c:pt>
                <c:pt idx="1677" formatCode="0.00">
                  <c:v>4994415.9620949971</c:v>
                </c:pt>
                <c:pt idx="1678" formatCode="0.00">
                  <c:v>5010465.9112070175</c:v>
                </c:pt>
                <c:pt idx="1679" formatCode="0.00">
                  <c:v>5026484.5404604403</c:v>
                </c:pt>
                <c:pt idx="1680" formatCode="0.00">
                  <c:v>5042441.1976530915</c:v>
                </c:pt>
                <c:pt idx="1681" formatCode="0.00">
                  <c:v>5058976.7148568397</c:v>
                </c:pt>
                <c:pt idx="1682" formatCode="0.00">
                  <c:v>5075416.0352804502</c:v>
                </c:pt>
                <c:pt idx="1683" formatCode="0.00">
                  <c:v>5093095.612546795</c:v>
                </c:pt>
                <c:pt idx="1684" formatCode="0.00">
                  <c:v>5110070.5429891869</c:v>
                </c:pt>
                <c:pt idx="1685" formatCode="0.00">
                  <c:v>5127712.4342726283</c:v>
                </c:pt>
                <c:pt idx="1686" formatCode="0.00">
                  <c:v>5145422.3023437141</c:v>
                </c:pt>
                <c:pt idx="1687" formatCode="0.00">
                  <c:v>5161929.4288647883</c:v>
                </c:pt>
                <c:pt idx="1688" formatCode="0.00">
                  <c:v>5178565.2700852174</c:v>
                </c:pt>
                <c:pt idx="1689" formatCode="0.00">
                  <c:v>5195330.5515219886</c:v>
                </c:pt>
                <c:pt idx="1690" formatCode="0.00">
                  <c:v>5210871.8844720563</c:v>
                </c:pt>
                <c:pt idx="1691" formatCode="0.00">
                  <c:v>5227826.3142773127</c:v>
                </c:pt>
                <c:pt idx="1692" formatCode="0.00">
                  <c:v>5244167.1005243901</c:v>
                </c:pt>
                <c:pt idx="1693" formatCode="0.00">
                  <c:v>5261218.3153493628</c:v>
                </c:pt>
                <c:pt idx="1694" formatCode="0.00">
                  <c:v>5278302.4148635948</c:v>
                </c:pt>
                <c:pt idx="1695" formatCode="0.00">
                  <c:v>5295419.4449133407</c:v>
                </c:pt>
                <c:pt idx="1696" formatCode="0.00">
                  <c:v>5312569.4513806738</c:v>
                </c:pt>
                <c:pt idx="1697" formatCode="0.00">
                  <c:v>5329752.4801834831</c:v>
                </c:pt>
                <c:pt idx="1698" formatCode="0.00">
                  <c:v>5346968.5772754773</c:v>
                </c:pt>
                <c:pt idx="1699" formatCode="0.00">
                  <c:v>5364217.7886461802</c:v>
                </c:pt>
                <c:pt idx="1700" formatCode="0.00">
                  <c:v>5380816.724749946</c:v>
                </c:pt>
                <c:pt idx="1701" formatCode="0.00">
                  <c:v>5397415.1294108108</c:v>
                </c:pt>
                <c:pt idx="1702" formatCode="0.00">
                  <c:v>5413981.4366534268</c:v>
                </c:pt>
                <c:pt idx="1703" formatCode="0.00">
                  <c:v>5431166.0597849404</c:v>
                </c:pt>
                <c:pt idx="1704" formatCode="0.00">
                  <c:v>5448284.6841633907</c:v>
                </c:pt>
                <c:pt idx="1705" formatCode="0.00">
                  <c:v>5464657.7778463876</c:v>
                </c:pt>
                <c:pt idx="1706" formatCode="0.00">
                  <c:v>5482292.9860081254</c:v>
                </c:pt>
                <c:pt idx="1707" formatCode="0.00">
                  <c:v>5499182.0581557238</c:v>
                </c:pt>
                <c:pt idx="1708" formatCode="0.00">
                  <c:v>5516005.9551710691</c:v>
                </c:pt>
                <c:pt idx="1709" formatCode="0.00">
                  <c:v>5533439.791777594</c:v>
                </c:pt>
                <c:pt idx="1710" formatCode="0.00">
                  <c:v>5550164.6733741825</c:v>
                </c:pt>
                <c:pt idx="1711" formatCode="0.00">
                  <c:v>5566857.1722263712</c:v>
                </c:pt>
                <c:pt idx="1712" formatCode="0.00">
                  <c:v>5584864.0100623351</c:v>
                </c:pt>
                <c:pt idx="1713" formatCode="0.00">
                  <c:v>5601556.5089145238</c:v>
                </c:pt>
                <c:pt idx="1714" formatCode="0.00">
                  <c:v>5618955.7915527793</c:v>
                </c:pt>
                <c:pt idx="1715" formatCode="0.00">
                  <c:v>5636422.6332869502</c:v>
                </c:pt>
                <c:pt idx="1716" formatCode="0.00">
                  <c:v>5653314.3626490552</c:v>
                </c:pt>
                <c:pt idx="1717" formatCode="0.00">
                  <c:v>5670982.8496190924</c:v>
                </c:pt>
                <c:pt idx="1718" formatCode="0.00">
                  <c:v>5688107.851312357</c:v>
                </c:pt>
                <c:pt idx="1719" formatCode="0.00">
                  <c:v>5706047.9384546643</c:v>
                </c:pt>
                <c:pt idx="1720" formatCode="0.00">
                  <c:v>5723476.1669450188</c:v>
                </c:pt>
                <c:pt idx="1721" formatCode="0.00">
                  <c:v>5741760.0315932212</c:v>
                </c:pt>
                <c:pt idx="1722" formatCode="0.00">
                  <c:v>5758872.5485126469</c:v>
                </c:pt>
                <c:pt idx="1723" formatCode="0.00">
                  <c:v>5776146.5369496467</c:v>
                </c:pt>
                <c:pt idx="1724" formatCode="0.00">
                  <c:v>5792854.2478917334</c:v>
                </c:pt>
                <c:pt idx="1725" formatCode="0.00">
                  <c:v>5810319.4009469217</c:v>
                </c:pt>
                <c:pt idx="1726" formatCode="0.00">
                  <c:v>5827119.0602284428</c:v>
                </c:pt>
                <c:pt idx="1727" formatCode="0.00">
                  <c:v>5842490.8596956674</c:v>
                </c:pt>
                <c:pt idx="1728" formatCode="0.00">
                  <c:v>5857714.6641840767</c:v>
                </c:pt>
                <c:pt idx="1729" formatCode="0.00">
                  <c:v>5871992.0135247372</c:v>
                </c:pt>
                <c:pt idx="1730" formatCode="0.00">
                  <c:v>5885899.8785565458</c:v>
                </c:pt>
                <c:pt idx="1731" formatCode="0.00">
                  <c:v>5899325.4446250796</c:v>
                </c:pt>
                <c:pt idx="1732" formatCode="0.00">
                  <c:v>5914806.7184852613</c:v>
                </c:pt>
                <c:pt idx="1733" formatCode="0.00">
                  <c:v>5929562.4452362889</c:v>
                </c:pt>
                <c:pt idx="1734" formatCode="0.00">
                  <c:v>5944857.3267046101</c:v>
                </c:pt>
                <c:pt idx="1735" formatCode="0.00">
                  <c:v>5959401.8822319489</c:v>
                </c:pt>
                <c:pt idx="1736" formatCode="0.00">
                  <c:v>5973250.6462447625</c:v>
                </c:pt>
                <c:pt idx="1737" formatCode="0.00">
                  <c:v>5985860.5301607633</c:v>
                </c:pt>
                <c:pt idx="1738" formatCode="0.00">
                  <c:v>5997302.1413603192</c:v>
                </c:pt>
                <c:pt idx="1739" formatCode="0.00">
                  <c:v>6009330.1131662149</c:v>
                </c:pt>
                <c:pt idx="1740" formatCode="0.00">
                  <c:v>6020219.521307501</c:v>
                </c:pt>
                <c:pt idx="1741" formatCode="0.00">
                  <c:v>6031673.8337680101</c:v>
                </c:pt>
                <c:pt idx="1742" formatCode="0.00">
                  <c:v>6043130.6594101619</c:v>
                </c:pt>
                <c:pt idx="1743" formatCode="0.00">
                  <c:v>6054637.2732813666</c:v>
                </c:pt>
                <c:pt idx="1744" formatCode="0.00">
                  <c:v>6064206.1840555081</c:v>
                </c:pt>
                <c:pt idx="1745" formatCode="0.00">
                  <c:v>6074000.1035143761</c:v>
                </c:pt>
                <c:pt idx="1746" formatCode="0.00">
                  <c:v>6083034.6850910364</c:v>
                </c:pt>
                <c:pt idx="1747" formatCode="0.00">
                  <c:v>6091359.3840956474</c:v>
                </c:pt>
                <c:pt idx="1748" formatCode="0.00">
                  <c:v>6099492.5283703906</c:v>
                </c:pt>
                <c:pt idx="1749" formatCode="0.00">
                  <c:v>6108413.1709354306</c:v>
                </c:pt>
                <c:pt idx="1750" formatCode="0.00">
                  <c:v>6116190.7367934985</c:v>
                </c:pt>
                <c:pt idx="1751" formatCode="0.00">
                  <c:v>6124780.8960541403</c:v>
                </c:pt>
                <c:pt idx="1752" formatCode="0.00">
                  <c:v>6132765.3854745571</c:v>
                </c:pt>
                <c:pt idx="1753" formatCode="0.00">
                  <c:v>6140178.5396484006</c:v>
                </c:pt>
                <c:pt idx="1754" formatCode="0.00">
                  <c:v>6147503.1751193814</c:v>
                </c:pt>
                <c:pt idx="1755" formatCode="0.00">
                  <c:v>6154740.0852426188</c:v>
                </c:pt>
                <c:pt idx="1756" formatCode="0.00">
                  <c:v>6161890.0588960573</c:v>
                </c:pt>
                <c:pt idx="1757" formatCode="0.00">
                  <c:v>6168953.8804804683</c:v>
                </c:pt>
                <c:pt idx="1758" formatCode="0.00">
                  <c:v>6175932.32991945</c:v>
                </c:pt>
                <c:pt idx="1759" formatCode="0.00">
                  <c:v>6182368.6103214649</c:v>
                </c:pt>
                <c:pt idx="1760" formatCode="0.00">
                  <c:v>6189622.1938605271</c:v>
                </c:pt>
                <c:pt idx="1761" formatCode="0.00">
                  <c:v>6195880.9149045516</c:v>
                </c:pt>
                <c:pt idx="1762" formatCode="0.00">
                  <c:v>6202498.7247984242</c:v>
                </c:pt>
                <c:pt idx="1763" formatCode="0.00">
                  <c:v>6209019.1394796651</c:v>
                </c:pt>
                <c:pt idx="1764" formatCode="0.00">
                  <c:v>6215443.2394871982</c:v>
                </c:pt>
                <c:pt idx="1765" formatCode="0.00">
                  <c:v>6221772.0976233957</c:v>
                </c:pt>
                <c:pt idx="1766" formatCode="0.00">
                  <c:v>6227570.9957750589</c:v>
                </c:pt>
                <c:pt idx="1767" formatCode="0.00">
                  <c:v>6232839.9225697406</c:v>
                </c:pt>
                <c:pt idx="1768" formatCode="0.00">
                  <c:v>6237143.408464944</c:v>
                </c:pt>
                <c:pt idx="1769" formatCode="0.00">
                  <c:v>6241326.8645146703</c:v>
                </c:pt>
                <c:pt idx="1770" formatCode="0.00">
                  <c:v>6244540.513550044</c:v>
                </c:pt>
                <c:pt idx="1771" formatCode="0.00">
                  <c:v>6248032.6441866467</c:v>
                </c:pt>
                <c:pt idx="1772" formatCode="0.00">
                  <c:v>6251746.6786197312</c:v>
                </c:pt>
                <c:pt idx="1773" formatCode="0.00">
                  <c:v>6256724.5786569659</c:v>
                </c:pt>
                <c:pt idx="1774" formatCode="0.00">
                  <c:v>6261327.2089415286</c:v>
                </c:pt>
                <c:pt idx="1775" formatCode="0.00">
                  <c:v>6266245.1690172795</c:v>
                </c:pt>
                <c:pt idx="1776" formatCode="0.00">
                  <c:v>6271074.3668129304</c:v>
                </c:pt>
                <c:pt idx="1777" formatCode="0.00">
                  <c:v>6275508.6993835326</c:v>
                </c:pt>
                <c:pt idx="1778" formatCode="0.00">
                  <c:v>6278733.52218532</c:v>
                </c:pt>
                <c:pt idx="1779" formatCode="0.00">
                  <c:v>6281472.764573737</c:v>
                </c:pt>
                <c:pt idx="1780" formatCode="0.00">
                  <c:v>6283253.5559193445</c:v>
                </c:pt>
                <c:pt idx="1781" formatCode="0.00">
                  <c:v>6284986.4274026714</c:v>
                </c:pt>
                <c:pt idx="1782" formatCode="0.00">
                  <c:v>6286914.2191095576</c:v>
                </c:pt>
                <c:pt idx="1783" formatCode="0.00">
                  <c:v>6289617.0439667869</c:v>
                </c:pt>
                <c:pt idx="1784" formatCode="0.00">
                  <c:v>6292434.3257092405</c:v>
                </c:pt>
                <c:pt idx="1785" formatCode="0.00">
                  <c:v>6295263.0839327378</c:v>
                </c:pt>
                <c:pt idx="1786" formatCode="0.00">
                  <c:v>6297717.9593994198</c:v>
                </c:pt>
                <c:pt idx="1787" formatCode="0.00">
                  <c:v>6299420.4546251548</c:v>
                </c:pt>
                <c:pt idx="1788" formatCode="0.00">
                  <c:v>6300819.2551062517</c:v>
                </c:pt>
                <c:pt idx="1789" formatCode="0.00">
                  <c:v>6301967.9293297548</c:v>
                </c:pt>
                <c:pt idx="1790" formatCode="0.00">
                  <c:v>6302910.5533377603</c:v>
                </c:pt>
                <c:pt idx="1791" formatCode="0.00">
                  <c:v>6303578.7522987407</c:v>
                </c:pt>
                <c:pt idx="1792" formatCode="0.00">
                  <c:v>6304157.9956554938</c:v>
                </c:pt>
                <c:pt idx="1793" formatCode="0.00">
                  <c:v>6304708.5096783098</c:v>
                </c:pt>
                <c:pt idx="1794" formatCode="0.00">
                  <c:v>6305440.9642516719</c:v>
                </c:pt>
                <c:pt idx="1795" formatCode="0.00">
                  <c:v>6306490.1230320679</c:v>
                </c:pt>
                <c:pt idx="1796" formatCode="0.00">
                  <c:v>6306857.61659241</c:v>
                </c:pt>
                <c:pt idx="1797" formatCode="0.00">
                  <c:v>6308294.6381973485</c:v>
                </c:pt>
                <c:pt idx="1798" formatCode="0.00">
                  <c:v>6308294.6381973485</c:v>
                </c:pt>
                <c:pt idx="1799" formatCode="0.00">
                  <c:v>6308294.6381973485</c:v>
                </c:pt>
                <c:pt idx="1800" formatCode="0.00">
                  <c:v>6308294.6381973485</c:v>
                </c:pt>
                <c:pt idx="1801" formatCode="0.00">
                  <c:v>6308294.6381973485</c:v>
                </c:pt>
                <c:pt idx="1802" formatCode="0.00">
                  <c:v>6308294.6381973485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826-416D-91C3-C747C90484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365519"/>
        <c:axId val="1496364559"/>
      </c:scatterChart>
      <c:valAx>
        <c:axId val="149636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64559"/>
        <c:crosses val="autoZero"/>
        <c:crossBetween val="midCat"/>
      </c:valAx>
      <c:valAx>
        <c:axId val="1496364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</a:t>
                </a:r>
                <a:r>
                  <a:rPr lang="en-GB" baseline="0"/>
                  <a:t> braking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6551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</a:t>
            </a:r>
            <a:r>
              <a:rPr lang="en-GB" baseline="0"/>
              <a:t> forces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Total Tractive Force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WLTC_class_3!$N$8:$N$1808</c:f>
              <c:numCache>
                <c:formatCode>0.00</c:formatCode>
                <c:ptCount val="1801"/>
                <c:pt idx="0">
                  <c:v>128.3761125</c:v>
                </c:pt>
                <c:pt idx="1">
                  <c:v>128.3761125</c:v>
                </c:pt>
                <c:pt idx="2">
                  <c:v>128.3761125</c:v>
                </c:pt>
                <c:pt idx="3">
                  <c:v>128.3761125</c:v>
                </c:pt>
                <c:pt idx="4">
                  <c:v>128.3761125</c:v>
                </c:pt>
                <c:pt idx="5">
                  <c:v>128.3761125</c:v>
                </c:pt>
                <c:pt idx="6">
                  <c:v>128.3761125</c:v>
                </c:pt>
                <c:pt idx="7">
                  <c:v>128.3761125</c:v>
                </c:pt>
                <c:pt idx="8">
                  <c:v>128.3761125</c:v>
                </c:pt>
                <c:pt idx="9">
                  <c:v>128.3761125</c:v>
                </c:pt>
                <c:pt idx="10">
                  <c:v>128.3761125</c:v>
                </c:pt>
                <c:pt idx="11">
                  <c:v>166.64000138888889</c:v>
                </c:pt>
                <c:pt idx="12">
                  <c:v>453.62002767283946</c:v>
                </c:pt>
                <c:pt idx="13">
                  <c:v>1123.2993309598767</c:v>
                </c:pt>
                <c:pt idx="14">
                  <c:v>1697.8222179444447</c:v>
                </c:pt>
                <c:pt idx="15">
                  <c:v>1603.6421119722222</c:v>
                </c:pt>
                <c:pt idx="16">
                  <c:v>1471.30019666358</c:v>
                </c:pt>
                <c:pt idx="17">
                  <c:v>1779.8612170339507</c:v>
                </c:pt>
                <c:pt idx="18">
                  <c:v>1879.5026865154323</c:v>
                </c:pt>
                <c:pt idx="19">
                  <c:v>1252.5564223765434</c:v>
                </c:pt>
                <c:pt idx="20">
                  <c:v>546.39908510802491</c:v>
                </c:pt>
                <c:pt idx="21">
                  <c:v>298.40072814506186</c:v>
                </c:pt>
                <c:pt idx="22">
                  <c:v>279.5111957746912</c:v>
                </c:pt>
                <c:pt idx="23">
                  <c:v>299.25669205555567</c:v>
                </c:pt>
                <c:pt idx="24">
                  <c:v>529.21331419444448</c:v>
                </c:pt>
                <c:pt idx="25">
                  <c:v>684.45724045061672</c:v>
                </c:pt>
                <c:pt idx="26">
                  <c:v>781.59915777469143</c:v>
                </c:pt>
                <c:pt idx="27">
                  <c:v>1052.5667907376549</c:v>
                </c:pt>
                <c:pt idx="28">
                  <c:v>1113.7610579444445</c:v>
                </c:pt>
                <c:pt idx="29">
                  <c:v>1060.4322888858017</c:v>
                </c:pt>
                <c:pt idx="30">
                  <c:v>815.51823873765397</c:v>
                </c:pt>
                <c:pt idx="31">
                  <c:v>549.83209436728396</c:v>
                </c:pt>
                <c:pt idx="32">
                  <c:v>436.51553095987623</c:v>
                </c:pt>
                <c:pt idx="33">
                  <c:v>380.24407703395087</c:v>
                </c:pt>
                <c:pt idx="34">
                  <c:v>285.53315738888915</c:v>
                </c:pt>
                <c:pt idx="35">
                  <c:v>132.66865177469217</c:v>
                </c:pt>
                <c:pt idx="36">
                  <c:v>-174.01431973456738</c:v>
                </c:pt>
                <c:pt idx="37">
                  <c:v>-655.11420866975391</c:v>
                </c:pt>
                <c:pt idx="38">
                  <c:v>-927.93173802777847</c:v>
                </c:pt>
                <c:pt idx="39">
                  <c:v>-856.19654151234511</c:v>
                </c:pt>
                <c:pt idx="40">
                  <c:v>-745.09779069753142</c:v>
                </c:pt>
                <c:pt idx="41">
                  <c:v>-920.59202348456813</c:v>
                </c:pt>
                <c:pt idx="42">
                  <c:v>-1231.0504341049373</c:v>
                </c:pt>
                <c:pt idx="43">
                  <c:v>-1159.056922595679</c:v>
                </c:pt>
                <c:pt idx="44">
                  <c:v>-664.57420961111166</c:v>
                </c:pt>
                <c:pt idx="45">
                  <c:v>-206.61165185493843</c:v>
                </c:pt>
                <c:pt idx="46">
                  <c:v>-130.52765149999971</c:v>
                </c:pt>
                <c:pt idx="47">
                  <c:v>-246.09103958333336</c:v>
                </c:pt>
                <c:pt idx="48">
                  <c:v>-189.59114236419734</c:v>
                </c:pt>
                <c:pt idx="49">
                  <c:v>20.393474339506586</c:v>
                </c:pt>
                <c:pt idx="50">
                  <c:v>58.657363228394658</c:v>
                </c:pt>
                <c:pt idx="51">
                  <c:v>-266.88827761111139</c:v>
                </c:pt>
                <c:pt idx="52">
                  <c:v>-689.00032200308635</c:v>
                </c:pt>
                <c:pt idx="53">
                  <c:v>-556.68591444753076</c:v>
                </c:pt>
                <c:pt idx="54">
                  <c:v>-78.928862225308578</c:v>
                </c:pt>
                <c:pt idx="55">
                  <c:v>112.33879027777786</c:v>
                </c:pt>
                <c:pt idx="56">
                  <c:v>131.47073472222223</c:v>
                </c:pt>
                <c:pt idx="57">
                  <c:v>188.86656805555569</c:v>
                </c:pt>
                <c:pt idx="58">
                  <c:v>246.41906663888884</c:v>
                </c:pt>
                <c:pt idx="59">
                  <c:v>590.95460016666641</c:v>
                </c:pt>
                <c:pt idx="60">
                  <c:v>649.58247997222236</c:v>
                </c:pt>
                <c:pt idx="61">
                  <c:v>362.99014108333358</c:v>
                </c:pt>
                <c:pt idx="62">
                  <c:v>305.99660863888863</c:v>
                </c:pt>
                <c:pt idx="63">
                  <c:v>363.59939483333358</c:v>
                </c:pt>
                <c:pt idx="64">
                  <c:v>440.77124086111138</c:v>
                </c:pt>
                <c:pt idx="65">
                  <c:v>326.5045854506173</c:v>
                </c:pt>
                <c:pt idx="66">
                  <c:v>250.2082596265428</c:v>
                </c:pt>
                <c:pt idx="67">
                  <c:v>556.55469096913566</c:v>
                </c:pt>
                <c:pt idx="68">
                  <c:v>1055.5654379969137</c:v>
                </c:pt>
                <c:pt idx="69">
                  <c:v>1326.123678228395</c:v>
                </c:pt>
                <c:pt idx="70">
                  <c:v>1406.1761017746917</c:v>
                </c:pt>
                <c:pt idx="71">
                  <c:v>1314.5090869320991</c:v>
                </c:pt>
                <c:pt idx="72">
                  <c:v>1031.2847285617281</c:v>
                </c:pt>
                <c:pt idx="73">
                  <c:v>708.63341911728367</c:v>
                </c:pt>
                <c:pt idx="74">
                  <c:v>538.09831844135806</c:v>
                </c:pt>
                <c:pt idx="75">
                  <c:v>520.3570198580245</c:v>
                </c:pt>
                <c:pt idx="76">
                  <c:v>560.20690263580275</c:v>
                </c:pt>
                <c:pt idx="77">
                  <c:v>523.73724992283928</c:v>
                </c:pt>
                <c:pt idx="78">
                  <c:v>352.88731441666664</c:v>
                </c:pt>
                <c:pt idx="79">
                  <c:v>104.51072584876597</c:v>
                </c:pt>
                <c:pt idx="80">
                  <c:v>-30.256384722222229</c:v>
                </c:pt>
                <c:pt idx="81">
                  <c:v>-165.012750077161</c:v>
                </c:pt>
                <c:pt idx="82">
                  <c:v>-128.70363089197528</c:v>
                </c:pt>
                <c:pt idx="83">
                  <c:v>43.004847376544298</c:v>
                </c:pt>
                <c:pt idx="84">
                  <c:v>-53.130028299382992</c:v>
                </c:pt>
                <c:pt idx="85">
                  <c:v>-111.77402592901343</c:v>
                </c:pt>
                <c:pt idx="86">
                  <c:v>-93.560152743826606</c:v>
                </c:pt>
                <c:pt idx="87">
                  <c:v>-56.347790697529774</c:v>
                </c:pt>
                <c:pt idx="88">
                  <c:v>-363.05031850000057</c:v>
                </c:pt>
                <c:pt idx="89">
                  <c:v>-1169.8591755586422</c:v>
                </c:pt>
                <c:pt idx="90">
                  <c:v>-1749.6697833611108</c:v>
                </c:pt>
                <c:pt idx="91">
                  <c:v>-1831.8127961419752</c:v>
                </c:pt>
                <c:pt idx="92">
                  <c:v>-1357.7048192901236</c:v>
                </c:pt>
                <c:pt idx="93">
                  <c:v>-823.88777899382717</c:v>
                </c:pt>
                <c:pt idx="94">
                  <c:v>-844.25843194444428</c:v>
                </c:pt>
                <c:pt idx="95">
                  <c:v>-1056.0248203734568</c:v>
                </c:pt>
                <c:pt idx="96">
                  <c:v>-923.15789380864192</c:v>
                </c:pt>
                <c:pt idx="97">
                  <c:v>-560.09537149999994</c:v>
                </c:pt>
                <c:pt idx="98">
                  <c:v>-560.26987380864205</c:v>
                </c:pt>
                <c:pt idx="99">
                  <c:v>-292.52666527777785</c:v>
                </c:pt>
                <c:pt idx="100">
                  <c:v>128.3761125</c:v>
                </c:pt>
                <c:pt idx="101">
                  <c:v>128.3761125</c:v>
                </c:pt>
                <c:pt idx="102">
                  <c:v>128.3761125</c:v>
                </c:pt>
                <c:pt idx="103">
                  <c:v>128.3761125</c:v>
                </c:pt>
                <c:pt idx="104">
                  <c:v>128.3761125</c:v>
                </c:pt>
                <c:pt idx="105">
                  <c:v>128.3761125</c:v>
                </c:pt>
                <c:pt idx="106">
                  <c:v>128.3761125</c:v>
                </c:pt>
                <c:pt idx="107">
                  <c:v>128.3761125</c:v>
                </c:pt>
                <c:pt idx="108">
                  <c:v>128.3761125</c:v>
                </c:pt>
                <c:pt idx="109">
                  <c:v>128.3761125</c:v>
                </c:pt>
                <c:pt idx="110">
                  <c:v>128.3761125</c:v>
                </c:pt>
                <c:pt idx="111">
                  <c:v>128.3761125</c:v>
                </c:pt>
                <c:pt idx="112">
                  <c:v>128.3761125</c:v>
                </c:pt>
                <c:pt idx="113">
                  <c:v>128.3761125</c:v>
                </c:pt>
                <c:pt idx="114">
                  <c:v>128.3761125</c:v>
                </c:pt>
                <c:pt idx="115">
                  <c:v>128.3761125</c:v>
                </c:pt>
                <c:pt idx="116">
                  <c:v>128.3761125</c:v>
                </c:pt>
                <c:pt idx="117">
                  <c:v>128.3761125</c:v>
                </c:pt>
                <c:pt idx="118">
                  <c:v>128.3761125</c:v>
                </c:pt>
                <c:pt idx="119">
                  <c:v>128.3761125</c:v>
                </c:pt>
                <c:pt idx="120">
                  <c:v>128.3761125</c:v>
                </c:pt>
                <c:pt idx="121">
                  <c:v>128.3761125</c:v>
                </c:pt>
                <c:pt idx="122">
                  <c:v>128.3761125</c:v>
                </c:pt>
                <c:pt idx="123">
                  <c:v>128.3761125</c:v>
                </c:pt>
                <c:pt idx="124">
                  <c:v>128.3761125</c:v>
                </c:pt>
                <c:pt idx="125">
                  <c:v>128.3761125</c:v>
                </c:pt>
                <c:pt idx="126">
                  <c:v>128.3761125</c:v>
                </c:pt>
                <c:pt idx="127">
                  <c:v>128.3761125</c:v>
                </c:pt>
                <c:pt idx="128">
                  <c:v>128.3761125</c:v>
                </c:pt>
                <c:pt idx="129">
                  <c:v>128.3761125</c:v>
                </c:pt>
                <c:pt idx="130">
                  <c:v>128.3761125</c:v>
                </c:pt>
                <c:pt idx="131">
                  <c:v>128.3761125</c:v>
                </c:pt>
                <c:pt idx="132">
                  <c:v>128.3761125</c:v>
                </c:pt>
                <c:pt idx="133">
                  <c:v>128.3761125</c:v>
                </c:pt>
                <c:pt idx="134">
                  <c:v>128.3761125</c:v>
                </c:pt>
                <c:pt idx="135">
                  <c:v>128.3761125</c:v>
                </c:pt>
                <c:pt idx="136">
                  <c:v>128.3761125</c:v>
                </c:pt>
                <c:pt idx="137">
                  <c:v>166.64000138888889</c:v>
                </c:pt>
                <c:pt idx="138">
                  <c:v>491.88391656172837</c:v>
                </c:pt>
                <c:pt idx="139">
                  <c:v>1257.2384151820986</c:v>
                </c:pt>
                <c:pt idx="140">
                  <c:v>2004.1063270339505</c:v>
                </c:pt>
                <c:pt idx="141">
                  <c:v>2101.9082155277774</c:v>
                </c:pt>
                <c:pt idx="142">
                  <c:v>1511.6561791172837</c:v>
                </c:pt>
                <c:pt idx="143">
                  <c:v>805.67076530555551</c:v>
                </c:pt>
                <c:pt idx="144">
                  <c:v>500.39348295987696</c:v>
                </c:pt>
                <c:pt idx="145">
                  <c:v>692.50012193209909</c:v>
                </c:pt>
                <c:pt idx="146">
                  <c:v>1019.6171431666663</c:v>
                </c:pt>
                <c:pt idx="147">
                  <c:v>1079.706157450617</c:v>
                </c:pt>
                <c:pt idx="148">
                  <c:v>871.87939503395069</c:v>
                </c:pt>
                <c:pt idx="149">
                  <c:v>548.47054785802493</c:v>
                </c:pt>
                <c:pt idx="150">
                  <c:v>185.7243647098764</c:v>
                </c:pt>
                <c:pt idx="151">
                  <c:v>-350.47897316666689</c:v>
                </c:pt>
                <c:pt idx="152">
                  <c:v>-1156.6966284382709</c:v>
                </c:pt>
                <c:pt idx="153">
                  <c:v>-1754.7099344012342</c:v>
                </c:pt>
                <c:pt idx="154">
                  <c:v>-1644.4628494104938</c:v>
                </c:pt>
                <c:pt idx="155">
                  <c:v>-881.81550052160503</c:v>
                </c:pt>
                <c:pt idx="156">
                  <c:v>-2.452876388889087</c:v>
                </c:pt>
                <c:pt idx="157">
                  <c:v>533.55876683333327</c:v>
                </c:pt>
                <c:pt idx="158">
                  <c:v>1012.7180697499999</c:v>
                </c:pt>
                <c:pt idx="159">
                  <c:v>1282.6505085987658</c:v>
                </c:pt>
                <c:pt idx="160">
                  <c:v>1323.2390175277778</c:v>
                </c:pt>
                <c:pt idx="161">
                  <c:v>1173.2684135</c:v>
                </c:pt>
                <c:pt idx="162">
                  <c:v>945.89193263888944</c:v>
                </c:pt>
                <c:pt idx="163">
                  <c:v>910.02444183333341</c:v>
                </c:pt>
                <c:pt idx="164">
                  <c:v>816.69621658950609</c:v>
                </c:pt>
                <c:pt idx="165">
                  <c:v>646.59242888580275</c:v>
                </c:pt>
                <c:pt idx="166">
                  <c:v>552.2909019722224</c:v>
                </c:pt>
                <c:pt idx="167">
                  <c:v>745.15400415432123</c:v>
                </c:pt>
                <c:pt idx="168">
                  <c:v>920.28139526543214</c:v>
                </c:pt>
                <c:pt idx="169">
                  <c:v>693.8098764999994</c:v>
                </c:pt>
                <c:pt idx="170">
                  <c:v>197.67218533950538</c:v>
                </c:pt>
                <c:pt idx="171">
                  <c:v>-396.39031958641948</c:v>
                </c:pt>
                <c:pt idx="172">
                  <c:v>-1069.5919046944441</c:v>
                </c:pt>
                <c:pt idx="173">
                  <c:v>-1381.527137808642</c:v>
                </c:pt>
                <c:pt idx="174">
                  <c:v>-946.3619325956787</c:v>
                </c:pt>
                <c:pt idx="175">
                  <c:v>-240.50696570679014</c:v>
                </c:pt>
                <c:pt idx="176">
                  <c:v>256.70696629320946</c:v>
                </c:pt>
                <c:pt idx="177">
                  <c:v>659.35460925617269</c:v>
                </c:pt>
                <c:pt idx="178">
                  <c:v>776.33894470987661</c:v>
                </c:pt>
                <c:pt idx="179">
                  <c:v>491.07471452469156</c:v>
                </c:pt>
                <c:pt idx="180">
                  <c:v>204.60100282098779</c:v>
                </c:pt>
                <c:pt idx="181">
                  <c:v>70.550383256172438</c:v>
                </c:pt>
                <c:pt idx="182">
                  <c:v>-82.883618808641842</c:v>
                </c:pt>
                <c:pt idx="183">
                  <c:v>-447.50269311419714</c:v>
                </c:pt>
                <c:pt idx="184">
                  <c:v>-756.18577913888885</c:v>
                </c:pt>
                <c:pt idx="185">
                  <c:v>-835.3837431049385</c:v>
                </c:pt>
                <c:pt idx="186">
                  <c:v>-761.34799583333381</c:v>
                </c:pt>
                <c:pt idx="187">
                  <c:v>-610.09312358333307</c:v>
                </c:pt>
                <c:pt idx="188">
                  <c:v>-477.5620924722221</c:v>
                </c:pt>
                <c:pt idx="189">
                  <c:v>-363.75726644753109</c:v>
                </c:pt>
                <c:pt idx="190">
                  <c:v>-249.74441304012348</c:v>
                </c:pt>
                <c:pt idx="191">
                  <c:v>-173.70145941049375</c:v>
                </c:pt>
                <c:pt idx="192">
                  <c:v>-97.630998027777636</c:v>
                </c:pt>
                <c:pt idx="193">
                  <c:v>-2.1896185956792094</c:v>
                </c:pt>
                <c:pt idx="194">
                  <c:v>35.915026191358024</c:v>
                </c:pt>
                <c:pt idx="195">
                  <c:v>93.206845833333489</c:v>
                </c:pt>
                <c:pt idx="196">
                  <c:v>131.47073472222223</c:v>
                </c:pt>
                <c:pt idx="197">
                  <c:v>131.47073472222223</c:v>
                </c:pt>
                <c:pt idx="198">
                  <c:v>227.13045694444446</c:v>
                </c:pt>
                <c:pt idx="199">
                  <c:v>323.05343695987654</c:v>
                </c:pt>
                <c:pt idx="200">
                  <c:v>418.98716219135798</c:v>
                </c:pt>
                <c:pt idx="201">
                  <c:v>515.22712608024688</c:v>
                </c:pt>
                <c:pt idx="202">
                  <c:v>611.51007083333332</c:v>
                </c:pt>
                <c:pt idx="203">
                  <c:v>899.50466041666664</c:v>
                </c:pt>
                <c:pt idx="204">
                  <c:v>1035.335547376543</c:v>
                </c:pt>
                <c:pt idx="205">
                  <c:v>1056.3681056358027</c:v>
                </c:pt>
                <c:pt idx="206">
                  <c:v>1231.0699861913579</c:v>
                </c:pt>
                <c:pt idx="207">
                  <c:v>1253.5795818487657</c:v>
                </c:pt>
                <c:pt idx="208">
                  <c:v>1122.934336154321</c:v>
                </c:pt>
                <c:pt idx="209">
                  <c:v>1221.771203858025</c:v>
                </c:pt>
                <c:pt idx="210">
                  <c:v>1207.2605619320987</c:v>
                </c:pt>
                <c:pt idx="211">
                  <c:v>923.87481041666672</c:v>
                </c:pt>
                <c:pt idx="212">
                  <c:v>735.35750341358016</c:v>
                </c:pt>
                <c:pt idx="213">
                  <c:v>622.79246041666636</c:v>
                </c:pt>
                <c:pt idx="214">
                  <c:v>662.99715022839541</c:v>
                </c:pt>
                <c:pt idx="215">
                  <c:v>818.78306518209843</c:v>
                </c:pt>
                <c:pt idx="216">
                  <c:v>937.17201527777775</c:v>
                </c:pt>
                <c:pt idx="217">
                  <c:v>941.32847975000004</c:v>
                </c:pt>
                <c:pt idx="218">
                  <c:v>849.59269552469129</c:v>
                </c:pt>
                <c:pt idx="219">
                  <c:v>719.09379967283894</c:v>
                </c:pt>
                <c:pt idx="220">
                  <c:v>587.8109328580249</c:v>
                </c:pt>
                <c:pt idx="221">
                  <c:v>436.77655244135883</c:v>
                </c:pt>
                <c:pt idx="222">
                  <c:v>342.02630530555501</c:v>
                </c:pt>
                <c:pt idx="223">
                  <c:v>323.81071288580159</c:v>
                </c:pt>
                <c:pt idx="224">
                  <c:v>324.50248989506224</c:v>
                </c:pt>
                <c:pt idx="225">
                  <c:v>382.8267098950617</c:v>
                </c:pt>
                <c:pt idx="226">
                  <c:v>403.36412859876435</c:v>
                </c:pt>
                <c:pt idx="227">
                  <c:v>385.415232441358</c:v>
                </c:pt>
                <c:pt idx="228">
                  <c:v>367.47708150000108</c:v>
                </c:pt>
                <c:pt idx="229">
                  <c:v>330.17596396913632</c:v>
                </c:pt>
                <c:pt idx="230">
                  <c:v>254.37477770061673</c:v>
                </c:pt>
                <c:pt idx="231">
                  <c:v>139.58311103395118</c:v>
                </c:pt>
                <c:pt idx="232">
                  <c:v>-109.85875825308668</c:v>
                </c:pt>
                <c:pt idx="233">
                  <c:v>-438.20567691666758</c:v>
                </c:pt>
                <c:pt idx="234">
                  <c:v>-557.63068074382693</c:v>
                </c:pt>
                <c:pt idx="235">
                  <c:v>-408.81755138888923</c:v>
                </c:pt>
                <c:pt idx="236">
                  <c:v>-162.70175627777726</c:v>
                </c:pt>
                <c:pt idx="237">
                  <c:v>-87.45051016666639</c:v>
                </c:pt>
                <c:pt idx="238">
                  <c:v>-261.31598310493905</c:v>
                </c:pt>
                <c:pt idx="239">
                  <c:v>-608.7630403734571</c:v>
                </c:pt>
                <c:pt idx="240">
                  <c:v>-862.5741294104937</c:v>
                </c:pt>
                <c:pt idx="241">
                  <c:v>-752.9453241512341</c:v>
                </c:pt>
                <c:pt idx="242">
                  <c:v>-699.0309408179013</c:v>
                </c:pt>
                <c:pt idx="243">
                  <c:v>-779.66876373456762</c:v>
                </c:pt>
                <c:pt idx="244">
                  <c:v>-745.09779069753142</c:v>
                </c:pt>
                <c:pt idx="245">
                  <c:v>-920.59202348456813</c:v>
                </c:pt>
                <c:pt idx="246">
                  <c:v>-1231.0504341049373</c:v>
                </c:pt>
                <c:pt idx="247">
                  <c:v>-1159.056922595679</c:v>
                </c:pt>
                <c:pt idx="248">
                  <c:v>-664.57420961111166</c:v>
                </c:pt>
                <c:pt idx="249">
                  <c:v>-206.61165185493843</c:v>
                </c:pt>
                <c:pt idx="250">
                  <c:v>-130.52765149999971</c:v>
                </c:pt>
                <c:pt idx="251">
                  <c:v>-246.09103958333336</c:v>
                </c:pt>
                <c:pt idx="252">
                  <c:v>-189.59114236419734</c:v>
                </c:pt>
                <c:pt idx="253">
                  <c:v>20.393474339506586</c:v>
                </c:pt>
                <c:pt idx="254">
                  <c:v>58.657363228394658</c:v>
                </c:pt>
                <c:pt idx="255">
                  <c:v>-266.88827761111139</c:v>
                </c:pt>
                <c:pt idx="256">
                  <c:v>-421.1530997808639</c:v>
                </c:pt>
                <c:pt idx="257">
                  <c:v>75.498642515432309</c:v>
                </c:pt>
                <c:pt idx="258">
                  <c:v>783.95889448765388</c:v>
                </c:pt>
                <c:pt idx="259">
                  <c:v>1130.1229729598765</c:v>
                </c:pt>
                <c:pt idx="260">
                  <c:v>1151.4888478209878</c:v>
                </c:pt>
                <c:pt idx="261">
                  <c:v>1115.6722893395058</c:v>
                </c:pt>
                <c:pt idx="262">
                  <c:v>1194.827272441358</c:v>
                </c:pt>
                <c:pt idx="263">
                  <c:v>1447.0497887376546</c:v>
                </c:pt>
                <c:pt idx="264">
                  <c:v>1566.8392702932103</c:v>
                </c:pt>
                <c:pt idx="265">
                  <c:v>1399.9590474043212</c:v>
                </c:pt>
                <c:pt idx="266">
                  <c:v>1060.2644486111103</c:v>
                </c:pt>
                <c:pt idx="267">
                  <c:v>910.29577872222194</c:v>
                </c:pt>
                <c:pt idx="268">
                  <c:v>856.67731863888923</c:v>
                </c:pt>
                <c:pt idx="269">
                  <c:v>744.6998240555555</c:v>
                </c:pt>
                <c:pt idx="270">
                  <c:v>479.76348086111142</c:v>
                </c:pt>
                <c:pt idx="271">
                  <c:v>116.45403348765487</c:v>
                </c:pt>
                <c:pt idx="272">
                  <c:v>39.138846277777233</c:v>
                </c:pt>
                <c:pt idx="273">
                  <c:v>-191.03053113888862</c:v>
                </c:pt>
                <c:pt idx="274">
                  <c:v>-691.52132422530872</c:v>
                </c:pt>
                <c:pt idx="275">
                  <c:v>-926.37088794444503</c:v>
                </c:pt>
                <c:pt idx="276">
                  <c:v>-1065.0361479938267</c:v>
                </c:pt>
                <c:pt idx="277">
                  <c:v>-1204.5610253271607</c:v>
                </c:pt>
                <c:pt idx="278">
                  <c:v>-1553.8476635833331</c:v>
                </c:pt>
                <c:pt idx="279">
                  <c:v>-1675.1844562499998</c:v>
                </c:pt>
                <c:pt idx="280">
                  <c:v>-875.77518477160504</c:v>
                </c:pt>
                <c:pt idx="281">
                  <c:v>424.12423508024688</c:v>
                </c:pt>
                <c:pt idx="282">
                  <c:v>1364.0903544413584</c:v>
                </c:pt>
                <c:pt idx="283">
                  <c:v>1540.213827080247</c:v>
                </c:pt>
                <c:pt idx="284">
                  <c:v>1582.8720795246916</c:v>
                </c:pt>
                <c:pt idx="285">
                  <c:v>1530.8654018487653</c:v>
                </c:pt>
                <c:pt idx="286">
                  <c:v>1421.1444026358026</c:v>
                </c:pt>
                <c:pt idx="287">
                  <c:v>1426.6831317006174</c:v>
                </c:pt>
                <c:pt idx="288">
                  <c:v>1432.6899223765422</c:v>
                </c:pt>
                <c:pt idx="289">
                  <c:v>1171.3175524413584</c:v>
                </c:pt>
                <c:pt idx="290">
                  <c:v>658.69532316666664</c:v>
                </c:pt>
                <c:pt idx="291">
                  <c:v>181.67324372222222</c:v>
                </c:pt>
                <c:pt idx="292">
                  <c:v>-144.84634349999919</c:v>
                </c:pt>
                <c:pt idx="293">
                  <c:v>-185.41035333642085</c:v>
                </c:pt>
                <c:pt idx="294">
                  <c:v>-72.25883644753165</c:v>
                </c:pt>
                <c:pt idx="295">
                  <c:v>60.653649833334413</c:v>
                </c:pt>
                <c:pt idx="296">
                  <c:v>175.24438095987654</c:v>
                </c:pt>
                <c:pt idx="297">
                  <c:v>251.97309427777751</c:v>
                </c:pt>
                <c:pt idx="298">
                  <c:v>271.71042419444444</c:v>
                </c:pt>
                <c:pt idx="299">
                  <c:v>214.72033021913501</c:v>
                </c:pt>
                <c:pt idx="300">
                  <c:v>138.19255244135883</c:v>
                </c:pt>
                <c:pt idx="301">
                  <c:v>42.127090861111938</c:v>
                </c:pt>
                <c:pt idx="302">
                  <c:v>-73.671402549383501</c:v>
                </c:pt>
                <c:pt idx="303">
                  <c:v>-170.91969751234654</c:v>
                </c:pt>
                <c:pt idx="304">
                  <c:v>-306.79034177160497</c:v>
                </c:pt>
                <c:pt idx="305">
                  <c:v>-405.29002459567897</c:v>
                </c:pt>
                <c:pt idx="306">
                  <c:v>-312.37355603086422</c:v>
                </c:pt>
                <c:pt idx="307">
                  <c:v>-122.82922127777775</c:v>
                </c:pt>
                <c:pt idx="308">
                  <c:v>29.354897256173651</c:v>
                </c:pt>
                <c:pt idx="309">
                  <c:v>48.141275552470233</c:v>
                </c:pt>
                <c:pt idx="310">
                  <c:v>-9.9405323734565272</c:v>
                </c:pt>
                <c:pt idx="311">
                  <c:v>-68.184163253086936</c:v>
                </c:pt>
                <c:pt idx="312">
                  <c:v>-184.1446945216058</c:v>
                </c:pt>
                <c:pt idx="313">
                  <c:v>-319.86254180864199</c:v>
                </c:pt>
                <c:pt idx="314">
                  <c:v>-417.73062083333326</c:v>
                </c:pt>
                <c:pt idx="315">
                  <c:v>-420.15130310493822</c:v>
                </c:pt>
                <c:pt idx="316">
                  <c:v>-364.78330694444435</c:v>
                </c:pt>
                <c:pt idx="317">
                  <c:v>-423.98670052160492</c:v>
                </c:pt>
                <c:pt idx="318">
                  <c:v>-560.16444305555535</c:v>
                </c:pt>
                <c:pt idx="319">
                  <c:v>-600.921222067901</c:v>
                </c:pt>
                <c:pt idx="320">
                  <c:v>-316.15105691666645</c:v>
                </c:pt>
                <c:pt idx="321">
                  <c:v>-87.123251253086934</c:v>
                </c:pt>
                <c:pt idx="322">
                  <c:v>7.7767841944439038</c:v>
                </c:pt>
                <c:pt idx="323">
                  <c:v>26.908728638889301</c:v>
                </c:pt>
                <c:pt idx="324">
                  <c:v>-50.253446694444449</c:v>
                </c:pt>
                <c:pt idx="325">
                  <c:v>64.123884441357617</c:v>
                </c:pt>
                <c:pt idx="326">
                  <c:v>83.255828885803012</c:v>
                </c:pt>
                <c:pt idx="327">
                  <c:v>25.553756895062136</c:v>
                </c:pt>
                <c:pt idx="328">
                  <c:v>-453.04722459567932</c:v>
                </c:pt>
                <c:pt idx="329">
                  <c:v>-972.24531118827167</c:v>
                </c:pt>
                <c:pt idx="330">
                  <c:v>-553.79244266975343</c:v>
                </c:pt>
                <c:pt idx="331">
                  <c:v>-18.541560743827286</c:v>
                </c:pt>
                <c:pt idx="332">
                  <c:v>-56.949865336419421</c:v>
                </c:pt>
                <c:pt idx="333">
                  <c:v>-76.642280249999942</c:v>
                </c:pt>
                <c:pt idx="334">
                  <c:v>-38.581475944444527</c:v>
                </c:pt>
                <c:pt idx="335">
                  <c:v>-77.239929166666599</c:v>
                </c:pt>
                <c:pt idx="336">
                  <c:v>-1.0291352623455357</c:v>
                </c:pt>
                <c:pt idx="337">
                  <c:v>132.77069095987656</c:v>
                </c:pt>
                <c:pt idx="338">
                  <c:v>343.34586473765427</c:v>
                </c:pt>
                <c:pt idx="339">
                  <c:v>764.82695004320988</c:v>
                </c:pt>
                <c:pt idx="340">
                  <c:v>1225.7059743395064</c:v>
                </c:pt>
                <c:pt idx="341">
                  <c:v>1343.2563677746916</c:v>
                </c:pt>
                <c:pt idx="342">
                  <c:v>887.00380370061691</c:v>
                </c:pt>
                <c:pt idx="343">
                  <c:v>371.39096589506164</c:v>
                </c:pt>
                <c:pt idx="344">
                  <c:v>237.791645404321</c:v>
                </c:pt>
                <c:pt idx="345">
                  <c:v>352.80165486111071</c:v>
                </c:pt>
                <c:pt idx="346">
                  <c:v>353.80547294444472</c:v>
                </c:pt>
                <c:pt idx="347">
                  <c:v>277.50549374691411</c:v>
                </c:pt>
                <c:pt idx="348">
                  <c:v>354.61028962654279</c:v>
                </c:pt>
                <c:pt idx="349">
                  <c:v>336.18495058950617</c:v>
                </c:pt>
                <c:pt idx="350">
                  <c:v>241.00489481172841</c:v>
                </c:pt>
                <c:pt idx="351">
                  <c:v>145.46616372222223</c:v>
                </c:pt>
                <c:pt idx="352">
                  <c:v>107.08128370061743</c:v>
                </c:pt>
                <c:pt idx="353">
                  <c:v>106.96072237654268</c:v>
                </c:pt>
                <c:pt idx="354">
                  <c:v>125.97253530555528</c:v>
                </c:pt>
                <c:pt idx="355">
                  <c:v>183.36836863888942</c:v>
                </c:pt>
                <c:pt idx="356">
                  <c:v>202.74100592283963</c:v>
                </c:pt>
                <c:pt idx="357">
                  <c:v>126.33421927777752</c:v>
                </c:pt>
                <c:pt idx="358">
                  <c:v>-103.49066651234581</c:v>
                </c:pt>
                <c:pt idx="359">
                  <c:v>-430.03152926234566</c:v>
                </c:pt>
                <c:pt idx="360">
                  <c:v>-566.07431188271585</c:v>
                </c:pt>
                <c:pt idx="361">
                  <c:v>-453.14715510493858</c:v>
                </c:pt>
                <c:pt idx="362">
                  <c:v>-263.08769469444405</c:v>
                </c:pt>
                <c:pt idx="363">
                  <c:v>-91.639465558641831</c:v>
                </c:pt>
                <c:pt idx="364">
                  <c:v>61.056769972221822</c:v>
                </c:pt>
                <c:pt idx="365">
                  <c:v>156.71649219444473</c:v>
                </c:pt>
                <c:pt idx="366">
                  <c:v>233.33345526543212</c:v>
                </c:pt>
                <c:pt idx="367">
                  <c:v>386.75005008024704</c:v>
                </c:pt>
                <c:pt idx="368">
                  <c:v>578.90697666358039</c:v>
                </c:pt>
                <c:pt idx="369">
                  <c:v>561.14698140432085</c:v>
                </c:pt>
                <c:pt idx="370">
                  <c:v>332.38544219444441</c:v>
                </c:pt>
                <c:pt idx="371">
                  <c:v>45.616022145061727</c:v>
                </c:pt>
                <c:pt idx="372">
                  <c:v>-471.67306936419737</c:v>
                </c:pt>
                <c:pt idx="373">
                  <c:v>-1028.9225044722223</c:v>
                </c:pt>
                <c:pt idx="374">
                  <c:v>-1184.9953166944445</c:v>
                </c:pt>
                <c:pt idx="375">
                  <c:v>-976.82040927777757</c:v>
                </c:pt>
                <c:pt idx="376">
                  <c:v>-672.12229407716075</c:v>
                </c:pt>
                <c:pt idx="377">
                  <c:v>-443.34635627777772</c:v>
                </c:pt>
                <c:pt idx="378">
                  <c:v>-290.82440815123442</c:v>
                </c:pt>
                <c:pt idx="379">
                  <c:v>-195.49155540123462</c:v>
                </c:pt>
                <c:pt idx="380">
                  <c:v>-234.0167679444445</c:v>
                </c:pt>
                <c:pt idx="381">
                  <c:v>-310.85895074382711</c:v>
                </c:pt>
                <c:pt idx="382">
                  <c:v>-330.27456889197521</c:v>
                </c:pt>
                <c:pt idx="383">
                  <c:v>-368.76023904012345</c:v>
                </c:pt>
                <c:pt idx="384">
                  <c:v>-407.20464755864202</c:v>
                </c:pt>
                <c:pt idx="385">
                  <c:v>-311.64120247222218</c:v>
                </c:pt>
                <c:pt idx="386">
                  <c:v>-43.811387499999995</c:v>
                </c:pt>
                <c:pt idx="387">
                  <c:v>128.3761125</c:v>
                </c:pt>
                <c:pt idx="388">
                  <c:v>128.3761125</c:v>
                </c:pt>
                <c:pt idx="389">
                  <c:v>128.3761125</c:v>
                </c:pt>
                <c:pt idx="390">
                  <c:v>128.3761125</c:v>
                </c:pt>
                <c:pt idx="391">
                  <c:v>224.03583472222223</c:v>
                </c:pt>
                <c:pt idx="392">
                  <c:v>530.15231844135803</c:v>
                </c:pt>
                <c:pt idx="393">
                  <c:v>951.14449641666658</c:v>
                </c:pt>
                <c:pt idx="394">
                  <c:v>1315.0518076111116</c:v>
                </c:pt>
                <c:pt idx="395">
                  <c:v>1564.7524217006176</c:v>
                </c:pt>
                <c:pt idx="396">
                  <c:v>1719.5787888611114</c:v>
                </c:pt>
                <c:pt idx="397">
                  <c:v>1779.6452381913577</c:v>
                </c:pt>
                <c:pt idx="398">
                  <c:v>1591.791125922839</c:v>
                </c:pt>
                <c:pt idx="399">
                  <c:v>1040.1631580432104</c:v>
                </c:pt>
                <c:pt idx="400">
                  <c:v>410.3073043024695</c:v>
                </c:pt>
                <c:pt idx="401">
                  <c:v>8.536470969135264</c:v>
                </c:pt>
                <c:pt idx="402">
                  <c:v>-298.33432691666678</c:v>
                </c:pt>
                <c:pt idx="403">
                  <c:v>-491.31111348456733</c:v>
                </c:pt>
                <c:pt idx="404">
                  <c:v>-454.6875892777781</c:v>
                </c:pt>
                <c:pt idx="405">
                  <c:v>-417.68132047530901</c:v>
                </c:pt>
                <c:pt idx="406">
                  <c:v>-476.33112052160482</c:v>
                </c:pt>
                <c:pt idx="407">
                  <c:v>-515.89926373456751</c:v>
                </c:pt>
                <c:pt idx="408">
                  <c:v>-402.28763669444459</c:v>
                </c:pt>
                <c:pt idx="409">
                  <c:v>-135.13777899382723</c:v>
                </c:pt>
                <c:pt idx="410">
                  <c:v>94.264389996913735</c:v>
                </c:pt>
                <c:pt idx="411">
                  <c:v>189.98407052469113</c:v>
                </c:pt>
                <c:pt idx="412">
                  <c:v>228.36916545061729</c:v>
                </c:pt>
                <c:pt idx="413">
                  <c:v>266.81808695987672</c:v>
                </c:pt>
                <c:pt idx="414">
                  <c:v>400.99442555246918</c:v>
                </c:pt>
                <c:pt idx="415">
                  <c:v>612.10771974999977</c:v>
                </c:pt>
                <c:pt idx="416">
                  <c:v>670.57700016666638</c:v>
                </c:pt>
                <c:pt idx="417">
                  <c:v>461.13415725617335</c:v>
                </c:pt>
                <c:pt idx="418">
                  <c:v>155.34798147839533</c:v>
                </c:pt>
                <c:pt idx="419">
                  <c:v>-151.00747584567898</c:v>
                </c:pt>
                <c:pt idx="420">
                  <c:v>-285.86978903086407</c:v>
                </c:pt>
                <c:pt idx="421">
                  <c:v>-133.54920625308682</c:v>
                </c:pt>
                <c:pt idx="422">
                  <c:v>95.752172611110581</c:v>
                </c:pt>
                <c:pt idx="423">
                  <c:v>325.47562356172841</c:v>
                </c:pt>
                <c:pt idx="424">
                  <c:v>651.29634193209927</c:v>
                </c:pt>
                <c:pt idx="425">
                  <c:v>1169.3410370339509</c:v>
                </c:pt>
                <c:pt idx="426">
                  <c:v>1727.303954487654</c:v>
                </c:pt>
                <c:pt idx="427">
                  <c:v>1866.3852693024692</c:v>
                </c:pt>
                <c:pt idx="428">
                  <c:v>1297.7522650432097</c:v>
                </c:pt>
                <c:pt idx="429">
                  <c:v>515.85692337654291</c:v>
                </c:pt>
                <c:pt idx="430">
                  <c:v>37.702083256172585</c:v>
                </c:pt>
                <c:pt idx="431">
                  <c:v>-154.61473214197557</c:v>
                </c:pt>
                <c:pt idx="432">
                  <c:v>-136.73417555864131</c:v>
                </c:pt>
                <c:pt idx="433">
                  <c:v>-3.6254816327154913</c:v>
                </c:pt>
                <c:pt idx="434">
                  <c:v>15.238262219135947</c:v>
                </c:pt>
                <c:pt idx="435">
                  <c:v>-215.00805094444485</c:v>
                </c:pt>
                <c:pt idx="436">
                  <c:v>-599.44611880864238</c:v>
                </c:pt>
                <c:pt idx="437">
                  <c:v>-1042.4841289166664</c:v>
                </c:pt>
                <c:pt idx="438">
                  <c:v>-1486.4707266975308</c:v>
                </c:pt>
                <c:pt idx="439">
                  <c:v>-1796.8317856604936</c:v>
                </c:pt>
                <c:pt idx="440">
                  <c:v>-1876.9018313611109</c:v>
                </c:pt>
                <c:pt idx="441">
                  <c:v>-1611.3566642253086</c:v>
                </c:pt>
                <c:pt idx="442">
                  <c:v>-1095.7580101049384</c:v>
                </c:pt>
                <c:pt idx="443">
                  <c:v>-560.33756866975295</c:v>
                </c:pt>
                <c:pt idx="444">
                  <c:v>-120.33830566049382</c:v>
                </c:pt>
                <c:pt idx="445">
                  <c:v>90.112223611111119</c:v>
                </c:pt>
                <c:pt idx="446">
                  <c:v>128.3761125</c:v>
                </c:pt>
                <c:pt idx="447">
                  <c:v>128.3761125</c:v>
                </c:pt>
                <c:pt idx="448">
                  <c:v>128.3761125</c:v>
                </c:pt>
                <c:pt idx="449">
                  <c:v>128.3761125</c:v>
                </c:pt>
                <c:pt idx="450">
                  <c:v>128.3761125</c:v>
                </c:pt>
                <c:pt idx="451">
                  <c:v>128.3761125</c:v>
                </c:pt>
                <c:pt idx="452">
                  <c:v>128.3761125</c:v>
                </c:pt>
                <c:pt idx="453">
                  <c:v>128.3761125</c:v>
                </c:pt>
                <c:pt idx="454">
                  <c:v>128.3761125</c:v>
                </c:pt>
                <c:pt idx="455">
                  <c:v>128.3761125</c:v>
                </c:pt>
                <c:pt idx="456">
                  <c:v>128.3761125</c:v>
                </c:pt>
                <c:pt idx="457">
                  <c:v>128.3761125</c:v>
                </c:pt>
                <c:pt idx="458">
                  <c:v>128.3761125</c:v>
                </c:pt>
                <c:pt idx="459">
                  <c:v>128.3761125</c:v>
                </c:pt>
                <c:pt idx="460">
                  <c:v>128.3761125</c:v>
                </c:pt>
                <c:pt idx="461">
                  <c:v>128.3761125</c:v>
                </c:pt>
                <c:pt idx="462">
                  <c:v>128.3761125</c:v>
                </c:pt>
                <c:pt idx="463">
                  <c:v>128.3761125</c:v>
                </c:pt>
                <c:pt idx="464">
                  <c:v>128.3761125</c:v>
                </c:pt>
                <c:pt idx="465">
                  <c:v>128.3761125</c:v>
                </c:pt>
                <c:pt idx="466">
                  <c:v>128.3761125</c:v>
                </c:pt>
                <c:pt idx="467">
                  <c:v>128.3761125</c:v>
                </c:pt>
                <c:pt idx="468">
                  <c:v>128.3761125</c:v>
                </c:pt>
                <c:pt idx="469">
                  <c:v>128.3761125</c:v>
                </c:pt>
                <c:pt idx="470">
                  <c:v>128.3761125</c:v>
                </c:pt>
                <c:pt idx="471">
                  <c:v>128.3761125</c:v>
                </c:pt>
                <c:pt idx="472">
                  <c:v>128.3761125</c:v>
                </c:pt>
                <c:pt idx="473">
                  <c:v>128.3761125</c:v>
                </c:pt>
                <c:pt idx="474">
                  <c:v>128.3761125</c:v>
                </c:pt>
                <c:pt idx="475">
                  <c:v>128.3761125</c:v>
                </c:pt>
                <c:pt idx="476">
                  <c:v>128.3761125</c:v>
                </c:pt>
                <c:pt idx="477">
                  <c:v>128.3761125</c:v>
                </c:pt>
                <c:pt idx="478">
                  <c:v>128.3761125</c:v>
                </c:pt>
                <c:pt idx="479">
                  <c:v>128.3761125</c:v>
                </c:pt>
                <c:pt idx="480">
                  <c:v>128.3761125</c:v>
                </c:pt>
                <c:pt idx="481">
                  <c:v>128.3761125</c:v>
                </c:pt>
                <c:pt idx="482">
                  <c:v>128.3761125</c:v>
                </c:pt>
                <c:pt idx="483">
                  <c:v>128.3761125</c:v>
                </c:pt>
                <c:pt idx="484">
                  <c:v>128.3761125</c:v>
                </c:pt>
                <c:pt idx="485">
                  <c:v>128.3761125</c:v>
                </c:pt>
                <c:pt idx="486">
                  <c:v>128.3761125</c:v>
                </c:pt>
                <c:pt idx="487">
                  <c:v>128.3761125</c:v>
                </c:pt>
                <c:pt idx="488">
                  <c:v>128.3761125</c:v>
                </c:pt>
                <c:pt idx="489">
                  <c:v>128.3761125</c:v>
                </c:pt>
                <c:pt idx="490">
                  <c:v>128.3761125</c:v>
                </c:pt>
                <c:pt idx="491">
                  <c:v>128.3761125</c:v>
                </c:pt>
                <c:pt idx="492">
                  <c:v>128.3761125</c:v>
                </c:pt>
                <c:pt idx="493">
                  <c:v>128.3761125</c:v>
                </c:pt>
                <c:pt idx="494">
                  <c:v>128.3761125</c:v>
                </c:pt>
                <c:pt idx="495">
                  <c:v>128.3761125</c:v>
                </c:pt>
                <c:pt idx="496">
                  <c:v>128.3761125</c:v>
                </c:pt>
                <c:pt idx="497">
                  <c:v>128.3761125</c:v>
                </c:pt>
                <c:pt idx="498">
                  <c:v>128.3761125</c:v>
                </c:pt>
                <c:pt idx="499">
                  <c:v>128.3761125</c:v>
                </c:pt>
                <c:pt idx="500">
                  <c:v>128.3761125</c:v>
                </c:pt>
                <c:pt idx="501">
                  <c:v>128.3761125</c:v>
                </c:pt>
                <c:pt idx="502">
                  <c:v>128.3761125</c:v>
                </c:pt>
                <c:pt idx="503">
                  <c:v>128.3761125</c:v>
                </c:pt>
                <c:pt idx="504">
                  <c:v>128.3761125</c:v>
                </c:pt>
                <c:pt idx="505">
                  <c:v>128.3761125</c:v>
                </c:pt>
                <c:pt idx="506">
                  <c:v>128.3761125</c:v>
                </c:pt>
                <c:pt idx="507">
                  <c:v>128.3761125</c:v>
                </c:pt>
                <c:pt idx="508">
                  <c:v>128.3761125</c:v>
                </c:pt>
                <c:pt idx="509">
                  <c:v>128.3761125</c:v>
                </c:pt>
                <c:pt idx="510">
                  <c:v>128.3761125</c:v>
                </c:pt>
                <c:pt idx="511">
                  <c:v>224.03583472222223</c:v>
                </c:pt>
                <c:pt idx="512">
                  <c:v>606.68009621913575</c:v>
                </c:pt>
                <c:pt idx="513">
                  <c:v>1295.5590388117282</c:v>
                </c:pt>
                <c:pt idx="514">
                  <c:v>1908.5830690555558</c:v>
                </c:pt>
                <c:pt idx="515">
                  <c:v>2082.8267735987656</c:v>
                </c:pt>
                <c:pt idx="516">
                  <c:v>1798.9207387222223</c:v>
                </c:pt>
                <c:pt idx="517">
                  <c:v>1113.1366332561724</c:v>
                </c:pt>
                <c:pt idx="518">
                  <c:v>406.53036086111081</c:v>
                </c:pt>
                <c:pt idx="519">
                  <c:v>23.891471972222632</c:v>
                </c:pt>
                <c:pt idx="520">
                  <c:v>-167.98500447222179</c:v>
                </c:pt>
                <c:pt idx="521">
                  <c:v>-264.53872866975337</c:v>
                </c:pt>
                <c:pt idx="522">
                  <c:v>-342.0002657222222</c:v>
                </c:pt>
                <c:pt idx="523">
                  <c:v>-572.69680343827144</c:v>
                </c:pt>
                <c:pt idx="524">
                  <c:v>-995.24553341049375</c:v>
                </c:pt>
                <c:pt idx="525">
                  <c:v>-1380.004238521605</c:v>
                </c:pt>
                <c:pt idx="526">
                  <c:v>-1381.8062112530865</c:v>
                </c:pt>
                <c:pt idx="527">
                  <c:v>-942.66892947530846</c:v>
                </c:pt>
                <c:pt idx="528">
                  <c:v>-445.49625910493825</c:v>
                </c:pt>
                <c:pt idx="529">
                  <c:v>-254.24128595679014</c:v>
                </c:pt>
                <c:pt idx="530">
                  <c:v>-62.943331944444452</c:v>
                </c:pt>
                <c:pt idx="531">
                  <c:v>128.3761125</c:v>
                </c:pt>
                <c:pt idx="532">
                  <c:v>166.64000138888889</c:v>
                </c:pt>
                <c:pt idx="533">
                  <c:v>357.96030545061728</c:v>
                </c:pt>
                <c:pt idx="534">
                  <c:v>702.3653920555555</c:v>
                </c:pt>
                <c:pt idx="535">
                  <c:v>893.87395230246921</c:v>
                </c:pt>
                <c:pt idx="536">
                  <c:v>1085.5544360061726</c:v>
                </c:pt>
                <c:pt idx="537">
                  <c:v>1622.1127958209877</c:v>
                </c:pt>
                <c:pt idx="538">
                  <c:v>2159.9941066358028</c:v>
                </c:pt>
                <c:pt idx="539">
                  <c:v>2068.2980797098767</c:v>
                </c:pt>
                <c:pt idx="540">
                  <c:v>1230.3644553055553</c:v>
                </c:pt>
                <c:pt idx="541">
                  <c:v>409.12296658950589</c:v>
                </c:pt>
                <c:pt idx="542">
                  <c:v>103.0118554783952</c:v>
                </c:pt>
                <c:pt idx="543">
                  <c:v>-31.12150224999974</c:v>
                </c:pt>
                <c:pt idx="544">
                  <c:v>-242.2934653271605</c:v>
                </c:pt>
                <c:pt idx="545">
                  <c:v>-530.55496607716054</c:v>
                </c:pt>
                <c:pt idx="546">
                  <c:v>-589.95542691666685</c:v>
                </c:pt>
                <c:pt idx="547">
                  <c:v>-419.09517600308681</c:v>
                </c:pt>
                <c:pt idx="548">
                  <c:v>-286.16893584567885</c:v>
                </c:pt>
                <c:pt idx="549">
                  <c:v>-210.28909459567879</c:v>
                </c:pt>
                <c:pt idx="550">
                  <c:v>-172.63832773456815</c:v>
                </c:pt>
                <c:pt idx="551">
                  <c:v>-77.431408916666598</c:v>
                </c:pt>
                <c:pt idx="552">
                  <c:v>-58.548753484567911</c:v>
                </c:pt>
                <c:pt idx="553">
                  <c:v>-58.909792743827168</c:v>
                </c:pt>
                <c:pt idx="554">
                  <c:v>17.385888367284021</c:v>
                </c:pt>
                <c:pt idx="555">
                  <c:v>93.800196663580053</c:v>
                </c:pt>
                <c:pt idx="556">
                  <c:v>170.32797444135824</c:v>
                </c:pt>
                <c:pt idx="557">
                  <c:v>266.10116614506188</c:v>
                </c:pt>
                <c:pt idx="558">
                  <c:v>362.05208372222211</c:v>
                </c:pt>
                <c:pt idx="559">
                  <c:v>649.4569758487653</c:v>
                </c:pt>
                <c:pt idx="560">
                  <c:v>612.5254937499999</c:v>
                </c:pt>
                <c:pt idx="561">
                  <c:v>230.24656959876543</c:v>
                </c:pt>
                <c:pt idx="562">
                  <c:v>134.5868473765432</c:v>
                </c:pt>
                <c:pt idx="563">
                  <c:v>-171.52426373456782</c:v>
                </c:pt>
                <c:pt idx="564">
                  <c:v>-1186.6313832901235</c:v>
                </c:pt>
                <c:pt idx="565">
                  <c:v>-1897.4177596327161</c:v>
                </c:pt>
                <c:pt idx="566">
                  <c:v>-1803.455136833333</c:v>
                </c:pt>
                <c:pt idx="567">
                  <c:v>-789.95722083333328</c:v>
                </c:pt>
                <c:pt idx="568">
                  <c:v>128.3761125</c:v>
                </c:pt>
                <c:pt idx="569">
                  <c:v>128.3761125</c:v>
                </c:pt>
                <c:pt idx="570">
                  <c:v>128.3761125</c:v>
                </c:pt>
                <c:pt idx="571">
                  <c:v>128.3761125</c:v>
                </c:pt>
                <c:pt idx="572">
                  <c:v>128.3761125</c:v>
                </c:pt>
                <c:pt idx="573">
                  <c:v>128.3761125</c:v>
                </c:pt>
                <c:pt idx="574">
                  <c:v>128.3761125</c:v>
                </c:pt>
                <c:pt idx="575">
                  <c:v>128.3761125</c:v>
                </c:pt>
                <c:pt idx="576">
                  <c:v>128.3761125</c:v>
                </c:pt>
                <c:pt idx="577">
                  <c:v>128.3761125</c:v>
                </c:pt>
                <c:pt idx="578">
                  <c:v>128.3761125</c:v>
                </c:pt>
                <c:pt idx="579">
                  <c:v>128.3761125</c:v>
                </c:pt>
                <c:pt idx="580">
                  <c:v>128.3761125</c:v>
                </c:pt>
                <c:pt idx="581">
                  <c:v>128.3761125</c:v>
                </c:pt>
                <c:pt idx="582">
                  <c:v>128.3761125</c:v>
                </c:pt>
                <c:pt idx="583">
                  <c:v>128.3761125</c:v>
                </c:pt>
                <c:pt idx="584">
                  <c:v>128.3761125</c:v>
                </c:pt>
                <c:pt idx="585">
                  <c:v>128.3761125</c:v>
                </c:pt>
                <c:pt idx="586">
                  <c:v>128.3761125</c:v>
                </c:pt>
                <c:pt idx="587">
                  <c:v>128.3761125</c:v>
                </c:pt>
                <c:pt idx="588">
                  <c:v>128.3761125</c:v>
                </c:pt>
                <c:pt idx="589">
                  <c:v>128.3761125</c:v>
                </c:pt>
                <c:pt idx="590">
                  <c:v>128.3761125</c:v>
                </c:pt>
                <c:pt idx="591">
                  <c:v>128.3761125</c:v>
                </c:pt>
                <c:pt idx="592">
                  <c:v>128.3761125</c:v>
                </c:pt>
                <c:pt idx="593">
                  <c:v>128.3761125</c:v>
                </c:pt>
                <c:pt idx="594">
                  <c:v>128.3761125</c:v>
                </c:pt>
                <c:pt idx="595">
                  <c:v>128.3761125</c:v>
                </c:pt>
                <c:pt idx="596">
                  <c:v>128.3761125</c:v>
                </c:pt>
                <c:pt idx="597">
                  <c:v>128.3761125</c:v>
                </c:pt>
                <c:pt idx="598">
                  <c:v>128.3761125</c:v>
                </c:pt>
                <c:pt idx="599">
                  <c:v>128.3761125</c:v>
                </c:pt>
                <c:pt idx="600">
                  <c:v>319.69555694444443</c:v>
                </c:pt>
                <c:pt idx="601">
                  <c:v>530.16843626543209</c:v>
                </c:pt>
                <c:pt idx="602">
                  <c:v>855.48477419444441</c:v>
                </c:pt>
                <c:pt idx="603">
                  <c:v>1468.1073631666668</c:v>
                </c:pt>
                <c:pt idx="604">
                  <c:v>1928.5585129598765</c:v>
                </c:pt>
                <c:pt idx="605">
                  <c:v>2179.8274987839509</c:v>
                </c:pt>
                <c:pt idx="606">
                  <c:v>2298.7109437222221</c:v>
                </c:pt>
                <c:pt idx="607">
                  <c:v>2189.4683215277773</c:v>
                </c:pt>
                <c:pt idx="608">
                  <c:v>1927.6384202932095</c:v>
                </c:pt>
                <c:pt idx="609">
                  <c:v>1742.3532742777775</c:v>
                </c:pt>
                <c:pt idx="610">
                  <c:v>1710.4161685987658</c:v>
                </c:pt>
                <c:pt idx="611">
                  <c:v>1621.9550964166669</c:v>
                </c:pt>
                <c:pt idx="612">
                  <c:v>1207.7691531913579</c:v>
                </c:pt>
                <c:pt idx="613">
                  <c:v>618.54564886111189</c:v>
                </c:pt>
                <c:pt idx="614">
                  <c:v>217.60864429321043</c:v>
                </c:pt>
                <c:pt idx="615">
                  <c:v>121.53114807098683</c:v>
                </c:pt>
                <c:pt idx="616">
                  <c:v>121.32290578395114</c:v>
                </c:pt>
                <c:pt idx="617">
                  <c:v>63.511877302468882</c:v>
                </c:pt>
                <c:pt idx="618">
                  <c:v>-52.105021956790644</c:v>
                </c:pt>
                <c:pt idx="619">
                  <c:v>-187.65846743827134</c:v>
                </c:pt>
                <c:pt idx="620">
                  <c:v>-228.11846358333361</c:v>
                </c:pt>
                <c:pt idx="621">
                  <c:v>-115.27812815123454</c:v>
                </c:pt>
                <c:pt idx="622">
                  <c:v>55.94982405555529</c:v>
                </c:pt>
                <c:pt idx="623">
                  <c:v>189.68281503395087</c:v>
                </c:pt>
                <c:pt idx="624">
                  <c:v>323.98809621913659</c:v>
                </c:pt>
                <c:pt idx="625">
                  <c:v>401.67119962654374</c:v>
                </c:pt>
                <c:pt idx="626">
                  <c:v>345.44616503395036</c:v>
                </c:pt>
                <c:pt idx="627">
                  <c:v>231.24570015432045</c:v>
                </c:pt>
                <c:pt idx="628">
                  <c:v>173.84986682098764</c:v>
                </c:pt>
                <c:pt idx="629">
                  <c:v>192.98181126543238</c:v>
                </c:pt>
                <c:pt idx="630">
                  <c:v>307.97140481172892</c:v>
                </c:pt>
                <c:pt idx="631">
                  <c:v>481.35549207098796</c:v>
                </c:pt>
                <c:pt idx="632">
                  <c:v>598.175855527777</c:v>
                </c:pt>
                <c:pt idx="633">
                  <c:v>677.19480419444335</c:v>
                </c:pt>
                <c:pt idx="634">
                  <c:v>699.31133984876601</c:v>
                </c:pt>
                <c:pt idx="635">
                  <c:v>625.6303996111119</c:v>
                </c:pt>
                <c:pt idx="636">
                  <c:v>455.68220263580218</c:v>
                </c:pt>
                <c:pt idx="637">
                  <c:v>265.27051404320963</c:v>
                </c:pt>
                <c:pt idx="638">
                  <c:v>169.61079182098737</c:v>
                </c:pt>
                <c:pt idx="639">
                  <c:v>131.11931925617336</c:v>
                </c:pt>
                <c:pt idx="640">
                  <c:v>130.66544133024746</c:v>
                </c:pt>
                <c:pt idx="641">
                  <c:v>264.36275819135778</c:v>
                </c:pt>
                <c:pt idx="642">
                  <c:v>514.21380530555473</c:v>
                </c:pt>
                <c:pt idx="643">
                  <c:v>593.51126997222241</c:v>
                </c:pt>
                <c:pt idx="644">
                  <c:v>423.44165205555612</c:v>
                </c:pt>
                <c:pt idx="645">
                  <c:v>328.49562708333247</c:v>
                </c:pt>
                <c:pt idx="646">
                  <c:v>348.5851851820982</c:v>
                </c:pt>
                <c:pt idx="647">
                  <c:v>349.54967577469216</c:v>
                </c:pt>
                <c:pt idx="648">
                  <c:v>312.25715441666694</c:v>
                </c:pt>
                <c:pt idx="649">
                  <c:v>217.08569481172731</c:v>
                </c:pt>
                <c:pt idx="650">
                  <c:v>25.521904154321234</c:v>
                </c:pt>
                <c:pt idx="651">
                  <c:v>-301.66044799382604</c:v>
                </c:pt>
                <c:pt idx="652">
                  <c:v>-554.63856788271573</c:v>
                </c:pt>
                <c:pt idx="653">
                  <c:v>-597.69976592901264</c:v>
                </c:pt>
                <c:pt idx="654">
                  <c:v>-755.14796580555526</c:v>
                </c:pt>
                <c:pt idx="655">
                  <c:v>-1143.8508099197529</c:v>
                </c:pt>
                <c:pt idx="656">
                  <c:v>-1362.0731390555557</c:v>
                </c:pt>
                <c:pt idx="657">
                  <c:v>-1120.4411076975314</c:v>
                </c:pt>
                <c:pt idx="658">
                  <c:v>-780.45853711419863</c:v>
                </c:pt>
                <c:pt idx="659">
                  <c:v>-898.59755348456781</c:v>
                </c:pt>
                <c:pt idx="660">
                  <c:v>-1438.9229711419748</c:v>
                </c:pt>
                <c:pt idx="661">
                  <c:v>-1827.6866331790122</c:v>
                </c:pt>
                <c:pt idx="662">
                  <c:v>-1890.4015633611107</c:v>
                </c:pt>
                <c:pt idx="663">
                  <c:v>-1320.5549944012346</c:v>
                </c:pt>
                <c:pt idx="664">
                  <c:v>-518.42202555864208</c:v>
                </c:pt>
                <c:pt idx="665">
                  <c:v>16.679068055555625</c:v>
                </c:pt>
                <c:pt idx="666">
                  <c:v>514.37288140432099</c:v>
                </c:pt>
                <c:pt idx="667">
                  <c:v>1376.164626080247</c:v>
                </c:pt>
                <c:pt idx="668">
                  <c:v>1896.273047376543</c:v>
                </c:pt>
                <c:pt idx="669">
                  <c:v>1861.8181226728395</c:v>
                </c:pt>
                <c:pt idx="670">
                  <c:v>1828.8357223765436</c:v>
                </c:pt>
                <c:pt idx="671">
                  <c:v>1298.2989816358024</c:v>
                </c:pt>
                <c:pt idx="672">
                  <c:v>918.4968297839506</c:v>
                </c:pt>
                <c:pt idx="673">
                  <c:v>921.50549027777777</c:v>
                </c:pt>
                <c:pt idx="674">
                  <c:v>924.68607422839511</c:v>
                </c:pt>
                <c:pt idx="675">
                  <c:v>602.79552608024642</c:v>
                </c:pt>
                <c:pt idx="676">
                  <c:v>258.93823058950619</c:v>
                </c:pt>
                <c:pt idx="677">
                  <c:v>-85.089484027777232</c:v>
                </c:pt>
                <c:pt idx="678">
                  <c:v>-757.27027361111061</c:v>
                </c:pt>
                <c:pt idx="679">
                  <c:v>-1221.7345466944441</c:v>
                </c:pt>
                <c:pt idx="680">
                  <c:v>-1495.2391251666668</c:v>
                </c:pt>
                <c:pt idx="681">
                  <c:v>-1577.7160992623456</c:v>
                </c:pt>
                <c:pt idx="682">
                  <c:v>-1008.3689679444443</c:v>
                </c:pt>
                <c:pt idx="683">
                  <c:v>-608.20196555864243</c:v>
                </c:pt>
                <c:pt idx="684">
                  <c:v>-284.85006802777832</c:v>
                </c:pt>
                <c:pt idx="685">
                  <c:v>595.21937641666705</c:v>
                </c:pt>
                <c:pt idx="686">
                  <c:v>1094.7233288611112</c:v>
                </c:pt>
                <c:pt idx="687">
                  <c:v>1020.7211066635799</c:v>
                </c:pt>
                <c:pt idx="688">
                  <c:v>1003.7296092561728</c:v>
                </c:pt>
                <c:pt idx="689">
                  <c:v>987.51499096913608</c:v>
                </c:pt>
                <c:pt idx="690">
                  <c:v>626.40487441666664</c:v>
                </c:pt>
                <c:pt idx="691">
                  <c:v>301.95094752777788</c:v>
                </c:pt>
                <c:pt idx="692">
                  <c:v>321.34937333024732</c:v>
                </c:pt>
                <c:pt idx="693">
                  <c:v>456.21920816666693</c:v>
                </c:pt>
                <c:pt idx="694">
                  <c:v>419.2028388611115</c:v>
                </c:pt>
                <c:pt idx="695">
                  <c:v>94.667893043209062</c:v>
                </c:pt>
                <c:pt idx="696">
                  <c:v>-786.52936927777819</c:v>
                </c:pt>
                <c:pt idx="697">
                  <c:v>-1117.1207486697524</c:v>
                </c:pt>
                <c:pt idx="698">
                  <c:v>-852.18010738888881</c:v>
                </c:pt>
                <c:pt idx="699">
                  <c:v>-625.43415580555563</c:v>
                </c:pt>
                <c:pt idx="700">
                  <c:v>-224.91771899382758</c:v>
                </c:pt>
                <c:pt idx="701">
                  <c:v>-15.020783253086547</c:v>
                </c:pt>
                <c:pt idx="702">
                  <c:v>99.589504166666813</c:v>
                </c:pt>
                <c:pt idx="703">
                  <c:v>118.72144861111084</c:v>
                </c:pt>
                <c:pt idx="704">
                  <c:v>-72.688040743827443</c:v>
                </c:pt>
                <c:pt idx="705">
                  <c:v>-437.07179481790121</c:v>
                </c:pt>
                <c:pt idx="706">
                  <c:v>-783.07147148456772</c:v>
                </c:pt>
                <c:pt idx="707">
                  <c:v>-842.45302074382676</c:v>
                </c:pt>
                <c:pt idx="708">
                  <c:v>-461.193172882716</c:v>
                </c:pt>
                <c:pt idx="709">
                  <c:v>207.99851249999975</c:v>
                </c:pt>
                <c:pt idx="710">
                  <c:v>1107.8497720555558</c:v>
                </c:pt>
                <c:pt idx="711">
                  <c:v>1646.0837408611117</c:v>
                </c:pt>
                <c:pt idx="712">
                  <c:v>1037.1452566635801</c:v>
                </c:pt>
                <c:pt idx="713">
                  <c:v>157.72116989506131</c:v>
                </c:pt>
                <c:pt idx="714">
                  <c:v>-493.31939436419765</c:v>
                </c:pt>
                <c:pt idx="715">
                  <c:v>-1260.9007315586416</c:v>
                </c:pt>
                <c:pt idx="716">
                  <c:v>-1111.0481100030863</c:v>
                </c:pt>
                <c:pt idx="717">
                  <c:v>-232.03620972222228</c:v>
                </c:pt>
                <c:pt idx="718">
                  <c:v>322.79017916666663</c:v>
                </c:pt>
                <c:pt idx="719">
                  <c:v>897.28577330246912</c:v>
                </c:pt>
                <c:pt idx="720">
                  <c:v>1186.1346075617284</c:v>
                </c:pt>
                <c:pt idx="721">
                  <c:v>1015.8006573302471</c:v>
                </c:pt>
                <c:pt idx="722">
                  <c:v>902.77357004320993</c:v>
                </c:pt>
                <c:pt idx="723">
                  <c:v>789.74175486111073</c:v>
                </c:pt>
                <c:pt idx="724">
                  <c:v>925.1643236111114</c:v>
                </c:pt>
                <c:pt idx="725">
                  <c:v>1272.3666048580244</c:v>
                </c:pt>
                <c:pt idx="726">
                  <c:v>1716.4082181450608</c:v>
                </c:pt>
                <c:pt idx="727">
                  <c:v>1665.8254964999999</c:v>
                </c:pt>
                <c:pt idx="728">
                  <c:v>1192.2075015000012</c:v>
                </c:pt>
                <c:pt idx="729">
                  <c:v>890.1193992777786</c:v>
                </c:pt>
                <c:pt idx="730">
                  <c:v>490.80965022839422</c:v>
                </c:pt>
                <c:pt idx="731">
                  <c:v>242.63270777469108</c:v>
                </c:pt>
                <c:pt idx="732">
                  <c:v>223.68106805555635</c:v>
                </c:pt>
                <c:pt idx="733">
                  <c:v>243.17491137654295</c:v>
                </c:pt>
                <c:pt idx="734">
                  <c:v>262.67047393209879</c:v>
                </c:pt>
                <c:pt idx="735">
                  <c:v>301.48301355246969</c:v>
                </c:pt>
                <c:pt idx="736">
                  <c:v>359.61639851543208</c:v>
                </c:pt>
                <c:pt idx="737">
                  <c:v>341.60367577469111</c:v>
                </c:pt>
                <c:pt idx="738">
                  <c:v>246.5093668209874</c:v>
                </c:pt>
                <c:pt idx="739">
                  <c:v>418.88619752777726</c:v>
                </c:pt>
                <c:pt idx="740">
                  <c:v>612.51113552777724</c:v>
                </c:pt>
                <c:pt idx="741">
                  <c:v>538.15109763580358</c:v>
                </c:pt>
                <c:pt idx="742">
                  <c:v>348.44085674691331</c:v>
                </c:pt>
                <c:pt idx="743">
                  <c:v>214.72033021913501</c:v>
                </c:pt>
                <c:pt idx="744">
                  <c:v>195.79190016666692</c:v>
                </c:pt>
                <c:pt idx="745">
                  <c:v>195.79190016666692</c:v>
                </c:pt>
                <c:pt idx="746">
                  <c:v>272.52362214506172</c:v>
                </c:pt>
                <c:pt idx="747">
                  <c:v>388.13536370061757</c:v>
                </c:pt>
                <c:pt idx="748">
                  <c:v>466.11482016666662</c:v>
                </c:pt>
                <c:pt idx="749">
                  <c:v>410.40383670987575</c:v>
                </c:pt>
                <c:pt idx="750">
                  <c:v>258.20102149999974</c:v>
                </c:pt>
                <c:pt idx="751">
                  <c:v>162.54129927777888</c:v>
                </c:pt>
                <c:pt idx="752">
                  <c:v>85.799691700617274</c:v>
                </c:pt>
                <c:pt idx="753">
                  <c:v>-48.974940521605468</c:v>
                </c:pt>
                <c:pt idx="754">
                  <c:v>-146.31607415123375</c:v>
                </c:pt>
                <c:pt idx="755">
                  <c:v>-243.83450384567954</c:v>
                </c:pt>
                <c:pt idx="756">
                  <c:v>-571.70089644753057</c:v>
                </c:pt>
                <c:pt idx="757">
                  <c:v>-1169.8199353364196</c:v>
                </c:pt>
                <c:pt idx="758">
                  <c:v>-1675.0987966944447</c:v>
                </c:pt>
                <c:pt idx="759">
                  <c:v>-1817.2248759290117</c:v>
                </c:pt>
                <c:pt idx="760">
                  <c:v>-1843.2726563271606</c:v>
                </c:pt>
                <c:pt idx="761">
                  <c:v>-1887.5390378055556</c:v>
                </c:pt>
                <c:pt idx="762">
                  <c:v>-1662.7508645864195</c:v>
                </c:pt>
                <c:pt idx="763">
                  <c:v>-1091.6737534845674</c:v>
                </c:pt>
                <c:pt idx="764">
                  <c:v>-155.5084319444444</c:v>
                </c:pt>
                <c:pt idx="765">
                  <c:v>897.17488267283954</c:v>
                </c:pt>
                <c:pt idx="766">
                  <c:v>1339.1901631172843</c:v>
                </c:pt>
                <c:pt idx="767">
                  <c:v>1360.6604814783948</c:v>
                </c:pt>
                <c:pt idx="768">
                  <c:v>1382.7355405987655</c:v>
                </c:pt>
                <c:pt idx="769">
                  <c:v>1615.6198043024699</c:v>
                </c:pt>
                <c:pt idx="770">
                  <c:v>2003.6452699969129</c:v>
                </c:pt>
                <c:pt idx="771">
                  <c:v>2030.0856805895057</c:v>
                </c:pt>
                <c:pt idx="772">
                  <c:v>1922.7279841944451</c:v>
                </c:pt>
                <c:pt idx="773">
                  <c:v>1624.9603184413584</c:v>
                </c:pt>
                <c:pt idx="774">
                  <c:v>1401.3083443672838</c:v>
                </c:pt>
                <c:pt idx="775">
                  <c:v>1446.7620722191359</c:v>
                </c:pt>
                <c:pt idx="776">
                  <c:v>1224.3995240709876</c:v>
                </c:pt>
                <c:pt idx="777">
                  <c:v>961.77189799691359</c:v>
                </c:pt>
                <c:pt idx="778">
                  <c:v>870.53748555246909</c:v>
                </c:pt>
                <c:pt idx="779">
                  <c:v>779.18509063580234</c:v>
                </c:pt>
                <c:pt idx="780">
                  <c:v>648.63913073765514</c:v>
                </c:pt>
                <c:pt idx="781">
                  <c:v>536.49508530555477</c:v>
                </c:pt>
                <c:pt idx="782">
                  <c:v>442.71427156172763</c:v>
                </c:pt>
                <c:pt idx="783">
                  <c:v>367.5414655277786</c:v>
                </c:pt>
                <c:pt idx="784">
                  <c:v>349.22766183333385</c:v>
                </c:pt>
                <c:pt idx="785">
                  <c:v>426.85231126543238</c:v>
                </c:pt>
                <c:pt idx="786">
                  <c:v>447.92032873765481</c:v>
                </c:pt>
                <c:pt idx="787">
                  <c:v>334.52446563580139</c:v>
                </c:pt>
                <c:pt idx="788">
                  <c:v>239.14519355246804</c:v>
                </c:pt>
                <c:pt idx="789">
                  <c:v>239.14519355247077</c:v>
                </c:pt>
                <c:pt idx="790">
                  <c:v>296.82190683333442</c:v>
                </c:pt>
                <c:pt idx="791">
                  <c:v>335.93101441666556</c:v>
                </c:pt>
                <c:pt idx="792">
                  <c:v>202.85649027777612</c:v>
                </c:pt>
                <c:pt idx="793">
                  <c:v>-257.44143273456791</c:v>
                </c:pt>
                <c:pt idx="794">
                  <c:v>-913.75381489197366</c:v>
                </c:pt>
                <c:pt idx="795">
                  <c:v>-1497.7731089166664</c:v>
                </c:pt>
                <c:pt idx="796">
                  <c:v>-1797.2796931666676</c:v>
                </c:pt>
                <c:pt idx="797">
                  <c:v>-1675.1902182993831</c:v>
                </c:pt>
                <c:pt idx="798">
                  <c:v>-1167.5350725956789</c:v>
                </c:pt>
                <c:pt idx="799">
                  <c:v>-502.78932780555556</c:v>
                </c:pt>
                <c:pt idx="800">
                  <c:v>-26.109590944444456</c:v>
                </c:pt>
                <c:pt idx="801">
                  <c:v>298.95573873765483</c:v>
                </c:pt>
                <c:pt idx="802">
                  <c:v>816.95208036728491</c:v>
                </c:pt>
                <c:pt idx="803">
                  <c:v>1376.6284299722217</c:v>
                </c:pt>
                <c:pt idx="804">
                  <c:v>1460.5590168950609</c:v>
                </c:pt>
                <c:pt idx="805">
                  <c:v>1007.8265855987662</c:v>
                </c:pt>
                <c:pt idx="806">
                  <c:v>494.17238577469163</c:v>
                </c:pt>
                <c:pt idx="807">
                  <c:v>150.47884737654266</c:v>
                </c:pt>
                <c:pt idx="808">
                  <c:v>-137.63393958333384</c:v>
                </c:pt>
                <c:pt idx="809">
                  <c:v>-350.76217669444395</c:v>
                </c:pt>
                <c:pt idx="810">
                  <c:v>-564.6864194104935</c:v>
                </c:pt>
                <c:pt idx="811">
                  <c:v>-971.25671094444431</c:v>
                </c:pt>
                <c:pt idx="812">
                  <c:v>-1303.7435464475298</c:v>
                </c:pt>
                <c:pt idx="813">
                  <c:v>-1406.5724768179018</c:v>
                </c:pt>
                <c:pt idx="814">
                  <c:v>-1489.8877926697533</c:v>
                </c:pt>
                <c:pt idx="815">
                  <c:v>-1610.9770155586416</c:v>
                </c:pt>
                <c:pt idx="816">
                  <c:v>-1616.8980594104942</c:v>
                </c:pt>
                <c:pt idx="817">
                  <c:v>-1449.2682502500002</c:v>
                </c:pt>
                <c:pt idx="818">
                  <c:v>-802.12626527777752</c:v>
                </c:pt>
                <c:pt idx="819">
                  <c:v>134.5868473765432</c:v>
                </c:pt>
                <c:pt idx="820">
                  <c:v>977.14456805555528</c:v>
                </c:pt>
                <c:pt idx="821">
                  <c:v>1439.1900930061731</c:v>
                </c:pt>
                <c:pt idx="822">
                  <c:v>1385.1699767469138</c:v>
                </c:pt>
                <c:pt idx="823">
                  <c:v>1293.0211464166666</c:v>
                </c:pt>
                <c:pt idx="824">
                  <c:v>1124.4919626728397</c:v>
                </c:pt>
                <c:pt idx="825">
                  <c:v>974.45280416666674</c:v>
                </c:pt>
                <c:pt idx="826">
                  <c:v>939.26226197222252</c:v>
                </c:pt>
                <c:pt idx="827">
                  <c:v>884.96964703395008</c:v>
                </c:pt>
                <c:pt idx="828">
                  <c:v>983.56926036728328</c:v>
                </c:pt>
                <c:pt idx="829">
                  <c:v>1140.9390201666668</c:v>
                </c:pt>
                <c:pt idx="830">
                  <c:v>1107.4468668209875</c:v>
                </c:pt>
                <c:pt idx="831">
                  <c:v>882.32688133024749</c:v>
                </c:pt>
                <c:pt idx="832">
                  <c:v>540.78002219444556</c:v>
                </c:pt>
                <c:pt idx="833">
                  <c:v>369.62298841358023</c:v>
                </c:pt>
                <c:pt idx="834">
                  <c:v>389.79614429320878</c:v>
                </c:pt>
                <c:pt idx="835">
                  <c:v>391.05978170061621</c:v>
                </c:pt>
                <c:pt idx="836">
                  <c:v>353.86074372222333</c:v>
                </c:pt>
                <c:pt idx="837">
                  <c:v>392.98424989506202</c:v>
                </c:pt>
                <c:pt idx="838">
                  <c:v>490.16484999691249</c:v>
                </c:pt>
                <c:pt idx="839">
                  <c:v>492.15121063580273</c:v>
                </c:pt>
                <c:pt idx="840">
                  <c:v>474.58828263888881</c:v>
                </c:pt>
                <c:pt idx="841">
                  <c:v>572.06695503395065</c:v>
                </c:pt>
                <c:pt idx="842">
                  <c:v>651.37473510802579</c:v>
                </c:pt>
                <c:pt idx="843">
                  <c:v>577.68885207098765</c:v>
                </c:pt>
                <c:pt idx="844">
                  <c:v>407.43033325617176</c:v>
                </c:pt>
                <c:pt idx="845">
                  <c:v>293.36912637654319</c:v>
                </c:pt>
                <c:pt idx="846">
                  <c:v>274.72630416666777</c:v>
                </c:pt>
                <c:pt idx="847">
                  <c:v>332.61297896913629</c:v>
                </c:pt>
                <c:pt idx="848">
                  <c:v>486.90315984876537</c:v>
                </c:pt>
                <c:pt idx="849">
                  <c:v>661.59214614506141</c:v>
                </c:pt>
                <c:pt idx="850">
                  <c:v>665.1664348117281</c:v>
                </c:pt>
                <c:pt idx="851">
                  <c:v>514.71551962654348</c:v>
                </c:pt>
                <c:pt idx="852">
                  <c:v>439.7711568858017</c:v>
                </c:pt>
                <c:pt idx="853">
                  <c:v>441.37004503394979</c:v>
                </c:pt>
                <c:pt idx="854">
                  <c:v>404.72051740432096</c:v>
                </c:pt>
                <c:pt idx="855">
                  <c:v>310.14563219444443</c:v>
                </c:pt>
                <c:pt idx="856">
                  <c:v>253.022082635803</c:v>
                </c:pt>
                <c:pt idx="857">
                  <c:v>425.48229621913606</c:v>
                </c:pt>
                <c:pt idx="858">
                  <c:v>657.81640486111064</c:v>
                </c:pt>
                <c:pt idx="859">
                  <c:v>661.45666915432048</c:v>
                </c:pt>
                <c:pt idx="860">
                  <c:v>530.38268933950781</c:v>
                </c:pt>
                <c:pt idx="861">
                  <c:v>608.64087670987658</c:v>
                </c:pt>
                <c:pt idx="862">
                  <c:v>937.9817278580224</c:v>
                </c:pt>
                <c:pt idx="863">
                  <c:v>906.63281530555548</c:v>
                </c:pt>
                <c:pt idx="864">
                  <c:v>565.95588886111159</c:v>
                </c:pt>
                <c:pt idx="865">
                  <c:v>452.72335304321143</c:v>
                </c:pt>
                <c:pt idx="866">
                  <c:v>588.53210485802424</c:v>
                </c:pt>
                <c:pt idx="867">
                  <c:v>745.40436115431987</c:v>
                </c:pt>
                <c:pt idx="868">
                  <c:v>635.14373719135801</c:v>
                </c:pt>
                <c:pt idx="869">
                  <c:v>350.13223448765427</c:v>
                </c:pt>
                <c:pt idx="870">
                  <c:v>177.61571597222385</c:v>
                </c:pt>
                <c:pt idx="871">
                  <c:v>119.23540594444391</c:v>
                </c:pt>
                <c:pt idx="872">
                  <c:v>98.796843228395588</c:v>
                </c:pt>
                <c:pt idx="873">
                  <c:v>59.233213006172861</c:v>
                </c:pt>
                <c:pt idx="874">
                  <c:v>-38.363226956790115</c:v>
                </c:pt>
                <c:pt idx="875">
                  <c:v>-156.03095815123351</c:v>
                </c:pt>
                <c:pt idx="876">
                  <c:v>-255.47127718827318</c:v>
                </c:pt>
                <c:pt idx="877">
                  <c:v>-202.40791496604879</c:v>
                </c:pt>
                <c:pt idx="878">
                  <c:v>-13.829145327159935</c:v>
                </c:pt>
                <c:pt idx="879">
                  <c:v>157.15145200617172</c:v>
                </c:pt>
                <c:pt idx="880">
                  <c:v>42.359785339506146</c:v>
                </c:pt>
                <c:pt idx="881">
                  <c:v>-151.9468291666667</c:v>
                </c:pt>
                <c:pt idx="882">
                  <c:v>36.428426080246908</c:v>
                </c:pt>
                <c:pt idx="883">
                  <c:v>227.74787052469136</c:v>
                </c:pt>
                <c:pt idx="884">
                  <c:v>246.87981496913471</c:v>
                </c:pt>
                <c:pt idx="885">
                  <c:v>304.56813308333443</c:v>
                </c:pt>
                <c:pt idx="886">
                  <c:v>324.58011072222223</c:v>
                </c:pt>
                <c:pt idx="887">
                  <c:v>286.90505967283895</c:v>
                </c:pt>
                <c:pt idx="888">
                  <c:v>210.67234552777887</c:v>
                </c:pt>
                <c:pt idx="889">
                  <c:v>114.42292584876381</c:v>
                </c:pt>
                <c:pt idx="890">
                  <c:v>-1.5429780277783181</c:v>
                </c:pt>
                <c:pt idx="891">
                  <c:v>-137.7944327438255</c:v>
                </c:pt>
                <c:pt idx="892">
                  <c:v>-255.74196936419753</c:v>
                </c:pt>
                <c:pt idx="893">
                  <c:v>-278.81525905555577</c:v>
                </c:pt>
                <c:pt idx="894">
                  <c:v>-205.59872705555472</c:v>
                </c:pt>
                <c:pt idx="895">
                  <c:v>-74.387208475308597</c:v>
                </c:pt>
                <c:pt idx="896">
                  <c:v>77.328418638888351</c:v>
                </c:pt>
                <c:pt idx="897">
                  <c:v>172.45517814506118</c:v>
                </c:pt>
                <c:pt idx="898">
                  <c:v>191.5871225895059</c:v>
                </c:pt>
                <c:pt idx="899">
                  <c:v>133.92545261111135</c:v>
                </c:pt>
                <c:pt idx="900">
                  <c:v>37.470799305555801</c:v>
                </c:pt>
                <c:pt idx="901">
                  <c:v>-136.29495802777728</c:v>
                </c:pt>
                <c:pt idx="902">
                  <c:v>-1000.3425533611104</c:v>
                </c:pt>
                <c:pt idx="903">
                  <c:v>-1797.2796931666676</c:v>
                </c:pt>
                <c:pt idx="904">
                  <c:v>-1675.1902182993831</c:v>
                </c:pt>
                <c:pt idx="905">
                  <c:v>-1167.5350725956789</c:v>
                </c:pt>
                <c:pt idx="906">
                  <c:v>-502.78932780555556</c:v>
                </c:pt>
                <c:pt idx="907">
                  <c:v>-26.109590944444456</c:v>
                </c:pt>
                <c:pt idx="908">
                  <c:v>298.95573873765483</c:v>
                </c:pt>
                <c:pt idx="909">
                  <c:v>816.95208036728491</c:v>
                </c:pt>
                <c:pt idx="910">
                  <c:v>1376.6284299722217</c:v>
                </c:pt>
                <c:pt idx="911">
                  <c:v>1460.5590168950609</c:v>
                </c:pt>
                <c:pt idx="912">
                  <c:v>1007.8265855987662</c:v>
                </c:pt>
                <c:pt idx="913">
                  <c:v>685.49183021913609</c:v>
                </c:pt>
                <c:pt idx="914">
                  <c:v>1013.7158236111105</c:v>
                </c:pt>
                <c:pt idx="915">
                  <c:v>982.60824861111132</c:v>
                </c:pt>
                <c:pt idx="916">
                  <c:v>621.82220777469195</c:v>
                </c:pt>
                <c:pt idx="917">
                  <c:v>375.87984045061705</c:v>
                </c:pt>
                <c:pt idx="918">
                  <c:v>184.05236219135776</c:v>
                </c:pt>
                <c:pt idx="919">
                  <c:v>299.09783086111111</c:v>
                </c:pt>
                <c:pt idx="920">
                  <c:v>472.30483695987624</c:v>
                </c:pt>
                <c:pt idx="921">
                  <c:v>742.73091103395006</c:v>
                </c:pt>
                <c:pt idx="922">
                  <c:v>862.27282281172802</c:v>
                </c:pt>
                <c:pt idx="923">
                  <c:v>751.82050419444386</c:v>
                </c:pt>
                <c:pt idx="924">
                  <c:v>257.71666752777696</c:v>
                </c:pt>
                <c:pt idx="925">
                  <c:v>-242.49045185493668</c:v>
                </c:pt>
                <c:pt idx="926">
                  <c:v>-188.90960002777669</c:v>
                </c:pt>
                <c:pt idx="927">
                  <c:v>-56.861888734568993</c:v>
                </c:pt>
                <c:pt idx="928">
                  <c:v>-1.3208945956793201</c:v>
                </c:pt>
                <c:pt idx="929">
                  <c:v>55.024486416667202</c:v>
                </c:pt>
                <c:pt idx="930">
                  <c:v>73.112855478395872</c:v>
                </c:pt>
                <c:pt idx="931">
                  <c:v>72.334686932098208</c:v>
                </c:pt>
                <c:pt idx="932">
                  <c:v>52.171201746912757</c:v>
                </c:pt>
                <c:pt idx="933">
                  <c:v>-25.381239833332515</c:v>
                </c:pt>
                <c:pt idx="934">
                  <c:v>-161.33354773456762</c:v>
                </c:pt>
                <c:pt idx="935">
                  <c:v>-183.21003526234571</c:v>
                </c:pt>
                <c:pt idx="936">
                  <c:v>-89.757165512345651</c:v>
                </c:pt>
                <c:pt idx="937">
                  <c:v>-14.681281327160775</c:v>
                </c:pt>
                <c:pt idx="938">
                  <c:v>3.2525715277777607</c:v>
                </c:pt>
                <c:pt idx="939">
                  <c:v>-17.066719290123743</c:v>
                </c:pt>
                <c:pt idx="940">
                  <c:v>19.786537635802723</c:v>
                </c:pt>
                <c:pt idx="941">
                  <c:v>114.74674629321015</c:v>
                </c:pt>
                <c:pt idx="942">
                  <c:v>152.77832361111058</c:v>
                </c:pt>
                <c:pt idx="943">
                  <c:v>171.6783862932096</c:v>
                </c:pt>
                <c:pt idx="944">
                  <c:v>209.94227518209902</c:v>
                </c:pt>
                <c:pt idx="945">
                  <c:v>248.43804583333414</c:v>
                </c:pt>
                <c:pt idx="946">
                  <c:v>382.8267098950617</c:v>
                </c:pt>
                <c:pt idx="947">
                  <c:v>499.49578070987548</c:v>
                </c:pt>
                <c:pt idx="948">
                  <c:v>424.87291483333382</c:v>
                </c:pt>
                <c:pt idx="949">
                  <c:v>253.64818619135883</c:v>
                </c:pt>
                <c:pt idx="950">
                  <c:v>-14.44037358333361</c:v>
                </c:pt>
                <c:pt idx="951">
                  <c:v>-456.86483185493796</c:v>
                </c:pt>
                <c:pt idx="952">
                  <c:v>-1093.7790031141978</c:v>
                </c:pt>
                <c:pt idx="953">
                  <c:v>-1657.9479275493829</c:v>
                </c:pt>
                <c:pt idx="954">
                  <c:v>-1859.6891570401235</c:v>
                </c:pt>
                <c:pt idx="955">
                  <c:v>-1868.9036096111113</c:v>
                </c:pt>
                <c:pt idx="956">
                  <c:v>-1876.9107297067897</c:v>
                </c:pt>
                <c:pt idx="957">
                  <c:v>-1271.4882951049378</c:v>
                </c:pt>
                <c:pt idx="958">
                  <c:v>-87.668033706789984</c:v>
                </c:pt>
                <c:pt idx="959">
                  <c:v>946.44531126543188</c:v>
                </c:pt>
                <c:pt idx="960">
                  <c:v>1792.1726557746915</c:v>
                </c:pt>
                <c:pt idx="961">
                  <c:v>2277.7494315246913</c:v>
                </c:pt>
                <c:pt idx="962">
                  <c:v>2210.5699917098759</c:v>
                </c:pt>
                <c:pt idx="963">
                  <c:v>1817.8236355277779</c:v>
                </c:pt>
                <c:pt idx="964">
                  <c:v>1289.6274177469145</c:v>
                </c:pt>
                <c:pt idx="965">
                  <c:v>777.5824214783953</c:v>
                </c:pt>
                <c:pt idx="966">
                  <c:v>397.16134518209901</c:v>
                </c:pt>
                <c:pt idx="967">
                  <c:v>186.9341015</c:v>
                </c:pt>
                <c:pt idx="968">
                  <c:v>91.050234070987642</c:v>
                </c:pt>
                <c:pt idx="969">
                  <c:v>-43.765659780864716</c:v>
                </c:pt>
                <c:pt idx="970">
                  <c:v>-294.24487222530865</c:v>
                </c:pt>
                <c:pt idx="971">
                  <c:v>-776.20051016666662</c:v>
                </c:pt>
                <c:pt idx="972">
                  <c:v>-1471.6948524722222</c:v>
                </c:pt>
                <c:pt idx="973">
                  <c:v>-1864.1860299567902</c:v>
                </c:pt>
                <c:pt idx="974">
                  <c:v>-1872.8309860771606</c:v>
                </c:pt>
                <c:pt idx="975">
                  <c:v>-1880.2686097222218</c:v>
                </c:pt>
                <c:pt idx="976">
                  <c:v>-1905.6308453364195</c:v>
                </c:pt>
                <c:pt idx="977">
                  <c:v>-1528.0980831141974</c:v>
                </c:pt>
                <c:pt idx="978">
                  <c:v>-1033.1709479938272</c:v>
                </c:pt>
                <c:pt idx="979">
                  <c:v>-881.87245016666679</c:v>
                </c:pt>
                <c:pt idx="980">
                  <c:v>-710.96900348456768</c:v>
                </c:pt>
                <c:pt idx="981">
                  <c:v>-539.57772399382702</c:v>
                </c:pt>
                <c:pt idx="982">
                  <c:v>-501.86399016666678</c:v>
                </c:pt>
                <c:pt idx="983">
                  <c:v>-636.25157970679015</c:v>
                </c:pt>
                <c:pt idx="984">
                  <c:v>-713.20938103086428</c:v>
                </c:pt>
                <c:pt idx="985">
                  <c:v>-483.82010629938281</c:v>
                </c:pt>
                <c:pt idx="986">
                  <c:v>-82.075276388888909</c:v>
                </c:pt>
                <c:pt idx="987">
                  <c:v>128.3761125</c:v>
                </c:pt>
                <c:pt idx="988">
                  <c:v>128.3761125</c:v>
                </c:pt>
                <c:pt idx="989">
                  <c:v>128.3761125</c:v>
                </c:pt>
                <c:pt idx="990">
                  <c:v>128.3761125</c:v>
                </c:pt>
                <c:pt idx="991">
                  <c:v>128.3761125</c:v>
                </c:pt>
                <c:pt idx="992">
                  <c:v>128.3761125</c:v>
                </c:pt>
                <c:pt idx="993">
                  <c:v>128.3761125</c:v>
                </c:pt>
                <c:pt idx="994">
                  <c:v>128.3761125</c:v>
                </c:pt>
                <c:pt idx="995">
                  <c:v>128.3761125</c:v>
                </c:pt>
                <c:pt idx="996">
                  <c:v>128.3761125</c:v>
                </c:pt>
                <c:pt idx="997">
                  <c:v>128.3761125</c:v>
                </c:pt>
                <c:pt idx="998">
                  <c:v>128.3761125</c:v>
                </c:pt>
                <c:pt idx="999">
                  <c:v>128.3761125</c:v>
                </c:pt>
                <c:pt idx="1000">
                  <c:v>128.3761125</c:v>
                </c:pt>
                <c:pt idx="1001">
                  <c:v>128.3761125</c:v>
                </c:pt>
                <c:pt idx="1002">
                  <c:v>128.3761125</c:v>
                </c:pt>
                <c:pt idx="1003">
                  <c:v>128.3761125</c:v>
                </c:pt>
                <c:pt idx="1004">
                  <c:v>128.3761125</c:v>
                </c:pt>
                <c:pt idx="1005">
                  <c:v>128.3761125</c:v>
                </c:pt>
                <c:pt idx="1006">
                  <c:v>128.3761125</c:v>
                </c:pt>
                <c:pt idx="1007">
                  <c:v>128.3761125</c:v>
                </c:pt>
                <c:pt idx="1008">
                  <c:v>128.3761125</c:v>
                </c:pt>
                <c:pt idx="1009">
                  <c:v>128.3761125</c:v>
                </c:pt>
                <c:pt idx="1010">
                  <c:v>128.3761125</c:v>
                </c:pt>
                <c:pt idx="1011">
                  <c:v>128.3761125</c:v>
                </c:pt>
                <c:pt idx="1012">
                  <c:v>128.3761125</c:v>
                </c:pt>
                <c:pt idx="1013">
                  <c:v>128.3761125</c:v>
                </c:pt>
                <c:pt idx="1014">
                  <c:v>128.3761125</c:v>
                </c:pt>
                <c:pt idx="1015">
                  <c:v>128.3761125</c:v>
                </c:pt>
                <c:pt idx="1016">
                  <c:v>128.3761125</c:v>
                </c:pt>
                <c:pt idx="1017">
                  <c:v>128.3761125</c:v>
                </c:pt>
                <c:pt idx="1018">
                  <c:v>128.3761125</c:v>
                </c:pt>
                <c:pt idx="1019">
                  <c:v>128.3761125</c:v>
                </c:pt>
                <c:pt idx="1020">
                  <c:v>128.3761125</c:v>
                </c:pt>
                <c:pt idx="1021">
                  <c:v>128.3761125</c:v>
                </c:pt>
                <c:pt idx="1022">
                  <c:v>128.3761125</c:v>
                </c:pt>
                <c:pt idx="1023">
                  <c:v>128.3761125</c:v>
                </c:pt>
                <c:pt idx="1024">
                  <c:v>128.3761125</c:v>
                </c:pt>
                <c:pt idx="1025">
                  <c:v>128.3761125</c:v>
                </c:pt>
                <c:pt idx="1026">
                  <c:v>281.43166805555558</c:v>
                </c:pt>
                <c:pt idx="1027">
                  <c:v>817.13986637654318</c:v>
                </c:pt>
                <c:pt idx="1028">
                  <c:v>1620.9462951666667</c:v>
                </c:pt>
                <c:pt idx="1029">
                  <c:v>2234.4794337469134</c:v>
                </c:pt>
                <c:pt idx="1030">
                  <c:v>2313.9986796728394</c:v>
                </c:pt>
                <c:pt idx="1031">
                  <c:v>2011.9028408950617</c:v>
                </c:pt>
                <c:pt idx="1032">
                  <c:v>1709.9901005987654</c:v>
                </c:pt>
                <c:pt idx="1033">
                  <c:v>1542.0981081666669</c:v>
                </c:pt>
                <c:pt idx="1034">
                  <c:v>1450.943855033951</c:v>
                </c:pt>
                <c:pt idx="1035">
                  <c:v>1283.4866140432105</c:v>
                </c:pt>
                <c:pt idx="1036">
                  <c:v>1057.9598146728401</c:v>
                </c:pt>
                <c:pt idx="1037">
                  <c:v>908.39280095987624</c:v>
                </c:pt>
                <c:pt idx="1038">
                  <c:v>911.53384251543173</c:v>
                </c:pt>
                <c:pt idx="1039">
                  <c:v>1030.1660643024691</c:v>
                </c:pt>
                <c:pt idx="1040">
                  <c:v>1092.1832001543205</c:v>
                </c:pt>
                <c:pt idx="1041">
                  <c:v>1039.6562391172838</c:v>
                </c:pt>
                <c:pt idx="1042">
                  <c:v>852.80014251543207</c:v>
                </c:pt>
                <c:pt idx="1043">
                  <c:v>588.03378863888918</c:v>
                </c:pt>
                <c:pt idx="1044">
                  <c:v>360.02248041358001</c:v>
                </c:pt>
                <c:pt idx="1045">
                  <c:v>245.683832055555</c:v>
                </c:pt>
                <c:pt idx="1046">
                  <c:v>245.9109859228403</c:v>
                </c:pt>
                <c:pt idx="1047">
                  <c:v>265.49852752777753</c:v>
                </c:pt>
                <c:pt idx="1048">
                  <c:v>189.42806614506171</c:v>
                </c:pt>
                <c:pt idx="1049">
                  <c:v>-2.348694694444454</c:v>
                </c:pt>
                <c:pt idx="1050">
                  <c:v>-272.00799015123437</c:v>
                </c:pt>
                <c:pt idx="1051">
                  <c:v>-486.00100225</c:v>
                </c:pt>
                <c:pt idx="1052">
                  <c:v>-623.98737954938326</c:v>
                </c:pt>
                <c:pt idx="1053">
                  <c:v>-781.75342291666664</c:v>
                </c:pt>
                <c:pt idx="1054">
                  <c:v>-1016.5763385000005</c:v>
                </c:pt>
                <c:pt idx="1055">
                  <c:v>-1329.013158299382</c:v>
                </c:pt>
                <c:pt idx="1056">
                  <c:v>-1680.4389541666662</c:v>
                </c:pt>
                <c:pt idx="1057">
                  <c:v>-1879.3554812623458</c:v>
                </c:pt>
                <c:pt idx="1058">
                  <c:v>-1713.5577314382713</c:v>
                </c:pt>
                <c:pt idx="1059">
                  <c:v>-1526.6257736111108</c:v>
                </c:pt>
                <c:pt idx="1060">
                  <c:v>-1319.6581986697531</c:v>
                </c:pt>
                <c:pt idx="1061">
                  <c:v>-766.9664544012345</c:v>
                </c:pt>
                <c:pt idx="1062">
                  <c:v>-117.24454305555568</c:v>
                </c:pt>
                <c:pt idx="1063">
                  <c:v>284.57808221913592</c:v>
                </c:pt>
                <c:pt idx="1064">
                  <c:v>801.51516045061726</c:v>
                </c:pt>
                <c:pt idx="1065">
                  <c:v>1491.9740796111109</c:v>
                </c:pt>
                <c:pt idx="1066">
                  <c:v>1629.1782051820987</c:v>
                </c:pt>
                <c:pt idx="1067">
                  <c:v>1039.3448023888895</c:v>
                </c:pt>
                <c:pt idx="1068">
                  <c:v>485.75626238888907</c:v>
                </c:pt>
                <c:pt idx="1069">
                  <c:v>486.39839649999954</c:v>
                </c:pt>
                <c:pt idx="1070">
                  <c:v>832.10408405555586</c:v>
                </c:pt>
                <c:pt idx="1071">
                  <c:v>1179.3261365000003</c:v>
                </c:pt>
                <c:pt idx="1072">
                  <c:v>1393.6844859444438</c:v>
                </c:pt>
                <c:pt idx="1073">
                  <c:v>1628.3148472561729</c:v>
                </c:pt>
                <c:pt idx="1074">
                  <c:v>1922.0454480709882</c:v>
                </c:pt>
                <c:pt idx="1075">
                  <c:v>2045.8630962191353</c:v>
                </c:pt>
                <c:pt idx="1076">
                  <c:v>1864.2195039228391</c:v>
                </c:pt>
                <c:pt idx="1077">
                  <c:v>1547.7961217006177</c:v>
                </c:pt>
                <c:pt idx="1078">
                  <c:v>1268.125206277778</c:v>
                </c:pt>
                <c:pt idx="1079">
                  <c:v>1121.2642677746924</c:v>
                </c:pt>
                <c:pt idx="1080">
                  <c:v>916.74918094444502</c:v>
                </c:pt>
                <c:pt idx="1081">
                  <c:v>556.96695819135755</c:v>
                </c:pt>
                <c:pt idx="1082">
                  <c:v>194.53969305555529</c:v>
                </c:pt>
                <c:pt idx="1083">
                  <c:v>-189.44772044753114</c:v>
                </c:pt>
                <c:pt idx="1084">
                  <c:v>-404.14218025000059</c:v>
                </c:pt>
                <c:pt idx="1085">
                  <c:v>-236.08772015123398</c:v>
                </c:pt>
                <c:pt idx="1086">
                  <c:v>68.249785598766252</c:v>
                </c:pt>
                <c:pt idx="1087">
                  <c:v>221.30534115432124</c:v>
                </c:pt>
                <c:pt idx="1088">
                  <c:v>240.68936836728318</c:v>
                </c:pt>
                <c:pt idx="1089">
                  <c:v>221.80993649999888</c:v>
                </c:pt>
                <c:pt idx="1090">
                  <c:v>202.67799205555553</c:v>
                </c:pt>
                <c:pt idx="1091">
                  <c:v>260.07382538888965</c:v>
                </c:pt>
                <c:pt idx="1092">
                  <c:v>452.1533864166675</c:v>
                </c:pt>
                <c:pt idx="1093">
                  <c:v>703.43032370061758</c:v>
                </c:pt>
                <c:pt idx="1094">
                  <c:v>765.0142124413577</c:v>
                </c:pt>
                <c:pt idx="1095">
                  <c:v>596.31052638888889</c:v>
                </c:pt>
                <c:pt idx="1096">
                  <c:v>387.76512392283928</c:v>
                </c:pt>
                <c:pt idx="1097">
                  <c:v>177.86217086111057</c:v>
                </c:pt>
                <c:pt idx="1098">
                  <c:v>-91.080203780864451</c:v>
                </c:pt>
                <c:pt idx="1099">
                  <c:v>-400.43551052160552</c:v>
                </c:pt>
                <c:pt idx="1100">
                  <c:v>-443.96885336111075</c:v>
                </c:pt>
                <c:pt idx="1101">
                  <c:v>-160.57601000308614</c:v>
                </c:pt>
                <c:pt idx="1102">
                  <c:v>182.53857615432071</c:v>
                </c:pt>
                <c:pt idx="1103">
                  <c:v>547.05299205555639</c:v>
                </c:pt>
                <c:pt idx="1104">
                  <c:v>875.87635359876538</c:v>
                </c:pt>
                <c:pt idx="1105">
                  <c:v>919.66865614506094</c:v>
                </c:pt>
                <c:pt idx="1106">
                  <c:v>637.02883752777836</c:v>
                </c:pt>
                <c:pt idx="1107">
                  <c:v>313.44140486111246</c:v>
                </c:pt>
                <c:pt idx="1108">
                  <c:v>26.185226524691345</c:v>
                </c:pt>
                <c:pt idx="1109">
                  <c:v>-244.13575933642076</c:v>
                </c:pt>
                <c:pt idx="1110">
                  <c:v>-229.04938873456732</c:v>
                </c:pt>
                <c:pt idx="1111">
                  <c:v>74.94362538888835</c:v>
                </c:pt>
                <c:pt idx="1112">
                  <c:v>476.97771651543178</c:v>
                </c:pt>
                <c:pt idx="1113">
                  <c:v>977.86973596913583</c:v>
                </c:pt>
                <c:pt idx="1114">
                  <c:v>1253.1382491080246</c:v>
                </c:pt>
                <c:pt idx="1115">
                  <c:v>1012.1575927469153</c:v>
                </c:pt>
                <c:pt idx="1116">
                  <c:v>557.12482559876594</c:v>
                </c:pt>
                <c:pt idx="1117">
                  <c:v>213.6466213302453</c:v>
                </c:pt>
                <c:pt idx="1118">
                  <c:v>-74.527413361112735</c:v>
                </c:pt>
                <c:pt idx="1119">
                  <c:v>-231.12631136110952</c:v>
                </c:pt>
                <c:pt idx="1120">
                  <c:v>-138.94803913888717</c:v>
                </c:pt>
                <c:pt idx="1121">
                  <c:v>-7.0266915864202701</c:v>
                </c:pt>
                <c:pt idx="1122">
                  <c:v>-27.575930027777233</c:v>
                </c:pt>
                <c:pt idx="1123">
                  <c:v>-259.40458370679011</c:v>
                </c:pt>
                <c:pt idx="1124">
                  <c:v>-665.85538843827317</c:v>
                </c:pt>
                <c:pt idx="1125">
                  <c:v>-1209.2466311388901</c:v>
                </c:pt>
                <c:pt idx="1126">
                  <c:v>-1679.6409740555548</c:v>
                </c:pt>
                <c:pt idx="1127">
                  <c:v>-1844.8040241512333</c:v>
                </c:pt>
                <c:pt idx="1128">
                  <c:v>-1817.4402973271601</c:v>
                </c:pt>
                <c:pt idx="1129">
                  <c:v>-1558.9420577808642</c:v>
                </c:pt>
                <c:pt idx="1130">
                  <c:v>-1220.9619656604943</c:v>
                </c:pt>
                <c:pt idx="1131">
                  <c:v>-1072.80687333642</c:v>
                </c:pt>
                <c:pt idx="1132">
                  <c:v>-1057.8520241790116</c:v>
                </c:pt>
                <c:pt idx="1133">
                  <c:v>-1157.3903395864199</c:v>
                </c:pt>
                <c:pt idx="1134">
                  <c:v>-1237.7554489197537</c:v>
                </c:pt>
                <c:pt idx="1135">
                  <c:v>-1145.3760262530861</c:v>
                </c:pt>
                <c:pt idx="1136">
                  <c:v>-784.24742792901213</c:v>
                </c:pt>
                <c:pt idx="1137">
                  <c:v>-268.81382032716078</c:v>
                </c:pt>
                <c:pt idx="1138">
                  <c:v>75.31360989506193</c:v>
                </c:pt>
                <c:pt idx="1139">
                  <c:v>209.29846873765442</c:v>
                </c:pt>
                <c:pt idx="1140">
                  <c:v>286.01256856172819</c:v>
                </c:pt>
                <c:pt idx="1141">
                  <c:v>477.65114592283925</c:v>
                </c:pt>
                <c:pt idx="1142">
                  <c:v>899.43395689506212</c:v>
                </c:pt>
                <c:pt idx="1143">
                  <c:v>1303.264648145062</c:v>
                </c:pt>
                <c:pt idx="1144">
                  <c:v>1153.248699305555</c:v>
                </c:pt>
                <c:pt idx="1145">
                  <c:v>581.20537837654331</c:v>
                </c:pt>
                <c:pt idx="1146">
                  <c:v>-183.64946769753067</c:v>
                </c:pt>
                <c:pt idx="1147">
                  <c:v>-1276.3139716327164</c:v>
                </c:pt>
                <c:pt idx="1148">
                  <c:v>-1567.8604998333331</c:v>
                </c:pt>
                <c:pt idx="1149">
                  <c:v>-900.65624961111087</c:v>
                </c:pt>
                <c:pt idx="1150">
                  <c:v>-212.90426527777794</c:v>
                </c:pt>
                <c:pt idx="1151">
                  <c:v>131.47073472222223</c:v>
                </c:pt>
                <c:pt idx="1152">
                  <c:v>494.97767916666675</c:v>
                </c:pt>
                <c:pt idx="1153">
                  <c:v>1433.500501108025</c:v>
                </c:pt>
                <c:pt idx="1154">
                  <c:v>2278.7494685987654</c:v>
                </c:pt>
                <c:pt idx="1155">
                  <c:v>2246.4291885154321</c:v>
                </c:pt>
                <c:pt idx="1156">
                  <c:v>1811.9396424876538</c:v>
                </c:pt>
                <c:pt idx="1157">
                  <c:v>1760.0109750802474</c:v>
                </c:pt>
                <c:pt idx="1158">
                  <c:v>1996.4024773024696</c:v>
                </c:pt>
                <c:pt idx="1159">
                  <c:v>2215.9726863395053</c:v>
                </c:pt>
                <c:pt idx="1160">
                  <c:v>2169.4864708611108</c:v>
                </c:pt>
                <c:pt idx="1161">
                  <c:v>1893.321934339506</c:v>
                </c:pt>
                <c:pt idx="1162">
                  <c:v>1673.3319298950623</c:v>
                </c:pt>
                <c:pt idx="1163">
                  <c:v>1587.1582993055563</c:v>
                </c:pt>
                <c:pt idx="1164">
                  <c:v>1539.277354783952</c:v>
                </c:pt>
                <c:pt idx="1165">
                  <c:v>1491.6287218333323</c:v>
                </c:pt>
                <c:pt idx="1166">
                  <c:v>1118.6175465246902</c:v>
                </c:pt>
                <c:pt idx="1167">
                  <c:v>759.46112515432151</c:v>
                </c:pt>
                <c:pt idx="1168">
                  <c:v>859.23605021913636</c:v>
                </c:pt>
                <c:pt idx="1169">
                  <c:v>941.90901705555723</c:v>
                </c:pt>
                <c:pt idx="1170">
                  <c:v>890.14303221913519</c:v>
                </c:pt>
                <c:pt idx="1171">
                  <c:v>857.29129374999889</c:v>
                </c:pt>
                <c:pt idx="1172">
                  <c:v>805.0692819444439</c:v>
                </c:pt>
                <c:pt idx="1173">
                  <c:v>752.23565244135796</c:v>
                </c:pt>
                <c:pt idx="1174">
                  <c:v>718.24749992283887</c:v>
                </c:pt>
                <c:pt idx="1175">
                  <c:v>664.82546238888881</c:v>
                </c:pt>
                <c:pt idx="1176">
                  <c:v>610.71959930555613</c:v>
                </c:pt>
                <c:pt idx="1177">
                  <c:v>594.54129984876431</c:v>
                </c:pt>
                <c:pt idx="1178">
                  <c:v>635.78634147839455</c:v>
                </c:pt>
                <c:pt idx="1179">
                  <c:v>677.81535407098761</c:v>
                </c:pt>
                <c:pt idx="1180">
                  <c:v>681.62345863888879</c:v>
                </c:pt>
                <c:pt idx="1181">
                  <c:v>666.34259962654426</c:v>
                </c:pt>
                <c:pt idx="1182">
                  <c:v>612.44949182098935</c:v>
                </c:pt>
                <c:pt idx="1183">
                  <c:v>557.80206984876486</c:v>
                </c:pt>
                <c:pt idx="1184">
                  <c:v>521.91072466357912</c:v>
                </c:pt>
                <c:pt idx="1185">
                  <c:v>466.50383082098705</c:v>
                </c:pt>
                <c:pt idx="1186">
                  <c:v>372.04262999691298</c:v>
                </c:pt>
                <c:pt idx="1187">
                  <c:v>314.64679666358018</c:v>
                </c:pt>
                <c:pt idx="1188">
                  <c:v>314.64679666358018</c:v>
                </c:pt>
                <c:pt idx="1189">
                  <c:v>314.64679666358018</c:v>
                </c:pt>
                <c:pt idx="1190">
                  <c:v>314.64679666358018</c:v>
                </c:pt>
                <c:pt idx="1191">
                  <c:v>314.64679666358018</c:v>
                </c:pt>
                <c:pt idx="1192">
                  <c:v>314.64679666358018</c:v>
                </c:pt>
                <c:pt idx="1193">
                  <c:v>314.64679666358018</c:v>
                </c:pt>
                <c:pt idx="1194">
                  <c:v>314.64679666358018</c:v>
                </c:pt>
                <c:pt idx="1195">
                  <c:v>333.77874110802628</c:v>
                </c:pt>
                <c:pt idx="1196">
                  <c:v>334.17910785802633</c:v>
                </c:pt>
                <c:pt idx="1197">
                  <c:v>334.1791078580236</c:v>
                </c:pt>
                <c:pt idx="1198">
                  <c:v>411.10768219444441</c:v>
                </c:pt>
                <c:pt idx="1199">
                  <c:v>489.242944293211</c:v>
                </c:pt>
                <c:pt idx="1200">
                  <c:v>567.78974816666619</c:v>
                </c:pt>
                <c:pt idx="1201">
                  <c:v>628.43837330246811</c:v>
                </c:pt>
                <c:pt idx="1202">
                  <c:v>593.45478396913688</c:v>
                </c:pt>
                <c:pt idx="1203">
                  <c:v>519.40528282098762</c:v>
                </c:pt>
                <c:pt idx="1204">
                  <c:v>444.53828563580134</c:v>
                </c:pt>
                <c:pt idx="1205">
                  <c:v>387.97542145061669</c:v>
                </c:pt>
                <c:pt idx="1206">
                  <c:v>369.2606062932104</c:v>
                </c:pt>
                <c:pt idx="1207">
                  <c:v>369.6781653888894</c:v>
                </c:pt>
                <c:pt idx="1208">
                  <c:v>370.09615429321036</c:v>
                </c:pt>
                <c:pt idx="1209">
                  <c:v>351.38262856173003</c:v>
                </c:pt>
                <c:pt idx="1210">
                  <c:v>332.25068411728398</c:v>
                </c:pt>
                <c:pt idx="1211">
                  <c:v>332.25068411728398</c:v>
                </c:pt>
                <c:pt idx="1212">
                  <c:v>313.11873967283788</c:v>
                </c:pt>
                <c:pt idx="1213">
                  <c:v>312.70032095987483</c:v>
                </c:pt>
                <c:pt idx="1214">
                  <c:v>331.83226540432094</c:v>
                </c:pt>
                <c:pt idx="1215">
                  <c:v>331.83226540432094</c:v>
                </c:pt>
                <c:pt idx="1216">
                  <c:v>312.70032095987756</c:v>
                </c:pt>
                <c:pt idx="1217">
                  <c:v>293.15038761111055</c:v>
                </c:pt>
                <c:pt idx="1218">
                  <c:v>292.73282851543155</c:v>
                </c:pt>
                <c:pt idx="1219">
                  <c:v>292.31569922839719</c:v>
                </c:pt>
                <c:pt idx="1220">
                  <c:v>272.76705530555608</c:v>
                </c:pt>
                <c:pt idx="1221">
                  <c:v>233.67105688580247</c:v>
                </c:pt>
                <c:pt idx="1222">
                  <c:v>213.29417170987492</c:v>
                </c:pt>
                <c:pt idx="1223">
                  <c:v>192.92115481172783</c:v>
                </c:pt>
                <c:pt idx="1224">
                  <c:v>210.40435330555664</c:v>
                </c:pt>
                <c:pt idx="1225">
                  <c:v>247.84644807098658</c:v>
                </c:pt>
                <c:pt idx="1226">
                  <c:v>266.15831762654375</c:v>
                </c:pt>
                <c:pt idx="1227">
                  <c:v>265.74892489506226</c:v>
                </c:pt>
                <c:pt idx="1228">
                  <c:v>264.93142885802524</c:v>
                </c:pt>
                <c:pt idx="1229">
                  <c:v>264.52332555246966</c:v>
                </c:pt>
                <c:pt idx="1230">
                  <c:v>244.57646392283846</c:v>
                </c:pt>
                <c:pt idx="1231">
                  <c:v>262.89521041666723</c:v>
                </c:pt>
                <c:pt idx="1232">
                  <c:v>300.75314504321091</c:v>
                </c:pt>
                <c:pt idx="1233">
                  <c:v>300.75314504320818</c:v>
                </c:pt>
                <c:pt idx="1234">
                  <c:v>300.34762058950452</c:v>
                </c:pt>
                <c:pt idx="1235">
                  <c:v>281.21567614506114</c:v>
                </c:pt>
                <c:pt idx="1236">
                  <c:v>242.14202777469293</c:v>
                </c:pt>
                <c:pt idx="1237">
                  <c:v>183.93815419444667</c:v>
                </c:pt>
                <c:pt idx="1238">
                  <c:v>105.39779745061568</c:v>
                </c:pt>
                <c:pt idx="1239">
                  <c:v>45.601053043208736</c:v>
                </c:pt>
                <c:pt idx="1240">
                  <c:v>23.291963117283984</c:v>
                </c:pt>
                <c:pt idx="1241">
                  <c:v>39.666470219134709</c:v>
                </c:pt>
                <c:pt idx="1242">
                  <c:v>56.062037944444938</c:v>
                </c:pt>
                <c:pt idx="1243">
                  <c:v>53.733334722222764</c:v>
                </c:pt>
                <c:pt idx="1244">
                  <c:v>51.036070589506693</c:v>
                </c:pt>
                <c:pt idx="1245">
                  <c:v>67.872836885801945</c:v>
                </c:pt>
                <c:pt idx="1246">
                  <c:v>46.461187404321521</c:v>
                </c:pt>
                <c:pt idx="1247">
                  <c:v>24.689143376544848</c:v>
                </c:pt>
                <c:pt idx="1248">
                  <c:v>22.070104416665544</c:v>
                </c:pt>
                <c:pt idx="1249">
                  <c:v>19.472126080245829</c:v>
                </c:pt>
                <c:pt idx="1250">
                  <c:v>36.027152811728911</c:v>
                </c:pt>
                <c:pt idx="1251">
                  <c:v>52.967073182098261</c:v>
                </c:pt>
                <c:pt idx="1252">
                  <c:v>50.790522219135283</c:v>
                </c:pt>
                <c:pt idx="1253">
                  <c:v>48.629444367286084</c:v>
                </c:pt>
                <c:pt idx="1254">
                  <c:v>46.483839626542675</c:v>
                </c:pt>
                <c:pt idx="1255">
                  <c:v>44.353707996913045</c:v>
                </c:pt>
                <c:pt idx="1256">
                  <c:v>42.239049478394577</c:v>
                </c:pt>
                <c:pt idx="1257">
                  <c:v>40.139864070987102</c:v>
                </c:pt>
                <c:pt idx="1258">
                  <c:v>38.056151774693518</c:v>
                </c:pt>
                <c:pt idx="1259">
                  <c:v>55.119857033951718</c:v>
                </c:pt>
                <c:pt idx="1260">
                  <c:v>91.672033006171773</c:v>
                </c:pt>
                <c:pt idx="1261">
                  <c:v>128.57428811728337</c:v>
                </c:pt>
                <c:pt idx="1262">
                  <c:v>204.08535355246966</c:v>
                </c:pt>
                <c:pt idx="1263">
                  <c:v>280.61313133024578</c:v>
                </c:pt>
                <c:pt idx="1264">
                  <c:v>338.34743896913415</c:v>
                </c:pt>
                <c:pt idx="1265">
                  <c:v>377.62932962654486</c:v>
                </c:pt>
                <c:pt idx="1266">
                  <c:v>359.51925522839508</c:v>
                </c:pt>
                <c:pt idx="1267">
                  <c:v>341.07070652468974</c:v>
                </c:pt>
                <c:pt idx="1268">
                  <c:v>303.49193261111162</c:v>
                </c:pt>
                <c:pt idx="1269">
                  <c:v>226.96415483333277</c:v>
                </c:pt>
                <c:pt idx="1270">
                  <c:v>168.88320652469133</c:v>
                </c:pt>
                <c:pt idx="1271">
                  <c:v>129.59486873765647</c:v>
                </c:pt>
                <c:pt idx="1272">
                  <c:v>109.10300975000055</c:v>
                </c:pt>
                <c:pt idx="1273">
                  <c:v>126.88191658950561</c:v>
                </c:pt>
                <c:pt idx="1274">
                  <c:v>145.00359582098872</c:v>
                </c:pt>
                <c:pt idx="1275">
                  <c:v>163.1291433302469</c:v>
                </c:pt>
                <c:pt idx="1276">
                  <c:v>219.85619441666611</c:v>
                </c:pt>
                <c:pt idx="1277">
                  <c:v>277.25202774999889</c:v>
                </c:pt>
                <c:pt idx="1278">
                  <c:v>296.71814841358082</c:v>
                </c:pt>
                <c:pt idx="1279">
                  <c:v>316.18469888580194</c:v>
                </c:pt>
                <c:pt idx="1280">
                  <c:v>335.98714481172675</c:v>
                </c:pt>
                <c:pt idx="1281">
                  <c:v>298.39547663888942</c:v>
                </c:pt>
                <c:pt idx="1282">
                  <c:v>279.26353219444604</c:v>
                </c:pt>
                <c:pt idx="1283">
                  <c:v>279.60028726543374</c:v>
                </c:pt>
                <c:pt idx="1284">
                  <c:v>260.46834282098769</c:v>
                </c:pt>
                <c:pt idx="1285">
                  <c:v>222.20445393209823</c:v>
                </c:pt>
                <c:pt idx="1286">
                  <c:v>183.26748470987542</c:v>
                </c:pt>
                <c:pt idx="1287">
                  <c:v>163.46417916666667</c:v>
                </c:pt>
                <c:pt idx="1288">
                  <c:v>124.19647219444388</c:v>
                </c:pt>
                <c:pt idx="1289">
                  <c:v>103.73212095987708</c:v>
                </c:pt>
                <c:pt idx="1290">
                  <c:v>121.53853555246857</c:v>
                </c:pt>
                <c:pt idx="1291">
                  <c:v>120.5489011543204</c:v>
                </c:pt>
                <c:pt idx="1292">
                  <c:v>80.971517055557214</c:v>
                </c:pt>
                <c:pt idx="1293">
                  <c:v>60.207374293209867</c:v>
                </c:pt>
                <c:pt idx="1294">
                  <c:v>58.585921191358011</c:v>
                </c:pt>
                <c:pt idx="1295">
                  <c:v>95.239102194444996</c:v>
                </c:pt>
                <c:pt idx="1296">
                  <c:v>170.80561294444337</c:v>
                </c:pt>
                <c:pt idx="1297">
                  <c:v>247.01382799691359</c:v>
                </c:pt>
                <c:pt idx="1298">
                  <c:v>304.72922405555499</c:v>
                </c:pt>
                <c:pt idx="1299">
                  <c:v>343.63352782098764</c:v>
                </c:pt>
                <c:pt idx="1300">
                  <c:v>344.59737370061731</c:v>
                </c:pt>
                <c:pt idx="1301">
                  <c:v>326.11014221913416</c:v>
                </c:pt>
                <c:pt idx="1302">
                  <c:v>326.75657441666772</c:v>
                </c:pt>
                <c:pt idx="1303">
                  <c:v>346.53667029320991</c:v>
                </c:pt>
                <c:pt idx="1304">
                  <c:v>328.38017656172946</c:v>
                </c:pt>
                <c:pt idx="1305">
                  <c:v>290.44229752777835</c:v>
                </c:pt>
                <c:pt idx="1306">
                  <c:v>271.63679274691248</c:v>
                </c:pt>
                <c:pt idx="1307">
                  <c:v>252.50484830246913</c:v>
                </c:pt>
                <c:pt idx="1308">
                  <c:v>233.37290385802578</c:v>
                </c:pt>
                <c:pt idx="1309">
                  <c:v>233.04646419444558</c:v>
                </c:pt>
                <c:pt idx="1310">
                  <c:v>233.04646419444285</c:v>
                </c:pt>
                <c:pt idx="1311">
                  <c:v>213.58850989506118</c:v>
                </c:pt>
                <c:pt idx="1312">
                  <c:v>194.13098540432154</c:v>
                </c:pt>
                <c:pt idx="1313">
                  <c:v>155.21722584876542</c:v>
                </c:pt>
                <c:pt idx="1314">
                  <c:v>154.24564341358024</c:v>
                </c:pt>
                <c:pt idx="1315">
                  <c:v>153.60007083333329</c:v>
                </c:pt>
                <c:pt idx="1316">
                  <c:v>76.107157749998919</c:v>
                </c:pt>
                <c:pt idx="1317">
                  <c:v>55.056547527777752</c:v>
                </c:pt>
                <c:pt idx="1318">
                  <c:v>92.049922070988202</c:v>
                </c:pt>
                <c:pt idx="1319">
                  <c:v>205.57795133024638</c:v>
                </c:pt>
                <c:pt idx="1320">
                  <c:v>378.39641041666721</c:v>
                </c:pt>
                <c:pt idx="1321">
                  <c:v>513.90494089506274</c:v>
                </c:pt>
                <c:pt idx="1322">
                  <c:v>650.70848481172732</c:v>
                </c:pt>
                <c:pt idx="1323">
                  <c:v>788.52616221913513</c:v>
                </c:pt>
                <c:pt idx="1324">
                  <c:v>851.21036108333487</c:v>
                </c:pt>
                <c:pt idx="1325">
                  <c:v>760.60841205555448</c:v>
                </c:pt>
                <c:pt idx="1326">
                  <c:v>573.0594639228384</c:v>
                </c:pt>
                <c:pt idx="1327">
                  <c:v>402.60301822839551</c:v>
                </c:pt>
                <c:pt idx="1328">
                  <c:v>307.63872638888938</c:v>
                </c:pt>
                <c:pt idx="1329">
                  <c:v>269.37483750000001</c:v>
                </c:pt>
                <c:pt idx="1330">
                  <c:v>269.37483750000001</c:v>
                </c:pt>
                <c:pt idx="1331">
                  <c:v>269.37483750000001</c:v>
                </c:pt>
                <c:pt idx="1332">
                  <c:v>250.24289305555664</c:v>
                </c:pt>
                <c:pt idx="1333">
                  <c:v>192.49912962654213</c:v>
                </c:pt>
                <c:pt idx="1334">
                  <c:v>153.19402930246744</c:v>
                </c:pt>
                <c:pt idx="1335">
                  <c:v>152.15668614506279</c:v>
                </c:pt>
                <c:pt idx="1336">
                  <c:v>189.38710015432261</c:v>
                </c:pt>
                <c:pt idx="1337">
                  <c:v>227.3073570339501</c:v>
                </c:pt>
                <c:pt idx="1338">
                  <c:v>246.09609927777612</c:v>
                </c:pt>
                <c:pt idx="1339">
                  <c:v>265.2280437222222</c:v>
                </c:pt>
                <c:pt idx="1340">
                  <c:v>284.35998816666824</c:v>
                </c:pt>
                <c:pt idx="1341">
                  <c:v>303.83513481172895</c:v>
                </c:pt>
                <c:pt idx="1342">
                  <c:v>361.57460015432099</c:v>
                </c:pt>
                <c:pt idx="1343">
                  <c:v>420.3492596111106</c:v>
                </c:pt>
                <c:pt idx="1344">
                  <c:v>421.73496267283895</c:v>
                </c:pt>
                <c:pt idx="1345">
                  <c:v>403.99559822839558</c:v>
                </c:pt>
                <c:pt idx="1346">
                  <c:v>347.64871288580082</c:v>
                </c:pt>
                <c:pt idx="1347">
                  <c:v>290.60338849999891</c:v>
                </c:pt>
                <c:pt idx="1348">
                  <c:v>233.20755516666884</c:v>
                </c:pt>
                <c:pt idx="1349">
                  <c:v>98.583355969137443</c:v>
                </c:pt>
                <c:pt idx="1350">
                  <c:v>-76.042663361113256</c:v>
                </c:pt>
                <c:pt idx="1351">
                  <c:v>-213.75568236419755</c:v>
                </c:pt>
                <c:pt idx="1352">
                  <c:v>-275.89918195678962</c:v>
                </c:pt>
                <c:pt idx="1353">
                  <c:v>-299.69455016666774</c:v>
                </c:pt>
                <c:pt idx="1354">
                  <c:v>-323.72953669444439</c:v>
                </c:pt>
                <c:pt idx="1355">
                  <c:v>-366.7997607222228</c:v>
                </c:pt>
                <c:pt idx="1356">
                  <c:v>-448.65781037345585</c:v>
                </c:pt>
                <c:pt idx="1357">
                  <c:v>-511.8640118333318</c:v>
                </c:pt>
                <c:pt idx="1358">
                  <c:v>-556.0764523271622</c:v>
                </c:pt>
                <c:pt idx="1359">
                  <c:v>-619.5332322253098</c:v>
                </c:pt>
                <c:pt idx="1360">
                  <c:v>-645.08587306789991</c:v>
                </c:pt>
                <c:pt idx="1361">
                  <c:v>-478.82715347530763</c:v>
                </c:pt>
                <c:pt idx="1362">
                  <c:v>-138.11670195679099</c:v>
                </c:pt>
                <c:pt idx="1363">
                  <c:v>243.4906461913572</c:v>
                </c:pt>
                <c:pt idx="1364">
                  <c:v>589.41553615432099</c:v>
                </c:pt>
                <c:pt idx="1365">
                  <c:v>631.35600816666727</c:v>
                </c:pt>
                <c:pt idx="1366">
                  <c:v>384.77945819135914</c:v>
                </c:pt>
                <c:pt idx="1367">
                  <c:v>78.937622194443918</c:v>
                </c:pt>
                <c:pt idx="1368">
                  <c:v>-305.84343296604999</c:v>
                </c:pt>
                <c:pt idx="1369">
                  <c:v>-463.87638750000002</c:v>
                </c:pt>
                <c:pt idx="1370">
                  <c:v>-219.23225717901289</c:v>
                </c:pt>
                <c:pt idx="1371">
                  <c:v>85.38054100617255</c:v>
                </c:pt>
                <c:pt idx="1372">
                  <c:v>200.17220767283948</c:v>
                </c:pt>
                <c:pt idx="1373">
                  <c:v>104.51248545061725</c:v>
                </c:pt>
                <c:pt idx="1374">
                  <c:v>-107.17567780555446</c:v>
                </c:pt>
                <c:pt idx="1375">
                  <c:v>-377.70598047530859</c:v>
                </c:pt>
                <c:pt idx="1376">
                  <c:v>-841.38456336111233</c:v>
                </c:pt>
                <c:pt idx="1377">
                  <c:v>-1499.7759299197526</c:v>
                </c:pt>
                <c:pt idx="1378">
                  <c:v>-1855.1194315586408</c:v>
                </c:pt>
                <c:pt idx="1379">
                  <c:v>-1864.8806007222224</c:v>
                </c:pt>
                <c:pt idx="1380">
                  <c:v>-1873.434437410494</c:v>
                </c:pt>
                <c:pt idx="1381">
                  <c:v>-1306.8226082901228</c:v>
                </c:pt>
                <c:pt idx="1382">
                  <c:v>86.996883305555428</c:v>
                </c:pt>
                <c:pt idx="1383">
                  <c:v>1218.2143224413576</c:v>
                </c:pt>
                <c:pt idx="1384">
                  <c:v>1356.950071108025</c:v>
                </c:pt>
                <c:pt idx="1385">
                  <c:v>882.62611541358103</c:v>
                </c:pt>
                <c:pt idx="1386">
                  <c:v>539.9602494783951</c:v>
                </c:pt>
                <c:pt idx="1387">
                  <c:v>675.32092578394975</c:v>
                </c:pt>
                <c:pt idx="1388">
                  <c:v>1099.202277450617</c:v>
                </c:pt>
                <c:pt idx="1389">
                  <c:v>1525.561261033951</c:v>
                </c:pt>
                <c:pt idx="1390">
                  <c:v>1648.0035215277785</c:v>
                </c:pt>
                <c:pt idx="1391">
                  <c:v>1387.8453610061722</c:v>
                </c:pt>
                <c:pt idx="1392">
                  <c:v>972.69772094444329</c:v>
                </c:pt>
                <c:pt idx="1393">
                  <c:v>593.51126997222241</c:v>
                </c:pt>
                <c:pt idx="1394">
                  <c:v>307.94015641666692</c:v>
                </c:pt>
                <c:pt idx="1395">
                  <c:v>154.88460086111192</c:v>
                </c:pt>
                <c:pt idx="1396">
                  <c:v>39.621863922840063</c:v>
                </c:pt>
                <c:pt idx="1397">
                  <c:v>-95.704642595678962</c:v>
                </c:pt>
                <c:pt idx="1398">
                  <c:v>-193.43969584567904</c:v>
                </c:pt>
                <c:pt idx="1399">
                  <c:v>-291.58865481790122</c:v>
                </c:pt>
                <c:pt idx="1400">
                  <c:v>-390.34128002777771</c:v>
                </c:pt>
                <c:pt idx="1401">
                  <c:v>-451.16870555864284</c:v>
                </c:pt>
                <c:pt idx="1402">
                  <c:v>-569.48587761111082</c:v>
                </c:pt>
                <c:pt idx="1403">
                  <c:v>-899.10696399382743</c:v>
                </c:pt>
                <c:pt idx="1404">
                  <c:v>-1498.5541115864203</c:v>
                </c:pt>
                <c:pt idx="1405">
                  <c:v>-1870.9793704475303</c:v>
                </c:pt>
                <c:pt idx="1406">
                  <c:v>-1553.4472968333332</c:v>
                </c:pt>
                <c:pt idx="1407">
                  <c:v>-677.92694705555562</c:v>
                </c:pt>
                <c:pt idx="1408">
                  <c:v>86.530970737654201</c:v>
                </c:pt>
                <c:pt idx="1409">
                  <c:v>259.18438330555585</c:v>
                </c:pt>
                <c:pt idx="1410">
                  <c:v>163.76019621913539</c:v>
                </c:pt>
                <c:pt idx="1411">
                  <c:v>67.982491524691639</c:v>
                </c:pt>
                <c:pt idx="1412">
                  <c:v>10.235289626543352</c:v>
                </c:pt>
                <c:pt idx="1413">
                  <c:v>86.300593305555438</c:v>
                </c:pt>
                <c:pt idx="1414">
                  <c:v>430.7905671172839</c:v>
                </c:pt>
                <c:pt idx="1415">
                  <c:v>968.13977483333338</c:v>
                </c:pt>
                <c:pt idx="1416">
                  <c:v>1411.8702066635799</c:v>
                </c:pt>
                <c:pt idx="1417">
                  <c:v>1551.0338298333327</c:v>
                </c:pt>
                <c:pt idx="1418">
                  <c:v>1327.1136551666671</c:v>
                </c:pt>
                <c:pt idx="1419">
                  <c:v>795.67968888580333</c:v>
                </c:pt>
                <c:pt idx="1420">
                  <c:v>165.74560997222221</c:v>
                </c:pt>
                <c:pt idx="1421">
                  <c:v>-486.16058889197632</c:v>
                </c:pt>
                <c:pt idx="1422">
                  <c:v>-911.48867644753113</c:v>
                </c:pt>
                <c:pt idx="1423">
                  <c:v>-610.12265274382719</c:v>
                </c:pt>
                <c:pt idx="1424">
                  <c:v>19.735779848766253</c:v>
                </c:pt>
                <c:pt idx="1425">
                  <c:v>536.74248708024686</c:v>
                </c:pt>
                <c:pt idx="1426">
                  <c:v>1094.1591177499997</c:v>
                </c:pt>
                <c:pt idx="1427">
                  <c:v>1214.1635036265432</c:v>
                </c:pt>
                <c:pt idx="1428">
                  <c:v>739.88338841358018</c:v>
                </c:pt>
                <c:pt idx="1429">
                  <c:v>186.32514992283978</c:v>
                </c:pt>
                <c:pt idx="1430">
                  <c:v>-293.06173666975286</c:v>
                </c:pt>
                <c:pt idx="1431">
                  <c:v>-851.06011333641914</c:v>
                </c:pt>
                <c:pt idx="1432">
                  <c:v>-1526.447275388889</c:v>
                </c:pt>
                <c:pt idx="1433">
                  <c:v>-1878.5560371882716</c:v>
                </c:pt>
                <c:pt idx="1434">
                  <c:v>-1904.2144109567898</c:v>
                </c:pt>
                <c:pt idx="1435">
                  <c:v>-1182.6083744012344</c:v>
                </c:pt>
                <c:pt idx="1436">
                  <c:v>-35.971462966049799</c:v>
                </c:pt>
                <c:pt idx="1437">
                  <c:v>519.35522318209871</c:v>
                </c:pt>
                <c:pt idx="1438">
                  <c:v>577.97858999691368</c:v>
                </c:pt>
                <c:pt idx="1439">
                  <c:v>330.09692608024693</c:v>
                </c:pt>
                <c:pt idx="1440">
                  <c:v>24.080587774691104</c:v>
                </c:pt>
                <c:pt idx="1441">
                  <c:v>-340.08074032716047</c:v>
                </c:pt>
                <c:pt idx="1442">
                  <c:v>-456.45840088271569</c:v>
                </c:pt>
                <c:pt idx="1443">
                  <c:v>-170.53806780555581</c:v>
                </c:pt>
                <c:pt idx="1444">
                  <c:v>135.3390125</c:v>
                </c:pt>
                <c:pt idx="1445">
                  <c:v>231.23276552777779</c:v>
                </c:pt>
                <c:pt idx="1446">
                  <c:v>59.203435108024287</c:v>
                </c:pt>
                <c:pt idx="1447">
                  <c:v>-534.35619370679012</c:v>
                </c:pt>
                <c:pt idx="1448">
                  <c:v>-1397.3440958333331</c:v>
                </c:pt>
                <c:pt idx="1449">
                  <c:v>-1859.2398324722221</c:v>
                </c:pt>
                <c:pt idx="1450">
                  <c:v>-1535.648316623457</c:v>
                </c:pt>
                <c:pt idx="1451">
                  <c:v>-751.6623857222221</c:v>
                </c:pt>
                <c:pt idx="1452">
                  <c:v>-101.20722083333331</c:v>
                </c:pt>
                <c:pt idx="1453">
                  <c:v>128.3761125</c:v>
                </c:pt>
                <c:pt idx="1454">
                  <c:v>128.3761125</c:v>
                </c:pt>
                <c:pt idx="1455">
                  <c:v>128.3761125</c:v>
                </c:pt>
                <c:pt idx="1456">
                  <c:v>128.3761125</c:v>
                </c:pt>
                <c:pt idx="1457">
                  <c:v>128.3761125</c:v>
                </c:pt>
                <c:pt idx="1458">
                  <c:v>128.3761125</c:v>
                </c:pt>
                <c:pt idx="1459">
                  <c:v>128.3761125</c:v>
                </c:pt>
                <c:pt idx="1460">
                  <c:v>128.3761125</c:v>
                </c:pt>
                <c:pt idx="1461">
                  <c:v>128.3761125</c:v>
                </c:pt>
                <c:pt idx="1462">
                  <c:v>128.3761125</c:v>
                </c:pt>
                <c:pt idx="1463">
                  <c:v>128.3761125</c:v>
                </c:pt>
                <c:pt idx="1464">
                  <c:v>128.3761125</c:v>
                </c:pt>
                <c:pt idx="1465">
                  <c:v>128.3761125</c:v>
                </c:pt>
                <c:pt idx="1466">
                  <c:v>128.3761125</c:v>
                </c:pt>
                <c:pt idx="1467">
                  <c:v>128.3761125</c:v>
                </c:pt>
                <c:pt idx="1468">
                  <c:v>128.3761125</c:v>
                </c:pt>
                <c:pt idx="1469">
                  <c:v>128.3761125</c:v>
                </c:pt>
                <c:pt idx="1470">
                  <c:v>128.3761125</c:v>
                </c:pt>
                <c:pt idx="1471">
                  <c:v>128.3761125</c:v>
                </c:pt>
                <c:pt idx="1472">
                  <c:v>128.3761125</c:v>
                </c:pt>
                <c:pt idx="1473">
                  <c:v>128.3761125</c:v>
                </c:pt>
                <c:pt idx="1474">
                  <c:v>128.3761125</c:v>
                </c:pt>
                <c:pt idx="1475">
                  <c:v>128.3761125</c:v>
                </c:pt>
                <c:pt idx="1476">
                  <c:v>128.3761125</c:v>
                </c:pt>
                <c:pt idx="1477">
                  <c:v>128.3761125</c:v>
                </c:pt>
                <c:pt idx="1478">
                  <c:v>549.2788902777778</c:v>
                </c:pt>
                <c:pt idx="1479">
                  <c:v>970.28568174691361</c:v>
                </c:pt>
                <c:pt idx="1480">
                  <c:v>913.20188948765428</c:v>
                </c:pt>
                <c:pt idx="1481">
                  <c:v>798.84712330555556</c:v>
                </c:pt>
                <c:pt idx="1482">
                  <c:v>684.54371925617272</c:v>
                </c:pt>
                <c:pt idx="1483">
                  <c:v>608.49367378395061</c:v>
                </c:pt>
                <c:pt idx="1484">
                  <c:v>570.7352398580249</c:v>
                </c:pt>
                <c:pt idx="1485">
                  <c:v>609.51683325617284</c:v>
                </c:pt>
                <c:pt idx="1486">
                  <c:v>744.17455752777755</c:v>
                </c:pt>
                <c:pt idx="1487">
                  <c:v>917.42970219444442</c:v>
                </c:pt>
                <c:pt idx="1488">
                  <c:v>1110.3160140432101</c:v>
                </c:pt>
                <c:pt idx="1489">
                  <c:v>1303.8498326111114</c:v>
                </c:pt>
                <c:pt idx="1490">
                  <c:v>1459.9477886388888</c:v>
                </c:pt>
                <c:pt idx="1491">
                  <c:v>1559.4603155277775</c:v>
                </c:pt>
                <c:pt idx="1492">
                  <c:v>1564.1314758487661</c:v>
                </c:pt>
                <c:pt idx="1493">
                  <c:v>1492.6015129598766</c:v>
                </c:pt>
                <c:pt idx="1494">
                  <c:v>1402.1734215277779</c:v>
                </c:pt>
                <c:pt idx="1495">
                  <c:v>1273.4528589320983</c:v>
                </c:pt>
                <c:pt idx="1496">
                  <c:v>1144.3974754043211</c:v>
                </c:pt>
                <c:pt idx="1497">
                  <c:v>1015.0642205895073</c:v>
                </c:pt>
                <c:pt idx="1498">
                  <c:v>866.02307774999895</c:v>
                </c:pt>
                <c:pt idx="1499">
                  <c:v>716.30283725617221</c:v>
                </c:pt>
                <c:pt idx="1500">
                  <c:v>565.82097584876544</c:v>
                </c:pt>
                <c:pt idx="1501">
                  <c:v>491.04337886111136</c:v>
                </c:pt>
                <c:pt idx="1502">
                  <c:v>454.55717851543318</c:v>
                </c:pt>
                <c:pt idx="1503">
                  <c:v>436.77655244135747</c:v>
                </c:pt>
                <c:pt idx="1504">
                  <c:v>438.37264683333279</c:v>
                </c:pt>
                <c:pt idx="1505">
                  <c:v>401.49360138888915</c:v>
                </c:pt>
                <c:pt idx="1506">
                  <c:v>383.52751288580248</c:v>
                </c:pt>
                <c:pt idx="1507">
                  <c:v>403.83605848765461</c:v>
                </c:pt>
                <c:pt idx="1508">
                  <c:v>443.5260524506167</c:v>
                </c:pt>
                <c:pt idx="1509">
                  <c:v>502.60523133024719</c:v>
                </c:pt>
                <c:pt idx="1510">
                  <c:v>619.59214563580304</c:v>
                </c:pt>
                <c:pt idx="1511">
                  <c:v>775.88007708333328</c:v>
                </c:pt>
                <c:pt idx="1512">
                  <c:v>933.27218693209818</c:v>
                </c:pt>
                <c:pt idx="1513">
                  <c:v>1072.7242117006172</c:v>
                </c:pt>
                <c:pt idx="1514">
                  <c:v>1136.6703287376538</c:v>
                </c:pt>
                <c:pt idx="1515">
                  <c:v>1086.0723488858025</c:v>
                </c:pt>
                <c:pt idx="1516">
                  <c:v>920.03605526543379</c:v>
                </c:pt>
                <c:pt idx="1517">
                  <c:v>752.35832244135861</c:v>
                </c:pt>
                <c:pt idx="1518">
                  <c:v>622.11215407098769</c:v>
                </c:pt>
                <c:pt idx="1519">
                  <c:v>528.93844503395053</c:v>
                </c:pt>
                <c:pt idx="1520">
                  <c:v>454.60849374691247</c:v>
                </c:pt>
                <c:pt idx="1521">
                  <c:v>379.34607261110887</c:v>
                </c:pt>
                <c:pt idx="1522">
                  <c:v>284.63988086111164</c:v>
                </c:pt>
                <c:pt idx="1523">
                  <c:v>150.39799645061726</c:v>
                </c:pt>
                <c:pt idx="1524">
                  <c:v>-42.190243104938261</c:v>
                </c:pt>
                <c:pt idx="1525">
                  <c:v>-294.35924822530808</c:v>
                </c:pt>
                <c:pt idx="1526">
                  <c:v>-510.04592127777892</c:v>
                </c:pt>
                <c:pt idx="1527">
                  <c:v>-650.56021810493723</c:v>
                </c:pt>
                <c:pt idx="1528">
                  <c:v>-657.51280269752976</c:v>
                </c:pt>
                <c:pt idx="1529">
                  <c:v>-548.87685540123459</c:v>
                </c:pt>
                <c:pt idx="1530">
                  <c:v>-381.57112195679042</c:v>
                </c:pt>
                <c:pt idx="1531">
                  <c:v>-174.55884691666671</c:v>
                </c:pt>
                <c:pt idx="1532">
                  <c:v>34.070798043210118</c:v>
                </c:pt>
                <c:pt idx="1533">
                  <c:v>244.00555694444364</c:v>
                </c:pt>
                <c:pt idx="1534">
                  <c:v>474.62386948765402</c:v>
                </c:pt>
                <c:pt idx="1535">
                  <c:v>745.08862633950696</c:v>
                </c:pt>
                <c:pt idx="1536">
                  <c:v>1017.7557226728386</c:v>
                </c:pt>
                <c:pt idx="1537">
                  <c:v>1215.7182894876548</c:v>
                </c:pt>
                <c:pt idx="1538">
                  <c:v>1376.8370551666667</c:v>
                </c:pt>
                <c:pt idx="1539">
                  <c:v>1482.1244909691359</c:v>
                </c:pt>
                <c:pt idx="1540">
                  <c:v>1549.9098737006193</c:v>
                </c:pt>
                <c:pt idx="1541">
                  <c:v>1580.5725094876527</c:v>
                </c:pt>
                <c:pt idx="1542">
                  <c:v>1515.7501402654323</c:v>
                </c:pt>
                <c:pt idx="1543">
                  <c:v>1354.6682508611129</c:v>
                </c:pt>
                <c:pt idx="1544">
                  <c:v>1076.9460878209866</c:v>
                </c:pt>
                <c:pt idx="1545">
                  <c:v>796.0323807098755</c:v>
                </c:pt>
                <c:pt idx="1546">
                  <c:v>608.55972361111003</c:v>
                </c:pt>
                <c:pt idx="1547">
                  <c:v>496.09676016666663</c:v>
                </c:pt>
                <c:pt idx="1548">
                  <c:v>478.52588070987764</c:v>
                </c:pt>
                <c:pt idx="1549">
                  <c:v>499.61882708333326</c:v>
                </c:pt>
                <c:pt idx="1550">
                  <c:v>539.85446311728447</c:v>
                </c:pt>
                <c:pt idx="1551">
                  <c:v>580.89684997222321</c:v>
                </c:pt>
                <c:pt idx="1552">
                  <c:v>602.82835300617285</c:v>
                </c:pt>
                <c:pt idx="1553">
                  <c:v>606.05363705555555</c:v>
                </c:pt>
                <c:pt idx="1554">
                  <c:v>608.89832555246903</c:v>
                </c:pt>
                <c:pt idx="1555">
                  <c:v>650.43907552777557</c:v>
                </c:pt>
                <c:pt idx="1556">
                  <c:v>711.55425794444443</c:v>
                </c:pt>
                <c:pt idx="1557">
                  <c:v>773.54324133024909</c:v>
                </c:pt>
                <c:pt idx="1558">
                  <c:v>855.14104184876601</c:v>
                </c:pt>
                <c:pt idx="1559">
                  <c:v>938.09338430246805</c:v>
                </c:pt>
                <c:pt idx="1560">
                  <c:v>964.18479027777551</c:v>
                </c:pt>
                <c:pt idx="1561">
                  <c:v>971.25428282098801</c:v>
                </c:pt>
                <c:pt idx="1562">
                  <c:v>978.43380637654366</c:v>
                </c:pt>
                <c:pt idx="1563">
                  <c:v>1004.8553053888882</c:v>
                </c:pt>
                <c:pt idx="1564">
                  <c:v>1031.8529628858034</c:v>
                </c:pt>
                <c:pt idx="1565">
                  <c:v>1039.8428906358035</c:v>
                </c:pt>
                <c:pt idx="1566">
                  <c:v>1067.0889775277778</c:v>
                </c:pt>
                <c:pt idx="1567">
                  <c:v>1056.6838677499984</c:v>
                </c:pt>
                <c:pt idx="1568">
                  <c:v>1007.1621287376532</c:v>
                </c:pt>
                <c:pt idx="1569">
                  <c:v>976.38013378395158</c:v>
                </c:pt>
                <c:pt idx="1570">
                  <c:v>945.18659705555615</c:v>
                </c:pt>
                <c:pt idx="1571">
                  <c:v>913.56346658950611</c:v>
                </c:pt>
                <c:pt idx="1572">
                  <c:v>881.49397984876487</c:v>
                </c:pt>
                <c:pt idx="1573">
                  <c:v>810.69877483333153</c:v>
                </c:pt>
                <c:pt idx="1574">
                  <c:v>719.24086189506261</c:v>
                </c:pt>
                <c:pt idx="1575">
                  <c:v>645.88249304320993</c:v>
                </c:pt>
                <c:pt idx="1576">
                  <c:v>552.3443062777776</c:v>
                </c:pt>
                <c:pt idx="1577">
                  <c:v>457.21604244135813</c:v>
                </c:pt>
                <c:pt idx="1578">
                  <c:v>380.15680627777652</c:v>
                </c:pt>
                <c:pt idx="1579">
                  <c:v>340.30112108333441</c:v>
                </c:pt>
                <c:pt idx="1580">
                  <c:v>300.44930416666716</c:v>
                </c:pt>
                <c:pt idx="1581">
                  <c:v>278.67940918209774</c:v>
                </c:pt>
                <c:pt idx="1582">
                  <c:v>257.44484086111106</c:v>
                </c:pt>
                <c:pt idx="1583">
                  <c:v>196.90796597222277</c:v>
                </c:pt>
                <c:pt idx="1584">
                  <c:v>154.99908489506183</c:v>
                </c:pt>
                <c:pt idx="1585">
                  <c:v>112.59527916666619</c:v>
                </c:pt>
                <c:pt idx="1586">
                  <c:v>69.706864194443227</c:v>
                </c:pt>
                <c:pt idx="1587">
                  <c:v>45.4773892561727</c:v>
                </c:pt>
                <c:pt idx="1588">
                  <c:v>59.554784070989314</c:v>
                </c:pt>
                <c:pt idx="1589">
                  <c:v>112.43827137654435</c:v>
                </c:pt>
                <c:pt idx="1590">
                  <c:v>166.34857152777835</c:v>
                </c:pt>
                <c:pt idx="1591">
                  <c:v>220.77356752777777</c:v>
                </c:pt>
                <c:pt idx="1592">
                  <c:v>257.0654943672817</c:v>
                </c:pt>
                <c:pt idx="1593">
                  <c:v>293.36429814506278</c:v>
                </c:pt>
                <c:pt idx="1594">
                  <c:v>330.64822333024853</c:v>
                </c:pt>
                <c:pt idx="1595">
                  <c:v>291.40608997222057</c:v>
                </c:pt>
                <c:pt idx="1596">
                  <c:v>251.19086984876594</c:v>
                </c:pt>
                <c:pt idx="1597">
                  <c:v>191.85058221913687</c:v>
                </c:pt>
                <c:pt idx="1598">
                  <c:v>111.9365570555556</c:v>
                </c:pt>
                <c:pt idx="1599">
                  <c:v>69.828459672839045</c:v>
                </c:pt>
                <c:pt idx="1600">
                  <c:v>27.272716589505052</c:v>
                </c:pt>
                <c:pt idx="1601">
                  <c:v>3.4128770833332567</c:v>
                </c:pt>
                <c:pt idx="1602">
                  <c:v>36.991851774691867</c:v>
                </c:pt>
                <c:pt idx="1603">
                  <c:v>109.8026444166656</c:v>
                </c:pt>
                <c:pt idx="1604">
                  <c:v>164.42879086110943</c:v>
                </c:pt>
                <c:pt idx="1605">
                  <c:v>238.66031596913791</c:v>
                </c:pt>
                <c:pt idx="1606">
                  <c:v>295.14065689506333</c:v>
                </c:pt>
                <c:pt idx="1607">
                  <c:v>332.49077261111057</c:v>
                </c:pt>
                <c:pt idx="1608">
                  <c:v>370.7546615</c:v>
                </c:pt>
                <c:pt idx="1609">
                  <c:v>409.01855038888942</c:v>
                </c:pt>
                <c:pt idx="1610">
                  <c:v>429.06426800617226</c:v>
                </c:pt>
                <c:pt idx="1611">
                  <c:v>448.6537437499984</c:v>
                </c:pt>
                <c:pt idx="1612">
                  <c:v>507.42474983333381</c:v>
                </c:pt>
                <c:pt idx="1613">
                  <c:v>566.66016415432091</c:v>
                </c:pt>
                <c:pt idx="1614">
                  <c:v>626.82826322839446</c:v>
                </c:pt>
                <c:pt idx="1615">
                  <c:v>687.47796288580412</c:v>
                </c:pt>
                <c:pt idx="1616">
                  <c:v>768.22022930246908</c:v>
                </c:pt>
                <c:pt idx="1617">
                  <c:v>830.81438325617228</c:v>
                </c:pt>
                <c:pt idx="1618">
                  <c:v>874.80848095987653</c:v>
                </c:pt>
                <c:pt idx="1619">
                  <c:v>861.95410663580083</c:v>
                </c:pt>
                <c:pt idx="1620">
                  <c:v>809.9267981450605</c:v>
                </c:pt>
                <c:pt idx="1621">
                  <c:v>757.45657184876745</c:v>
                </c:pt>
                <c:pt idx="1622">
                  <c:v>684.90022592284049</c:v>
                </c:pt>
                <c:pt idx="1623">
                  <c:v>573.10518510802399</c:v>
                </c:pt>
                <c:pt idx="1624">
                  <c:v>440.18388774999886</c:v>
                </c:pt>
                <c:pt idx="1625">
                  <c:v>324.89084930246906</c:v>
                </c:pt>
                <c:pt idx="1626">
                  <c:v>150.70216026543378</c:v>
                </c:pt>
                <c:pt idx="1627">
                  <c:v>-45.59017016666769</c:v>
                </c:pt>
                <c:pt idx="1628">
                  <c:v>-205.53555825308695</c:v>
                </c:pt>
                <c:pt idx="1629">
                  <c:v>-309.92985169753149</c:v>
                </c:pt>
                <c:pt idx="1630">
                  <c:v>-318.99859913888952</c:v>
                </c:pt>
                <c:pt idx="1631">
                  <c:v>-212.65525113888788</c:v>
                </c:pt>
                <c:pt idx="1632">
                  <c:v>-46.482708179012917</c:v>
                </c:pt>
                <c:pt idx="1633">
                  <c:v>140.71508629320934</c:v>
                </c:pt>
                <c:pt idx="1634">
                  <c:v>292.40449508024847</c:v>
                </c:pt>
                <c:pt idx="1635">
                  <c:v>349.34580577469245</c:v>
                </c:pt>
                <c:pt idx="1636">
                  <c:v>349.34580577468972</c:v>
                </c:pt>
                <c:pt idx="1637">
                  <c:v>291.49587961111001</c:v>
                </c:pt>
                <c:pt idx="1638">
                  <c:v>232.74034663889105</c:v>
                </c:pt>
                <c:pt idx="1639">
                  <c:v>192.66954221913744</c:v>
                </c:pt>
                <c:pt idx="1640">
                  <c:v>190.42056849999892</c:v>
                </c:pt>
                <c:pt idx="1641">
                  <c:v>246.02495941357861</c:v>
                </c:pt>
                <c:pt idx="1642">
                  <c:v>340.79153927777884</c:v>
                </c:pt>
                <c:pt idx="1643">
                  <c:v>475.16150666358186</c:v>
                </c:pt>
                <c:pt idx="1644">
                  <c:v>592.19140183333116</c:v>
                </c:pt>
                <c:pt idx="1645">
                  <c:v>691.00269592283723</c:v>
                </c:pt>
                <c:pt idx="1646">
                  <c:v>772.0692529598781</c:v>
                </c:pt>
                <c:pt idx="1647">
                  <c:v>834.50738637654422</c:v>
                </c:pt>
                <c:pt idx="1648">
                  <c:v>897.9293517746919</c:v>
                </c:pt>
                <c:pt idx="1649">
                  <c:v>923.63221073765374</c:v>
                </c:pt>
                <c:pt idx="1650">
                  <c:v>930.28736774999936</c:v>
                </c:pt>
                <c:pt idx="1651">
                  <c:v>898.76287836728557</c:v>
                </c:pt>
                <c:pt idx="1652">
                  <c:v>847.21072333024631</c:v>
                </c:pt>
                <c:pt idx="1653">
                  <c:v>814.357910339505</c:v>
                </c:pt>
                <c:pt idx="1654">
                  <c:v>761.92636682098714</c:v>
                </c:pt>
                <c:pt idx="1655">
                  <c:v>727.6648560061717</c:v>
                </c:pt>
                <c:pt idx="1656">
                  <c:v>731.69474183333489</c:v>
                </c:pt>
                <c:pt idx="1657">
                  <c:v>735.75213541358198</c:v>
                </c:pt>
                <c:pt idx="1658">
                  <c:v>739.83703674691264</c:v>
                </c:pt>
                <c:pt idx="1659">
                  <c:v>743.94944583333222</c:v>
                </c:pt>
                <c:pt idx="1660">
                  <c:v>748.08936267283843</c:v>
                </c:pt>
                <c:pt idx="1661">
                  <c:v>733.12484282098762</c:v>
                </c:pt>
                <c:pt idx="1662">
                  <c:v>736.79390429320983</c:v>
                </c:pt>
                <c:pt idx="1663">
                  <c:v>741.01290592283942</c:v>
                </c:pt>
                <c:pt idx="1664">
                  <c:v>706.46320841358238</c:v>
                </c:pt>
                <c:pt idx="1665">
                  <c:v>690.53161911728444</c:v>
                </c:pt>
                <c:pt idx="1666">
                  <c:v>655.48355848765436</c:v>
                </c:pt>
                <c:pt idx="1667">
                  <c:v>619.37215127777722</c:v>
                </c:pt>
                <c:pt idx="1668">
                  <c:v>602.399565450615</c:v>
                </c:pt>
                <c:pt idx="1669">
                  <c:v>584.89165295987823</c:v>
                </c:pt>
                <c:pt idx="1670">
                  <c:v>567.38760874691366</c:v>
                </c:pt>
                <c:pt idx="1671">
                  <c:v>530.21113572222157</c:v>
                </c:pt>
                <c:pt idx="1672">
                  <c:v>511.62354392283999</c:v>
                </c:pt>
                <c:pt idx="1673">
                  <c:v>512.16832637654375</c:v>
                </c:pt>
                <c:pt idx="1674">
                  <c:v>493.58159419444604</c:v>
                </c:pt>
                <c:pt idx="1675">
                  <c:v>474.44964974999994</c:v>
                </c:pt>
                <c:pt idx="1676">
                  <c:v>455.31770530555389</c:v>
                </c:pt>
                <c:pt idx="1677">
                  <c:v>416.50860415431879</c:v>
                </c:pt>
                <c:pt idx="1678">
                  <c:v>377.1555801666666</c:v>
                </c:pt>
                <c:pt idx="1679">
                  <c:v>356.39315663888988</c:v>
                </c:pt>
                <c:pt idx="1680">
                  <c:v>354.76654583333442</c:v>
                </c:pt>
                <c:pt idx="1681">
                  <c:v>391.40769219444326</c:v>
                </c:pt>
                <c:pt idx="1682">
                  <c:v>448.26347096913412</c:v>
                </c:pt>
                <c:pt idx="1683">
                  <c:v>505.65930430246965</c:v>
                </c:pt>
                <c:pt idx="1684">
                  <c:v>583.26762100617441</c:v>
                </c:pt>
                <c:pt idx="1685">
                  <c:v>623.69774545061671</c:v>
                </c:pt>
                <c:pt idx="1686">
                  <c:v>625.87085794444386</c:v>
                </c:pt>
                <c:pt idx="1687">
                  <c:v>628.05084737654533</c:v>
                </c:pt>
                <c:pt idx="1688">
                  <c:v>591.9738248580237</c:v>
                </c:pt>
                <c:pt idx="1689">
                  <c:v>554.80594800617109</c:v>
                </c:pt>
                <c:pt idx="1690">
                  <c:v>536.77173483333547</c:v>
                </c:pt>
                <c:pt idx="1691">
                  <c:v>518.18930073765489</c:v>
                </c:pt>
                <c:pt idx="1692">
                  <c:v>518.73924089505954</c:v>
                </c:pt>
                <c:pt idx="1693">
                  <c:v>519.28961086110894</c:v>
                </c:pt>
                <c:pt idx="1694">
                  <c:v>519.8404106358056</c:v>
                </c:pt>
                <c:pt idx="1695">
                  <c:v>520.39164021913916</c:v>
                </c:pt>
                <c:pt idx="1696">
                  <c:v>520.94329961110884</c:v>
                </c:pt>
                <c:pt idx="1697">
                  <c:v>521.49538881172612</c:v>
                </c:pt>
                <c:pt idx="1698">
                  <c:v>502.91596337654204</c:v>
                </c:pt>
                <c:pt idx="1699">
                  <c:v>464.65207448765534</c:v>
                </c:pt>
                <c:pt idx="1700">
                  <c:v>425.8356665895094</c:v>
                </c:pt>
                <c:pt idx="1701">
                  <c:v>405.5999735524681</c:v>
                </c:pt>
                <c:pt idx="1702">
                  <c:v>404.49794419444328</c:v>
                </c:pt>
                <c:pt idx="1703">
                  <c:v>384.26568962654324</c:v>
                </c:pt>
                <c:pt idx="1704">
                  <c:v>382.6184480061728</c:v>
                </c:pt>
                <c:pt idx="1705">
                  <c:v>400.65438041358198</c:v>
                </c:pt>
                <c:pt idx="1706">
                  <c:v>399.56008761111002</c:v>
                </c:pt>
                <c:pt idx="1707">
                  <c:v>417.59945848765489</c:v>
                </c:pt>
                <c:pt idx="1708">
                  <c:v>436.18576086111057</c:v>
                </c:pt>
                <c:pt idx="1709">
                  <c:v>435.64054859876489</c:v>
                </c:pt>
                <c:pt idx="1710">
                  <c:v>473.35965503395062</c:v>
                </c:pt>
                <c:pt idx="1711">
                  <c:v>512.16832637654375</c:v>
                </c:pt>
                <c:pt idx="1712">
                  <c:v>531.84548308333274</c:v>
                </c:pt>
                <c:pt idx="1713">
                  <c:v>571.20108592283941</c:v>
                </c:pt>
                <c:pt idx="1714">
                  <c:v>591.97382485802643</c:v>
                </c:pt>
                <c:pt idx="1715">
                  <c:v>612.75043207098543</c:v>
                </c:pt>
                <c:pt idx="1716">
                  <c:v>634.08127752777716</c:v>
                </c:pt>
                <c:pt idx="1717">
                  <c:v>655.41899992284061</c:v>
                </c:pt>
                <c:pt idx="1718">
                  <c:v>677.3178375</c:v>
                </c:pt>
                <c:pt idx="1719">
                  <c:v>699.22742029320875</c:v>
                </c:pt>
                <c:pt idx="1720">
                  <c:v>702.57476999691244</c:v>
                </c:pt>
                <c:pt idx="1721">
                  <c:v>667.11215893209987</c:v>
                </c:pt>
                <c:pt idx="1722">
                  <c:v>611.96508441357901</c:v>
                </c:pt>
                <c:pt idx="1723">
                  <c:v>555.6962093395083</c:v>
                </c:pt>
                <c:pt idx="1724">
                  <c:v>498.86449984876538</c:v>
                </c:pt>
                <c:pt idx="1725">
                  <c:v>383.50870933950176</c:v>
                </c:pt>
                <c:pt idx="1726">
                  <c:v>227.63898170062154</c:v>
                </c:pt>
                <c:pt idx="1727">
                  <c:v>50.413049895064944</c:v>
                </c:pt>
                <c:pt idx="1728">
                  <c:v>-148.67475594444682</c:v>
                </c:pt>
                <c:pt idx="1729">
                  <c:v>-350.40223155864425</c:v>
                </c:pt>
                <c:pt idx="1730">
                  <c:v>-478.11910370679124</c:v>
                </c:pt>
                <c:pt idx="1731">
                  <c:v>-529.5834905123445</c:v>
                </c:pt>
                <c:pt idx="1732">
                  <c:v>-543.02704521604824</c:v>
                </c:pt>
                <c:pt idx="1733">
                  <c:v>-517.41564822530984</c:v>
                </c:pt>
                <c:pt idx="1734">
                  <c:v>-491.04542407716104</c:v>
                </c:pt>
                <c:pt idx="1735">
                  <c:v>-483.07926343827052</c:v>
                </c:pt>
                <c:pt idx="1736">
                  <c:v>-513.14962291666723</c:v>
                </c:pt>
                <c:pt idx="1737">
                  <c:v>-524.32120913888946</c:v>
                </c:pt>
                <c:pt idx="1738">
                  <c:v>-515.66305658641863</c:v>
                </c:pt>
                <c:pt idx="1739">
                  <c:v>-487.64559081789969</c:v>
                </c:pt>
                <c:pt idx="1740">
                  <c:v>-401.14272680864303</c:v>
                </c:pt>
                <c:pt idx="1741">
                  <c:v>-274.91698847530927</c:v>
                </c:pt>
                <c:pt idx="1742">
                  <c:v>-185.14822349999775</c:v>
                </c:pt>
                <c:pt idx="1743">
                  <c:v>-133.14713333642078</c:v>
                </c:pt>
                <c:pt idx="1744">
                  <c:v>-80.259347944446148</c:v>
                </c:pt>
                <c:pt idx="1745">
                  <c:v>-65.1804989938272</c:v>
                </c:pt>
                <c:pt idx="1746">
                  <c:v>-69.190613623456869</c:v>
                </c:pt>
                <c:pt idx="1747">
                  <c:v>-34.893858499999482</c:v>
                </c:pt>
                <c:pt idx="1748">
                  <c:v>0.22726959876652586</c:v>
                </c:pt>
                <c:pt idx="1749">
                  <c:v>35.375905450616216</c:v>
                </c:pt>
                <c:pt idx="1750">
                  <c:v>90.453350969134135</c:v>
                </c:pt>
                <c:pt idx="1751">
                  <c:v>107.66512530555548</c:v>
                </c:pt>
                <c:pt idx="1752">
                  <c:v>105.75570041358017</c:v>
                </c:pt>
                <c:pt idx="1753">
                  <c:v>103.8570207376543</c:v>
                </c:pt>
                <c:pt idx="1754">
                  <c:v>101.96908627777776</c:v>
                </c:pt>
                <c:pt idx="1755">
                  <c:v>100.09189703395057</c:v>
                </c:pt>
                <c:pt idx="1756">
                  <c:v>98.225453006172785</c:v>
                </c:pt>
                <c:pt idx="1757">
                  <c:v>77.237809750001048</c:v>
                </c:pt>
                <c:pt idx="1758">
                  <c:v>75.025154861112185</c:v>
                </c:pt>
                <c:pt idx="1759">
                  <c:v>73.193095524692438</c:v>
                </c:pt>
                <c:pt idx="1760">
                  <c:v>51.876863561727873</c:v>
                </c:pt>
                <c:pt idx="1761">
                  <c:v>49.708049154320435</c:v>
                </c:pt>
                <c:pt idx="1762">
                  <c:v>47.554707858024159</c:v>
                </c:pt>
                <c:pt idx="1763">
                  <c:v>45.416839672838961</c:v>
                </c:pt>
                <c:pt idx="1764">
                  <c:v>24.162500154321549</c:v>
                </c:pt>
                <c:pt idx="1765">
                  <c:v>-35.689904472221144</c:v>
                </c:pt>
                <c:pt idx="1766">
                  <c:v>-153.60907372222272</c:v>
                </c:pt>
                <c:pt idx="1767">
                  <c:v>-311.12067037345673</c:v>
                </c:pt>
                <c:pt idx="1768">
                  <c:v>-508.15764427777788</c:v>
                </c:pt>
                <c:pt idx="1769">
                  <c:v>-726.14680222531024</c:v>
                </c:pt>
                <c:pt idx="1770">
                  <c:v>-907.20383336111104</c:v>
                </c:pt>
                <c:pt idx="1771">
                  <c:v>-993.4556018549365</c:v>
                </c:pt>
                <c:pt idx="1772">
                  <c:v>-1002.7394685216032</c:v>
                </c:pt>
                <c:pt idx="1773">
                  <c:v>-973.31932225000048</c:v>
                </c:pt>
                <c:pt idx="1774">
                  <c:v>-885.55088669444513</c:v>
                </c:pt>
                <c:pt idx="1775">
                  <c:v>-777.53064027777805</c:v>
                </c:pt>
                <c:pt idx="1776">
                  <c:v>-725.89080427777731</c:v>
                </c:pt>
                <c:pt idx="1777">
                  <c:v>-750.53117627777749</c:v>
                </c:pt>
                <c:pt idx="1778">
                  <c:v>-851.66558607716161</c:v>
                </c:pt>
                <c:pt idx="1779">
                  <c:v>-1010.735239055556</c:v>
                </c:pt>
                <c:pt idx="1780">
                  <c:v>-1151.0627840277775</c:v>
                </c:pt>
                <c:pt idx="1781">
                  <c:v>-1195.7789602500002</c:v>
                </c:pt>
                <c:pt idx="1782">
                  <c:v>-1124.9902023641966</c:v>
                </c:pt>
                <c:pt idx="1783">
                  <c:v>-976.72099584567877</c:v>
                </c:pt>
                <c:pt idx="1784">
                  <c:v>-789.09769081790171</c:v>
                </c:pt>
                <c:pt idx="1785">
                  <c:v>-657.95408200308634</c:v>
                </c:pt>
                <c:pt idx="1786">
                  <c:v>-602.90500385493863</c:v>
                </c:pt>
                <c:pt idx="1787">
                  <c:v>-585.84323273456812</c:v>
                </c:pt>
                <c:pt idx="1788">
                  <c:v>-606.89018958333304</c:v>
                </c:pt>
                <c:pt idx="1789">
                  <c:v>-685.26614452160504</c:v>
                </c:pt>
                <c:pt idx="1790">
                  <c:v>-821.10261899382715</c:v>
                </c:pt>
                <c:pt idx="1791">
                  <c:v>-995.24553341049352</c:v>
                </c:pt>
                <c:pt idx="1792">
                  <c:v>-1169.3448222500001</c:v>
                </c:pt>
                <c:pt idx="1793">
                  <c:v>-1228.3653322499999</c:v>
                </c:pt>
                <c:pt idx="1794">
                  <c:v>-1535.5219528827158</c:v>
                </c:pt>
                <c:pt idx="1795">
                  <c:v>-866.48499861111111</c:v>
                </c:pt>
                <c:pt idx="1796">
                  <c:v>128.3761125</c:v>
                </c:pt>
                <c:pt idx="1797">
                  <c:v>128.3761125</c:v>
                </c:pt>
                <c:pt idx="1798">
                  <c:v>128.3761125</c:v>
                </c:pt>
                <c:pt idx="1799">
                  <c:v>128.3761125</c:v>
                </c:pt>
                <c:pt idx="1800">
                  <c:v>128.3761125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20F-401C-8881-50EFAF9FBEA0}"/>
            </c:ext>
          </c:extLst>
        </c:ser>
        <c:ser>
          <c:idx val="1"/>
          <c:order val="1"/>
          <c:tx>
            <c:v>Aerodynamic Drag force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8.5961728395061727E-4</c:v>
                </c:pt>
                <c:pt idx="13">
                  <c:v>6.2107348765432092E-2</c:v>
                </c:pt>
                <c:pt idx="14">
                  <c:v>0.62666099999999991</c:v>
                </c:pt>
                <c:pt idx="15">
                  <c:v>2.1062772499999998</c:v>
                </c:pt>
                <c:pt idx="16">
                  <c:v>3.6879730524691356</c:v>
                </c:pt>
                <c:pt idx="17">
                  <c:v>6.1378823117283936</c:v>
                </c:pt>
                <c:pt idx="18">
                  <c:v>10.119629570987653</c:v>
                </c:pt>
                <c:pt idx="19">
                  <c:v>14.527532098765432</c:v>
                </c:pt>
                <c:pt idx="20">
                  <c:v>16.252139274691356</c:v>
                </c:pt>
                <c:pt idx="21">
                  <c:v>16.969060089506172</c:v>
                </c:pt>
                <c:pt idx="22">
                  <c:v>17.211472163580243</c:v>
                </c:pt>
                <c:pt idx="23">
                  <c:v>17.825023999999999</c:v>
                </c:pt>
                <c:pt idx="24">
                  <c:v>18.198312805555556</c:v>
                </c:pt>
                <c:pt idx="25">
                  <c:v>20.38668350617284</c:v>
                </c:pt>
                <c:pt idx="26">
                  <c:v>21.868878608024687</c:v>
                </c:pt>
                <c:pt idx="27">
                  <c:v>24.989289348765436</c:v>
                </c:pt>
                <c:pt idx="28">
                  <c:v>28.787723222222219</c:v>
                </c:pt>
                <c:pt idx="29">
                  <c:v>32.854787496913573</c:v>
                </c:pt>
                <c:pt idx="30">
                  <c:v>36.656015126543203</c:v>
                </c:pt>
                <c:pt idx="31">
                  <c:v>38.81709297839506</c:v>
                </c:pt>
                <c:pt idx="32">
                  <c:v>40.292196237654309</c:v>
                </c:pt>
                <c:pt idx="33">
                  <c:v>41.41657564506172</c:v>
                </c:pt>
                <c:pt idx="34">
                  <c:v>42.365378222222212</c:v>
                </c:pt>
                <c:pt idx="35">
                  <c:v>42.556428163580243</c:v>
                </c:pt>
                <c:pt idx="36">
                  <c:v>41.984567765432104</c:v>
                </c:pt>
                <c:pt idx="37">
                  <c:v>39.183289941358034</c:v>
                </c:pt>
                <c:pt idx="38">
                  <c:v>34.212982805555548</c:v>
                </c:pt>
                <c:pt idx="39">
                  <c:v>29.42040154320987</c:v>
                </c:pt>
                <c:pt idx="40">
                  <c:v>25.727485691358023</c:v>
                </c:pt>
                <c:pt idx="41">
                  <c:v>22.420752904320981</c:v>
                </c:pt>
                <c:pt idx="42">
                  <c:v>18.073453395061726</c:v>
                </c:pt>
                <c:pt idx="43">
                  <c:v>13.53918712654321</c:v>
                </c:pt>
                <c:pt idx="44">
                  <c:v>10.591344555555553</c:v>
                </c:pt>
                <c:pt idx="45">
                  <c:v>9.3872356450617271</c:v>
                </c:pt>
                <c:pt idx="46">
                  <c:v>8.9434582222222208</c:v>
                </c:pt>
                <c:pt idx="47">
                  <c:v>8.1717368055555557</c:v>
                </c:pt>
                <c:pt idx="48">
                  <c:v>7.2758006913580227</c:v>
                </c:pt>
                <c:pt idx="49">
                  <c:v>6.8090285061728393</c:v>
                </c:pt>
                <c:pt idx="50">
                  <c:v>6.8090285061728393</c:v>
                </c:pt>
                <c:pt idx="51">
                  <c:v>6.506443222222221</c:v>
                </c:pt>
                <c:pt idx="52">
                  <c:v>5.2971766080246905</c:v>
                </c:pt>
                <c:pt idx="53">
                  <c:v>3.6879730524691356</c:v>
                </c:pt>
                <c:pt idx="54">
                  <c:v>3.1464141635802458</c:v>
                </c:pt>
                <c:pt idx="55">
                  <c:v>3.0946222222222213</c:v>
                </c:pt>
                <c:pt idx="56">
                  <c:v>3.0946222222222213</c:v>
                </c:pt>
                <c:pt idx="57">
                  <c:v>3.0946222222222213</c:v>
                </c:pt>
                <c:pt idx="58">
                  <c:v>3.2512874722222223</c:v>
                </c:pt>
                <c:pt idx="59">
                  <c:v>3.4118209999999998</c:v>
                </c:pt>
                <c:pt idx="60">
                  <c:v>4.6438674722222206</c:v>
                </c:pt>
                <c:pt idx="61">
                  <c:v>5.03069525</c:v>
                </c:pt>
                <c:pt idx="62">
                  <c:v>5.432996138888889</c:v>
                </c:pt>
                <c:pt idx="63">
                  <c:v>5.6399489999999997</c:v>
                </c:pt>
                <c:pt idx="64">
                  <c:v>6.2840172499999998</c:v>
                </c:pt>
                <c:pt idx="65">
                  <c:v>6.8090285061728393</c:v>
                </c:pt>
                <c:pt idx="66">
                  <c:v>7.0404804598765427</c:v>
                </c:pt>
                <c:pt idx="67">
                  <c:v>7.2758006913580227</c:v>
                </c:pt>
                <c:pt idx="68">
                  <c:v>8.8559921635802485</c:v>
                </c:pt>
                <c:pt idx="69">
                  <c:v>11.567010172839503</c:v>
                </c:pt>
                <c:pt idx="70">
                  <c:v>15.091655941358022</c:v>
                </c:pt>
                <c:pt idx="71">
                  <c:v>19.084363320987659</c:v>
                </c:pt>
                <c:pt idx="72">
                  <c:v>22.839171617283949</c:v>
                </c:pt>
                <c:pt idx="73">
                  <c:v>25.430917728395059</c:v>
                </c:pt>
                <c:pt idx="74">
                  <c:v>27.08331705246913</c:v>
                </c:pt>
                <c:pt idx="75">
                  <c:v>28.473962913580241</c:v>
                </c:pt>
                <c:pt idx="76">
                  <c:v>30.059956802469127</c:v>
                </c:pt>
                <c:pt idx="77">
                  <c:v>31.854192978395062</c:v>
                </c:pt>
                <c:pt idx="78">
                  <c:v>33.191757472222214</c:v>
                </c:pt>
                <c:pt idx="79">
                  <c:v>33.530446682098756</c:v>
                </c:pt>
                <c:pt idx="80">
                  <c:v>32.686947222222223</c:v>
                </c:pt>
                <c:pt idx="81">
                  <c:v>31.854192978395062</c:v>
                </c:pt>
                <c:pt idx="82">
                  <c:v>29.899423274691355</c:v>
                </c:pt>
                <c:pt idx="83">
                  <c:v>29.42040154320987</c:v>
                </c:pt>
                <c:pt idx="84">
                  <c:v>28.945248089506173</c:v>
                </c:pt>
                <c:pt idx="85">
                  <c:v>27.69708379320987</c:v>
                </c:pt>
                <c:pt idx="86">
                  <c:v>26.779012533950617</c:v>
                </c:pt>
                <c:pt idx="87">
                  <c:v>25.727485691358023</c:v>
                </c:pt>
                <c:pt idx="88">
                  <c:v>25.136068999999999</c:v>
                </c:pt>
                <c:pt idx="89">
                  <c:v>21.868878608024687</c:v>
                </c:pt>
                <c:pt idx="90">
                  <c:v>16.016604138888887</c:v>
                </c:pt>
                <c:pt idx="91">
                  <c:v>10.401369135802469</c:v>
                </c:pt>
                <c:pt idx="92">
                  <c:v>6.21073487654321</c:v>
                </c:pt>
                <c:pt idx="93">
                  <c:v>4.3333307283950608</c:v>
                </c:pt>
                <c:pt idx="94">
                  <c:v>3.0946222222222213</c:v>
                </c:pt>
                <c:pt idx="95">
                  <c:v>1.7796226820987651</c:v>
                </c:pt>
                <c:pt idx="96">
                  <c:v>0.72293813580246891</c:v>
                </c:pt>
                <c:pt idx="97">
                  <c:v>0.27851599999999999</c:v>
                </c:pt>
                <c:pt idx="98">
                  <c:v>0.1040136913580247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8.5961728395061727E-4</c:v>
                </c:pt>
                <c:pt idx="139">
                  <c:v>7.7580459876543204E-2</c:v>
                </c:pt>
                <c:pt idx="140">
                  <c:v>0.7996589783950615</c:v>
                </c:pt>
                <c:pt idx="141">
                  <c:v>2.9418252499999991</c:v>
                </c:pt>
                <c:pt idx="142">
                  <c:v>5.7800666172839499</c:v>
                </c:pt>
                <c:pt idx="143">
                  <c:v>7.6765972499999968</c:v>
                </c:pt>
                <c:pt idx="144">
                  <c:v>8.5104260154320972</c:v>
                </c:pt>
                <c:pt idx="145">
                  <c:v>9.2976205432098755</c:v>
                </c:pt>
                <c:pt idx="146">
                  <c:v>11.171586222222221</c:v>
                </c:pt>
                <c:pt idx="147">
                  <c:v>13.864767172839505</c:v>
                </c:pt>
                <c:pt idx="148">
                  <c:v>16.489393645061725</c:v>
                </c:pt>
                <c:pt idx="149">
                  <c:v>18.323602024691354</c:v>
                </c:pt>
                <c:pt idx="150">
                  <c:v>19.084363320987659</c:v>
                </c:pt>
                <c:pt idx="151">
                  <c:v>18.575469888888883</c:v>
                </c:pt>
                <c:pt idx="152">
                  <c:v>15.899481283950616</c:v>
                </c:pt>
                <c:pt idx="153">
                  <c:v>10.976453098765431</c:v>
                </c:pt>
                <c:pt idx="154">
                  <c:v>6.4318714228395057</c:v>
                </c:pt>
                <c:pt idx="155">
                  <c:v>3.8014425339506173</c:v>
                </c:pt>
                <c:pt idx="156">
                  <c:v>3.0946222222222213</c:v>
                </c:pt>
                <c:pt idx="157">
                  <c:v>3.4118209999999998</c:v>
                </c:pt>
                <c:pt idx="158">
                  <c:v>4.2725128055555555</c:v>
                </c:pt>
                <c:pt idx="159">
                  <c:v>6.3577294320987647</c:v>
                </c:pt>
                <c:pt idx="160">
                  <c:v>8.6823494722222243</c:v>
                </c:pt>
                <c:pt idx="161">
                  <c:v>11.767300999999996</c:v>
                </c:pt>
                <c:pt idx="162">
                  <c:v>13.97415347222222</c:v>
                </c:pt>
                <c:pt idx="163">
                  <c:v>16.370551555555558</c:v>
                </c:pt>
                <c:pt idx="164">
                  <c:v>18.702048533950617</c:v>
                </c:pt>
                <c:pt idx="165">
                  <c:v>20.785760830246915</c:v>
                </c:pt>
                <c:pt idx="166">
                  <c:v>22.143956138888882</c:v>
                </c:pt>
                <c:pt idx="167">
                  <c:v>23.687613876543217</c:v>
                </c:pt>
                <c:pt idx="168">
                  <c:v>26.627504987654323</c:v>
                </c:pt>
                <c:pt idx="169">
                  <c:v>29.739319555555557</c:v>
                </c:pt>
                <c:pt idx="170">
                  <c:v>31.032183950617281</c:v>
                </c:pt>
                <c:pt idx="171">
                  <c:v>30.059956802469127</c:v>
                </c:pt>
                <c:pt idx="172">
                  <c:v>26.47642725</c:v>
                </c:pt>
                <c:pt idx="173">
                  <c:v>20.652305246913578</c:v>
                </c:pt>
                <c:pt idx="174">
                  <c:v>15.782788237654319</c:v>
                </c:pt>
                <c:pt idx="175">
                  <c:v>13.755810682098764</c:v>
                </c:pt>
                <c:pt idx="176">
                  <c:v>13.53918712654321</c:v>
                </c:pt>
                <c:pt idx="177">
                  <c:v>14.415996756172834</c:v>
                </c:pt>
                <c:pt idx="178">
                  <c:v>16.608665543209874</c:v>
                </c:pt>
                <c:pt idx="179">
                  <c:v>18.323602024691354</c:v>
                </c:pt>
                <c:pt idx="180">
                  <c:v>18.829056987654322</c:v>
                </c:pt>
                <c:pt idx="181">
                  <c:v>18.702048533950617</c:v>
                </c:pt>
                <c:pt idx="182">
                  <c:v>18.323602024691354</c:v>
                </c:pt>
                <c:pt idx="183">
                  <c:v>17.211472163580243</c:v>
                </c:pt>
                <c:pt idx="184">
                  <c:v>14.63949725</c:v>
                </c:pt>
                <c:pt idx="185">
                  <c:v>11.969311061728392</c:v>
                </c:pt>
                <c:pt idx="186">
                  <c:v>9.4772805555555539</c:v>
                </c:pt>
                <c:pt idx="187">
                  <c:v>7.6765972499999968</c:v>
                </c:pt>
                <c:pt idx="188">
                  <c:v>6.2840172499999998</c:v>
                </c:pt>
                <c:pt idx="189">
                  <c:v>5.2971766080246905</c:v>
                </c:pt>
                <c:pt idx="190">
                  <c:v>4.5183633487654316</c:v>
                </c:pt>
                <c:pt idx="191">
                  <c:v>4.033539200617283</c:v>
                </c:pt>
                <c:pt idx="192">
                  <c:v>3.5762228055555556</c:v>
                </c:pt>
                <c:pt idx="193">
                  <c:v>3.3578800154320989</c:v>
                </c:pt>
                <c:pt idx="194">
                  <c:v>3.198635913580246</c:v>
                </c:pt>
                <c:pt idx="195">
                  <c:v>3.0946222222222213</c:v>
                </c:pt>
                <c:pt idx="196">
                  <c:v>3.0946222222222213</c:v>
                </c:pt>
                <c:pt idx="197">
                  <c:v>3.0946222222222213</c:v>
                </c:pt>
                <c:pt idx="198">
                  <c:v>3.0946222222222213</c:v>
                </c:pt>
                <c:pt idx="199">
                  <c:v>3.3578800154320989</c:v>
                </c:pt>
                <c:pt idx="200">
                  <c:v>3.631883024691358</c:v>
                </c:pt>
                <c:pt idx="201">
                  <c:v>4.2121246913580244</c:v>
                </c:pt>
                <c:pt idx="202">
                  <c:v>4.8353472222222225</c:v>
                </c:pt>
                <c:pt idx="203">
                  <c:v>5.8507701388888878</c:v>
                </c:pt>
                <c:pt idx="204">
                  <c:v>7.7580459876543202</c:v>
                </c:pt>
                <c:pt idx="205">
                  <c:v>9.658659802469133</c:v>
                </c:pt>
                <c:pt idx="206">
                  <c:v>12.173040358024689</c:v>
                </c:pt>
                <c:pt idx="207">
                  <c:v>15.550691570987651</c:v>
                </c:pt>
                <c:pt idx="208">
                  <c:v>18.829056987654322</c:v>
                </c:pt>
                <c:pt idx="209">
                  <c:v>22.006202469135804</c:v>
                </c:pt>
                <c:pt idx="210">
                  <c:v>26.627504987654323</c:v>
                </c:pt>
                <c:pt idx="211">
                  <c:v>30.220920138888882</c:v>
                </c:pt>
                <c:pt idx="212">
                  <c:v>33.023057580246913</c:v>
                </c:pt>
                <c:pt idx="213">
                  <c:v>35.249681249999995</c:v>
                </c:pt>
                <c:pt idx="214">
                  <c:v>37.190482172839502</c:v>
                </c:pt>
                <c:pt idx="215">
                  <c:v>39.920841570987655</c:v>
                </c:pt>
                <c:pt idx="216">
                  <c:v>43.518124999999998</c:v>
                </c:pt>
                <c:pt idx="217">
                  <c:v>47.674589472222223</c:v>
                </c:pt>
                <c:pt idx="218">
                  <c:v>51.598527469135796</c:v>
                </c:pt>
                <c:pt idx="219">
                  <c:v>55.023242728395054</c:v>
                </c:pt>
                <c:pt idx="220">
                  <c:v>57.663987024691338</c:v>
                </c:pt>
                <c:pt idx="221">
                  <c:v>59.685162163580252</c:v>
                </c:pt>
                <c:pt idx="222">
                  <c:v>60.594637249999998</c:v>
                </c:pt>
                <c:pt idx="223">
                  <c:v>61.510989274691347</c:v>
                </c:pt>
                <c:pt idx="224">
                  <c:v>62.202766283950602</c:v>
                </c:pt>
                <c:pt idx="225">
                  <c:v>63.131152950617277</c:v>
                </c:pt>
                <c:pt idx="226">
                  <c:v>64.536627209876528</c:v>
                </c:pt>
                <c:pt idx="227">
                  <c:v>65.719675496913567</c:v>
                </c:pt>
                <c:pt idx="228">
                  <c:v>66.913468999999978</c:v>
                </c:pt>
                <c:pt idx="229">
                  <c:v>67.876240358024688</c:v>
                </c:pt>
                <c:pt idx="230">
                  <c:v>68.602831867283953</c:v>
                </c:pt>
                <c:pt idx="231">
                  <c:v>68.602831867283953</c:v>
                </c:pt>
                <c:pt idx="232">
                  <c:v>67.876240358024688</c:v>
                </c:pt>
                <c:pt idx="233">
                  <c:v>64.772377249999991</c:v>
                </c:pt>
                <c:pt idx="234">
                  <c:v>60.139040089506153</c:v>
                </c:pt>
                <c:pt idx="235">
                  <c:v>55.896613888888879</c:v>
                </c:pt>
                <c:pt idx="236">
                  <c:v>53.297131222222212</c:v>
                </c:pt>
                <c:pt idx="237">
                  <c:v>52.020599555555556</c:v>
                </c:pt>
                <c:pt idx="238">
                  <c:v>50.342626617283933</c:v>
                </c:pt>
                <c:pt idx="239">
                  <c:v>47.270569348765427</c:v>
                </c:pt>
                <c:pt idx="240">
                  <c:v>42.174758089506156</c:v>
                </c:pt>
                <c:pt idx="241">
                  <c:v>37.011896682098758</c:v>
                </c:pt>
                <c:pt idx="242">
                  <c:v>33.530446682098756</c:v>
                </c:pt>
                <c:pt idx="243">
                  <c:v>29.42040154320987</c:v>
                </c:pt>
                <c:pt idx="244">
                  <c:v>25.727485691358023</c:v>
                </c:pt>
                <c:pt idx="245">
                  <c:v>22.420752904320981</c:v>
                </c:pt>
                <c:pt idx="246">
                  <c:v>18.073453395061726</c:v>
                </c:pt>
                <c:pt idx="247">
                  <c:v>13.53918712654321</c:v>
                </c:pt>
                <c:pt idx="248">
                  <c:v>10.591344555555553</c:v>
                </c:pt>
                <c:pt idx="249">
                  <c:v>9.3872356450617271</c:v>
                </c:pt>
                <c:pt idx="250">
                  <c:v>8.9434582222222208</c:v>
                </c:pt>
                <c:pt idx="251">
                  <c:v>8.1717368055555557</c:v>
                </c:pt>
                <c:pt idx="252">
                  <c:v>7.2758006913580227</c:v>
                </c:pt>
                <c:pt idx="253">
                  <c:v>6.8090285061728393</c:v>
                </c:pt>
                <c:pt idx="254">
                  <c:v>6.8090285061728393</c:v>
                </c:pt>
                <c:pt idx="255">
                  <c:v>6.506443222222221</c:v>
                </c:pt>
                <c:pt idx="256">
                  <c:v>5.2971766080246905</c:v>
                </c:pt>
                <c:pt idx="257">
                  <c:v>4.5183633487654316</c:v>
                </c:pt>
                <c:pt idx="258">
                  <c:v>5.09667087654321</c:v>
                </c:pt>
                <c:pt idx="259">
                  <c:v>6.8857493487654295</c:v>
                </c:pt>
                <c:pt idx="260">
                  <c:v>9.1196797654320996</c:v>
                </c:pt>
                <c:pt idx="261">
                  <c:v>11.567010172839503</c:v>
                </c:pt>
                <c:pt idx="262">
                  <c:v>14.194215496913577</c:v>
                </c:pt>
                <c:pt idx="263">
                  <c:v>17.701454015432095</c:v>
                </c:pt>
                <c:pt idx="264">
                  <c:v>22.699268904320981</c:v>
                </c:pt>
                <c:pt idx="265">
                  <c:v>28.0065460154321</c:v>
                </c:pt>
                <c:pt idx="266">
                  <c:v>32.686947222222223</c:v>
                </c:pt>
                <c:pt idx="267">
                  <c:v>35.773832888888883</c:v>
                </c:pt>
                <c:pt idx="268">
                  <c:v>39.55120613888888</c:v>
                </c:pt>
                <c:pt idx="269">
                  <c:v>42.365378222222212</c:v>
                </c:pt>
                <c:pt idx="270">
                  <c:v>45.27625725</c:v>
                </c:pt>
                <c:pt idx="271">
                  <c:v>45.473754320987652</c:v>
                </c:pt>
                <c:pt idx="272">
                  <c:v>44.686344888888883</c:v>
                </c:pt>
                <c:pt idx="273">
                  <c:v>44.100300805555541</c:v>
                </c:pt>
                <c:pt idx="274">
                  <c:v>41.040063274691356</c:v>
                </c:pt>
                <c:pt idx="275">
                  <c:v>35.773832888888883</c:v>
                </c:pt>
                <c:pt idx="276">
                  <c:v>31.032183950617281</c:v>
                </c:pt>
                <c:pt idx="277">
                  <c:v>25.430917728395059</c:v>
                </c:pt>
                <c:pt idx="278">
                  <c:v>20.519279472222212</c:v>
                </c:pt>
                <c:pt idx="279">
                  <c:v>13.97415347222222</c:v>
                </c:pt>
                <c:pt idx="280">
                  <c:v>9.8417582839506146</c:v>
                </c:pt>
                <c:pt idx="281">
                  <c:v>8.7689559135802444</c:v>
                </c:pt>
                <c:pt idx="282">
                  <c:v>11.269797496913577</c:v>
                </c:pt>
                <c:pt idx="283">
                  <c:v>15.205770135802469</c:v>
                </c:pt>
                <c:pt idx="284">
                  <c:v>19.600133691358028</c:v>
                </c:pt>
                <c:pt idx="285">
                  <c:v>24.989289348765436</c:v>
                </c:pt>
                <c:pt idx="286">
                  <c:v>30.059956802469127</c:v>
                </c:pt>
                <c:pt idx="287">
                  <c:v>35.598685867283947</c:v>
                </c:pt>
                <c:pt idx="288">
                  <c:v>41.605476543209875</c:v>
                </c:pt>
                <c:pt idx="289">
                  <c:v>48.080328830246906</c:v>
                </c:pt>
                <c:pt idx="290">
                  <c:v>52.020599555555556</c:v>
                </c:pt>
                <c:pt idx="291">
                  <c:v>53.297131222222212</c:v>
                </c:pt>
                <c:pt idx="292">
                  <c:v>52.020599555555556</c:v>
                </c:pt>
                <c:pt idx="293">
                  <c:v>49.720478608024685</c:v>
                </c:pt>
                <c:pt idx="294">
                  <c:v>48.080328830246906</c:v>
                </c:pt>
                <c:pt idx="295">
                  <c:v>47.069203999999985</c:v>
                </c:pt>
                <c:pt idx="296">
                  <c:v>46.868268459876546</c:v>
                </c:pt>
                <c:pt idx="297">
                  <c:v>47.069203999999985</c:v>
                </c:pt>
                <c:pt idx="298">
                  <c:v>47.674589472222223</c:v>
                </c:pt>
                <c:pt idx="299">
                  <c:v>48.080328830246906</c:v>
                </c:pt>
                <c:pt idx="300">
                  <c:v>48.080328830246906</c:v>
                </c:pt>
                <c:pt idx="301">
                  <c:v>47.674589472222223</c:v>
                </c:pt>
                <c:pt idx="302">
                  <c:v>46.667762728395061</c:v>
                </c:pt>
                <c:pt idx="303">
                  <c:v>45.07918998765431</c:v>
                </c:pt>
                <c:pt idx="304">
                  <c:v>43.132156839506159</c:v>
                </c:pt>
                <c:pt idx="305">
                  <c:v>40.292196237654309</c:v>
                </c:pt>
                <c:pt idx="306">
                  <c:v>37.548942580246909</c:v>
                </c:pt>
                <c:pt idx="307">
                  <c:v>35.773832888888883</c:v>
                </c:pt>
                <c:pt idx="308">
                  <c:v>34.902395867283936</c:v>
                </c:pt>
                <c:pt idx="309">
                  <c:v>34.556829719135806</c:v>
                </c:pt>
                <c:pt idx="310">
                  <c:v>33.870855126543212</c:v>
                </c:pt>
                <c:pt idx="311">
                  <c:v>33.023057580246913</c:v>
                </c:pt>
                <c:pt idx="312">
                  <c:v>31.854192978395062</c:v>
                </c:pt>
                <c:pt idx="313">
                  <c:v>30.059956802469127</c:v>
                </c:pt>
                <c:pt idx="314">
                  <c:v>27.851599999999998</c:v>
                </c:pt>
                <c:pt idx="315">
                  <c:v>25.430917728395059</c:v>
                </c:pt>
                <c:pt idx="316">
                  <c:v>23.403080555555551</c:v>
                </c:pt>
                <c:pt idx="317">
                  <c:v>21.595520311728393</c:v>
                </c:pt>
                <c:pt idx="318">
                  <c:v>19.34138888888889</c:v>
                </c:pt>
                <c:pt idx="319">
                  <c:v>16.848498765432097</c:v>
                </c:pt>
                <c:pt idx="320">
                  <c:v>14.63949725</c:v>
                </c:pt>
                <c:pt idx="321">
                  <c:v>14.083969580246913</c:v>
                </c:pt>
                <c:pt idx="322">
                  <c:v>13.324282805555553</c:v>
                </c:pt>
                <c:pt idx="323">
                  <c:v>13.324282805555553</c:v>
                </c:pt>
                <c:pt idx="324">
                  <c:v>12.68988525</c:v>
                </c:pt>
                <c:pt idx="325">
                  <c:v>12.275549719135801</c:v>
                </c:pt>
                <c:pt idx="326">
                  <c:v>12.275549719135801</c:v>
                </c:pt>
                <c:pt idx="327">
                  <c:v>11.969311061728392</c:v>
                </c:pt>
                <c:pt idx="328">
                  <c:v>11.666940682098765</c:v>
                </c:pt>
                <c:pt idx="329">
                  <c:v>9.0313540895061735</c:v>
                </c:pt>
                <c:pt idx="330">
                  <c:v>6.5814448302469124</c:v>
                </c:pt>
                <c:pt idx="331">
                  <c:v>6.1378823117283936</c:v>
                </c:pt>
                <c:pt idx="332">
                  <c:v>5.993466608024689</c:v>
                </c:pt>
                <c:pt idx="333">
                  <c:v>5.432996138888889</c:v>
                </c:pt>
                <c:pt idx="334">
                  <c:v>5.2299115555555549</c:v>
                </c:pt>
                <c:pt idx="335">
                  <c:v>4.8353472222222225</c:v>
                </c:pt>
                <c:pt idx="336">
                  <c:v>4.5183633487654316</c:v>
                </c:pt>
                <c:pt idx="337">
                  <c:v>4.3945784598765432</c:v>
                </c:pt>
                <c:pt idx="338">
                  <c:v>4.5183633487654316</c:v>
                </c:pt>
                <c:pt idx="339">
                  <c:v>5.09667087654321</c:v>
                </c:pt>
                <c:pt idx="340">
                  <c:v>6.8090285061728393</c:v>
                </c:pt>
                <c:pt idx="341">
                  <c:v>9.5677552746913577</c:v>
                </c:pt>
                <c:pt idx="342">
                  <c:v>12.481857867283951</c:v>
                </c:pt>
                <c:pt idx="343">
                  <c:v>13.431520061728396</c:v>
                </c:pt>
                <c:pt idx="344">
                  <c:v>13.755810682098764</c:v>
                </c:pt>
                <c:pt idx="345">
                  <c:v>13.97415347222222</c:v>
                </c:pt>
                <c:pt idx="346">
                  <c:v>14.977971555555554</c:v>
                </c:pt>
                <c:pt idx="347">
                  <c:v>15.205770135802469</c:v>
                </c:pt>
                <c:pt idx="348">
                  <c:v>15.782788237654319</c:v>
                </c:pt>
                <c:pt idx="349">
                  <c:v>16.489393645061725</c:v>
                </c:pt>
                <c:pt idx="350">
                  <c:v>16.969060089506172</c:v>
                </c:pt>
                <c:pt idx="351">
                  <c:v>17.090051222222222</c:v>
                </c:pt>
                <c:pt idx="352">
                  <c:v>16.969060089506172</c:v>
                </c:pt>
                <c:pt idx="353">
                  <c:v>16.848498765432097</c:v>
                </c:pt>
                <c:pt idx="354">
                  <c:v>16.728367249999994</c:v>
                </c:pt>
                <c:pt idx="355">
                  <c:v>16.728367249999994</c:v>
                </c:pt>
                <c:pt idx="356">
                  <c:v>16.969060089506172</c:v>
                </c:pt>
                <c:pt idx="357">
                  <c:v>17.090051222222222</c:v>
                </c:pt>
                <c:pt idx="358">
                  <c:v>16.848498765432097</c:v>
                </c:pt>
                <c:pt idx="359">
                  <c:v>15.550691570987651</c:v>
                </c:pt>
                <c:pt idx="360">
                  <c:v>13.431520061728396</c:v>
                </c:pt>
                <c:pt idx="361">
                  <c:v>11.567010172839503</c:v>
                </c:pt>
                <c:pt idx="362">
                  <c:v>10.307026138888888</c:v>
                </c:pt>
                <c:pt idx="363">
                  <c:v>9.5677552746913577</c:v>
                </c:pt>
                <c:pt idx="364">
                  <c:v>9.2084352499999991</c:v>
                </c:pt>
                <c:pt idx="365">
                  <c:v>9.2084352499999991</c:v>
                </c:pt>
                <c:pt idx="366">
                  <c:v>9.2976205432098755</c:v>
                </c:pt>
                <c:pt idx="367">
                  <c:v>9.658659802469133</c:v>
                </c:pt>
                <c:pt idx="368">
                  <c:v>10.496141941358026</c:v>
                </c:pt>
                <c:pt idx="369">
                  <c:v>11.868091126543208</c:v>
                </c:pt>
                <c:pt idx="370">
                  <c:v>12.68988525</c:v>
                </c:pt>
                <c:pt idx="371">
                  <c:v>12.899631867283949</c:v>
                </c:pt>
                <c:pt idx="372">
                  <c:v>12.173040358024689</c:v>
                </c:pt>
                <c:pt idx="373">
                  <c:v>9.7499941388888907</c:v>
                </c:pt>
                <c:pt idx="374">
                  <c:v>6.7327374722222197</c:v>
                </c:pt>
                <c:pt idx="375">
                  <c:v>4.4562559999999998</c:v>
                </c:pt>
                <c:pt idx="376">
                  <c:v>3.0432600895061723</c:v>
                </c:pt>
                <c:pt idx="377">
                  <c:v>2.2358645555555552</c:v>
                </c:pt>
                <c:pt idx="378">
                  <c:v>1.7022571265432098</c:v>
                </c:pt>
                <c:pt idx="379">
                  <c:v>1.3753876543209878</c:v>
                </c:pt>
                <c:pt idx="380">
                  <c:v>1.1140639999999999</c:v>
                </c:pt>
                <c:pt idx="381">
                  <c:v>0.7996589783950615</c:v>
                </c:pt>
                <c:pt idx="382">
                  <c:v>0.51598527469135802</c:v>
                </c:pt>
                <c:pt idx="383">
                  <c:v>0.29420401543209879</c:v>
                </c:pt>
                <c:pt idx="384">
                  <c:v>0.1136843858024691</c:v>
                </c:pt>
                <c:pt idx="385">
                  <c:v>1.7407249999999999E-2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5.3726080246913584E-3</c:v>
                </c:pt>
                <c:pt idx="393">
                  <c:v>9.4772805555555575E-2</c:v>
                </c:pt>
                <c:pt idx="394">
                  <c:v>0.4951395555555555</c:v>
                </c:pt>
                <c:pt idx="395">
                  <c:v>1.4804758672839511</c:v>
                </c:pt>
                <c:pt idx="396">
                  <c:v>3.2512874722222223</c:v>
                </c:pt>
                <c:pt idx="397">
                  <c:v>5.9219034691358043</c:v>
                </c:pt>
                <c:pt idx="398">
                  <c:v>9.3872356450617271</c:v>
                </c:pt>
                <c:pt idx="399">
                  <c:v>12.585656654320983</c:v>
                </c:pt>
                <c:pt idx="400">
                  <c:v>14.083969580246913</c:v>
                </c:pt>
                <c:pt idx="401">
                  <c:v>14.083969580246913</c:v>
                </c:pt>
                <c:pt idx="402">
                  <c:v>13.324282805555553</c:v>
                </c:pt>
                <c:pt idx="403">
                  <c:v>11.666940682098765</c:v>
                </c:pt>
                <c:pt idx="404">
                  <c:v>10.026575999999999</c:v>
                </c:pt>
                <c:pt idx="405">
                  <c:v>8.7689559135802444</c:v>
                </c:pt>
                <c:pt idx="406">
                  <c:v>7.5149892006172818</c:v>
                </c:pt>
                <c:pt idx="407">
                  <c:v>6.21073487654321</c:v>
                </c:pt>
                <c:pt idx="408">
                  <c:v>5.03069525</c:v>
                </c:pt>
                <c:pt idx="409">
                  <c:v>4.3333307283950608</c:v>
                </c:pt>
                <c:pt idx="410">
                  <c:v>4.1521663858024684</c:v>
                </c:pt>
                <c:pt idx="411">
                  <c:v>4.2121246913580244</c:v>
                </c:pt>
                <c:pt idx="412">
                  <c:v>4.3333307283950608</c:v>
                </c:pt>
                <c:pt idx="413">
                  <c:v>4.5183633487654316</c:v>
                </c:pt>
                <c:pt idx="414">
                  <c:v>4.7710908302469148</c:v>
                </c:pt>
                <c:pt idx="415">
                  <c:v>5.432996138888889</c:v>
                </c:pt>
                <c:pt idx="416">
                  <c:v>6.506443222222221</c:v>
                </c:pt>
                <c:pt idx="417">
                  <c:v>7.5149892006172818</c:v>
                </c:pt>
                <c:pt idx="418">
                  <c:v>7.8399245339506196</c:v>
                </c:pt>
                <c:pt idx="419">
                  <c:v>7.595578320987654</c:v>
                </c:pt>
                <c:pt idx="420">
                  <c:v>6.6568762469135807</c:v>
                </c:pt>
                <c:pt idx="421">
                  <c:v>5.9219034691358043</c:v>
                </c:pt>
                <c:pt idx="422">
                  <c:v>5.6399489999999997</c:v>
                </c:pt>
                <c:pt idx="423">
                  <c:v>5.7800666172839499</c:v>
                </c:pt>
                <c:pt idx="424">
                  <c:v>6.3577294320987647</c:v>
                </c:pt>
                <c:pt idx="425">
                  <c:v>7.8399245339506196</c:v>
                </c:pt>
                <c:pt idx="426">
                  <c:v>10.976453098765431</c:v>
                </c:pt>
                <c:pt idx="427">
                  <c:v>16.134156802469132</c:v>
                </c:pt>
                <c:pt idx="428">
                  <c:v>21.459485876543212</c:v>
                </c:pt>
                <c:pt idx="429">
                  <c:v>23.973866432098756</c:v>
                </c:pt>
                <c:pt idx="430">
                  <c:v>24.117637422839504</c:v>
                </c:pt>
                <c:pt idx="431">
                  <c:v>23.1202664691358</c:v>
                </c:pt>
                <c:pt idx="432">
                  <c:v>21.868878608024687</c:v>
                </c:pt>
                <c:pt idx="433">
                  <c:v>21.053961422839507</c:v>
                </c:pt>
                <c:pt idx="434">
                  <c:v>20.785760830246915</c:v>
                </c:pt>
                <c:pt idx="435">
                  <c:v>20.122781</c:v>
                </c:pt>
                <c:pt idx="436">
                  <c:v>18.323602024691354</c:v>
                </c:pt>
                <c:pt idx="437">
                  <c:v>15.320314138888886</c:v>
                </c:pt>
                <c:pt idx="438">
                  <c:v>11.368438580246913</c:v>
                </c:pt>
                <c:pt idx="439">
                  <c:v>7.1184907283950603</c:v>
                </c:pt>
                <c:pt idx="440">
                  <c:v>3.5762228055555556</c:v>
                </c:pt>
                <c:pt idx="441">
                  <c:v>1.2741677191358025</c:v>
                </c:pt>
                <c:pt idx="442">
                  <c:v>0.31032183950617281</c:v>
                </c:pt>
                <c:pt idx="443">
                  <c:v>3.6318830246913576E-2</c:v>
                </c:pt>
                <c:pt idx="444">
                  <c:v>8.5961728395061727E-4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5.3726080246913584E-3</c:v>
                </c:pt>
                <c:pt idx="513">
                  <c:v>0.13431520061728394</c:v>
                </c:pt>
                <c:pt idx="514">
                  <c:v>0.93612322222222211</c:v>
                </c:pt>
                <c:pt idx="515">
                  <c:v>2.9923277654320981</c:v>
                </c:pt>
                <c:pt idx="516">
                  <c:v>6.0654595555555568</c:v>
                </c:pt>
                <c:pt idx="517">
                  <c:v>9.0313540895061735</c:v>
                </c:pt>
                <c:pt idx="518">
                  <c:v>10.307026138888888</c:v>
                </c:pt>
                <c:pt idx="519">
                  <c:v>10.307026138888888</c:v>
                </c:pt>
                <c:pt idx="520">
                  <c:v>9.7499941388888907</c:v>
                </c:pt>
                <c:pt idx="521">
                  <c:v>8.8559921635802485</c:v>
                </c:pt>
                <c:pt idx="522">
                  <c:v>7.922232888888888</c:v>
                </c:pt>
                <c:pt idx="523">
                  <c:v>6.8090285061728393</c:v>
                </c:pt>
                <c:pt idx="524">
                  <c:v>5.1630763117283944</c:v>
                </c:pt>
                <c:pt idx="525">
                  <c:v>3.0432600895061723</c:v>
                </c:pt>
                <c:pt idx="526">
                  <c:v>1.2412873580246913</c:v>
                </c:pt>
                <c:pt idx="527">
                  <c:v>0.34384691358024694</c:v>
                </c:pt>
                <c:pt idx="528">
                  <c:v>8.5961728395061734E-2</c:v>
                </c:pt>
                <c:pt idx="529">
                  <c:v>2.1490432098765434E-2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8.5961728395061727E-4</c:v>
                </c:pt>
                <c:pt idx="534">
                  <c:v>3.0946222222222219E-2</c:v>
                </c:pt>
                <c:pt idx="535">
                  <c:v>0.22006202469135802</c:v>
                </c:pt>
                <c:pt idx="536">
                  <c:v>0.58110128395061722</c:v>
                </c:pt>
                <c:pt idx="537">
                  <c:v>1.4450166543209875</c:v>
                </c:pt>
                <c:pt idx="538">
                  <c:v>3.631883024691358</c:v>
                </c:pt>
                <c:pt idx="539">
                  <c:v>7.595578320987654</c:v>
                </c:pt>
                <c:pt idx="540">
                  <c:v>11.467509472222222</c:v>
                </c:pt>
                <c:pt idx="541">
                  <c:v>12.899631867283949</c:v>
                </c:pt>
                <c:pt idx="542">
                  <c:v>12.899631867283949</c:v>
                </c:pt>
                <c:pt idx="543">
                  <c:v>12.68988525</c:v>
                </c:pt>
                <c:pt idx="544">
                  <c:v>11.969311061728392</c:v>
                </c:pt>
                <c:pt idx="545">
                  <c:v>10.686976978395062</c:v>
                </c:pt>
                <c:pt idx="546">
                  <c:v>8.6823494722222243</c:v>
                </c:pt>
                <c:pt idx="547">
                  <c:v>7.3551003858024675</c:v>
                </c:pt>
                <c:pt idx="548">
                  <c:v>6.3577294320987647</c:v>
                </c:pt>
                <c:pt idx="549">
                  <c:v>5.7097929043209872</c:v>
                </c:pt>
                <c:pt idx="550">
                  <c:v>5.09667087654321</c:v>
                </c:pt>
                <c:pt idx="551">
                  <c:v>4.6438674722222206</c:v>
                </c:pt>
                <c:pt idx="552">
                  <c:v>4.3945784598765432</c:v>
                </c:pt>
                <c:pt idx="553">
                  <c:v>4.033539200617283</c:v>
                </c:pt>
                <c:pt idx="554">
                  <c:v>3.8014425339506173</c:v>
                </c:pt>
                <c:pt idx="555">
                  <c:v>3.6879730524691356</c:v>
                </c:pt>
                <c:pt idx="556">
                  <c:v>3.6879730524691356</c:v>
                </c:pt>
                <c:pt idx="557">
                  <c:v>3.8014425339506173</c:v>
                </c:pt>
                <c:pt idx="558">
                  <c:v>4.0926378888888895</c:v>
                </c:pt>
                <c:pt idx="559">
                  <c:v>4.5183633487654316</c:v>
                </c:pt>
                <c:pt idx="560">
                  <c:v>5.8507701388888878</c:v>
                </c:pt>
                <c:pt idx="561">
                  <c:v>6.21073487654321</c:v>
                </c:pt>
                <c:pt idx="562">
                  <c:v>6.21073487654321</c:v>
                </c:pt>
                <c:pt idx="563">
                  <c:v>6.21073487654321</c:v>
                </c:pt>
                <c:pt idx="564">
                  <c:v>5.09667087654321</c:v>
                </c:pt>
                <c:pt idx="565">
                  <c:v>2.1922389783950611</c:v>
                </c:pt>
                <c:pt idx="566">
                  <c:v>0.4951395555555555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2.1490432098765434E-2</c:v>
                </c:pt>
                <c:pt idx="602">
                  <c:v>9.4772805555555575E-2</c:v>
                </c:pt>
                <c:pt idx="603">
                  <c:v>0.4951395555555555</c:v>
                </c:pt>
                <c:pt idx="604">
                  <c:v>1.7796226820987651</c:v>
                </c:pt>
                <c:pt idx="605">
                  <c:v>4.3333307283950608</c:v>
                </c:pt>
                <c:pt idx="606">
                  <c:v>8.4251089999999991</c:v>
                </c:pt>
                <c:pt idx="607">
                  <c:v>13.97415347222222</c:v>
                </c:pt>
                <c:pt idx="608">
                  <c:v>19.991474459876539</c:v>
                </c:pt>
                <c:pt idx="609">
                  <c:v>26.025772888888884</c:v>
                </c:pt>
                <c:pt idx="610">
                  <c:v>32.352556098765426</c:v>
                </c:pt>
                <c:pt idx="611">
                  <c:v>39.55120613888888</c:v>
                </c:pt>
                <c:pt idx="612">
                  <c:v>46.26804069135801</c:v>
                </c:pt>
                <c:pt idx="613">
                  <c:v>50.134814138888885</c:v>
                </c:pt>
                <c:pt idx="614">
                  <c:v>50.968642904320987</c:v>
                </c:pt>
                <c:pt idx="615">
                  <c:v>50.550868904320978</c:v>
                </c:pt>
                <c:pt idx="616">
                  <c:v>50.342626617283933</c:v>
                </c:pt>
                <c:pt idx="617">
                  <c:v>49.927431469135804</c:v>
                </c:pt>
                <c:pt idx="618">
                  <c:v>49.102198876543206</c:v>
                </c:pt>
                <c:pt idx="619">
                  <c:v>47.472364506172831</c:v>
                </c:pt>
                <c:pt idx="620">
                  <c:v>45.27625725</c:v>
                </c:pt>
                <c:pt idx="621">
                  <c:v>43.324926015432091</c:v>
                </c:pt>
                <c:pt idx="622">
                  <c:v>42.365378222222212</c:v>
                </c:pt>
                <c:pt idx="623">
                  <c:v>42.174758089506156</c:v>
                </c:pt>
                <c:pt idx="624">
                  <c:v>42.556428163580243</c:v>
                </c:pt>
                <c:pt idx="625">
                  <c:v>43.71175379320988</c:v>
                </c:pt>
                <c:pt idx="626">
                  <c:v>44.882552533950616</c:v>
                </c:pt>
                <c:pt idx="627">
                  <c:v>45.473754320987652</c:v>
                </c:pt>
                <c:pt idx="628">
                  <c:v>45.473754320987652</c:v>
                </c:pt>
                <c:pt idx="629">
                  <c:v>45.473754320987652</c:v>
                </c:pt>
                <c:pt idx="630">
                  <c:v>45.671681200617279</c:v>
                </c:pt>
                <c:pt idx="631">
                  <c:v>46.868268459876546</c:v>
                </c:pt>
                <c:pt idx="632">
                  <c:v>48.896965250000001</c:v>
                </c:pt>
                <c:pt idx="633">
                  <c:v>51.388136138888875</c:v>
                </c:pt>
                <c:pt idx="634">
                  <c:v>54.372727348765423</c:v>
                </c:pt>
                <c:pt idx="635">
                  <c:v>57.21956488888889</c:v>
                </c:pt>
                <c:pt idx="636">
                  <c:v>59.458867913580242</c:v>
                </c:pt>
                <c:pt idx="637">
                  <c:v>60.366623765432088</c:v>
                </c:pt>
                <c:pt idx="638">
                  <c:v>60.366623765432088</c:v>
                </c:pt>
                <c:pt idx="639">
                  <c:v>60.139040089506153</c:v>
                </c:pt>
                <c:pt idx="640">
                  <c:v>59.685162163580252</c:v>
                </c:pt>
                <c:pt idx="641">
                  <c:v>59.458867913580242</c:v>
                </c:pt>
                <c:pt idx="642">
                  <c:v>60.594637249999998</c:v>
                </c:pt>
                <c:pt idx="643">
                  <c:v>63.364324138888875</c:v>
                </c:pt>
                <c:pt idx="644">
                  <c:v>65.482206222222231</c:v>
                </c:pt>
                <c:pt idx="645">
                  <c:v>66.195903472222213</c:v>
                </c:pt>
                <c:pt idx="646">
                  <c:v>67.153517126543207</c:v>
                </c:pt>
                <c:pt idx="647">
                  <c:v>68.11800771913579</c:v>
                </c:pt>
                <c:pt idx="648">
                  <c:v>69.089375250000003</c:v>
                </c:pt>
                <c:pt idx="649">
                  <c:v>69.577637867283954</c:v>
                </c:pt>
                <c:pt idx="650">
                  <c:v>69.333291654320973</c:v>
                </c:pt>
                <c:pt idx="651">
                  <c:v>67.39399506172839</c:v>
                </c:pt>
                <c:pt idx="652">
                  <c:v>63.131152950617277</c:v>
                </c:pt>
                <c:pt idx="653">
                  <c:v>58.333843793209866</c:v>
                </c:pt>
                <c:pt idx="654">
                  <c:v>53.941199472222209</c:v>
                </c:pt>
                <c:pt idx="655">
                  <c:v>47.87724424691357</c:v>
                </c:pt>
                <c:pt idx="656">
                  <c:v>40.106303999999994</c:v>
                </c:pt>
                <c:pt idx="657">
                  <c:v>33.023057580246913</c:v>
                </c:pt>
                <c:pt idx="658">
                  <c:v>28.630628163580248</c:v>
                </c:pt>
                <c:pt idx="659">
                  <c:v>25.283278459876538</c:v>
                </c:pt>
                <c:pt idx="660">
                  <c:v>20.652305246913578</c:v>
                </c:pt>
                <c:pt idx="661">
                  <c:v>14.527532098765432</c:v>
                </c:pt>
                <c:pt idx="662">
                  <c:v>9.2084352499999991</c:v>
                </c:pt>
                <c:pt idx="663">
                  <c:v>5.09667087654321</c:v>
                </c:pt>
                <c:pt idx="664">
                  <c:v>3.6879730524691356</c:v>
                </c:pt>
                <c:pt idx="665">
                  <c:v>3.0946222222222213</c:v>
                </c:pt>
                <c:pt idx="666">
                  <c:v>3.3578800154320989</c:v>
                </c:pt>
                <c:pt idx="667">
                  <c:v>4.2121246913580244</c:v>
                </c:pt>
                <c:pt idx="668">
                  <c:v>7.7580459876543202</c:v>
                </c:pt>
                <c:pt idx="669">
                  <c:v>11.567010172839503</c:v>
                </c:pt>
                <c:pt idx="670">
                  <c:v>16.848498765432097</c:v>
                </c:pt>
                <c:pt idx="671">
                  <c:v>22.006202469135804</c:v>
                </c:pt>
                <c:pt idx="672">
                  <c:v>24.84293950617284</c:v>
                </c:pt>
                <c:pt idx="673">
                  <c:v>27.851599999999998</c:v>
                </c:pt>
                <c:pt idx="674">
                  <c:v>31.032183950617281</c:v>
                </c:pt>
                <c:pt idx="675">
                  <c:v>34.384691358024689</c:v>
                </c:pt>
                <c:pt idx="676">
                  <c:v>34.902395867283936</c:v>
                </c:pt>
                <c:pt idx="677">
                  <c:v>35.249681249999995</c:v>
                </c:pt>
                <c:pt idx="678">
                  <c:v>32.686947222222223</c:v>
                </c:pt>
                <c:pt idx="679">
                  <c:v>27.389340805555559</c:v>
                </c:pt>
                <c:pt idx="680">
                  <c:v>21.731984555555556</c:v>
                </c:pt>
                <c:pt idx="681">
                  <c:v>15.782788237654319</c:v>
                </c:pt>
                <c:pt idx="682">
                  <c:v>11.171586222222221</c:v>
                </c:pt>
                <c:pt idx="683">
                  <c:v>9.5677552746913577</c:v>
                </c:pt>
                <c:pt idx="684">
                  <c:v>7.6765972499999968</c:v>
                </c:pt>
                <c:pt idx="685">
                  <c:v>7.6765972499999968</c:v>
                </c:pt>
                <c:pt idx="686">
                  <c:v>9.7499941388888907</c:v>
                </c:pt>
                <c:pt idx="687">
                  <c:v>12.275549719135801</c:v>
                </c:pt>
                <c:pt idx="688">
                  <c:v>14.415996756172834</c:v>
                </c:pt>
                <c:pt idx="689">
                  <c:v>17.333322913580243</c:v>
                </c:pt>
                <c:pt idx="690">
                  <c:v>19.730150805555553</c:v>
                </c:pt>
                <c:pt idx="691">
                  <c:v>20.519279472222212</c:v>
                </c:pt>
                <c:pt idx="692">
                  <c:v>20.785760830246915</c:v>
                </c:pt>
                <c:pt idx="693">
                  <c:v>21.731984555555556</c:v>
                </c:pt>
                <c:pt idx="694">
                  <c:v>22.979504138888892</c:v>
                </c:pt>
                <c:pt idx="695">
                  <c:v>23.687613876543217</c:v>
                </c:pt>
                <c:pt idx="696">
                  <c:v>22.559795999999999</c:v>
                </c:pt>
                <c:pt idx="697">
                  <c:v>17.211472163580243</c:v>
                </c:pt>
                <c:pt idx="698">
                  <c:v>14.304891222222222</c:v>
                </c:pt>
                <c:pt idx="699">
                  <c:v>11.467509472222222</c:v>
                </c:pt>
                <c:pt idx="700">
                  <c:v>10.213112950617283</c:v>
                </c:pt>
                <c:pt idx="701">
                  <c:v>9.658659802469133</c:v>
                </c:pt>
                <c:pt idx="702">
                  <c:v>9.4772805555555539</c:v>
                </c:pt>
                <c:pt idx="703">
                  <c:v>9.4772805555555539</c:v>
                </c:pt>
                <c:pt idx="704">
                  <c:v>9.3872356450617271</c:v>
                </c:pt>
                <c:pt idx="705">
                  <c:v>8.5104260154320972</c:v>
                </c:pt>
                <c:pt idx="706">
                  <c:v>6.8857493487654295</c:v>
                </c:pt>
                <c:pt idx="707">
                  <c:v>4.900033422839507</c:v>
                </c:pt>
                <c:pt idx="708">
                  <c:v>3.5209923950617283</c:v>
                </c:pt>
                <c:pt idx="709">
                  <c:v>3.0946222222222213</c:v>
                </c:pt>
                <c:pt idx="710">
                  <c:v>3.7444928888888884</c:v>
                </c:pt>
                <c:pt idx="711">
                  <c:v>6.2840172499999998</c:v>
                </c:pt>
                <c:pt idx="712">
                  <c:v>9.5677552746913577</c:v>
                </c:pt>
                <c:pt idx="713">
                  <c:v>10.213112950617283</c:v>
                </c:pt>
                <c:pt idx="714">
                  <c:v>9.658659802469133</c:v>
                </c:pt>
                <c:pt idx="715">
                  <c:v>7.3551003858024675</c:v>
                </c:pt>
                <c:pt idx="716">
                  <c:v>4.1521663858024684</c:v>
                </c:pt>
                <c:pt idx="717">
                  <c:v>3.0946222222222213</c:v>
                </c:pt>
                <c:pt idx="718">
                  <c:v>3.0946222222222213</c:v>
                </c:pt>
                <c:pt idx="719">
                  <c:v>3.631883024691358</c:v>
                </c:pt>
                <c:pt idx="720">
                  <c:v>5.501550617283951</c:v>
                </c:pt>
                <c:pt idx="721">
                  <c:v>7.3551003858024675</c:v>
                </c:pt>
                <c:pt idx="722">
                  <c:v>9.1196797654320996</c:v>
                </c:pt>
                <c:pt idx="723">
                  <c:v>10.879531249999999</c:v>
                </c:pt>
                <c:pt idx="724">
                  <c:v>12.378488888888885</c:v>
                </c:pt>
                <c:pt idx="725">
                  <c:v>15.205770135802469</c:v>
                </c:pt>
                <c:pt idx="726">
                  <c:v>19.21266120061728</c:v>
                </c:pt>
                <c:pt idx="727">
                  <c:v>26.025772888888884</c:v>
                </c:pt>
                <c:pt idx="728">
                  <c:v>30.706388999999987</c:v>
                </c:pt>
                <c:pt idx="729">
                  <c:v>34.729397888888897</c:v>
                </c:pt>
                <c:pt idx="730">
                  <c:v>37.190482172839502</c:v>
                </c:pt>
                <c:pt idx="731">
                  <c:v>37.728817496913571</c:v>
                </c:pt>
                <c:pt idx="732">
                  <c:v>37.909122222222216</c:v>
                </c:pt>
                <c:pt idx="733">
                  <c:v>38.271021098765431</c:v>
                </c:pt>
                <c:pt idx="734">
                  <c:v>38.634639209876532</c:v>
                </c:pt>
                <c:pt idx="735">
                  <c:v>39.183289941358034</c:v>
                </c:pt>
                <c:pt idx="736">
                  <c:v>39.920841570987655</c:v>
                </c:pt>
                <c:pt idx="737">
                  <c:v>41.040063274691356</c:v>
                </c:pt>
                <c:pt idx="738">
                  <c:v>41.605476543209875</c:v>
                </c:pt>
                <c:pt idx="739">
                  <c:v>41.794807249999998</c:v>
                </c:pt>
                <c:pt idx="740">
                  <c:v>44.100300805555541</c:v>
                </c:pt>
                <c:pt idx="741">
                  <c:v>46.26804069135801</c:v>
                </c:pt>
                <c:pt idx="742">
                  <c:v>47.87724424691357</c:v>
                </c:pt>
                <c:pt idx="743">
                  <c:v>48.080328830246906</c:v>
                </c:pt>
                <c:pt idx="744">
                  <c:v>48.28384322222221</c:v>
                </c:pt>
                <c:pt idx="745">
                  <c:v>48.28384322222221</c:v>
                </c:pt>
                <c:pt idx="746">
                  <c:v>48.487787422839503</c:v>
                </c:pt>
                <c:pt idx="747">
                  <c:v>49.307862311728393</c:v>
                </c:pt>
                <c:pt idx="748">
                  <c:v>50.759540999999999</c:v>
                </c:pt>
                <c:pt idx="749">
                  <c:v>52.444390876543203</c:v>
                </c:pt>
                <c:pt idx="750">
                  <c:v>53.297131222222212</c:v>
                </c:pt>
                <c:pt idx="751">
                  <c:v>53.297131222222212</c:v>
                </c:pt>
                <c:pt idx="752">
                  <c:v>53.083301422839504</c:v>
                </c:pt>
                <c:pt idx="753">
                  <c:v>52.232280311728381</c:v>
                </c:pt>
                <c:pt idx="754">
                  <c:v>50.550868904320978</c:v>
                </c:pt>
                <c:pt idx="755">
                  <c:v>48.692161432098757</c:v>
                </c:pt>
                <c:pt idx="756">
                  <c:v>46.068824385802465</c:v>
                </c:pt>
                <c:pt idx="757">
                  <c:v>41.040063274691356</c:v>
                </c:pt>
                <c:pt idx="758">
                  <c:v>33.191757472222214</c:v>
                </c:pt>
                <c:pt idx="759">
                  <c:v>24.989289348765436</c:v>
                </c:pt>
                <c:pt idx="760">
                  <c:v>18.073453395061726</c:v>
                </c:pt>
                <c:pt idx="761">
                  <c:v>12.070960805555552</c:v>
                </c:pt>
                <c:pt idx="762">
                  <c:v>7.2758006913580227</c:v>
                </c:pt>
                <c:pt idx="763">
                  <c:v>4.3945784598765432</c:v>
                </c:pt>
                <c:pt idx="764">
                  <c:v>3.0946222222222213</c:v>
                </c:pt>
                <c:pt idx="765">
                  <c:v>3.5209923950617283</c:v>
                </c:pt>
                <c:pt idx="766">
                  <c:v>5.501550617283951</c:v>
                </c:pt>
                <c:pt idx="767">
                  <c:v>7.8399245339506196</c:v>
                </c:pt>
                <c:pt idx="768">
                  <c:v>10.78303920987654</c:v>
                </c:pt>
                <c:pt idx="769">
                  <c:v>14.083969580246913</c:v>
                </c:pt>
                <c:pt idx="770">
                  <c:v>19.470546385802464</c:v>
                </c:pt>
                <c:pt idx="771">
                  <c:v>26.779012533950617</c:v>
                </c:pt>
                <c:pt idx="772">
                  <c:v>34.212982805555548</c:v>
                </c:pt>
                <c:pt idx="773">
                  <c:v>42.556428163580243</c:v>
                </c:pt>
                <c:pt idx="774">
                  <c:v>48.487787422839503</c:v>
                </c:pt>
                <c:pt idx="775">
                  <c:v>55.677626385802455</c:v>
                </c:pt>
                <c:pt idx="776">
                  <c:v>62.898411570987655</c:v>
                </c:pt>
                <c:pt idx="777">
                  <c:v>68.11800771913579</c:v>
                </c:pt>
                <c:pt idx="778">
                  <c:v>72.543317496913588</c:v>
                </c:pt>
                <c:pt idx="779">
                  <c:v>76.85064480246912</c:v>
                </c:pt>
                <c:pt idx="780">
                  <c:v>80.228296015432093</c:v>
                </c:pt>
                <c:pt idx="781">
                  <c:v>82.875917250000001</c:v>
                </c:pt>
                <c:pt idx="782">
                  <c:v>84.754825728395048</c:v>
                </c:pt>
                <c:pt idx="783">
                  <c:v>86.109797472222212</c:v>
                </c:pt>
                <c:pt idx="784">
                  <c:v>86.927938222222224</c:v>
                </c:pt>
                <c:pt idx="785">
                  <c:v>88.024809876543216</c:v>
                </c:pt>
                <c:pt idx="786">
                  <c:v>89.960882904320968</c:v>
                </c:pt>
                <c:pt idx="787">
                  <c:v>91.356686469135795</c:v>
                </c:pt>
                <c:pt idx="788">
                  <c:v>91.63713660802469</c:v>
                </c:pt>
                <c:pt idx="789">
                  <c:v>91.63713660802469</c:v>
                </c:pt>
                <c:pt idx="790">
                  <c:v>91.918016555555567</c:v>
                </c:pt>
                <c:pt idx="791">
                  <c:v>92.763235249999994</c:v>
                </c:pt>
                <c:pt idx="792">
                  <c:v>93.612322222222204</c:v>
                </c:pt>
                <c:pt idx="793">
                  <c:v>92.481065876543198</c:v>
                </c:pt>
                <c:pt idx="794">
                  <c:v>86.654794830246914</c:v>
                </c:pt>
                <c:pt idx="795">
                  <c:v>76.593834138888866</c:v>
                </c:pt>
                <c:pt idx="796">
                  <c:v>64.066416555555548</c:v>
                </c:pt>
                <c:pt idx="797">
                  <c:v>52.232280311728381</c:v>
                </c:pt>
                <c:pt idx="798">
                  <c:v>43.324926015432091</c:v>
                </c:pt>
                <c:pt idx="799">
                  <c:v>38.452615249999987</c:v>
                </c:pt>
                <c:pt idx="800">
                  <c:v>36.833740999999996</c:v>
                </c:pt>
                <c:pt idx="801">
                  <c:v>36.656015126543203</c:v>
                </c:pt>
                <c:pt idx="802">
                  <c:v>38.089856756172843</c:v>
                </c:pt>
                <c:pt idx="803">
                  <c:v>42.939817472222231</c:v>
                </c:pt>
                <c:pt idx="804">
                  <c:v>50.342626617283933</c:v>
                </c:pt>
                <c:pt idx="805">
                  <c:v>56.776861987654307</c:v>
                </c:pt>
                <c:pt idx="806">
                  <c:v>59.685162163580252</c:v>
                </c:pt>
                <c:pt idx="807">
                  <c:v>60.366623765432088</c:v>
                </c:pt>
                <c:pt idx="808">
                  <c:v>59.233003472222215</c:v>
                </c:pt>
                <c:pt idx="809">
                  <c:v>56.556155249999982</c:v>
                </c:pt>
                <c:pt idx="810">
                  <c:v>53.083301422839504</c:v>
                </c:pt>
                <c:pt idx="811">
                  <c:v>48.28384322222221</c:v>
                </c:pt>
                <c:pt idx="812">
                  <c:v>41.040063274691356</c:v>
                </c:pt>
                <c:pt idx="813">
                  <c:v>33.870855126543212</c:v>
                </c:pt>
                <c:pt idx="814">
                  <c:v>27.08331705246913</c:v>
                </c:pt>
                <c:pt idx="815">
                  <c:v>20.785760830246915</c:v>
                </c:pt>
                <c:pt idx="816">
                  <c:v>14.864716978395061</c:v>
                </c:pt>
                <c:pt idx="817">
                  <c:v>10.307026138888888</c:v>
                </c:pt>
                <c:pt idx="818">
                  <c:v>6.9628999999999994</c:v>
                </c:pt>
                <c:pt idx="819">
                  <c:v>6.21073487654321</c:v>
                </c:pt>
                <c:pt idx="820">
                  <c:v>6.9628999999999994</c:v>
                </c:pt>
                <c:pt idx="821">
                  <c:v>9.8417582839506146</c:v>
                </c:pt>
                <c:pt idx="822">
                  <c:v>13.217475358024693</c:v>
                </c:pt>
                <c:pt idx="823">
                  <c:v>16.728367249999994</c:v>
                </c:pt>
                <c:pt idx="824">
                  <c:v>20.38668350617284</c:v>
                </c:pt>
                <c:pt idx="825">
                  <c:v>23.403080555555551</c:v>
                </c:pt>
                <c:pt idx="826">
                  <c:v>26.47642725</c:v>
                </c:pt>
                <c:pt idx="827">
                  <c:v>29.579645645061728</c:v>
                </c:pt>
                <c:pt idx="828">
                  <c:v>32.51953675617284</c:v>
                </c:pt>
                <c:pt idx="829">
                  <c:v>36.833740999999996</c:v>
                </c:pt>
                <c:pt idx="830">
                  <c:v>41.605476543209875</c:v>
                </c:pt>
                <c:pt idx="831">
                  <c:v>46.068824385802465</c:v>
                </c:pt>
                <c:pt idx="832">
                  <c:v>48.896965250000001</c:v>
                </c:pt>
                <c:pt idx="833">
                  <c:v>49.927431469135804</c:v>
                </c:pt>
                <c:pt idx="834">
                  <c:v>50.968642904320987</c:v>
                </c:pt>
                <c:pt idx="835">
                  <c:v>52.232280311728381</c:v>
                </c:pt>
                <c:pt idx="836">
                  <c:v>53.297131222222212</c:v>
                </c:pt>
                <c:pt idx="837">
                  <c:v>54.156748506172839</c:v>
                </c:pt>
                <c:pt idx="838">
                  <c:v>55.677626385802455</c:v>
                </c:pt>
                <c:pt idx="839">
                  <c:v>57.663987024691338</c:v>
                </c:pt>
                <c:pt idx="840">
                  <c:v>59.233003472222215</c:v>
                </c:pt>
                <c:pt idx="841">
                  <c:v>61.051953645061708</c:v>
                </c:pt>
                <c:pt idx="842">
                  <c:v>63.831955941358025</c:v>
                </c:pt>
                <c:pt idx="843">
                  <c:v>66.673850682098774</c:v>
                </c:pt>
                <c:pt idx="844">
                  <c:v>68.602831867283953</c:v>
                </c:pt>
                <c:pt idx="845">
                  <c:v>69.333291654320973</c:v>
                </c:pt>
                <c:pt idx="846">
                  <c:v>69.822413888888875</c:v>
                </c:pt>
                <c:pt idx="847">
                  <c:v>70.313255358024691</c:v>
                </c:pt>
                <c:pt idx="848">
                  <c:v>71.547880682098764</c:v>
                </c:pt>
                <c:pt idx="849">
                  <c:v>74.049366978395085</c:v>
                </c:pt>
                <c:pt idx="850">
                  <c:v>77.623655645061703</c:v>
                </c:pt>
                <c:pt idx="851">
                  <c:v>80.228296015432093</c:v>
                </c:pt>
                <c:pt idx="852">
                  <c:v>81.811711052469136</c:v>
                </c:pt>
                <c:pt idx="853">
                  <c:v>83.410599200617256</c:v>
                </c:pt>
                <c:pt idx="854">
                  <c:v>85.024960459876525</c:v>
                </c:pt>
                <c:pt idx="855">
                  <c:v>86.109797472222212</c:v>
                </c:pt>
                <c:pt idx="856">
                  <c:v>86.382081246913572</c:v>
                </c:pt>
                <c:pt idx="857">
                  <c:v>86.654794830246914</c:v>
                </c:pt>
                <c:pt idx="858">
                  <c:v>89.405570138888905</c:v>
                </c:pt>
                <c:pt idx="859">
                  <c:v>93.045834432098744</c:v>
                </c:pt>
                <c:pt idx="860">
                  <c:v>95.895465728395024</c:v>
                </c:pt>
                <c:pt idx="861">
                  <c:v>97.625875320987674</c:v>
                </c:pt>
                <c:pt idx="862">
                  <c:v>101.72367091358024</c:v>
                </c:pt>
                <c:pt idx="863">
                  <c:v>108.63864724999996</c:v>
                </c:pt>
                <c:pt idx="864">
                  <c:v>112.33672080555553</c:v>
                </c:pt>
                <c:pt idx="865">
                  <c:v>113.89585165432096</c:v>
                </c:pt>
                <c:pt idx="866">
                  <c:v>115.78099235802469</c:v>
                </c:pt>
                <c:pt idx="867">
                  <c:v>119.59769309876542</c:v>
                </c:pt>
                <c:pt idx="868">
                  <c:v>124.12873580246912</c:v>
                </c:pt>
                <c:pt idx="869">
                  <c:v>126.09639976543205</c:v>
                </c:pt>
                <c:pt idx="870">
                  <c:v>125.76738125</c:v>
                </c:pt>
                <c:pt idx="871">
                  <c:v>124.78290455555556</c:v>
                </c:pt>
                <c:pt idx="872">
                  <c:v>123.47628628395059</c:v>
                </c:pt>
                <c:pt idx="873">
                  <c:v>122.17654495061731</c:v>
                </c:pt>
                <c:pt idx="874">
                  <c:v>120.23982720987651</c:v>
                </c:pt>
                <c:pt idx="875">
                  <c:v>117.36376268209877</c:v>
                </c:pt>
                <c:pt idx="876">
                  <c:v>113.58316586728397</c:v>
                </c:pt>
                <c:pt idx="877">
                  <c:v>109.25069475617282</c:v>
                </c:pt>
                <c:pt idx="878">
                  <c:v>106.51001995061729</c:v>
                </c:pt>
                <c:pt idx="879">
                  <c:v>105.3031172839506</c:v>
                </c:pt>
                <c:pt idx="880">
                  <c:v>105.3031172839506</c:v>
                </c:pt>
                <c:pt idx="881">
                  <c:v>102.31594722222222</c:v>
                </c:pt>
                <c:pt idx="882">
                  <c:v>99.37175802469136</c:v>
                </c:pt>
                <c:pt idx="883">
                  <c:v>99.37175802469136</c:v>
                </c:pt>
                <c:pt idx="884">
                  <c:v>99.37175802469136</c:v>
                </c:pt>
                <c:pt idx="885">
                  <c:v>99.664242805555531</c:v>
                </c:pt>
                <c:pt idx="886">
                  <c:v>100.544276</c:v>
                </c:pt>
                <c:pt idx="887">
                  <c:v>101.13311383950615</c:v>
                </c:pt>
                <c:pt idx="888">
                  <c:v>101.42817747222222</c:v>
                </c:pt>
                <c:pt idx="889">
                  <c:v>100.83848001543211</c:v>
                </c:pt>
                <c:pt idx="890">
                  <c:v>99.664242805555531</c:v>
                </c:pt>
                <c:pt idx="891">
                  <c:v>97.336399200617265</c:v>
                </c:pt>
                <c:pt idx="892">
                  <c:v>94.180529246913579</c:v>
                </c:pt>
                <c:pt idx="893">
                  <c:v>90.239183999999995</c:v>
                </c:pt>
                <c:pt idx="894">
                  <c:v>86.927938222222224</c:v>
                </c:pt>
                <c:pt idx="895">
                  <c:v>84.215845691358027</c:v>
                </c:pt>
                <c:pt idx="896">
                  <c:v>82.875917250000001</c:v>
                </c:pt>
                <c:pt idx="897">
                  <c:v>82.342954533950603</c:v>
                </c:pt>
                <c:pt idx="898">
                  <c:v>82.342954533950603</c:v>
                </c:pt>
                <c:pt idx="899">
                  <c:v>82.07711788888885</c:v>
                </c:pt>
                <c:pt idx="900">
                  <c:v>81.28218680555554</c:v>
                </c:pt>
                <c:pt idx="901">
                  <c:v>79.7039294722222</c:v>
                </c:pt>
                <c:pt idx="902">
                  <c:v>76.593834138888866</c:v>
                </c:pt>
                <c:pt idx="903">
                  <c:v>64.066416555555548</c:v>
                </c:pt>
                <c:pt idx="904">
                  <c:v>52.232280311728381</c:v>
                </c:pt>
                <c:pt idx="905">
                  <c:v>43.324926015432091</c:v>
                </c:pt>
                <c:pt idx="906">
                  <c:v>38.452615249999987</c:v>
                </c:pt>
                <c:pt idx="907">
                  <c:v>36.833740999999996</c:v>
                </c:pt>
                <c:pt idx="908">
                  <c:v>36.656015126543203</c:v>
                </c:pt>
                <c:pt idx="909">
                  <c:v>38.089856756172843</c:v>
                </c:pt>
                <c:pt idx="910">
                  <c:v>42.939817472222231</c:v>
                </c:pt>
                <c:pt idx="911">
                  <c:v>50.342626617283933</c:v>
                </c:pt>
                <c:pt idx="912">
                  <c:v>56.776861987654307</c:v>
                </c:pt>
                <c:pt idx="913">
                  <c:v>59.685162163580252</c:v>
                </c:pt>
                <c:pt idx="914">
                  <c:v>62.6661</c:v>
                </c:pt>
                <c:pt idx="915">
                  <c:v>69.822413888888875</c:v>
                </c:pt>
                <c:pt idx="916">
                  <c:v>72.543317496913588</c:v>
                </c:pt>
                <c:pt idx="917">
                  <c:v>75.316227950617289</c:v>
                </c:pt>
                <c:pt idx="918">
                  <c:v>74.808194135802466</c:v>
                </c:pt>
                <c:pt idx="919">
                  <c:v>75.061996138888887</c:v>
                </c:pt>
                <c:pt idx="920">
                  <c:v>76.08150223765432</c:v>
                </c:pt>
                <c:pt idx="921">
                  <c:v>78.660354089506157</c:v>
                </c:pt>
                <c:pt idx="922">
                  <c:v>83.410599200617256</c:v>
                </c:pt>
                <c:pt idx="923">
                  <c:v>87.749947249999991</c:v>
                </c:pt>
                <c:pt idx="924">
                  <c:v>91.076666138888868</c:v>
                </c:pt>
                <c:pt idx="925">
                  <c:v>88.300102311728367</c:v>
                </c:pt>
                <c:pt idx="926">
                  <c:v>84.485120805555567</c:v>
                </c:pt>
                <c:pt idx="927">
                  <c:v>82.609220987654311</c:v>
                </c:pt>
                <c:pt idx="928">
                  <c:v>80.754381793209845</c:v>
                </c:pt>
                <c:pt idx="929">
                  <c:v>79.7039294722222</c:v>
                </c:pt>
                <c:pt idx="930">
                  <c:v>78.660354089506157</c:v>
                </c:pt>
                <c:pt idx="931">
                  <c:v>77.882185543209857</c:v>
                </c:pt>
                <c:pt idx="932">
                  <c:v>76.85064480246912</c:v>
                </c:pt>
                <c:pt idx="933">
                  <c:v>75.825980999999999</c:v>
                </c:pt>
                <c:pt idx="934">
                  <c:v>73.797284209876537</c:v>
                </c:pt>
                <c:pt idx="935">
                  <c:v>71.052741126543197</c:v>
                </c:pt>
                <c:pt idx="936">
                  <c:v>68.845888654320973</c:v>
                </c:pt>
                <c:pt idx="937">
                  <c:v>67.39399506172839</c:v>
                </c:pt>
                <c:pt idx="938">
                  <c:v>66.195903472222213</c:v>
                </c:pt>
                <c:pt idx="939">
                  <c:v>65.008557098765422</c:v>
                </c:pt>
                <c:pt idx="940">
                  <c:v>63.597925135802463</c:v>
                </c:pt>
                <c:pt idx="941">
                  <c:v>62.898411570987655</c:v>
                </c:pt>
                <c:pt idx="942">
                  <c:v>62.6661</c:v>
                </c:pt>
                <c:pt idx="943">
                  <c:v>62.434218237654306</c:v>
                </c:pt>
                <c:pt idx="944">
                  <c:v>62.434218237654306</c:v>
                </c:pt>
                <c:pt idx="945">
                  <c:v>62.6661</c:v>
                </c:pt>
                <c:pt idx="946">
                  <c:v>63.131152950617277</c:v>
                </c:pt>
                <c:pt idx="947">
                  <c:v>65.008557098765422</c:v>
                </c:pt>
                <c:pt idx="948">
                  <c:v>66.913468999999978</c:v>
                </c:pt>
                <c:pt idx="949">
                  <c:v>67.876240358024688</c:v>
                </c:pt>
                <c:pt idx="950">
                  <c:v>67.634902805555555</c:v>
                </c:pt>
                <c:pt idx="951">
                  <c:v>65.245166756172836</c:v>
                </c:pt>
                <c:pt idx="952">
                  <c:v>59.685162163580252</c:v>
                </c:pt>
                <c:pt idx="953">
                  <c:v>50.342626617283933</c:v>
                </c:pt>
                <c:pt idx="954">
                  <c:v>39.920841570987655</c:v>
                </c:pt>
                <c:pt idx="955">
                  <c:v>30.706388999999987</c:v>
                </c:pt>
                <c:pt idx="956">
                  <c:v>22.699268904320981</c:v>
                </c:pt>
                <c:pt idx="957">
                  <c:v>15.899481283950616</c:v>
                </c:pt>
                <c:pt idx="958">
                  <c:v>13.53918712654321</c:v>
                </c:pt>
                <c:pt idx="959">
                  <c:v>14.527532098765432</c:v>
                </c:pt>
                <c:pt idx="960">
                  <c:v>18.449321052469134</c:v>
                </c:pt>
                <c:pt idx="961">
                  <c:v>25.727485691358023</c:v>
                </c:pt>
                <c:pt idx="962">
                  <c:v>35.075823654320978</c:v>
                </c:pt>
                <c:pt idx="963">
                  <c:v>44.100300805555541</c:v>
                </c:pt>
                <c:pt idx="964">
                  <c:v>51.598527469135796</c:v>
                </c:pt>
                <c:pt idx="965">
                  <c:v>56.116031200617279</c:v>
                </c:pt>
                <c:pt idx="966">
                  <c:v>58.333843793209866</c:v>
                </c:pt>
                <c:pt idx="967">
                  <c:v>58.557988999999999</c:v>
                </c:pt>
                <c:pt idx="968">
                  <c:v>58.333843793209866</c:v>
                </c:pt>
                <c:pt idx="969">
                  <c:v>57.441561052469133</c:v>
                </c:pt>
                <c:pt idx="970">
                  <c:v>55.677626385802455</c:v>
                </c:pt>
                <c:pt idx="971">
                  <c:v>52.020599555555556</c:v>
                </c:pt>
                <c:pt idx="972">
                  <c:v>45.27625725</c:v>
                </c:pt>
                <c:pt idx="973">
                  <c:v>35.423968654320994</c:v>
                </c:pt>
                <c:pt idx="974">
                  <c:v>26.779012533950617</c:v>
                </c:pt>
                <c:pt idx="975">
                  <c:v>19.34138888888889</c:v>
                </c:pt>
                <c:pt idx="976">
                  <c:v>13.111097719135801</c:v>
                </c:pt>
                <c:pt idx="977">
                  <c:v>8.004971052469136</c:v>
                </c:pt>
                <c:pt idx="978">
                  <c:v>5.501550617283951</c:v>
                </c:pt>
                <c:pt idx="979">
                  <c:v>3.7444928888888884</c:v>
                </c:pt>
                <c:pt idx="980">
                  <c:v>2.4604395709876536</c:v>
                </c:pt>
                <c:pt idx="981">
                  <c:v>1.6642190617283952</c:v>
                </c:pt>
                <c:pt idx="982">
                  <c:v>1.1140639999999999</c:v>
                </c:pt>
                <c:pt idx="983">
                  <c:v>0.65008557098765429</c:v>
                </c:pt>
                <c:pt idx="984">
                  <c:v>0.22006202469135802</c:v>
                </c:pt>
                <c:pt idx="985">
                  <c:v>2.6003422839506175E-2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1.3753876543209876E-2</c:v>
                </c:pt>
                <c:pt idx="1028">
                  <c:v>0.27851599999999999</c:v>
                </c:pt>
                <c:pt idx="1029">
                  <c:v>1.5894323580246912</c:v>
                </c:pt>
                <c:pt idx="1030">
                  <c:v>4.5809005061728385</c:v>
                </c:pt>
                <c:pt idx="1031">
                  <c:v>8.5961728395061723</c:v>
                </c:pt>
                <c:pt idx="1032">
                  <c:v>12.794543654320984</c:v>
                </c:pt>
                <c:pt idx="1033">
                  <c:v>17.090051222222222</c:v>
                </c:pt>
                <c:pt idx="1034">
                  <c:v>21.595520311728393</c:v>
                </c:pt>
                <c:pt idx="1035">
                  <c:v>26.32577932098765</c:v>
                </c:pt>
                <c:pt idx="1036">
                  <c:v>30.382313283950616</c:v>
                </c:pt>
                <c:pt idx="1037">
                  <c:v>33.870855126543212</c:v>
                </c:pt>
                <c:pt idx="1038">
                  <c:v>37.011896682098758</c:v>
                </c:pt>
                <c:pt idx="1039">
                  <c:v>40.852451802469133</c:v>
                </c:pt>
                <c:pt idx="1040">
                  <c:v>45.473754320987652</c:v>
                </c:pt>
                <c:pt idx="1041">
                  <c:v>50.342626617283933</c:v>
                </c:pt>
                <c:pt idx="1042">
                  <c:v>54.805974459876531</c:v>
                </c:pt>
                <c:pt idx="1043">
                  <c:v>57.886842805555553</c:v>
                </c:pt>
                <c:pt idx="1044">
                  <c:v>59.458867913580242</c:v>
                </c:pt>
                <c:pt idx="1045">
                  <c:v>59.911886222222215</c:v>
                </c:pt>
                <c:pt idx="1046">
                  <c:v>60.139040089506153</c:v>
                </c:pt>
                <c:pt idx="1047">
                  <c:v>60.594637249999998</c:v>
                </c:pt>
                <c:pt idx="1048">
                  <c:v>61.051953645061708</c:v>
                </c:pt>
                <c:pt idx="1049">
                  <c:v>60.594637249999998</c:v>
                </c:pt>
                <c:pt idx="1050">
                  <c:v>58.782564015432087</c:v>
                </c:pt>
                <c:pt idx="1051">
                  <c:v>55.24094080555556</c:v>
                </c:pt>
                <c:pt idx="1052">
                  <c:v>51.178174617283936</c:v>
                </c:pt>
                <c:pt idx="1053">
                  <c:v>46.467686805555552</c:v>
                </c:pt>
                <c:pt idx="1054">
                  <c:v>41.228104555555554</c:v>
                </c:pt>
                <c:pt idx="1055">
                  <c:v>34.902395867283936</c:v>
                </c:pt>
                <c:pt idx="1056">
                  <c:v>27.851599999999998</c:v>
                </c:pt>
                <c:pt idx="1057">
                  <c:v>20.254517348765425</c:v>
                </c:pt>
                <c:pt idx="1058">
                  <c:v>13.864767172839505</c:v>
                </c:pt>
                <c:pt idx="1059">
                  <c:v>9.4772805555555539</c:v>
                </c:pt>
                <c:pt idx="1060">
                  <c:v>5.993466608024689</c:v>
                </c:pt>
                <c:pt idx="1061">
                  <c:v>3.8588219876543208</c:v>
                </c:pt>
                <c:pt idx="1062">
                  <c:v>3.0946222222222213</c:v>
                </c:pt>
                <c:pt idx="1063">
                  <c:v>3.1464141635802458</c:v>
                </c:pt>
                <c:pt idx="1064">
                  <c:v>3.5209923950617283</c:v>
                </c:pt>
                <c:pt idx="1065">
                  <c:v>5.2299115555555549</c:v>
                </c:pt>
                <c:pt idx="1066">
                  <c:v>8.5104260154320972</c:v>
                </c:pt>
                <c:pt idx="1067">
                  <c:v>11.767300999999996</c:v>
                </c:pt>
                <c:pt idx="1068">
                  <c:v>13.005149888888889</c:v>
                </c:pt>
                <c:pt idx="1069">
                  <c:v>13.647283999999999</c:v>
                </c:pt>
                <c:pt idx="1070">
                  <c:v>14.977971555555554</c:v>
                </c:pt>
                <c:pt idx="1071">
                  <c:v>17.825023999999999</c:v>
                </c:pt>
                <c:pt idx="1072">
                  <c:v>21.731984555555556</c:v>
                </c:pt>
                <c:pt idx="1073">
                  <c:v>26.779012533950617</c:v>
                </c:pt>
                <c:pt idx="1074">
                  <c:v>33.530446682098756</c:v>
                </c:pt>
                <c:pt idx="1075">
                  <c:v>42.556428163580243</c:v>
                </c:pt>
                <c:pt idx="1076">
                  <c:v>52.232280311728381</c:v>
                </c:pt>
                <c:pt idx="1077">
                  <c:v>61.051953645061708</c:v>
                </c:pt>
                <c:pt idx="1078">
                  <c:v>68.360204888888887</c:v>
                </c:pt>
                <c:pt idx="1079">
                  <c:v>74.554821941358014</c:v>
                </c:pt>
                <c:pt idx="1080">
                  <c:v>80.491123999999999</c:v>
                </c:pt>
                <c:pt idx="1081">
                  <c:v>84.215845691358027</c:v>
                </c:pt>
                <c:pt idx="1082">
                  <c:v>85.295524999999998</c:v>
                </c:pt>
                <c:pt idx="1083">
                  <c:v>83.947000385802468</c:v>
                </c:pt>
                <c:pt idx="1084">
                  <c:v>79.7039294722222</c:v>
                </c:pt>
                <c:pt idx="1085">
                  <c:v>75.570889570987646</c:v>
                </c:pt>
                <c:pt idx="1086">
                  <c:v>73.797284209876537</c:v>
                </c:pt>
                <c:pt idx="1087">
                  <c:v>73.797284209876537</c:v>
                </c:pt>
                <c:pt idx="1088">
                  <c:v>74.049366978395085</c:v>
                </c:pt>
                <c:pt idx="1089">
                  <c:v>74.30187955555553</c:v>
                </c:pt>
                <c:pt idx="1090">
                  <c:v>74.30187955555553</c:v>
                </c:pt>
                <c:pt idx="1091">
                  <c:v>74.30187955555553</c:v>
                </c:pt>
                <c:pt idx="1092">
                  <c:v>75.061996138888887</c:v>
                </c:pt>
                <c:pt idx="1093">
                  <c:v>77.623655645061703</c:v>
                </c:pt>
                <c:pt idx="1094">
                  <c:v>81.811711052469136</c:v>
                </c:pt>
                <c:pt idx="1095">
                  <c:v>85.295524999999998</c:v>
                </c:pt>
                <c:pt idx="1096">
                  <c:v>87.20151142283953</c:v>
                </c:pt>
                <c:pt idx="1097">
                  <c:v>87.749947249999991</c:v>
                </c:pt>
                <c:pt idx="1098">
                  <c:v>86.654794830246914</c:v>
                </c:pt>
                <c:pt idx="1099">
                  <c:v>83.410599200617256</c:v>
                </c:pt>
                <c:pt idx="1100">
                  <c:v>78.141145249999994</c:v>
                </c:pt>
                <c:pt idx="1101">
                  <c:v>74.554821941358014</c:v>
                </c:pt>
                <c:pt idx="1102">
                  <c:v>73.294408098765416</c:v>
                </c:pt>
                <c:pt idx="1103">
                  <c:v>74.30187955555553</c:v>
                </c:pt>
                <c:pt idx="1104">
                  <c:v>77.882185543209857</c:v>
                </c:pt>
                <c:pt idx="1105">
                  <c:v>83.410599200617256</c:v>
                </c:pt>
                <c:pt idx="1106">
                  <c:v>87.749947249999991</c:v>
                </c:pt>
                <c:pt idx="1107">
                  <c:v>89.405570138888905</c:v>
                </c:pt>
                <c:pt idx="1108">
                  <c:v>89.128558469135797</c:v>
                </c:pt>
                <c:pt idx="1109">
                  <c:v>86.654794830246914</c:v>
                </c:pt>
                <c:pt idx="1110">
                  <c:v>82.609220987654311</c:v>
                </c:pt>
                <c:pt idx="1111">
                  <c:v>80.491123999999999</c:v>
                </c:pt>
                <c:pt idx="1112">
                  <c:v>80.754381793209845</c:v>
                </c:pt>
                <c:pt idx="1113">
                  <c:v>84.215845691358027</c:v>
                </c:pt>
                <c:pt idx="1114">
                  <c:v>91.63713660802469</c:v>
                </c:pt>
                <c:pt idx="1115">
                  <c:v>99.37175802469136</c:v>
                </c:pt>
                <c:pt idx="1116">
                  <c:v>103.50565754320988</c:v>
                </c:pt>
                <c:pt idx="1117">
                  <c:v>104.40245327469135</c:v>
                </c:pt>
                <c:pt idx="1118">
                  <c:v>103.20758524999999</c:v>
                </c:pt>
                <c:pt idx="1119">
                  <c:v>99.664242805555531</c:v>
                </c:pt>
                <c:pt idx="1120">
                  <c:v>96.182792805555579</c:v>
                </c:pt>
                <c:pt idx="1121">
                  <c:v>94.180529246913579</c:v>
                </c:pt>
                <c:pt idx="1122">
                  <c:v>92.763235249999994</c:v>
                </c:pt>
                <c:pt idx="1123">
                  <c:v>90.517914904320989</c:v>
                </c:pt>
                <c:pt idx="1124">
                  <c:v>85.837943506172849</c:v>
                </c:pt>
                <c:pt idx="1125">
                  <c:v>78.141145249999994</c:v>
                </c:pt>
                <c:pt idx="1126">
                  <c:v>66.913468999999978</c:v>
                </c:pt>
                <c:pt idx="1127">
                  <c:v>54.805974459876531</c:v>
                </c:pt>
                <c:pt idx="1128">
                  <c:v>43.905812395061723</c:v>
                </c:pt>
                <c:pt idx="1129">
                  <c:v>34.556829719135806</c:v>
                </c:pt>
                <c:pt idx="1130">
                  <c:v>28.161921839506171</c:v>
                </c:pt>
                <c:pt idx="1131">
                  <c:v>23.261458608024686</c:v>
                </c:pt>
                <c:pt idx="1132">
                  <c:v>19.084363320987659</c:v>
                </c:pt>
                <c:pt idx="1133">
                  <c:v>15.205770135802469</c:v>
                </c:pt>
                <c:pt idx="1134">
                  <c:v>11.368438580246913</c:v>
                </c:pt>
                <c:pt idx="1135">
                  <c:v>8.0881390246913565</c:v>
                </c:pt>
                <c:pt idx="1136">
                  <c:v>5.7097929043209872</c:v>
                </c:pt>
                <c:pt idx="1137">
                  <c:v>4.5809005061728385</c:v>
                </c:pt>
                <c:pt idx="1138">
                  <c:v>4.3333307283950608</c:v>
                </c:pt>
                <c:pt idx="1139">
                  <c:v>4.3945784598765432</c:v>
                </c:pt>
                <c:pt idx="1140">
                  <c:v>4.5809005061728385</c:v>
                </c:pt>
                <c:pt idx="1141">
                  <c:v>4.900033422839507</c:v>
                </c:pt>
                <c:pt idx="1142">
                  <c:v>5.7800666172839499</c:v>
                </c:pt>
                <c:pt idx="1143">
                  <c:v>7.8399245339506196</c:v>
                </c:pt>
                <c:pt idx="1144">
                  <c:v>10.879531249999999</c:v>
                </c:pt>
                <c:pt idx="1145">
                  <c:v>12.794543654320984</c:v>
                </c:pt>
                <c:pt idx="1146">
                  <c:v>13.217475358024693</c:v>
                </c:pt>
                <c:pt idx="1147">
                  <c:v>11.073804756172839</c:v>
                </c:pt>
                <c:pt idx="1148">
                  <c:v>6.506443222222221</c:v>
                </c:pt>
                <c:pt idx="1149">
                  <c:v>4.0926378888888895</c:v>
                </c:pt>
                <c:pt idx="1150">
                  <c:v>3.0946222222222213</c:v>
                </c:pt>
                <c:pt idx="1151">
                  <c:v>3.0946222222222213</c:v>
                </c:pt>
                <c:pt idx="1152">
                  <c:v>3.0946222222222213</c:v>
                </c:pt>
                <c:pt idx="1153">
                  <c:v>4.1521663858024684</c:v>
                </c:pt>
                <c:pt idx="1154">
                  <c:v>7.595578320987654</c:v>
                </c:pt>
                <c:pt idx="1155">
                  <c:v>13.53918712654321</c:v>
                </c:pt>
                <c:pt idx="1156">
                  <c:v>19.084363320987659</c:v>
                </c:pt>
                <c:pt idx="1157">
                  <c:v>24.551529246913574</c:v>
                </c:pt>
                <c:pt idx="1158">
                  <c:v>31.359698135802478</c:v>
                </c:pt>
                <c:pt idx="1159">
                  <c:v>40.478518283950613</c:v>
                </c:pt>
                <c:pt idx="1160">
                  <c:v>51.388136138888875</c:v>
                </c:pt>
                <c:pt idx="1161">
                  <c:v>62.202766283950602</c:v>
                </c:pt>
                <c:pt idx="1162">
                  <c:v>71.796095172839472</c:v>
                </c:pt>
                <c:pt idx="1163">
                  <c:v>81.28218680555554</c:v>
                </c:pt>
                <c:pt idx="1164">
                  <c:v>90.797075617283923</c:v>
                </c:pt>
                <c:pt idx="1165">
                  <c:v>100.544276</c:v>
                </c:pt>
                <c:pt idx="1166">
                  <c:v>110.17198958024687</c:v>
                </c:pt>
                <c:pt idx="1167">
                  <c:v>114.52251265432099</c:v>
                </c:pt>
                <c:pt idx="1168">
                  <c:v>118.63771549691359</c:v>
                </c:pt>
                <c:pt idx="1169">
                  <c:v>124.78290455555556</c:v>
                </c:pt>
                <c:pt idx="1170">
                  <c:v>130.41275305246913</c:v>
                </c:pt>
                <c:pt idx="1171">
                  <c:v>135.82490347222222</c:v>
                </c:pt>
                <c:pt idx="1172">
                  <c:v>140.99872499999998</c:v>
                </c:pt>
                <c:pt idx="1173">
                  <c:v>145.56092883024689</c:v>
                </c:pt>
                <c:pt idx="1174">
                  <c:v>149.83666520061723</c:v>
                </c:pt>
                <c:pt idx="1175">
                  <c:v>153.81046099999995</c:v>
                </c:pt>
                <c:pt idx="1176">
                  <c:v>157.10043124999999</c:v>
                </c:pt>
                <c:pt idx="1177">
                  <c:v>160.0540762376543</c:v>
                </c:pt>
                <c:pt idx="1178">
                  <c:v>163.03522897839503</c:v>
                </c:pt>
                <c:pt idx="1179">
                  <c:v>166.80035268209875</c:v>
                </c:pt>
                <c:pt idx="1180">
                  <c:v>170.60845724999993</c:v>
                </c:pt>
                <c:pt idx="1181">
                  <c:v>174.45954268209871</c:v>
                </c:pt>
                <c:pt idx="1182">
                  <c:v>177.96226820987653</c:v>
                </c:pt>
                <c:pt idx="1183">
                  <c:v>180.71067957098765</c:v>
                </c:pt>
                <c:pt idx="1184">
                  <c:v>183.08322327469131</c:v>
                </c:pt>
                <c:pt idx="1185">
                  <c:v>185.07216276543204</c:v>
                </c:pt>
                <c:pt idx="1186">
                  <c:v>186.2706841635802</c:v>
                </c:pt>
                <c:pt idx="1187">
                  <c:v>186.2706841635802</c:v>
                </c:pt>
                <c:pt idx="1188">
                  <c:v>186.2706841635802</c:v>
                </c:pt>
                <c:pt idx="1189">
                  <c:v>186.2706841635802</c:v>
                </c:pt>
                <c:pt idx="1190">
                  <c:v>186.2706841635802</c:v>
                </c:pt>
                <c:pt idx="1191">
                  <c:v>186.2706841635802</c:v>
                </c:pt>
                <c:pt idx="1192">
                  <c:v>186.2706841635802</c:v>
                </c:pt>
                <c:pt idx="1193">
                  <c:v>186.2706841635802</c:v>
                </c:pt>
                <c:pt idx="1194">
                  <c:v>186.2706841635802</c:v>
                </c:pt>
                <c:pt idx="1195">
                  <c:v>186.2706841635802</c:v>
                </c:pt>
                <c:pt idx="1196">
                  <c:v>186.67105091358025</c:v>
                </c:pt>
                <c:pt idx="1197">
                  <c:v>186.67105091358025</c:v>
                </c:pt>
                <c:pt idx="1198">
                  <c:v>187.07184747222217</c:v>
                </c:pt>
                <c:pt idx="1199">
                  <c:v>188.67933179320988</c:v>
                </c:pt>
                <c:pt idx="1200">
                  <c:v>190.69835788888889</c:v>
                </c:pt>
                <c:pt idx="1201">
                  <c:v>193.95114969135801</c:v>
                </c:pt>
                <c:pt idx="1202">
                  <c:v>197.23144924691357</c:v>
                </c:pt>
                <c:pt idx="1203">
                  <c:v>199.70972587654322</c:v>
                </c:pt>
                <c:pt idx="1204">
                  <c:v>201.37050646913573</c:v>
                </c:pt>
                <c:pt idx="1205">
                  <c:v>202.20347561728391</c:v>
                </c:pt>
                <c:pt idx="1206">
                  <c:v>202.62060490432097</c:v>
                </c:pt>
                <c:pt idx="1207">
                  <c:v>203.03816399999999</c:v>
                </c:pt>
                <c:pt idx="1208">
                  <c:v>203.45615290432093</c:v>
                </c:pt>
                <c:pt idx="1209">
                  <c:v>203.87457161728395</c:v>
                </c:pt>
                <c:pt idx="1210">
                  <c:v>203.87457161728395</c:v>
                </c:pt>
                <c:pt idx="1211">
                  <c:v>203.87457161728395</c:v>
                </c:pt>
                <c:pt idx="1212">
                  <c:v>203.87457161728395</c:v>
                </c:pt>
                <c:pt idx="1213">
                  <c:v>203.45615290432093</c:v>
                </c:pt>
                <c:pt idx="1214">
                  <c:v>203.45615290432093</c:v>
                </c:pt>
                <c:pt idx="1215">
                  <c:v>203.45615290432093</c:v>
                </c:pt>
                <c:pt idx="1216">
                  <c:v>203.45615290432093</c:v>
                </c:pt>
                <c:pt idx="1217">
                  <c:v>203.03816399999999</c:v>
                </c:pt>
                <c:pt idx="1218">
                  <c:v>202.62060490432097</c:v>
                </c:pt>
                <c:pt idx="1219">
                  <c:v>202.20347561728391</c:v>
                </c:pt>
                <c:pt idx="1220">
                  <c:v>201.78677613888888</c:v>
                </c:pt>
                <c:pt idx="1221">
                  <c:v>200.9546666080247</c:v>
                </c:pt>
                <c:pt idx="1222">
                  <c:v>199.70972587654322</c:v>
                </c:pt>
                <c:pt idx="1223">
                  <c:v>198.46865342283948</c:v>
                </c:pt>
                <c:pt idx="1224">
                  <c:v>196.81990747222221</c:v>
                </c:pt>
                <c:pt idx="1225">
                  <c:v>195.99811334876543</c:v>
                </c:pt>
                <c:pt idx="1226">
                  <c:v>195.17803845987655</c:v>
                </c:pt>
                <c:pt idx="1227">
                  <c:v>194.76864572839503</c:v>
                </c:pt>
                <c:pt idx="1228">
                  <c:v>193.95114969135801</c:v>
                </c:pt>
                <c:pt idx="1229">
                  <c:v>193.54304638580243</c:v>
                </c:pt>
                <c:pt idx="1230">
                  <c:v>192.7281292006173</c:v>
                </c:pt>
                <c:pt idx="1231">
                  <c:v>191.91493125</c:v>
                </c:pt>
                <c:pt idx="1232">
                  <c:v>191.50897698765428</c:v>
                </c:pt>
                <c:pt idx="1233">
                  <c:v>191.50897698765428</c:v>
                </c:pt>
                <c:pt idx="1234">
                  <c:v>191.10345253395059</c:v>
                </c:pt>
                <c:pt idx="1235">
                  <c:v>191.10345253395059</c:v>
                </c:pt>
                <c:pt idx="1236">
                  <c:v>190.29369305246908</c:v>
                </c:pt>
                <c:pt idx="1237">
                  <c:v>189.48565280555559</c:v>
                </c:pt>
                <c:pt idx="1238">
                  <c:v>187.47307383950618</c:v>
                </c:pt>
                <c:pt idx="1239">
                  <c:v>185.07216276543204</c:v>
                </c:pt>
                <c:pt idx="1240">
                  <c:v>181.89501728395061</c:v>
                </c:pt>
                <c:pt idx="1241">
                  <c:v>179.13757994135801</c:v>
                </c:pt>
                <c:pt idx="1242">
                  <c:v>176.40120322222216</c:v>
                </c:pt>
                <c:pt idx="1243">
                  <c:v>174.07249999999999</c:v>
                </c:pt>
                <c:pt idx="1244">
                  <c:v>171.37523586728392</c:v>
                </c:pt>
                <c:pt idx="1245">
                  <c:v>169.08005771913579</c:v>
                </c:pt>
                <c:pt idx="1246">
                  <c:v>166.80035268209875</c:v>
                </c:pt>
                <c:pt idx="1247">
                  <c:v>164.16025309876542</c:v>
                </c:pt>
                <c:pt idx="1248">
                  <c:v>161.54121413888885</c:v>
                </c:pt>
                <c:pt idx="1249">
                  <c:v>158.94323580246913</c:v>
                </c:pt>
                <c:pt idx="1250">
                  <c:v>156.36631808950614</c:v>
                </c:pt>
                <c:pt idx="1251">
                  <c:v>154.17429401543211</c:v>
                </c:pt>
                <c:pt idx="1252">
                  <c:v>151.99774305246913</c:v>
                </c:pt>
                <c:pt idx="1253">
                  <c:v>149.83666520061723</c:v>
                </c:pt>
                <c:pt idx="1254">
                  <c:v>147.69106045987652</c:v>
                </c:pt>
                <c:pt idx="1255">
                  <c:v>145.56092883024689</c:v>
                </c:pt>
                <c:pt idx="1256">
                  <c:v>143.44627031172843</c:v>
                </c:pt>
                <c:pt idx="1257">
                  <c:v>141.34708490432095</c:v>
                </c:pt>
                <c:pt idx="1258">
                  <c:v>139.26337260802467</c:v>
                </c:pt>
                <c:pt idx="1259">
                  <c:v>137.19513342283952</c:v>
                </c:pt>
                <c:pt idx="1260">
                  <c:v>135.48342050617285</c:v>
                </c:pt>
                <c:pt idx="1261">
                  <c:v>134.12178672839502</c:v>
                </c:pt>
                <c:pt idx="1262">
                  <c:v>133.10507438580245</c:v>
                </c:pt>
                <c:pt idx="1263">
                  <c:v>133.10507438580245</c:v>
                </c:pt>
                <c:pt idx="1264">
                  <c:v>133.44354869135802</c:v>
                </c:pt>
                <c:pt idx="1265">
                  <c:v>134.46155045987652</c:v>
                </c:pt>
                <c:pt idx="1266">
                  <c:v>135.48342050617285</c:v>
                </c:pt>
                <c:pt idx="1267">
                  <c:v>136.16681624691356</c:v>
                </c:pt>
                <c:pt idx="1268">
                  <c:v>136.85193122222219</c:v>
                </c:pt>
                <c:pt idx="1269">
                  <c:v>136.85193122222219</c:v>
                </c:pt>
                <c:pt idx="1270">
                  <c:v>136.16681624691356</c:v>
                </c:pt>
                <c:pt idx="1271">
                  <c:v>135.14236734876539</c:v>
                </c:pt>
                <c:pt idx="1272">
                  <c:v>133.78245280555555</c:v>
                </c:pt>
                <c:pt idx="1273">
                  <c:v>132.42941520061726</c:v>
                </c:pt>
                <c:pt idx="1274">
                  <c:v>131.41914998765429</c:v>
                </c:pt>
                <c:pt idx="1275">
                  <c:v>130.41275305246913</c:v>
                </c:pt>
                <c:pt idx="1276">
                  <c:v>129.74397080555553</c:v>
                </c:pt>
                <c:pt idx="1277">
                  <c:v>129.74397080555553</c:v>
                </c:pt>
                <c:pt idx="1278">
                  <c:v>130.07814702469136</c:v>
                </c:pt>
                <c:pt idx="1279">
                  <c:v>130.41275305246913</c:v>
                </c:pt>
                <c:pt idx="1280">
                  <c:v>131.08325453395059</c:v>
                </c:pt>
                <c:pt idx="1281">
                  <c:v>131.75547524999999</c:v>
                </c:pt>
                <c:pt idx="1282">
                  <c:v>131.75547524999999</c:v>
                </c:pt>
                <c:pt idx="1283">
                  <c:v>132.09223032098765</c:v>
                </c:pt>
                <c:pt idx="1284">
                  <c:v>132.09223032098765</c:v>
                </c:pt>
                <c:pt idx="1285">
                  <c:v>132.09223032098765</c:v>
                </c:pt>
                <c:pt idx="1286">
                  <c:v>131.41914998765429</c:v>
                </c:pt>
                <c:pt idx="1287">
                  <c:v>130.74778888888889</c:v>
                </c:pt>
                <c:pt idx="1288">
                  <c:v>129.74397080555553</c:v>
                </c:pt>
                <c:pt idx="1289">
                  <c:v>128.41156401543208</c:v>
                </c:pt>
                <c:pt idx="1290">
                  <c:v>127.08603416358022</c:v>
                </c:pt>
                <c:pt idx="1291">
                  <c:v>126.09639976543205</c:v>
                </c:pt>
                <c:pt idx="1292">
                  <c:v>124.78290455555556</c:v>
                </c:pt>
                <c:pt idx="1293">
                  <c:v>123.15070623765432</c:v>
                </c:pt>
                <c:pt idx="1294">
                  <c:v>121.52925313580246</c:v>
                </c:pt>
                <c:pt idx="1295">
                  <c:v>119.91854524999999</c:v>
                </c:pt>
                <c:pt idx="1296">
                  <c:v>118.95727822222223</c:v>
                </c:pt>
                <c:pt idx="1297">
                  <c:v>118.63771549691359</c:v>
                </c:pt>
                <c:pt idx="1298">
                  <c:v>118.95727822222223</c:v>
                </c:pt>
                <c:pt idx="1299">
                  <c:v>119.59769309876542</c:v>
                </c:pt>
                <c:pt idx="1300">
                  <c:v>120.56153897839508</c:v>
                </c:pt>
                <c:pt idx="1301">
                  <c:v>121.20625194135802</c:v>
                </c:pt>
                <c:pt idx="1302">
                  <c:v>121.85268413888886</c:v>
                </c:pt>
                <c:pt idx="1303">
                  <c:v>122.50083557098765</c:v>
                </c:pt>
                <c:pt idx="1304">
                  <c:v>123.47628628395059</c:v>
                </c:pt>
                <c:pt idx="1305">
                  <c:v>123.80229613888892</c:v>
                </c:pt>
                <c:pt idx="1306">
                  <c:v>124.12873580246912</c:v>
                </c:pt>
                <c:pt idx="1307">
                  <c:v>124.12873580246912</c:v>
                </c:pt>
                <c:pt idx="1308">
                  <c:v>124.12873580246912</c:v>
                </c:pt>
                <c:pt idx="1309">
                  <c:v>123.80229613888892</c:v>
                </c:pt>
                <c:pt idx="1310">
                  <c:v>123.80229613888892</c:v>
                </c:pt>
                <c:pt idx="1311">
                  <c:v>123.47628628395059</c:v>
                </c:pt>
                <c:pt idx="1312">
                  <c:v>123.15070623765432</c:v>
                </c:pt>
                <c:pt idx="1313">
                  <c:v>122.50083557098765</c:v>
                </c:pt>
                <c:pt idx="1314">
                  <c:v>121.52925313580246</c:v>
                </c:pt>
                <c:pt idx="1315">
                  <c:v>120.88368055555553</c:v>
                </c:pt>
                <c:pt idx="1316">
                  <c:v>119.91854524999999</c:v>
                </c:pt>
                <c:pt idx="1317">
                  <c:v>117.9998794722222</c:v>
                </c:pt>
                <c:pt idx="1318">
                  <c:v>116.7293651265432</c:v>
                </c:pt>
                <c:pt idx="1319">
                  <c:v>115.4657277191358</c:v>
                </c:pt>
                <c:pt idx="1320">
                  <c:v>116.09668680555556</c:v>
                </c:pt>
                <c:pt idx="1321">
                  <c:v>117.68160617283948</c:v>
                </c:pt>
                <c:pt idx="1322">
                  <c:v>120.56153897839508</c:v>
                </c:pt>
                <c:pt idx="1323">
                  <c:v>124.45560527469132</c:v>
                </c:pt>
                <c:pt idx="1324">
                  <c:v>129.74397080555553</c:v>
                </c:pt>
                <c:pt idx="1325">
                  <c:v>134.80174399999999</c:v>
                </c:pt>
                <c:pt idx="1326">
                  <c:v>138.57224031172836</c:v>
                </c:pt>
                <c:pt idx="1327">
                  <c:v>140.30329461728391</c:v>
                </c:pt>
                <c:pt idx="1328">
                  <c:v>140.99872499999998</c:v>
                </c:pt>
                <c:pt idx="1329">
                  <c:v>140.99872499999998</c:v>
                </c:pt>
                <c:pt idx="1330">
                  <c:v>140.99872499999998</c:v>
                </c:pt>
                <c:pt idx="1331">
                  <c:v>140.99872499999998</c:v>
                </c:pt>
                <c:pt idx="1332">
                  <c:v>140.99872499999998</c:v>
                </c:pt>
                <c:pt idx="1333">
                  <c:v>140.650794904321</c:v>
                </c:pt>
                <c:pt idx="1334">
                  <c:v>139.60958346913574</c:v>
                </c:pt>
                <c:pt idx="1335">
                  <c:v>138.57224031172836</c:v>
                </c:pt>
                <c:pt idx="1336">
                  <c:v>137.53876543209876</c:v>
                </c:pt>
                <c:pt idx="1337">
                  <c:v>137.19513342283952</c:v>
                </c:pt>
                <c:pt idx="1338">
                  <c:v>136.85193122222219</c:v>
                </c:pt>
                <c:pt idx="1339">
                  <c:v>136.85193122222219</c:v>
                </c:pt>
                <c:pt idx="1340">
                  <c:v>136.85193122222219</c:v>
                </c:pt>
                <c:pt idx="1341">
                  <c:v>137.19513342283952</c:v>
                </c:pt>
                <c:pt idx="1342">
                  <c:v>137.53876543209876</c:v>
                </c:pt>
                <c:pt idx="1343">
                  <c:v>138.91759155555559</c:v>
                </c:pt>
                <c:pt idx="1344">
                  <c:v>140.30329461728391</c:v>
                </c:pt>
                <c:pt idx="1345">
                  <c:v>141.69587461728398</c:v>
                </c:pt>
                <c:pt idx="1346">
                  <c:v>142.74482260802469</c:v>
                </c:pt>
                <c:pt idx="1347">
                  <c:v>143.09533155555553</c:v>
                </c:pt>
                <c:pt idx="1348">
                  <c:v>143.09533155555553</c:v>
                </c:pt>
                <c:pt idx="1349">
                  <c:v>142.39474346913579</c:v>
                </c:pt>
                <c:pt idx="1350">
                  <c:v>139.9562241388889</c:v>
                </c:pt>
                <c:pt idx="1351">
                  <c:v>136.16681624691356</c:v>
                </c:pt>
                <c:pt idx="1352">
                  <c:v>131.41914998765429</c:v>
                </c:pt>
                <c:pt idx="1353">
                  <c:v>126.75572622222221</c:v>
                </c:pt>
                <c:pt idx="1354">
                  <c:v>121.85268413888886</c:v>
                </c:pt>
                <c:pt idx="1355">
                  <c:v>117.04634899999999</c:v>
                </c:pt>
                <c:pt idx="1356">
                  <c:v>111.71607712654317</c:v>
                </c:pt>
                <c:pt idx="1357">
                  <c:v>105.905709</c:v>
                </c:pt>
                <c:pt idx="1358">
                  <c:v>99.957157395061742</c:v>
                </c:pt>
                <c:pt idx="1359">
                  <c:v>93.896210830246915</c:v>
                </c:pt>
                <c:pt idx="1360">
                  <c:v>87.475514432098748</c:v>
                </c:pt>
                <c:pt idx="1361">
                  <c:v>81.546734024691361</c:v>
                </c:pt>
                <c:pt idx="1362">
                  <c:v>77.882185543209857</c:v>
                </c:pt>
                <c:pt idx="1363">
                  <c:v>76.85064480246912</c:v>
                </c:pt>
                <c:pt idx="1364">
                  <c:v>78.400534765432113</c:v>
                </c:pt>
                <c:pt idx="1365">
                  <c:v>82.07711788888885</c:v>
                </c:pt>
                <c:pt idx="1366">
                  <c:v>84.215845691358027</c:v>
                </c:pt>
                <c:pt idx="1367">
                  <c:v>84.485120805555567</c:v>
                </c:pt>
                <c:pt idx="1368">
                  <c:v>82.342954533950603</c:v>
                </c:pt>
                <c:pt idx="1369">
                  <c:v>77.365555555555559</c:v>
                </c:pt>
                <c:pt idx="1370">
                  <c:v>73.294408098765416</c:v>
                </c:pt>
                <c:pt idx="1371">
                  <c:v>71.796095172839472</c:v>
                </c:pt>
                <c:pt idx="1372">
                  <c:v>71.796095172839472</c:v>
                </c:pt>
                <c:pt idx="1373">
                  <c:v>71.796095172839472</c:v>
                </c:pt>
                <c:pt idx="1374">
                  <c:v>70.559320805555544</c:v>
                </c:pt>
                <c:pt idx="1375">
                  <c:v>67.876240358024688</c:v>
                </c:pt>
                <c:pt idx="1376">
                  <c:v>63.364324138888875</c:v>
                </c:pt>
                <c:pt idx="1377">
                  <c:v>55.45906869135802</c:v>
                </c:pt>
                <c:pt idx="1378">
                  <c:v>44.490567052469132</c:v>
                </c:pt>
                <c:pt idx="1379">
                  <c:v>34.729397888888897</c:v>
                </c:pt>
                <c:pt idx="1380">
                  <c:v>26.175561200617285</c:v>
                </c:pt>
                <c:pt idx="1381">
                  <c:v>18.829056987654322</c:v>
                </c:pt>
                <c:pt idx="1382">
                  <c:v>16.016604138888887</c:v>
                </c:pt>
                <c:pt idx="1383">
                  <c:v>18.449321052469134</c:v>
                </c:pt>
                <c:pt idx="1384">
                  <c:v>23.261458608024686</c:v>
                </c:pt>
                <c:pt idx="1385">
                  <c:v>27.236114024691357</c:v>
                </c:pt>
                <c:pt idx="1386">
                  <c:v>28.945248089506173</c:v>
                </c:pt>
                <c:pt idx="1387">
                  <c:v>30.382313283950616</c:v>
                </c:pt>
                <c:pt idx="1388">
                  <c:v>33.360887172839504</c:v>
                </c:pt>
                <c:pt idx="1389">
                  <c:v>38.81709297839506</c:v>
                </c:pt>
                <c:pt idx="1390">
                  <c:v>46.467686805555552</c:v>
                </c:pt>
                <c:pt idx="1391">
                  <c:v>54.156748506172839</c:v>
                </c:pt>
                <c:pt idx="1392">
                  <c:v>59.911886222222215</c:v>
                </c:pt>
                <c:pt idx="1393">
                  <c:v>63.364324138888875</c:v>
                </c:pt>
                <c:pt idx="1394">
                  <c:v>64.772377249999991</c:v>
                </c:pt>
                <c:pt idx="1395">
                  <c:v>64.772377249999991</c:v>
                </c:pt>
                <c:pt idx="1396">
                  <c:v>64.301306978395061</c:v>
                </c:pt>
                <c:pt idx="1397">
                  <c:v>62.898411570987655</c:v>
                </c:pt>
                <c:pt idx="1398">
                  <c:v>60.823080543209876</c:v>
                </c:pt>
                <c:pt idx="1399">
                  <c:v>58.333843793209866</c:v>
                </c:pt>
                <c:pt idx="1400">
                  <c:v>55.24094080555556</c:v>
                </c:pt>
                <c:pt idx="1401">
                  <c:v>51.809348608024692</c:v>
                </c:pt>
                <c:pt idx="1402">
                  <c:v>48.28384322222221</c:v>
                </c:pt>
                <c:pt idx="1403">
                  <c:v>43.905812395061723</c:v>
                </c:pt>
                <c:pt idx="1404">
                  <c:v>37.548942580246909</c:v>
                </c:pt>
                <c:pt idx="1405">
                  <c:v>28.630628163580248</c:v>
                </c:pt>
                <c:pt idx="1406">
                  <c:v>20.919646222222219</c:v>
                </c:pt>
                <c:pt idx="1407">
                  <c:v>16.370551555555558</c:v>
                </c:pt>
                <c:pt idx="1408">
                  <c:v>15.550691570987651</c:v>
                </c:pt>
                <c:pt idx="1409">
                  <c:v>16.016604138888887</c:v>
                </c:pt>
                <c:pt idx="1410">
                  <c:v>16.252139274691356</c:v>
                </c:pt>
                <c:pt idx="1411">
                  <c:v>16.134156802469132</c:v>
                </c:pt>
                <c:pt idx="1412">
                  <c:v>15.782788237654319</c:v>
                </c:pt>
                <c:pt idx="1413">
                  <c:v>15.320314138888886</c:v>
                </c:pt>
                <c:pt idx="1414">
                  <c:v>15.435287950617283</c:v>
                </c:pt>
                <c:pt idx="1415">
                  <c:v>17.090051222222222</c:v>
                </c:pt>
                <c:pt idx="1416">
                  <c:v>20.785760830246915</c:v>
                </c:pt>
                <c:pt idx="1417">
                  <c:v>26.025772888888884</c:v>
                </c:pt>
                <c:pt idx="1418">
                  <c:v>31.688931555555552</c:v>
                </c:pt>
                <c:pt idx="1419">
                  <c:v>35.949409719135794</c:v>
                </c:pt>
                <c:pt idx="1420">
                  <c:v>37.369497472222221</c:v>
                </c:pt>
                <c:pt idx="1421">
                  <c:v>35.949409719135794</c:v>
                </c:pt>
                <c:pt idx="1422">
                  <c:v>31.524099941358013</c:v>
                </c:pt>
                <c:pt idx="1423">
                  <c:v>26.779012533950617</c:v>
                </c:pt>
                <c:pt idx="1424">
                  <c:v>25.283278459876538</c:v>
                </c:pt>
                <c:pt idx="1425">
                  <c:v>25.727485691358023</c:v>
                </c:pt>
                <c:pt idx="1426">
                  <c:v>28.317727472222213</c:v>
                </c:pt>
                <c:pt idx="1427">
                  <c:v>33.530446682098756</c:v>
                </c:pt>
                <c:pt idx="1428">
                  <c:v>37.548942580246909</c:v>
                </c:pt>
                <c:pt idx="1429">
                  <c:v>38.81709297839506</c:v>
                </c:pt>
                <c:pt idx="1430">
                  <c:v>37.728817496913571</c:v>
                </c:pt>
                <c:pt idx="1431">
                  <c:v>34.556829719135806</c:v>
                </c:pt>
                <c:pt idx="1432">
                  <c:v>28.787723222222219</c:v>
                </c:pt>
                <c:pt idx="1433">
                  <c:v>21.053961422839507</c:v>
                </c:pt>
                <c:pt idx="1434">
                  <c:v>14.527532098765432</c:v>
                </c:pt>
                <c:pt idx="1435">
                  <c:v>9.1196797654320996</c:v>
                </c:pt>
                <c:pt idx="1436">
                  <c:v>7.8399245339506196</c:v>
                </c:pt>
                <c:pt idx="1437">
                  <c:v>8.3402217932098761</c:v>
                </c:pt>
                <c:pt idx="1438">
                  <c:v>9.5677552746913577</c:v>
                </c:pt>
                <c:pt idx="1439">
                  <c:v>10.401369135802469</c:v>
                </c:pt>
                <c:pt idx="1440">
                  <c:v>10.496141941358026</c:v>
                </c:pt>
                <c:pt idx="1441">
                  <c:v>9.8417582839506146</c:v>
                </c:pt>
                <c:pt idx="1442">
                  <c:v>8.2557643950617283</c:v>
                </c:pt>
                <c:pt idx="1443">
                  <c:v>7.1969308055555548</c:v>
                </c:pt>
                <c:pt idx="1444">
                  <c:v>6.9628999999999994</c:v>
                </c:pt>
                <c:pt idx="1445">
                  <c:v>7.1969308055555548</c:v>
                </c:pt>
                <c:pt idx="1446">
                  <c:v>7.3551003858024675</c:v>
                </c:pt>
                <c:pt idx="1447">
                  <c:v>6.8857493487654295</c:v>
                </c:pt>
                <c:pt idx="1448">
                  <c:v>4.8353472222222225</c:v>
                </c:pt>
                <c:pt idx="1449">
                  <c:v>2.1062772499999998</c:v>
                </c:pt>
                <c:pt idx="1450">
                  <c:v>0.45473754320987642</c:v>
                </c:pt>
                <c:pt idx="1451">
                  <c:v>3.0946222222222219E-2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0.1040136913580247</c:v>
                </c:pt>
                <c:pt idx="1480">
                  <c:v>0.41605476543209879</c:v>
                </c:pt>
                <c:pt idx="1481">
                  <c:v>0.85295524999999994</c:v>
                </c:pt>
                <c:pt idx="1482">
                  <c:v>1.3412178672839508</c:v>
                </c:pt>
                <c:pt idx="1483">
                  <c:v>1.8189501728395057</c:v>
                </c:pt>
                <c:pt idx="1484">
                  <c:v>2.3244051358024689</c:v>
                </c:pt>
                <c:pt idx="1485">
                  <c:v>2.8421096450617283</c:v>
                </c:pt>
                <c:pt idx="1486">
                  <c:v>3.5762228055555556</c:v>
                </c:pt>
                <c:pt idx="1487">
                  <c:v>4.6438674722222206</c:v>
                </c:pt>
                <c:pt idx="1488">
                  <c:v>6.21073487654321</c:v>
                </c:pt>
                <c:pt idx="1489">
                  <c:v>8.4251089999999991</c:v>
                </c:pt>
                <c:pt idx="1490">
                  <c:v>11.467509472222222</c:v>
                </c:pt>
                <c:pt idx="1491">
                  <c:v>15.320314138888886</c:v>
                </c:pt>
                <c:pt idx="1492">
                  <c:v>19.991474459876539</c:v>
                </c:pt>
                <c:pt idx="1493">
                  <c:v>24.989289348765436</c:v>
                </c:pt>
                <c:pt idx="1494">
                  <c:v>30.220920138888882</c:v>
                </c:pt>
                <c:pt idx="1495">
                  <c:v>35.423968654320994</c:v>
                </c:pt>
                <c:pt idx="1496">
                  <c:v>40.292196237654309</c:v>
                </c:pt>
                <c:pt idx="1497">
                  <c:v>44.882552533950616</c:v>
                </c:pt>
                <c:pt idx="1498">
                  <c:v>48.896965250000001</c:v>
                </c:pt>
                <c:pt idx="1499">
                  <c:v>52.232280311728381</c:v>
                </c:pt>
                <c:pt idx="1500">
                  <c:v>54.805974459876531</c:v>
                </c:pt>
                <c:pt idx="1501">
                  <c:v>56.556155249999982</c:v>
                </c:pt>
                <c:pt idx="1502">
                  <c:v>58.333843793209866</c:v>
                </c:pt>
                <c:pt idx="1503">
                  <c:v>59.685162163580252</c:v>
                </c:pt>
                <c:pt idx="1504">
                  <c:v>61.281256555555544</c:v>
                </c:pt>
                <c:pt idx="1505">
                  <c:v>62.6661</c:v>
                </c:pt>
                <c:pt idx="1506">
                  <c:v>63.831955941358025</c:v>
                </c:pt>
                <c:pt idx="1507">
                  <c:v>65.008557098765422</c:v>
                </c:pt>
                <c:pt idx="1508">
                  <c:v>66.434662172839495</c:v>
                </c:pt>
                <c:pt idx="1509">
                  <c:v>68.11800771913579</c:v>
                </c:pt>
                <c:pt idx="1510">
                  <c:v>70.313255358024691</c:v>
                </c:pt>
                <c:pt idx="1511">
                  <c:v>73.54563125</c:v>
                </c:pt>
                <c:pt idx="1512">
                  <c:v>77.882185543209857</c:v>
                </c:pt>
                <c:pt idx="1513">
                  <c:v>83.410599200617256</c:v>
                </c:pt>
                <c:pt idx="1514">
                  <c:v>89.960882904320968</c:v>
                </c:pt>
                <c:pt idx="1515">
                  <c:v>96.758736385802436</c:v>
                </c:pt>
                <c:pt idx="1516">
                  <c:v>102.90994276543209</c:v>
                </c:pt>
                <c:pt idx="1517">
                  <c:v>107.41970994135804</c:v>
                </c:pt>
                <c:pt idx="1518">
                  <c:v>111.09715268209878</c:v>
                </c:pt>
                <c:pt idx="1519">
                  <c:v>113.58316586728397</c:v>
                </c:pt>
                <c:pt idx="1520">
                  <c:v>115.78099235802469</c:v>
                </c:pt>
                <c:pt idx="1521">
                  <c:v>117.04634899999999</c:v>
                </c:pt>
                <c:pt idx="1522">
                  <c:v>117.9998794722222</c:v>
                </c:pt>
                <c:pt idx="1523">
                  <c:v>117.68160617283948</c:v>
                </c:pt>
                <c:pt idx="1524">
                  <c:v>116.41281106172836</c:v>
                </c:pt>
                <c:pt idx="1525">
                  <c:v>112.9590837191358</c:v>
                </c:pt>
                <c:pt idx="1526">
                  <c:v>107.72379955555552</c:v>
                </c:pt>
                <c:pt idx="1527">
                  <c:v>101.13311383950615</c:v>
                </c:pt>
                <c:pt idx="1528">
                  <c:v>94.180529246913579</c:v>
                </c:pt>
                <c:pt idx="1529">
                  <c:v>88.024809876543216</c:v>
                </c:pt>
                <c:pt idx="1530">
                  <c:v>83.143043320987658</c:v>
                </c:pt>
                <c:pt idx="1531">
                  <c:v>79.7039294722222</c:v>
                </c:pt>
                <c:pt idx="1532">
                  <c:v>77.882185543209857</c:v>
                </c:pt>
                <c:pt idx="1533">
                  <c:v>77.365555555555559</c:v>
                </c:pt>
                <c:pt idx="1534">
                  <c:v>78.400534765432113</c:v>
                </c:pt>
                <c:pt idx="1535">
                  <c:v>81.018069395061701</c:v>
                </c:pt>
                <c:pt idx="1536">
                  <c:v>85.837943506172849</c:v>
                </c:pt>
                <c:pt idx="1537">
                  <c:v>92.481065876543198</c:v>
                </c:pt>
                <c:pt idx="1538">
                  <c:v>100.544276</c:v>
                </c:pt>
                <c:pt idx="1539">
                  <c:v>110.17198958024687</c:v>
                </c:pt>
                <c:pt idx="1540">
                  <c:v>120.56153897839508</c:v>
                </c:pt>
                <c:pt idx="1541">
                  <c:v>132.09223032098765</c:v>
                </c:pt>
                <c:pt idx="1542">
                  <c:v>143.79763887654318</c:v>
                </c:pt>
                <c:pt idx="1543">
                  <c:v>154.90324947222223</c:v>
                </c:pt>
                <c:pt idx="1544">
                  <c:v>164.16025309876542</c:v>
                </c:pt>
                <c:pt idx="1545">
                  <c:v>170.22571265432097</c:v>
                </c:pt>
                <c:pt idx="1546">
                  <c:v>174.07249999999999</c:v>
                </c:pt>
                <c:pt idx="1547">
                  <c:v>176.40120322222216</c:v>
                </c:pt>
                <c:pt idx="1548">
                  <c:v>177.96226820987653</c:v>
                </c:pt>
                <c:pt idx="1549">
                  <c:v>179.92327013888885</c:v>
                </c:pt>
                <c:pt idx="1550">
                  <c:v>181.89501728395061</c:v>
                </c:pt>
                <c:pt idx="1551">
                  <c:v>184.67351524999998</c:v>
                </c:pt>
                <c:pt idx="1552">
                  <c:v>187.47307383950618</c:v>
                </c:pt>
                <c:pt idx="1553">
                  <c:v>190.69835788888889</c:v>
                </c:pt>
                <c:pt idx="1554">
                  <c:v>193.54304638580243</c:v>
                </c:pt>
                <c:pt idx="1555">
                  <c:v>196.81990747222221</c:v>
                </c:pt>
                <c:pt idx="1556">
                  <c:v>200.53925655555554</c:v>
                </c:pt>
                <c:pt idx="1557">
                  <c:v>205.1324066080247</c:v>
                </c:pt>
                <c:pt idx="1558">
                  <c:v>210.20242934876541</c:v>
                </c:pt>
                <c:pt idx="1559">
                  <c:v>216.62699402469136</c:v>
                </c:pt>
                <c:pt idx="1560">
                  <c:v>223.58645555555552</c:v>
                </c:pt>
                <c:pt idx="1561">
                  <c:v>230.65594809876535</c:v>
                </c:pt>
                <c:pt idx="1562">
                  <c:v>237.83547165432097</c:v>
                </c:pt>
                <c:pt idx="1563">
                  <c:v>245.12502622222217</c:v>
                </c:pt>
                <c:pt idx="1564">
                  <c:v>252.99073927469135</c:v>
                </c:pt>
                <c:pt idx="1565">
                  <c:v>260.98066702469134</c:v>
                </c:pt>
                <c:pt idx="1566">
                  <c:v>269.09480947222227</c:v>
                </c:pt>
                <c:pt idx="1567">
                  <c:v>277.82164413888887</c:v>
                </c:pt>
                <c:pt idx="1568">
                  <c:v>285.69573845987657</c:v>
                </c:pt>
                <c:pt idx="1569">
                  <c:v>293.17763239506166</c:v>
                </c:pt>
                <c:pt idx="1570">
                  <c:v>300.24798455555555</c:v>
                </c:pt>
                <c:pt idx="1571">
                  <c:v>306.88874297839504</c:v>
                </c:pt>
                <c:pt idx="1572">
                  <c:v>313.08314512654323</c:v>
                </c:pt>
                <c:pt idx="1573">
                  <c:v>318.8157178888888</c:v>
                </c:pt>
                <c:pt idx="1574">
                  <c:v>323.01752717283938</c:v>
                </c:pt>
                <c:pt idx="1575">
                  <c:v>326.18693609876544</c:v>
                </c:pt>
                <c:pt idx="1576">
                  <c:v>328.3084715555554</c:v>
                </c:pt>
                <c:pt idx="1577">
                  <c:v>328.83992994135809</c:v>
                </c:pt>
                <c:pt idx="1578">
                  <c:v>328.3084715555554</c:v>
                </c:pt>
                <c:pt idx="1579">
                  <c:v>326.71667524999998</c:v>
                </c:pt>
                <c:pt idx="1580">
                  <c:v>325.12874722222216</c:v>
                </c:pt>
                <c:pt idx="1581">
                  <c:v>322.49079668209879</c:v>
                </c:pt>
                <c:pt idx="1582">
                  <c:v>320.38817280555548</c:v>
                </c:pt>
                <c:pt idx="1583">
                  <c:v>317.24713125</c:v>
                </c:pt>
                <c:pt idx="1584">
                  <c:v>313.60213906172845</c:v>
                </c:pt>
                <c:pt idx="1585">
                  <c:v>309.46222222222224</c:v>
                </c:pt>
                <c:pt idx="1586">
                  <c:v>304.83769613888876</c:v>
                </c:pt>
                <c:pt idx="1587">
                  <c:v>299.74016564506161</c:v>
                </c:pt>
                <c:pt idx="1588">
                  <c:v>294.68561601543206</c:v>
                </c:pt>
                <c:pt idx="1589">
                  <c:v>290.17326998765435</c:v>
                </c:pt>
                <c:pt idx="1590">
                  <c:v>286.68773680555557</c:v>
                </c:pt>
                <c:pt idx="1591">
                  <c:v>283.71689947222222</c:v>
                </c:pt>
                <c:pt idx="1592">
                  <c:v>281.74493742283943</c:v>
                </c:pt>
                <c:pt idx="1593">
                  <c:v>279.77985231172835</c:v>
                </c:pt>
                <c:pt idx="1594">
                  <c:v>278.79988860802467</c:v>
                </c:pt>
                <c:pt idx="1595">
                  <c:v>277.82164413888887</c:v>
                </c:pt>
                <c:pt idx="1596">
                  <c:v>275.87031290432094</c:v>
                </c:pt>
                <c:pt idx="1597">
                  <c:v>273.92585860802467</c:v>
                </c:pt>
                <c:pt idx="1598">
                  <c:v>270.53961122222222</c:v>
                </c:pt>
                <c:pt idx="1599">
                  <c:v>266.69540272839509</c:v>
                </c:pt>
                <c:pt idx="1600">
                  <c:v>262.40354853395058</c:v>
                </c:pt>
                <c:pt idx="1601">
                  <c:v>257.67565347222217</c:v>
                </c:pt>
                <c:pt idx="1602">
                  <c:v>252.99073927469135</c:v>
                </c:pt>
                <c:pt idx="1603">
                  <c:v>249.2737541388889</c:v>
                </c:pt>
                <c:pt idx="1604">
                  <c:v>246.50406724999993</c:v>
                </c:pt>
                <c:pt idx="1605">
                  <c:v>244.20781458024683</c:v>
                </c:pt>
                <c:pt idx="1606">
                  <c:v>243.2923221728395</c:v>
                </c:pt>
                <c:pt idx="1607">
                  <c:v>242.37854899999999</c:v>
                </c:pt>
                <c:pt idx="1608">
                  <c:v>242.37854899999999</c:v>
                </c:pt>
                <c:pt idx="1609">
                  <c:v>242.37854899999999</c:v>
                </c:pt>
                <c:pt idx="1610">
                  <c:v>243.2923221728395</c:v>
                </c:pt>
                <c:pt idx="1611">
                  <c:v>243.74985347222221</c:v>
                </c:pt>
                <c:pt idx="1612">
                  <c:v>245.12502622222217</c:v>
                </c:pt>
                <c:pt idx="1613">
                  <c:v>246.96460720987653</c:v>
                </c:pt>
                <c:pt idx="1614">
                  <c:v>249.73687295061723</c:v>
                </c:pt>
                <c:pt idx="1615">
                  <c:v>252.99073927469135</c:v>
                </c:pt>
                <c:pt idx="1616">
                  <c:v>257.20522791358025</c:v>
                </c:pt>
                <c:pt idx="1617">
                  <c:v>262.40354853395058</c:v>
                </c:pt>
                <c:pt idx="1618">
                  <c:v>268.13375734876541</c:v>
                </c:pt>
                <c:pt idx="1619">
                  <c:v>274.41132746913581</c:v>
                </c:pt>
                <c:pt idx="1620">
                  <c:v>279.77985231172835</c:v>
                </c:pt>
                <c:pt idx="1621">
                  <c:v>284.70545934876537</c:v>
                </c:pt>
                <c:pt idx="1622">
                  <c:v>288.67689120061726</c:v>
                </c:pt>
                <c:pt idx="1623">
                  <c:v>291.67351705246904</c:v>
                </c:pt>
                <c:pt idx="1624">
                  <c:v>292.67583080555551</c:v>
                </c:pt>
                <c:pt idx="1625">
                  <c:v>292.17445902469126</c:v>
                </c:pt>
                <c:pt idx="1626">
                  <c:v>290.17326998765435</c:v>
                </c:pt>
                <c:pt idx="1627">
                  <c:v>285.20038399999999</c:v>
                </c:pt>
                <c:pt idx="1628">
                  <c:v>278.31055146913582</c:v>
                </c:pt>
                <c:pt idx="1629">
                  <c:v>269.57598024691356</c:v>
                </c:pt>
                <c:pt idx="1630">
                  <c:v>260.50723280555553</c:v>
                </c:pt>
                <c:pt idx="1631">
                  <c:v>252.05891413888884</c:v>
                </c:pt>
                <c:pt idx="1632">
                  <c:v>246.04395709876539</c:v>
                </c:pt>
                <c:pt idx="1633">
                  <c:v>241.92230712654319</c:v>
                </c:pt>
                <c:pt idx="1634">
                  <c:v>240.55616035802461</c:v>
                </c:pt>
                <c:pt idx="1635">
                  <c:v>240.10163771913579</c:v>
                </c:pt>
                <c:pt idx="1636">
                  <c:v>240.10163771913579</c:v>
                </c:pt>
                <c:pt idx="1637">
                  <c:v>239.64754488888886</c:v>
                </c:pt>
                <c:pt idx="1638">
                  <c:v>238.28784524999998</c:v>
                </c:pt>
                <c:pt idx="1639">
                  <c:v>236.48092971913579</c:v>
                </c:pt>
                <c:pt idx="1640">
                  <c:v>234.231956</c:v>
                </c:pt>
                <c:pt idx="1641">
                  <c:v>232.44051358024691</c:v>
                </c:pt>
                <c:pt idx="1642">
                  <c:v>231.54737122222221</c:v>
                </c:pt>
                <c:pt idx="1643">
                  <c:v>231.99372749691355</c:v>
                </c:pt>
                <c:pt idx="1644">
                  <c:v>234.231956</c:v>
                </c:pt>
                <c:pt idx="1645">
                  <c:v>237.3835278672839</c:v>
                </c:pt>
                <c:pt idx="1646">
                  <c:v>241.92230712654319</c:v>
                </c:pt>
                <c:pt idx="1647">
                  <c:v>246.96460720987653</c:v>
                </c:pt>
                <c:pt idx="1648">
                  <c:v>252.99073927469135</c:v>
                </c:pt>
                <c:pt idx="1649">
                  <c:v>259.56165379320987</c:v>
                </c:pt>
                <c:pt idx="1650">
                  <c:v>266.2168108055555</c:v>
                </c:pt>
                <c:pt idx="1651">
                  <c:v>272.9562103117284</c:v>
                </c:pt>
                <c:pt idx="1652">
                  <c:v>278.79988860802467</c:v>
                </c:pt>
                <c:pt idx="1653">
                  <c:v>284.21096450617279</c:v>
                </c:pt>
                <c:pt idx="1654">
                  <c:v>289.17525432098762</c:v>
                </c:pt>
                <c:pt idx="1655">
                  <c:v>293.17763239506166</c:v>
                </c:pt>
                <c:pt idx="1656">
                  <c:v>297.20751822222212</c:v>
                </c:pt>
                <c:pt idx="1657">
                  <c:v>301.26491180246916</c:v>
                </c:pt>
                <c:pt idx="1658">
                  <c:v>305.34981313580255</c:v>
                </c:pt>
                <c:pt idx="1659">
                  <c:v>309.46222222222224</c:v>
                </c:pt>
                <c:pt idx="1660">
                  <c:v>313.60213906172845</c:v>
                </c:pt>
                <c:pt idx="1661">
                  <c:v>317.76956365432096</c:v>
                </c:pt>
                <c:pt idx="1662">
                  <c:v>321.43862512654323</c:v>
                </c:pt>
                <c:pt idx="1663">
                  <c:v>325.65762675617282</c:v>
                </c:pt>
                <c:pt idx="1664">
                  <c:v>329.37181813580241</c:v>
                </c:pt>
                <c:pt idx="1665">
                  <c:v>332.57217328395063</c:v>
                </c:pt>
                <c:pt idx="1666">
                  <c:v>335.78800154320987</c:v>
                </c:pt>
                <c:pt idx="1667">
                  <c:v>337.94048322222227</c:v>
                </c:pt>
                <c:pt idx="1668">
                  <c:v>340.0998418395061</c:v>
                </c:pt>
                <c:pt idx="1669">
                  <c:v>341.72387379320986</c:v>
                </c:pt>
                <c:pt idx="1670">
                  <c:v>343.35177402469139</c:v>
                </c:pt>
                <c:pt idx="1671">
                  <c:v>344.43918988888885</c:v>
                </c:pt>
                <c:pt idx="1672">
                  <c:v>344.98354253395058</c:v>
                </c:pt>
                <c:pt idx="1673">
                  <c:v>345.52832498765429</c:v>
                </c:pt>
                <c:pt idx="1674">
                  <c:v>346.07353724999996</c:v>
                </c:pt>
                <c:pt idx="1675">
                  <c:v>346.07353724999996</c:v>
                </c:pt>
                <c:pt idx="1676">
                  <c:v>346.07353724999996</c:v>
                </c:pt>
                <c:pt idx="1677">
                  <c:v>345.52832498765429</c:v>
                </c:pt>
                <c:pt idx="1678">
                  <c:v>344.43918988888885</c:v>
                </c:pt>
                <c:pt idx="1679">
                  <c:v>342.80871080555545</c:v>
                </c:pt>
                <c:pt idx="1680">
                  <c:v>341.18209999999999</c:v>
                </c:pt>
                <c:pt idx="1681">
                  <c:v>339.55935747222213</c:v>
                </c:pt>
                <c:pt idx="1682">
                  <c:v>339.01930291358019</c:v>
                </c:pt>
                <c:pt idx="1683">
                  <c:v>339.01930291358019</c:v>
                </c:pt>
                <c:pt idx="1684">
                  <c:v>340.0998418395061</c:v>
                </c:pt>
                <c:pt idx="1685">
                  <c:v>342.2660773950617</c:v>
                </c:pt>
                <c:pt idx="1686">
                  <c:v>344.43918988888885</c:v>
                </c:pt>
                <c:pt idx="1687">
                  <c:v>346.61917932098766</c:v>
                </c:pt>
                <c:pt idx="1688">
                  <c:v>348.80604569135812</c:v>
                </c:pt>
                <c:pt idx="1689">
                  <c:v>349.90205772839499</c:v>
                </c:pt>
                <c:pt idx="1690">
                  <c:v>350.99978899999996</c:v>
                </c:pt>
                <c:pt idx="1691">
                  <c:v>351.54929934876543</c:v>
                </c:pt>
                <c:pt idx="1692">
                  <c:v>352.09923950617286</c:v>
                </c:pt>
                <c:pt idx="1693">
                  <c:v>352.64960947222215</c:v>
                </c:pt>
                <c:pt idx="1694">
                  <c:v>353.20040924691347</c:v>
                </c:pt>
                <c:pt idx="1695">
                  <c:v>353.75163883024697</c:v>
                </c:pt>
                <c:pt idx="1696">
                  <c:v>354.30329822222211</c:v>
                </c:pt>
                <c:pt idx="1697">
                  <c:v>354.85538742283944</c:v>
                </c:pt>
                <c:pt idx="1698">
                  <c:v>355.40790643209868</c:v>
                </c:pt>
                <c:pt idx="1699">
                  <c:v>355.40790643209868</c:v>
                </c:pt>
                <c:pt idx="1700">
                  <c:v>354.85538742283944</c:v>
                </c:pt>
                <c:pt idx="1701">
                  <c:v>353.75163883024697</c:v>
                </c:pt>
                <c:pt idx="1702">
                  <c:v>352.64960947222215</c:v>
                </c:pt>
                <c:pt idx="1703">
                  <c:v>351.54929934876543</c:v>
                </c:pt>
                <c:pt idx="1704">
                  <c:v>349.90205772839499</c:v>
                </c:pt>
                <c:pt idx="1705">
                  <c:v>348.80604569135812</c:v>
                </c:pt>
                <c:pt idx="1706">
                  <c:v>347.7117528888889</c:v>
                </c:pt>
                <c:pt idx="1707">
                  <c:v>346.61917932098766</c:v>
                </c:pt>
                <c:pt idx="1708">
                  <c:v>346.07353724999996</c:v>
                </c:pt>
                <c:pt idx="1709">
                  <c:v>345.52832498765429</c:v>
                </c:pt>
                <c:pt idx="1710">
                  <c:v>344.98354253395058</c:v>
                </c:pt>
                <c:pt idx="1711">
                  <c:v>345.52832498765429</c:v>
                </c:pt>
                <c:pt idx="1712">
                  <c:v>346.07353724999996</c:v>
                </c:pt>
                <c:pt idx="1713">
                  <c:v>347.16525120061715</c:v>
                </c:pt>
                <c:pt idx="1714">
                  <c:v>348.80604569135812</c:v>
                </c:pt>
                <c:pt idx="1715">
                  <c:v>350.45070845987647</c:v>
                </c:pt>
                <c:pt idx="1716">
                  <c:v>352.64960947222215</c:v>
                </c:pt>
                <c:pt idx="1717">
                  <c:v>354.85538742283944</c:v>
                </c:pt>
                <c:pt idx="1718">
                  <c:v>357.62228055555562</c:v>
                </c:pt>
                <c:pt idx="1719">
                  <c:v>360.39991890432094</c:v>
                </c:pt>
                <c:pt idx="1720">
                  <c:v>363.74726860802463</c:v>
                </c:pt>
                <c:pt idx="1721">
                  <c:v>366.54854643209876</c:v>
                </c:pt>
                <c:pt idx="1722">
                  <c:v>368.79730524691348</c:v>
                </c:pt>
                <c:pt idx="1723">
                  <c:v>369.92426350617279</c:v>
                </c:pt>
                <c:pt idx="1724">
                  <c:v>370.4883873487654</c:v>
                </c:pt>
                <c:pt idx="1725">
                  <c:v>369.92426350617279</c:v>
                </c:pt>
                <c:pt idx="1726">
                  <c:v>367.11009142283939</c:v>
                </c:pt>
                <c:pt idx="1727">
                  <c:v>362.07165961728396</c:v>
                </c:pt>
                <c:pt idx="1728">
                  <c:v>354.30329822222211</c:v>
                </c:pt>
                <c:pt idx="1729">
                  <c:v>343.89526705246902</c:v>
                </c:pt>
                <c:pt idx="1730">
                  <c:v>330.97006157098764</c:v>
                </c:pt>
                <c:pt idx="1731">
                  <c:v>317.76956365432096</c:v>
                </c:pt>
                <c:pt idx="1732">
                  <c:v>304.32600895061728</c:v>
                </c:pt>
                <c:pt idx="1733">
                  <c:v>291.67351705246904</c:v>
                </c:pt>
                <c:pt idx="1734">
                  <c:v>279.77985231172835</c:v>
                </c:pt>
                <c:pt idx="1735">
                  <c:v>268.61406850617283</c:v>
                </c:pt>
                <c:pt idx="1736">
                  <c:v>257.67565347222217</c:v>
                </c:pt>
                <c:pt idx="1737">
                  <c:v>246.50406724999993</c:v>
                </c:pt>
                <c:pt idx="1738">
                  <c:v>236.03027535802468</c:v>
                </c:pt>
                <c:pt idx="1739">
                  <c:v>225.78385223765429</c:v>
                </c:pt>
                <c:pt idx="1740">
                  <c:v>216.62699402469136</c:v>
                </c:pt>
                <c:pt idx="1741">
                  <c:v>208.92912124691352</c:v>
                </c:pt>
                <c:pt idx="1742">
                  <c:v>203.03816399999999</c:v>
                </c:pt>
                <c:pt idx="1743">
                  <c:v>197.6434208302469</c:v>
                </c:pt>
                <c:pt idx="1744">
                  <c:v>193.13537288888884</c:v>
                </c:pt>
                <c:pt idx="1745">
                  <c:v>189.08227739506171</c:v>
                </c:pt>
                <c:pt idx="1746">
                  <c:v>185.07216276543204</c:v>
                </c:pt>
                <c:pt idx="1747">
                  <c:v>181.105029</c:v>
                </c:pt>
                <c:pt idx="1748">
                  <c:v>177.96226820987653</c:v>
                </c:pt>
                <c:pt idx="1749">
                  <c:v>174.84701517283952</c:v>
                </c:pt>
                <c:pt idx="1750">
                  <c:v>172.52862735802464</c:v>
                </c:pt>
                <c:pt idx="1751">
                  <c:v>170.60845724999993</c:v>
                </c:pt>
                <c:pt idx="1752">
                  <c:v>168.69903235802462</c:v>
                </c:pt>
                <c:pt idx="1753">
                  <c:v>166.80035268209875</c:v>
                </c:pt>
                <c:pt idx="1754">
                  <c:v>164.91241822222221</c:v>
                </c:pt>
                <c:pt idx="1755">
                  <c:v>163.03522897839503</c:v>
                </c:pt>
                <c:pt idx="1756">
                  <c:v>161.16878495061724</c:v>
                </c:pt>
                <c:pt idx="1757">
                  <c:v>159.31308613888885</c:v>
                </c:pt>
                <c:pt idx="1758">
                  <c:v>157.10043124999999</c:v>
                </c:pt>
                <c:pt idx="1759">
                  <c:v>155.26837191358024</c:v>
                </c:pt>
                <c:pt idx="1760">
                  <c:v>153.08408439506172</c:v>
                </c:pt>
                <c:pt idx="1761">
                  <c:v>150.91526998765428</c:v>
                </c:pt>
                <c:pt idx="1762">
                  <c:v>148.76192869135801</c:v>
                </c:pt>
                <c:pt idx="1763">
                  <c:v>146.62406050617281</c:v>
                </c:pt>
                <c:pt idx="1764">
                  <c:v>144.50166543209878</c:v>
                </c:pt>
                <c:pt idx="1765">
                  <c:v>142.04509413888886</c:v>
                </c:pt>
                <c:pt idx="1766">
                  <c:v>138.91759155555559</c:v>
                </c:pt>
                <c:pt idx="1767">
                  <c:v>134.46155045987652</c:v>
                </c:pt>
                <c:pt idx="1768">
                  <c:v>128.744021</c:v>
                </c:pt>
                <c:pt idx="1769">
                  <c:v>121.20625194135802</c:v>
                </c:pt>
                <c:pt idx="1770">
                  <c:v>112.33672080555553</c:v>
                </c:pt>
                <c:pt idx="1771">
                  <c:v>102.61273008950616</c:v>
                </c:pt>
                <c:pt idx="1772">
                  <c:v>93.328863422839518</c:v>
                </c:pt>
                <c:pt idx="1773">
                  <c:v>84.485120805555567</c:v>
                </c:pt>
                <c:pt idx="1774">
                  <c:v>76.593834138888866</c:v>
                </c:pt>
                <c:pt idx="1775">
                  <c:v>69.822413888888875</c:v>
                </c:pt>
                <c:pt idx="1776">
                  <c:v>64.066416555555548</c:v>
                </c:pt>
                <c:pt idx="1777">
                  <c:v>58.557988999999999</c:v>
                </c:pt>
                <c:pt idx="1778">
                  <c:v>53.083301422839504</c:v>
                </c:pt>
                <c:pt idx="1779">
                  <c:v>47.069203999999985</c:v>
                </c:pt>
                <c:pt idx="1780">
                  <c:v>40.665270138888886</c:v>
                </c:pt>
                <c:pt idx="1781">
                  <c:v>34.212982805555548</c:v>
                </c:pt>
                <c:pt idx="1782">
                  <c:v>28.473962913580241</c:v>
                </c:pt>
                <c:pt idx="1783">
                  <c:v>23.687613876543217</c:v>
                </c:pt>
                <c:pt idx="1784">
                  <c:v>19.991474459876539</c:v>
                </c:pt>
                <c:pt idx="1785">
                  <c:v>17.211472163580243</c:v>
                </c:pt>
                <c:pt idx="1786">
                  <c:v>14.864716978395061</c:v>
                </c:pt>
                <c:pt idx="1787">
                  <c:v>12.794543654320984</c:v>
                </c:pt>
                <c:pt idx="1788">
                  <c:v>10.879531249999999</c:v>
                </c:pt>
                <c:pt idx="1789">
                  <c:v>9.0313540895061735</c:v>
                </c:pt>
                <c:pt idx="1790">
                  <c:v>7.1184907283950603</c:v>
                </c:pt>
                <c:pt idx="1791">
                  <c:v>5.1630763117283944</c:v>
                </c:pt>
                <c:pt idx="1792">
                  <c:v>3.2512874722222223</c:v>
                </c:pt>
                <c:pt idx="1793">
                  <c:v>1.6266108055555553</c:v>
                </c:pt>
                <c:pt idx="1794">
                  <c:v>0.58110128395061722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20F-401C-8881-50EFAF9FBEA0}"/>
            </c:ext>
          </c:extLst>
        </c:ser>
        <c:ser>
          <c:idx val="2"/>
          <c:order val="2"/>
          <c:tx>
            <c:v>Acceleration Force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38.263888888888893</c:v>
                </c:pt>
                <c:pt idx="12">
                  <c:v>325.24305555555554</c:v>
                </c:pt>
                <c:pt idx="13">
                  <c:v>994.86111111111109</c:v>
                </c:pt>
                <c:pt idx="14">
                  <c:v>1568.8194444444446</c:v>
                </c:pt>
                <c:pt idx="15">
                  <c:v>1473.1597222222222</c:v>
                </c:pt>
                <c:pt idx="16">
                  <c:v>1339.2361111111109</c:v>
                </c:pt>
                <c:pt idx="17">
                  <c:v>1645.3472222222222</c:v>
                </c:pt>
                <c:pt idx="18">
                  <c:v>1741.0069444444446</c:v>
                </c:pt>
                <c:pt idx="19">
                  <c:v>1109.6527777777778</c:v>
                </c:pt>
                <c:pt idx="20">
                  <c:v>401.7708333333336</c:v>
                </c:pt>
                <c:pt idx="21">
                  <c:v>153.05555555555569</c:v>
                </c:pt>
                <c:pt idx="22">
                  <c:v>133.92361111111097</c:v>
                </c:pt>
                <c:pt idx="23">
                  <c:v>153.05555555555569</c:v>
                </c:pt>
                <c:pt idx="24">
                  <c:v>382.63888888888891</c:v>
                </c:pt>
                <c:pt idx="25">
                  <c:v>535.69444444444389</c:v>
                </c:pt>
                <c:pt idx="26">
                  <c:v>631.35416666666674</c:v>
                </c:pt>
                <c:pt idx="27">
                  <c:v>899.20138888888937</c:v>
                </c:pt>
                <c:pt idx="28">
                  <c:v>956.59722222222217</c:v>
                </c:pt>
                <c:pt idx="29">
                  <c:v>899.201388888888</c:v>
                </c:pt>
                <c:pt idx="30">
                  <c:v>650.48611111111074</c:v>
                </c:pt>
                <c:pt idx="31">
                  <c:v>382.63888888888891</c:v>
                </c:pt>
                <c:pt idx="32">
                  <c:v>267.84722222222194</c:v>
                </c:pt>
                <c:pt idx="33">
                  <c:v>210.45138888888917</c:v>
                </c:pt>
                <c:pt idx="34">
                  <c:v>114.79166666666693</c:v>
                </c:pt>
                <c:pt idx="35">
                  <c:v>-38.263888888888076</c:v>
                </c:pt>
                <c:pt idx="36">
                  <c:v>-344.37499999999949</c:v>
                </c:pt>
                <c:pt idx="37">
                  <c:v>-822.67361111111188</c:v>
                </c:pt>
                <c:pt idx="38">
                  <c:v>-1090.5208333333339</c:v>
                </c:pt>
                <c:pt idx="39">
                  <c:v>-1013.993055555555</c:v>
                </c:pt>
                <c:pt idx="40">
                  <c:v>-899.20138888888937</c:v>
                </c:pt>
                <c:pt idx="41">
                  <c:v>-1071.3888888888891</c:v>
                </c:pt>
                <c:pt idx="42">
                  <c:v>-1377.4999999999991</c:v>
                </c:pt>
                <c:pt idx="43">
                  <c:v>-1300.9722222222224</c:v>
                </c:pt>
                <c:pt idx="44">
                  <c:v>-803.5416666666672</c:v>
                </c:pt>
                <c:pt idx="45">
                  <c:v>-344.37500000000017</c:v>
                </c:pt>
                <c:pt idx="46">
                  <c:v>-267.84722222222194</c:v>
                </c:pt>
                <c:pt idx="47">
                  <c:v>-382.63888888888891</c:v>
                </c:pt>
                <c:pt idx="48">
                  <c:v>-325.24305555555537</c:v>
                </c:pt>
                <c:pt idx="49">
                  <c:v>-114.79166666666626</c:v>
                </c:pt>
                <c:pt idx="50">
                  <c:v>-76.527777777778184</c:v>
                </c:pt>
                <c:pt idx="51">
                  <c:v>-401.7708333333336</c:v>
                </c:pt>
                <c:pt idx="52">
                  <c:v>-822.67361111111097</c:v>
                </c:pt>
                <c:pt idx="53">
                  <c:v>-688.74999999999989</c:v>
                </c:pt>
                <c:pt idx="54">
                  <c:v>-210.45138888888883</c:v>
                </c:pt>
                <c:pt idx="55">
                  <c:v>-19.131944444444375</c:v>
                </c:pt>
                <c:pt idx="56">
                  <c:v>0</c:v>
                </c:pt>
                <c:pt idx="57">
                  <c:v>57.395833333333464</c:v>
                </c:pt>
                <c:pt idx="58">
                  <c:v>114.7916666666666</c:v>
                </c:pt>
                <c:pt idx="59">
                  <c:v>459.1666666666664</c:v>
                </c:pt>
                <c:pt idx="60">
                  <c:v>516.56250000000011</c:v>
                </c:pt>
                <c:pt idx="61">
                  <c:v>229.58333333333354</c:v>
                </c:pt>
                <c:pt idx="62">
                  <c:v>172.18749999999974</c:v>
                </c:pt>
                <c:pt idx="63">
                  <c:v>229.58333333333354</c:v>
                </c:pt>
                <c:pt idx="64">
                  <c:v>306.11111111111137</c:v>
                </c:pt>
                <c:pt idx="65">
                  <c:v>191.31944444444446</c:v>
                </c:pt>
                <c:pt idx="66">
                  <c:v>114.79166666666626</c:v>
                </c:pt>
                <c:pt idx="67">
                  <c:v>420.90277777777766</c:v>
                </c:pt>
                <c:pt idx="68">
                  <c:v>918.33333333333348</c:v>
                </c:pt>
                <c:pt idx="69">
                  <c:v>1186.1805555555554</c:v>
                </c:pt>
                <c:pt idx="70">
                  <c:v>1262.7083333333335</c:v>
                </c:pt>
                <c:pt idx="71">
                  <c:v>1167.0486111111113</c:v>
                </c:pt>
                <c:pt idx="72">
                  <c:v>880.06944444444412</c:v>
                </c:pt>
                <c:pt idx="73">
                  <c:v>554.82638888888857</c:v>
                </c:pt>
                <c:pt idx="74">
                  <c:v>382.63888888888891</c:v>
                </c:pt>
                <c:pt idx="75">
                  <c:v>363.50694444444417</c:v>
                </c:pt>
                <c:pt idx="76">
                  <c:v>401.7708333333336</c:v>
                </c:pt>
                <c:pt idx="77">
                  <c:v>363.50694444444417</c:v>
                </c:pt>
                <c:pt idx="78">
                  <c:v>191.31944444444446</c:v>
                </c:pt>
                <c:pt idx="79">
                  <c:v>-57.395833333332789</c:v>
                </c:pt>
                <c:pt idx="80">
                  <c:v>-191.31944444444446</c:v>
                </c:pt>
                <c:pt idx="81">
                  <c:v>-325.24305555555605</c:v>
                </c:pt>
                <c:pt idx="82">
                  <c:v>-286.97916666666663</c:v>
                </c:pt>
                <c:pt idx="83">
                  <c:v>-114.79166666666558</c:v>
                </c:pt>
                <c:pt idx="84">
                  <c:v>-210.45138888888917</c:v>
                </c:pt>
                <c:pt idx="85">
                  <c:v>-267.84722222222331</c:v>
                </c:pt>
                <c:pt idx="86">
                  <c:v>-248.71527777777723</c:v>
                </c:pt>
                <c:pt idx="87">
                  <c:v>-210.45138888888781</c:v>
                </c:pt>
                <c:pt idx="88">
                  <c:v>-516.56250000000057</c:v>
                </c:pt>
                <c:pt idx="89">
                  <c:v>-1320.104166666667</c:v>
                </c:pt>
                <c:pt idx="90">
                  <c:v>-1894.0624999999998</c:v>
                </c:pt>
                <c:pt idx="91">
                  <c:v>-1970.5902777777778</c:v>
                </c:pt>
                <c:pt idx="92">
                  <c:v>-1492.291666666667</c:v>
                </c:pt>
                <c:pt idx="93">
                  <c:v>-956.59722222222217</c:v>
                </c:pt>
                <c:pt idx="94">
                  <c:v>-975.72916666666652</c:v>
                </c:pt>
                <c:pt idx="95">
                  <c:v>-1186.1805555555557</c:v>
                </c:pt>
                <c:pt idx="96">
                  <c:v>-1052.2569444444443</c:v>
                </c:pt>
                <c:pt idx="97">
                  <c:v>-688.74999999999989</c:v>
                </c:pt>
                <c:pt idx="98">
                  <c:v>-688.75</c:v>
                </c:pt>
                <c:pt idx="99">
                  <c:v>-420.90277777777783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38.263888888888893</c:v>
                </c:pt>
                <c:pt idx="138">
                  <c:v>363.50694444444446</c:v>
                </c:pt>
                <c:pt idx="139">
                  <c:v>1128.7847222222219</c:v>
                </c:pt>
                <c:pt idx="140">
                  <c:v>1874.9305555555554</c:v>
                </c:pt>
                <c:pt idx="141">
                  <c:v>1970.5902777777776</c:v>
                </c:pt>
                <c:pt idx="142">
                  <c:v>1377.4999999999998</c:v>
                </c:pt>
                <c:pt idx="143">
                  <c:v>669.61805555555554</c:v>
                </c:pt>
                <c:pt idx="144">
                  <c:v>363.50694444444485</c:v>
                </c:pt>
                <c:pt idx="145">
                  <c:v>554.82638888888926</c:v>
                </c:pt>
                <c:pt idx="146">
                  <c:v>880.06944444444412</c:v>
                </c:pt>
                <c:pt idx="147">
                  <c:v>937.46527777777749</c:v>
                </c:pt>
                <c:pt idx="148">
                  <c:v>727.01388888888903</c:v>
                </c:pt>
                <c:pt idx="149">
                  <c:v>401.7708333333336</c:v>
                </c:pt>
                <c:pt idx="150">
                  <c:v>38.263888888888751</c:v>
                </c:pt>
                <c:pt idx="151">
                  <c:v>-497.43055555555583</c:v>
                </c:pt>
                <c:pt idx="152">
                  <c:v>-1300.9722222222215</c:v>
                </c:pt>
                <c:pt idx="153">
                  <c:v>-1894.0624999999998</c:v>
                </c:pt>
                <c:pt idx="154">
                  <c:v>-1779.2708333333335</c:v>
                </c:pt>
                <c:pt idx="155">
                  <c:v>-1013.9930555555557</c:v>
                </c:pt>
                <c:pt idx="156">
                  <c:v>-133.92361111111131</c:v>
                </c:pt>
                <c:pt idx="157">
                  <c:v>401.77083333333326</c:v>
                </c:pt>
                <c:pt idx="158">
                  <c:v>880.06944444444434</c:v>
                </c:pt>
                <c:pt idx="159">
                  <c:v>1147.916666666667</c:v>
                </c:pt>
                <c:pt idx="160">
                  <c:v>1186.1805555555554</c:v>
                </c:pt>
                <c:pt idx="161">
                  <c:v>1033.1249999999998</c:v>
                </c:pt>
                <c:pt idx="162">
                  <c:v>803.5416666666672</c:v>
                </c:pt>
                <c:pt idx="163">
                  <c:v>765.27777777777783</c:v>
                </c:pt>
                <c:pt idx="164">
                  <c:v>669.61805555555554</c:v>
                </c:pt>
                <c:pt idx="165">
                  <c:v>497.43055555555583</c:v>
                </c:pt>
                <c:pt idx="166">
                  <c:v>401.7708333333336</c:v>
                </c:pt>
                <c:pt idx="167">
                  <c:v>593.09027777777806</c:v>
                </c:pt>
                <c:pt idx="168">
                  <c:v>765.27777777777783</c:v>
                </c:pt>
                <c:pt idx="169">
                  <c:v>535.69444444444389</c:v>
                </c:pt>
                <c:pt idx="170">
                  <c:v>38.263888888888076</c:v>
                </c:pt>
                <c:pt idx="171">
                  <c:v>-554.82638888888857</c:v>
                </c:pt>
                <c:pt idx="172">
                  <c:v>-1224.4444444444441</c:v>
                </c:pt>
                <c:pt idx="173">
                  <c:v>-1530.5555555555557</c:v>
                </c:pt>
                <c:pt idx="174">
                  <c:v>-1090.520833333333</c:v>
                </c:pt>
                <c:pt idx="175">
                  <c:v>-382.63888888888891</c:v>
                </c:pt>
                <c:pt idx="176">
                  <c:v>114.79166666666626</c:v>
                </c:pt>
                <c:pt idx="177">
                  <c:v>516.56249999999989</c:v>
                </c:pt>
                <c:pt idx="178">
                  <c:v>631.35416666666674</c:v>
                </c:pt>
                <c:pt idx="179">
                  <c:v>344.37500000000017</c:v>
                </c:pt>
                <c:pt idx="180">
                  <c:v>57.395833333333464</c:v>
                </c:pt>
                <c:pt idx="181">
                  <c:v>-76.527777777778184</c:v>
                </c:pt>
                <c:pt idx="182">
                  <c:v>-229.5833333333332</c:v>
                </c:pt>
                <c:pt idx="183">
                  <c:v>-593.09027777777737</c:v>
                </c:pt>
                <c:pt idx="184">
                  <c:v>-899.2013888888888</c:v>
                </c:pt>
                <c:pt idx="185">
                  <c:v>-975.72916666666686</c:v>
                </c:pt>
                <c:pt idx="186">
                  <c:v>-899.20138888888937</c:v>
                </c:pt>
                <c:pt idx="187">
                  <c:v>-746.14583333333303</c:v>
                </c:pt>
                <c:pt idx="188">
                  <c:v>-612.22222222222206</c:v>
                </c:pt>
                <c:pt idx="189">
                  <c:v>-497.43055555555583</c:v>
                </c:pt>
                <c:pt idx="190">
                  <c:v>-382.63888888888891</c:v>
                </c:pt>
                <c:pt idx="191">
                  <c:v>-306.11111111111103</c:v>
                </c:pt>
                <c:pt idx="192">
                  <c:v>-229.5833333333332</c:v>
                </c:pt>
                <c:pt idx="193">
                  <c:v>-133.92361111111131</c:v>
                </c:pt>
                <c:pt idx="194">
                  <c:v>-95.659722222222229</c:v>
                </c:pt>
                <c:pt idx="195">
                  <c:v>-38.263888888888751</c:v>
                </c:pt>
                <c:pt idx="196">
                  <c:v>0</c:v>
                </c:pt>
                <c:pt idx="197">
                  <c:v>0</c:v>
                </c:pt>
                <c:pt idx="198">
                  <c:v>95.659722222222229</c:v>
                </c:pt>
                <c:pt idx="199">
                  <c:v>191.31944444444446</c:v>
                </c:pt>
                <c:pt idx="200">
                  <c:v>286.97916666666663</c:v>
                </c:pt>
                <c:pt idx="201">
                  <c:v>382.63888888888891</c:v>
                </c:pt>
                <c:pt idx="202">
                  <c:v>478.29861111111109</c:v>
                </c:pt>
                <c:pt idx="203">
                  <c:v>765.27777777777783</c:v>
                </c:pt>
                <c:pt idx="204">
                  <c:v>899.2013888888888</c:v>
                </c:pt>
                <c:pt idx="205">
                  <c:v>918.33333333333348</c:v>
                </c:pt>
                <c:pt idx="206">
                  <c:v>1090.520833333333</c:v>
                </c:pt>
                <c:pt idx="207">
                  <c:v>1109.6527777777778</c:v>
                </c:pt>
                <c:pt idx="208">
                  <c:v>975.72916666666686</c:v>
                </c:pt>
                <c:pt idx="209">
                  <c:v>1071.3888888888891</c:v>
                </c:pt>
                <c:pt idx="210">
                  <c:v>1052.2569444444443</c:v>
                </c:pt>
                <c:pt idx="211">
                  <c:v>765.27777777777783</c:v>
                </c:pt>
                <c:pt idx="212">
                  <c:v>573.95833333333326</c:v>
                </c:pt>
                <c:pt idx="213">
                  <c:v>459.1666666666664</c:v>
                </c:pt>
                <c:pt idx="214">
                  <c:v>497.43055555555583</c:v>
                </c:pt>
                <c:pt idx="215">
                  <c:v>650.48611111111074</c:v>
                </c:pt>
                <c:pt idx="216">
                  <c:v>765.27777777777783</c:v>
                </c:pt>
                <c:pt idx="217">
                  <c:v>765.27777777777783</c:v>
                </c:pt>
                <c:pt idx="218">
                  <c:v>669.61805555555554</c:v>
                </c:pt>
                <c:pt idx="219">
                  <c:v>535.69444444444389</c:v>
                </c:pt>
                <c:pt idx="220">
                  <c:v>401.7708333333336</c:v>
                </c:pt>
                <c:pt idx="221">
                  <c:v>248.71527777777857</c:v>
                </c:pt>
                <c:pt idx="222">
                  <c:v>153.055555555555</c:v>
                </c:pt>
                <c:pt idx="223">
                  <c:v>133.92361111111029</c:v>
                </c:pt>
                <c:pt idx="224">
                  <c:v>133.92361111111165</c:v>
                </c:pt>
                <c:pt idx="225">
                  <c:v>191.31944444444446</c:v>
                </c:pt>
                <c:pt idx="226">
                  <c:v>210.45138888888781</c:v>
                </c:pt>
                <c:pt idx="227">
                  <c:v>191.31944444444446</c:v>
                </c:pt>
                <c:pt idx="228">
                  <c:v>172.18750000000108</c:v>
                </c:pt>
                <c:pt idx="229">
                  <c:v>133.92361111111165</c:v>
                </c:pt>
                <c:pt idx="230">
                  <c:v>57.395833333332789</c:v>
                </c:pt>
                <c:pt idx="231">
                  <c:v>-57.395833333332789</c:v>
                </c:pt>
                <c:pt idx="232">
                  <c:v>-306.11111111111137</c:v>
                </c:pt>
                <c:pt idx="233">
                  <c:v>-631.35416666666754</c:v>
                </c:pt>
                <c:pt idx="234">
                  <c:v>-746.14583333333303</c:v>
                </c:pt>
                <c:pt idx="235">
                  <c:v>-593.09027777777806</c:v>
                </c:pt>
                <c:pt idx="236">
                  <c:v>-344.37499999999949</c:v>
                </c:pt>
                <c:pt idx="237">
                  <c:v>-267.84722222222194</c:v>
                </c:pt>
                <c:pt idx="238">
                  <c:v>-440.03472222222302</c:v>
                </c:pt>
                <c:pt idx="239">
                  <c:v>-784.40972222222251</c:v>
                </c:pt>
                <c:pt idx="240">
                  <c:v>-1033.1249999999998</c:v>
                </c:pt>
                <c:pt idx="241">
                  <c:v>-918.3333333333328</c:v>
                </c:pt>
                <c:pt idx="242">
                  <c:v>-860.9375</c:v>
                </c:pt>
                <c:pt idx="243">
                  <c:v>-937.46527777777749</c:v>
                </c:pt>
                <c:pt idx="244">
                  <c:v>-899.20138888888937</c:v>
                </c:pt>
                <c:pt idx="245">
                  <c:v>-1071.3888888888891</c:v>
                </c:pt>
                <c:pt idx="246">
                  <c:v>-1377.4999999999991</c:v>
                </c:pt>
                <c:pt idx="247">
                  <c:v>-1300.9722222222224</c:v>
                </c:pt>
                <c:pt idx="248">
                  <c:v>-803.5416666666672</c:v>
                </c:pt>
                <c:pt idx="249">
                  <c:v>-344.37500000000017</c:v>
                </c:pt>
                <c:pt idx="250">
                  <c:v>-267.84722222222194</c:v>
                </c:pt>
                <c:pt idx="251">
                  <c:v>-382.63888888888891</c:v>
                </c:pt>
                <c:pt idx="252">
                  <c:v>-325.24305555555537</c:v>
                </c:pt>
                <c:pt idx="253">
                  <c:v>-114.79166666666626</c:v>
                </c:pt>
                <c:pt idx="254">
                  <c:v>-76.527777777778184</c:v>
                </c:pt>
                <c:pt idx="255">
                  <c:v>-401.7708333333336</c:v>
                </c:pt>
                <c:pt idx="256">
                  <c:v>-554.82638888888857</c:v>
                </c:pt>
                <c:pt idx="257">
                  <c:v>-57.39583333333313</c:v>
                </c:pt>
                <c:pt idx="258">
                  <c:v>650.48611111111074</c:v>
                </c:pt>
                <c:pt idx="259">
                  <c:v>994.8611111111112</c:v>
                </c:pt>
                <c:pt idx="260">
                  <c:v>1013.9930555555557</c:v>
                </c:pt>
                <c:pt idx="261">
                  <c:v>975.72916666666629</c:v>
                </c:pt>
                <c:pt idx="262">
                  <c:v>1052.2569444444443</c:v>
                </c:pt>
                <c:pt idx="263">
                  <c:v>1300.9722222222224</c:v>
                </c:pt>
                <c:pt idx="264">
                  <c:v>1415.7638888888894</c:v>
                </c:pt>
                <c:pt idx="265">
                  <c:v>1243.5763888888889</c:v>
                </c:pt>
                <c:pt idx="266">
                  <c:v>899.201388888888</c:v>
                </c:pt>
                <c:pt idx="267">
                  <c:v>746.14583333333303</c:v>
                </c:pt>
                <c:pt idx="268">
                  <c:v>688.75000000000034</c:v>
                </c:pt>
                <c:pt idx="269">
                  <c:v>573.95833333333326</c:v>
                </c:pt>
                <c:pt idx="270">
                  <c:v>306.11111111111137</c:v>
                </c:pt>
                <c:pt idx="271">
                  <c:v>-57.395833333332789</c:v>
                </c:pt>
                <c:pt idx="272">
                  <c:v>-133.92361111111165</c:v>
                </c:pt>
                <c:pt idx="273">
                  <c:v>-363.50694444444417</c:v>
                </c:pt>
                <c:pt idx="274">
                  <c:v>-860.9375</c:v>
                </c:pt>
                <c:pt idx="275">
                  <c:v>-1090.5208333333339</c:v>
                </c:pt>
                <c:pt idx="276">
                  <c:v>-1224.4444444444441</c:v>
                </c:pt>
                <c:pt idx="277">
                  <c:v>-1358.3680555555559</c:v>
                </c:pt>
                <c:pt idx="278">
                  <c:v>-1702.7430555555554</c:v>
                </c:pt>
                <c:pt idx="279">
                  <c:v>-1817.5347222222222</c:v>
                </c:pt>
                <c:pt idx="280">
                  <c:v>-1013.9930555555557</c:v>
                </c:pt>
                <c:pt idx="281">
                  <c:v>286.97916666666663</c:v>
                </c:pt>
                <c:pt idx="282">
                  <c:v>1224.4444444444448</c:v>
                </c:pt>
                <c:pt idx="283">
                  <c:v>1396.6319444444446</c:v>
                </c:pt>
                <c:pt idx="284">
                  <c:v>1434.8958333333335</c:v>
                </c:pt>
                <c:pt idx="285">
                  <c:v>1377.4999999999998</c:v>
                </c:pt>
                <c:pt idx="286">
                  <c:v>1262.7083333333335</c:v>
                </c:pt>
                <c:pt idx="287">
                  <c:v>1262.7083333333335</c:v>
                </c:pt>
                <c:pt idx="288">
                  <c:v>1262.7083333333321</c:v>
                </c:pt>
                <c:pt idx="289">
                  <c:v>994.86111111111165</c:v>
                </c:pt>
                <c:pt idx="290">
                  <c:v>478.29861111111109</c:v>
                </c:pt>
                <c:pt idx="291">
                  <c:v>0</c:v>
                </c:pt>
                <c:pt idx="292">
                  <c:v>-325.24305555555475</c:v>
                </c:pt>
                <c:pt idx="293">
                  <c:v>-363.50694444444554</c:v>
                </c:pt>
                <c:pt idx="294">
                  <c:v>-248.71527777777857</c:v>
                </c:pt>
                <c:pt idx="295">
                  <c:v>-114.79166666666558</c:v>
                </c:pt>
                <c:pt idx="296">
                  <c:v>0</c:v>
                </c:pt>
                <c:pt idx="297">
                  <c:v>76.527777777777501</c:v>
                </c:pt>
                <c:pt idx="298">
                  <c:v>95.659722222222229</c:v>
                </c:pt>
                <c:pt idx="299">
                  <c:v>38.263888888888076</c:v>
                </c:pt>
                <c:pt idx="300">
                  <c:v>-38.263888888888076</c:v>
                </c:pt>
                <c:pt idx="301">
                  <c:v>-133.92361111111029</c:v>
                </c:pt>
                <c:pt idx="302">
                  <c:v>-248.71527777777857</c:v>
                </c:pt>
                <c:pt idx="303">
                  <c:v>-344.37500000000085</c:v>
                </c:pt>
                <c:pt idx="304">
                  <c:v>-478.29861111111109</c:v>
                </c:pt>
                <c:pt idx="305">
                  <c:v>-573.95833333333326</c:v>
                </c:pt>
                <c:pt idx="306">
                  <c:v>-478.29861111111109</c:v>
                </c:pt>
                <c:pt idx="307">
                  <c:v>-286.97916666666663</c:v>
                </c:pt>
                <c:pt idx="308">
                  <c:v>-133.92361111111029</c:v>
                </c:pt>
                <c:pt idx="309">
                  <c:v>-114.79166666666558</c:v>
                </c:pt>
                <c:pt idx="310">
                  <c:v>-172.18749999999974</c:v>
                </c:pt>
                <c:pt idx="311">
                  <c:v>-229.58333333333385</c:v>
                </c:pt>
                <c:pt idx="312">
                  <c:v>-344.37500000000085</c:v>
                </c:pt>
                <c:pt idx="313">
                  <c:v>-478.29861111111109</c:v>
                </c:pt>
                <c:pt idx="314">
                  <c:v>-573.95833333333326</c:v>
                </c:pt>
                <c:pt idx="315">
                  <c:v>-573.95833333333326</c:v>
                </c:pt>
                <c:pt idx="316">
                  <c:v>-516.56249999999989</c:v>
                </c:pt>
                <c:pt idx="317">
                  <c:v>-573.95833333333326</c:v>
                </c:pt>
                <c:pt idx="318">
                  <c:v>-707.88194444444423</c:v>
                </c:pt>
                <c:pt idx="319">
                  <c:v>-746.14583333333303</c:v>
                </c:pt>
                <c:pt idx="320">
                  <c:v>-459.1666666666664</c:v>
                </c:pt>
                <c:pt idx="321">
                  <c:v>-229.58333333333385</c:v>
                </c:pt>
                <c:pt idx="322">
                  <c:v>-133.92361111111165</c:v>
                </c:pt>
                <c:pt idx="323">
                  <c:v>-114.79166666666626</c:v>
                </c:pt>
                <c:pt idx="324">
                  <c:v>-191.31944444444446</c:v>
                </c:pt>
                <c:pt idx="325">
                  <c:v>-76.527777777778184</c:v>
                </c:pt>
                <c:pt idx="326">
                  <c:v>-57.395833333332789</c:v>
                </c:pt>
                <c:pt idx="327">
                  <c:v>-114.79166666666626</c:v>
                </c:pt>
                <c:pt idx="328">
                  <c:v>-593.09027777777806</c:v>
                </c:pt>
                <c:pt idx="329">
                  <c:v>-1109.6527777777778</c:v>
                </c:pt>
                <c:pt idx="330">
                  <c:v>-688.75000000000034</c:v>
                </c:pt>
                <c:pt idx="331">
                  <c:v>-153.05555555555569</c:v>
                </c:pt>
                <c:pt idx="332">
                  <c:v>-191.31944444444412</c:v>
                </c:pt>
                <c:pt idx="333">
                  <c:v>-210.45138888888883</c:v>
                </c:pt>
                <c:pt idx="334">
                  <c:v>-172.18750000000009</c:v>
                </c:pt>
                <c:pt idx="335">
                  <c:v>-210.45138888888883</c:v>
                </c:pt>
                <c:pt idx="336">
                  <c:v>-133.92361111111097</c:v>
                </c:pt>
                <c:pt idx="337">
                  <c:v>0</c:v>
                </c:pt>
                <c:pt idx="338">
                  <c:v>210.45138888888883</c:v>
                </c:pt>
                <c:pt idx="339">
                  <c:v>631.35416666666674</c:v>
                </c:pt>
                <c:pt idx="340">
                  <c:v>1090.5208333333335</c:v>
                </c:pt>
                <c:pt idx="341">
                  <c:v>1205.3125000000002</c:v>
                </c:pt>
                <c:pt idx="342">
                  <c:v>746.14583333333303</c:v>
                </c:pt>
                <c:pt idx="343">
                  <c:v>229.5833333333332</c:v>
                </c:pt>
                <c:pt idx="344">
                  <c:v>95.659722222222229</c:v>
                </c:pt>
                <c:pt idx="345">
                  <c:v>210.45138888888849</c:v>
                </c:pt>
                <c:pt idx="346">
                  <c:v>210.45138888888917</c:v>
                </c:pt>
                <c:pt idx="347">
                  <c:v>133.92361111111165</c:v>
                </c:pt>
                <c:pt idx="348">
                  <c:v>210.45138888888849</c:v>
                </c:pt>
                <c:pt idx="349">
                  <c:v>191.31944444444446</c:v>
                </c:pt>
                <c:pt idx="350">
                  <c:v>95.659722222222229</c:v>
                </c:pt>
                <c:pt idx="351">
                  <c:v>0</c:v>
                </c:pt>
                <c:pt idx="352">
                  <c:v>-38.263888888888751</c:v>
                </c:pt>
                <c:pt idx="353">
                  <c:v>-38.263888888889433</c:v>
                </c:pt>
                <c:pt idx="354">
                  <c:v>-19.131944444444716</c:v>
                </c:pt>
                <c:pt idx="355">
                  <c:v>38.263888888889433</c:v>
                </c:pt>
                <c:pt idx="356">
                  <c:v>57.395833333333464</c:v>
                </c:pt>
                <c:pt idx="357">
                  <c:v>-19.131944444444716</c:v>
                </c:pt>
                <c:pt idx="358">
                  <c:v>-248.71527777777791</c:v>
                </c:pt>
                <c:pt idx="359">
                  <c:v>-573.95833333333326</c:v>
                </c:pt>
                <c:pt idx="360">
                  <c:v>-707.88194444444423</c:v>
                </c:pt>
                <c:pt idx="361">
                  <c:v>-593.09027777777806</c:v>
                </c:pt>
                <c:pt idx="362">
                  <c:v>-401.77083333333292</c:v>
                </c:pt>
                <c:pt idx="363">
                  <c:v>-229.5833333333332</c:v>
                </c:pt>
                <c:pt idx="364">
                  <c:v>-76.527777777778184</c:v>
                </c:pt>
                <c:pt idx="365">
                  <c:v>19.131944444444716</c:v>
                </c:pt>
                <c:pt idx="366">
                  <c:v>95.659722222222229</c:v>
                </c:pt>
                <c:pt idx="367">
                  <c:v>248.71527777777791</c:v>
                </c:pt>
                <c:pt idx="368">
                  <c:v>440.03472222222234</c:v>
                </c:pt>
                <c:pt idx="369">
                  <c:v>420.90277777777766</c:v>
                </c:pt>
                <c:pt idx="370">
                  <c:v>191.31944444444446</c:v>
                </c:pt>
                <c:pt idx="371">
                  <c:v>-95.659722222222229</c:v>
                </c:pt>
                <c:pt idx="372">
                  <c:v>-612.22222222222206</c:v>
                </c:pt>
                <c:pt idx="373">
                  <c:v>-1167.0486111111113</c:v>
                </c:pt>
                <c:pt idx="374">
                  <c:v>-1320.1041666666667</c:v>
                </c:pt>
                <c:pt idx="375">
                  <c:v>-1109.6527777777776</c:v>
                </c:pt>
                <c:pt idx="376">
                  <c:v>-803.54166666666686</c:v>
                </c:pt>
                <c:pt idx="377">
                  <c:v>-573.95833333333326</c:v>
                </c:pt>
                <c:pt idx="378">
                  <c:v>-420.90277777777766</c:v>
                </c:pt>
                <c:pt idx="379">
                  <c:v>-325.2430555555556</c:v>
                </c:pt>
                <c:pt idx="380">
                  <c:v>-363.50694444444451</c:v>
                </c:pt>
                <c:pt idx="381">
                  <c:v>-440.03472222222217</c:v>
                </c:pt>
                <c:pt idx="382">
                  <c:v>-459.16666666666657</c:v>
                </c:pt>
                <c:pt idx="383">
                  <c:v>-497.4305555555556</c:v>
                </c:pt>
                <c:pt idx="384">
                  <c:v>-535.69444444444446</c:v>
                </c:pt>
                <c:pt idx="385">
                  <c:v>-440.03472222222217</c:v>
                </c:pt>
                <c:pt idx="386">
                  <c:v>-172.1875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95.659722222222229</c:v>
                </c:pt>
                <c:pt idx="392">
                  <c:v>401.77083333333337</c:v>
                </c:pt>
                <c:pt idx="393">
                  <c:v>822.67361111111109</c:v>
                </c:pt>
                <c:pt idx="394">
                  <c:v>1186.1805555555559</c:v>
                </c:pt>
                <c:pt idx="395">
                  <c:v>1434.8958333333335</c:v>
                </c:pt>
                <c:pt idx="396">
                  <c:v>1587.9513888888891</c:v>
                </c:pt>
                <c:pt idx="397">
                  <c:v>1645.3472222222219</c:v>
                </c:pt>
                <c:pt idx="398">
                  <c:v>1454.0277777777771</c:v>
                </c:pt>
                <c:pt idx="399">
                  <c:v>899.20138888888937</c:v>
                </c:pt>
                <c:pt idx="400">
                  <c:v>267.84722222222263</c:v>
                </c:pt>
                <c:pt idx="401">
                  <c:v>-133.92361111111165</c:v>
                </c:pt>
                <c:pt idx="402">
                  <c:v>-440.03472222222234</c:v>
                </c:pt>
                <c:pt idx="403">
                  <c:v>-631.35416666666606</c:v>
                </c:pt>
                <c:pt idx="404">
                  <c:v>-593.09027777777806</c:v>
                </c:pt>
                <c:pt idx="405">
                  <c:v>-554.82638888888926</c:v>
                </c:pt>
                <c:pt idx="406">
                  <c:v>-612.22222222222206</c:v>
                </c:pt>
                <c:pt idx="407">
                  <c:v>-650.48611111111074</c:v>
                </c:pt>
                <c:pt idx="408">
                  <c:v>-535.69444444444457</c:v>
                </c:pt>
                <c:pt idx="409">
                  <c:v>-267.84722222222229</c:v>
                </c:pt>
                <c:pt idx="410">
                  <c:v>-38.263888888888751</c:v>
                </c:pt>
                <c:pt idx="411">
                  <c:v>57.39583333333313</c:v>
                </c:pt>
                <c:pt idx="412">
                  <c:v>95.659722222222229</c:v>
                </c:pt>
                <c:pt idx="413">
                  <c:v>133.92361111111131</c:v>
                </c:pt>
                <c:pt idx="414">
                  <c:v>267.84722222222229</c:v>
                </c:pt>
                <c:pt idx="415">
                  <c:v>478.2986111111108</c:v>
                </c:pt>
                <c:pt idx="416">
                  <c:v>535.69444444444423</c:v>
                </c:pt>
                <c:pt idx="417">
                  <c:v>325.24305555555605</c:v>
                </c:pt>
                <c:pt idx="418">
                  <c:v>19.131944444444716</c:v>
                </c:pt>
                <c:pt idx="419">
                  <c:v>-286.97916666666663</c:v>
                </c:pt>
                <c:pt idx="420">
                  <c:v>-420.90277777777766</c:v>
                </c:pt>
                <c:pt idx="421">
                  <c:v>-267.84722222222263</c:v>
                </c:pt>
                <c:pt idx="422">
                  <c:v>-38.263888888889433</c:v>
                </c:pt>
                <c:pt idx="423">
                  <c:v>191.31944444444446</c:v>
                </c:pt>
                <c:pt idx="424">
                  <c:v>516.56250000000057</c:v>
                </c:pt>
                <c:pt idx="425">
                  <c:v>1033.1250000000002</c:v>
                </c:pt>
                <c:pt idx="426">
                  <c:v>1587.9513888888885</c:v>
                </c:pt>
                <c:pt idx="427">
                  <c:v>1721.875</c:v>
                </c:pt>
                <c:pt idx="428">
                  <c:v>1147.9166666666665</c:v>
                </c:pt>
                <c:pt idx="429">
                  <c:v>363.50694444444417</c:v>
                </c:pt>
                <c:pt idx="430">
                  <c:v>-114.79166666666693</c:v>
                </c:pt>
                <c:pt idx="431">
                  <c:v>-306.11111111111137</c:v>
                </c:pt>
                <c:pt idx="432">
                  <c:v>-286.979166666666</c:v>
                </c:pt>
                <c:pt idx="433">
                  <c:v>-153.055555555555</c:v>
                </c:pt>
                <c:pt idx="434">
                  <c:v>-133.92361111111097</c:v>
                </c:pt>
                <c:pt idx="435">
                  <c:v>-363.50694444444485</c:v>
                </c:pt>
                <c:pt idx="436">
                  <c:v>-746.14583333333371</c:v>
                </c:pt>
                <c:pt idx="437">
                  <c:v>-1186.1805555555554</c:v>
                </c:pt>
                <c:pt idx="438">
                  <c:v>-1626.2152777777778</c:v>
                </c:pt>
                <c:pt idx="439">
                  <c:v>-1932.3263888888887</c:v>
                </c:pt>
                <c:pt idx="440">
                  <c:v>-2008.8541666666665</c:v>
                </c:pt>
                <c:pt idx="441">
                  <c:v>-1741.0069444444446</c:v>
                </c:pt>
                <c:pt idx="442">
                  <c:v>-1224.4444444444446</c:v>
                </c:pt>
                <c:pt idx="443">
                  <c:v>-688.74999999999989</c:v>
                </c:pt>
                <c:pt idx="444">
                  <c:v>-248.71527777777777</c:v>
                </c:pt>
                <c:pt idx="445">
                  <c:v>-38.263888888888893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95.659722222222229</c:v>
                </c:pt>
                <c:pt idx="512">
                  <c:v>478.29861111111109</c:v>
                </c:pt>
                <c:pt idx="513">
                  <c:v>1167.0486111111109</c:v>
                </c:pt>
                <c:pt idx="514">
                  <c:v>1779.2708333333335</c:v>
                </c:pt>
                <c:pt idx="515">
                  <c:v>1951.4583333333335</c:v>
                </c:pt>
                <c:pt idx="516">
                  <c:v>1664.4791666666665</c:v>
                </c:pt>
                <c:pt idx="517">
                  <c:v>975.72916666666629</c:v>
                </c:pt>
                <c:pt idx="518">
                  <c:v>267.84722222222194</c:v>
                </c:pt>
                <c:pt idx="519">
                  <c:v>-114.79166666666626</c:v>
                </c:pt>
                <c:pt idx="520">
                  <c:v>-306.11111111111069</c:v>
                </c:pt>
                <c:pt idx="521">
                  <c:v>-401.7708333333336</c:v>
                </c:pt>
                <c:pt idx="522">
                  <c:v>-478.29861111111109</c:v>
                </c:pt>
                <c:pt idx="523">
                  <c:v>-707.88194444444423</c:v>
                </c:pt>
                <c:pt idx="524">
                  <c:v>-1128.7847222222222</c:v>
                </c:pt>
                <c:pt idx="525">
                  <c:v>-1511.4236111111113</c:v>
                </c:pt>
                <c:pt idx="526">
                  <c:v>-1511.4236111111113</c:v>
                </c:pt>
                <c:pt idx="527">
                  <c:v>-1071.3888888888887</c:v>
                </c:pt>
                <c:pt idx="528">
                  <c:v>-573.95833333333326</c:v>
                </c:pt>
                <c:pt idx="529">
                  <c:v>-382.63888888888891</c:v>
                </c:pt>
                <c:pt idx="530">
                  <c:v>-191.31944444444446</c:v>
                </c:pt>
                <c:pt idx="531">
                  <c:v>0</c:v>
                </c:pt>
                <c:pt idx="532">
                  <c:v>38.263888888888893</c:v>
                </c:pt>
                <c:pt idx="533">
                  <c:v>229.58333333333331</c:v>
                </c:pt>
                <c:pt idx="534">
                  <c:v>573.95833333333326</c:v>
                </c:pt>
                <c:pt idx="535">
                  <c:v>765.27777777777783</c:v>
                </c:pt>
                <c:pt idx="536">
                  <c:v>956.59722222222206</c:v>
                </c:pt>
                <c:pt idx="537">
                  <c:v>1492.2916666666665</c:v>
                </c:pt>
                <c:pt idx="538">
                  <c:v>2027.9861111111113</c:v>
                </c:pt>
                <c:pt idx="539">
                  <c:v>1932.3263888888891</c:v>
                </c:pt>
                <c:pt idx="540">
                  <c:v>1090.520833333333</c:v>
                </c:pt>
                <c:pt idx="541">
                  <c:v>267.84722222222194</c:v>
                </c:pt>
                <c:pt idx="542">
                  <c:v>-38.263888888888751</c:v>
                </c:pt>
                <c:pt idx="543">
                  <c:v>-172.18749999999974</c:v>
                </c:pt>
                <c:pt idx="544">
                  <c:v>-382.63888888888891</c:v>
                </c:pt>
                <c:pt idx="545">
                  <c:v>-669.61805555555554</c:v>
                </c:pt>
                <c:pt idx="546">
                  <c:v>-727.01388888888903</c:v>
                </c:pt>
                <c:pt idx="547">
                  <c:v>-554.82638888888926</c:v>
                </c:pt>
                <c:pt idx="548">
                  <c:v>-420.90277777777766</c:v>
                </c:pt>
                <c:pt idx="549">
                  <c:v>-344.37499999999977</c:v>
                </c:pt>
                <c:pt idx="550">
                  <c:v>-306.11111111111137</c:v>
                </c:pt>
                <c:pt idx="551">
                  <c:v>-210.45138888888883</c:v>
                </c:pt>
                <c:pt idx="552">
                  <c:v>-191.31944444444446</c:v>
                </c:pt>
                <c:pt idx="553">
                  <c:v>-191.31944444444446</c:v>
                </c:pt>
                <c:pt idx="554">
                  <c:v>-114.7916666666666</c:v>
                </c:pt>
                <c:pt idx="555">
                  <c:v>-38.263888888889092</c:v>
                </c:pt>
                <c:pt idx="556">
                  <c:v>38.263888888889092</c:v>
                </c:pt>
                <c:pt idx="557">
                  <c:v>133.92361111111131</c:v>
                </c:pt>
                <c:pt idx="558">
                  <c:v>229.5833333333332</c:v>
                </c:pt>
                <c:pt idx="559">
                  <c:v>516.56249999999989</c:v>
                </c:pt>
                <c:pt idx="560">
                  <c:v>478.29861111111109</c:v>
                </c:pt>
                <c:pt idx="561">
                  <c:v>95.659722222222229</c:v>
                </c:pt>
                <c:pt idx="562">
                  <c:v>0</c:v>
                </c:pt>
                <c:pt idx="563">
                  <c:v>-306.11111111111103</c:v>
                </c:pt>
                <c:pt idx="564">
                  <c:v>-1320.1041666666667</c:v>
                </c:pt>
                <c:pt idx="565">
                  <c:v>-2027.9861111111113</c:v>
                </c:pt>
                <c:pt idx="566">
                  <c:v>-1932.3263888888887</c:v>
                </c:pt>
                <c:pt idx="567">
                  <c:v>-918.33333333333326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191.31944444444446</c:v>
                </c:pt>
                <c:pt idx="601">
                  <c:v>401.77083333333337</c:v>
                </c:pt>
                <c:pt idx="602">
                  <c:v>727.01388888888891</c:v>
                </c:pt>
                <c:pt idx="603">
                  <c:v>1339.2361111111111</c:v>
                </c:pt>
                <c:pt idx="604">
                  <c:v>1798.4027777777776</c:v>
                </c:pt>
                <c:pt idx="605">
                  <c:v>2047.1180555555557</c:v>
                </c:pt>
                <c:pt idx="606">
                  <c:v>2161.9097222222222</c:v>
                </c:pt>
                <c:pt idx="607">
                  <c:v>2047.1180555555554</c:v>
                </c:pt>
                <c:pt idx="608">
                  <c:v>1779.2708333333328</c:v>
                </c:pt>
                <c:pt idx="609">
                  <c:v>1587.9513888888885</c:v>
                </c:pt>
                <c:pt idx="610">
                  <c:v>1549.6875000000002</c:v>
                </c:pt>
                <c:pt idx="611">
                  <c:v>1454.0277777777781</c:v>
                </c:pt>
                <c:pt idx="612">
                  <c:v>1033.1249999999998</c:v>
                </c:pt>
                <c:pt idx="613">
                  <c:v>440.03472222222302</c:v>
                </c:pt>
                <c:pt idx="614">
                  <c:v>38.263888888889433</c:v>
                </c:pt>
                <c:pt idx="615">
                  <c:v>-57.395833333334153</c:v>
                </c:pt>
                <c:pt idx="616">
                  <c:v>-57.395833333332789</c:v>
                </c:pt>
                <c:pt idx="617">
                  <c:v>-114.79166666666693</c:v>
                </c:pt>
                <c:pt idx="618">
                  <c:v>-229.58333333333385</c:v>
                </c:pt>
                <c:pt idx="619">
                  <c:v>-363.50694444444417</c:v>
                </c:pt>
                <c:pt idx="620">
                  <c:v>-401.7708333333336</c:v>
                </c:pt>
                <c:pt idx="621">
                  <c:v>-286.97916666666663</c:v>
                </c:pt>
                <c:pt idx="622">
                  <c:v>-114.79166666666693</c:v>
                </c:pt>
                <c:pt idx="623">
                  <c:v>19.131944444444716</c:v>
                </c:pt>
                <c:pt idx="624">
                  <c:v>153.05555555555637</c:v>
                </c:pt>
                <c:pt idx="625">
                  <c:v>229.58333333333385</c:v>
                </c:pt>
                <c:pt idx="626">
                  <c:v>172.18749999999974</c:v>
                </c:pt>
                <c:pt idx="627">
                  <c:v>57.395833333332789</c:v>
                </c:pt>
                <c:pt idx="628">
                  <c:v>0</c:v>
                </c:pt>
                <c:pt idx="629">
                  <c:v>19.131944444444716</c:v>
                </c:pt>
                <c:pt idx="630">
                  <c:v>133.92361111111165</c:v>
                </c:pt>
                <c:pt idx="631">
                  <c:v>306.11111111111137</c:v>
                </c:pt>
                <c:pt idx="632">
                  <c:v>420.90277777777698</c:v>
                </c:pt>
                <c:pt idx="633">
                  <c:v>497.43055555555446</c:v>
                </c:pt>
                <c:pt idx="634">
                  <c:v>516.56250000000057</c:v>
                </c:pt>
                <c:pt idx="635">
                  <c:v>440.03472222222302</c:v>
                </c:pt>
                <c:pt idx="636">
                  <c:v>267.84722222222194</c:v>
                </c:pt>
                <c:pt idx="637">
                  <c:v>76.527777777777501</c:v>
                </c:pt>
                <c:pt idx="638">
                  <c:v>-19.131944444444716</c:v>
                </c:pt>
                <c:pt idx="639">
                  <c:v>-57.395833333332789</c:v>
                </c:pt>
                <c:pt idx="640">
                  <c:v>-57.395833333332789</c:v>
                </c:pt>
                <c:pt idx="641">
                  <c:v>76.527777777777501</c:v>
                </c:pt>
                <c:pt idx="642">
                  <c:v>325.24305555555475</c:v>
                </c:pt>
                <c:pt idx="643">
                  <c:v>401.7708333333336</c:v>
                </c:pt>
                <c:pt idx="644">
                  <c:v>229.58333333333385</c:v>
                </c:pt>
                <c:pt idx="645">
                  <c:v>133.92361111111029</c:v>
                </c:pt>
                <c:pt idx="646">
                  <c:v>153.055555555555</c:v>
                </c:pt>
                <c:pt idx="647">
                  <c:v>153.05555555555637</c:v>
                </c:pt>
                <c:pt idx="648">
                  <c:v>114.79166666666693</c:v>
                </c:pt>
                <c:pt idx="649">
                  <c:v>19.131944444443356</c:v>
                </c:pt>
                <c:pt idx="650">
                  <c:v>-172.18749999999974</c:v>
                </c:pt>
                <c:pt idx="651">
                  <c:v>-497.43055555555446</c:v>
                </c:pt>
                <c:pt idx="652">
                  <c:v>-746.14583333333303</c:v>
                </c:pt>
                <c:pt idx="653">
                  <c:v>-784.40972222222251</c:v>
                </c:pt>
                <c:pt idx="654">
                  <c:v>-937.46527777777749</c:v>
                </c:pt>
                <c:pt idx="655">
                  <c:v>-1320.1041666666665</c:v>
                </c:pt>
                <c:pt idx="656">
                  <c:v>-1530.5555555555557</c:v>
                </c:pt>
                <c:pt idx="657">
                  <c:v>-1281.8402777777783</c:v>
                </c:pt>
                <c:pt idx="658">
                  <c:v>-937.46527777777885</c:v>
                </c:pt>
                <c:pt idx="659">
                  <c:v>-1052.2569444444443</c:v>
                </c:pt>
                <c:pt idx="660">
                  <c:v>-1587.9513888888885</c:v>
                </c:pt>
                <c:pt idx="661">
                  <c:v>-1970.5902777777778</c:v>
                </c:pt>
                <c:pt idx="662">
                  <c:v>-2027.9861111111109</c:v>
                </c:pt>
                <c:pt idx="663">
                  <c:v>-1454.0277777777778</c:v>
                </c:pt>
                <c:pt idx="664">
                  <c:v>-650.4861111111112</c:v>
                </c:pt>
                <c:pt idx="665">
                  <c:v>-114.7916666666666</c:v>
                </c:pt>
                <c:pt idx="666">
                  <c:v>382.63888888888891</c:v>
                </c:pt>
                <c:pt idx="667">
                  <c:v>1243.5763888888889</c:v>
                </c:pt>
                <c:pt idx="668">
                  <c:v>1760.1388888888887</c:v>
                </c:pt>
                <c:pt idx="669">
                  <c:v>1721.875</c:v>
                </c:pt>
                <c:pt idx="670">
                  <c:v>1683.6111111111113</c:v>
                </c:pt>
                <c:pt idx="671">
                  <c:v>1147.9166666666665</c:v>
                </c:pt>
                <c:pt idx="672">
                  <c:v>765.27777777777783</c:v>
                </c:pt>
                <c:pt idx="673">
                  <c:v>765.27777777777783</c:v>
                </c:pt>
                <c:pt idx="674">
                  <c:v>765.27777777777783</c:v>
                </c:pt>
                <c:pt idx="675">
                  <c:v>440.03472222222166</c:v>
                </c:pt>
                <c:pt idx="676">
                  <c:v>95.659722222222229</c:v>
                </c:pt>
                <c:pt idx="677">
                  <c:v>-248.71527777777723</c:v>
                </c:pt>
                <c:pt idx="678">
                  <c:v>-918.3333333333328</c:v>
                </c:pt>
                <c:pt idx="679">
                  <c:v>-1377.4999999999998</c:v>
                </c:pt>
                <c:pt idx="680">
                  <c:v>-1645.3472222222224</c:v>
                </c:pt>
                <c:pt idx="681">
                  <c:v>-1721.875</c:v>
                </c:pt>
                <c:pt idx="682">
                  <c:v>-1147.9166666666665</c:v>
                </c:pt>
                <c:pt idx="683">
                  <c:v>-746.14583333333371</c:v>
                </c:pt>
                <c:pt idx="684">
                  <c:v>-420.90277777777834</c:v>
                </c:pt>
                <c:pt idx="685">
                  <c:v>459.16666666666708</c:v>
                </c:pt>
                <c:pt idx="686">
                  <c:v>956.59722222222217</c:v>
                </c:pt>
                <c:pt idx="687">
                  <c:v>880.06944444444412</c:v>
                </c:pt>
                <c:pt idx="688">
                  <c:v>860.9375</c:v>
                </c:pt>
                <c:pt idx="689">
                  <c:v>841.80555555555588</c:v>
                </c:pt>
                <c:pt idx="690">
                  <c:v>478.29861111111109</c:v>
                </c:pt>
                <c:pt idx="691">
                  <c:v>153.05555555555569</c:v>
                </c:pt>
                <c:pt idx="692">
                  <c:v>172.18750000000043</c:v>
                </c:pt>
                <c:pt idx="693">
                  <c:v>306.11111111111137</c:v>
                </c:pt>
                <c:pt idx="694">
                  <c:v>267.84722222222263</c:v>
                </c:pt>
                <c:pt idx="695">
                  <c:v>-57.395833333334153</c:v>
                </c:pt>
                <c:pt idx="696">
                  <c:v>-937.46527777777817</c:v>
                </c:pt>
                <c:pt idx="697">
                  <c:v>-1262.7083333333328</c:v>
                </c:pt>
                <c:pt idx="698">
                  <c:v>-994.86111111111097</c:v>
                </c:pt>
                <c:pt idx="699">
                  <c:v>-765.27777777777783</c:v>
                </c:pt>
                <c:pt idx="700">
                  <c:v>-363.50694444444485</c:v>
                </c:pt>
                <c:pt idx="701">
                  <c:v>-153.05555555555569</c:v>
                </c:pt>
                <c:pt idx="702">
                  <c:v>-38.263888888888751</c:v>
                </c:pt>
                <c:pt idx="703">
                  <c:v>-19.131944444444716</c:v>
                </c:pt>
                <c:pt idx="704">
                  <c:v>-210.45138888888917</c:v>
                </c:pt>
                <c:pt idx="705">
                  <c:v>-573.95833333333326</c:v>
                </c:pt>
                <c:pt idx="706">
                  <c:v>-918.33333333333314</c:v>
                </c:pt>
                <c:pt idx="707">
                  <c:v>-975.72916666666629</c:v>
                </c:pt>
                <c:pt idx="708">
                  <c:v>-593.09027777777771</c:v>
                </c:pt>
                <c:pt idx="709">
                  <c:v>76.527777777777501</c:v>
                </c:pt>
                <c:pt idx="710">
                  <c:v>975.72916666666686</c:v>
                </c:pt>
                <c:pt idx="711">
                  <c:v>1511.4236111111115</c:v>
                </c:pt>
                <c:pt idx="712">
                  <c:v>899.2013888888888</c:v>
                </c:pt>
                <c:pt idx="713">
                  <c:v>19.131944444444038</c:v>
                </c:pt>
                <c:pt idx="714">
                  <c:v>-631.35416666666674</c:v>
                </c:pt>
                <c:pt idx="715">
                  <c:v>-1396.6319444444441</c:v>
                </c:pt>
                <c:pt idx="716">
                  <c:v>-1243.5763888888889</c:v>
                </c:pt>
                <c:pt idx="717">
                  <c:v>-363.50694444444451</c:v>
                </c:pt>
                <c:pt idx="718">
                  <c:v>191.31944444444446</c:v>
                </c:pt>
                <c:pt idx="719">
                  <c:v>765.27777777777783</c:v>
                </c:pt>
                <c:pt idx="720">
                  <c:v>1052.2569444444443</c:v>
                </c:pt>
                <c:pt idx="721">
                  <c:v>880.06944444444468</c:v>
                </c:pt>
                <c:pt idx="722">
                  <c:v>765.27777777777783</c:v>
                </c:pt>
                <c:pt idx="723">
                  <c:v>650.48611111111074</c:v>
                </c:pt>
                <c:pt idx="724">
                  <c:v>784.40972222222251</c:v>
                </c:pt>
                <c:pt idx="725">
                  <c:v>1128.7847222222219</c:v>
                </c:pt>
                <c:pt idx="726">
                  <c:v>1568.8194444444434</c:v>
                </c:pt>
                <c:pt idx="727">
                  <c:v>1511.4236111111109</c:v>
                </c:pt>
                <c:pt idx="728">
                  <c:v>1033.1250000000011</c:v>
                </c:pt>
                <c:pt idx="729">
                  <c:v>727.01388888888971</c:v>
                </c:pt>
                <c:pt idx="730">
                  <c:v>325.24305555555475</c:v>
                </c:pt>
                <c:pt idx="731">
                  <c:v>76.527777777777501</c:v>
                </c:pt>
                <c:pt idx="732">
                  <c:v>57.395833333334153</c:v>
                </c:pt>
                <c:pt idx="733">
                  <c:v>76.527777777777501</c:v>
                </c:pt>
                <c:pt idx="734">
                  <c:v>95.659722222222229</c:v>
                </c:pt>
                <c:pt idx="735">
                  <c:v>133.92361111111165</c:v>
                </c:pt>
                <c:pt idx="736">
                  <c:v>191.31944444444446</c:v>
                </c:pt>
                <c:pt idx="737">
                  <c:v>172.18749999999974</c:v>
                </c:pt>
                <c:pt idx="738">
                  <c:v>76.527777777777501</c:v>
                </c:pt>
                <c:pt idx="739">
                  <c:v>248.71527777777723</c:v>
                </c:pt>
                <c:pt idx="740">
                  <c:v>440.03472222222166</c:v>
                </c:pt>
                <c:pt idx="741">
                  <c:v>363.50694444444554</c:v>
                </c:pt>
                <c:pt idx="742">
                  <c:v>172.18749999999974</c:v>
                </c:pt>
                <c:pt idx="743">
                  <c:v>38.263888888888076</c:v>
                </c:pt>
                <c:pt idx="744">
                  <c:v>19.131944444444716</c:v>
                </c:pt>
                <c:pt idx="745">
                  <c:v>19.131944444444716</c:v>
                </c:pt>
                <c:pt idx="746">
                  <c:v>95.659722222222229</c:v>
                </c:pt>
                <c:pt idx="747">
                  <c:v>210.45138888888917</c:v>
                </c:pt>
                <c:pt idx="748">
                  <c:v>286.97916666666663</c:v>
                </c:pt>
                <c:pt idx="749">
                  <c:v>229.58333333333252</c:v>
                </c:pt>
                <c:pt idx="750">
                  <c:v>76.527777777777501</c:v>
                </c:pt>
                <c:pt idx="751">
                  <c:v>-19.131944444443356</c:v>
                </c:pt>
                <c:pt idx="752">
                  <c:v>-95.659722222222229</c:v>
                </c:pt>
                <c:pt idx="753">
                  <c:v>-229.58333333333385</c:v>
                </c:pt>
                <c:pt idx="754">
                  <c:v>-325.24305555555475</c:v>
                </c:pt>
                <c:pt idx="755">
                  <c:v>-420.90277777777834</c:v>
                </c:pt>
                <c:pt idx="756">
                  <c:v>-746.14583333333303</c:v>
                </c:pt>
                <c:pt idx="757">
                  <c:v>-1339.2361111111111</c:v>
                </c:pt>
                <c:pt idx="758">
                  <c:v>-1836.666666666667</c:v>
                </c:pt>
                <c:pt idx="759">
                  <c:v>-1970.5902777777771</c:v>
                </c:pt>
                <c:pt idx="760">
                  <c:v>-1989.7222222222224</c:v>
                </c:pt>
                <c:pt idx="761">
                  <c:v>-2027.9861111111113</c:v>
                </c:pt>
                <c:pt idx="762">
                  <c:v>-1798.4027777777776</c:v>
                </c:pt>
                <c:pt idx="763">
                  <c:v>-1224.4444444444441</c:v>
                </c:pt>
                <c:pt idx="764">
                  <c:v>-286.97916666666663</c:v>
                </c:pt>
                <c:pt idx="765">
                  <c:v>765.27777777777783</c:v>
                </c:pt>
                <c:pt idx="766">
                  <c:v>1205.3125000000002</c:v>
                </c:pt>
                <c:pt idx="767">
                  <c:v>1224.4444444444441</c:v>
                </c:pt>
                <c:pt idx="768">
                  <c:v>1243.5763888888889</c:v>
                </c:pt>
                <c:pt idx="769">
                  <c:v>1473.1597222222229</c:v>
                </c:pt>
                <c:pt idx="770">
                  <c:v>1855.7986111111104</c:v>
                </c:pt>
                <c:pt idx="771">
                  <c:v>1874.930555555555</c:v>
                </c:pt>
                <c:pt idx="772">
                  <c:v>1760.1388888888894</c:v>
                </c:pt>
                <c:pt idx="773">
                  <c:v>1454.0277777777781</c:v>
                </c:pt>
                <c:pt idx="774">
                  <c:v>1224.4444444444441</c:v>
                </c:pt>
                <c:pt idx="775">
                  <c:v>1262.7083333333335</c:v>
                </c:pt>
                <c:pt idx="776">
                  <c:v>1033.1249999999998</c:v>
                </c:pt>
                <c:pt idx="777">
                  <c:v>765.27777777777783</c:v>
                </c:pt>
                <c:pt idx="778">
                  <c:v>669.61805555555554</c:v>
                </c:pt>
                <c:pt idx="779">
                  <c:v>573.95833333333326</c:v>
                </c:pt>
                <c:pt idx="780">
                  <c:v>440.03472222222302</c:v>
                </c:pt>
                <c:pt idx="781">
                  <c:v>325.24305555555475</c:v>
                </c:pt>
                <c:pt idx="782">
                  <c:v>229.58333333333252</c:v>
                </c:pt>
                <c:pt idx="783">
                  <c:v>153.05555555555637</c:v>
                </c:pt>
                <c:pt idx="784">
                  <c:v>133.92361111111165</c:v>
                </c:pt>
                <c:pt idx="785">
                  <c:v>210.45138888888917</c:v>
                </c:pt>
                <c:pt idx="786">
                  <c:v>229.58333333333385</c:v>
                </c:pt>
                <c:pt idx="787">
                  <c:v>114.79166666666558</c:v>
                </c:pt>
                <c:pt idx="788">
                  <c:v>19.131944444443356</c:v>
                </c:pt>
                <c:pt idx="789">
                  <c:v>19.131944444446077</c:v>
                </c:pt>
                <c:pt idx="790">
                  <c:v>76.527777777778866</c:v>
                </c:pt>
                <c:pt idx="791">
                  <c:v>114.79166666666558</c:v>
                </c:pt>
                <c:pt idx="792">
                  <c:v>-19.131944444446077</c:v>
                </c:pt>
                <c:pt idx="793">
                  <c:v>-478.29861111111109</c:v>
                </c:pt>
                <c:pt idx="794">
                  <c:v>-1128.7847222222206</c:v>
                </c:pt>
                <c:pt idx="795">
                  <c:v>-1702.7430555555554</c:v>
                </c:pt>
                <c:pt idx="796">
                  <c:v>-1989.7222222222233</c:v>
                </c:pt>
                <c:pt idx="797">
                  <c:v>-1855.7986111111115</c:v>
                </c:pt>
                <c:pt idx="798">
                  <c:v>-1339.2361111111111</c:v>
                </c:pt>
                <c:pt idx="799">
                  <c:v>-669.61805555555554</c:v>
                </c:pt>
                <c:pt idx="800">
                  <c:v>-191.31944444444446</c:v>
                </c:pt>
                <c:pt idx="801">
                  <c:v>133.92361111111165</c:v>
                </c:pt>
                <c:pt idx="802">
                  <c:v>650.48611111111211</c:v>
                </c:pt>
                <c:pt idx="803">
                  <c:v>1205.3124999999993</c:v>
                </c:pt>
                <c:pt idx="804">
                  <c:v>1281.8402777777769</c:v>
                </c:pt>
                <c:pt idx="805">
                  <c:v>822.67361111111188</c:v>
                </c:pt>
                <c:pt idx="806">
                  <c:v>306.11111111111137</c:v>
                </c:pt>
                <c:pt idx="807">
                  <c:v>-38.263888888889433</c:v>
                </c:pt>
                <c:pt idx="808">
                  <c:v>-325.24305555555605</c:v>
                </c:pt>
                <c:pt idx="809">
                  <c:v>-535.69444444444389</c:v>
                </c:pt>
                <c:pt idx="810">
                  <c:v>-746.14583333333303</c:v>
                </c:pt>
                <c:pt idx="811">
                  <c:v>-1147.9166666666665</c:v>
                </c:pt>
                <c:pt idx="812">
                  <c:v>-1473.1597222222213</c:v>
                </c:pt>
                <c:pt idx="813">
                  <c:v>-1568.819444444445</c:v>
                </c:pt>
                <c:pt idx="814">
                  <c:v>-1645.3472222222224</c:v>
                </c:pt>
                <c:pt idx="815">
                  <c:v>-1760.1388888888887</c:v>
                </c:pt>
                <c:pt idx="816">
                  <c:v>-1760.1388888888894</c:v>
                </c:pt>
                <c:pt idx="817">
                  <c:v>-1587.9513888888891</c:v>
                </c:pt>
                <c:pt idx="818">
                  <c:v>-937.46527777777749</c:v>
                </c:pt>
                <c:pt idx="819">
                  <c:v>0</c:v>
                </c:pt>
                <c:pt idx="820">
                  <c:v>841.80555555555532</c:v>
                </c:pt>
                <c:pt idx="821">
                  <c:v>1300.9722222222224</c:v>
                </c:pt>
                <c:pt idx="822">
                  <c:v>1243.5763888888889</c:v>
                </c:pt>
                <c:pt idx="823">
                  <c:v>1147.9166666666665</c:v>
                </c:pt>
                <c:pt idx="824">
                  <c:v>975.72916666666686</c:v>
                </c:pt>
                <c:pt idx="825">
                  <c:v>822.6736111111112</c:v>
                </c:pt>
                <c:pt idx="826">
                  <c:v>784.40972222222251</c:v>
                </c:pt>
                <c:pt idx="827">
                  <c:v>727.01388888888835</c:v>
                </c:pt>
                <c:pt idx="828">
                  <c:v>822.67361111111052</c:v>
                </c:pt>
                <c:pt idx="829">
                  <c:v>975.72916666666686</c:v>
                </c:pt>
                <c:pt idx="830">
                  <c:v>937.46527777777749</c:v>
                </c:pt>
                <c:pt idx="831">
                  <c:v>707.88194444444503</c:v>
                </c:pt>
                <c:pt idx="832">
                  <c:v>363.50694444444554</c:v>
                </c:pt>
                <c:pt idx="833">
                  <c:v>191.31944444444446</c:v>
                </c:pt>
                <c:pt idx="834">
                  <c:v>210.45138888888781</c:v>
                </c:pt>
                <c:pt idx="835">
                  <c:v>210.45138888888781</c:v>
                </c:pt>
                <c:pt idx="836">
                  <c:v>172.18750000000108</c:v>
                </c:pt>
                <c:pt idx="837">
                  <c:v>210.45138888888917</c:v>
                </c:pt>
                <c:pt idx="838">
                  <c:v>306.11111111111001</c:v>
                </c:pt>
                <c:pt idx="839">
                  <c:v>306.11111111111137</c:v>
                </c:pt>
                <c:pt idx="840">
                  <c:v>286.97916666666663</c:v>
                </c:pt>
                <c:pt idx="841">
                  <c:v>382.63888888888891</c:v>
                </c:pt>
                <c:pt idx="842">
                  <c:v>459.16666666666771</c:v>
                </c:pt>
                <c:pt idx="843">
                  <c:v>382.63888888888891</c:v>
                </c:pt>
                <c:pt idx="844">
                  <c:v>210.45138888888781</c:v>
                </c:pt>
                <c:pt idx="845">
                  <c:v>95.659722222222229</c:v>
                </c:pt>
                <c:pt idx="846">
                  <c:v>76.527777777778866</c:v>
                </c:pt>
                <c:pt idx="847">
                  <c:v>133.92361111111165</c:v>
                </c:pt>
                <c:pt idx="848">
                  <c:v>286.97916666666663</c:v>
                </c:pt>
                <c:pt idx="849">
                  <c:v>459.1666666666664</c:v>
                </c:pt>
                <c:pt idx="850">
                  <c:v>459.1666666666664</c:v>
                </c:pt>
                <c:pt idx="851">
                  <c:v>306.11111111111137</c:v>
                </c:pt>
                <c:pt idx="852">
                  <c:v>229.58333333333252</c:v>
                </c:pt>
                <c:pt idx="853">
                  <c:v>229.58333333333252</c:v>
                </c:pt>
                <c:pt idx="854">
                  <c:v>191.31944444444446</c:v>
                </c:pt>
                <c:pt idx="855">
                  <c:v>95.659722222222229</c:v>
                </c:pt>
                <c:pt idx="856">
                  <c:v>38.263888888889433</c:v>
                </c:pt>
                <c:pt idx="857">
                  <c:v>210.45138888888917</c:v>
                </c:pt>
                <c:pt idx="858">
                  <c:v>440.03472222222166</c:v>
                </c:pt>
                <c:pt idx="859">
                  <c:v>440.03472222222166</c:v>
                </c:pt>
                <c:pt idx="860">
                  <c:v>306.11111111111273</c:v>
                </c:pt>
                <c:pt idx="861">
                  <c:v>382.63888888888891</c:v>
                </c:pt>
                <c:pt idx="862">
                  <c:v>707.88194444444218</c:v>
                </c:pt>
                <c:pt idx="863">
                  <c:v>669.61805555555554</c:v>
                </c:pt>
                <c:pt idx="864">
                  <c:v>325.24305555555605</c:v>
                </c:pt>
                <c:pt idx="865">
                  <c:v>210.45138888889051</c:v>
                </c:pt>
                <c:pt idx="866">
                  <c:v>344.37499999999949</c:v>
                </c:pt>
                <c:pt idx="867">
                  <c:v>497.43055555555446</c:v>
                </c:pt>
                <c:pt idx="868">
                  <c:v>382.63888888888891</c:v>
                </c:pt>
                <c:pt idx="869">
                  <c:v>95.659722222222229</c:v>
                </c:pt>
                <c:pt idx="870">
                  <c:v>-76.527777777776151</c:v>
                </c:pt>
                <c:pt idx="871">
                  <c:v>-133.92361111111165</c:v>
                </c:pt>
                <c:pt idx="872">
                  <c:v>-153.055555555555</c:v>
                </c:pt>
                <c:pt idx="873">
                  <c:v>-191.31944444444446</c:v>
                </c:pt>
                <c:pt idx="874">
                  <c:v>-286.97916666666663</c:v>
                </c:pt>
                <c:pt idx="875">
                  <c:v>-401.77083333333223</c:v>
                </c:pt>
                <c:pt idx="876">
                  <c:v>-497.43055555555713</c:v>
                </c:pt>
                <c:pt idx="877">
                  <c:v>-440.03472222222166</c:v>
                </c:pt>
                <c:pt idx="878">
                  <c:v>-248.71527777777723</c:v>
                </c:pt>
                <c:pt idx="879">
                  <c:v>-76.527777777778866</c:v>
                </c:pt>
                <c:pt idx="880">
                  <c:v>-191.31944444444446</c:v>
                </c:pt>
                <c:pt idx="881">
                  <c:v>-382.63888888888891</c:v>
                </c:pt>
                <c:pt idx="882">
                  <c:v>-191.31944444444446</c:v>
                </c:pt>
                <c:pt idx="883">
                  <c:v>0</c:v>
                </c:pt>
                <c:pt idx="884">
                  <c:v>19.131944444443356</c:v>
                </c:pt>
                <c:pt idx="885">
                  <c:v>76.527777777778866</c:v>
                </c:pt>
                <c:pt idx="886">
                  <c:v>95.659722222222229</c:v>
                </c:pt>
                <c:pt idx="887">
                  <c:v>57.395833333332789</c:v>
                </c:pt>
                <c:pt idx="888">
                  <c:v>-19.131944444443356</c:v>
                </c:pt>
                <c:pt idx="889">
                  <c:v>-114.79166666666831</c:v>
                </c:pt>
                <c:pt idx="890">
                  <c:v>-229.58333333333385</c:v>
                </c:pt>
                <c:pt idx="891">
                  <c:v>-363.50694444444275</c:v>
                </c:pt>
                <c:pt idx="892">
                  <c:v>-478.29861111111109</c:v>
                </c:pt>
                <c:pt idx="893">
                  <c:v>-497.43055555555583</c:v>
                </c:pt>
                <c:pt idx="894">
                  <c:v>-420.90277777777698</c:v>
                </c:pt>
                <c:pt idx="895">
                  <c:v>-286.97916666666663</c:v>
                </c:pt>
                <c:pt idx="896">
                  <c:v>-133.92361111111165</c:v>
                </c:pt>
                <c:pt idx="897">
                  <c:v>-38.263888888889433</c:v>
                </c:pt>
                <c:pt idx="898">
                  <c:v>-19.131944444444716</c:v>
                </c:pt>
                <c:pt idx="899">
                  <c:v>-76.527777777777501</c:v>
                </c:pt>
                <c:pt idx="900">
                  <c:v>-172.18749999999974</c:v>
                </c:pt>
                <c:pt idx="901">
                  <c:v>-344.37499999999949</c:v>
                </c:pt>
                <c:pt idx="902">
                  <c:v>-1205.3124999999993</c:v>
                </c:pt>
                <c:pt idx="903">
                  <c:v>-1989.7222222222233</c:v>
                </c:pt>
                <c:pt idx="904">
                  <c:v>-1855.7986111111115</c:v>
                </c:pt>
                <c:pt idx="905">
                  <c:v>-1339.2361111111111</c:v>
                </c:pt>
                <c:pt idx="906">
                  <c:v>-669.61805555555554</c:v>
                </c:pt>
                <c:pt idx="907">
                  <c:v>-191.31944444444446</c:v>
                </c:pt>
                <c:pt idx="908">
                  <c:v>133.92361111111165</c:v>
                </c:pt>
                <c:pt idx="909">
                  <c:v>650.48611111111211</c:v>
                </c:pt>
                <c:pt idx="910">
                  <c:v>1205.3124999999993</c:v>
                </c:pt>
                <c:pt idx="911">
                  <c:v>1281.8402777777769</c:v>
                </c:pt>
                <c:pt idx="912">
                  <c:v>822.67361111111188</c:v>
                </c:pt>
                <c:pt idx="913">
                  <c:v>497.43055555555583</c:v>
                </c:pt>
                <c:pt idx="914">
                  <c:v>822.67361111111052</c:v>
                </c:pt>
                <c:pt idx="915">
                  <c:v>784.40972222222251</c:v>
                </c:pt>
                <c:pt idx="916">
                  <c:v>420.90277777777834</c:v>
                </c:pt>
                <c:pt idx="917">
                  <c:v>172.18749999999974</c:v>
                </c:pt>
                <c:pt idx="918">
                  <c:v>-19.131944444444716</c:v>
                </c:pt>
                <c:pt idx="919">
                  <c:v>95.659722222222229</c:v>
                </c:pt>
                <c:pt idx="920">
                  <c:v>267.84722222222194</c:v>
                </c:pt>
                <c:pt idx="921">
                  <c:v>535.69444444444389</c:v>
                </c:pt>
                <c:pt idx="922">
                  <c:v>650.48611111111074</c:v>
                </c:pt>
                <c:pt idx="923">
                  <c:v>535.69444444444389</c:v>
                </c:pt>
                <c:pt idx="924">
                  <c:v>38.263888888888076</c:v>
                </c:pt>
                <c:pt idx="925">
                  <c:v>-459.16666666666504</c:v>
                </c:pt>
                <c:pt idx="926">
                  <c:v>-401.77083333333223</c:v>
                </c:pt>
                <c:pt idx="927">
                  <c:v>-267.84722222222331</c:v>
                </c:pt>
                <c:pt idx="928">
                  <c:v>-210.45138888888917</c:v>
                </c:pt>
                <c:pt idx="929">
                  <c:v>-153.055555555555</c:v>
                </c:pt>
                <c:pt idx="930">
                  <c:v>-133.92361111111029</c:v>
                </c:pt>
                <c:pt idx="931">
                  <c:v>-133.92361111111165</c:v>
                </c:pt>
                <c:pt idx="932">
                  <c:v>-153.05555555555637</c:v>
                </c:pt>
                <c:pt idx="933">
                  <c:v>-229.58333333333252</c:v>
                </c:pt>
                <c:pt idx="934">
                  <c:v>-363.50694444444417</c:v>
                </c:pt>
                <c:pt idx="935">
                  <c:v>-382.63888888888891</c:v>
                </c:pt>
                <c:pt idx="936">
                  <c:v>-286.97916666666663</c:v>
                </c:pt>
                <c:pt idx="937">
                  <c:v>-210.45138888888917</c:v>
                </c:pt>
                <c:pt idx="938">
                  <c:v>-191.31944444444446</c:v>
                </c:pt>
                <c:pt idx="939">
                  <c:v>-210.45138888888917</c:v>
                </c:pt>
                <c:pt idx="940">
                  <c:v>-172.18749999999974</c:v>
                </c:pt>
                <c:pt idx="941">
                  <c:v>-76.527777777777501</c:v>
                </c:pt>
                <c:pt idx="942">
                  <c:v>-38.263888888889433</c:v>
                </c:pt>
                <c:pt idx="943">
                  <c:v>-19.131944444444716</c:v>
                </c:pt>
                <c:pt idx="944">
                  <c:v>19.131944444444716</c:v>
                </c:pt>
                <c:pt idx="945">
                  <c:v>57.395833333334153</c:v>
                </c:pt>
                <c:pt idx="946">
                  <c:v>191.31944444444446</c:v>
                </c:pt>
                <c:pt idx="947">
                  <c:v>306.11111111111001</c:v>
                </c:pt>
                <c:pt idx="948">
                  <c:v>229.58333333333385</c:v>
                </c:pt>
                <c:pt idx="949">
                  <c:v>57.395833333334153</c:v>
                </c:pt>
                <c:pt idx="950">
                  <c:v>-210.45138888888917</c:v>
                </c:pt>
                <c:pt idx="951">
                  <c:v>-650.48611111111074</c:v>
                </c:pt>
                <c:pt idx="952">
                  <c:v>-1281.8402777777783</c:v>
                </c:pt>
                <c:pt idx="953">
                  <c:v>-1836.666666666667</c:v>
                </c:pt>
                <c:pt idx="954">
                  <c:v>-2027.9861111111113</c:v>
                </c:pt>
                <c:pt idx="955">
                  <c:v>-2027.9861111111113</c:v>
                </c:pt>
                <c:pt idx="956">
                  <c:v>-2027.9861111111106</c:v>
                </c:pt>
                <c:pt idx="957">
                  <c:v>-1415.7638888888885</c:v>
                </c:pt>
                <c:pt idx="958">
                  <c:v>-229.5833333333332</c:v>
                </c:pt>
                <c:pt idx="959">
                  <c:v>803.54166666666652</c:v>
                </c:pt>
                <c:pt idx="960">
                  <c:v>1645.3472222222224</c:v>
                </c:pt>
                <c:pt idx="961">
                  <c:v>2123.645833333333</c:v>
                </c:pt>
                <c:pt idx="962">
                  <c:v>2047.1180555555547</c:v>
                </c:pt>
                <c:pt idx="963">
                  <c:v>1645.3472222222224</c:v>
                </c:pt>
                <c:pt idx="964">
                  <c:v>1109.6527777777785</c:v>
                </c:pt>
                <c:pt idx="965">
                  <c:v>593.09027777777806</c:v>
                </c:pt>
                <c:pt idx="966">
                  <c:v>210.45138888888917</c:v>
                </c:pt>
                <c:pt idx="967">
                  <c:v>0</c:v>
                </c:pt>
                <c:pt idx="968">
                  <c:v>-95.659722222222229</c:v>
                </c:pt>
                <c:pt idx="969">
                  <c:v>-229.58333333333385</c:v>
                </c:pt>
                <c:pt idx="970">
                  <c:v>-478.29861111111109</c:v>
                </c:pt>
                <c:pt idx="971">
                  <c:v>-956.59722222222217</c:v>
                </c:pt>
                <c:pt idx="972">
                  <c:v>-1645.3472222222224</c:v>
                </c:pt>
                <c:pt idx="973">
                  <c:v>-2027.9861111111113</c:v>
                </c:pt>
                <c:pt idx="974">
                  <c:v>-2027.9861111111113</c:v>
                </c:pt>
                <c:pt idx="975">
                  <c:v>-2027.9861111111106</c:v>
                </c:pt>
                <c:pt idx="976">
                  <c:v>-2047.1180555555554</c:v>
                </c:pt>
                <c:pt idx="977">
                  <c:v>-1664.4791666666665</c:v>
                </c:pt>
                <c:pt idx="978">
                  <c:v>-1167.0486111111113</c:v>
                </c:pt>
                <c:pt idx="979">
                  <c:v>-1013.9930555555557</c:v>
                </c:pt>
                <c:pt idx="980">
                  <c:v>-841.80555555555532</c:v>
                </c:pt>
                <c:pt idx="981">
                  <c:v>-669.61805555555543</c:v>
                </c:pt>
                <c:pt idx="982">
                  <c:v>-631.35416666666674</c:v>
                </c:pt>
                <c:pt idx="983">
                  <c:v>-765.27777777777783</c:v>
                </c:pt>
                <c:pt idx="984">
                  <c:v>-841.80555555555566</c:v>
                </c:pt>
                <c:pt idx="985">
                  <c:v>-612.22222222222229</c:v>
                </c:pt>
                <c:pt idx="986">
                  <c:v>-210.45138888888891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153.05555555555557</c:v>
                </c:pt>
                <c:pt idx="1027">
                  <c:v>688.75</c:v>
                </c:pt>
                <c:pt idx="1028">
                  <c:v>1492.2916666666665</c:v>
                </c:pt>
                <c:pt idx="1029">
                  <c:v>2104.5138888888887</c:v>
                </c:pt>
                <c:pt idx="1030">
                  <c:v>2181.0416666666665</c:v>
                </c:pt>
                <c:pt idx="1031">
                  <c:v>1874.9305555555554</c:v>
                </c:pt>
                <c:pt idx="1032">
                  <c:v>1568.8194444444443</c:v>
                </c:pt>
                <c:pt idx="1033">
                  <c:v>1396.6319444444446</c:v>
                </c:pt>
                <c:pt idx="1034">
                  <c:v>1300.9722222222224</c:v>
                </c:pt>
                <c:pt idx="1035">
                  <c:v>1128.7847222222226</c:v>
                </c:pt>
                <c:pt idx="1036">
                  <c:v>899.20138888888937</c:v>
                </c:pt>
                <c:pt idx="1037">
                  <c:v>746.14583333333303</c:v>
                </c:pt>
                <c:pt idx="1038">
                  <c:v>746.14583333333303</c:v>
                </c:pt>
                <c:pt idx="1039">
                  <c:v>860.9375</c:v>
                </c:pt>
                <c:pt idx="1040">
                  <c:v>918.3333333333328</c:v>
                </c:pt>
                <c:pt idx="1041">
                  <c:v>860.9375</c:v>
                </c:pt>
                <c:pt idx="1042">
                  <c:v>669.61805555555554</c:v>
                </c:pt>
                <c:pt idx="1043">
                  <c:v>401.7708333333336</c:v>
                </c:pt>
                <c:pt idx="1044">
                  <c:v>172.18749999999974</c:v>
                </c:pt>
                <c:pt idx="1045">
                  <c:v>57.395833333332789</c:v>
                </c:pt>
                <c:pt idx="1046">
                  <c:v>57.395833333334153</c:v>
                </c:pt>
                <c:pt idx="1047">
                  <c:v>76.527777777777501</c:v>
                </c:pt>
                <c:pt idx="1048">
                  <c:v>0</c:v>
                </c:pt>
                <c:pt idx="1049">
                  <c:v>-191.31944444444446</c:v>
                </c:pt>
                <c:pt idx="1050">
                  <c:v>-459.1666666666664</c:v>
                </c:pt>
                <c:pt idx="1051">
                  <c:v>-669.61805555555554</c:v>
                </c:pt>
                <c:pt idx="1052">
                  <c:v>-803.5416666666672</c:v>
                </c:pt>
                <c:pt idx="1053">
                  <c:v>-956.59722222222217</c:v>
                </c:pt>
                <c:pt idx="1054">
                  <c:v>-1186.1805555555561</c:v>
                </c:pt>
                <c:pt idx="1055">
                  <c:v>-1492.2916666666661</c:v>
                </c:pt>
                <c:pt idx="1056">
                  <c:v>-1836.6666666666663</c:v>
                </c:pt>
                <c:pt idx="1057">
                  <c:v>-2027.9861111111113</c:v>
                </c:pt>
                <c:pt idx="1058">
                  <c:v>-1855.7986111111109</c:v>
                </c:pt>
                <c:pt idx="1059">
                  <c:v>-1664.4791666666665</c:v>
                </c:pt>
                <c:pt idx="1060">
                  <c:v>-1454.0277777777778</c:v>
                </c:pt>
                <c:pt idx="1061">
                  <c:v>-899.2013888888888</c:v>
                </c:pt>
                <c:pt idx="1062">
                  <c:v>-248.71527777777791</c:v>
                </c:pt>
                <c:pt idx="1063">
                  <c:v>153.05555555555569</c:v>
                </c:pt>
                <c:pt idx="1064">
                  <c:v>669.61805555555554</c:v>
                </c:pt>
                <c:pt idx="1065">
                  <c:v>1358.3680555555552</c:v>
                </c:pt>
                <c:pt idx="1066">
                  <c:v>1492.2916666666665</c:v>
                </c:pt>
                <c:pt idx="1067">
                  <c:v>899.20138888888937</c:v>
                </c:pt>
                <c:pt idx="1068">
                  <c:v>344.37500000000017</c:v>
                </c:pt>
                <c:pt idx="1069">
                  <c:v>344.37499999999949</c:v>
                </c:pt>
                <c:pt idx="1070">
                  <c:v>688.75000000000034</c:v>
                </c:pt>
                <c:pt idx="1071">
                  <c:v>1033.1250000000002</c:v>
                </c:pt>
                <c:pt idx="1072">
                  <c:v>1243.5763888888882</c:v>
                </c:pt>
                <c:pt idx="1073">
                  <c:v>1473.1597222222222</c:v>
                </c:pt>
                <c:pt idx="1074">
                  <c:v>1760.1388888888894</c:v>
                </c:pt>
                <c:pt idx="1075">
                  <c:v>1874.930555555555</c:v>
                </c:pt>
                <c:pt idx="1076">
                  <c:v>1683.6111111111106</c:v>
                </c:pt>
                <c:pt idx="1077">
                  <c:v>1358.3680555555559</c:v>
                </c:pt>
                <c:pt idx="1078">
                  <c:v>1071.3888888888891</c:v>
                </c:pt>
                <c:pt idx="1079">
                  <c:v>918.33333333333417</c:v>
                </c:pt>
                <c:pt idx="1080">
                  <c:v>707.88194444444503</c:v>
                </c:pt>
                <c:pt idx="1081">
                  <c:v>344.37499999999949</c:v>
                </c:pt>
                <c:pt idx="1082">
                  <c:v>-19.131944444444716</c:v>
                </c:pt>
                <c:pt idx="1083">
                  <c:v>-401.7708333333336</c:v>
                </c:pt>
                <c:pt idx="1084">
                  <c:v>-612.22222222222274</c:v>
                </c:pt>
                <c:pt idx="1085">
                  <c:v>-440.03472222222166</c:v>
                </c:pt>
                <c:pt idx="1086">
                  <c:v>-133.92361111111029</c:v>
                </c:pt>
                <c:pt idx="1087">
                  <c:v>19.131944444444716</c:v>
                </c:pt>
                <c:pt idx="1088">
                  <c:v>38.263888888888076</c:v>
                </c:pt>
                <c:pt idx="1089">
                  <c:v>19.131944444443356</c:v>
                </c:pt>
                <c:pt idx="1090">
                  <c:v>0</c:v>
                </c:pt>
                <c:pt idx="1091">
                  <c:v>57.395833333334153</c:v>
                </c:pt>
                <c:pt idx="1092">
                  <c:v>248.71527777777857</c:v>
                </c:pt>
                <c:pt idx="1093">
                  <c:v>497.43055555555583</c:v>
                </c:pt>
                <c:pt idx="1094">
                  <c:v>554.82638888888857</c:v>
                </c:pt>
                <c:pt idx="1095">
                  <c:v>382.63888888888891</c:v>
                </c:pt>
                <c:pt idx="1096">
                  <c:v>172.18749999999974</c:v>
                </c:pt>
                <c:pt idx="1097">
                  <c:v>-38.263888888889433</c:v>
                </c:pt>
                <c:pt idx="1098">
                  <c:v>-306.11111111111137</c:v>
                </c:pt>
                <c:pt idx="1099">
                  <c:v>-612.22222222222274</c:v>
                </c:pt>
                <c:pt idx="1100">
                  <c:v>-650.48611111111074</c:v>
                </c:pt>
                <c:pt idx="1101">
                  <c:v>-363.50694444444417</c:v>
                </c:pt>
                <c:pt idx="1102">
                  <c:v>-19.131944444444716</c:v>
                </c:pt>
                <c:pt idx="1103">
                  <c:v>344.37500000000085</c:v>
                </c:pt>
                <c:pt idx="1104">
                  <c:v>669.61805555555554</c:v>
                </c:pt>
                <c:pt idx="1105">
                  <c:v>707.88194444444366</c:v>
                </c:pt>
                <c:pt idx="1106">
                  <c:v>420.90277777777834</c:v>
                </c:pt>
                <c:pt idx="1107">
                  <c:v>95.659722222223579</c:v>
                </c:pt>
                <c:pt idx="1108">
                  <c:v>-191.31944444444446</c:v>
                </c:pt>
                <c:pt idx="1109">
                  <c:v>-459.16666666666771</c:v>
                </c:pt>
                <c:pt idx="1110">
                  <c:v>-440.03472222222166</c:v>
                </c:pt>
                <c:pt idx="1111">
                  <c:v>-133.92361111111165</c:v>
                </c:pt>
                <c:pt idx="1112">
                  <c:v>267.84722222222194</c:v>
                </c:pt>
                <c:pt idx="1113">
                  <c:v>765.27777777777783</c:v>
                </c:pt>
                <c:pt idx="1114">
                  <c:v>1033.1249999999998</c:v>
                </c:pt>
                <c:pt idx="1115">
                  <c:v>784.40972222222388</c:v>
                </c:pt>
                <c:pt idx="1116">
                  <c:v>325.24305555555605</c:v>
                </c:pt>
                <c:pt idx="1117">
                  <c:v>-19.131944444446077</c:v>
                </c:pt>
                <c:pt idx="1118">
                  <c:v>-306.11111111111273</c:v>
                </c:pt>
                <c:pt idx="1119">
                  <c:v>-459.16666666666504</c:v>
                </c:pt>
                <c:pt idx="1120">
                  <c:v>-363.50694444444275</c:v>
                </c:pt>
                <c:pt idx="1121">
                  <c:v>-229.58333333333385</c:v>
                </c:pt>
                <c:pt idx="1122">
                  <c:v>-248.71527777777723</c:v>
                </c:pt>
                <c:pt idx="1123">
                  <c:v>-478.29861111111109</c:v>
                </c:pt>
                <c:pt idx="1124">
                  <c:v>-880.06944444444605</c:v>
                </c:pt>
                <c:pt idx="1125">
                  <c:v>-1415.7638888888901</c:v>
                </c:pt>
                <c:pt idx="1126">
                  <c:v>-1874.930555555555</c:v>
                </c:pt>
                <c:pt idx="1127">
                  <c:v>-2027.9861111111099</c:v>
                </c:pt>
                <c:pt idx="1128">
                  <c:v>-1989.7222222222219</c:v>
                </c:pt>
                <c:pt idx="1129">
                  <c:v>-1721.875</c:v>
                </c:pt>
                <c:pt idx="1130">
                  <c:v>-1377.5000000000007</c:v>
                </c:pt>
                <c:pt idx="1131">
                  <c:v>-1224.4444444444448</c:v>
                </c:pt>
                <c:pt idx="1132">
                  <c:v>-1205.3124999999993</c:v>
                </c:pt>
                <c:pt idx="1133">
                  <c:v>-1300.9722222222224</c:v>
                </c:pt>
                <c:pt idx="1134">
                  <c:v>-1377.5000000000007</c:v>
                </c:pt>
                <c:pt idx="1135">
                  <c:v>-1281.8402777777776</c:v>
                </c:pt>
                <c:pt idx="1136">
                  <c:v>-918.33333333333314</c:v>
                </c:pt>
                <c:pt idx="1137">
                  <c:v>-401.7708333333336</c:v>
                </c:pt>
                <c:pt idx="1138">
                  <c:v>-57.39583333333313</c:v>
                </c:pt>
                <c:pt idx="1139">
                  <c:v>76.527777777777843</c:v>
                </c:pt>
                <c:pt idx="1140">
                  <c:v>153.05555555555534</c:v>
                </c:pt>
                <c:pt idx="1141">
                  <c:v>344.37499999999977</c:v>
                </c:pt>
                <c:pt idx="1142">
                  <c:v>765.27777777777817</c:v>
                </c:pt>
                <c:pt idx="1143">
                  <c:v>1167.0486111111113</c:v>
                </c:pt>
                <c:pt idx="1144">
                  <c:v>1013.993055555555</c:v>
                </c:pt>
                <c:pt idx="1145">
                  <c:v>440.03472222222234</c:v>
                </c:pt>
                <c:pt idx="1146">
                  <c:v>-325.24305555555537</c:v>
                </c:pt>
                <c:pt idx="1147">
                  <c:v>-1415.7638888888894</c:v>
                </c:pt>
                <c:pt idx="1148">
                  <c:v>-1702.7430555555554</c:v>
                </c:pt>
                <c:pt idx="1149">
                  <c:v>-1033.1249999999998</c:v>
                </c:pt>
                <c:pt idx="1150">
                  <c:v>-344.37500000000017</c:v>
                </c:pt>
                <c:pt idx="1151">
                  <c:v>0</c:v>
                </c:pt>
                <c:pt idx="1152">
                  <c:v>363.50694444444451</c:v>
                </c:pt>
                <c:pt idx="1153">
                  <c:v>1300.9722222222224</c:v>
                </c:pt>
                <c:pt idx="1154">
                  <c:v>2142.7777777777778</c:v>
                </c:pt>
                <c:pt idx="1155">
                  <c:v>2104.5138888888887</c:v>
                </c:pt>
                <c:pt idx="1156">
                  <c:v>1664.4791666666661</c:v>
                </c:pt>
                <c:pt idx="1157">
                  <c:v>1607.0833333333337</c:v>
                </c:pt>
                <c:pt idx="1158">
                  <c:v>1836.666666666667</c:v>
                </c:pt>
                <c:pt idx="1159">
                  <c:v>2047.1180555555547</c:v>
                </c:pt>
                <c:pt idx="1160">
                  <c:v>1989.7222222222219</c:v>
                </c:pt>
                <c:pt idx="1161">
                  <c:v>1702.7430555555554</c:v>
                </c:pt>
                <c:pt idx="1162">
                  <c:v>1473.1597222222229</c:v>
                </c:pt>
                <c:pt idx="1163">
                  <c:v>1377.5000000000007</c:v>
                </c:pt>
                <c:pt idx="1164">
                  <c:v>1320.1041666666679</c:v>
                </c:pt>
                <c:pt idx="1165">
                  <c:v>1262.7083333333321</c:v>
                </c:pt>
                <c:pt idx="1166">
                  <c:v>880.06944444444332</c:v>
                </c:pt>
                <c:pt idx="1167">
                  <c:v>516.56250000000057</c:v>
                </c:pt>
                <c:pt idx="1168">
                  <c:v>612.22222222222274</c:v>
                </c:pt>
                <c:pt idx="1169">
                  <c:v>688.75000000000171</c:v>
                </c:pt>
                <c:pt idx="1170">
                  <c:v>631.35416666666606</c:v>
                </c:pt>
                <c:pt idx="1171">
                  <c:v>593.09027777777669</c:v>
                </c:pt>
                <c:pt idx="1172">
                  <c:v>535.69444444444389</c:v>
                </c:pt>
                <c:pt idx="1173">
                  <c:v>478.29861111111109</c:v>
                </c:pt>
                <c:pt idx="1174">
                  <c:v>440.03472222222166</c:v>
                </c:pt>
                <c:pt idx="1175">
                  <c:v>382.63888888888891</c:v>
                </c:pt>
                <c:pt idx="1176">
                  <c:v>325.24305555555605</c:v>
                </c:pt>
                <c:pt idx="1177">
                  <c:v>306.11111111111001</c:v>
                </c:pt>
                <c:pt idx="1178">
                  <c:v>344.37499999999949</c:v>
                </c:pt>
                <c:pt idx="1179">
                  <c:v>382.63888888888891</c:v>
                </c:pt>
                <c:pt idx="1180">
                  <c:v>382.63888888888891</c:v>
                </c:pt>
                <c:pt idx="1181">
                  <c:v>363.50694444444554</c:v>
                </c:pt>
                <c:pt idx="1182">
                  <c:v>306.11111111111273</c:v>
                </c:pt>
                <c:pt idx="1183">
                  <c:v>248.71527777777723</c:v>
                </c:pt>
                <c:pt idx="1184">
                  <c:v>210.45138888888781</c:v>
                </c:pt>
                <c:pt idx="1185">
                  <c:v>153.055555555555</c:v>
                </c:pt>
                <c:pt idx="1186">
                  <c:v>57.395833333332789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19.131944444446077</c:v>
                </c:pt>
                <c:pt idx="1196">
                  <c:v>19.131944444446077</c:v>
                </c:pt>
                <c:pt idx="1197">
                  <c:v>19.131944444443356</c:v>
                </c:pt>
                <c:pt idx="1198">
                  <c:v>95.659722222222229</c:v>
                </c:pt>
                <c:pt idx="1199">
                  <c:v>172.18750000000108</c:v>
                </c:pt>
                <c:pt idx="1200">
                  <c:v>248.71527777777723</c:v>
                </c:pt>
                <c:pt idx="1201">
                  <c:v>306.11111111111001</c:v>
                </c:pt>
                <c:pt idx="1202">
                  <c:v>267.84722222222331</c:v>
                </c:pt>
                <c:pt idx="1203">
                  <c:v>191.31944444444446</c:v>
                </c:pt>
                <c:pt idx="1204">
                  <c:v>114.79166666666558</c:v>
                </c:pt>
                <c:pt idx="1205">
                  <c:v>57.395833333332789</c:v>
                </c:pt>
                <c:pt idx="1206">
                  <c:v>38.263888888889433</c:v>
                </c:pt>
                <c:pt idx="1207">
                  <c:v>38.263888888889433</c:v>
                </c:pt>
                <c:pt idx="1208">
                  <c:v>38.263888888889433</c:v>
                </c:pt>
                <c:pt idx="1209">
                  <c:v>19.131944444446077</c:v>
                </c:pt>
                <c:pt idx="1210">
                  <c:v>0</c:v>
                </c:pt>
                <c:pt idx="1211">
                  <c:v>0</c:v>
                </c:pt>
                <c:pt idx="1212">
                  <c:v>-19.131944444446077</c:v>
                </c:pt>
                <c:pt idx="1213">
                  <c:v>-19.131944444446077</c:v>
                </c:pt>
                <c:pt idx="1214">
                  <c:v>0</c:v>
                </c:pt>
                <c:pt idx="1215">
                  <c:v>0</c:v>
                </c:pt>
                <c:pt idx="1216">
                  <c:v>-19.131944444443356</c:v>
                </c:pt>
                <c:pt idx="1217">
                  <c:v>-38.263888888889433</c:v>
                </c:pt>
                <c:pt idx="1218">
                  <c:v>-38.263888888889433</c:v>
                </c:pt>
                <c:pt idx="1219">
                  <c:v>-38.263888888886711</c:v>
                </c:pt>
                <c:pt idx="1220">
                  <c:v>-57.395833333332789</c:v>
                </c:pt>
                <c:pt idx="1221">
                  <c:v>-95.659722222222229</c:v>
                </c:pt>
                <c:pt idx="1222">
                  <c:v>-114.79166666666831</c:v>
                </c:pt>
                <c:pt idx="1223">
                  <c:v>-133.92361111111165</c:v>
                </c:pt>
                <c:pt idx="1224">
                  <c:v>-114.79166666666558</c:v>
                </c:pt>
                <c:pt idx="1225">
                  <c:v>-76.527777777778866</c:v>
                </c:pt>
                <c:pt idx="1226">
                  <c:v>-57.395833333332789</c:v>
                </c:pt>
                <c:pt idx="1227">
                  <c:v>-57.395833333332789</c:v>
                </c:pt>
                <c:pt idx="1228">
                  <c:v>-57.395833333332789</c:v>
                </c:pt>
                <c:pt idx="1229">
                  <c:v>-57.395833333332789</c:v>
                </c:pt>
                <c:pt idx="1230">
                  <c:v>-76.527777777778866</c:v>
                </c:pt>
                <c:pt idx="1231">
                  <c:v>-57.395833333332789</c:v>
                </c:pt>
                <c:pt idx="1232">
                  <c:v>-19.131944444443356</c:v>
                </c:pt>
                <c:pt idx="1233">
                  <c:v>-19.131944444446077</c:v>
                </c:pt>
                <c:pt idx="1234">
                  <c:v>-19.131944444446077</c:v>
                </c:pt>
                <c:pt idx="1235">
                  <c:v>-38.263888888889433</c:v>
                </c:pt>
                <c:pt idx="1236">
                  <c:v>-76.527777777776151</c:v>
                </c:pt>
                <c:pt idx="1237">
                  <c:v>-133.92361111110893</c:v>
                </c:pt>
                <c:pt idx="1238">
                  <c:v>-210.45138888889051</c:v>
                </c:pt>
                <c:pt idx="1239">
                  <c:v>-267.84722222222331</c:v>
                </c:pt>
                <c:pt idx="1240">
                  <c:v>-286.97916666666663</c:v>
                </c:pt>
                <c:pt idx="1241">
                  <c:v>-267.84722222222331</c:v>
                </c:pt>
                <c:pt idx="1242">
                  <c:v>-248.71527777777723</c:v>
                </c:pt>
                <c:pt idx="1243">
                  <c:v>-248.71527777777723</c:v>
                </c:pt>
                <c:pt idx="1244">
                  <c:v>-248.71527777777723</c:v>
                </c:pt>
                <c:pt idx="1245">
                  <c:v>-229.58333333333385</c:v>
                </c:pt>
                <c:pt idx="1246">
                  <c:v>-248.71527777777723</c:v>
                </c:pt>
                <c:pt idx="1247">
                  <c:v>-267.84722222222058</c:v>
                </c:pt>
                <c:pt idx="1248">
                  <c:v>-267.84722222222331</c:v>
                </c:pt>
                <c:pt idx="1249">
                  <c:v>-267.84722222222331</c:v>
                </c:pt>
                <c:pt idx="1250">
                  <c:v>-248.71527777777723</c:v>
                </c:pt>
                <c:pt idx="1251">
                  <c:v>-229.58333333333385</c:v>
                </c:pt>
                <c:pt idx="1252">
                  <c:v>-229.58333333333385</c:v>
                </c:pt>
                <c:pt idx="1253">
                  <c:v>-229.58333333333115</c:v>
                </c:pt>
                <c:pt idx="1254">
                  <c:v>-229.58333333333385</c:v>
                </c:pt>
                <c:pt idx="1255">
                  <c:v>-229.58333333333385</c:v>
                </c:pt>
                <c:pt idx="1256">
                  <c:v>-229.58333333333385</c:v>
                </c:pt>
                <c:pt idx="1257">
                  <c:v>-229.58333333333385</c:v>
                </c:pt>
                <c:pt idx="1258">
                  <c:v>-229.58333333333115</c:v>
                </c:pt>
                <c:pt idx="1259">
                  <c:v>-210.45138888888781</c:v>
                </c:pt>
                <c:pt idx="1260">
                  <c:v>-172.18750000000108</c:v>
                </c:pt>
                <c:pt idx="1261">
                  <c:v>-133.92361111111165</c:v>
                </c:pt>
                <c:pt idx="1262">
                  <c:v>-57.395833333332789</c:v>
                </c:pt>
                <c:pt idx="1263">
                  <c:v>19.131944444443356</c:v>
                </c:pt>
                <c:pt idx="1264">
                  <c:v>76.527777777776151</c:v>
                </c:pt>
                <c:pt idx="1265">
                  <c:v>114.79166666666831</c:v>
                </c:pt>
                <c:pt idx="1266">
                  <c:v>95.659722222222229</c:v>
                </c:pt>
                <c:pt idx="1267">
                  <c:v>76.527777777776151</c:v>
                </c:pt>
                <c:pt idx="1268">
                  <c:v>38.263888888889433</c:v>
                </c:pt>
                <c:pt idx="1269">
                  <c:v>-38.263888888889433</c:v>
                </c:pt>
                <c:pt idx="1270">
                  <c:v>-95.659722222222229</c:v>
                </c:pt>
                <c:pt idx="1271">
                  <c:v>-133.92361111110893</c:v>
                </c:pt>
                <c:pt idx="1272">
                  <c:v>-153.055555555555</c:v>
                </c:pt>
                <c:pt idx="1273">
                  <c:v>-133.92361111111165</c:v>
                </c:pt>
                <c:pt idx="1274">
                  <c:v>-114.79166666666558</c:v>
                </c:pt>
                <c:pt idx="1275">
                  <c:v>-95.659722222222229</c:v>
                </c:pt>
                <c:pt idx="1276">
                  <c:v>-38.263888888889433</c:v>
                </c:pt>
                <c:pt idx="1277">
                  <c:v>19.131944444443356</c:v>
                </c:pt>
                <c:pt idx="1278">
                  <c:v>38.263888888889433</c:v>
                </c:pt>
                <c:pt idx="1279">
                  <c:v>57.395833333332789</c:v>
                </c:pt>
                <c:pt idx="1280">
                  <c:v>76.527777777776151</c:v>
                </c:pt>
                <c:pt idx="1281">
                  <c:v>38.263888888889433</c:v>
                </c:pt>
                <c:pt idx="1282">
                  <c:v>19.131944444446077</c:v>
                </c:pt>
                <c:pt idx="1283">
                  <c:v>19.131944444446077</c:v>
                </c:pt>
                <c:pt idx="1284">
                  <c:v>0</c:v>
                </c:pt>
                <c:pt idx="1285">
                  <c:v>-38.263888888889433</c:v>
                </c:pt>
                <c:pt idx="1286">
                  <c:v>-76.527777777778866</c:v>
                </c:pt>
                <c:pt idx="1287">
                  <c:v>-95.659722222222229</c:v>
                </c:pt>
                <c:pt idx="1288">
                  <c:v>-133.92361111111165</c:v>
                </c:pt>
                <c:pt idx="1289">
                  <c:v>-153.055555555555</c:v>
                </c:pt>
                <c:pt idx="1290">
                  <c:v>-133.92361111111165</c:v>
                </c:pt>
                <c:pt idx="1291">
                  <c:v>-133.92361111111165</c:v>
                </c:pt>
                <c:pt idx="1292">
                  <c:v>-172.18749999999835</c:v>
                </c:pt>
                <c:pt idx="1293">
                  <c:v>-191.31944444444446</c:v>
                </c:pt>
                <c:pt idx="1294">
                  <c:v>-191.31944444444446</c:v>
                </c:pt>
                <c:pt idx="1295">
                  <c:v>-153.055555555555</c:v>
                </c:pt>
                <c:pt idx="1296">
                  <c:v>-76.527777777778866</c:v>
                </c:pt>
                <c:pt idx="1297">
                  <c:v>0</c:v>
                </c:pt>
                <c:pt idx="1298">
                  <c:v>57.395833333332789</c:v>
                </c:pt>
                <c:pt idx="1299">
                  <c:v>95.659722222222229</c:v>
                </c:pt>
                <c:pt idx="1300">
                  <c:v>95.659722222222229</c:v>
                </c:pt>
                <c:pt idx="1301">
                  <c:v>76.527777777776151</c:v>
                </c:pt>
                <c:pt idx="1302">
                  <c:v>76.527777777778866</c:v>
                </c:pt>
                <c:pt idx="1303">
                  <c:v>95.659722222222229</c:v>
                </c:pt>
                <c:pt idx="1304">
                  <c:v>76.527777777778866</c:v>
                </c:pt>
                <c:pt idx="1305">
                  <c:v>38.263888888889433</c:v>
                </c:pt>
                <c:pt idx="1306">
                  <c:v>19.131944444443356</c:v>
                </c:pt>
                <c:pt idx="1307">
                  <c:v>0</c:v>
                </c:pt>
                <c:pt idx="1308">
                  <c:v>-19.131944444443356</c:v>
                </c:pt>
                <c:pt idx="1309">
                  <c:v>-19.131944444443356</c:v>
                </c:pt>
                <c:pt idx="1310">
                  <c:v>-19.131944444446077</c:v>
                </c:pt>
                <c:pt idx="1311">
                  <c:v>-38.263888888889433</c:v>
                </c:pt>
                <c:pt idx="1312">
                  <c:v>-57.395833333332789</c:v>
                </c:pt>
                <c:pt idx="1313">
                  <c:v>-95.659722222222229</c:v>
                </c:pt>
                <c:pt idx="1314">
                  <c:v>-95.659722222222229</c:v>
                </c:pt>
                <c:pt idx="1315">
                  <c:v>-95.659722222222229</c:v>
                </c:pt>
                <c:pt idx="1316">
                  <c:v>-172.18750000000108</c:v>
                </c:pt>
                <c:pt idx="1317">
                  <c:v>-191.31944444444446</c:v>
                </c:pt>
                <c:pt idx="1318">
                  <c:v>-153.055555555555</c:v>
                </c:pt>
                <c:pt idx="1319">
                  <c:v>-38.263888888889433</c:v>
                </c:pt>
                <c:pt idx="1320">
                  <c:v>133.92361111111165</c:v>
                </c:pt>
                <c:pt idx="1321">
                  <c:v>267.84722222222331</c:v>
                </c:pt>
                <c:pt idx="1322">
                  <c:v>401.77083333333223</c:v>
                </c:pt>
                <c:pt idx="1323">
                  <c:v>535.69444444444389</c:v>
                </c:pt>
                <c:pt idx="1324">
                  <c:v>593.09027777777942</c:v>
                </c:pt>
                <c:pt idx="1325">
                  <c:v>497.43055555555446</c:v>
                </c:pt>
                <c:pt idx="1326">
                  <c:v>306.11111111111001</c:v>
                </c:pt>
                <c:pt idx="1327">
                  <c:v>133.92361111111165</c:v>
                </c:pt>
                <c:pt idx="1328">
                  <c:v>38.263888888889433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-19.131944444443356</c:v>
                </c:pt>
                <c:pt idx="1333">
                  <c:v>-76.527777777778866</c:v>
                </c:pt>
                <c:pt idx="1334">
                  <c:v>-114.79166666666831</c:v>
                </c:pt>
                <c:pt idx="1335">
                  <c:v>-114.79166666666558</c:v>
                </c:pt>
                <c:pt idx="1336">
                  <c:v>-76.527777777776151</c:v>
                </c:pt>
                <c:pt idx="1337">
                  <c:v>-38.263888888889433</c:v>
                </c:pt>
                <c:pt idx="1338">
                  <c:v>-19.131944444446077</c:v>
                </c:pt>
                <c:pt idx="1339">
                  <c:v>0</c:v>
                </c:pt>
                <c:pt idx="1340">
                  <c:v>19.131944444446077</c:v>
                </c:pt>
                <c:pt idx="1341">
                  <c:v>38.263888888889433</c:v>
                </c:pt>
                <c:pt idx="1342">
                  <c:v>95.659722222222229</c:v>
                </c:pt>
                <c:pt idx="1343">
                  <c:v>153.055555555555</c:v>
                </c:pt>
                <c:pt idx="1344">
                  <c:v>153.055555555555</c:v>
                </c:pt>
                <c:pt idx="1345">
                  <c:v>133.92361111111165</c:v>
                </c:pt>
                <c:pt idx="1346">
                  <c:v>76.527777777776151</c:v>
                </c:pt>
                <c:pt idx="1347">
                  <c:v>19.131944444443356</c:v>
                </c:pt>
                <c:pt idx="1348">
                  <c:v>-38.263888888886711</c:v>
                </c:pt>
                <c:pt idx="1349">
                  <c:v>-172.18749999999835</c:v>
                </c:pt>
                <c:pt idx="1350">
                  <c:v>-344.37500000000216</c:v>
                </c:pt>
                <c:pt idx="1351">
                  <c:v>-478.29861111111109</c:v>
                </c:pt>
                <c:pt idx="1352">
                  <c:v>-535.69444444444389</c:v>
                </c:pt>
                <c:pt idx="1353">
                  <c:v>-554.82638888888994</c:v>
                </c:pt>
                <c:pt idx="1354">
                  <c:v>-573.95833333333326</c:v>
                </c:pt>
                <c:pt idx="1355">
                  <c:v>-612.22222222222274</c:v>
                </c:pt>
                <c:pt idx="1356">
                  <c:v>-688.74999999999898</c:v>
                </c:pt>
                <c:pt idx="1357">
                  <c:v>-746.14583333333178</c:v>
                </c:pt>
                <c:pt idx="1358">
                  <c:v>-784.40972222222388</c:v>
                </c:pt>
                <c:pt idx="1359">
                  <c:v>-841.80555555555668</c:v>
                </c:pt>
                <c:pt idx="1360">
                  <c:v>-860.93749999999864</c:v>
                </c:pt>
                <c:pt idx="1361">
                  <c:v>-688.74999999999898</c:v>
                </c:pt>
                <c:pt idx="1362">
                  <c:v>-344.37500000000085</c:v>
                </c:pt>
                <c:pt idx="1363">
                  <c:v>38.263888888888076</c:v>
                </c:pt>
                <c:pt idx="1364">
                  <c:v>382.63888888888891</c:v>
                </c:pt>
                <c:pt idx="1365">
                  <c:v>420.90277777777834</c:v>
                </c:pt>
                <c:pt idx="1366">
                  <c:v>172.18750000000108</c:v>
                </c:pt>
                <c:pt idx="1367">
                  <c:v>-133.92361111111165</c:v>
                </c:pt>
                <c:pt idx="1368">
                  <c:v>-516.56250000000057</c:v>
                </c:pt>
                <c:pt idx="1369">
                  <c:v>-669.61805555555554</c:v>
                </c:pt>
                <c:pt idx="1370">
                  <c:v>-420.90277777777834</c:v>
                </c:pt>
                <c:pt idx="1371">
                  <c:v>-114.79166666666693</c:v>
                </c:pt>
                <c:pt idx="1372">
                  <c:v>0</c:v>
                </c:pt>
                <c:pt idx="1373">
                  <c:v>-95.659722222222229</c:v>
                </c:pt>
                <c:pt idx="1374">
                  <c:v>-306.11111111111001</c:v>
                </c:pt>
                <c:pt idx="1375">
                  <c:v>-573.95833333333326</c:v>
                </c:pt>
                <c:pt idx="1376">
                  <c:v>-1033.1250000000011</c:v>
                </c:pt>
                <c:pt idx="1377">
                  <c:v>-1683.6111111111106</c:v>
                </c:pt>
                <c:pt idx="1378">
                  <c:v>-2027.9861111111099</c:v>
                </c:pt>
                <c:pt idx="1379">
                  <c:v>-2027.9861111111113</c:v>
                </c:pt>
                <c:pt idx="1380">
                  <c:v>-2027.9861111111113</c:v>
                </c:pt>
                <c:pt idx="1381">
                  <c:v>-1454.0277777777771</c:v>
                </c:pt>
                <c:pt idx="1382">
                  <c:v>-57.395833333333464</c:v>
                </c:pt>
                <c:pt idx="1383">
                  <c:v>1071.3888888888885</c:v>
                </c:pt>
                <c:pt idx="1384">
                  <c:v>1205.3125000000002</c:v>
                </c:pt>
                <c:pt idx="1385">
                  <c:v>727.01388888888971</c:v>
                </c:pt>
                <c:pt idx="1386">
                  <c:v>382.63888888888891</c:v>
                </c:pt>
                <c:pt idx="1387">
                  <c:v>516.5624999999992</c:v>
                </c:pt>
                <c:pt idx="1388">
                  <c:v>937.46527777777749</c:v>
                </c:pt>
                <c:pt idx="1389">
                  <c:v>1358.3680555555559</c:v>
                </c:pt>
                <c:pt idx="1390">
                  <c:v>1473.1597222222229</c:v>
                </c:pt>
                <c:pt idx="1391">
                  <c:v>1205.3124999999993</c:v>
                </c:pt>
                <c:pt idx="1392">
                  <c:v>784.40972222222115</c:v>
                </c:pt>
                <c:pt idx="1393">
                  <c:v>401.7708333333336</c:v>
                </c:pt>
                <c:pt idx="1394">
                  <c:v>114.79166666666693</c:v>
                </c:pt>
                <c:pt idx="1395">
                  <c:v>-38.263888888888076</c:v>
                </c:pt>
                <c:pt idx="1396">
                  <c:v>-153.055555555555</c:v>
                </c:pt>
                <c:pt idx="1397">
                  <c:v>-286.97916666666663</c:v>
                </c:pt>
                <c:pt idx="1398">
                  <c:v>-382.63888888888891</c:v>
                </c:pt>
                <c:pt idx="1399">
                  <c:v>-478.29861111111109</c:v>
                </c:pt>
                <c:pt idx="1400">
                  <c:v>-573.95833333333326</c:v>
                </c:pt>
                <c:pt idx="1401">
                  <c:v>-631.35416666666754</c:v>
                </c:pt>
                <c:pt idx="1402">
                  <c:v>-746.14583333333303</c:v>
                </c:pt>
                <c:pt idx="1403">
                  <c:v>-1071.3888888888891</c:v>
                </c:pt>
                <c:pt idx="1404">
                  <c:v>-1664.4791666666672</c:v>
                </c:pt>
                <c:pt idx="1405">
                  <c:v>-2027.9861111111106</c:v>
                </c:pt>
                <c:pt idx="1406">
                  <c:v>-1702.7430555555554</c:v>
                </c:pt>
                <c:pt idx="1407">
                  <c:v>-822.6736111111112</c:v>
                </c:pt>
                <c:pt idx="1408">
                  <c:v>-57.395833333333464</c:v>
                </c:pt>
                <c:pt idx="1409">
                  <c:v>114.79166666666693</c:v>
                </c:pt>
                <c:pt idx="1410">
                  <c:v>19.131944444444038</c:v>
                </c:pt>
                <c:pt idx="1411">
                  <c:v>-76.527777777777501</c:v>
                </c:pt>
                <c:pt idx="1412">
                  <c:v>-133.92361111111097</c:v>
                </c:pt>
                <c:pt idx="1413">
                  <c:v>-57.395833333333464</c:v>
                </c:pt>
                <c:pt idx="1414">
                  <c:v>286.97916666666663</c:v>
                </c:pt>
                <c:pt idx="1415">
                  <c:v>822.6736111111112</c:v>
                </c:pt>
                <c:pt idx="1416">
                  <c:v>1262.7083333333328</c:v>
                </c:pt>
                <c:pt idx="1417">
                  <c:v>1396.6319444444437</c:v>
                </c:pt>
                <c:pt idx="1418">
                  <c:v>1167.0486111111113</c:v>
                </c:pt>
                <c:pt idx="1419">
                  <c:v>631.35416666666754</c:v>
                </c:pt>
                <c:pt idx="1420">
                  <c:v>0</c:v>
                </c:pt>
                <c:pt idx="1421">
                  <c:v>-650.48611111111211</c:v>
                </c:pt>
                <c:pt idx="1422">
                  <c:v>-1071.3888888888891</c:v>
                </c:pt>
                <c:pt idx="1423">
                  <c:v>-765.27777777777783</c:v>
                </c:pt>
                <c:pt idx="1424">
                  <c:v>-133.92361111111029</c:v>
                </c:pt>
                <c:pt idx="1425">
                  <c:v>382.63888888888891</c:v>
                </c:pt>
                <c:pt idx="1426">
                  <c:v>937.46527777777749</c:v>
                </c:pt>
                <c:pt idx="1427">
                  <c:v>1052.2569444444443</c:v>
                </c:pt>
                <c:pt idx="1428">
                  <c:v>573.95833333333326</c:v>
                </c:pt>
                <c:pt idx="1429">
                  <c:v>19.131944444444716</c:v>
                </c:pt>
                <c:pt idx="1430">
                  <c:v>-459.1666666666664</c:v>
                </c:pt>
                <c:pt idx="1431">
                  <c:v>-1013.993055555555</c:v>
                </c:pt>
                <c:pt idx="1432">
                  <c:v>-1683.6111111111113</c:v>
                </c:pt>
                <c:pt idx="1433">
                  <c:v>-2027.9861111111113</c:v>
                </c:pt>
                <c:pt idx="1434">
                  <c:v>-2047.1180555555554</c:v>
                </c:pt>
                <c:pt idx="1435">
                  <c:v>-1320.1041666666665</c:v>
                </c:pt>
                <c:pt idx="1436">
                  <c:v>-172.18750000000043</c:v>
                </c:pt>
                <c:pt idx="1437">
                  <c:v>382.63888888888891</c:v>
                </c:pt>
                <c:pt idx="1438">
                  <c:v>440.03472222222234</c:v>
                </c:pt>
                <c:pt idx="1439">
                  <c:v>191.31944444444446</c:v>
                </c:pt>
                <c:pt idx="1440">
                  <c:v>-114.79166666666693</c:v>
                </c:pt>
                <c:pt idx="1441">
                  <c:v>-478.29861111111109</c:v>
                </c:pt>
                <c:pt idx="1442">
                  <c:v>-593.09027777777737</c:v>
                </c:pt>
                <c:pt idx="1443">
                  <c:v>-306.11111111111137</c:v>
                </c:pt>
                <c:pt idx="1444">
                  <c:v>0</c:v>
                </c:pt>
                <c:pt idx="1445">
                  <c:v>95.659722222222229</c:v>
                </c:pt>
                <c:pt idx="1446">
                  <c:v>-76.527777777778184</c:v>
                </c:pt>
                <c:pt idx="1447">
                  <c:v>-669.61805555555554</c:v>
                </c:pt>
                <c:pt idx="1448">
                  <c:v>-1530.5555555555554</c:v>
                </c:pt>
                <c:pt idx="1449">
                  <c:v>-1989.7222222222222</c:v>
                </c:pt>
                <c:pt idx="1450">
                  <c:v>-1664.479166666667</c:v>
                </c:pt>
                <c:pt idx="1451">
                  <c:v>-880.06944444444434</c:v>
                </c:pt>
                <c:pt idx="1452">
                  <c:v>-229.58333333333331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420.90277777777783</c:v>
                </c:pt>
                <c:pt idx="1479">
                  <c:v>841.80555555555566</c:v>
                </c:pt>
                <c:pt idx="1480">
                  <c:v>784.40972222222217</c:v>
                </c:pt>
                <c:pt idx="1481">
                  <c:v>669.61805555555554</c:v>
                </c:pt>
                <c:pt idx="1482">
                  <c:v>554.8263888888888</c:v>
                </c:pt>
                <c:pt idx="1483">
                  <c:v>478.29861111111109</c:v>
                </c:pt>
                <c:pt idx="1484">
                  <c:v>440.03472222222234</c:v>
                </c:pt>
                <c:pt idx="1485">
                  <c:v>478.29861111111109</c:v>
                </c:pt>
                <c:pt idx="1486">
                  <c:v>612.22222222222206</c:v>
                </c:pt>
                <c:pt idx="1487">
                  <c:v>784.40972222222217</c:v>
                </c:pt>
                <c:pt idx="1488">
                  <c:v>975.72916666666686</c:v>
                </c:pt>
                <c:pt idx="1489">
                  <c:v>1167.0486111111113</c:v>
                </c:pt>
                <c:pt idx="1490">
                  <c:v>1320.1041666666665</c:v>
                </c:pt>
                <c:pt idx="1491">
                  <c:v>1415.7638888888885</c:v>
                </c:pt>
                <c:pt idx="1492">
                  <c:v>1415.7638888888894</c:v>
                </c:pt>
                <c:pt idx="1493">
                  <c:v>1339.2361111111111</c:v>
                </c:pt>
                <c:pt idx="1494">
                  <c:v>1243.5763888888889</c:v>
                </c:pt>
                <c:pt idx="1495">
                  <c:v>1109.6527777777771</c:v>
                </c:pt>
                <c:pt idx="1496">
                  <c:v>975.72916666666686</c:v>
                </c:pt>
                <c:pt idx="1497">
                  <c:v>841.80555555555668</c:v>
                </c:pt>
                <c:pt idx="1498">
                  <c:v>688.74999999999898</c:v>
                </c:pt>
                <c:pt idx="1499">
                  <c:v>535.69444444444389</c:v>
                </c:pt>
                <c:pt idx="1500">
                  <c:v>382.63888888888891</c:v>
                </c:pt>
                <c:pt idx="1501">
                  <c:v>306.11111111111137</c:v>
                </c:pt>
                <c:pt idx="1502">
                  <c:v>267.84722222222331</c:v>
                </c:pt>
                <c:pt idx="1503">
                  <c:v>248.71527777777723</c:v>
                </c:pt>
                <c:pt idx="1504">
                  <c:v>248.71527777777723</c:v>
                </c:pt>
                <c:pt idx="1505">
                  <c:v>210.45138888888917</c:v>
                </c:pt>
                <c:pt idx="1506">
                  <c:v>191.31944444444446</c:v>
                </c:pt>
                <c:pt idx="1507">
                  <c:v>210.45138888888917</c:v>
                </c:pt>
                <c:pt idx="1508">
                  <c:v>248.71527777777723</c:v>
                </c:pt>
                <c:pt idx="1509">
                  <c:v>306.11111111111137</c:v>
                </c:pt>
                <c:pt idx="1510">
                  <c:v>420.90277777777834</c:v>
                </c:pt>
                <c:pt idx="1511">
                  <c:v>573.95833333333326</c:v>
                </c:pt>
                <c:pt idx="1512">
                  <c:v>727.01388888888835</c:v>
                </c:pt>
                <c:pt idx="1513">
                  <c:v>860.9375</c:v>
                </c:pt>
                <c:pt idx="1514">
                  <c:v>918.3333333333328</c:v>
                </c:pt>
                <c:pt idx="1515">
                  <c:v>860.9375</c:v>
                </c:pt>
                <c:pt idx="1516">
                  <c:v>688.75000000000171</c:v>
                </c:pt>
                <c:pt idx="1517">
                  <c:v>516.56250000000057</c:v>
                </c:pt>
                <c:pt idx="1518">
                  <c:v>382.63888888888891</c:v>
                </c:pt>
                <c:pt idx="1519">
                  <c:v>286.97916666666663</c:v>
                </c:pt>
                <c:pt idx="1520">
                  <c:v>210.45138888888781</c:v>
                </c:pt>
                <c:pt idx="1521">
                  <c:v>133.92361111110893</c:v>
                </c:pt>
                <c:pt idx="1522">
                  <c:v>38.263888888889433</c:v>
                </c:pt>
                <c:pt idx="1523">
                  <c:v>-95.659722222222229</c:v>
                </c:pt>
                <c:pt idx="1524">
                  <c:v>-286.97916666666663</c:v>
                </c:pt>
                <c:pt idx="1525">
                  <c:v>-535.69444444444389</c:v>
                </c:pt>
                <c:pt idx="1526">
                  <c:v>-746.14583333333439</c:v>
                </c:pt>
                <c:pt idx="1527">
                  <c:v>-880.06944444444332</c:v>
                </c:pt>
                <c:pt idx="1528">
                  <c:v>-880.06944444444332</c:v>
                </c:pt>
                <c:pt idx="1529">
                  <c:v>-765.27777777777783</c:v>
                </c:pt>
                <c:pt idx="1530">
                  <c:v>-593.09027777777806</c:v>
                </c:pt>
                <c:pt idx="1531">
                  <c:v>-382.63888888888891</c:v>
                </c:pt>
                <c:pt idx="1532">
                  <c:v>-172.18749999999974</c:v>
                </c:pt>
                <c:pt idx="1533">
                  <c:v>38.263888888888076</c:v>
                </c:pt>
                <c:pt idx="1534">
                  <c:v>267.84722222222194</c:v>
                </c:pt>
                <c:pt idx="1535">
                  <c:v>535.69444444444525</c:v>
                </c:pt>
                <c:pt idx="1536">
                  <c:v>803.54166666666583</c:v>
                </c:pt>
                <c:pt idx="1537">
                  <c:v>994.86111111111165</c:v>
                </c:pt>
                <c:pt idx="1538">
                  <c:v>1147.9166666666665</c:v>
                </c:pt>
                <c:pt idx="1539">
                  <c:v>1243.5763888888889</c:v>
                </c:pt>
                <c:pt idx="1540">
                  <c:v>1300.9722222222242</c:v>
                </c:pt>
                <c:pt idx="1541">
                  <c:v>1320.1041666666649</c:v>
                </c:pt>
                <c:pt idx="1542">
                  <c:v>1243.5763888888889</c:v>
                </c:pt>
                <c:pt idx="1543">
                  <c:v>1071.3888888888905</c:v>
                </c:pt>
                <c:pt idx="1544">
                  <c:v>784.40972222222115</c:v>
                </c:pt>
                <c:pt idx="1545">
                  <c:v>497.43055555555446</c:v>
                </c:pt>
                <c:pt idx="1546">
                  <c:v>306.11111111111001</c:v>
                </c:pt>
                <c:pt idx="1547">
                  <c:v>191.31944444444446</c:v>
                </c:pt>
                <c:pt idx="1548">
                  <c:v>172.18750000000108</c:v>
                </c:pt>
                <c:pt idx="1549">
                  <c:v>191.31944444444446</c:v>
                </c:pt>
                <c:pt idx="1550">
                  <c:v>229.58333333333385</c:v>
                </c:pt>
                <c:pt idx="1551">
                  <c:v>267.84722222222331</c:v>
                </c:pt>
                <c:pt idx="1552">
                  <c:v>286.97916666666663</c:v>
                </c:pt>
                <c:pt idx="1553">
                  <c:v>286.97916666666663</c:v>
                </c:pt>
                <c:pt idx="1554">
                  <c:v>286.97916666666663</c:v>
                </c:pt>
                <c:pt idx="1555">
                  <c:v>325.24305555555338</c:v>
                </c:pt>
                <c:pt idx="1556">
                  <c:v>382.63888888888891</c:v>
                </c:pt>
                <c:pt idx="1557">
                  <c:v>440.03472222222439</c:v>
                </c:pt>
                <c:pt idx="1558">
                  <c:v>516.56250000000057</c:v>
                </c:pt>
                <c:pt idx="1559">
                  <c:v>593.09027777777669</c:v>
                </c:pt>
                <c:pt idx="1560">
                  <c:v>612.22222222222001</c:v>
                </c:pt>
                <c:pt idx="1561">
                  <c:v>612.22222222222274</c:v>
                </c:pt>
                <c:pt idx="1562">
                  <c:v>612.22222222222274</c:v>
                </c:pt>
                <c:pt idx="1563">
                  <c:v>631.35416666666606</c:v>
                </c:pt>
                <c:pt idx="1564">
                  <c:v>650.48611111111211</c:v>
                </c:pt>
                <c:pt idx="1565">
                  <c:v>650.48611111111211</c:v>
                </c:pt>
                <c:pt idx="1566">
                  <c:v>669.61805555555554</c:v>
                </c:pt>
                <c:pt idx="1567">
                  <c:v>650.48611111110949</c:v>
                </c:pt>
                <c:pt idx="1568">
                  <c:v>593.09027777777669</c:v>
                </c:pt>
                <c:pt idx="1569">
                  <c:v>554.82638888888994</c:v>
                </c:pt>
                <c:pt idx="1570">
                  <c:v>516.56250000000057</c:v>
                </c:pt>
                <c:pt idx="1571">
                  <c:v>478.29861111111109</c:v>
                </c:pt>
                <c:pt idx="1572">
                  <c:v>440.03472222222166</c:v>
                </c:pt>
                <c:pt idx="1573">
                  <c:v>363.50694444444275</c:v>
                </c:pt>
                <c:pt idx="1574">
                  <c:v>267.84722222222331</c:v>
                </c:pt>
                <c:pt idx="1575">
                  <c:v>191.31944444444446</c:v>
                </c:pt>
                <c:pt idx="1576">
                  <c:v>95.659722222222229</c:v>
                </c:pt>
                <c:pt idx="1577">
                  <c:v>0</c:v>
                </c:pt>
                <c:pt idx="1578">
                  <c:v>-76.527777777778866</c:v>
                </c:pt>
                <c:pt idx="1579">
                  <c:v>-114.79166666666558</c:v>
                </c:pt>
                <c:pt idx="1580">
                  <c:v>-153.055555555555</c:v>
                </c:pt>
                <c:pt idx="1581">
                  <c:v>-172.18750000000108</c:v>
                </c:pt>
                <c:pt idx="1582">
                  <c:v>-191.31944444444446</c:v>
                </c:pt>
                <c:pt idx="1583">
                  <c:v>-248.71527777777723</c:v>
                </c:pt>
                <c:pt idx="1584">
                  <c:v>-286.97916666666663</c:v>
                </c:pt>
                <c:pt idx="1585">
                  <c:v>-325.24305555555605</c:v>
                </c:pt>
                <c:pt idx="1586">
                  <c:v>-363.50694444444554</c:v>
                </c:pt>
                <c:pt idx="1587">
                  <c:v>-382.63888888888891</c:v>
                </c:pt>
                <c:pt idx="1588">
                  <c:v>-363.50694444444275</c:v>
                </c:pt>
                <c:pt idx="1589">
                  <c:v>-306.11111111111001</c:v>
                </c:pt>
                <c:pt idx="1590">
                  <c:v>-248.71527777777723</c:v>
                </c:pt>
                <c:pt idx="1591">
                  <c:v>-191.31944444444446</c:v>
                </c:pt>
                <c:pt idx="1592">
                  <c:v>-153.05555555555773</c:v>
                </c:pt>
                <c:pt idx="1593">
                  <c:v>-114.79166666666558</c:v>
                </c:pt>
                <c:pt idx="1594">
                  <c:v>-76.527777777776151</c:v>
                </c:pt>
                <c:pt idx="1595">
                  <c:v>-114.79166666666831</c:v>
                </c:pt>
                <c:pt idx="1596">
                  <c:v>-153.055555555555</c:v>
                </c:pt>
                <c:pt idx="1597">
                  <c:v>-210.45138888888781</c:v>
                </c:pt>
                <c:pt idx="1598">
                  <c:v>-286.97916666666663</c:v>
                </c:pt>
                <c:pt idx="1599">
                  <c:v>-325.24305555555605</c:v>
                </c:pt>
                <c:pt idx="1600">
                  <c:v>-363.50694444444554</c:v>
                </c:pt>
                <c:pt idx="1601">
                  <c:v>-382.63888888888891</c:v>
                </c:pt>
                <c:pt idx="1602">
                  <c:v>-344.37499999999949</c:v>
                </c:pt>
                <c:pt idx="1603">
                  <c:v>-267.84722222222331</c:v>
                </c:pt>
                <c:pt idx="1604">
                  <c:v>-210.45138888889051</c:v>
                </c:pt>
                <c:pt idx="1605">
                  <c:v>-133.92361111110893</c:v>
                </c:pt>
                <c:pt idx="1606">
                  <c:v>-76.527777777776151</c:v>
                </c:pt>
                <c:pt idx="1607">
                  <c:v>-38.263888888889433</c:v>
                </c:pt>
                <c:pt idx="1608">
                  <c:v>0</c:v>
                </c:pt>
                <c:pt idx="1609">
                  <c:v>38.263888888889433</c:v>
                </c:pt>
                <c:pt idx="1610">
                  <c:v>57.395833333332789</c:v>
                </c:pt>
                <c:pt idx="1611">
                  <c:v>76.527777777776151</c:v>
                </c:pt>
                <c:pt idx="1612">
                  <c:v>133.92361111111165</c:v>
                </c:pt>
                <c:pt idx="1613">
                  <c:v>191.31944444444446</c:v>
                </c:pt>
                <c:pt idx="1614">
                  <c:v>248.71527777777723</c:v>
                </c:pt>
                <c:pt idx="1615">
                  <c:v>306.11111111111273</c:v>
                </c:pt>
                <c:pt idx="1616">
                  <c:v>382.63888888888891</c:v>
                </c:pt>
                <c:pt idx="1617">
                  <c:v>440.03472222222166</c:v>
                </c:pt>
                <c:pt idx="1618">
                  <c:v>478.29861111111109</c:v>
                </c:pt>
                <c:pt idx="1619">
                  <c:v>459.16666666666504</c:v>
                </c:pt>
                <c:pt idx="1620">
                  <c:v>401.77083333333223</c:v>
                </c:pt>
                <c:pt idx="1621">
                  <c:v>344.37500000000216</c:v>
                </c:pt>
                <c:pt idx="1622">
                  <c:v>267.84722222222331</c:v>
                </c:pt>
                <c:pt idx="1623">
                  <c:v>153.055555555555</c:v>
                </c:pt>
                <c:pt idx="1624">
                  <c:v>19.131944444443356</c:v>
                </c:pt>
                <c:pt idx="1625">
                  <c:v>-95.659722222222229</c:v>
                </c:pt>
                <c:pt idx="1626">
                  <c:v>-267.84722222222058</c:v>
                </c:pt>
                <c:pt idx="1627">
                  <c:v>-459.16666666666771</c:v>
                </c:pt>
                <c:pt idx="1628">
                  <c:v>-612.22222222222274</c:v>
                </c:pt>
                <c:pt idx="1629">
                  <c:v>-707.88194444444503</c:v>
                </c:pt>
                <c:pt idx="1630">
                  <c:v>-707.88194444444503</c:v>
                </c:pt>
                <c:pt idx="1631">
                  <c:v>-593.09027777777669</c:v>
                </c:pt>
                <c:pt idx="1632">
                  <c:v>-420.90277777777834</c:v>
                </c:pt>
                <c:pt idx="1633">
                  <c:v>-229.58333333333385</c:v>
                </c:pt>
                <c:pt idx="1634">
                  <c:v>-76.527777777776151</c:v>
                </c:pt>
                <c:pt idx="1635">
                  <c:v>-19.131944444443356</c:v>
                </c:pt>
                <c:pt idx="1636">
                  <c:v>-19.131944444446077</c:v>
                </c:pt>
                <c:pt idx="1637">
                  <c:v>-76.527777777778866</c:v>
                </c:pt>
                <c:pt idx="1638">
                  <c:v>-133.92361111110893</c:v>
                </c:pt>
                <c:pt idx="1639">
                  <c:v>-172.18749999999835</c:v>
                </c:pt>
                <c:pt idx="1640">
                  <c:v>-172.18750000000108</c:v>
                </c:pt>
                <c:pt idx="1641">
                  <c:v>-114.79166666666831</c:v>
                </c:pt>
                <c:pt idx="1642">
                  <c:v>-19.131944444443356</c:v>
                </c:pt>
                <c:pt idx="1643">
                  <c:v>114.79166666666831</c:v>
                </c:pt>
                <c:pt idx="1644">
                  <c:v>229.58333333333115</c:v>
                </c:pt>
                <c:pt idx="1645">
                  <c:v>325.24305555555338</c:v>
                </c:pt>
                <c:pt idx="1646">
                  <c:v>401.77083333333496</c:v>
                </c:pt>
                <c:pt idx="1647">
                  <c:v>459.16666666666771</c:v>
                </c:pt>
                <c:pt idx="1648">
                  <c:v>516.56250000000057</c:v>
                </c:pt>
                <c:pt idx="1649">
                  <c:v>535.69444444444389</c:v>
                </c:pt>
                <c:pt idx="1650">
                  <c:v>535.69444444444389</c:v>
                </c:pt>
                <c:pt idx="1651">
                  <c:v>497.43055555555713</c:v>
                </c:pt>
                <c:pt idx="1652">
                  <c:v>440.03472222222166</c:v>
                </c:pt>
                <c:pt idx="1653">
                  <c:v>401.77083333333223</c:v>
                </c:pt>
                <c:pt idx="1654">
                  <c:v>344.37499999999949</c:v>
                </c:pt>
                <c:pt idx="1655">
                  <c:v>306.11111111111001</c:v>
                </c:pt>
                <c:pt idx="1656">
                  <c:v>306.11111111111273</c:v>
                </c:pt>
                <c:pt idx="1657">
                  <c:v>306.11111111111273</c:v>
                </c:pt>
                <c:pt idx="1658">
                  <c:v>306.11111111111001</c:v>
                </c:pt>
                <c:pt idx="1659">
                  <c:v>306.11111111111001</c:v>
                </c:pt>
                <c:pt idx="1660">
                  <c:v>306.11111111111001</c:v>
                </c:pt>
                <c:pt idx="1661">
                  <c:v>286.97916666666663</c:v>
                </c:pt>
                <c:pt idx="1662">
                  <c:v>286.97916666666663</c:v>
                </c:pt>
                <c:pt idx="1663">
                  <c:v>286.97916666666663</c:v>
                </c:pt>
                <c:pt idx="1664">
                  <c:v>248.71527777777996</c:v>
                </c:pt>
                <c:pt idx="1665">
                  <c:v>229.58333333333385</c:v>
                </c:pt>
                <c:pt idx="1666">
                  <c:v>191.31944444444446</c:v>
                </c:pt>
                <c:pt idx="1667">
                  <c:v>153.055555555555</c:v>
                </c:pt>
                <c:pt idx="1668">
                  <c:v>133.92361111110893</c:v>
                </c:pt>
                <c:pt idx="1669">
                  <c:v>114.79166666666831</c:v>
                </c:pt>
                <c:pt idx="1670">
                  <c:v>95.659722222222229</c:v>
                </c:pt>
                <c:pt idx="1671">
                  <c:v>57.395833333332789</c:v>
                </c:pt>
                <c:pt idx="1672">
                  <c:v>38.263888888889433</c:v>
                </c:pt>
                <c:pt idx="1673">
                  <c:v>38.263888888889433</c:v>
                </c:pt>
                <c:pt idx="1674">
                  <c:v>19.131944444446077</c:v>
                </c:pt>
                <c:pt idx="1675">
                  <c:v>0</c:v>
                </c:pt>
                <c:pt idx="1676">
                  <c:v>-19.131944444446077</c:v>
                </c:pt>
                <c:pt idx="1677">
                  <c:v>-57.39583333333551</c:v>
                </c:pt>
                <c:pt idx="1678">
                  <c:v>-95.659722222222229</c:v>
                </c:pt>
                <c:pt idx="1679">
                  <c:v>-114.79166666666558</c:v>
                </c:pt>
                <c:pt idx="1680">
                  <c:v>-114.79166666666558</c:v>
                </c:pt>
                <c:pt idx="1681">
                  <c:v>-76.527777777778866</c:v>
                </c:pt>
                <c:pt idx="1682">
                  <c:v>-19.131944444446077</c:v>
                </c:pt>
                <c:pt idx="1683">
                  <c:v>38.263888888889433</c:v>
                </c:pt>
                <c:pt idx="1684">
                  <c:v>114.79166666666831</c:v>
                </c:pt>
                <c:pt idx="1685">
                  <c:v>153.055555555555</c:v>
                </c:pt>
                <c:pt idx="1686">
                  <c:v>153.055555555555</c:v>
                </c:pt>
                <c:pt idx="1687">
                  <c:v>153.05555555555773</c:v>
                </c:pt>
                <c:pt idx="1688">
                  <c:v>114.79166666666558</c:v>
                </c:pt>
                <c:pt idx="1689">
                  <c:v>76.527777777776151</c:v>
                </c:pt>
                <c:pt idx="1690">
                  <c:v>57.39583333333551</c:v>
                </c:pt>
                <c:pt idx="1691">
                  <c:v>38.263888888889433</c:v>
                </c:pt>
                <c:pt idx="1692">
                  <c:v>38.263888888886711</c:v>
                </c:pt>
                <c:pt idx="1693">
                  <c:v>38.263888888886711</c:v>
                </c:pt>
                <c:pt idx="1694">
                  <c:v>38.263888888892154</c:v>
                </c:pt>
                <c:pt idx="1695">
                  <c:v>38.263888888892154</c:v>
                </c:pt>
                <c:pt idx="1696">
                  <c:v>38.263888888886711</c:v>
                </c:pt>
                <c:pt idx="1697">
                  <c:v>38.263888888886711</c:v>
                </c:pt>
                <c:pt idx="1698">
                  <c:v>19.131944444443356</c:v>
                </c:pt>
                <c:pt idx="1699">
                  <c:v>-19.131944444443356</c:v>
                </c:pt>
                <c:pt idx="1700">
                  <c:v>-57.395833333330074</c:v>
                </c:pt>
                <c:pt idx="1701">
                  <c:v>-76.527777777778866</c:v>
                </c:pt>
                <c:pt idx="1702">
                  <c:v>-76.527777777778866</c:v>
                </c:pt>
                <c:pt idx="1703">
                  <c:v>-95.659722222222229</c:v>
                </c:pt>
                <c:pt idx="1704">
                  <c:v>-95.659722222222229</c:v>
                </c:pt>
                <c:pt idx="1705">
                  <c:v>-76.527777777776151</c:v>
                </c:pt>
                <c:pt idx="1706">
                  <c:v>-76.527777777778866</c:v>
                </c:pt>
                <c:pt idx="1707">
                  <c:v>-57.395833333332789</c:v>
                </c:pt>
                <c:pt idx="1708">
                  <c:v>-38.263888888889433</c:v>
                </c:pt>
                <c:pt idx="1709">
                  <c:v>-38.263888888889433</c:v>
                </c:pt>
                <c:pt idx="1710">
                  <c:v>0</c:v>
                </c:pt>
                <c:pt idx="1711">
                  <c:v>38.263888888889433</c:v>
                </c:pt>
                <c:pt idx="1712">
                  <c:v>57.395833333332789</c:v>
                </c:pt>
                <c:pt idx="1713">
                  <c:v>95.659722222222229</c:v>
                </c:pt>
                <c:pt idx="1714">
                  <c:v>114.79166666666831</c:v>
                </c:pt>
                <c:pt idx="1715">
                  <c:v>133.92361111110893</c:v>
                </c:pt>
                <c:pt idx="1716">
                  <c:v>153.055555555555</c:v>
                </c:pt>
                <c:pt idx="1717">
                  <c:v>172.18750000000108</c:v>
                </c:pt>
                <c:pt idx="1718">
                  <c:v>191.31944444444446</c:v>
                </c:pt>
                <c:pt idx="1719">
                  <c:v>210.45138888888781</c:v>
                </c:pt>
                <c:pt idx="1720">
                  <c:v>210.45138888888781</c:v>
                </c:pt>
                <c:pt idx="1721">
                  <c:v>172.18750000000108</c:v>
                </c:pt>
                <c:pt idx="1722">
                  <c:v>114.79166666666558</c:v>
                </c:pt>
                <c:pt idx="1723">
                  <c:v>57.39583333333551</c:v>
                </c:pt>
                <c:pt idx="1724">
                  <c:v>0</c:v>
                </c:pt>
                <c:pt idx="1725">
                  <c:v>-114.79166666667102</c:v>
                </c:pt>
                <c:pt idx="1726">
                  <c:v>-267.84722222221785</c:v>
                </c:pt>
                <c:pt idx="1727">
                  <c:v>-440.03472222221899</c:v>
                </c:pt>
                <c:pt idx="1728">
                  <c:v>-631.3541666666689</c:v>
                </c:pt>
                <c:pt idx="1729">
                  <c:v>-822.67361111111325</c:v>
                </c:pt>
                <c:pt idx="1730">
                  <c:v>-937.46527777777885</c:v>
                </c:pt>
                <c:pt idx="1731">
                  <c:v>-975.72916666666549</c:v>
                </c:pt>
                <c:pt idx="1732">
                  <c:v>-975.72916666666549</c:v>
                </c:pt>
                <c:pt idx="1733">
                  <c:v>-937.46527777777885</c:v>
                </c:pt>
                <c:pt idx="1734">
                  <c:v>-899.20138888888937</c:v>
                </c:pt>
                <c:pt idx="1735">
                  <c:v>-880.06944444444332</c:v>
                </c:pt>
                <c:pt idx="1736">
                  <c:v>-899.20138888888937</c:v>
                </c:pt>
                <c:pt idx="1737">
                  <c:v>-899.20138888888937</c:v>
                </c:pt>
                <c:pt idx="1738">
                  <c:v>-880.06944444444332</c:v>
                </c:pt>
                <c:pt idx="1739">
                  <c:v>-841.80555555555395</c:v>
                </c:pt>
                <c:pt idx="1740">
                  <c:v>-746.14583333333439</c:v>
                </c:pt>
                <c:pt idx="1741">
                  <c:v>-612.22222222222274</c:v>
                </c:pt>
                <c:pt idx="1742">
                  <c:v>-516.56249999999773</c:v>
                </c:pt>
                <c:pt idx="1743">
                  <c:v>-459.16666666666771</c:v>
                </c:pt>
                <c:pt idx="1744">
                  <c:v>-401.77083333333496</c:v>
                </c:pt>
                <c:pt idx="1745">
                  <c:v>-382.63888888888891</c:v>
                </c:pt>
                <c:pt idx="1746">
                  <c:v>-382.63888888888891</c:v>
                </c:pt>
                <c:pt idx="1747">
                  <c:v>-344.37499999999949</c:v>
                </c:pt>
                <c:pt idx="1748">
                  <c:v>-306.11111111111001</c:v>
                </c:pt>
                <c:pt idx="1749">
                  <c:v>-267.84722222222331</c:v>
                </c:pt>
                <c:pt idx="1750">
                  <c:v>-210.45138888889051</c:v>
                </c:pt>
                <c:pt idx="1751">
                  <c:v>-191.31944444444446</c:v>
                </c:pt>
                <c:pt idx="1752">
                  <c:v>-191.31944444444446</c:v>
                </c:pt>
                <c:pt idx="1753">
                  <c:v>-191.31944444444446</c:v>
                </c:pt>
                <c:pt idx="1754">
                  <c:v>-191.31944444444446</c:v>
                </c:pt>
                <c:pt idx="1755">
                  <c:v>-191.31944444444446</c:v>
                </c:pt>
                <c:pt idx="1756">
                  <c:v>-191.31944444444446</c:v>
                </c:pt>
                <c:pt idx="1757">
                  <c:v>-210.45138888888781</c:v>
                </c:pt>
                <c:pt idx="1758">
                  <c:v>-210.45138888888781</c:v>
                </c:pt>
                <c:pt idx="1759">
                  <c:v>-210.45138888888781</c:v>
                </c:pt>
                <c:pt idx="1760">
                  <c:v>-229.58333333333385</c:v>
                </c:pt>
                <c:pt idx="1761">
                  <c:v>-229.58333333333385</c:v>
                </c:pt>
                <c:pt idx="1762">
                  <c:v>-229.58333333333385</c:v>
                </c:pt>
                <c:pt idx="1763">
                  <c:v>-229.58333333333385</c:v>
                </c:pt>
                <c:pt idx="1764">
                  <c:v>-248.71527777777723</c:v>
                </c:pt>
                <c:pt idx="1765">
                  <c:v>-306.11111111111001</c:v>
                </c:pt>
                <c:pt idx="1766">
                  <c:v>-420.90277777777834</c:v>
                </c:pt>
                <c:pt idx="1767">
                  <c:v>-573.95833333333326</c:v>
                </c:pt>
                <c:pt idx="1768">
                  <c:v>-765.27777777777783</c:v>
                </c:pt>
                <c:pt idx="1769">
                  <c:v>-975.72916666666822</c:v>
                </c:pt>
                <c:pt idx="1770">
                  <c:v>-1147.9166666666665</c:v>
                </c:pt>
                <c:pt idx="1771">
                  <c:v>-1224.4444444444428</c:v>
                </c:pt>
                <c:pt idx="1772">
                  <c:v>-1224.4444444444428</c:v>
                </c:pt>
                <c:pt idx="1773">
                  <c:v>-1186.1805555555561</c:v>
                </c:pt>
                <c:pt idx="1774">
                  <c:v>-1090.5208333333339</c:v>
                </c:pt>
                <c:pt idx="1775">
                  <c:v>-975.72916666666686</c:v>
                </c:pt>
                <c:pt idx="1776">
                  <c:v>-918.3333333333328</c:v>
                </c:pt>
                <c:pt idx="1777">
                  <c:v>-937.46527777777749</c:v>
                </c:pt>
                <c:pt idx="1778">
                  <c:v>-1033.1250000000011</c:v>
                </c:pt>
                <c:pt idx="1779">
                  <c:v>-1186.1805555555561</c:v>
                </c:pt>
                <c:pt idx="1780">
                  <c:v>-1320.1041666666665</c:v>
                </c:pt>
                <c:pt idx="1781">
                  <c:v>-1358.3680555555559</c:v>
                </c:pt>
                <c:pt idx="1782">
                  <c:v>-1281.8402777777769</c:v>
                </c:pt>
                <c:pt idx="1783">
                  <c:v>-1128.7847222222219</c:v>
                </c:pt>
                <c:pt idx="1784">
                  <c:v>-937.46527777777817</c:v>
                </c:pt>
                <c:pt idx="1785">
                  <c:v>-803.54166666666652</c:v>
                </c:pt>
                <c:pt idx="1786">
                  <c:v>-746.14583333333371</c:v>
                </c:pt>
                <c:pt idx="1787">
                  <c:v>-727.01388888888903</c:v>
                </c:pt>
                <c:pt idx="1788">
                  <c:v>-746.14583333333303</c:v>
                </c:pt>
                <c:pt idx="1789">
                  <c:v>-822.6736111111112</c:v>
                </c:pt>
                <c:pt idx="1790">
                  <c:v>-956.59722222222217</c:v>
                </c:pt>
                <c:pt idx="1791">
                  <c:v>-1128.7847222222219</c:v>
                </c:pt>
                <c:pt idx="1792">
                  <c:v>-1300.9722222222224</c:v>
                </c:pt>
                <c:pt idx="1793">
                  <c:v>-1358.3680555555557</c:v>
                </c:pt>
                <c:pt idx="1794">
                  <c:v>-1664.4791666666665</c:v>
                </c:pt>
                <c:pt idx="1795">
                  <c:v>-994.86111111111109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20F-401C-8881-50EFAF9FBEA0}"/>
            </c:ext>
          </c:extLst>
        </c:ser>
        <c:ser>
          <c:idx val="3"/>
          <c:order val="3"/>
          <c:tx>
            <c:v>Rolling resistance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128.3761125</c:v>
                </c:pt>
                <c:pt idx="1">
                  <c:v>128.3761125</c:v>
                </c:pt>
                <c:pt idx="2">
                  <c:v>128.3761125</c:v>
                </c:pt>
                <c:pt idx="3">
                  <c:v>128.3761125</c:v>
                </c:pt>
                <c:pt idx="4">
                  <c:v>128.3761125</c:v>
                </c:pt>
                <c:pt idx="5">
                  <c:v>128.3761125</c:v>
                </c:pt>
                <c:pt idx="6">
                  <c:v>128.3761125</c:v>
                </c:pt>
                <c:pt idx="7">
                  <c:v>128.3761125</c:v>
                </c:pt>
                <c:pt idx="8">
                  <c:v>128.3761125</c:v>
                </c:pt>
                <c:pt idx="9">
                  <c:v>128.3761125</c:v>
                </c:pt>
                <c:pt idx="10">
                  <c:v>128.3761125</c:v>
                </c:pt>
                <c:pt idx="11">
                  <c:v>128.3761125</c:v>
                </c:pt>
                <c:pt idx="12">
                  <c:v>128.3761125</c:v>
                </c:pt>
                <c:pt idx="13">
                  <c:v>128.3761125</c:v>
                </c:pt>
                <c:pt idx="14">
                  <c:v>128.3761125</c:v>
                </c:pt>
                <c:pt idx="15">
                  <c:v>128.3761125</c:v>
                </c:pt>
                <c:pt idx="16">
                  <c:v>128.3761125</c:v>
                </c:pt>
                <c:pt idx="17">
                  <c:v>128.3761125</c:v>
                </c:pt>
                <c:pt idx="18">
                  <c:v>128.3761125</c:v>
                </c:pt>
                <c:pt idx="19">
                  <c:v>128.3761125</c:v>
                </c:pt>
                <c:pt idx="20">
                  <c:v>128.3761125</c:v>
                </c:pt>
                <c:pt idx="21">
                  <c:v>128.3761125</c:v>
                </c:pt>
                <c:pt idx="22">
                  <c:v>128.3761125</c:v>
                </c:pt>
                <c:pt idx="23">
                  <c:v>128.3761125</c:v>
                </c:pt>
                <c:pt idx="24">
                  <c:v>128.3761125</c:v>
                </c:pt>
                <c:pt idx="25">
                  <c:v>128.3761125</c:v>
                </c:pt>
                <c:pt idx="26">
                  <c:v>128.3761125</c:v>
                </c:pt>
                <c:pt idx="27">
                  <c:v>128.3761125</c:v>
                </c:pt>
                <c:pt idx="28">
                  <c:v>128.3761125</c:v>
                </c:pt>
                <c:pt idx="29">
                  <c:v>128.3761125</c:v>
                </c:pt>
                <c:pt idx="30">
                  <c:v>128.3761125</c:v>
                </c:pt>
                <c:pt idx="31">
                  <c:v>128.3761125</c:v>
                </c:pt>
                <c:pt idx="32">
                  <c:v>128.3761125</c:v>
                </c:pt>
                <c:pt idx="33">
                  <c:v>128.3761125</c:v>
                </c:pt>
                <c:pt idx="34">
                  <c:v>128.3761125</c:v>
                </c:pt>
                <c:pt idx="35">
                  <c:v>128.3761125</c:v>
                </c:pt>
                <c:pt idx="36">
                  <c:v>128.3761125</c:v>
                </c:pt>
                <c:pt idx="37">
                  <c:v>128.3761125</c:v>
                </c:pt>
                <c:pt idx="38">
                  <c:v>128.3761125</c:v>
                </c:pt>
                <c:pt idx="39">
                  <c:v>128.3761125</c:v>
                </c:pt>
                <c:pt idx="40">
                  <c:v>128.3761125</c:v>
                </c:pt>
                <c:pt idx="41">
                  <c:v>128.3761125</c:v>
                </c:pt>
                <c:pt idx="42">
                  <c:v>128.3761125</c:v>
                </c:pt>
                <c:pt idx="43">
                  <c:v>128.3761125</c:v>
                </c:pt>
                <c:pt idx="44">
                  <c:v>128.3761125</c:v>
                </c:pt>
                <c:pt idx="45">
                  <c:v>128.3761125</c:v>
                </c:pt>
                <c:pt idx="46">
                  <c:v>128.3761125</c:v>
                </c:pt>
                <c:pt idx="47">
                  <c:v>128.3761125</c:v>
                </c:pt>
                <c:pt idx="48">
                  <c:v>128.3761125</c:v>
                </c:pt>
                <c:pt idx="49">
                  <c:v>128.3761125</c:v>
                </c:pt>
                <c:pt idx="50">
                  <c:v>128.3761125</c:v>
                </c:pt>
                <c:pt idx="51">
                  <c:v>128.3761125</c:v>
                </c:pt>
                <c:pt idx="52">
                  <c:v>128.3761125</c:v>
                </c:pt>
                <c:pt idx="53">
                  <c:v>128.3761125</c:v>
                </c:pt>
                <c:pt idx="54">
                  <c:v>128.3761125</c:v>
                </c:pt>
                <c:pt idx="55">
                  <c:v>128.3761125</c:v>
                </c:pt>
                <c:pt idx="56">
                  <c:v>128.3761125</c:v>
                </c:pt>
                <c:pt idx="57">
                  <c:v>128.3761125</c:v>
                </c:pt>
                <c:pt idx="58">
                  <c:v>128.3761125</c:v>
                </c:pt>
                <c:pt idx="59">
                  <c:v>128.3761125</c:v>
                </c:pt>
                <c:pt idx="60">
                  <c:v>128.3761125</c:v>
                </c:pt>
                <c:pt idx="61">
                  <c:v>128.3761125</c:v>
                </c:pt>
                <c:pt idx="62">
                  <c:v>128.3761125</c:v>
                </c:pt>
                <c:pt idx="63">
                  <c:v>128.3761125</c:v>
                </c:pt>
                <c:pt idx="64">
                  <c:v>128.3761125</c:v>
                </c:pt>
                <c:pt idx="65">
                  <c:v>128.3761125</c:v>
                </c:pt>
                <c:pt idx="66">
                  <c:v>128.3761125</c:v>
                </c:pt>
                <c:pt idx="67">
                  <c:v>128.3761125</c:v>
                </c:pt>
                <c:pt idx="68">
                  <c:v>128.3761125</c:v>
                </c:pt>
                <c:pt idx="69">
                  <c:v>128.3761125</c:v>
                </c:pt>
                <c:pt idx="70">
                  <c:v>128.3761125</c:v>
                </c:pt>
                <c:pt idx="71">
                  <c:v>128.3761125</c:v>
                </c:pt>
                <c:pt idx="72">
                  <c:v>128.3761125</c:v>
                </c:pt>
                <c:pt idx="73">
                  <c:v>128.3761125</c:v>
                </c:pt>
                <c:pt idx="74">
                  <c:v>128.3761125</c:v>
                </c:pt>
                <c:pt idx="75">
                  <c:v>128.3761125</c:v>
                </c:pt>
                <c:pt idx="76">
                  <c:v>128.3761125</c:v>
                </c:pt>
                <c:pt idx="77">
                  <c:v>128.3761125</c:v>
                </c:pt>
                <c:pt idx="78">
                  <c:v>128.3761125</c:v>
                </c:pt>
                <c:pt idx="79">
                  <c:v>128.3761125</c:v>
                </c:pt>
                <c:pt idx="80">
                  <c:v>128.3761125</c:v>
                </c:pt>
                <c:pt idx="81">
                  <c:v>128.3761125</c:v>
                </c:pt>
                <c:pt idx="82">
                  <c:v>128.3761125</c:v>
                </c:pt>
                <c:pt idx="83">
                  <c:v>128.3761125</c:v>
                </c:pt>
                <c:pt idx="84">
                  <c:v>128.3761125</c:v>
                </c:pt>
                <c:pt idx="85">
                  <c:v>128.3761125</c:v>
                </c:pt>
                <c:pt idx="86">
                  <c:v>128.3761125</c:v>
                </c:pt>
                <c:pt idx="87">
                  <c:v>128.3761125</c:v>
                </c:pt>
                <c:pt idx="88">
                  <c:v>128.3761125</c:v>
                </c:pt>
                <c:pt idx="89">
                  <c:v>128.3761125</c:v>
                </c:pt>
                <c:pt idx="90">
                  <c:v>128.3761125</c:v>
                </c:pt>
                <c:pt idx="91">
                  <c:v>128.3761125</c:v>
                </c:pt>
                <c:pt idx="92">
                  <c:v>128.3761125</c:v>
                </c:pt>
                <c:pt idx="93">
                  <c:v>128.3761125</c:v>
                </c:pt>
                <c:pt idx="94">
                  <c:v>128.3761125</c:v>
                </c:pt>
                <c:pt idx="95">
                  <c:v>128.3761125</c:v>
                </c:pt>
                <c:pt idx="96">
                  <c:v>128.3761125</c:v>
                </c:pt>
                <c:pt idx="97">
                  <c:v>128.3761125</c:v>
                </c:pt>
                <c:pt idx="98">
                  <c:v>128.3761125</c:v>
                </c:pt>
                <c:pt idx="99">
                  <c:v>128.3761125</c:v>
                </c:pt>
                <c:pt idx="100">
                  <c:v>128.3761125</c:v>
                </c:pt>
                <c:pt idx="101">
                  <c:v>128.3761125</c:v>
                </c:pt>
                <c:pt idx="102">
                  <c:v>128.3761125</c:v>
                </c:pt>
                <c:pt idx="103">
                  <c:v>128.3761125</c:v>
                </c:pt>
                <c:pt idx="104">
                  <c:v>128.3761125</c:v>
                </c:pt>
                <c:pt idx="105">
                  <c:v>128.3761125</c:v>
                </c:pt>
                <c:pt idx="106">
                  <c:v>128.3761125</c:v>
                </c:pt>
                <c:pt idx="107">
                  <c:v>128.3761125</c:v>
                </c:pt>
                <c:pt idx="108">
                  <c:v>128.3761125</c:v>
                </c:pt>
                <c:pt idx="109">
                  <c:v>128.3761125</c:v>
                </c:pt>
                <c:pt idx="110">
                  <c:v>128.3761125</c:v>
                </c:pt>
                <c:pt idx="111">
                  <c:v>128.3761125</c:v>
                </c:pt>
                <c:pt idx="112">
                  <c:v>128.3761125</c:v>
                </c:pt>
                <c:pt idx="113">
                  <c:v>128.3761125</c:v>
                </c:pt>
                <c:pt idx="114">
                  <c:v>128.3761125</c:v>
                </c:pt>
                <c:pt idx="115">
                  <c:v>128.3761125</c:v>
                </c:pt>
                <c:pt idx="116">
                  <c:v>128.3761125</c:v>
                </c:pt>
                <c:pt idx="117">
                  <c:v>128.3761125</c:v>
                </c:pt>
                <c:pt idx="118">
                  <c:v>128.3761125</c:v>
                </c:pt>
                <c:pt idx="119">
                  <c:v>128.3761125</c:v>
                </c:pt>
                <c:pt idx="120">
                  <c:v>128.3761125</c:v>
                </c:pt>
                <c:pt idx="121">
                  <c:v>128.3761125</c:v>
                </c:pt>
                <c:pt idx="122">
                  <c:v>128.3761125</c:v>
                </c:pt>
                <c:pt idx="123">
                  <c:v>128.3761125</c:v>
                </c:pt>
                <c:pt idx="124">
                  <c:v>128.3761125</c:v>
                </c:pt>
                <c:pt idx="125">
                  <c:v>128.3761125</c:v>
                </c:pt>
                <c:pt idx="126">
                  <c:v>128.3761125</c:v>
                </c:pt>
                <c:pt idx="127">
                  <c:v>128.3761125</c:v>
                </c:pt>
                <c:pt idx="128">
                  <c:v>128.3761125</c:v>
                </c:pt>
                <c:pt idx="129">
                  <c:v>128.3761125</c:v>
                </c:pt>
                <c:pt idx="130">
                  <c:v>128.3761125</c:v>
                </c:pt>
                <c:pt idx="131">
                  <c:v>128.3761125</c:v>
                </c:pt>
                <c:pt idx="132">
                  <c:v>128.3761125</c:v>
                </c:pt>
                <c:pt idx="133">
                  <c:v>128.3761125</c:v>
                </c:pt>
                <c:pt idx="134">
                  <c:v>128.3761125</c:v>
                </c:pt>
                <c:pt idx="135">
                  <c:v>128.3761125</c:v>
                </c:pt>
                <c:pt idx="136">
                  <c:v>128.3761125</c:v>
                </c:pt>
                <c:pt idx="137">
                  <c:v>128.3761125</c:v>
                </c:pt>
                <c:pt idx="138">
                  <c:v>128.3761125</c:v>
                </c:pt>
                <c:pt idx="139">
                  <c:v>128.3761125</c:v>
                </c:pt>
                <c:pt idx="140">
                  <c:v>128.3761125</c:v>
                </c:pt>
                <c:pt idx="141">
                  <c:v>128.3761125</c:v>
                </c:pt>
                <c:pt idx="142">
                  <c:v>128.3761125</c:v>
                </c:pt>
                <c:pt idx="143">
                  <c:v>128.3761125</c:v>
                </c:pt>
                <c:pt idx="144">
                  <c:v>128.3761125</c:v>
                </c:pt>
                <c:pt idx="145">
                  <c:v>128.3761125</c:v>
                </c:pt>
                <c:pt idx="146">
                  <c:v>128.3761125</c:v>
                </c:pt>
                <c:pt idx="147">
                  <c:v>128.3761125</c:v>
                </c:pt>
                <c:pt idx="148">
                  <c:v>128.3761125</c:v>
                </c:pt>
                <c:pt idx="149">
                  <c:v>128.3761125</c:v>
                </c:pt>
                <c:pt idx="150">
                  <c:v>128.3761125</c:v>
                </c:pt>
                <c:pt idx="151">
                  <c:v>128.3761125</c:v>
                </c:pt>
                <c:pt idx="152">
                  <c:v>128.3761125</c:v>
                </c:pt>
                <c:pt idx="153">
                  <c:v>128.3761125</c:v>
                </c:pt>
                <c:pt idx="154">
                  <c:v>128.3761125</c:v>
                </c:pt>
                <c:pt idx="155">
                  <c:v>128.3761125</c:v>
                </c:pt>
                <c:pt idx="156">
                  <c:v>128.3761125</c:v>
                </c:pt>
                <c:pt idx="157">
                  <c:v>128.3761125</c:v>
                </c:pt>
                <c:pt idx="158">
                  <c:v>128.3761125</c:v>
                </c:pt>
                <c:pt idx="159">
                  <c:v>128.3761125</c:v>
                </c:pt>
                <c:pt idx="160">
                  <c:v>128.3761125</c:v>
                </c:pt>
                <c:pt idx="161">
                  <c:v>128.3761125</c:v>
                </c:pt>
                <c:pt idx="162">
                  <c:v>128.3761125</c:v>
                </c:pt>
                <c:pt idx="163">
                  <c:v>128.3761125</c:v>
                </c:pt>
                <c:pt idx="164">
                  <c:v>128.3761125</c:v>
                </c:pt>
                <c:pt idx="165">
                  <c:v>128.3761125</c:v>
                </c:pt>
                <c:pt idx="166">
                  <c:v>128.3761125</c:v>
                </c:pt>
                <c:pt idx="167">
                  <c:v>128.3761125</c:v>
                </c:pt>
                <c:pt idx="168">
                  <c:v>128.3761125</c:v>
                </c:pt>
                <c:pt idx="169">
                  <c:v>128.3761125</c:v>
                </c:pt>
                <c:pt idx="170">
                  <c:v>128.3761125</c:v>
                </c:pt>
                <c:pt idx="171">
                  <c:v>128.3761125</c:v>
                </c:pt>
                <c:pt idx="172">
                  <c:v>128.3761125</c:v>
                </c:pt>
                <c:pt idx="173">
                  <c:v>128.3761125</c:v>
                </c:pt>
                <c:pt idx="174">
                  <c:v>128.3761125</c:v>
                </c:pt>
                <c:pt idx="175">
                  <c:v>128.3761125</c:v>
                </c:pt>
                <c:pt idx="176">
                  <c:v>128.3761125</c:v>
                </c:pt>
                <c:pt idx="177">
                  <c:v>128.3761125</c:v>
                </c:pt>
                <c:pt idx="178">
                  <c:v>128.3761125</c:v>
                </c:pt>
                <c:pt idx="179">
                  <c:v>128.3761125</c:v>
                </c:pt>
                <c:pt idx="180">
                  <c:v>128.3761125</c:v>
                </c:pt>
                <c:pt idx="181">
                  <c:v>128.3761125</c:v>
                </c:pt>
                <c:pt idx="182">
                  <c:v>128.3761125</c:v>
                </c:pt>
                <c:pt idx="183">
                  <c:v>128.3761125</c:v>
                </c:pt>
                <c:pt idx="184">
                  <c:v>128.3761125</c:v>
                </c:pt>
                <c:pt idx="185">
                  <c:v>128.3761125</c:v>
                </c:pt>
                <c:pt idx="186">
                  <c:v>128.3761125</c:v>
                </c:pt>
                <c:pt idx="187">
                  <c:v>128.3761125</c:v>
                </c:pt>
                <c:pt idx="188">
                  <c:v>128.3761125</c:v>
                </c:pt>
                <c:pt idx="189">
                  <c:v>128.3761125</c:v>
                </c:pt>
                <c:pt idx="190">
                  <c:v>128.3761125</c:v>
                </c:pt>
                <c:pt idx="191">
                  <c:v>128.3761125</c:v>
                </c:pt>
                <c:pt idx="192">
                  <c:v>128.3761125</c:v>
                </c:pt>
                <c:pt idx="193">
                  <c:v>128.3761125</c:v>
                </c:pt>
                <c:pt idx="194">
                  <c:v>128.3761125</c:v>
                </c:pt>
                <c:pt idx="195">
                  <c:v>128.3761125</c:v>
                </c:pt>
                <c:pt idx="196">
                  <c:v>128.3761125</c:v>
                </c:pt>
                <c:pt idx="197">
                  <c:v>128.3761125</c:v>
                </c:pt>
                <c:pt idx="198">
                  <c:v>128.3761125</c:v>
                </c:pt>
                <c:pt idx="199">
                  <c:v>128.3761125</c:v>
                </c:pt>
                <c:pt idx="200">
                  <c:v>128.3761125</c:v>
                </c:pt>
                <c:pt idx="201">
                  <c:v>128.3761125</c:v>
                </c:pt>
                <c:pt idx="202">
                  <c:v>128.3761125</c:v>
                </c:pt>
                <c:pt idx="203">
                  <c:v>128.3761125</c:v>
                </c:pt>
                <c:pt idx="204">
                  <c:v>128.3761125</c:v>
                </c:pt>
                <c:pt idx="205">
                  <c:v>128.3761125</c:v>
                </c:pt>
                <c:pt idx="206">
                  <c:v>128.3761125</c:v>
                </c:pt>
                <c:pt idx="207">
                  <c:v>128.3761125</c:v>
                </c:pt>
                <c:pt idx="208">
                  <c:v>128.3761125</c:v>
                </c:pt>
                <c:pt idx="209">
                  <c:v>128.3761125</c:v>
                </c:pt>
                <c:pt idx="210">
                  <c:v>128.3761125</c:v>
                </c:pt>
                <c:pt idx="211">
                  <c:v>128.3761125</c:v>
                </c:pt>
                <c:pt idx="212">
                  <c:v>128.3761125</c:v>
                </c:pt>
                <c:pt idx="213">
                  <c:v>128.3761125</c:v>
                </c:pt>
                <c:pt idx="214">
                  <c:v>128.3761125</c:v>
                </c:pt>
                <c:pt idx="215">
                  <c:v>128.3761125</c:v>
                </c:pt>
                <c:pt idx="216">
                  <c:v>128.3761125</c:v>
                </c:pt>
                <c:pt idx="217">
                  <c:v>128.3761125</c:v>
                </c:pt>
                <c:pt idx="218">
                  <c:v>128.3761125</c:v>
                </c:pt>
                <c:pt idx="219">
                  <c:v>128.3761125</c:v>
                </c:pt>
                <c:pt idx="220">
                  <c:v>128.3761125</c:v>
                </c:pt>
                <c:pt idx="221">
                  <c:v>128.3761125</c:v>
                </c:pt>
                <c:pt idx="222">
                  <c:v>128.3761125</c:v>
                </c:pt>
                <c:pt idx="223">
                  <c:v>128.3761125</c:v>
                </c:pt>
                <c:pt idx="224">
                  <c:v>128.3761125</c:v>
                </c:pt>
                <c:pt idx="225">
                  <c:v>128.3761125</c:v>
                </c:pt>
                <c:pt idx="226">
                  <c:v>128.3761125</c:v>
                </c:pt>
                <c:pt idx="227">
                  <c:v>128.3761125</c:v>
                </c:pt>
                <c:pt idx="228">
                  <c:v>128.3761125</c:v>
                </c:pt>
                <c:pt idx="229">
                  <c:v>128.3761125</c:v>
                </c:pt>
                <c:pt idx="230">
                  <c:v>128.3761125</c:v>
                </c:pt>
                <c:pt idx="231">
                  <c:v>128.3761125</c:v>
                </c:pt>
                <c:pt idx="232">
                  <c:v>128.3761125</c:v>
                </c:pt>
                <c:pt idx="233">
                  <c:v>128.3761125</c:v>
                </c:pt>
                <c:pt idx="234">
                  <c:v>128.3761125</c:v>
                </c:pt>
                <c:pt idx="235">
                  <c:v>128.3761125</c:v>
                </c:pt>
                <c:pt idx="236">
                  <c:v>128.3761125</c:v>
                </c:pt>
                <c:pt idx="237">
                  <c:v>128.3761125</c:v>
                </c:pt>
                <c:pt idx="238">
                  <c:v>128.3761125</c:v>
                </c:pt>
                <c:pt idx="239">
                  <c:v>128.3761125</c:v>
                </c:pt>
                <c:pt idx="240">
                  <c:v>128.3761125</c:v>
                </c:pt>
                <c:pt idx="241">
                  <c:v>128.3761125</c:v>
                </c:pt>
                <c:pt idx="242">
                  <c:v>128.3761125</c:v>
                </c:pt>
                <c:pt idx="243">
                  <c:v>128.3761125</c:v>
                </c:pt>
                <c:pt idx="244">
                  <c:v>128.3761125</c:v>
                </c:pt>
                <c:pt idx="245">
                  <c:v>128.3761125</c:v>
                </c:pt>
                <c:pt idx="246">
                  <c:v>128.3761125</c:v>
                </c:pt>
                <c:pt idx="247">
                  <c:v>128.3761125</c:v>
                </c:pt>
                <c:pt idx="248">
                  <c:v>128.3761125</c:v>
                </c:pt>
                <c:pt idx="249">
                  <c:v>128.3761125</c:v>
                </c:pt>
                <c:pt idx="250">
                  <c:v>128.3761125</c:v>
                </c:pt>
                <c:pt idx="251">
                  <c:v>128.3761125</c:v>
                </c:pt>
                <c:pt idx="252">
                  <c:v>128.3761125</c:v>
                </c:pt>
                <c:pt idx="253">
                  <c:v>128.3761125</c:v>
                </c:pt>
                <c:pt idx="254">
                  <c:v>128.3761125</c:v>
                </c:pt>
                <c:pt idx="255">
                  <c:v>128.3761125</c:v>
                </c:pt>
                <c:pt idx="256">
                  <c:v>128.3761125</c:v>
                </c:pt>
                <c:pt idx="257">
                  <c:v>128.3761125</c:v>
                </c:pt>
                <c:pt idx="258">
                  <c:v>128.3761125</c:v>
                </c:pt>
                <c:pt idx="259">
                  <c:v>128.3761125</c:v>
                </c:pt>
                <c:pt idx="260">
                  <c:v>128.3761125</c:v>
                </c:pt>
                <c:pt idx="261">
                  <c:v>128.3761125</c:v>
                </c:pt>
                <c:pt idx="262">
                  <c:v>128.3761125</c:v>
                </c:pt>
                <c:pt idx="263">
                  <c:v>128.3761125</c:v>
                </c:pt>
                <c:pt idx="264">
                  <c:v>128.3761125</c:v>
                </c:pt>
                <c:pt idx="265">
                  <c:v>128.3761125</c:v>
                </c:pt>
                <c:pt idx="266">
                  <c:v>128.3761125</c:v>
                </c:pt>
                <c:pt idx="267">
                  <c:v>128.3761125</c:v>
                </c:pt>
                <c:pt idx="268">
                  <c:v>128.3761125</c:v>
                </c:pt>
                <c:pt idx="269">
                  <c:v>128.3761125</c:v>
                </c:pt>
                <c:pt idx="270">
                  <c:v>128.3761125</c:v>
                </c:pt>
                <c:pt idx="271">
                  <c:v>128.3761125</c:v>
                </c:pt>
                <c:pt idx="272">
                  <c:v>128.3761125</c:v>
                </c:pt>
                <c:pt idx="273">
                  <c:v>128.3761125</c:v>
                </c:pt>
                <c:pt idx="274">
                  <c:v>128.3761125</c:v>
                </c:pt>
                <c:pt idx="275">
                  <c:v>128.3761125</c:v>
                </c:pt>
                <c:pt idx="276">
                  <c:v>128.3761125</c:v>
                </c:pt>
                <c:pt idx="277">
                  <c:v>128.3761125</c:v>
                </c:pt>
                <c:pt idx="278">
                  <c:v>128.3761125</c:v>
                </c:pt>
                <c:pt idx="279">
                  <c:v>128.3761125</c:v>
                </c:pt>
                <c:pt idx="280">
                  <c:v>128.3761125</c:v>
                </c:pt>
                <c:pt idx="281">
                  <c:v>128.3761125</c:v>
                </c:pt>
                <c:pt idx="282">
                  <c:v>128.3761125</c:v>
                </c:pt>
                <c:pt idx="283">
                  <c:v>128.3761125</c:v>
                </c:pt>
                <c:pt idx="284">
                  <c:v>128.3761125</c:v>
                </c:pt>
                <c:pt idx="285">
                  <c:v>128.3761125</c:v>
                </c:pt>
                <c:pt idx="286">
                  <c:v>128.3761125</c:v>
                </c:pt>
                <c:pt idx="287">
                  <c:v>128.3761125</c:v>
                </c:pt>
                <c:pt idx="288">
                  <c:v>128.3761125</c:v>
                </c:pt>
                <c:pt idx="289">
                  <c:v>128.3761125</c:v>
                </c:pt>
                <c:pt idx="290">
                  <c:v>128.3761125</c:v>
                </c:pt>
                <c:pt idx="291">
                  <c:v>128.3761125</c:v>
                </c:pt>
                <c:pt idx="292">
                  <c:v>128.3761125</c:v>
                </c:pt>
                <c:pt idx="293">
                  <c:v>128.3761125</c:v>
                </c:pt>
                <c:pt idx="294">
                  <c:v>128.3761125</c:v>
                </c:pt>
                <c:pt idx="295">
                  <c:v>128.3761125</c:v>
                </c:pt>
                <c:pt idx="296">
                  <c:v>128.3761125</c:v>
                </c:pt>
                <c:pt idx="297">
                  <c:v>128.3761125</c:v>
                </c:pt>
                <c:pt idx="298">
                  <c:v>128.3761125</c:v>
                </c:pt>
                <c:pt idx="299">
                  <c:v>128.3761125</c:v>
                </c:pt>
                <c:pt idx="300">
                  <c:v>128.3761125</c:v>
                </c:pt>
                <c:pt idx="301">
                  <c:v>128.3761125</c:v>
                </c:pt>
                <c:pt idx="302">
                  <c:v>128.3761125</c:v>
                </c:pt>
                <c:pt idx="303">
                  <c:v>128.3761125</c:v>
                </c:pt>
                <c:pt idx="304">
                  <c:v>128.3761125</c:v>
                </c:pt>
                <c:pt idx="305">
                  <c:v>128.3761125</c:v>
                </c:pt>
                <c:pt idx="306">
                  <c:v>128.3761125</c:v>
                </c:pt>
                <c:pt idx="307">
                  <c:v>128.3761125</c:v>
                </c:pt>
                <c:pt idx="308">
                  <c:v>128.3761125</c:v>
                </c:pt>
                <c:pt idx="309">
                  <c:v>128.3761125</c:v>
                </c:pt>
                <c:pt idx="310">
                  <c:v>128.3761125</c:v>
                </c:pt>
                <c:pt idx="311">
                  <c:v>128.3761125</c:v>
                </c:pt>
                <c:pt idx="312">
                  <c:v>128.3761125</c:v>
                </c:pt>
                <c:pt idx="313">
                  <c:v>128.3761125</c:v>
                </c:pt>
                <c:pt idx="314">
                  <c:v>128.3761125</c:v>
                </c:pt>
                <c:pt idx="315">
                  <c:v>128.3761125</c:v>
                </c:pt>
                <c:pt idx="316">
                  <c:v>128.3761125</c:v>
                </c:pt>
                <c:pt idx="317">
                  <c:v>128.3761125</c:v>
                </c:pt>
                <c:pt idx="318">
                  <c:v>128.3761125</c:v>
                </c:pt>
                <c:pt idx="319">
                  <c:v>128.3761125</c:v>
                </c:pt>
                <c:pt idx="320">
                  <c:v>128.3761125</c:v>
                </c:pt>
                <c:pt idx="321">
                  <c:v>128.3761125</c:v>
                </c:pt>
                <c:pt idx="322">
                  <c:v>128.3761125</c:v>
                </c:pt>
                <c:pt idx="323">
                  <c:v>128.3761125</c:v>
                </c:pt>
                <c:pt idx="324">
                  <c:v>128.3761125</c:v>
                </c:pt>
                <c:pt idx="325">
                  <c:v>128.3761125</c:v>
                </c:pt>
                <c:pt idx="326">
                  <c:v>128.3761125</c:v>
                </c:pt>
                <c:pt idx="327">
                  <c:v>128.3761125</c:v>
                </c:pt>
                <c:pt idx="328">
                  <c:v>128.3761125</c:v>
                </c:pt>
                <c:pt idx="329">
                  <c:v>128.3761125</c:v>
                </c:pt>
                <c:pt idx="330">
                  <c:v>128.3761125</c:v>
                </c:pt>
                <c:pt idx="331">
                  <c:v>128.3761125</c:v>
                </c:pt>
                <c:pt idx="332">
                  <c:v>128.3761125</c:v>
                </c:pt>
                <c:pt idx="333">
                  <c:v>128.3761125</c:v>
                </c:pt>
                <c:pt idx="334">
                  <c:v>128.3761125</c:v>
                </c:pt>
                <c:pt idx="335">
                  <c:v>128.3761125</c:v>
                </c:pt>
                <c:pt idx="336">
                  <c:v>128.3761125</c:v>
                </c:pt>
                <c:pt idx="337">
                  <c:v>128.3761125</c:v>
                </c:pt>
                <c:pt idx="338">
                  <c:v>128.3761125</c:v>
                </c:pt>
                <c:pt idx="339">
                  <c:v>128.3761125</c:v>
                </c:pt>
                <c:pt idx="340">
                  <c:v>128.3761125</c:v>
                </c:pt>
                <c:pt idx="341">
                  <c:v>128.3761125</c:v>
                </c:pt>
                <c:pt idx="342">
                  <c:v>128.3761125</c:v>
                </c:pt>
                <c:pt idx="343">
                  <c:v>128.3761125</c:v>
                </c:pt>
                <c:pt idx="344">
                  <c:v>128.3761125</c:v>
                </c:pt>
                <c:pt idx="345">
                  <c:v>128.3761125</c:v>
                </c:pt>
                <c:pt idx="346">
                  <c:v>128.3761125</c:v>
                </c:pt>
                <c:pt idx="347">
                  <c:v>128.3761125</c:v>
                </c:pt>
                <c:pt idx="348">
                  <c:v>128.3761125</c:v>
                </c:pt>
                <c:pt idx="349">
                  <c:v>128.3761125</c:v>
                </c:pt>
                <c:pt idx="350">
                  <c:v>128.3761125</c:v>
                </c:pt>
                <c:pt idx="351">
                  <c:v>128.3761125</c:v>
                </c:pt>
                <c:pt idx="352">
                  <c:v>128.3761125</c:v>
                </c:pt>
                <c:pt idx="353">
                  <c:v>128.3761125</c:v>
                </c:pt>
                <c:pt idx="354">
                  <c:v>128.3761125</c:v>
                </c:pt>
                <c:pt idx="355">
                  <c:v>128.3761125</c:v>
                </c:pt>
                <c:pt idx="356">
                  <c:v>128.3761125</c:v>
                </c:pt>
                <c:pt idx="357">
                  <c:v>128.3761125</c:v>
                </c:pt>
                <c:pt idx="358">
                  <c:v>128.3761125</c:v>
                </c:pt>
                <c:pt idx="359">
                  <c:v>128.3761125</c:v>
                </c:pt>
                <c:pt idx="360">
                  <c:v>128.3761125</c:v>
                </c:pt>
                <c:pt idx="361">
                  <c:v>128.3761125</c:v>
                </c:pt>
                <c:pt idx="362">
                  <c:v>128.3761125</c:v>
                </c:pt>
                <c:pt idx="363">
                  <c:v>128.3761125</c:v>
                </c:pt>
                <c:pt idx="364">
                  <c:v>128.3761125</c:v>
                </c:pt>
                <c:pt idx="365">
                  <c:v>128.3761125</c:v>
                </c:pt>
                <c:pt idx="366">
                  <c:v>128.3761125</c:v>
                </c:pt>
                <c:pt idx="367">
                  <c:v>128.3761125</c:v>
                </c:pt>
                <c:pt idx="368">
                  <c:v>128.3761125</c:v>
                </c:pt>
                <c:pt idx="369">
                  <c:v>128.3761125</c:v>
                </c:pt>
                <c:pt idx="370">
                  <c:v>128.3761125</c:v>
                </c:pt>
                <c:pt idx="371">
                  <c:v>128.3761125</c:v>
                </c:pt>
                <c:pt idx="372">
                  <c:v>128.3761125</c:v>
                </c:pt>
                <c:pt idx="373">
                  <c:v>128.3761125</c:v>
                </c:pt>
                <c:pt idx="374">
                  <c:v>128.3761125</c:v>
                </c:pt>
                <c:pt idx="375">
                  <c:v>128.3761125</c:v>
                </c:pt>
                <c:pt idx="376">
                  <c:v>128.3761125</c:v>
                </c:pt>
                <c:pt idx="377">
                  <c:v>128.3761125</c:v>
                </c:pt>
                <c:pt idx="378">
                  <c:v>128.3761125</c:v>
                </c:pt>
                <c:pt idx="379">
                  <c:v>128.3761125</c:v>
                </c:pt>
                <c:pt idx="380">
                  <c:v>128.3761125</c:v>
                </c:pt>
                <c:pt idx="381">
                  <c:v>128.3761125</c:v>
                </c:pt>
                <c:pt idx="382">
                  <c:v>128.3761125</c:v>
                </c:pt>
                <c:pt idx="383">
                  <c:v>128.3761125</c:v>
                </c:pt>
                <c:pt idx="384">
                  <c:v>128.3761125</c:v>
                </c:pt>
                <c:pt idx="385">
                  <c:v>128.3761125</c:v>
                </c:pt>
                <c:pt idx="386">
                  <c:v>128.3761125</c:v>
                </c:pt>
                <c:pt idx="387">
                  <c:v>128.3761125</c:v>
                </c:pt>
                <c:pt idx="388">
                  <c:v>128.3761125</c:v>
                </c:pt>
                <c:pt idx="389">
                  <c:v>128.3761125</c:v>
                </c:pt>
                <c:pt idx="390">
                  <c:v>128.3761125</c:v>
                </c:pt>
                <c:pt idx="391">
                  <c:v>128.3761125</c:v>
                </c:pt>
                <c:pt idx="392">
                  <c:v>128.3761125</c:v>
                </c:pt>
                <c:pt idx="393">
                  <c:v>128.3761125</c:v>
                </c:pt>
                <c:pt idx="394">
                  <c:v>128.3761125</c:v>
                </c:pt>
                <c:pt idx="395">
                  <c:v>128.3761125</c:v>
                </c:pt>
                <c:pt idx="396">
                  <c:v>128.3761125</c:v>
                </c:pt>
                <c:pt idx="397">
                  <c:v>128.3761125</c:v>
                </c:pt>
                <c:pt idx="398">
                  <c:v>128.3761125</c:v>
                </c:pt>
                <c:pt idx="399">
                  <c:v>128.3761125</c:v>
                </c:pt>
                <c:pt idx="400">
                  <c:v>128.3761125</c:v>
                </c:pt>
                <c:pt idx="401">
                  <c:v>128.3761125</c:v>
                </c:pt>
                <c:pt idx="402">
                  <c:v>128.3761125</c:v>
                </c:pt>
                <c:pt idx="403">
                  <c:v>128.3761125</c:v>
                </c:pt>
                <c:pt idx="404">
                  <c:v>128.3761125</c:v>
                </c:pt>
                <c:pt idx="405">
                  <c:v>128.3761125</c:v>
                </c:pt>
                <c:pt idx="406">
                  <c:v>128.3761125</c:v>
                </c:pt>
                <c:pt idx="407">
                  <c:v>128.3761125</c:v>
                </c:pt>
                <c:pt idx="408">
                  <c:v>128.3761125</c:v>
                </c:pt>
                <c:pt idx="409">
                  <c:v>128.3761125</c:v>
                </c:pt>
                <c:pt idx="410">
                  <c:v>128.3761125</c:v>
                </c:pt>
                <c:pt idx="411">
                  <c:v>128.3761125</c:v>
                </c:pt>
                <c:pt idx="412">
                  <c:v>128.3761125</c:v>
                </c:pt>
                <c:pt idx="413">
                  <c:v>128.3761125</c:v>
                </c:pt>
                <c:pt idx="414">
                  <c:v>128.3761125</c:v>
                </c:pt>
                <c:pt idx="415">
                  <c:v>128.3761125</c:v>
                </c:pt>
                <c:pt idx="416">
                  <c:v>128.3761125</c:v>
                </c:pt>
                <c:pt idx="417">
                  <c:v>128.3761125</c:v>
                </c:pt>
                <c:pt idx="418">
                  <c:v>128.3761125</c:v>
                </c:pt>
                <c:pt idx="419">
                  <c:v>128.3761125</c:v>
                </c:pt>
                <c:pt idx="420">
                  <c:v>128.3761125</c:v>
                </c:pt>
                <c:pt idx="421">
                  <c:v>128.3761125</c:v>
                </c:pt>
                <c:pt idx="422">
                  <c:v>128.3761125</c:v>
                </c:pt>
                <c:pt idx="423">
                  <c:v>128.3761125</c:v>
                </c:pt>
                <c:pt idx="424">
                  <c:v>128.3761125</c:v>
                </c:pt>
                <c:pt idx="425">
                  <c:v>128.3761125</c:v>
                </c:pt>
                <c:pt idx="426">
                  <c:v>128.3761125</c:v>
                </c:pt>
                <c:pt idx="427">
                  <c:v>128.3761125</c:v>
                </c:pt>
                <c:pt idx="428">
                  <c:v>128.3761125</c:v>
                </c:pt>
                <c:pt idx="429">
                  <c:v>128.3761125</c:v>
                </c:pt>
                <c:pt idx="430">
                  <c:v>128.3761125</c:v>
                </c:pt>
                <c:pt idx="431">
                  <c:v>128.3761125</c:v>
                </c:pt>
                <c:pt idx="432">
                  <c:v>128.3761125</c:v>
                </c:pt>
                <c:pt idx="433">
                  <c:v>128.3761125</c:v>
                </c:pt>
                <c:pt idx="434">
                  <c:v>128.3761125</c:v>
                </c:pt>
                <c:pt idx="435">
                  <c:v>128.3761125</c:v>
                </c:pt>
                <c:pt idx="436">
                  <c:v>128.3761125</c:v>
                </c:pt>
                <c:pt idx="437">
                  <c:v>128.3761125</c:v>
                </c:pt>
                <c:pt idx="438">
                  <c:v>128.3761125</c:v>
                </c:pt>
                <c:pt idx="439">
                  <c:v>128.3761125</c:v>
                </c:pt>
                <c:pt idx="440">
                  <c:v>128.3761125</c:v>
                </c:pt>
                <c:pt idx="441">
                  <c:v>128.3761125</c:v>
                </c:pt>
                <c:pt idx="442">
                  <c:v>128.3761125</c:v>
                </c:pt>
                <c:pt idx="443">
                  <c:v>128.3761125</c:v>
                </c:pt>
                <c:pt idx="444">
                  <c:v>128.3761125</c:v>
                </c:pt>
                <c:pt idx="445">
                  <c:v>128.3761125</c:v>
                </c:pt>
                <c:pt idx="446">
                  <c:v>128.3761125</c:v>
                </c:pt>
                <c:pt idx="447">
                  <c:v>128.3761125</c:v>
                </c:pt>
                <c:pt idx="448">
                  <c:v>128.3761125</c:v>
                </c:pt>
                <c:pt idx="449">
                  <c:v>128.3761125</c:v>
                </c:pt>
                <c:pt idx="450">
                  <c:v>128.3761125</c:v>
                </c:pt>
                <c:pt idx="451">
                  <c:v>128.3761125</c:v>
                </c:pt>
                <c:pt idx="452">
                  <c:v>128.3761125</c:v>
                </c:pt>
                <c:pt idx="453">
                  <c:v>128.3761125</c:v>
                </c:pt>
                <c:pt idx="454">
                  <c:v>128.3761125</c:v>
                </c:pt>
                <c:pt idx="455">
                  <c:v>128.3761125</c:v>
                </c:pt>
                <c:pt idx="456">
                  <c:v>128.3761125</c:v>
                </c:pt>
                <c:pt idx="457">
                  <c:v>128.3761125</c:v>
                </c:pt>
                <c:pt idx="458">
                  <c:v>128.3761125</c:v>
                </c:pt>
                <c:pt idx="459">
                  <c:v>128.3761125</c:v>
                </c:pt>
                <c:pt idx="460">
                  <c:v>128.3761125</c:v>
                </c:pt>
                <c:pt idx="461">
                  <c:v>128.3761125</c:v>
                </c:pt>
                <c:pt idx="462">
                  <c:v>128.3761125</c:v>
                </c:pt>
                <c:pt idx="463">
                  <c:v>128.3761125</c:v>
                </c:pt>
                <c:pt idx="464">
                  <c:v>128.3761125</c:v>
                </c:pt>
                <c:pt idx="465">
                  <c:v>128.3761125</c:v>
                </c:pt>
                <c:pt idx="466">
                  <c:v>128.3761125</c:v>
                </c:pt>
                <c:pt idx="467">
                  <c:v>128.3761125</c:v>
                </c:pt>
                <c:pt idx="468">
                  <c:v>128.3761125</c:v>
                </c:pt>
                <c:pt idx="469">
                  <c:v>128.3761125</c:v>
                </c:pt>
                <c:pt idx="470">
                  <c:v>128.3761125</c:v>
                </c:pt>
                <c:pt idx="471">
                  <c:v>128.3761125</c:v>
                </c:pt>
                <c:pt idx="472">
                  <c:v>128.3761125</c:v>
                </c:pt>
                <c:pt idx="473">
                  <c:v>128.3761125</c:v>
                </c:pt>
                <c:pt idx="474">
                  <c:v>128.3761125</c:v>
                </c:pt>
                <c:pt idx="475">
                  <c:v>128.3761125</c:v>
                </c:pt>
                <c:pt idx="476">
                  <c:v>128.3761125</c:v>
                </c:pt>
                <c:pt idx="477">
                  <c:v>128.3761125</c:v>
                </c:pt>
                <c:pt idx="478">
                  <c:v>128.3761125</c:v>
                </c:pt>
                <c:pt idx="479">
                  <c:v>128.3761125</c:v>
                </c:pt>
                <c:pt idx="480">
                  <c:v>128.3761125</c:v>
                </c:pt>
                <c:pt idx="481">
                  <c:v>128.3761125</c:v>
                </c:pt>
                <c:pt idx="482">
                  <c:v>128.3761125</c:v>
                </c:pt>
                <c:pt idx="483">
                  <c:v>128.3761125</c:v>
                </c:pt>
                <c:pt idx="484">
                  <c:v>128.3761125</c:v>
                </c:pt>
                <c:pt idx="485">
                  <c:v>128.3761125</c:v>
                </c:pt>
                <c:pt idx="486">
                  <c:v>128.3761125</c:v>
                </c:pt>
                <c:pt idx="487">
                  <c:v>128.3761125</c:v>
                </c:pt>
                <c:pt idx="488">
                  <c:v>128.3761125</c:v>
                </c:pt>
                <c:pt idx="489">
                  <c:v>128.3761125</c:v>
                </c:pt>
                <c:pt idx="490">
                  <c:v>128.3761125</c:v>
                </c:pt>
                <c:pt idx="491">
                  <c:v>128.3761125</c:v>
                </c:pt>
                <c:pt idx="492">
                  <c:v>128.3761125</c:v>
                </c:pt>
                <c:pt idx="493">
                  <c:v>128.3761125</c:v>
                </c:pt>
                <c:pt idx="494">
                  <c:v>128.3761125</c:v>
                </c:pt>
                <c:pt idx="495">
                  <c:v>128.3761125</c:v>
                </c:pt>
                <c:pt idx="496">
                  <c:v>128.3761125</c:v>
                </c:pt>
                <c:pt idx="497">
                  <c:v>128.3761125</c:v>
                </c:pt>
                <c:pt idx="498">
                  <c:v>128.3761125</c:v>
                </c:pt>
                <c:pt idx="499">
                  <c:v>128.3761125</c:v>
                </c:pt>
                <c:pt idx="500">
                  <c:v>128.3761125</c:v>
                </c:pt>
                <c:pt idx="501">
                  <c:v>128.3761125</c:v>
                </c:pt>
                <c:pt idx="502">
                  <c:v>128.3761125</c:v>
                </c:pt>
                <c:pt idx="503">
                  <c:v>128.3761125</c:v>
                </c:pt>
                <c:pt idx="504">
                  <c:v>128.3761125</c:v>
                </c:pt>
                <c:pt idx="505">
                  <c:v>128.3761125</c:v>
                </c:pt>
                <c:pt idx="506">
                  <c:v>128.3761125</c:v>
                </c:pt>
                <c:pt idx="507">
                  <c:v>128.3761125</c:v>
                </c:pt>
                <c:pt idx="508">
                  <c:v>128.3761125</c:v>
                </c:pt>
                <c:pt idx="509">
                  <c:v>128.3761125</c:v>
                </c:pt>
                <c:pt idx="510">
                  <c:v>128.3761125</c:v>
                </c:pt>
                <c:pt idx="511">
                  <c:v>128.3761125</c:v>
                </c:pt>
                <c:pt idx="512">
                  <c:v>128.3761125</c:v>
                </c:pt>
                <c:pt idx="513">
                  <c:v>128.3761125</c:v>
                </c:pt>
                <c:pt idx="514">
                  <c:v>128.3761125</c:v>
                </c:pt>
                <c:pt idx="515">
                  <c:v>128.3761125</c:v>
                </c:pt>
                <c:pt idx="516">
                  <c:v>128.3761125</c:v>
                </c:pt>
                <c:pt idx="517">
                  <c:v>128.3761125</c:v>
                </c:pt>
                <c:pt idx="518">
                  <c:v>128.3761125</c:v>
                </c:pt>
                <c:pt idx="519">
                  <c:v>128.3761125</c:v>
                </c:pt>
                <c:pt idx="520">
                  <c:v>128.3761125</c:v>
                </c:pt>
                <c:pt idx="521">
                  <c:v>128.3761125</c:v>
                </c:pt>
                <c:pt idx="522">
                  <c:v>128.3761125</c:v>
                </c:pt>
                <c:pt idx="523">
                  <c:v>128.3761125</c:v>
                </c:pt>
                <c:pt idx="524">
                  <c:v>128.3761125</c:v>
                </c:pt>
                <c:pt idx="525">
                  <c:v>128.3761125</c:v>
                </c:pt>
                <c:pt idx="526">
                  <c:v>128.3761125</c:v>
                </c:pt>
                <c:pt idx="527">
                  <c:v>128.3761125</c:v>
                </c:pt>
                <c:pt idx="528">
                  <c:v>128.3761125</c:v>
                </c:pt>
                <c:pt idx="529">
                  <c:v>128.3761125</c:v>
                </c:pt>
                <c:pt idx="530">
                  <c:v>128.3761125</c:v>
                </c:pt>
                <c:pt idx="531">
                  <c:v>128.3761125</c:v>
                </c:pt>
                <c:pt idx="532">
                  <c:v>128.3761125</c:v>
                </c:pt>
                <c:pt idx="533">
                  <c:v>128.3761125</c:v>
                </c:pt>
                <c:pt idx="534">
                  <c:v>128.3761125</c:v>
                </c:pt>
                <c:pt idx="535">
                  <c:v>128.3761125</c:v>
                </c:pt>
                <c:pt idx="536">
                  <c:v>128.3761125</c:v>
                </c:pt>
                <c:pt idx="537">
                  <c:v>128.3761125</c:v>
                </c:pt>
                <c:pt idx="538">
                  <c:v>128.3761125</c:v>
                </c:pt>
                <c:pt idx="539">
                  <c:v>128.3761125</c:v>
                </c:pt>
                <c:pt idx="540">
                  <c:v>128.3761125</c:v>
                </c:pt>
                <c:pt idx="541">
                  <c:v>128.3761125</c:v>
                </c:pt>
                <c:pt idx="542">
                  <c:v>128.3761125</c:v>
                </c:pt>
                <c:pt idx="543">
                  <c:v>128.3761125</c:v>
                </c:pt>
                <c:pt idx="544">
                  <c:v>128.3761125</c:v>
                </c:pt>
                <c:pt idx="545">
                  <c:v>128.3761125</c:v>
                </c:pt>
                <c:pt idx="546">
                  <c:v>128.3761125</c:v>
                </c:pt>
                <c:pt idx="547">
                  <c:v>128.3761125</c:v>
                </c:pt>
                <c:pt idx="548">
                  <c:v>128.3761125</c:v>
                </c:pt>
                <c:pt idx="549">
                  <c:v>128.3761125</c:v>
                </c:pt>
                <c:pt idx="550">
                  <c:v>128.3761125</c:v>
                </c:pt>
                <c:pt idx="551">
                  <c:v>128.3761125</c:v>
                </c:pt>
                <c:pt idx="552">
                  <c:v>128.3761125</c:v>
                </c:pt>
                <c:pt idx="553">
                  <c:v>128.3761125</c:v>
                </c:pt>
                <c:pt idx="554">
                  <c:v>128.3761125</c:v>
                </c:pt>
                <c:pt idx="555">
                  <c:v>128.3761125</c:v>
                </c:pt>
                <c:pt idx="556">
                  <c:v>128.3761125</c:v>
                </c:pt>
                <c:pt idx="557">
                  <c:v>128.3761125</c:v>
                </c:pt>
                <c:pt idx="558">
                  <c:v>128.3761125</c:v>
                </c:pt>
                <c:pt idx="559">
                  <c:v>128.3761125</c:v>
                </c:pt>
                <c:pt idx="560">
                  <c:v>128.3761125</c:v>
                </c:pt>
                <c:pt idx="561">
                  <c:v>128.3761125</c:v>
                </c:pt>
                <c:pt idx="562">
                  <c:v>128.3761125</c:v>
                </c:pt>
                <c:pt idx="563">
                  <c:v>128.3761125</c:v>
                </c:pt>
                <c:pt idx="564">
                  <c:v>128.3761125</c:v>
                </c:pt>
                <c:pt idx="565">
                  <c:v>128.3761125</c:v>
                </c:pt>
                <c:pt idx="566">
                  <c:v>128.3761125</c:v>
                </c:pt>
                <c:pt idx="567">
                  <c:v>128.3761125</c:v>
                </c:pt>
                <c:pt idx="568">
                  <c:v>128.3761125</c:v>
                </c:pt>
                <c:pt idx="569">
                  <c:v>128.3761125</c:v>
                </c:pt>
                <c:pt idx="570">
                  <c:v>128.3761125</c:v>
                </c:pt>
                <c:pt idx="571">
                  <c:v>128.3761125</c:v>
                </c:pt>
                <c:pt idx="572">
                  <c:v>128.3761125</c:v>
                </c:pt>
                <c:pt idx="573">
                  <c:v>128.3761125</c:v>
                </c:pt>
                <c:pt idx="574">
                  <c:v>128.3761125</c:v>
                </c:pt>
                <c:pt idx="575">
                  <c:v>128.3761125</c:v>
                </c:pt>
                <c:pt idx="576">
                  <c:v>128.3761125</c:v>
                </c:pt>
                <c:pt idx="577">
                  <c:v>128.3761125</c:v>
                </c:pt>
                <c:pt idx="578">
                  <c:v>128.3761125</c:v>
                </c:pt>
                <c:pt idx="579">
                  <c:v>128.3761125</c:v>
                </c:pt>
                <c:pt idx="580">
                  <c:v>128.3761125</c:v>
                </c:pt>
                <c:pt idx="581">
                  <c:v>128.3761125</c:v>
                </c:pt>
                <c:pt idx="582">
                  <c:v>128.3761125</c:v>
                </c:pt>
                <c:pt idx="583">
                  <c:v>128.3761125</c:v>
                </c:pt>
                <c:pt idx="584">
                  <c:v>128.3761125</c:v>
                </c:pt>
                <c:pt idx="585">
                  <c:v>128.3761125</c:v>
                </c:pt>
                <c:pt idx="586">
                  <c:v>128.3761125</c:v>
                </c:pt>
                <c:pt idx="587">
                  <c:v>128.3761125</c:v>
                </c:pt>
                <c:pt idx="588">
                  <c:v>128.3761125</c:v>
                </c:pt>
                <c:pt idx="589">
                  <c:v>128.3761125</c:v>
                </c:pt>
                <c:pt idx="590">
                  <c:v>128.3761125</c:v>
                </c:pt>
                <c:pt idx="591">
                  <c:v>128.3761125</c:v>
                </c:pt>
                <c:pt idx="592">
                  <c:v>128.3761125</c:v>
                </c:pt>
                <c:pt idx="593">
                  <c:v>128.3761125</c:v>
                </c:pt>
                <c:pt idx="594">
                  <c:v>128.3761125</c:v>
                </c:pt>
                <c:pt idx="595">
                  <c:v>128.3761125</c:v>
                </c:pt>
                <c:pt idx="596">
                  <c:v>128.3761125</c:v>
                </c:pt>
                <c:pt idx="597">
                  <c:v>128.3761125</c:v>
                </c:pt>
                <c:pt idx="598">
                  <c:v>128.3761125</c:v>
                </c:pt>
                <c:pt idx="599">
                  <c:v>128.3761125</c:v>
                </c:pt>
                <c:pt idx="600">
                  <c:v>128.3761125</c:v>
                </c:pt>
                <c:pt idx="601">
                  <c:v>128.3761125</c:v>
                </c:pt>
                <c:pt idx="602">
                  <c:v>128.3761125</c:v>
                </c:pt>
                <c:pt idx="603">
                  <c:v>128.3761125</c:v>
                </c:pt>
                <c:pt idx="604">
                  <c:v>128.3761125</c:v>
                </c:pt>
                <c:pt idx="605">
                  <c:v>128.3761125</c:v>
                </c:pt>
                <c:pt idx="606">
                  <c:v>128.3761125</c:v>
                </c:pt>
                <c:pt idx="607">
                  <c:v>128.3761125</c:v>
                </c:pt>
                <c:pt idx="608">
                  <c:v>128.3761125</c:v>
                </c:pt>
                <c:pt idx="609">
                  <c:v>128.3761125</c:v>
                </c:pt>
                <c:pt idx="610">
                  <c:v>128.3761125</c:v>
                </c:pt>
                <c:pt idx="611">
                  <c:v>128.3761125</c:v>
                </c:pt>
                <c:pt idx="612">
                  <c:v>128.3761125</c:v>
                </c:pt>
                <c:pt idx="613">
                  <c:v>128.3761125</c:v>
                </c:pt>
                <c:pt idx="614">
                  <c:v>128.3761125</c:v>
                </c:pt>
                <c:pt idx="615">
                  <c:v>128.3761125</c:v>
                </c:pt>
                <c:pt idx="616">
                  <c:v>128.3761125</c:v>
                </c:pt>
                <c:pt idx="617">
                  <c:v>128.3761125</c:v>
                </c:pt>
                <c:pt idx="618">
                  <c:v>128.3761125</c:v>
                </c:pt>
                <c:pt idx="619">
                  <c:v>128.3761125</c:v>
                </c:pt>
                <c:pt idx="620">
                  <c:v>128.3761125</c:v>
                </c:pt>
                <c:pt idx="621">
                  <c:v>128.3761125</c:v>
                </c:pt>
                <c:pt idx="622">
                  <c:v>128.3761125</c:v>
                </c:pt>
                <c:pt idx="623">
                  <c:v>128.3761125</c:v>
                </c:pt>
                <c:pt idx="624">
                  <c:v>128.3761125</c:v>
                </c:pt>
                <c:pt idx="625">
                  <c:v>128.3761125</c:v>
                </c:pt>
                <c:pt idx="626">
                  <c:v>128.3761125</c:v>
                </c:pt>
                <c:pt idx="627">
                  <c:v>128.3761125</c:v>
                </c:pt>
                <c:pt idx="628">
                  <c:v>128.3761125</c:v>
                </c:pt>
                <c:pt idx="629">
                  <c:v>128.3761125</c:v>
                </c:pt>
                <c:pt idx="630">
                  <c:v>128.3761125</c:v>
                </c:pt>
                <c:pt idx="631">
                  <c:v>128.3761125</c:v>
                </c:pt>
                <c:pt idx="632">
                  <c:v>128.3761125</c:v>
                </c:pt>
                <c:pt idx="633">
                  <c:v>128.3761125</c:v>
                </c:pt>
                <c:pt idx="634">
                  <c:v>128.3761125</c:v>
                </c:pt>
                <c:pt idx="635">
                  <c:v>128.3761125</c:v>
                </c:pt>
                <c:pt idx="636">
                  <c:v>128.3761125</c:v>
                </c:pt>
                <c:pt idx="637">
                  <c:v>128.3761125</c:v>
                </c:pt>
                <c:pt idx="638">
                  <c:v>128.3761125</c:v>
                </c:pt>
                <c:pt idx="639">
                  <c:v>128.3761125</c:v>
                </c:pt>
                <c:pt idx="640">
                  <c:v>128.3761125</c:v>
                </c:pt>
                <c:pt idx="641">
                  <c:v>128.3761125</c:v>
                </c:pt>
                <c:pt idx="642">
                  <c:v>128.3761125</c:v>
                </c:pt>
                <c:pt idx="643">
                  <c:v>128.3761125</c:v>
                </c:pt>
                <c:pt idx="644">
                  <c:v>128.3761125</c:v>
                </c:pt>
                <c:pt idx="645">
                  <c:v>128.3761125</c:v>
                </c:pt>
                <c:pt idx="646">
                  <c:v>128.3761125</c:v>
                </c:pt>
                <c:pt idx="647">
                  <c:v>128.3761125</c:v>
                </c:pt>
                <c:pt idx="648">
                  <c:v>128.3761125</c:v>
                </c:pt>
                <c:pt idx="649">
                  <c:v>128.3761125</c:v>
                </c:pt>
                <c:pt idx="650">
                  <c:v>128.3761125</c:v>
                </c:pt>
                <c:pt idx="651">
                  <c:v>128.3761125</c:v>
                </c:pt>
                <c:pt idx="652">
                  <c:v>128.3761125</c:v>
                </c:pt>
                <c:pt idx="653">
                  <c:v>128.3761125</c:v>
                </c:pt>
                <c:pt idx="654">
                  <c:v>128.3761125</c:v>
                </c:pt>
                <c:pt idx="655">
                  <c:v>128.3761125</c:v>
                </c:pt>
                <c:pt idx="656">
                  <c:v>128.3761125</c:v>
                </c:pt>
                <c:pt idx="657">
                  <c:v>128.3761125</c:v>
                </c:pt>
                <c:pt idx="658">
                  <c:v>128.3761125</c:v>
                </c:pt>
                <c:pt idx="659">
                  <c:v>128.3761125</c:v>
                </c:pt>
                <c:pt idx="660">
                  <c:v>128.3761125</c:v>
                </c:pt>
                <c:pt idx="661">
                  <c:v>128.3761125</c:v>
                </c:pt>
                <c:pt idx="662">
                  <c:v>128.3761125</c:v>
                </c:pt>
                <c:pt idx="663">
                  <c:v>128.3761125</c:v>
                </c:pt>
                <c:pt idx="664">
                  <c:v>128.3761125</c:v>
                </c:pt>
                <c:pt idx="665">
                  <c:v>128.3761125</c:v>
                </c:pt>
                <c:pt idx="666">
                  <c:v>128.3761125</c:v>
                </c:pt>
                <c:pt idx="667">
                  <c:v>128.3761125</c:v>
                </c:pt>
                <c:pt idx="668">
                  <c:v>128.3761125</c:v>
                </c:pt>
                <c:pt idx="669">
                  <c:v>128.3761125</c:v>
                </c:pt>
                <c:pt idx="670">
                  <c:v>128.3761125</c:v>
                </c:pt>
                <c:pt idx="671">
                  <c:v>128.3761125</c:v>
                </c:pt>
                <c:pt idx="672">
                  <c:v>128.3761125</c:v>
                </c:pt>
                <c:pt idx="673">
                  <c:v>128.3761125</c:v>
                </c:pt>
                <c:pt idx="674">
                  <c:v>128.3761125</c:v>
                </c:pt>
                <c:pt idx="675">
                  <c:v>128.3761125</c:v>
                </c:pt>
                <c:pt idx="676">
                  <c:v>128.3761125</c:v>
                </c:pt>
                <c:pt idx="677">
                  <c:v>128.3761125</c:v>
                </c:pt>
                <c:pt idx="678">
                  <c:v>128.3761125</c:v>
                </c:pt>
                <c:pt idx="679">
                  <c:v>128.3761125</c:v>
                </c:pt>
                <c:pt idx="680">
                  <c:v>128.3761125</c:v>
                </c:pt>
                <c:pt idx="681">
                  <c:v>128.3761125</c:v>
                </c:pt>
                <c:pt idx="682">
                  <c:v>128.3761125</c:v>
                </c:pt>
                <c:pt idx="683">
                  <c:v>128.3761125</c:v>
                </c:pt>
                <c:pt idx="684">
                  <c:v>128.3761125</c:v>
                </c:pt>
                <c:pt idx="685">
                  <c:v>128.3761125</c:v>
                </c:pt>
                <c:pt idx="686">
                  <c:v>128.3761125</c:v>
                </c:pt>
                <c:pt idx="687">
                  <c:v>128.3761125</c:v>
                </c:pt>
                <c:pt idx="688">
                  <c:v>128.3761125</c:v>
                </c:pt>
                <c:pt idx="689">
                  <c:v>128.3761125</c:v>
                </c:pt>
                <c:pt idx="690">
                  <c:v>128.3761125</c:v>
                </c:pt>
                <c:pt idx="691">
                  <c:v>128.3761125</c:v>
                </c:pt>
                <c:pt idx="692">
                  <c:v>128.3761125</c:v>
                </c:pt>
                <c:pt idx="693">
                  <c:v>128.3761125</c:v>
                </c:pt>
                <c:pt idx="694">
                  <c:v>128.3761125</c:v>
                </c:pt>
                <c:pt idx="695">
                  <c:v>128.3761125</c:v>
                </c:pt>
                <c:pt idx="696">
                  <c:v>128.3761125</c:v>
                </c:pt>
                <c:pt idx="697">
                  <c:v>128.3761125</c:v>
                </c:pt>
                <c:pt idx="698">
                  <c:v>128.3761125</c:v>
                </c:pt>
                <c:pt idx="699">
                  <c:v>128.3761125</c:v>
                </c:pt>
                <c:pt idx="700">
                  <c:v>128.3761125</c:v>
                </c:pt>
                <c:pt idx="701">
                  <c:v>128.3761125</c:v>
                </c:pt>
                <c:pt idx="702">
                  <c:v>128.3761125</c:v>
                </c:pt>
                <c:pt idx="703">
                  <c:v>128.3761125</c:v>
                </c:pt>
                <c:pt idx="704">
                  <c:v>128.3761125</c:v>
                </c:pt>
                <c:pt idx="705">
                  <c:v>128.3761125</c:v>
                </c:pt>
                <c:pt idx="706">
                  <c:v>128.3761125</c:v>
                </c:pt>
                <c:pt idx="707">
                  <c:v>128.3761125</c:v>
                </c:pt>
                <c:pt idx="708">
                  <c:v>128.3761125</c:v>
                </c:pt>
                <c:pt idx="709">
                  <c:v>128.3761125</c:v>
                </c:pt>
                <c:pt idx="710">
                  <c:v>128.3761125</c:v>
                </c:pt>
                <c:pt idx="711">
                  <c:v>128.3761125</c:v>
                </c:pt>
                <c:pt idx="712">
                  <c:v>128.3761125</c:v>
                </c:pt>
                <c:pt idx="713">
                  <c:v>128.3761125</c:v>
                </c:pt>
                <c:pt idx="714">
                  <c:v>128.3761125</c:v>
                </c:pt>
                <c:pt idx="715">
                  <c:v>128.3761125</c:v>
                </c:pt>
                <c:pt idx="716">
                  <c:v>128.3761125</c:v>
                </c:pt>
                <c:pt idx="717">
                  <c:v>128.3761125</c:v>
                </c:pt>
                <c:pt idx="718">
                  <c:v>128.3761125</c:v>
                </c:pt>
                <c:pt idx="719">
                  <c:v>128.3761125</c:v>
                </c:pt>
                <c:pt idx="720">
                  <c:v>128.3761125</c:v>
                </c:pt>
                <c:pt idx="721">
                  <c:v>128.3761125</c:v>
                </c:pt>
                <c:pt idx="722">
                  <c:v>128.3761125</c:v>
                </c:pt>
                <c:pt idx="723">
                  <c:v>128.3761125</c:v>
                </c:pt>
                <c:pt idx="724">
                  <c:v>128.3761125</c:v>
                </c:pt>
                <c:pt idx="725">
                  <c:v>128.3761125</c:v>
                </c:pt>
                <c:pt idx="726">
                  <c:v>128.3761125</c:v>
                </c:pt>
                <c:pt idx="727">
                  <c:v>128.3761125</c:v>
                </c:pt>
                <c:pt idx="728">
                  <c:v>128.3761125</c:v>
                </c:pt>
                <c:pt idx="729">
                  <c:v>128.3761125</c:v>
                </c:pt>
                <c:pt idx="730">
                  <c:v>128.3761125</c:v>
                </c:pt>
                <c:pt idx="731">
                  <c:v>128.3761125</c:v>
                </c:pt>
                <c:pt idx="732">
                  <c:v>128.3761125</c:v>
                </c:pt>
                <c:pt idx="733">
                  <c:v>128.3761125</c:v>
                </c:pt>
                <c:pt idx="734">
                  <c:v>128.3761125</c:v>
                </c:pt>
                <c:pt idx="735">
                  <c:v>128.3761125</c:v>
                </c:pt>
                <c:pt idx="736">
                  <c:v>128.3761125</c:v>
                </c:pt>
                <c:pt idx="737">
                  <c:v>128.3761125</c:v>
                </c:pt>
                <c:pt idx="738">
                  <c:v>128.3761125</c:v>
                </c:pt>
                <c:pt idx="739">
                  <c:v>128.3761125</c:v>
                </c:pt>
                <c:pt idx="740">
                  <c:v>128.3761125</c:v>
                </c:pt>
                <c:pt idx="741">
                  <c:v>128.3761125</c:v>
                </c:pt>
                <c:pt idx="742">
                  <c:v>128.3761125</c:v>
                </c:pt>
                <c:pt idx="743">
                  <c:v>128.3761125</c:v>
                </c:pt>
                <c:pt idx="744">
                  <c:v>128.3761125</c:v>
                </c:pt>
                <c:pt idx="745">
                  <c:v>128.3761125</c:v>
                </c:pt>
                <c:pt idx="746">
                  <c:v>128.3761125</c:v>
                </c:pt>
                <c:pt idx="747">
                  <c:v>128.3761125</c:v>
                </c:pt>
                <c:pt idx="748">
                  <c:v>128.3761125</c:v>
                </c:pt>
                <c:pt idx="749">
                  <c:v>128.3761125</c:v>
                </c:pt>
                <c:pt idx="750">
                  <c:v>128.3761125</c:v>
                </c:pt>
                <c:pt idx="751">
                  <c:v>128.3761125</c:v>
                </c:pt>
                <c:pt idx="752">
                  <c:v>128.3761125</c:v>
                </c:pt>
                <c:pt idx="753">
                  <c:v>128.3761125</c:v>
                </c:pt>
                <c:pt idx="754">
                  <c:v>128.3761125</c:v>
                </c:pt>
                <c:pt idx="755">
                  <c:v>128.3761125</c:v>
                </c:pt>
                <c:pt idx="756">
                  <c:v>128.3761125</c:v>
                </c:pt>
                <c:pt idx="757">
                  <c:v>128.3761125</c:v>
                </c:pt>
                <c:pt idx="758">
                  <c:v>128.3761125</c:v>
                </c:pt>
                <c:pt idx="759">
                  <c:v>128.3761125</c:v>
                </c:pt>
                <c:pt idx="760">
                  <c:v>128.3761125</c:v>
                </c:pt>
                <c:pt idx="761">
                  <c:v>128.3761125</c:v>
                </c:pt>
                <c:pt idx="762">
                  <c:v>128.3761125</c:v>
                </c:pt>
                <c:pt idx="763">
                  <c:v>128.3761125</c:v>
                </c:pt>
                <c:pt idx="764">
                  <c:v>128.3761125</c:v>
                </c:pt>
                <c:pt idx="765">
                  <c:v>128.3761125</c:v>
                </c:pt>
                <c:pt idx="766">
                  <c:v>128.3761125</c:v>
                </c:pt>
                <c:pt idx="767">
                  <c:v>128.3761125</c:v>
                </c:pt>
                <c:pt idx="768">
                  <c:v>128.3761125</c:v>
                </c:pt>
                <c:pt idx="769">
                  <c:v>128.3761125</c:v>
                </c:pt>
                <c:pt idx="770">
                  <c:v>128.3761125</c:v>
                </c:pt>
                <c:pt idx="771">
                  <c:v>128.3761125</c:v>
                </c:pt>
                <c:pt idx="772">
                  <c:v>128.3761125</c:v>
                </c:pt>
                <c:pt idx="773">
                  <c:v>128.3761125</c:v>
                </c:pt>
                <c:pt idx="774">
                  <c:v>128.3761125</c:v>
                </c:pt>
                <c:pt idx="775">
                  <c:v>128.3761125</c:v>
                </c:pt>
                <c:pt idx="776">
                  <c:v>128.3761125</c:v>
                </c:pt>
                <c:pt idx="777">
                  <c:v>128.3761125</c:v>
                </c:pt>
                <c:pt idx="778">
                  <c:v>128.3761125</c:v>
                </c:pt>
                <c:pt idx="779">
                  <c:v>128.3761125</c:v>
                </c:pt>
                <c:pt idx="780">
                  <c:v>128.3761125</c:v>
                </c:pt>
                <c:pt idx="781">
                  <c:v>128.3761125</c:v>
                </c:pt>
                <c:pt idx="782">
                  <c:v>128.3761125</c:v>
                </c:pt>
                <c:pt idx="783">
                  <c:v>128.3761125</c:v>
                </c:pt>
                <c:pt idx="784">
                  <c:v>128.3761125</c:v>
                </c:pt>
                <c:pt idx="785">
                  <c:v>128.3761125</c:v>
                </c:pt>
                <c:pt idx="786">
                  <c:v>128.3761125</c:v>
                </c:pt>
                <c:pt idx="787">
                  <c:v>128.3761125</c:v>
                </c:pt>
                <c:pt idx="788">
                  <c:v>128.3761125</c:v>
                </c:pt>
                <c:pt idx="789">
                  <c:v>128.3761125</c:v>
                </c:pt>
                <c:pt idx="790">
                  <c:v>128.3761125</c:v>
                </c:pt>
                <c:pt idx="791">
                  <c:v>128.3761125</c:v>
                </c:pt>
                <c:pt idx="792">
                  <c:v>128.3761125</c:v>
                </c:pt>
                <c:pt idx="793">
                  <c:v>128.3761125</c:v>
                </c:pt>
                <c:pt idx="794">
                  <c:v>128.3761125</c:v>
                </c:pt>
                <c:pt idx="795">
                  <c:v>128.3761125</c:v>
                </c:pt>
                <c:pt idx="796">
                  <c:v>128.3761125</c:v>
                </c:pt>
                <c:pt idx="797">
                  <c:v>128.3761125</c:v>
                </c:pt>
                <c:pt idx="798">
                  <c:v>128.3761125</c:v>
                </c:pt>
                <c:pt idx="799">
                  <c:v>128.3761125</c:v>
                </c:pt>
                <c:pt idx="800">
                  <c:v>128.3761125</c:v>
                </c:pt>
                <c:pt idx="801">
                  <c:v>128.3761125</c:v>
                </c:pt>
                <c:pt idx="802">
                  <c:v>128.3761125</c:v>
                </c:pt>
                <c:pt idx="803">
                  <c:v>128.3761125</c:v>
                </c:pt>
                <c:pt idx="804">
                  <c:v>128.3761125</c:v>
                </c:pt>
                <c:pt idx="805">
                  <c:v>128.3761125</c:v>
                </c:pt>
                <c:pt idx="806">
                  <c:v>128.3761125</c:v>
                </c:pt>
                <c:pt idx="807">
                  <c:v>128.3761125</c:v>
                </c:pt>
                <c:pt idx="808">
                  <c:v>128.3761125</c:v>
                </c:pt>
                <c:pt idx="809">
                  <c:v>128.3761125</c:v>
                </c:pt>
                <c:pt idx="810">
                  <c:v>128.3761125</c:v>
                </c:pt>
                <c:pt idx="811">
                  <c:v>128.3761125</c:v>
                </c:pt>
                <c:pt idx="812">
                  <c:v>128.3761125</c:v>
                </c:pt>
                <c:pt idx="813">
                  <c:v>128.3761125</c:v>
                </c:pt>
                <c:pt idx="814">
                  <c:v>128.3761125</c:v>
                </c:pt>
                <c:pt idx="815">
                  <c:v>128.3761125</c:v>
                </c:pt>
                <c:pt idx="816">
                  <c:v>128.3761125</c:v>
                </c:pt>
                <c:pt idx="817">
                  <c:v>128.3761125</c:v>
                </c:pt>
                <c:pt idx="818">
                  <c:v>128.3761125</c:v>
                </c:pt>
                <c:pt idx="819">
                  <c:v>128.3761125</c:v>
                </c:pt>
                <c:pt idx="820">
                  <c:v>128.3761125</c:v>
                </c:pt>
                <c:pt idx="821">
                  <c:v>128.3761125</c:v>
                </c:pt>
                <c:pt idx="822">
                  <c:v>128.3761125</c:v>
                </c:pt>
                <c:pt idx="823">
                  <c:v>128.3761125</c:v>
                </c:pt>
                <c:pt idx="824">
                  <c:v>128.3761125</c:v>
                </c:pt>
                <c:pt idx="825">
                  <c:v>128.3761125</c:v>
                </c:pt>
                <c:pt idx="826">
                  <c:v>128.3761125</c:v>
                </c:pt>
                <c:pt idx="827">
                  <c:v>128.3761125</c:v>
                </c:pt>
                <c:pt idx="828">
                  <c:v>128.3761125</c:v>
                </c:pt>
                <c:pt idx="829">
                  <c:v>128.3761125</c:v>
                </c:pt>
                <c:pt idx="830">
                  <c:v>128.3761125</c:v>
                </c:pt>
                <c:pt idx="831">
                  <c:v>128.3761125</c:v>
                </c:pt>
                <c:pt idx="832">
                  <c:v>128.3761125</c:v>
                </c:pt>
                <c:pt idx="833">
                  <c:v>128.3761125</c:v>
                </c:pt>
                <c:pt idx="834">
                  <c:v>128.3761125</c:v>
                </c:pt>
                <c:pt idx="835">
                  <c:v>128.3761125</c:v>
                </c:pt>
                <c:pt idx="836">
                  <c:v>128.3761125</c:v>
                </c:pt>
                <c:pt idx="837">
                  <c:v>128.3761125</c:v>
                </c:pt>
                <c:pt idx="838">
                  <c:v>128.3761125</c:v>
                </c:pt>
                <c:pt idx="839">
                  <c:v>128.3761125</c:v>
                </c:pt>
                <c:pt idx="840">
                  <c:v>128.3761125</c:v>
                </c:pt>
                <c:pt idx="841">
                  <c:v>128.3761125</c:v>
                </c:pt>
                <c:pt idx="842">
                  <c:v>128.3761125</c:v>
                </c:pt>
                <c:pt idx="843">
                  <c:v>128.3761125</c:v>
                </c:pt>
                <c:pt idx="844">
                  <c:v>128.3761125</c:v>
                </c:pt>
                <c:pt idx="845">
                  <c:v>128.3761125</c:v>
                </c:pt>
                <c:pt idx="846">
                  <c:v>128.3761125</c:v>
                </c:pt>
                <c:pt idx="847">
                  <c:v>128.3761125</c:v>
                </c:pt>
                <c:pt idx="848">
                  <c:v>128.3761125</c:v>
                </c:pt>
                <c:pt idx="849">
                  <c:v>128.3761125</c:v>
                </c:pt>
                <c:pt idx="850">
                  <c:v>128.3761125</c:v>
                </c:pt>
                <c:pt idx="851">
                  <c:v>128.3761125</c:v>
                </c:pt>
                <c:pt idx="852">
                  <c:v>128.3761125</c:v>
                </c:pt>
                <c:pt idx="853">
                  <c:v>128.3761125</c:v>
                </c:pt>
                <c:pt idx="854">
                  <c:v>128.3761125</c:v>
                </c:pt>
                <c:pt idx="855">
                  <c:v>128.3761125</c:v>
                </c:pt>
                <c:pt idx="856">
                  <c:v>128.3761125</c:v>
                </c:pt>
                <c:pt idx="857">
                  <c:v>128.3761125</c:v>
                </c:pt>
                <c:pt idx="858">
                  <c:v>128.3761125</c:v>
                </c:pt>
                <c:pt idx="859">
                  <c:v>128.3761125</c:v>
                </c:pt>
                <c:pt idx="860">
                  <c:v>128.3761125</c:v>
                </c:pt>
                <c:pt idx="861">
                  <c:v>128.3761125</c:v>
                </c:pt>
                <c:pt idx="862">
                  <c:v>128.3761125</c:v>
                </c:pt>
                <c:pt idx="863">
                  <c:v>128.3761125</c:v>
                </c:pt>
                <c:pt idx="864">
                  <c:v>128.3761125</c:v>
                </c:pt>
                <c:pt idx="865">
                  <c:v>128.3761125</c:v>
                </c:pt>
                <c:pt idx="866">
                  <c:v>128.3761125</c:v>
                </c:pt>
                <c:pt idx="867">
                  <c:v>128.3761125</c:v>
                </c:pt>
                <c:pt idx="868">
                  <c:v>128.3761125</c:v>
                </c:pt>
                <c:pt idx="869">
                  <c:v>128.3761125</c:v>
                </c:pt>
                <c:pt idx="870">
                  <c:v>128.3761125</c:v>
                </c:pt>
                <c:pt idx="871">
                  <c:v>128.3761125</c:v>
                </c:pt>
                <c:pt idx="872">
                  <c:v>128.3761125</c:v>
                </c:pt>
                <c:pt idx="873">
                  <c:v>128.3761125</c:v>
                </c:pt>
                <c:pt idx="874">
                  <c:v>128.3761125</c:v>
                </c:pt>
                <c:pt idx="875">
                  <c:v>128.3761125</c:v>
                </c:pt>
                <c:pt idx="876">
                  <c:v>128.3761125</c:v>
                </c:pt>
                <c:pt idx="877">
                  <c:v>128.3761125</c:v>
                </c:pt>
                <c:pt idx="878">
                  <c:v>128.3761125</c:v>
                </c:pt>
                <c:pt idx="879">
                  <c:v>128.3761125</c:v>
                </c:pt>
                <c:pt idx="880">
                  <c:v>128.3761125</c:v>
                </c:pt>
                <c:pt idx="881">
                  <c:v>128.3761125</c:v>
                </c:pt>
                <c:pt idx="882">
                  <c:v>128.3761125</c:v>
                </c:pt>
                <c:pt idx="883">
                  <c:v>128.3761125</c:v>
                </c:pt>
                <c:pt idx="884">
                  <c:v>128.3761125</c:v>
                </c:pt>
                <c:pt idx="885">
                  <c:v>128.3761125</c:v>
                </c:pt>
                <c:pt idx="886">
                  <c:v>128.3761125</c:v>
                </c:pt>
                <c:pt idx="887">
                  <c:v>128.3761125</c:v>
                </c:pt>
                <c:pt idx="888">
                  <c:v>128.3761125</c:v>
                </c:pt>
                <c:pt idx="889">
                  <c:v>128.3761125</c:v>
                </c:pt>
                <c:pt idx="890">
                  <c:v>128.3761125</c:v>
                </c:pt>
                <c:pt idx="891">
                  <c:v>128.3761125</c:v>
                </c:pt>
                <c:pt idx="892">
                  <c:v>128.3761125</c:v>
                </c:pt>
                <c:pt idx="893">
                  <c:v>128.3761125</c:v>
                </c:pt>
                <c:pt idx="894">
                  <c:v>128.3761125</c:v>
                </c:pt>
                <c:pt idx="895">
                  <c:v>128.3761125</c:v>
                </c:pt>
                <c:pt idx="896">
                  <c:v>128.3761125</c:v>
                </c:pt>
                <c:pt idx="897">
                  <c:v>128.3761125</c:v>
                </c:pt>
                <c:pt idx="898">
                  <c:v>128.3761125</c:v>
                </c:pt>
                <c:pt idx="899">
                  <c:v>128.3761125</c:v>
                </c:pt>
                <c:pt idx="900">
                  <c:v>128.3761125</c:v>
                </c:pt>
                <c:pt idx="901">
                  <c:v>128.3761125</c:v>
                </c:pt>
                <c:pt idx="902">
                  <c:v>128.3761125</c:v>
                </c:pt>
                <c:pt idx="903">
                  <c:v>128.3761125</c:v>
                </c:pt>
                <c:pt idx="904">
                  <c:v>128.3761125</c:v>
                </c:pt>
                <c:pt idx="905">
                  <c:v>128.3761125</c:v>
                </c:pt>
                <c:pt idx="906">
                  <c:v>128.3761125</c:v>
                </c:pt>
                <c:pt idx="907">
                  <c:v>128.3761125</c:v>
                </c:pt>
                <c:pt idx="908">
                  <c:v>128.3761125</c:v>
                </c:pt>
                <c:pt idx="909">
                  <c:v>128.3761125</c:v>
                </c:pt>
                <c:pt idx="910">
                  <c:v>128.3761125</c:v>
                </c:pt>
                <c:pt idx="911">
                  <c:v>128.3761125</c:v>
                </c:pt>
                <c:pt idx="912">
                  <c:v>128.3761125</c:v>
                </c:pt>
                <c:pt idx="913">
                  <c:v>128.3761125</c:v>
                </c:pt>
                <c:pt idx="914">
                  <c:v>128.3761125</c:v>
                </c:pt>
                <c:pt idx="915">
                  <c:v>128.3761125</c:v>
                </c:pt>
                <c:pt idx="916">
                  <c:v>128.3761125</c:v>
                </c:pt>
                <c:pt idx="917">
                  <c:v>128.3761125</c:v>
                </c:pt>
                <c:pt idx="918">
                  <c:v>128.3761125</c:v>
                </c:pt>
                <c:pt idx="919">
                  <c:v>128.3761125</c:v>
                </c:pt>
                <c:pt idx="920">
                  <c:v>128.3761125</c:v>
                </c:pt>
                <c:pt idx="921">
                  <c:v>128.3761125</c:v>
                </c:pt>
                <c:pt idx="922">
                  <c:v>128.3761125</c:v>
                </c:pt>
                <c:pt idx="923">
                  <c:v>128.3761125</c:v>
                </c:pt>
                <c:pt idx="924">
                  <c:v>128.3761125</c:v>
                </c:pt>
                <c:pt idx="925">
                  <c:v>128.3761125</c:v>
                </c:pt>
                <c:pt idx="926">
                  <c:v>128.3761125</c:v>
                </c:pt>
                <c:pt idx="927">
                  <c:v>128.3761125</c:v>
                </c:pt>
                <c:pt idx="928">
                  <c:v>128.3761125</c:v>
                </c:pt>
                <c:pt idx="929">
                  <c:v>128.3761125</c:v>
                </c:pt>
                <c:pt idx="930">
                  <c:v>128.3761125</c:v>
                </c:pt>
                <c:pt idx="931">
                  <c:v>128.3761125</c:v>
                </c:pt>
                <c:pt idx="932">
                  <c:v>128.3761125</c:v>
                </c:pt>
                <c:pt idx="933">
                  <c:v>128.3761125</c:v>
                </c:pt>
                <c:pt idx="934">
                  <c:v>128.3761125</c:v>
                </c:pt>
                <c:pt idx="935">
                  <c:v>128.3761125</c:v>
                </c:pt>
                <c:pt idx="936">
                  <c:v>128.3761125</c:v>
                </c:pt>
                <c:pt idx="937">
                  <c:v>128.3761125</c:v>
                </c:pt>
                <c:pt idx="938">
                  <c:v>128.3761125</c:v>
                </c:pt>
                <c:pt idx="939">
                  <c:v>128.3761125</c:v>
                </c:pt>
                <c:pt idx="940">
                  <c:v>128.3761125</c:v>
                </c:pt>
                <c:pt idx="941">
                  <c:v>128.3761125</c:v>
                </c:pt>
                <c:pt idx="942">
                  <c:v>128.3761125</c:v>
                </c:pt>
                <c:pt idx="943">
                  <c:v>128.3761125</c:v>
                </c:pt>
                <c:pt idx="944">
                  <c:v>128.3761125</c:v>
                </c:pt>
                <c:pt idx="945">
                  <c:v>128.3761125</c:v>
                </c:pt>
                <c:pt idx="946">
                  <c:v>128.3761125</c:v>
                </c:pt>
                <c:pt idx="947">
                  <c:v>128.3761125</c:v>
                </c:pt>
                <c:pt idx="948">
                  <c:v>128.3761125</c:v>
                </c:pt>
                <c:pt idx="949">
                  <c:v>128.3761125</c:v>
                </c:pt>
                <c:pt idx="950">
                  <c:v>128.3761125</c:v>
                </c:pt>
                <c:pt idx="951">
                  <c:v>128.3761125</c:v>
                </c:pt>
                <c:pt idx="952">
                  <c:v>128.3761125</c:v>
                </c:pt>
                <c:pt idx="953">
                  <c:v>128.3761125</c:v>
                </c:pt>
                <c:pt idx="954">
                  <c:v>128.3761125</c:v>
                </c:pt>
                <c:pt idx="955">
                  <c:v>128.3761125</c:v>
                </c:pt>
                <c:pt idx="956">
                  <c:v>128.3761125</c:v>
                </c:pt>
                <c:pt idx="957">
                  <c:v>128.3761125</c:v>
                </c:pt>
                <c:pt idx="958">
                  <c:v>128.3761125</c:v>
                </c:pt>
                <c:pt idx="959">
                  <c:v>128.3761125</c:v>
                </c:pt>
                <c:pt idx="960">
                  <c:v>128.3761125</c:v>
                </c:pt>
                <c:pt idx="961">
                  <c:v>128.3761125</c:v>
                </c:pt>
                <c:pt idx="962">
                  <c:v>128.3761125</c:v>
                </c:pt>
                <c:pt idx="963">
                  <c:v>128.3761125</c:v>
                </c:pt>
                <c:pt idx="964">
                  <c:v>128.3761125</c:v>
                </c:pt>
                <c:pt idx="965">
                  <c:v>128.3761125</c:v>
                </c:pt>
                <c:pt idx="966">
                  <c:v>128.3761125</c:v>
                </c:pt>
                <c:pt idx="967">
                  <c:v>128.3761125</c:v>
                </c:pt>
                <c:pt idx="968">
                  <c:v>128.3761125</c:v>
                </c:pt>
                <c:pt idx="969">
                  <c:v>128.3761125</c:v>
                </c:pt>
                <c:pt idx="970">
                  <c:v>128.3761125</c:v>
                </c:pt>
                <c:pt idx="971">
                  <c:v>128.3761125</c:v>
                </c:pt>
                <c:pt idx="972">
                  <c:v>128.3761125</c:v>
                </c:pt>
                <c:pt idx="973">
                  <c:v>128.3761125</c:v>
                </c:pt>
                <c:pt idx="974">
                  <c:v>128.3761125</c:v>
                </c:pt>
                <c:pt idx="975">
                  <c:v>128.3761125</c:v>
                </c:pt>
                <c:pt idx="976">
                  <c:v>128.3761125</c:v>
                </c:pt>
                <c:pt idx="977">
                  <c:v>128.3761125</c:v>
                </c:pt>
                <c:pt idx="978">
                  <c:v>128.3761125</c:v>
                </c:pt>
                <c:pt idx="979">
                  <c:v>128.3761125</c:v>
                </c:pt>
                <c:pt idx="980">
                  <c:v>128.3761125</c:v>
                </c:pt>
                <c:pt idx="981">
                  <c:v>128.3761125</c:v>
                </c:pt>
                <c:pt idx="982">
                  <c:v>128.3761125</c:v>
                </c:pt>
                <c:pt idx="983">
                  <c:v>128.3761125</c:v>
                </c:pt>
                <c:pt idx="984">
                  <c:v>128.3761125</c:v>
                </c:pt>
                <c:pt idx="985">
                  <c:v>128.3761125</c:v>
                </c:pt>
                <c:pt idx="986">
                  <c:v>128.3761125</c:v>
                </c:pt>
                <c:pt idx="987">
                  <c:v>128.3761125</c:v>
                </c:pt>
                <c:pt idx="988">
                  <c:v>128.3761125</c:v>
                </c:pt>
                <c:pt idx="989">
                  <c:v>128.3761125</c:v>
                </c:pt>
                <c:pt idx="990">
                  <c:v>128.3761125</c:v>
                </c:pt>
                <c:pt idx="991">
                  <c:v>128.3761125</c:v>
                </c:pt>
                <c:pt idx="992">
                  <c:v>128.3761125</c:v>
                </c:pt>
                <c:pt idx="993">
                  <c:v>128.3761125</c:v>
                </c:pt>
                <c:pt idx="994">
                  <c:v>128.3761125</c:v>
                </c:pt>
                <c:pt idx="995">
                  <c:v>128.3761125</c:v>
                </c:pt>
                <c:pt idx="996">
                  <c:v>128.3761125</c:v>
                </c:pt>
                <c:pt idx="997">
                  <c:v>128.3761125</c:v>
                </c:pt>
                <c:pt idx="998">
                  <c:v>128.3761125</c:v>
                </c:pt>
                <c:pt idx="999">
                  <c:v>128.3761125</c:v>
                </c:pt>
                <c:pt idx="1000">
                  <c:v>128.3761125</c:v>
                </c:pt>
                <c:pt idx="1001">
                  <c:v>128.3761125</c:v>
                </c:pt>
                <c:pt idx="1002">
                  <c:v>128.3761125</c:v>
                </c:pt>
                <c:pt idx="1003">
                  <c:v>128.3761125</c:v>
                </c:pt>
                <c:pt idx="1004">
                  <c:v>128.3761125</c:v>
                </c:pt>
                <c:pt idx="1005">
                  <c:v>128.3761125</c:v>
                </c:pt>
                <c:pt idx="1006">
                  <c:v>128.3761125</c:v>
                </c:pt>
                <c:pt idx="1007">
                  <c:v>128.3761125</c:v>
                </c:pt>
                <c:pt idx="1008">
                  <c:v>128.3761125</c:v>
                </c:pt>
                <c:pt idx="1009">
                  <c:v>128.3761125</c:v>
                </c:pt>
                <c:pt idx="1010">
                  <c:v>128.3761125</c:v>
                </c:pt>
                <c:pt idx="1011">
                  <c:v>128.3761125</c:v>
                </c:pt>
                <c:pt idx="1012">
                  <c:v>128.3761125</c:v>
                </c:pt>
                <c:pt idx="1013">
                  <c:v>128.3761125</c:v>
                </c:pt>
                <c:pt idx="1014">
                  <c:v>128.3761125</c:v>
                </c:pt>
                <c:pt idx="1015">
                  <c:v>128.3761125</c:v>
                </c:pt>
                <c:pt idx="1016">
                  <c:v>128.3761125</c:v>
                </c:pt>
                <c:pt idx="1017">
                  <c:v>128.3761125</c:v>
                </c:pt>
                <c:pt idx="1018">
                  <c:v>128.3761125</c:v>
                </c:pt>
                <c:pt idx="1019">
                  <c:v>128.3761125</c:v>
                </c:pt>
                <c:pt idx="1020">
                  <c:v>128.3761125</c:v>
                </c:pt>
                <c:pt idx="1021">
                  <c:v>128.3761125</c:v>
                </c:pt>
                <c:pt idx="1022">
                  <c:v>128.3761125</c:v>
                </c:pt>
                <c:pt idx="1023">
                  <c:v>128.3761125</c:v>
                </c:pt>
                <c:pt idx="1024">
                  <c:v>128.3761125</c:v>
                </c:pt>
                <c:pt idx="1025">
                  <c:v>128.3761125</c:v>
                </c:pt>
                <c:pt idx="1026">
                  <c:v>128.3761125</c:v>
                </c:pt>
                <c:pt idx="1027">
                  <c:v>128.3761125</c:v>
                </c:pt>
                <c:pt idx="1028">
                  <c:v>128.3761125</c:v>
                </c:pt>
                <c:pt idx="1029">
                  <c:v>128.3761125</c:v>
                </c:pt>
                <c:pt idx="1030">
                  <c:v>128.3761125</c:v>
                </c:pt>
                <c:pt idx="1031">
                  <c:v>128.3761125</c:v>
                </c:pt>
                <c:pt idx="1032">
                  <c:v>128.3761125</c:v>
                </c:pt>
                <c:pt idx="1033">
                  <c:v>128.3761125</c:v>
                </c:pt>
                <c:pt idx="1034">
                  <c:v>128.3761125</c:v>
                </c:pt>
                <c:pt idx="1035">
                  <c:v>128.3761125</c:v>
                </c:pt>
                <c:pt idx="1036">
                  <c:v>128.3761125</c:v>
                </c:pt>
                <c:pt idx="1037">
                  <c:v>128.3761125</c:v>
                </c:pt>
                <c:pt idx="1038">
                  <c:v>128.3761125</c:v>
                </c:pt>
                <c:pt idx="1039">
                  <c:v>128.3761125</c:v>
                </c:pt>
                <c:pt idx="1040">
                  <c:v>128.3761125</c:v>
                </c:pt>
                <c:pt idx="1041">
                  <c:v>128.3761125</c:v>
                </c:pt>
                <c:pt idx="1042">
                  <c:v>128.3761125</c:v>
                </c:pt>
                <c:pt idx="1043">
                  <c:v>128.3761125</c:v>
                </c:pt>
                <c:pt idx="1044">
                  <c:v>128.3761125</c:v>
                </c:pt>
                <c:pt idx="1045">
                  <c:v>128.3761125</c:v>
                </c:pt>
                <c:pt idx="1046">
                  <c:v>128.3761125</c:v>
                </c:pt>
                <c:pt idx="1047">
                  <c:v>128.3761125</c:v>
                </c:pt>
                <c:pt idx="1048">
                  <c:v>128.3761125</c:v>
                </c:pt>
                <c:pt idx="1049">
                  <c:v>128.3761125</c:v>
                </c:pt>
                <c:pt idx="1050">
                  <c:v>128.3761125</c:v>
                </c:pt>
                <c:pt idx="1051">
                  <c:v>128.3761125</c:v>
                </c:pt>
                <c:pt idx="1052">
                  <c:v>128.3761125</c:v>
                </c:pt>
                <c:pt idx="1053">
                  <c:v>128.3761125</c:v>
                </c:pt>
                <c:pt idx="1054">
                  <c:v>128.3761125</c:v>
                </c:pt>
                <c:pt idx="1055">
                  <c:v>128.3761125</c:v>
                </c:pt>
                <c:pt idx="1056">
                  <c:v>128.3761125</c:v>
                </c:pt>
                <c:pt idx="1057">
                  <c:v>128.3761125</c:v>
                </c:pt>
                <c:pt idx="1058">
                  <c:v>128.3761125</c:v>
                </c:pt>
                <c:pt idx="1059">
                  <c:v>128.3761125</c:v>
                </c:pt>
                <c:pt idx="1060">
                  <c:v>128.3761125</c:v>
                </c:pt>
                <c:pt idx="1061">
                  <c:v>128.3761125</c:v>
                </c:pt>
                <c:pt idx="1062">
                  <c:v>128.3761125</c:v>
                </c:pt>
                <c:pt idx="1063">
                  <c:v>128.3761125</c:v>
                </c:pt>
                <c:pt idx="1064">
                  <c:v>128.3761125</c:v>
                </c:pt>
                <c:pt idx="1065">
                  <c:v>128.3761125</c:v>
                </c:pt>
                <c:pt idx="1066">
                  <c:v>128.3761125</c:v>
                </c:pt>
                <c:pt idx="1067">
                  <c:v>128.3761125</c:v>
                </c:pt>
                <c:pt idx="1068">
                  <c:v>128.3761125</c:v>
                </c:pt>
                <c:pt idx="1069">
                  <c:v>128.3761125</c:v>
                </c:pt>
                <c:pt idx="1070">
                  <c:v>128.3761125</c:v>
                </c:pt>
                <c:pt idx="1071">
                  <c:v>128.3761125</c:v>
                </c:pt>
                <c:pt idx="1072">
                  <c:v>128.3761125</c:v>
                </c:pt>
                <c:pt idx="1073">
                  <c:v>128.3761125</c:v>
                </c:pt>
                <c:pt idx="1074">
                  <c:v>128.3761125</c:v>
                </c:pt>
                <c:pt idx="1075">
                  <c:v>128.3761125</c:v>
                </c:pt>
                <c:pt idx="1076">
                  <c:v>128.3761125</c:v>
                </c:pt>
                <c:pt idx="1077">
                  <c:v>128.3761125</c:v>
                </c:pt>
                <c:pt idx="1078">
                  <c:v>128.3761125</c:v>
                </c:pt>
                <c:pt idx="1079">
                  <c:v>128.3761125</c:v>
                </c:pt>
                <c:pt idx="1080">
                  <c:v>128.3761125</c:v>
                </c:pt>
                <c:pt idx="1081">
                  <c:v>128.3761125</c:v>
                </c:pt>
                <c:pt idx="1082">
                  <c:v>128.3761125</c:v>
                </c:pt>
                <c:pt idx="1083">
                  <c:v>128.3761125</c:v>
                </c:pt>
                <c:pt idx="1084">
                  <c:v>128.3761125</c:v>
                </c:pt>
                <c:pt idx="1085">
                  <c:v>128.3761125</c:v>
                </c:pt>
                <c:pt idx="1086">
                  <c:v>128.3761125</c:v>
                </c:pt>
                <c:pt idx="1087">
                  <c:v>128.3761125</c:v>
                </c:pt>
                <c:pt idx="1088">
                  <c:v>128.3761125</c:v>
                </c:pt>
                <c:pt idx="1089">
                  <c:v>128.3761125</c:v>
                </c:pt>
                <c:pt idx="1090">
                  <c:v>128.3761125</c:v>
                </c:pt>
                <c:pt idx="1091">
                  <c:v>128.3761125</c:v>
                </c:pt>
                <c:pt idx="1092">
                  <c:v>128.3761125</c:v>
                </c:pt>
                <c:pt idx="1093">
                  <c:v>128.3761125</c:v>
                </c:pt>
                <c:pt idx="1094">
                  <c:v>128.3761125</c:v>
                </c:pt>
                <c:pt idx="1095">
                  <c:v>128.3761125</c:v>
                </c:pt>
                <c:pt idx="1096">
                  <c:v>128.3761125</c:v>
                </c:pt>
                <c:pt idx="1097">
                  <c:v>128.3761125</c:v>
                </c:pt>
                <c:pt idx="1098">
                  <c:v>128.3761125</c:v>
                </c:pt>
                <c:pt idx="1099">
                  <c:v>128.3761125</c:v>
                </c:pt>
                <c:pt idx="1100">
                  <c:v>128.3761125</c:v>
                </c:pt>
                <c:pt idx="1101">
                  <c:v>128.3761125</c:v>
                </c:pt>
                <c:pt idx="1102">
                  <c:v>128.3761125</c:v>
                </c:pt>
                <c:pt idx="1103">
                  <c:v>128.3761125</c:v>
                </c:pt>
                <c:pt idx="1104">
                  <c:v>128.3761125</c:v>
                </c:pt>
                <c:pt idx="1105">
                  <c:v>128.3761125</c:v>
                </c:pt>
                <c:pt idx="1106">
                  <c:v>128.3761125</c:v>
                </c:pt>
                <c:pt idx="1107">
                  <c:v>128.3761125</c:v>
                </c:pt>
                <c:pt idx="1108">
                  <c:v>128.3761125</c:v>
                </c:pt>
                <c:pt idx="1109">
                  <c:v>128.3761125</c:v>
                </c:pt>
                <c:pt idx="1110">
                  <c:v>128.3761125</c:v>
                </c:pt>
                <c:pt idx="1111">
                  <c:v>128.3761125</c:v>
                </c:pt>
                <c:pt idx="1112">
                  <c:v>128.3761125</c:v>
                </c:pt>
                <c:pt idx="1113">
                  <c:v>128.3761125</c:v>
                </c:pt>
                <c:pt idx="1114">
                  <c:v>128.3761125</c:v>
                </c:pt>
                <c:pt idx="1115">
                  <c:v>128.3761125</c:v>
                </c:pt>
                <c:pt idx="1116">
                  <c:v>128.3761125</c:v>
                </c:pt>
                <c:pt idx="1117">
                  <c:v>128.3761125</c:v>
                </c:pt>
                <c:pt idx="1118">
                  <c:v>128.3761125</c:v>
                </c:pt>
                <c:pt idx="1119">
                  <c:v>128.3761125</c:v>
                </c:pt>
                <c:pt idx="1120">
                  <c:v>128.3761125</c:v>
                </c:pt>
                <c:pt idx="1121">
                  <c:v>128.3761125</c:v>
                </c:pt>
                <c:pt idx="1122">
                  <c:v>128.3761125</c:v>
                </c:pt>
                <c:pt idx="1123">
                  <c:v>128.3761125</c:v>
                </c:pt>
                <c:pt idx="1124">
                  <c:v>128.3761125</c:v>
                </c:pt>
                <c:pt idx="1125">
                  <c:v>128.3761125</c:v>
                </c:pt>
                <c:pt idx="1126">
                  <c:v>128.3761125</c:v>
                </c:pt>
                <c:pt idx="1127">
                  <c:v>128.3761125</c:v>
                </c:pt>
                <c:pt idx="1128">
                  <c:v>128.3761125</c:v>
                </c:pt>
                <c:pt idx="1129">
                  <c:v>128.3761125</c:v>
                </c:pt>
                <c:pt idx="1130">
                  <c:v>128.3761125</c:v>
                </c:pt>
                <c:pt idx="1131">
                  <c:v>128.3761125</c:v>
                </c:pt>
                <c:pt idx="1132">
                  <c:v>128.3761125</c:v>
                </c:pt>
                <c:pt idx="1133">
                  <c:v>128.3761125</c:v>
                </c:pt>
                <c:pt idx="1134">
                  <c:v>128.3761125</c:v>
                </c:pt>
                <c:pt idx="1135">
                  <c:v>128.3761125</c:v>
                </c:pt>
                <c:pt idx="1136">
                  <c:v>128.3761125</c:v>
                </c:pt>
                <c:pt idx="1137">
                  <c:v>128.3761125</c:v>
                </c:pt>
                <c:pt idx="1138">
                  <c:v>128.3761125</c:v>
                </c:pt>
                <c:pt idx="1139">
                  <c:v>128.3761125</c:v>
                </c:pt>
                <c:pt idx="1140">
                  <c:v>128.3761125</c:v>
                </c:pt>
                <c:pt idx="1141">
                  <c:v>128.3761125</c:v>
                </c:pt>
                <c:pt idx="1142">
                  <c:v>128.3761125</c:v>
                </c:pt>
                <c:pt idx="1143">
                  <c:v>128.3761125</c:v>
                </c:pt>
                <c:pt idx="1144">
                  <c:v>128.3761125</c:v>
                </c:pt>
                <c:pt idx="1145">
                  <c:v>128.3761125</c:v>
                </c:pt>
                <c:pt idx="1146">
                  <c:v>128.3761125</c:v>
                </c:pt>
                <c:pt idx="1147">
                  <c:v>128.3761125</c:v>
                </c:pt>
                <c:pt idx="1148">
                  <c:v>128.3761125</c:v>
                </c:pt>
                <c:pt idx="1149">
                  <c:v>128.3761125</c:v>
                </c:pt>
                <c:pt idx="1150">
                  <c:v>128.3761125</c:v>
                </c:pt>
                <c:pt idx="1151">
                  <c:v>128.3761125</c:v>
                </c:pt>
                <c:pt idx="1152">
                  <c:v>128.3761125</c:v>
                </c:pt>
                <c:pt idx="1153">
                  <c:v>128.3761125</c:v>
                </c:pt>
                <c:pt idx="1154">
                  <c:v>128.3761125</c:v>
                </c:pt>
                <c:pt idx="1155">
                  <c:v>128.3761125</c:v>
                </c:pt>
                <c:pt idx="1156">
                  <c:v>128.3761125</c:v>
                </c:pt>
                <c:pt idx="1157">
                  <c:v>128.3761125</c:v>
                </c:pt>
                <c:pt idx="1158">
                  <c:v>128.3761125</c:v>
                </c:pt>
                <c:pt idx="1159">
                  <c:v>128.3761125</c:v>
                </c:pt>
                <c:pt idx="1160">
                  <c:v>128.3761125</c:v>
                </c:pt>
                <c:pt idx="1161">
                  <c:v>128.3761125</c:v>
                </c:pt>
                <c:pt idx="1162">
                  <c:v>128.3761125</c:v>
                </c:pt>
                <c:pt idx="1163">
                  <c:v>128.3761125</c:v>
                </c:pt>
                <c:pt idx="1164">
                  <c:v>128.3761125</c:v>
                </c:pt>
                <c:pt idx="1165">
                  <c:v>128.3761125</c:v>
                </c:pt>
                <c:pt idx="1166">
                  <c:v>128.3761125</c:v>
                </c:pt>
                <c:pt idx="1167">
                  <c:v>128.3761125</c:v>
                </c:pt>
                <c:pt idx="1168">
                  <c:v>128.3761125</c:v>
                </c:pt>
                <c:pt idx="1169">
                  <c:v>128.3761125</c:v>
                </c:pt>
                <c:pt idx="1170">
                  <c:v>128.3761125</c:v>
                </c:pt>
                <c:pt idx="1171">
                  <c:v>128.3761125</c:v>
                </c:pt>
                <c:pt idx="1172">
                  <c:v>128.3761125</c:v>
                </c:pt>
                <c:pt idx="1173">
                  <c:v>128.3761125</c:v>
                </c:pt>
                <c:pt idx="1174">
                  <c:v>128.3761125</c:v>
                </c:pt>
                <c:pt idx="1175">
                  <c:v>128.3761125</c:v>
                </c:pt>
                <c:pt idx="1176">
                  <c:v>128.3761125</c:v>
                </c:pt>
                <c:pt idx="1177">
                  <c:v>128.3761125</c:v>
                </c:pt>
                <c:pt idx="1178">
                  <c:v>128.3761125</c:v>
                </c:pt>
                <c:pt idx="1179">
                  <c:v>128.3761125</c:v>
                </c:pt>
                <c:pt idx="1180">
                  <c:v>128.3761125</c:v>
                </c:pt>
                <c:pt idx="1181">
                  <c:v>128.3761125</c:v>
                </c:pt>
                <c:pt idx="1182">
                  <c:v>128.3761125</c:v>
                </c:pt>
                <c:pt idx="1183">
                  <c:v>128.3761125</c:v>
                </c:pt>
                <c:pt idx="1184">
                  <c:v>128.3761125</c:v>
                </c:pt>
                <c:pt idx="1185">
                  <c:v>128.3761125</c:v>
                </c:pt>
                <c:pt idx="1186">
                  <c:v>128.3761125</c:v>
                </c:pt>
                <c:pt idx="1187">
                  <c:v>128.3761125</c:v>
                </c:pt>
                <c:pt idx="1188">
                  <c:v>128.3761125</c:v>
                </c:pt>
                <c:pt idx="1189">
                  <c:v>128.3761125</c:v>
                </c:pt>
                <c:pt idx="1190">
                  <c:v>128.3761125</c:v>
                </c:pt>
                <c:pt idx="1191">
                  <c:v>128.3761125</c:v>
                </c:pt>
                <c:pt idx="1192">
                  <c:v>128.3761125</c:v>
                </c:pt>
                <c:pt idx="1193">
                  <c:v>128.3761125</c:v>
                </c:pt>
                <c:pt idx="1194">
                  <c:v>128.3761125</c:v>
                </c:pt>
                <c:pt idx="1195">
                  <c:v>128.3761125</c:v>
                </c:pt>
                <c:pt idx="1196">
                  <c:v>128.3761125</c:v>
                </c:pt>
                <c:pt idx="1197">
                  <c:v>128.3761125</c:v>
                </c:pt>
                <c:pt idx="1198">
                  <c:v>128.3761125</c:v>
                </c:pt>
                <c:pt idx="1199">
                  <c:v>128.3761125</c:v>
                </c:pt>
                <c:pt idx="1200">
                  <c:v>128.3761125</c:v>
                </c:pt>
                <c:pt idx="1201">
                  <c:v>128.3761125</c:v>
                </c:pt>
                <c:pt idx="1202">
                  <c:v>128.3761125</c:v>
                </c:pt>
                <c:pt idx="1203">
                  <c:v>128.3761125</c:v>
                </c:pt>
                <c:pt idx="1204">
                  <c:v>128.3761125</c:v>
                </c:pt>
                <c:pt idx="1205">
                  <c:v>128.3761125</c:v>
                </c:pt>
                <c:pt idx="1206">
                  <c:v>128.3761125</c:v>
                </c:pt>
                <c:pt idx="1207">
                  <c:v>128.3761125</c:v>
                </c:pt>
                <c:pt idx="1208">
                  <c:v>128.3761125</c:v>
                </c:pt>
                <c:pt idx="1209">
                  <c:v>128.3761125</c:v>
                </c:pt>
                <c:pt idx="1210">
                  <c:v>128.3761125</c:v>
                </c:pt>
                <c:pt idx="1211">
                  <c:v>128.3761125</c:v>
                </c:pt>
                <c:pt idx="1212">
                  <c:v>128.3761125</c:v>
                </c:pt>
                <c:pt idx="1213">
                  <c:v>128.3761125</c:v>
                </c:pt>
                <c:pt idx="1214">
                  <c:v>128.3761125</c:v>
                </c:pt>
                <c:pt idx="1215">
                  <c:v>128.3761125</c:v>
                </c:pt>
                <c:pt idx="1216">
                  <c:v>128.3761125</c:v>
                </c:pt>
                <c:pt idx="1217">
                  <c:v>128.3761125</c:v>
                </c:pt>
                <c:pt idx="1218">
                  <c:v>128.3761125</c:v>
                </c:pt>
                <c:pt idx="1219">
                  <c:v>128.3761125</c:v>
                </c:pt>
                <c:pt idx="1220">
                  <c:v>128.3761125</c:v>
                </c:pt>
                <c:pt idx="1221">
                  <c:v>128.3761125</c:v>
                </c:pt>
                <c:pt idx="1222">
                  <c:v>128.3761125</c:v>
                </c:pt>
                <c:pt idx="1223">
                  <c:v>128.3761125</c:v>
                </c:pt>
                <c:pt idx="1224">
                  <c:v>128.3761125</c:v>
                </c:pt>
                <c:pt idx="1225">
                  <c:v>128.3761125</c:v>
                </c:pt>
                <c:pt idx="1226">
                  <c:v>128.3761125</c:v>
                </c:pt>
                <c:pt idx="1227">
                  <c:v>128.3761125</c:v>
                </c:pt>
                <c:pt idx="1228">
                  <c:v>128.3761125</c:v>
                </c:pt>
                <c:pt idx="1229">
                  <c:v>128.3761125</c:v>
                </c:pt>
                <c:pt idx="1230">
                  <c:v>128.3761125</c:v>
                </c:pt>
                <c:pt idx="1231">
                  <c:v>128.3761125</c:v>
                </c:pt>
                <c:pt idx="1232">
                  <c:v>128.3761125</c:v>
                </c:pt>
                <c:pt idx="1233">
                  <c:v>128.3761125</c:v>
                </c:pt>
                <c:pt idx="1234">
                  <c:v>128.3761125</c:v>
                </c:pt>
                <c:pt idx="1235">
                  <c:v>128.3761125</c:v>
                </c:pt>
                <c:pt idx="1236">
                  <c:v>128.3761125</c:v>
                </c:pt>
                <c:pt idx="1237">
                  <c:v>128.3761125</c:v>
                </c:pt>
                <c:pt idx="1238">
                  <c:v>128.3761125</c:v>
                </c:pt>
                <c:pt idx="1239">
                  <c:v>128.3761125</c:v>
                </c:pt>
                <c:pt idx="1240">
                  <c:v>128.3761125</c:v>
                </c:pt>
                <c:pt idx="1241">
                  <c:v>128.3761125</c:v>
                </c:pt>
                <c:pt idx="1242">
                  <c:v>128.3761125</c:v>
                </c:pt>
                <c:pt idx="1243">
                  <c:v>128.3761125</c:v>
                </c:pt>
                <c:pt idx="1244">
                  <c:v>128.3761125</c:v>
                </c:pt>
                <c:pt idx="1245">
                  <c:v>128.3761125</c:v>
                </c:pt>
                <c:pt idx="1246">
                  <c:v>128.3761125</c:v>
                </c:pt>
                <c:pt idx="1247">
                  <c:v>128.3761125</c:v>
                </c:pt>
                <c:pt idx="1248">
                  <c:v>128.3761125</c:v>
                </c:pt>
                <c:pt idx="1249">
                  <c:v>128.3761125</c:v>
                </c:pt>
                <c:pt idx="1250">
                  <c:v>128.3761125</c:v>
                </c:pt>
                <c:pt idx="1251">
                  <c:v>128.3761125</c:v>
                </c:pt>
                <c:pt idx="1252">
                  <c:v>128.3761125</c:v>
                </c:pt>
                <c:pt idx="1253">
                  <c:v>128.3761125</c:v>
                </c:pt>
                <c:pt idx="1254">
                  <c:v>128.3761125</c:v>
                </c:pt>
                <c:pt idx="1255">
                  <c:v>128.3761125</c:v>
                </c:pt>
                <c:pt idx="1256">
                  <c:v>128.3761125</c:v>
                </c:pt>
                <c:pt idx="1257">
                  <c:v>128.3761125</c:v>
                </c:pt>
                <c:pt idx="1258">
                  <c:v>128.3761125</c:v>
                </c:pt>
                <c:pt idx="1259">
                  <c:v>128.3761125</c:v>
                </c:pt>
                <c:pt idx="1260">
                  <c:v>128.3761125</c:v>
                </c:pt>
                <c:pt idx="1261">
                  <c:v>128.3761125</c:v>
                </c:pt>
                <c:pt idx="1262">
                  <c:v>128.3761125</c:v>
                </c:pt>
                <c:pt idx="1263">
                  <c:v>128.3761125</c:v>
                </c:pt>
                <c:pt idx="1264">
                  <c:v>128.3761125</c:v>
                </c:pt>
                <c:pt idx="1265">
                  <c:v>128.3761125</c:v>
                </c:pt>
                <c:pt idx="1266">
                  <c:v>128.3761125</c:v>
                </c:pt>
                <c:pt idx="1267">
                  <c:v>128.3761125</c:v>
                </c:pt>
                <c:pt idx="1268">
                  <c:v>128.3761125</c:v>
                </c:pt>
                <c:pt idx="1269">
                  <c:v>128.3761125</c:v>
                </c:pt>
                <c:pt idx="1270">
                  <c:v>128.3761125</c:v>
                </c:pt>
                <c:pt idx="1271">
                  <c:v>128.3761125</c:v>
                </c:pt>
                <c:pt idx="1272">
                  <c:v>128.3761125</c:v>
                </c:pt>
                <c:pt idx="1273">
                  <c:v>128.3761125</c:v>
                </c:pt>
                <c:pt idx="1274">
                  <c:v>128.3761125</c:v>
                </c:pt>
                <c:pt idx="1275">
                  <c:v>128.3761125</c:v>
                </c:pt>
                <c:pt idx="1276">
                  <c:v>128.3761125</c:v>
                </c:pt>
                <c:pt idx="1277">
                  <c:v>128.3761125</c:v>
                </c:pt>
                <c:pt idx="1278">
                  <c:v>128.3761125</c:v>
                </c:pt>
                <c:pt idx="1279">
                  <c:v>128.3761125</c:v>
                </c:pt>
                <c:pt idx="1280">
                  <c:v>128.3761125</c:v>
                </c:pt>
                <c:pt idx="1281">
                  <c:v>128.3761125</c:v>
                </c:pt>
                <c:pt idx="1282">
                  <c:v>128.3761125</c:v>
                </c:pt>
                <c:pt idx="1283">
                  <c:v>128.3761125</c:v>
                </c:pt>
                <c:pt idx="1284">
                  <c:v>128.3761125</c:v>
                </c:pt>
                <c:pt idx="1285">
                  <c:v>128.3761125</c:v>
                </c:pt>
                <c:pt idx="1286">
                  <c:v>128.3761125</c:v>
                </c:pt>
                <c:pt idx="1287">
                  <c:v>128.3761125</c:v>
                </c:pt>
                <c:pt idx="1288">
                  <c:v>128.3761125</c:v>
                </c:pt>
                <c:pt idx="1289">
                  <c:v>128.3761125</c:v>
                </c:pt>
                <c:pt idx="1290">
                  <c:v>128.3761125</c:v>
                </c:pt>
                <c:pt idx="1291">
                  <c:v>128.3761125</c:v>
                </c:pt>
                <c:pt idx="1292">
                  <c:v>128.3761125</c:v>
                </c:pt>
                <c:pt idx="1293">
                  <c:v>128.3761125</c:v>
                </c:pt>
                <c:pt idx="1294">
                  <c:v>128.3761125</c:v>
                </c:pt>
                <c:pt idx="1295">
                  <c:v>128.3761125</c:v>
                </c:pt>
                <c:pt idx="1296">
                  <c:v>128.3761125</c:v>
                </c:pt>
                <c:pt idx="1297">
                  <c:v>128.3761125</c:v>
                </c:pt>
                <c:pt idx="1298">
                  <c:v>128.3761125</c:v>
                </c:pt>
                <c:pt idx="1299">
                  <c:v>128.3761125</c:v>
                </c:pt>
                <c:pt idx="1300">
                  <c:v>128.3761125</c:v>
                </c:pt>
                <c:pt idx="1301">
                  <c:v>128.3761125</c:v>
                </c:pt>
                <c:pt idx="1302">
                  <c:v>128.3761125</c:v>
                </c:pt>
                <c:pt idx="1303">
                  <c:v>128.3761125</c:v>
                </c:pt>
                <c:pt idx="1304">
                  <c:v>128.3761125</c:v>
                </c:pt>
                <c:pt idx="1305">
                  <c:v>128.3761125</c:v>
                </c:pt>
                <c:pt idx="1306">
                  <c:v>128.3761125</c:v>
                </c:pt>
                <c:pt idx="1307">
                  <c:v>128.3761125</c:v>
                </c:pt>
                <c:pt idx="1308">
                  <c:v>128.3761125</c:v>
                </c:pt>
                <c:pt idx="1309">
                  <c:v>128.3761125</c:v>
                </c:pt>
                <c:pt idx="1310">
                  <c:v>128.3761125</c:v>
                </c:pt>
                <c:pt idx="1311">
                  <c:v>128.3761125</c:v>
                </c:pt>
                <c:pt idx="1312">
                  <c:v>128.3761125</c:v>
                </c:pt>
                <c:pt idx="1313">
                  <c:v>128.3761125</c:v>
                </c:pt>
                <c:pt idx="1314">
                  <c:v>128.3761125</c:v>
                </c:pt>
                <c:pt idx="1315">
                  <c:v>128.3761125</c:v>
                </c:pt>
                <c:pt idx="1316">
                  <c:v>128.3761125</c:v>
                </c:pt>
                <c:pt idx="1317">
                  <c:v>128.3761125</c:v>
                </c:pt>
                <c:pt idx="1318">
                  <c:v>128.3761125</c:v>
                </c:pt>
                <c:pt idx="1319">
                  <c:v>128.3761125</c:v>
                </c:pt>
                <c:pt idx="1320">
                  <c:v>128.3761125</c:v>
                </c:pt>
                <c:pt idx="1321">
                  <c:v>128.3761125</c:v>
                </c:pt>
                <c:pt idx="1322">
                  <c:v>128.3761125</c:v>
                </c:pt>
                <c:pt idx="1323">
                  <c:v>128.3761125</c:v>
                </c:pt>
                <c:pt idx="1324">
                  <c:v>128.3761125</c:v>
                </c:pt>
                <c:pt idx="1325">
                  <c:v>128.3761125</c:v>
                </c:pt>
                <c:pt idx="1326">
                  <c:v>128.3761125</c:v>
                </c:pt>
                <c:pt idx="1327">
                  <c:v>128.3761125</c:v>
                </c:pt>
                <c:pt idx="1328">
                  <c:v>128.3761125</c:v>
                </c:pt>
                <c:pt idx="1329">
                  <c:v>128.3761125</c:v>
                </c:pt>
                <c:pt idx="1330">
                  <c:v>128.3761125</c:v>
                </c:pt>
                <c:pt idx="1331">
                  <c:v>128.3761125</c:v>
                </c:pt>
                <c:pt idx="1332">
                  <c:v>128.3761125</c:v>
                </c:pt>
                <c:pt idx="1333">
                  <c:v>128.3761125</c:v>
                </c:pt>
                <c:pt idx="1334">
                  <c:v>128.3761125</c:v>
                </c:pt>
                <c:pt idx="1335">
                  <c:v>128.3761125</c:v>
                </c:pt>
                <c:pt idx="1336">
                  <c:v>128.3761125</c:v>
                </c:pt>
                <c:pt idx="1337">
                  <c:v>128.3761125</c:v>
                </c:pt>
                <c:pt idx="1338">
                  <c:v>128.3761125</c:v>
                </c:pt>
                <c:pt idx="1339">
                  <c:v>128.3761125</c:v>
                </c:pt>
                <c:pt idx="1340">
                  <c:v>128.3761125</c:v>
                </c:pt>
                <c:pt idx="1341">
                  <c:v>128.3761125</c:v>
                </c:pt>
                <c:pt idx="1342">
                  <c:v>128.3761125</c:v>
                </c:pt>
                <c:pt idx="1343">
                  <c:v>128.3761125</c:v>
                </c:pt>
                <c:pt idx="1344">
                  <c:v>128.3761125</c:v>
                </c:pt>
                <c:pt idx="1345">
                  <c:v>128.3761125</c:v>
                </c:pt>
                <c:pt idx="1346">
                  <c:v>128.3761125</c:v>
                </c:pt>
                <c:pt idx="1347">
                  <c:v>128.3761125</c:v>
                </c:pt>
                <c:pt idx="1348">
                  <c:v>128.3761125</c:v>
                </c:pt>
                <c:pt idx="1349">
                  <c:v>128.3761125</c:v>
                </c:pt>
                <c:pt idx="1350">
                  <c:v>128.3761125</c:v>
                </c:pt>
                <c:pt idx="1351">
                  <c:v>128.3761125</c:v>
                </c:pt>
                <c:pt idx="1352">
                  <c:v>128.3761125</c:v>
                </c:pt>
                <c:pt idx="1353">
                  <c:v>128.3761125</c:v>
                </c:pt>
                <c:pt idx="1354">
                  <c:v>128.3761125</c:v>
                </c:pt>
                <c:pt idx="1355">
                  <c:v>128.3761125</c:v>
                </c:pt>
                <c:pt idx="1356">
                  <c:v>128.3761125</c:v>
                </c:pt>
                <c:pt idx="1357">
                  <c:v>128.3761125</c:v>
                </c:pt>
                <c:pt idx="1358">
                  <c:v>128.3761125</c:v>
                </c:pt>
                <c:pt idx="1359">
                  <c:v>128.3761125</c:v>
                </c:pt>
                <c:pt idx="1360">
                  <c:v>128.3761125</c:v>
                </c:pt>
                <c:pt idx="1361">
                  <c:v>128.3761125</c:v>
                </c:pt>
                <c:pt idx="1362">
                  <c:v>128.3761125</c:v>
                </c:pt>
                <c:pt idx="1363">
                  <c:v>128.3761125</c:v>
                </c:pt>
                <c:pt idx="1364">
                  <c:v>128.3761125</c:v>
                </c:pt>
                <c:pt idx="1365">
                  <c:v>128.3761125</c:v>
                </c:pt>
                <c:pt idx="1366">
                  <c:v>128.3761125</c:v>
                </c:pt>
                <c:pt idx="1367">
                  <c:v>128.3761125</c:v>
                </c:pt>
                <c:pt idx="1368">
                  <c:v>128.3761125</c:v>
                </c:pt>
                <c:pt idx="1369">
                  <c:v>128.3761125</c:v>
                </c:pt>
                <c:pt idx="1370">
                  <c:v>128.3761125</c:v>
                </c:pt>
                <c:pt idx="1371">
                  <c:v>128.3761125</c:v>
                </c:pt>
                <c:pt idx="1372">
                  <c:v>128.3761125</c:v>
                </c:pt>
                <c:pt idx="1373">
                  <c:v>128.3761125</c:v>
                </c:pt>
                <c:pt idx="1374">
                  <c:v>128.3761125</c:v>
                </c:pt>
                <c:pt idx="1375">
                  <c:v>128.3761125</c:v>
                </c:pt>
                <c:pt idx="1376">
                  <c:v>128.3761125</c:v>
                </c:pt>
                <c:pt idx="1377">
                  <c:v>128.3761125</c:v>
                </c:pt>
                <c:pt idx="1378">
                  <c:v>128.3761125</c:v>
                </c:pt>
                <c:pt idx="1379">
                  <c:v>128.3761125</c:v>
                </c:pt>
                <c:pt idx="1380">
                  <c:v>128.3761125</c:v>
                </c:pt>
                <c:pt idx="1381">
                  <c:v>128.3761125</c:v>
                </c:pt>
                <c:pt idx="1382">
                  <c:v>128.3761125</c:v>
                </c:pt>
                <c:pt idx="1383">
                  <c:v>128.3761125</c:v>
                </c:pt>
                <c:pt idx="1384">
                  <c:v>128.3761125</c:v>
                </c:pt>
                <c:pt idx="1385">
                  <c:v>128.3761125</c:v>
                </c:pt>
                <c:pt idx="1386">
                  <c:v>128.3761125</c:v>
                </c:pt>
                <c:pt idx="1387">
                  <c:v>128.3761125</c:v>
                </c:pt>
                <c:pt idx="1388">
                  <c:v>128.3761125</c:v>
                </c:pt>
                <c:pt idx="1389">
                  <c:v>128.3761125</c:v>
                </c:pt>
                <c:pt idx="1390">
                  <c:v>128.3761125</c:v>
                </c:pt>
                <c:pt idx="1391">
                  <c:v>128.3761125</c:v>
                </c:pt>
                <c:pt idx="1392">
                  <c:v>128.3761125</c:v>
                </c:pt>
                <c:pt idx="1393">
                  <c:v>128.3761125</c:v>
                </c:pt>
                <c:pt idx="1394">
                  <c:v>128.3761125</c:v>
                </c:pt>
                <c:pt idx="1395">
                  <c:v>128.3761125</c:v>
                </c:pt>
                <c:pt idx="1396">
                  <c:v>128.3761125</c:v>
                </c:pt>
                <c:pt idx="1397">
                  <c:v>128.3761125</c:v>
                </c:pt>
                <c:pt idx="1398">
                  <c:v>128.3761125</c:v>
                </c:pt>
                <c:pt idx="1399">
                  <c:v>128.3761125</c:v>
                </c:pt>
                <c:pt idx="1400">
                  <c:v>128.3761125</c:v>
                </c:pt>
                <c:pt idx="1401">
                  <c:v>128.3761125</c:v>
                </c:pt>
                <c:pt idx="1402">
                  <c:v>128.3761125</c:v>
                </c:pt>
                <c:pt idx="1403">
                  <c:v>128.3761125</c:v>
                </c:pt>
                <c:pt idx="1404">
                  <c:v>128.3761125</c:v>
                </c:pt>
                <c:pt idx="1405">
                  <c:v>128.3761125</c:v>
                </c:pt>
                <c:pt idx="1406">
                  <c:v>128.3761125</c:v>
                </c:pt>
                <c:pt idx="1407">
                  <c:v>128.3761125</c:v>
                </c:pt>
                <c:pt idx="1408">
                  <c:v>128.3761125</c:v>
                </c:pt>
                <c:pt idx="1409">
                  <c:v>128.3761125</c:v>
                </c:pt>
                <c:pt idx="1410">
                  <c:v>128.3761125</c:v>
                </c:pt>
                <c:pt idx="1411">
                  <c:v>128.3761125</c:v>
                </c:pt>
                <c:pt idx="1412">
                  <c:v>128.3761125</c:v>
                </c:pt>
                <c:pt idx="1413">
                  <c:v>128.3761125</c:v>
                </c:pt>
                <c:pt idx="1414">
                  <c:v>128.3761125</c:v>
                </c:pt>
                <c:pt idx="1415">
                  <c:v>128.3761125</c:v>
                </c:pt>
                <c:pt idx="1416">
                  <c:v>128.3761125</c:v>
                </c:pt>
                <c:pt idx="1417">
                  <c:v>128.3761125</c:v>
                </c:pt>
                <c:pt idx="1418">
                  <c:v>128.3761125</c:v>
                </c:pt>
                <c:pt idx="1419">
                  <c:v>128.3761125</c:v>
                </c:pt>
                <c:pt idx="1420">
                  <c:v>128.3761125</c:v>
                </c:pt>
                <c:pt idx="1421">
                  <c:v>128.3761125</c:v>
                </c:pt>
                <c:pt idx="1422">
                  <c:v>128.3761125</c:v>
                </c:pt>
                <c:pt idx="1423">
                  <c:v>128.3761125</c:v>
                </c:pt>
                <c:pt idx="1424">
                  <c:v>128.3761125</c:v>
                </c:pt>
                <c:pt idx="1425">
                  <c:v>128.3761125</c:v>
                </c:pt>
                <c:pt idx="1426">
                  <c:v>128.3761125</c:v>
                </c:pt>
                <c:pt idx="1427">
                  <c:v>128.3761125</c:v>
                </c:pt>
                <c:pt idx="1428">
                  <c:v>128.3761125</c:v>
                </c:pt>
                <c:pt idx="1429">
                  <c:v>128.3761125</c:v>
                </c:pt>
                <c:pt idx="1430">
                  <c:v>128.3761125</c:v>
                </c:pt>
                <c:pt idx="1431">
                  <c:v>128.3761125</c:v>
                </c:pt>
                <c:pt idx="1432">
                  <c:v>128.3761125</c:v>
                </c:pt>
                <c:pt idx="1433">
                  <c:v>128.3761125</c:v>
                </c:pt>
                <c:pt idx="1434">
                  <c:v>128.3761125</c:v>
                </c:pt>
                <c:pt idx="1435">
                  <c:v>128.3761125</c:v>
                </c:pt>
                <c:pt idx="1436">
                  <c:v>128.3761125</c:v>
                </c:pt>
                <c:pt idx="1437">
                  <c:v>128.3761125</c:v>
                </c:pt>
                <c:pt idx="1438">
                  <c:v>128.3761125</c:v>
                </c:pt>
                <c:pt idx="1439">
                  <c:v>128.3761125</c:v>
                </c:pt>
                <c:pt idx="1440">
                  <c:v>128.3761125</c:v>
                </c:pt>
                <c:pt idx="1441">
                  <c:v>128.3761125</c:v>
                </c:pt>
                <c:pt idx="1442">
                  <c:v>128.3761125</c:v>
                </c:pt>
                <c:pt idx="1443">
                  <c:v>128.3761125</c:v>
                </c:pt>
                <c:pt idx="1444">
                  <c:v>128.3761125</c:v>
                </c:pt>
                <c:pt idx="1445">
                  <c:v>128.3761125</c:v>
                </c:pt>
                <c:pt idx="1446">
                  <c:v>128.3761125</c:v>
                </c:pt>
                <c:pt idx="1447">
                  <c:v>128.3761125</c:v>
                </c:pt>
                <c:pt idx="1448">
                  <c:v>128.3761125</c:v>
                </c:pt>
                <c:pt idx="1449">
                  <c:v>128.3761125</c:v>
                </c:pt>
                <c:pt idx="1450">
                  <c:v>128.3761125</c:v>
                </c:pt>
                <c:pt idx="1451">
                  <c:v>128.3761125</c:v>
                </c:pt>
                <c:pt idx="1452">
                  <c:v>128.3761125</c:v>
                </c:pt>
                <c:pt idx="1453">
                  <c:v>128.3761125</c:v>
                </c:pt>
                <c:pt idx="1454">
                  <c:v>128.3761125</c:v>
                </c:pt>
                <c:pt idx="1455">
                  <c:v>128.3761125</c:v>
                </c:pt>
                <c:pt idx="1456">
                  <c:v>128.3761125</c:v>
                </c:pt>
                <c:pt idx="1457">
                  <c:v>128.3761125</c:v>
                </c:pt>
                <c:pt idx="1458">
                  <c:v>128.3761125</c:v>
                </c:pt>
                <c:pt idx="1459">
                  <c:v>128.3761125</c:v>
                </c:pt>
                <c:pt idx="1460">
                  <c:v>128.3761125</c:v>
                </c:pt>
                <c:pt idx="1461">
                  <c:v>128.3761125</c:v>
                </c:pt>
                <c:pt idx="1462">
                  <c:v>128.3761125</c:v>
                </c:pt>
                <c:pt idx="1463">
                  <c:v>128.3761125</c:v>
                </c:pt>
                <c:pt idx="1464">
                  <c:v>128.3761125</c:v>
                </c:pt>
                <c:pt idx="1465">
                  <c:v>128.3761125</c:v>
                </c:pt>
                <c:pt idx="1466">
                  <c:v>128.3761125</c:v>
                </c:pt>
                <c:pt idx="1467">
                  <c:v>128.3761125</c:v>
                </c:pt>
                <c:pt idx="1468">
                  <c:v>128.3761125</c:v>
                </c:pt>
                <c:pt idx="1469">
                  <c:v>128.3761125</c:v>
                </c:pt>
                <c:pt idx="1470">
                  <c:v>128.3761125</c:v>
                </c:pt>
                <c:pt idx="1471">
                  <c:v>128.3761125</c:v>
                </c:pt>
                <c:pt idx="1472">
                  <c:v>128.3761125</c:v>
                </c:pt>
                <c:pt idx="1473">
                  <c:v>128.3761125</c:v>
                </c:pt>
                <c:pt idx="1474">
                  <c:v>128.3761125</c:v>
                </c:pt>
                <c:pt idx="1475">
                  <c:v>128.3761125</c:v>
                </c:pt>
                <c:pt idx="1476">
                  <c:v>128.3761125</c:v>
                </c:pt>
                <c:pt idx="1477">
                  <c:v>128.3761125</c:v>
                </c:pt>
                <c:pt idx="1478">
                  <c:v>128.3761125</c:v>
                </c:pt>
                <c:pt idx="1479">
                  <c:v>128.3761125</c:v>
                </c:pt>
                <c:pt idx="1480">
                  <c:v>128.3761125</c:v>
                </c:pt>
                <c:pt idx="1481">
                  <c:v>128.3761125</c:v>
                </c:pt>
                <c:pt idx="1482">
                  <c:v>128.3761125</c:v>
                </c:pt>
                <c:pt idx="1483">
                  <c:v>128.3761125</c:v>
                </c:pt>
                <c:pt idx="1484">
                  <c:v>128.3761125</c:v>
                </c:pt>
                <c:pt idx="1485">
                  <c:v>128.3761125</c:v>
                </c:pt>
                <c:pt idx="1486">
                  <c:v>128.3761125</c:v>
                </c:pt>
                <c:pt idx="1487">
                  <c:v>128.3761125</c:v>
                </c:pt>
                <c:pt idx="1488">
                  <c:v>128.3761125</c:v>
                </c:pt>
                <c:pt idx="1489">
                  <c:v>128.3761125</c:v>
                </c:pt>
                <c:pt idx="1490">
                  <c:v>128.3761125</c:v>
                </c:pt>
                <c:pt idx="1491">
                  <c:v>128.3761125</c:v>
                </c:pt>
                <c:pt idx="1492">
                  <c:v>128.3761125</c:v>
                </c:pt>
                <c:pt idx="1493">
                  <c:v>128.3761125</c:v>
                </c:pt>
                <c:pt idx="1494">
                  <c:v>128.3761125</c:v>
                </c:pt>
                <c:pt idx="1495">
                  <c:v>128.3761125</c:v>
                </c:pt>
                <c:pt idx="1496">
                  <c:v>128.3761125</c:v>
                </c:pt>
                <c:pt idx="1497">
                  <c:v>128.3761125</c:v>
                </c:pt>
                <c:pt idx="1498">
                  <c:v>128.3761125</c:v>
                </c:pt>
                <c:pt idx="1499">
                  <c:v>128.3761125</c:v>
                </c:pt>
                <c:pt idx="1500">
                  <c:v>128.3761125</c:v>
                </c:pt>
                <c:pt idx="1501">
                  <c:v>128.3761125</c:v>
                </c:pt>
                <c:pt idx="1502">
                  <c:v>128.3761125</c:v>
                </c:pt>
                <c:pt idx="1503">
                  <c:v>128.3761125</c:v>
                </c:pt>
                <c:pt idx="1504">
                  <c:v>128.3761125</c:v>
                </c:pt>
                <c:pt idx="1505">
                  <c:v>128.3761125</c:v>
                </c:pt>
                <c:pt idx="1506">
                  <c:v>128.3761125</c:v>
                </c:pt>
                <c:pt idx="1507">
                  <c:v>128.3761125</c:v>
                </c:pt>
                <c:pt idx="1508">
                  <c:v>128.3761125</c:v>
                </c:pt>
                <c:pt idx="1509">
                  <c:v>128.3761125</c:v>
                </c:pt>
                <c:pt idx="1510">
                  <c:v>128.3761125</c:v>
                </c:pt>
                <c:pt idx="1511">
                  <c:v>128.3761125</c:v>
                </c:pt>
                <c:pt idx="1512">
                  <c:v>128.3761125</c:v>
                </c:pt>
                <c:pt idx="1513">
                  <c:v>128.3761125</c:v>
                </c:pt>
                <c:pt idx="1514">
                  <c:v>128.3761125</c:v>
                </c:pt>
                <c:pt idx="1515">
                  <c:v>128.3761125</c:v>
                </c:pt>
                <c:pt idx="1516">
                  <c:v>128.3761125</c:v>
                </c:pt>
                <c:pt idx="1517">
                  <c:v>128.3761125</c:v>
                </c:pt>
                <c:pt idx="1518">
                  <c:v>128.3761125</c:v>
                </c:pt>
                <c:pt idx="1519">
                  <c:v>128.3761125</c:v>
                </c:pt>
                <c:pt idx="1520">
                  <c:v>128.3761125</c:v>
                </c:pt>
                <c:pt idx="1521">
                  <c:v>128.3761125</c:v>
                </c:pt>
                <c:pt idx="1522">
                  <c:v>128.3761125</c:v>
                </c:pt>
                <c:pt idx="1523">
                  <c:v>128.3761125</c:v>
                </c:pt>
                <c:pt idx="1524">
                  <c:v>128.3761125</c:v>
                </c:pt>
                <c:pt idx="1525">
                  <c:v>128.3761125</c:v>
                </c:pt>
                <c:pt idx="1526">
                  <c:v>128.3761125</c:v>
                </c:pt>
                <c:pt idx="1527">
                  <c:v>128.3761125</c:v>
                </c:pt>
                <c:pt idx="1528">
                  <c:v>128.3761125</c:v>
                </c:pt>
                <c:pt idx="1529">
                  <c:v>128.3761125</c:v>
                </c:pt>
                <c:pt idx="1530">
                  <c:v>128.3761125</c:v>
                </c:pt>
                <c:pt idx="1531">
                  <c:v>128.3761125</c:v>
                </c:pt>
                <c:pt idx="1532">
                  <c:v>128.3761125</c:v>
                </c:pt>
                <c:pt idx="1533">
                  <c:v>128.3761125</c:v>
                </c:pt>
                <c:pt idx="1534">
                  <c:v>128.3761125</c:v>
                </c:pt>
                <c:pt idx="1535">
                  <c:v>128.3761125</c:v>
                </c:pt>
                <c:pt idx="1536">
                  <c:v>128.3761125</c:v>
                </c:pt>
                <c:pt idx="1537">
                  <c:v>128.3761125</c:v>
                </c:pt>
                <c:pt idx="1538">
                  <c:v>128.3761125</c:v>
                </c:pt>
                <c:pt idx="1539">
                  <c:v>128.3761125</c:v>
                </c:pt>
                <c:pt idx="1540">
                  <c:v>128.3761125</c:v>
                </c:pt>
                <c:pt idx="1541">
                  <c:v>128.3761125</c:v>
                </c:pt>
                <c:pt idx="1542">
                  <c:v>128.3761125</c:v>
                </c:pt>
                <c:pt idx="1543">
                  <c:v>128.3761125</c:v>
                </c:pt>
                <c:pt idx="1544">
                  <c:v>128.3761125</c:v>
                </c:pt>
                <c:pt idx="1545">
                  <c:v>128.3761125</c:v>
                </c:pt>
                <c:pt idx="1546">
                  <c:v>128.3761125</c:v>
                </c:pt>
                <c:pt idx="1547">
                  <c:v>128.3761125</c:v>
                </c:pt>
                <c:pt idx="1548">
                  <c:v>128.3761125</c:v>
                </c:pt>
                <c:pt idx="1549">
                  <c:v>128.3761125</c:v>
                </c:pt>
                <c:pt idx="1550">
                  <c:v>128.3761125</c:v>
                </c:pt>
                <c:pt idx="1551">
                  <c:v>128.3761125</c:v>
                </c:pt>
                <c:pt idx="1552">
                  <c:v>128.3761125</c:v>
                </c:pt>
                <c:pt idx="1553">
                  <c:v>128.3761125</c:v>
                </c:pt>
                <c:pt idx="1554">
                  <c:v>128.3761125</c:v>
                </c:pt>
                <c:pt idx="1555">
                  <c:v>128.3761125</c:v>
                </c:pt>
                <c:pt idx="1556">
                  <c:v>128.3761125</c:v>
                </c:pt>
                <c:pt idx="1557">
                  <c:v>128.3761125</c:v>
                </c:pt>
                <c:pt idx="1558">
                  <c:v>128.3761125</c:v>
                </c:pt>
                <c:pt idx="1559">
                  <c:v>128.3761125</c:v>
                </c:pt>
                <c:pt idx="1560">
                  <c:v>128.3761125</c:v>
                </c:pt>
                <c:pt idx="1561">
                  <c:v>128.3761125</c:v>
                </c:pt>
                <c:pt idx="1562">
                  <c:v>128.3761125</c:v>
                </c:pt>
                <c:pt idx="1563">
                  <c:v>128.3761125</c:v>
                </c:pt>
                <c:pt idx="1564">
                  <c:v>128.3761125</c:v>
                </c:pt>
                <c:pt idx="1565">
                  <c:v>128.3761125</c:v>
                </c:pt>
                <c:pt idx="1566">
                  <c:v>128.3761125</c:v>
                </c:pt>
                <c:pt idx="1567">
                  <c:v>128.3761125</c:v>
                </c:pt>
                <c:pt idx="1568">
                  <c:v>128.3761125</c:v>
                </c:pt>
                <c:pt idx="1569">
                  <c:v>128.3761125</c:v>
                </c:pt>
                <c:pt idx="1570">
                  <c:v>128.3761125</c:v>
                </c:pt>
                <c:pt idx="1571">
                  <c:v>128.3761125</c:v>
                </c:pt>
                <c:pt idx="1572">
                  <c:v>128.3761125</c:v>
                </c:pt>
                <c:pt idx="1573">
                  <c:v>128.3761125</c:v>
                </c:pt>
                <c:pt idx="1574">
                  <c:v>128.3761125</c:v>
                </c:pt>
                <c:pt idx="1575">
                  <c:v>128.3761125</c:v>
                </c:pt>
                <c:pt idx="1576">
                  <c:v>128.3761125</c:v>
                </c:pt>
                <c:pt idx="1577">
                  <c:v>128.3761125</c:v>
                </c:pt>
                <c:pt idx="1578">
                  <c:v>128.3761125</c:v>
                </c:pt>
                <c:pt idx="1579">
                  <c:v>128.3761125</c:v>
                </c:pt>
                <c:pt idx="1580">
                  <c:v>128.3761125</c:v>
                </c:pt>
                <c:pt idx="1581">
                  <c:v>128.3761125</c:v>
                </c:pt>
                <c:pt idx="1582">
                  <c:v>128.3761125</c:v>
                </c:pt>
                <c:pt idx="1583">
                  <c:v>128.3761125</c:v>
                </c:pt>
                <c:pt idx="1584">
                  <c:v>128.3761125</c:v>
                </c:pt>
                <c:pt idx="1585">
                  <c:v>128.3761125</c:v>
                </c:pt>
                <c:pt idx="1586">
                  <c:v>128.3761125</c:v>
                </c:pt>
                <c:pt idx="1587">
                  <c:v>128.3761125</c:v>
                </c:pt>
                <c:pt idx="1588">
                  <c:v>128.3761125</c:v>
                </c:pt>
                <c:pt idx="1589">
                  <c:v>128.3761125</c:v>
                </c:pt>
                <c:pt idx="1590">
                  <c:v>128.3761125</c:v>
                </c:pt>
                <c:pt idx="1591">
                  <c:v>128.3761125</c:v>
                </c:pt>
                <c:pt idx="1592">
                  <c:v>128.3761125</c:v>
                </c:pt>
                <c:pt idx="1593">
                  <c:v>128.3761125</c:v>
                </c:pt>
                <c:pt idx="1594">
                  <c:v>128.3761125</c:v>
                </c:pt>
                <c:pt idx="1595">
                  <c:v>128.3761125</c:v>
                </c:pt>
                <c:pt idx="1596">
                  <c:v>128.3761125</c:v>
                </c:pt>
                <c:pt idx="1597">
                  <c:v>128.3761125</c:v>
                </c:pt>
                <c:pt idx="1598">
                  <c:v>128.3761125</c:v>
                </c:pt>
                <c:pt idx="1599">
                  <c:v>128.3761125</c:v>
                </c:pt>
                <c:pt idx="1600">
                  <c:v>128.3761125</c:v>
                </c:pt>
                <c:pt idx="1601">
                  <c:v>128.3761125</c:v>
                </c:pt>
                <c:pt idx="1602">
                  <c:v>128.3761125</c:v>
                </c:pt>
                <c:pt idx="1603">
                  <c:v>128.3761125</c:v>
                </c:pt>
                <c:pt idx="1604">
                  <c:v>128.3761125</c:v>
                </c:pt>
                <c:pt idx="1605">
                  <c:v>128.3761125</c:v>
                </c:pt>
                <c:pt idx="1606">
                  <c:v>128.3761125</c:v>
                </c:pt>
                <c:pt idx="1607">
                  <c:v>128.3761125</c:v>
                </c:pt>
                <c:pt idx="1608">
                  <c:v>128.3761125</c:v>
                </c:pt>
                <c:pt idx="1609">
                  <c:v>128.3761125</c:v>
                </c:pt>
                <c:pt idx="1610">
                  <c:v>128.3761125</c:v>
                </c:pt>
                <c:pt idx="1611">
                  <c:v>128.3761125</c:v>
                </c:pt>
                <c:pt idx="1612">
                  <c:v>128.3761125</c:v>
                </c:pt>
                <c:pt idx="1613">
                  <c:v>128.3761125</c:v>
                </c:pt>
                <c:pt idx="1614">
                  <c:v>128.3761125</c:v>
                </c:pt>
                <c:pt idx="1615">
                  <c:v>128.3761125</c:v>
                </c:pt>
                <c:pt idx="1616">
                  <c:v>128.3761125</c:v>
                </c:pt>
                <c:pt idx="1617">
                  <c:v>128.3761125</c:v>
                </c:pt>
                <c:pt idx="1618">
                  <c:v>128.3761125</c:v>
                </c:pt>
                <c:pt idx="1619">
                  <c:v>128.3761125</c:v>
                </c:pt>
                <c:pt idx="1620">
                  <c:v>128.3761125</c:v>
                </c:pt>
                <c:pt idx="1621">
                  <c:v>128.3761125</c:v>
                </c:pt>
                <c:pt idx="1622">
                  <c:v>128.3761125</c:v>
                </c:pt>
                <c:pt idx="1623">
                  <c:v>128.3761125</c:v>
                </c:pt>
                <c:pt idx="1624">
                  <c:v>128.3761125</c:v>
                </c:pt>
                <c:pt idx="1625">
                  <c:v>128.3761125</c:v>
                </c:pt>
                <c:pt idx="1626">
                  <c:v>128.3761125</c:v>
                </c:pt>
                <c:pt idx="1627">
                  <c:v>128.3761125</c:v>
                </c:pt>
                <c:pt idx="1628">
                  <c:v>128.3761125</c:v>
                </c:pt>
                <c:pt idx="1629">
                  <c:v>128.3761125</c:v>
                </c:pt>
                <c:pt idx="1630">
                  <c:v>128.3761125</c:v>
                </c:pt>
                <c:pt idx="1631">
                  <c:v>128.3761125</c:v>
                </c:pt>
                <c:pt idx="1632">
                  <c:v>128.3761125</c:v>
                </c:pt>
                <c:pt idx="1633">
                  <c:v>128.3761125</c:v>
                </c:pt>
                <c:pt idx="1634">
                  <c:v>128.3761125</c:v>
                </c:pt>
                <c:pt idx="1635">
                  <c:v>128.3761125</c:v>
                </c:pt>
                <c:pt idx="1636">
                  <c:v>128.3761125</c:v>
                </c:pt>
                <c:pt idx="1637">
                  <c:v>128.3761125</c:v>
                </c:pt>
                <c:pt idx="1638">
                  <c:v>128.3761125</c:v>
                </c:pt>
                <c:pt idx="1639">
                  <c:v>128.3761125</c:v>
                </c:pt>
                <c:pt idx="1640">
                  <c:v>128.3761125</c:v>
                </c:pt>
                <c:pt idx="1641">
                  <c:v>128.3761125</c:v>
                </c:pt>
                <c:pt idx="1642">
                  <c:v>128.3761125</c:v>
                </c:pt>
                <c:pt idx="1643">
                  <c:v>128.3761125</c:v>
                </c:pt>
                <c:pt idx="1644">
                  <c:v>128.3761125</c:v>
                </c:pt>
                <c:pt idx="1645">
                  <c:v>128.3761125</c:v>
                </c:pt>
                <c:pt idx="1646">
                  <c:v>128.3761125</c:v>
                </c:pt>
                <c:pt idx="1647">
                  <c:v>128.3761125</c:v>
                </c:pt>
                <c:pt idx="1648">
                  <c:v>128.3761125</c:v>
                </c:pt>
                <c:pt idx="1649">
                  <c:v>128.3761125</c:v>
                </c:pt>
                <c:pt idx="1650">
                  <c:v>128.3761125</c:v>
                </c:pt>
                <c:pt idx="1651">
                  <c:v>128.3761125</c:v>
                </c:pt>
                <c:pt idx="1652">
                  <c:v>128.3761125</c:v>
                </c:pt>
                <c:pt idx="1653">
                  <c:v>128.3761125</c:v>
                </c:pt>
                <c:pt idx="1654">
                  <c:v>128.3761125</c:v>
                </c:pt>
                <c:pt idx="1655">
                  <c:v>128.3761125</c:v>
                </c:pt>
                <c:pt idx="1656">
                  <c:v>128.3761125</c:v>
                </c:pt>
                <c:pt idx="1657">
                  <c:v>128.3761125</c:v>
                </c:pt>
                <c:pt idx="1658">
                  <c:v>128.3761125</c:v>
                </c:pt>
                <c:pt idx="1659">
                  <c:v>128.3761125</c:v>
                </c:pt>
                <c:pt idx="1660">
                  <c:v>128.3761125</c:v>
                </c:pt>
                <c:pt idx="1661">
                  <c:v>128.3761125</c:v>
                </c:pt>
                <c:pt idx="1662">
                  <c:v>128.3761125</c:v>
                </c:pt>
                <c:pt idx="1663">
                  <c:v>128.3761125</c:v>
                </c:pt>
                <c:pt idx="1664">
                  <c:v>128.3761125</c:v>
                </c:pt>
                <c:pt idx="1665">
                  <c:v>128.3761125</c:v>
                </c:pt>
                <c:pt idx="1666">
                  <c:v>128.3761125</c:v>
                </c:pt>
                <c:pt idx="1667">
                  <c:v>128.3761125</c:v>
                </c:pt>
                <c:pt idx="1668">
                  <c:v>128.3761125</c:v>
                </c:pt>
                <c:pt idx="1669">
                  <c:v>128.3761125</c:v>
                </c:pt>
                <c:pt idx="1670">
                  <c:v>128.3761125</c:v>
                </c:pt>
                <c:pt idx="1671">
                  <c:v>128.3761125</c:v>
                </c:pt>
                <c:pt idx="1672">
                  <c:v>128.3761125</c:v>
                </c:pt>
                <c:pt idx="1673">
                  <c:v>128.3761125</c:v>
                </c:pt>
                <c:pt idx="1674">
                  <c:v>128.3761125</c:v>
                </c:pt>
                <c:pt idx="1675">
                  <c:v>128.3761125</c:v>
                </c:pt>
                <c:pt idx="1676">
                  <c:v>128.3761125</c:v>
                </c:pt>
                <c:pt idx="1677">
                  <c:v>128.3761125</c:v>
                </c:pt>
                <c:pt idx="1678">
                  <c:v>128.3761125</c:v>
                </c:pt>
                <c:pt idx="1679">
                  <c:v>128.3761125</c:v>
                </c:pt>
                <c:pt idx="1680">
                  <c:v>128.3761125</c:v>
                </c:pt>
                <c:pt idx="1681">
                  <c:v>128.3761125</c:v>
                </c:pt>
                <c:pt idx="1682">
                  <c:v>128.3761125</c:v>
                </c:pt>
                <c:pt idx="1683">
                  <c:v>128.3761125</c:v>
                </c:pt>
                <c:pt idx="1684">
                  <c:v>128.3761125</c:v>
                </c:pt>
                <c:pt idx="1685">
                  <c:v>128.3761125</c:v>
                </c:pt>
                <c:pt idx="1686">
                  <c:v>128.3761125</c:v>
                </c:pt>
                <c:pt idx="1687">
                  <c:v>128.3761125</c:v>
                </c:pt>
                <c:pt idx="1688">
                  <c:v>128.3761125</c:v>
                </c:pt>
                <c:pt idx="1689">
                  <c:v>128.3761125</c:v>
                </c:pt>
                <c:pt idx="1690">
                  <c:v>128.3761125</c:v>
                </c:pt>
                <c:pt idx="1691">
                  <c:v>128.3761125</c:v>
                </c:pt>
                <c:pt idx="1692">
                  <c:v>128.3761125</c:v>
                </c:pt>
                <c:pt idx="1693">
                  <c:v>128.3761125</c:v>
                </c:pt>
                <c:pt idx="1694">
                  <c:v>128.3761125</c:v>
                </c:pt>
                <c:pt idx="1695">
                  <c:v>128.3761125</c:v>
                </c:pt>
                <c:pt idx="1696">
                  <c:v>128.3761125</c:v>
                </c:pt>
                <c:pt idx="1697">
                  <c:v>128.3761125</c:v>
                </c:pt>
                <c:pt idx="1698">
                  <c:v>128.3761125</c:v>
                </c:pt>
                <c:pt idx="1699">
                  <c:v>128.3761125</c:v>
                </c:pt>
                <c:pt idx="1700">
                  <c:v>128.3761125</c:v>
                </c:pt>
                <c:pt idx="1701">
                  <c:v>128.3761125</c:v>
                </c:pt>
                <c:pt idx="1702">
                  <c:v>128.3761125</c:v>
                </c:pt>
                <c:pt idx="1703">
                  <c:v>128.3761125</c:v>
                </c:pt>
                <c:pt idx="1704">
                  <c:v>128.3761125</c:v>
                </c:pt>
                <c:pt idx="1705">
                  <c:v>128.3761125</c:v>
                </c:pt>
                <c:pt idx="1706">
                  <c:v>128.3761125</c:v>
                </c:pt>
                <c:pt idx="1707">
                  <c:v>128.3761125</c:v>
                </c:pt>
                <c:pt idx="1708">
                  <c:v>128.3761125</c:v>
                </c:pt>
                <c:pt idx="1709">
                  <c:v>128.3761125</c:v>
                </c:pt>
                <c:pt idx="1710">
                  <c:v>128.3761125</c:v>
                </c:pt>
                <c:pt idx="1711">
                  <c:v>128.3761125</c:v>
                </c:pt>
                <c:pt idx="1712">
                  <c:v>128.3761125</c:v>
                </c:pt>
                <c:pt idx="1713">
                  <c:v>128.3761125</c:v>
                </c:pt>
                <c:pt idx="1714">
                  <c:v>128.3761125</c:v>
                </c:pt>
                <c:pt idx="1715">
                  <c:v>128.3761125</c:v>
                </c:pt>
                <c:pt idx="1716">
                  <c:v>128.3761125</c:v>
                </c:pt>
                <c:pt idx="1717">
                  <c:v>128.3761125</c:v>
                </c:pt>
                <c:pt idx="1718">
                  <c:v>128.3761125</c:v>
                </c:pt>
                <c:pt idx="1719">
                  <c:v>128.3761125</c:v>
                </c:pt>
                <c:pt idx="1720">
                  <c:v>128.3761125</c:v>
                </c:pt>
                <c:pt idx="1721">
                  <c:v>128.3761125</c:v>
                </c:pt>
                <c:pt idx="1722">
                  <c:v>128.3761125</c:v>
                </c:pt>
                <c:pt idx="1723">
                  <c:v>128.3761125</c:v>
                </c:pt>
                <c:pt idx="1724">
                  <c:v>128.3761125</c:v>
                </c:pt>
                <c:pt idx="1725">
                  <c:v>128.3761125</c:v>
                </c:pt>
                <c:pt idx="1726">
                  <c:v>128.3761125</c:v>
                </c:pt>
                <c:pt idx="1727">
                  <c:v>128.3761125</c:v>
                </c:pt>
                <c:pt idx="1728">
                  <c:v>128.3761125</c:v>
                </c:pt>
                <c:pt idx="1729">
                  <c:v>128.3761125</c:v>
                </c:pt>
                <c:pt idx="1730">
                  <c:v>128.3761125</c:v>
                </c:pt>
                <c:pt idx="1731">
                  <c:v>128.3761125</c:v>
                </c:pt>
                <c:pt idx="1732">
                  <c:v>128.3761125</c:v>
                </c:pt>
                <c:pt idx="1733">
                  <c:v>128.3761125</c:v>
                </c:pt>
                <c:pt idx="1734">
                  <c:v>128.3761125</c:v>
                </c:pt>
                <c:pt idx="1735">
                  <c:v>128.3761125</c:v>
                </c:pt>
                <c:pt idx="1736">
                  <c:v>128.3761125</c:v>
                </c:pt>
                <c:pt idx="1737">
                  <c:v>128.3761125</c:v>
                </c:pt>
                <c:pt idx="1738">
                  <c:v>128.3761125</c:v>
                </c:pt>
                <c:pt idx="1739">
                  <c:v>128.3761125</c:v>
                </c:pt>
                <c:pt idx="1740">
                  <c:v>128.3761125</c:v>
                </c:pt>
                <c:pt idx="1741">
                  <c:v>128.3761125</c:v>
                </c:pt>
                <c:pt idx="1742">
                  <c:v>128.3761125</c:v>
                </c:pt>
                <c:pt idx="1743">
                  <c:v>128.3761125</c:v>
                </c:pt>
                <c:pt idx="1744">
                  <c:v>128.3761125</c:v>
                </c:pt>
                <c:pt idx="1745">
                  <c:v>128.3761125</c:v>
                </c:pt>
                <c:pt idx="1746">
                  <c:v>128.3761125</c:v>
                </c:pt>
                <c:pt idx="1747">
                  <c:v>128.3761125</c:v>
                </c:pt>
                <c:pt idx="1748">
                  <c:v>128.3761125</c:v>
                </c:pt>
                <c:pt idx="1749">
                  <c:v>128.3761125</c:v>
                </c:pt>
                <c:pt idx="1750">
                  <c:v>128.3761125</c:v>
                </c:pt>
                <c:pt idx="1751">
                  <c:v>128.3761125</c:v>
                </c:pt>
                <c:pt idx="1752">
                  <c:v>128.3761125</c:v>
                </c:pt>
                <c:pt idx="1753">
                  <c:v>128.3761125</c:v>
                </c:pt>
                <c:pt idx="1754">
                  <c:v>128.3761125</c:v>
                </c:pt>
                <c:pt idx="1755">
                  <c:v>128.3761125</c:v>
                </c:pt>
                <c:pt idx="1756">
                  <c:v>128.3761125</c:v>
                </c:pt>
                <c:pt idx="1757">
                  <c:v>128.3761125</c:v>
                </c:pt>
                <c:pt idx="1758">
                  <c:v>128.3761125</c:v>
                </c:pt>
                <c:pt idx="1759">
                  <c:v>128.3761125</c:v>
                </c:pt>
                <c:pt idx="1760">
                  <c:v>128.3761125</c:v>
                </c:pt>
                <c:pt idx="1761">
                  <c:v>128.3761125</c:v>
                </c:pt>
                <c:pt idx="1762">
                  <c:v>128.3761125</c:v>
                </c:pt>
                <c:pt idx="1763">
                  <c:v>128.3761125</c:v>
                </c:pt>
                <c:pt idx="1764">
                  <c:v>128.3761125</c:v>
                </c:pt>
                <c:pt idx="1765">
                  <c:v>128.3761125</c:v>
                </c:pt>
                <c:pt idx="1766">
                  <c:v>128.3761125</c:v>
                </c:pt>
                <c:pt idx="1767">
                  <c:v>128.3761125</c:v>
                </c:pt>
                <c:pt idx="1768">
                  <c:v>128.3761125</c:v>
                </c:pt>
                <c:pt idx="1769">
                  <c:v>128.3761125</c:v>
                </c:pt>
                <c:pt idx="1770">
                  <c:v>128.3761125</c:v>
                </c:pt>
                <c:pt idx="1771">
                  <c:v>128.3761125</c:v>
                </c:pt>
                <c:pt idx="1772">
                  <c:v>128.3761125</c:v>
                </c:pt>
                <c:pt idx="1773">
                  <c:v>128.3761125</c:v>
                </c:pt>
                <c:pt idx="1774">
                  <c:v>128.3761125</c:v>
                </c:pt>
                <c:pt idx="1775">
                  <c:v>128.3761125</c:v>
                </c:pt>
                <c:pt idx="1776">
                  <c:v>128.3761125</c:v>
                </c:pt>
                <c:pt idx="1777">
                  <c:v>128.3761125</c:v>
                </c:pt>
                <c:pt idx="1778">
                  <c:v>128.3761125</c:v>
                </c:pt>
                <c:pt idx="1779">
                  <c:v>128.3761125</c:v>
                </c:pt>
                <c:pt idx="1780">
                  <c:v>128.3761125</c:v>
                </c:pt>
                <c:pt idx="1781">
                  <c:v>128.3761125</c:v>
                </c:pt>
                <c:pt idx="1782">
                  <c:v>128.3761125</c:v>
                </c:pt>
                <c:pt idx="1783">
                  <c:v>128.3761125</c:v>
                </c:pt>
                <c:pt idx="1784">
                  <c:v>128.3761125</c:v>
                </c:pt>
                <c:pt idx="1785">
                  <c:v>128.3761125</c:v>
                </c:pt>
                <c:pt idx="1786">
                  <c:v>128.3761125</c:v>
                </c:pt>
                <c:pt idx="1787">
                  <c:v>128.3761125</c:v>
                </c:pt>
                <c:pt idx="1788">
                  <c:v>128.3761125</c:v>
                </c:pt>
                <c:pt idx="1789">
                  <c:v>128.3761125</c:v>
                </c:pt>
                <c:pt idx="1790">
                  <c:v>128.3761125</c:v>
                </c:pt>
                <c:pt idx="1791">
                  <c:v>128.3761125</c:v>
                </c:pt>
                <c:pt idx="1792">
                  <c:v>128.3761125</c:v>
                </c:pt>
                <c:pt idx="1793">
                  <c:v>128.3761125</c:v>
                </c:pt>
                <c:pt idx="1794">
                  <c:v>128.3761125</c:v>
                </c:pt>
                <c:pt idx="1795">
                  <c:v>128.3761125</c:v>
                </c:pt>
                <c:pt idx="1796">
                  <c:v>128.3761125</c:v>
                </c:pt>
                <c:pt idx="1797">
                  <c:v>128.3761125</c:v>
                </c:pt>
                <c:pt idx="1798">
                  <c:v>128.3761125</c:v>
                </c:pt>
                <c:pt idx="1799">
                  <c:v>128.3761125</c:v>
                </c:pt>
                <c:pt idx="1800">
                  <c:v>128.3761125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20F-401C-8881-50EFAF9FBE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6332607"/>
        <c:axId val="1496333087"/>
      </c:scatterChart>
      <c:valAx>
        <c:axId val="14963326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33087"/>
        <c:crosses val="autoZero"/>
        <c:crossBetween val="midCat"/>
      </c:valAx>
      <c:valAx>
        <c:axId val="1496333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63326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714944726373701"/>
          <c:y val="3.7820648000053185E-2"/>
          <c:w val="0.23014205498743492"/>
          <c:h val="0.40671819230450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Aerodynamic Drag Forces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WLTC_class_3!$I$8:$I$1808</c:f>
              <c:numCache>
                <c:formatCode>0.000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8.5961728395061727E-4</c:v>
                </c:pt>
                <c:pt idx="13">
                  <c:v>6.2107348765432092E-2</c:v>
                </c:pt>
                <c:pt idx="14">
                  <c:v>0.62666099999999991</c:v>
                </c:pt>
                <c:pt idx="15">
                  <c:v>2.1062772499999998</c:v>
                </c:pt>
                <c:pt idx="16">
                  <c:v>3.6879730524691356</c:v>
                </c:pt>
                <c:pt idx="17">
                  <c:v>6.1378823117283936</c:v>
                </c:pt>
                <c:pt idx="18">
                  <c:v>10.119629570987653</c:v>
                </c:pt>
                <c:pt idx="19">
                  <c:v>14.527532098765432</c:v>
                </c:pt>
                <c:pt idx="20">
                  <c:v>16.252139274691356</c:v>
                </c:pt>
                <c:pt idx="21">
                  <c:v>16.969060089506172</c:v>
                </c:pt>
                <c:pt idx="22">
                  <c:v>17.211472163580243</c:v>
                </c:pt>
                <c:pt idx="23">
                  <c:v>17.825023999999999</c:v>
                </c:pt>
                <c:pt idx="24">
                  <c:v>18.198312805555556</c:v>
                </c:pt>
                <c:pt idx="25">
                  <c:v>20.38668350617284</c:v>
                </c:pt>
                <c:pt idx="26">
                  <c:v>21.868878608024687</c:v>
                </c:pt>
                <c:pt idx="27">
                  <c:v>24.989289348765436</c:v>
                </c:pt>
                <c:pt idx="28">
                  <c:v>28.787723222222219</c:v>
                </c:pt>
                <c:pt idx="29">
                  <c:v>32.854787496913573</c:v>
                </c:pt>
                <c:pt idx="30">
                  <c:v>36.656015126543203</c:v>
                </c:pt>
                <c:pt idx="31">
                  <c:v>38.81709297839506</c:v>
                </c:pt>
                <c:pt idx="32">
                  <c:v>40.292196237654309</c:v>
                </c:pt>
                <c:pt idx="33">
                  <c:v>41.41657564506172</c:v>
                </c:pt>
                <c:pt idx="34">
                  <c:v>42.365378222222212</c:v>
                </c:pt>
                <c:pt idx="35">
                  <c:v>42.556428163580243</c:v>
                </c:pt>
                <c:pt idx="36">
                  <c:v>41.984567765432104</c:v>
                </c:pt>
                <c:pt idx="37">
                  <c:v>39.183289941358034</c:v>
                </c:pt>
                <c:pt idx="38">
                  <c:v>34.212982805555548</c:v>
                </c:pt>
                <c:pt idx="39">
                  <c:v>29.42040154320987</c:v>
                </c:pt>
                <c:pt idx="40">
                  <c:v>25.727485691358023</c:v>
                </c:pt>
                <c:pt idx="41">
                  <c:v>22.420752904320981</c:v>
                </c:pt>
                <c:pt idx="42">
                  <c:v>18.073453395061726</c:v>
                </c:pt>
                <c:pt idx="43">
                  <c:v>13.53918712654321</c:v>
                </c:pt>
                <c:pt idx="44">
                  <c:v>10.591344555555553</c:v>
                </c:pt>
                <c:pt idx="45">
                  <c:v>9.3872356450617271</c:v>
                </c:pt>
                <c:pt idx="46">
                  <c:v>8.9434582222222208</c:v>
                </c:pt>
                <c:pt idx="47">
                  <c:v>8.1717368055555557</c:v>
                </c:pt>
                <c:pt idx="48">
                  <c:v>7.2758006913580227</c:v>
                </c:pt>
                <c:pt idx="49">
                  <c:v>6.8090285061728393</c:v>
                </c:pt>
                <c:pt idx="50">
                  <c:v>6.8090285061728393</c:v>
                </c:pt>
                <c:pt idx="51">
                  <c:v>6.506443222222221</c:v>
                </c:pt>
                <c:pt idx="52">
                  <c:v>5.2971766080246905</c:v>
                </c:pt>
                <c:pt idx="53">
                  <c:v>3.6879730524691356</c:v>
                </c:pt>
                <c:pt idx="54">
                  <c:v>3.1464141635802458</c:v>
                </c:pt>
                <c:pt idx="55">
                  <c:v>3.0946222222222213</c:v>
                </c:pt>
                <c:pt idx="56">
                  <c:v>3.0946222222222213</c:v>
                </c:pt>
                <c:pt idx="57">
                  <c:v>3.0946222222222213</c:v>
                </c:pt>
                <c:pt idx="58">
                  <c:v>3.2512874722222223</c:v>
                </c:pt>
                <c:pt idx="59">
                  <c:v>3.4118209999999998</c:v>
                </c:pt>
                <c:pt idx="60">
                  <c:v>4.6438674722222206</c:v>
                </c:pt>
                <c:pt idx="61">
                  <c:v>5.03069525</c:v>
                </c:pt>
                <c:pt idx="62">
                  <c:v>5.432996138888889</c:v>
                </c:pt>
                <c:pt idx="63">
                  <c:v>5.6399489999999997</c:v>
                </c:pt>
                <c:pt idx="64">
                  <c:v>6.2840172499999998</c:v>
                </c:pt>
                <c:pt idx="65">
                  <c:v>6.8090285061728393</c:v>
                </c:pt>
                <c:pt idx="66">
                  <c:v>7.0404804598765427</c:v>
                </c:pt>
                <c:pt idx="67">
                  <c:v>7.2758006913580227</c:v>
                </c:pt>
                <c:pt idx="68">
                  <c:v>8.8559921635802485</c:v>
                </c:pt>
                <c:pt idx="69">
                  <c:v>11.567010172839503</c:v>
                </c:pt>
                <c:pt idx="70">
                  <c:v>15.091655941358022</c:v>
                </c:pt>
                <c:pt idx="71">
                  <c:v>19.084363320987659</c:v>
                </c:pt>
                <c:pt idx="72">
                  <c:v>22.839171617283949</c:v>
                </c:pt>
                <c:pt idx="73">
                  <c:v>25.430917728395059</c:v>
                </c:pt>
                <c:pt idx="74">
                  <c:v>27.08331705246913</c:v>
                </c:pt>
                <c:pt idx="75">
                  <c:v>28.473962913580241</c:v>
                </c:pt>
                <c:pt idx="76">
                  <c:v>30.059956802469127</c:v>
                </c:pt>
                <c:pt idx="77">
                  <c:v>31.854192978395062</c:v>
                </c:pt>
                <c:pt idx="78">
                  <c:v>33.191757472222214</c:v>
                </c:pt>
                <c:pt idx="79">
                  <c:v>33.530446682098756</c:v>
                </c:pt>
                <c:pt idx="80">
                  <c:v>32.686947222222223</c:v>
                </c:pt>
                <c:pt idx="81">
                  <c:v>31.854192978395062</c:v>
                </c:pt>
                <c:pt idx="82">
                  <c:v>29.899423274691355</c:v>
                </c:pt>
                <c:pt idx="83">
                  <c:v>29.42040154320987</c:v>
                </c:pt>
                <c:pt idx="84">
                  <c:v>28.945248089506173</c:v>
                </c:pt>
                <c:pt idx="85">
                  <c:v>27.69708379320987</c:v>
                </c:pt>
                <c:pt idx="86">
                  <c:v>26.779012533950617</c:v>
                </c:pt>
                <c:pt idx="87">
                  <c:v>25.727485691358023</c:v>
                </c:pt>
                <c:pt idx="88">
                  <c:v>25.136068999999999</c:v>
                </c:pt>
                <c:pt idx="89">
                  <c:v>21.868878608024687</c:v>
                </c:pt>
                <c:pt idx="90">
                  <c:v>16.016604138888887</c:v>
                </c:pt>
                <c:pt idx="91">
                  <c:v>10.401369135802469</c:v>
                </c:pt>
                <c:pt idx="92">
                  <c:v>6.21073487654321</c:v>
                </c:pt>
                <c:pt idx="93">
                  <c:v>4.3333307283950608</c:v>
                </c:pt>
                <c:pt idx="94">
                  <c:v>3.0946222222222213</c:v>
                </c:pt>
                <c:pt idx="95">
                  <c:v>1.7796226820987651</c:v>
                </c:pt>
                <c:pt idx="96">
                  <c:v>0.72293813580246891</c:v>
                </c:pt>
                <c:pt idx="97">
                  <c:v>0.27851599999999999</c:v>
                </c:pt>
                <c:pt idx="98">
                  <c:v>0.1040136913580247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8.5961728395061727E-4</c:v>
                </c:pt>
                <c:pt idx="139">
                  <c:v>7.7580459876543204E-2</c:v>
                </c:pt>
                <c:pt idx="140">
                  <c:v>0.7996589783950615</c:v>
                </c:pt>
                <c:pt idx="141">
                  <c:v>2.9418252499999991</c:v>
                </c:pt>
                <c:pt idx="142">
                  <c:v>5.7800666172839499</c:v>
                </c:pt>
                <c:pt idx="143">
                  <c:v>7.6765972499999968</c:v>
                </c:pt>
                <c:pt idx="144">
                  <c:v>8.5104260154320972</c:v>
                </c:pt>
                <c:pt idx="145">
                  <c:v>9.2976205432098755</c:v>
                </c:pt>
                <c:pt idx="146">
                  <c:v>11.171586222222221</c:v>
                </c:pt>
                <c:pt idx="147">
                  <c:v>13.864767172839505</c:v>
                </c:pt>
                <c:pt idx="148">
                  <c:v>16.489393645061725</c:v>
                </c:pt>
                <c:pt idx="149">
                  <c:v>18.323602024691354</c:v>
                </c:pt>
                <c:pt idx="150">
                  <c:v>19.084363320987659</c:v>
                </c:pt>
                <c:pt idx="151">
                  <c:v>18.575469888888883</c:v>
                </c:pt>
                <c:pt idx="152">
                  <c:v>15.899481283950616</c:v>
                </c:pt>
                <c:pt idx="153">
                  <c:v>10.976453098765431</c:v>
                </c:pt>
                <c:pt idx="154">
                  <c:v>6.4318714228395057</c:v>
                </c:pt>
                <c:pt idx="155">
                  <c:v>3.8014425339506173</c:v>
                </c:pt>
                <c:pt idx="156">
                  <c:v>3.0946222222222213</c:v>
                </c:pt>
                <c:pt idx="157">
                  <c:v>3.4118209999999998</c:v>
                </c:pt>
                <c:pt idx="158">
                  <c:v>4.2725128055555555</c:v>
                </c:pt>
                <c:pt idx="159">
                  <c:v>6.3577294320987647</c:v>
                </c:pt>
                <c:pt idx="160">
                  <c:v>8.6823494722222243</c:v>
                </c:pt>
                <c:pt idx="161">
                  <c:v>11.767300999999996</c:v>
                </c:pt>
                <c:pt idx="162">
                  <c:v>13.97415347222222</c:v>
                </c:pt>
                <c:pt idx="163">
                  <c:v>16.370551555555558</c:v>
                </c:pt>
                <c:pt idx="164">
                  <c:v>18.702048533950617</c:v>
                </c:pt>
                <c:pt idx="165">
                  <c:v>20.785760830246915</c:v>
                </c:pt>
                <c:pt idx="166">
                  <c:v>22.143956138888882</c:v>
                </c:pt>
                <c:pt idx="167">
                  <c:v>23.687613876543217</c:v>
                </c:pt>
                <c:pt idx="168">
                  <c:v>26.627504987654323</c:v>
                </c:pt>
                <c:pt idx="169">
                  <c:v>29.739319555555557</c:v>
                </c:pt>
                <c:pt idx="170">
                  <c:v>31.032183950617281</c:v>
                </c:pt>
                <c:pt idx="171">
                  <c:v>30.059956802469127</c:v>
                </c:pt>
                <c:pt idx="172">
                  <c:v>26.47642725</c:v>
                </c:pt>
                <c:pt idx="173">
                  <c:v>20.652305246913578</c:v>
                </c:pt>
                <c:pt idx="174">
                  <c:v>15.782788237654319</c:v>
                </c:pt>
                <c:pt idx="175">
                  <c:v>13.755810682098764</c:v>
                </c:pt>
                <c:pt idx="176">
                  <c:v>13.53918712654321</c:v>
                </c:pt>
                <c:pt idx="177">
                  <c:v>14.415996756172834</c:v>
                </c:pt>
                <c:pt idx="178">
                  <c:v>16.608665543209874</c:v>
                </c:pt>
                <c:pt idx="179">
                  <c:v>18.323602024691354</c:v>
                </c:pt>
                <c:pt idx="180">
                  <c:v>18.829056987654322</c:v>
                </c:pt>
                <c:pt idx="181">
                  <c:v>18.702048533950617</c:v>
                </c:pt>
                <c:pt idx="182">
                  <c:v>18.323602024691354</c:v>
                </c:pt>
                <c:pt idx="183">
                  <c:v>17.211472163580243</c:v>
                </c:pt>
                <c:pt idx="184">
                  <c:v>14.63949725</c:v>
                </c:pt>
                <c:pt idx="185">
                  <c:v>11.969311061728392</c:v>
                </c:pt>
                <c:pt idx="186">
                  <c:v>9.4772805555555539</c:v>
                </c:pt>
                <c:pt idx="187">
                  <c:v>7.6765972499999968</c:v>
                </c:pt>
                <c:pt idx="188">
                  <c:v>6.2840172499999998</c:v>
                </c:pt>
                <c:pt idx="189">
                  <c:v>5.2971766080246905</c:v>
                </c:pt>
                <c:pt idx="190">
                  <c:v>4.5183633487654316</c:v>
                </c:pt>
                <c:pt idx="191">
                  <c:v>4.033539200617283</c:v>
                </c:pt>
                <c:pt idx="192">
                  <c:v>3.5762228055555556</c:v>
                </c:pt>
                <c:pt idx="193">
                  <c:v>3.3578800154320989</c:v>
                </c:pt>
                <c:pt idx="194">
                  <c:v>3.198635913580246</c:v>
                </c:pt>
                <c:pt idx="195">
                  <c:v>3.0946222222222213</c:v>
                </c:pt>
                <c:pt idx="196">
                  <c:v>3.0946222222222213</c:v>
                </c:pt>
                <c:pt idx="197">
                  <c:v>3.0946222222222213</c:v>
                </c:pt>
                <c:pt idx="198">
                  <c:v>3.0946222222222213</c:v>
                </c:pt>
                <c:pt idx="199">
                  <c:v>3.3578800154320989</c:v>
                </c:pt>
                <c:pt idx="200">
                  <c:v>3.631883024691358</c:v>
                </c:pt>
                <c:pt idx="201">
                  <c:v>4.2121246913580244</c:v>
                </c:pt>
                <c:pt idx="202">
                  <c:v>4.8353472222222225</c:v>
                </c:pt>
                <c:pt idx="203">
                  <c:v>5.8507701388888878</c:v>
                </c:pt>
                <c:pt idx="204">
                  <c:v>7.7580459876543202</c:v>
                </c:pt>
                <c:pt idx="205">
                  <c:v>9.658659802469133</c:v>
                </c:pt>
                <c:pt idx="206">
                  <c:v>12.173040358024689</c:v>
                </c:pt>
                <c:pt idx="207">
                  <c:v>15.550691570987651</c:v>
                </c:pt>
                <c:pt idx="208">
                  <c:v>18.829056987654322</c:v>
                </c:pt>
                <c:pt idx="209">
                  <c:v>22.006202469135804</c:v>
                </c:pt>
                <c:pt idx="210">
                  <c:v>26.627504987654323</c:v>
                </c:pt>
                <c:pt idx="211">
                  <c:v>30.220920138888882</c:v>
                </c:pt>
                <c:pt idx="212">
                  <c:v>33.023057580246913</c:v>
                </c:pt>
                <c:pt idx="213">
                  <c:v>35.249681249999995</c:v>
                </c:pt>
                <c:pt idx="214">
                  <c:v>37.190482172839502</c:v>
                </c:pt>
                <c:pt idx="215">
                  <c:v>39.920841570987655</c:v>
                </c:pt>
                <c:pt idx="216">
                  <c:v>43.518124999999998</c:v>
                </c:pt>
                <c:pt idx="217">
                  <c:v>47.674589472222223</c:v>
                </c:pt>
                <c:pt idx="218">
                  <c:v>51.598527469135796</c:v>
                </c:pt>
                <c:pt idx="219">
                  <c:v>55.023242728395054</c:v>
                </c:pt>
                <c:pt idx="220">
                  <c:v>57.663987024691338</c:v>
                </c:pt>
                <c:pt idx="221">
                  <c:v>59.685162163580252</c:v>
                </c:pt>
                <c:pt idx="222">
                  <c:v>60.594637249999998</c:v>
                </c:pt>
                <c:pt idx="223">
                  <c:v>61.510989274691347</c:v>
                </c:pt>
                <c:pt idx="224">
                  <c:v>62.202766283950602</c:v>
                </c:pt>
                <c:pt idx="225">
                  <c:v>63.131152950617277</c:v>
                </c:pt>
                <c:pt idx="226">
                  <c:v>64.536627209876528</c:v>
                </c:pt>
                <c:pt idx="227">
                  <c:v>65.719675496913567</c:v>
                </c:pt>
                <c:pt idx="228">
                  <c:v>66.913468999999978</c:v>
                </c:pt>
                <c:pt idx="229">
                  <c:v>67.876240358024688</c:v>
                </c:pt>
                <c:pt idx="230">
                  <c:v>68.602831867283953</c:v>
                </c:pt>
                <c:pt idx="231">
                  <c:v>68.602831867283953</c:v>
                </c:pt>
                <c:pt idx="232">
                  <c:v>67.876240358024688</c:v>
                </c:pt>
                <c:pt idx="233">
                  <c:v>64.772377249999991</c:v>
                </c:pt>
                <c:pt idx="234">
                  <c:v>60.139040089506153</c:v>
                </c:pt>
                <c:pt idx="235">
                  <c:v>55.896613888888879</c:v>
                </c:pt>
                <c:pt idx="236">
                  <c:v>53.297131222222212</c:v>
                </c:pt>
                <c:pt idx="237">
                  <c:v>52.020599555555556</c:v>
                </c:pt>
                <c:pt idx="238">
                  <c:v>50.342626617283933</c:v>
                </c:pt>
                <c:pt idx="239">
                  <c:v>47.270569348765427</c:v>
                </c:pt>
                <c:pt idx="240">
                  <c:v>42.174758089506156</c:v>
                </c:pt>
                <c:pt idx="241">
                  <c:v>37.011896682098758</c:v>
                </c:pt>
                <c:pt idx="242">
                  <c:v>33.530446682098756</c:v>
                </c:pt>
                <c:pt idx="243">
                  <c:v>29.42040154320987</c:v>
                </c:pt>
                <c:pt idx="244">
                  <c:v>25.727485691358023</c:v>
                </c:pt>
                <c:pt idx="245">
                  <c:v>22.420752904320981</c:v>
                </c:pt>
                <c:pt idx="246">
                  <c:v>18.073453395061726</c:v>
                </c:pt>
                <c:pt idx="247">
                  <c:v>13.53918712654321</c:v>
                </c:pt>
                <c:pt idx="248">
                  <c:v>10.591344555555553</c:v>
                </c:pt>
                <c:pt idx="249">
                  <c:v>9.3872356450617271</c:v>
                </c:pt>
                <c:pt idx="250">
                  <c:v>8.9434582222222208</c:v>
                </c:pt>
                <c:pt idx="251">
                  <c:v>8.1717368055555557</c:v>
                </c:pt>
                <c:pt idx="252">
                  <c:v>7.2758006913580227</c:v>
                </c:pt>
                <c:pt idx="253">
                  <c:v>6.8090285061728393</c:v>
                </c:pt>
                <c:pt idx="254">
                  <c:v>6.8090285061728393</c:v>
                </c:pt>
                <c:pt idx="255">
                  <c:v>6.506443222222221</c:v>
                </c:pt>
                <c:pt idx="256">
                  <c:v>5.2971766080246905</c:v>
                </c:pt>
                <c:pt idx="257">
                  <c:v>4.5183633487654316</c:v>
                </c:pt>
                <c:pt idx="258">
                  <c:v>5.09667087654321</c:v>
                </c:pt>
                <c:pt idx="259">
                  <c:v>6.8857493487654295</c:v>
                </c:pt>
                <c:pt idx="260">
                  <c:v>9.1196797654320996</c:v>
                </c:pt>
                <c:pt idx="261">
                  <c:v>11.567010172839503</c:v>
                </c:pt>
                <c:pt idx="262">
                  <c:v>14.194215496913577</c:v>
                </c:pt>
                <c:pt idx="263">
                  <c:v>17.701454015432095</c:v>
                </c:pt>
                <c:pt idx="264">
                  <c:v>22.699268904320981</c:v>
                </c:pt>
                <c:pt idx="265">
                  <c:v>28.0065460154321</c:v>
                </c:pt>
                <c:pt idx="266">
                  <c:v>32.686947222222223</c:v>
                </c:pt>
                <c:pt idx="267">
                  <c:v>35.773832888888883</c:v>
                </c:pt>
                <c:pt idx="268">
                  <c:v>39.55120613888888</c:v>
                </c:pt>
                <c:pt idx="269">
                  <c:v>42.365378222222212</c:v>
                </c:pt>
                <c:pt idx="270">
                  <c:v>45.27625725</c:v>
                </c:pt>
                <c:pt idx="271">
                  <c:v>45.473754320987652</c:v>
                </c:pt>
                <c:pt idx="272">
                  <c:v>44.686344888888883</c:v>
                </c:pt>
                <c:pt idx="273">
                  <c:v>44.100300805555541</c:v>
                </c:pt>
                <c:pt idx="274">
                  <c:v>41.040063274691356</c:v>
                </c:pt>
                <c:pt idx="275">
                  <c:v>35.773832888888883</c:v>
                </c:pt>
                <c:pt idx="276">
                  <c:v>31.032183950617281</c:v>
                </c:pt>
                <c:pt idx="277">
                  <c:v>25.430917728395059</c:v>
                </c:pt>
                <c:pt idx="278">
                  <c:v>20.519279472222212</c:v>
                </c:pt>
                <c:pt idx="279">
                  <c:v>13.97415347222222</c:v>
                </c:pt>
                <c:pt idx="280">
                  <c:v>9.8417582839506146</c:v>
                </c:pt>
                <c:pt idx="281">
                  <c:v>8.7689559135802444</c:v>
                </c:pt>
                <c:pt idx="282">
                  <c:v>11.269797496913577</c:v>
                </c:pt>
                <c:pt idx="283">
                  <c:v>15.205770135802469</c:v>
                </c:pt>
                <c:pt idx="284">
                  <c:v>19.600133691358028</c:v>
                </c:pt>
                <c:pt idx="285">
                  <c:v>24.989289348765436</c:v>
                </c:pt>
                <c:pt idx="286">
                  <c:v>30.059956802469127</c:v>
                </c:pt>
                <c:pt idx="287">
                  <c:v>35.598685867283947</c:v>
                </c:pt>
                <c:pt idx="288">
                  <c:v>41.605476543209875</c:v>
                </c:pt>
                <c:pt idx="289">
                  <c:v>48.080328830246906</c:v>
                </c:pt>
                <c:pt idx="290">
                  <c:v>52.020599555555556</c:v>
                </c:pt>
                <c:pt idx="291">
                  <c:v>53.297131222222212</c:v>
                </c:pt>
                <c:pt idx="292">
                  <c:v>52.020599555555556</c:v>
                </c:pt>
                <c:pt idx="293">
                  <c:v>49.720478608024685</c:v>
                </c:pt>
                <c:pt idx="294">
                  <c:v>48.080328830246906</c:v>
                </c:pt>
                <c:pt idx="295">
                  <c:v>47.069203999999985</c:v>
                </c:pt>
                <c:pt idx="296">
                  <c:v>46.868268459876546</c:v>
                </c:pt>
                <c:pt idx="297">
                  <c:v>47.069203999999985</c:v>
                </c:pt>
                <c:pt idx="298">
                  <c:v>47.674589472222223</c:v>
                </c:pt>
                <c:pt idx="299">
                  <c:v>48.080328830246906</c:v>
                </c:pt>
                <c:pt idx="300">
                  <c:v>48.080328830246906</c:v>
                </c:pt>
                <c:pt idx="301">
                  <c:v>47.674589472222223</c:v>
                </c:pt>
                <c:pt idx="302">
                  <c:v>46.667762728395061</c:v>
                </c:pt>
                <c:pt idx="303">
                  <c:v>45.07918998765431</c:v>
                </c:pt>
                <c:pt idx="304">
                  <c:v>43.132156839506159</c:v>
                </c:pt>
                <c:pt idx="305">
                  <c:v>40.292196237654309</c:v>
                </c:pt>
                <c:pt idx="306">
                  <c:v>37.548942580246909</c:v>
                </c:pt>
                <c:pt idx="307">
                  <c:v>35.773832888888883</c:v>
                </c:pt>
                <c:pt idx="308">
                  <c:v>34.902395867283936</c:v>
                </c:pt>
                <c:pt idx="309">
                  <c:v>34.556829719135806</c:v>
                </c:pt>
                <c:pt idx="310">
                  <c:v>33.870855126543212</c:v>
                </c:pt>
                <c:pt idx="311">
                  <c:v>33.023057580246913</c:v>
                </c:pt>
                <c:pt idx="312">
                  <c:v>31.854192978395062</c:v>
                </c:pt>
                <c:pt idx="313">
                  <c:v>30.059956802469127</c:v>
                </c:pt>
                <c:pt idx="314">
                  <c:v>27.851599999999998</c:v>
                </c:pt>
                <c:pt idx="315">
                  <c:v>25.430917728395059</c:v>
                </c:pt>
                <c:pt idx="316">
                  <c:v>23.403080555555551</c:v>
                </c:pt>
                <c:pt idx="317">
                  <c:v>21.595520311728393</c:v>
                </c:pt>
                <c:pt idx="318">
                  <c:v>19.34138888888889</c:v>
                </c:pt>
                <c:pt idx="319">
                  <c:v>16.848498765432097</c:v>
                </c:pt>
                <c:pt idx="320">
                  <c:v>14.63949725</c:v>
                </c:pt>
                <c:pt idx="321">
                  <c:v>14.083969580246913</c:v>
                </c:pt>
                <c:pt idx="322">
                  <c:v>13.324282805555553</c:v>
                </c:pt>
                <c:pt idx="323">
                  <c:v>13.324282805555553</c:v>
                </c:pt>
                <c:pt idx="324">
                  <c:v>12.68988525</c:v>
                </c:pt>
                <c:pt idx="325">
                  <c:v>12.275549719135801</c:v>
                </c:pt>
                <c:pt idx="326">
                  <c:v>12.275549719135801</c:v>
                </c:pt>
                <c:pt idx="327">
                  <c:v>11.969311061728392</c:v>
                </c:pt>
                <c:pt idx="328">
                  <c:v>11.666940682098765</c:v>
                </c:pt>
                <c:pt idx="329">
                  <c:v>9.0313540895061735</c:v>
                </c:pt>
                <c:pt idx="330">
                  <c:v>6.5814448302469124</c:v>
                </c:pt>
                <c:pt idx="331">
                  <c:v>6.1378823117283936</c:v>
                </c:pt>
                <c:pt idx="332">
                  <c:v>5.993466608024689</c:v>
                </c:pt>
                <c:pt idx="333">
                  <c:v>5.432996138888889</c:v>
                </c:pt>
                <c:pt idx="334">
                  <c:v>5.2299115555555549</c:v>
                </c:pt>
                <c:pt idx="335">
                  <c:v>4.8353472222222225</c:v>
                </c:pt>
                <c:pt idx="336">
                  <c:v>4.5183633487654316</c:v>
                </c:pt>
                <c:pt idx="337">
                  <c:v>4.3945784598765432</c:v>
                </c:pt>
                <c:pt idx="338">
                  <c:v>4.5183633487654316</c:v>
                </c:pt>
                <c:pt idx="339">
                  <c:v>5.09667087654321</c:v>
                </c:pt>
                <c:pt idx="340">
                  <c:v>6.8090285061728393</c:v>
                </c:pt>
                <c:pt idx="341">
                  <c:v>9.5677552746913577</c:v>
                </c:pt>
                <c:pt idx="342">
                  <c:v>12.481857867283951</c:v>
                </c:pt>
                <c:pt idx="343">
                  <c:v>13.431520061728396</c:v>
                </c:pt>
                <c:pt idx="344">
                  <c:v>13.755810682098764</c:v>
                </c:pt>
                <c:pt idx="345">
                  <c:v>13.97415347222222</c:v>
                </c:pt>
                <c:pt idx="346">
                  <c:v>14.977971555555554</c:v>
                </c:pt>
                <c:pt idx="347">
                  <c:v>15.205770135802469</c:v>
                </c:pt>
                <c:pt idx="348">
                  <c:v>15.782788237654319</c:v>
                </c:pt>
                <c:pt idx="349">
                  <c:v>16.489393645061725</c:v>
                </c:pt>
                <c:pt idx="350">
                  <c:v>16.969060089506172</c:v>
                </c:pt>
                <c:pt idx="351">
                  <c:v>17.090051222222222</c:v>
                </c:pt>
                <c:pt idx="352">
                  <c:v>16.969060089506172</c:v>
                </c:pt>
                <c:pt idx="353">
                  <c:v>16.848498765432097</c:v>
                </c:pt>
                <c:pt idx="354">
                  <c:v>16.728367249999994</c:v>
                </c:pt>
                <c:pt idx="355">
                  <c:v>16.728367249999994</c:v>
                </c:pt>
                <c:pt idx="356">
                  <c:v>16.969060089506172</c:v>
                </c:pt>
                <c:pt idx="357">
                  <c:v>17.090051222222222</c:v>
                </c:pt>
                <c:pt idx="358">
                  <c:v>16.848498765432097</c:v>
                </c:pt>
                <c:pt idx="359">
                  <c:v>15.550691570987651</c:v>
                </c:pt>
                <c:pt idx="360">
                  <c:v>13.431520061728396</c:v>
                </c:pt>
                <c:pt idx="361">
                  <c:v>11.567010172839503</c:v>
                </c:pt>
                <c:pt idx="362">
                  <c:v>10.307026138888888</c:v>
                </c:pt>
                <c:pt idx="363">
                  <c:v>9.5677552746913577</c:v>
                </c:pt>
                <c:pt idx="364">
                  <c:v>9.2084352499999991</c:v>
                </c:pt>
                <c:pt idx="365">
                  <c:v>9.2084352499999991</c:v>
                </c:pt>
                <c:pt idx="366">
                  <c:v>9.2976205432098755</c:v>
                </c:pt>
                <c:pt idx="367">
                  <c:v>9.658659802469133</c:v>
                </c:pt>
                <c:pt idx="368">
                  <c:v>10.496141941358026</c:v>
                </c:pt>
                <c:pt idx="369">
                  <c:v>11.868091126543208</c:v>
                </c:pt>
                <c:pt idx="370">
                  <c:v>12.68988525</c:v>
                </c:pt>
                <c:pt idx="371">
                  <c:v>12.899631867283949</c:v>
                </c:pt>
                <c:pt idx="372">
                  <c:v>12.173040358024689</c:v>
                </c:pt>
                <c:pt idx="373">
                  <c:v>9.7499941388888907</c:v>
                </c:pt>
                <c:pt idx="374">
                  <c:v>6.7327374722222197</c:v>
                </c:pt>
                <c:pt idx="375">
                  <c:v>4.4562559999999998</c:v>
                </c:pt>
                <c:pt idx="376">
                  <c:v>3.0432600895061723</c:v>
                </c:pt>
                <c:pt idx="377">
                  <c:v>2.2358645555555552</c:v>
                </c:pt>
                <c:pt idx="378">
                  <c:v>1.7022571265432098</c:v>
                </c:pt>
                <c:pt idx="379">
                  <c:v>1.3753876543209878</c:v>
                </c:pt>
                <c:pt idx="380">
                  <c:v>1.1140639999999999</c:v>
                </c:pt>
                <c:pt idx="381">
                  <c:v>0.7996589783950615</c:v>
                </c:pt>
                <c:pt idx="382">
                  <c:v>0.51598527469135802</c:v>
                </c:pt>
                <c:pt idx="383">
                  <c:v>0.29420401543209879</c:v>
                </c:pt>
                <c:pt idx="384">
                  <c:v>0.1136843858024691</c:v>
                </c:pt>
                <c:pt idx="385">
                  <c:v>1.7407249999999999E-2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5.3726080246913584E-3</c:v>
                </c:pt>
                <c:pt idx="393">
                  <c:v>9.4772805555555575E-2</c:v>
                </c:pt>
                <c:pt idx="394">
                  <c:v>0.4951395555555555</c:v>
                </c:pt>
                <c:pt idx="395">
                  <c:v>1.4804758672839511</c:v>
                </c:pt>
                <c:pt idx="396">
                  <c:v>3.2512874722222223</c:v>
                </c:pt>
                <c:pt idx="397">
                  <c:v>5.9219034691358043</c:v>
                </c:pt>
                <c:pt idx="398">
                  <c:v>9.3872356450617271</c:v>
                </c:pt>
                <c:pt idx="399">
                  <c:v>12.585656654320983</c:v>
                </c:pt>
                <c:pt idx="400">
                  <c:v>14.083969580246913</c:v>
                </c:pt>
                <c:pt idx="401">
                  <c:v>14.083969580246913</c:v>
                </c:pt>
                <c:pt idx="402">
                  <c:v>13.324282805555553</c:v>
                </c:pt>
                <c:pt idx="403">
                  <c:v>11.666940682098765</c:v>
                </c:pt>
                <c:pt idx="404">
                  <c:v>10.026575999999999</c:v>
                </c:pt>
                <c:pt idx="405">
                  <c:v>8.7689559135802444</c:v>
                </c:pt>
                <c:pt idx="406">
                  <c:v>7.5149892006172818</c:v>
                </c:pt>
                <c:pt idx="407">
                  <c:v>6.21073487654321</c:v>
                </c:pt>
                <c:pt idx="408">
                  <c:v>5.03069525</c:v>
                </c:pt>
                <c:pt idx="409">
                  <c:v>4.3333307283950608</c:v>
                </c:pt>
                <c:pt idx="410">
                  <c:v>4.1521663858024684</c:v>
                </c:pt>
                <c:pt idx="411">
                  <c:v>4.2121246913580244</c:v>
                </c:pt>
                <c:pt idx="412">
                  <c:v>4.3333307283950608</c:v>
                </c:pt>
                <c:pt idx="413">
                  <c:v>4.5183633487654316</c:v>
                </c:pt>
                <c:pt idx="414">
                  <c:v>4.7710908302469148</c:v>
                </c:pt>
                <c:pt idx="415">
                  <c:v>5.432996138888889</c:v>
                </c:pt>
                <c:pt idx="416">
                  <c:v>6.506443222222221</c:v>
                </c:pt>
                <c:pt idx="417">
                  <c:v>7.5149892006172818</c:v>
                </c:pt>
                <c:pt idx="418">
                  <c:v>7.8399245339506196</c:v>
                </c:pt>
                <c:pt idx="419">
                  <c:v>7.595578320987654</c:v>
                </c:pt>
                <c:pt idx="420">
                  <c:v>6.6568762469135807</c:v>
                </c:pt>
                <c:pt idx="421">
                  <c:v>5.9219034691358043</c:v>
                </c:pt>
                <c:pt idx="422">
                  <c:v>5.6399489999999997</c:v>
                </c:pt>
                <c:pt idx="423">
                  <c:v>5.7800666172839499</c:v>
                </c:pt>
                <c:pt idx="424">
                  <c:v>6.3577294320987647</c:v>
                </c:pt>
                <c:pt idx="425">
                  <c:v>7.8399245339506196</c:v>
                </c:pt>
                <c:pt idx="426">
                  <c:v>10.976453098765431</c:v>
                </c:pt>
                <c:pt idx="427">
                  <c:v>16.134156802469132</c:v>
                </c:pt>
                <c:pt idx="428">
                  <c:v>21.459485876543212</c:v>
                </c:pt>
                <c:pt idx="429">
                  <c:v>23.973866432098756</c:v>
                </c:pt>
                <c:pt idx="430">
                  <c:v>24.117637422839504</c:v>
                </c:pt>
                <c:pt idx="431">
                  <c:v>23.1202664691358</c:v>
                </c:pt>
                <c:pt idx="432">
                  <c:v>21.868878608024687</c:v>
                </c:pt>
                <c:pt idx="433">
                  <c:v>21.053961422839507</c:v>
                </c:pt>
                <c:pt idx="434">
                  <c:v>20.785760830246915</c:v>
                </c:pt>
                <c:pt idx="435">
                  <c:v>20.122781</c:v>
                </c:pt>
                <c:pt idx="436">
                  <c:v>18.323602024691354</c:v>
                </c:pt>
                <c:pt idx="437">
                  <c:v>15.320314138888886</c:v>
                </c:pt>
                <c:pt idx="438">
                  <c:v>11.368438580246913</c:v>
                </c:pt>
                <c:pt idx="439">
                  <c:v>7.1184907283950603</c:v>
                </c:pt>
                <c:pt idx="440">
                  <c:v>3.5762228055555556</c:v>
                </c:pt>
                <c:pt idx="441">
                  <c:v>1.2741677191358025</c:v>
                </c:pt>
                <c:pt idx="442">
                  <c:v>0.31032183950617281</c:v>
                </c:pt>
                <c:pt idx="443">
                  <c:v>3.6318830246913576E-2</c:v>
                </c:pt>
                <c:pt idx="444">
                  <c:v>8.5961728395061727E-4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5.3726080246913584E-3</c:v>
                </c:pt>
                <c:pt idx="513">
                  <c:v>0.13431520061728394</c:v>
                </c:pt>
                <c:pt idx="514">
                  <c:v>0.93612322222222211</c:v>
                </c:pt>
                <c:pt idx="515">
                  <c:v>2.9923277654320981</c:v>
                </c:pt>
                <c:pt idx="516">
                  <c:v>6.0654595555555568</c:v>
                </c:pt>
                <c:pt idx="517">
                  <c:v>9.0313540895061735</c:v>
                </c:pt>
                <c:pt idx="518">
                  <c:v>10.307026138888888</c:v>
                </c:pt>
                <c:pt idx="519">
                  <c:v>10.307026138888888</c:v>
                </c:pt>
                <c:pt idx="520">
                  <c:v>9.7499941388888907</c:v>
                </c:pt>
                <c:pt idx="521">
                  <c:v>8.8559921635802485</c:v>
                </c:pt>
                <c:pt idx="522">
                  <c:v>7.922232888888888</c:v>
                </c:pt>
                <c:pt idx="523">
                  <c:v>6.8090285061728393</c:v>
                </c:pt>
                <c:pt idx="524">
                  <c:v>5.1630763117283944</c:v>
                </c:pt>
                <c:pt idx="525">
                  <c:v>3.0432600895061723</c:v>
                </c:pt>
                <c:pt idx="526">
                  <c:v>1.2412873580246913</c:v>
                </c:pt>
                <c:pt idx="527">
                  <c:v>0.34384691358024694</c:v>
                </c:pt>
                <c:pt idx="528">
                  <c:v>8.5961728395061734E-2</c:v>
                </c:pt>
                <c:pt idx="529">
                  <c:v>2.1490432098765434E-2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8.5961728395061727E-4</c:v>
                </c:pt>
                <c:pt idx="534">
                  <c:v>3.0946222222222219E-2</c:v>
                </c:pt>
                <c:pt idx="535">
                  <c:v>0.22006202469135802</c:v>
                </c:pt>
                <c:pt idx="536">
                  <c:v>0.58110128395061722</c:v>
                </c:pt>
                <c:pt idx="537">
                  <c:v>1.4450166543209875</c:v>
                </c:pt>
                <c:pt idx="538">
                  <c:v>3.631883024691358</c:v>
                </c:pt>
                <c:pt idx="539">
                  <c:v>7.595578320987654</c:v>
                </c:pt>
                <c:pt idx="540">
                  <c:v>11.467509472222222</c:v>
                </c:pt>
                <c:pt idx="541">
                  <c:v>12.899631867283949</c:v>
                </c:pt>
                <c:pt idx="542">
                  <c:v>12.899631867283949</c:v>
                </c:pt>
                <c:pt idx="543">
                  <c:v>12.68988525</c:v>
                </c:pt>
                <c:pt idx="544">
                  <c:v>11.969311061728392</c:v>
                </c:pt>
                <c:pt idx="545">
                  <c:v>10.686976978395062</c:v>
                </c:pt>
                <c:pt idx="546">
                  <c:v>8.6823494722222243</c:v>
                </c:pt>
                <c:pt idx="547">
                  <c:v>7.3551003858024675</c:v>
                </c:pt>
                <c:pt idx="548">
                  <c:v>6.3577294320987647</c:v>
                </c:pt>
                <c:pt idx="549">
                  <c:v>5.7097929043209872</c:v>
                </c:pt>
                <c:pt idx="550">
                  <c:v>5.09667087654321</c:v>
                </c:pt>
                <c:pt idx="551">
                  <c:v>4.6438674722222206</c:v>
                </c:pt>
                <c:pt idx="552">
                  <c:v>4.3945784598765432</c:v>
                </c:pt>
                <c:pt idx="553">
                  <c:v>4.033539200617283</c:v>
                </c:pt>
                <c:pt idx="554">
                  <c:v>3.8014425339506173</c:v>
                </c:pt>
                <c:pt idx="555">
                  <c:v>3.6879730524691356</c:v>
                </c:pt>
                <c:pt idx="556">
                  <c:v>3.6879730524691356</c:v>
                </c:pt>
                <c:pt idx="557">
                  <c:v>3.8014425339506173</c:v>
                </c:pt>
                <c:pt idx="558">
                  <c:v>4.0926378888888895</c:v>
                </c:pt>
                <c:pt idx="559">
                  <c:v>4.5183633487654316</c:v>
                </c:pt>
                <c:pt idx="560">
                  <c:v>5.8507701388888878</c:v>
                </c:pt>
                <c:pt idx="561">
                  <c:v>6.21073487654321</c:v>
                </c:pt>
                <c:pt idx="562">
                  <c:v>6.21073487654321</c:v>
                </c:pt>
                <c:pt idx="563">
                  <c:v>6.21073487654321</c:v>
                </c:pt>
                <c:pt idx="564">
                  <c:v>5.09667087654321</c:v>
                </c:pt>
                <c:pt idx="565">
                  <c:v>2.1922389783950611</c:v>
                </c:pt>
                <c:pt idx="566">
                  <c:v>0.4951395555555555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2.1490432098765434E-2</c:v>
                </c:pt>
                <c:pt idx="602">
                  <c:v>9.4772805555555575E-2</c:v>
                </c:pt>
                <c:pt idx="603">
                  <c:v>0.4951395555555555</c:v>
                </c:pt>
                <c:pt idx="604">
                  <c:v>1.7796226820987651</c:v>
                </c:pt>
                <c:pt idx="605">
                  <c:v>4.3333307283950608</c:v>
                </c:pt>
                <c:pt idx="606">
                  <c:v>8.4251089999999991</c:v>
                </c:pt>
                <c:pt idx="607">
                  <c:v>13.97415347222222</c:v>
                </c:pt>
                <c:pt idx="608">
                  <c:v>19.991474459876539</c:v>
                </c:pt>
                <c:pt idx="609">
                  <c:v>26.025772888888884</c:v>
                </c:pt>
                <c:pt idx="610">
                  <c:v>32.352556098765426</c:v>
                </c:pt>
                <c:pt idx="611">
                  <c:v>39.55120613888888</c:v>
                </c:pt>
                <c:pt idx="612">
                  <c:v>46.26804069135801</c:v>
                </c:pt>
                <c:pt idx="613">
                  <c:v>50.134814138888885</c:v>
                </c:pt>
                <c:pt idx="614">
                  <c:v>50.968642904320987</c:v>
                </c:pt>
                <c:pt idx="615">
                  <c:v>50.550868904320978</c:v>
                </c:pt>
                <c:pt idx="616">
                  <c:v>50.342626617283933</c:v>
                </c:pt>
                <c:pt idx="617">
                  <c:v>49.927431469135804</c:v>
                </c:pt>
                <c:pt idx="618">
                  <c:v>49.102198876543206</c:v>
                </c:pt>
                <c:pt idx="619">
                  <c:v>47.472364506172831</c:v>
                </c:pt>
                <c:pt idx="620">
                  <c:v>45.27625725</c:v>
                </c:pt>
                <c:pt idx="621">
                  <c:v>43.324926015432091</c:v>
                </c:pt>
                <c:pt idx="622">
                  <c:v>42.365378222222212</c:v>
                </c:pt>
                <c:pt idx="623">
                  <c:v>42.174758089506156</c:v>
                </c:pt>
                <c:pt idx="624">
                  <c:v>42.556428163580243</c:v>
                </c:pt>
                <c:pt idx="625">
                  <c:v>43.71175379320988</c:v>
                </c:pt>
                <c:pt idx="626">
                  <c:v>44.882552533950616</c:v>
                </c:pt>
                <c:pt idx="627">
                  <c:v>45.473754320987652</c:v>
                </c:pt>
                <c:pt idx="628">
                  <c:v>45.473754320987652</c:v>
                </c:pt>
                <c:pt idx="629">
                  <c:v>45.473754320987652</c:v>
                </c:pt>
                <c:pt idx="630">
                  <c:v>45.671681200617279</c:v>
                </c:pt>
                <c:pt idx="631">
                  <c:v>46.868268459876546</c:v>
                </c:pt>
                <c:pt idx="632">
                  <c:v>48.896965250000001</c:v>
                </c:pt>
                <c:pt idx="633">
                  <c:v>51.388136138888875</c:v>
                </c:pt>
                <c:pt idx="634">
                  <c:v>54.372727348765423</c:v>
                </c:pt>
                <c:pt idx="635">
                  <c:v>57.21956488888889</c:v>
                </c:pt>
                <c:pt idx="636">
                  <c:v>59.458867913580242</c:v>
                </c:pt>
                <c:pt idx="637">
                  <c:v>60.366623765432088</c:v>
                </c:pt>
                <c:pt idx="638">
                  <c:v>60.366623765432088</c:v>
                </c:pt>
                <c:pt idx="639">
                  <c:v>60.139040089506153</c:v>
                </c:pt>
                <c:pt idx="640">
                  <c:v>59.685162163580252</c:v>
                </c:pt>
                <c:pt idx="641">
                  <c:v>59.458867913580242</c:v>
                </c:pt>
                <c:pt idx="642">
                  <c:v>60.594637249999998</c:v>
                </c:pt>
                <c:pt idx="643">
                  <c:v>63.364324138888875</c:v>
                </c:pt>
                <c:pt idx="644">
                  <c:v>65.482206222222231</c:v>
                </c:pt>
                <c:pt idx="645">
                  <c:v>66.195903472222213</c:v>
                </c:pt>
                <c:pt idx="646">
                  <c:v>67.153517126543207</c:v>
                </c:pt>
                <c:pt idx="647">
                  <c:v>68.11800771913579</c:v>
                </c:pt>
                <c:pt idx="648">
                  <c:v>69.089375250000003</c:v>
                </c:pt>
                <c:pt idx="649">
                  <c:v>69.577637867283954</c:v>
                </c:pt>
                <c:pt idx="650">
                  <c:v>69.333291654320973</c:v>
                </c:pt>
                <c:pt idx="651">
                  <c:v>67.39399506172839</c:v>
                </c:pt>
                <c:pt idx="652">
                  <c:v>63.131152950617277</c:v>
                </c:pt>
                <c:pt idx="653">
                  <c:v>58.333843793209866</c:v>
                </c:pt>
                <c:pt idx="654">
                  <c:v>53.941199472222209</c:v>
                </c:pt>
                <c:pt idx="655">
                  <c:v>47.87724424691357</c:v>
                </c:pt>
                <c:pt idx="656">
                  <c:v>40.106303999999994</c:v>
                </c:pt>
                <c:pt idx="657">
                  <c:v>33.023057580246913</c:v>
                </c:pt>
                <c:pt idx="658">
                  <c:v>28.630628163580248</c:v>
                </c:pt>
                <c:pt idx="659">
                  <c:v>25.283278459876538</c:v>
                </c:pt>
                <c:pt idx="660">
                  <c:v>20.652305246913578</c:v>
                </c:pt>
                <c:pt idx="661">
                  <c:v>14.527532098765432</c:v>
                </c:pt>
                <c:pt idx="662">
                  <c:v>9.2084352499999991</c:v>
                </c:pt>
                <c:pt idx="663">
                  <c:v>5.09667087654321</c:v>
                </c:pt>
                <c:pt idx="664">
                  <c:v>3.6879730524691356</c:v>
                </c:pt>
                <c:pt idx="665">
                  <c:v>3.0946222222222213</c:v>
                </c:pt>
                <c:pt idx="666">
                  <c:v>3.3578800154320989</c:v>
                </c:pt>
                <c:pt idx="667">
                  <c:v>4.2121246913580244</c:v>
                </c:pt>
                <c:pt idx="668">
                  <c:v>7.7580459876543202</c:v>
                </c:pt>
                <c:pt idx="669">
                  <c:v>11.567010172839503</c:v>
                </c:pt>
                <c:pt idx="670">
                  <c:v>16.848498765432097</c:v>
                </c:pt>
                <c:pt idx="671">
                  <c:v>22.006202469135804</c:v>
                </c:pt>
                <c:pt idx="672">
                  <c:v>24.84293950617284</c:v>
                </c:pt>
                <c:pt idx="673">
                  <c:v>27.851599999999998</c:v>
                </c:pt>
                <c:pt idx="674">
                  <c:v>31.032183950617281</c:v>
                </c:pt>
                <c:pt idx="675">
                  <c:v>34.384691358024689</c:v>
                </c:pt>
                <c:pt idx="676">
                  <c:v>34.902395867283936</c:v>
                </c:pt>
                <c:pt idx="677">
                  <c:v>35.249681249999995</c:v>
                </c:pt>
                <c:pt idx="678">
                  <c:v>32.686947222222223</c:v>
                </c:pt>
                <c:pt idx="679">
                  <c:v>27.389340805555559</c:v>
                </c:pt>
                <c:pt idx="680">
                  <c:v>21.731984555555556</c:v>
                </c:pt>
                <c:pt idx="681">
                  <c:v>15.782788237654319</c:v>
                </c:pt>
                <c:pt idx="682">
                  <c:v>11.171586222222221</c:v>
                </c:pt>
                <c:pt idx="683">
                  <c:v>9.5677552746913577</c:v>
                </c:pt>
                <c:pt idx="684">
                  <c:v>7.6765972499999968</c:v>
                </c:pt>
                <c:pt idx="685">
                  <c:v>7.6765972499999968</c:v>
                </c:pt>
                <c:pt idx="686">
                  <c:v>9.7499941388888907</c:v>
                </c:pt>
                <c:pt idx="687">
                  <c:v>12.275549719135801</c:v>
                </c:pt>
                <c:pt idx="688">
                  <c:v>14.415996756172834</c:v>
                </c:pt>
                <c:pt idx="689">
                  <c:v>17.333322913580243</c:v>
                </c:pt>
                <c:pt idx="690">
                  <c:v>19.730150805555553</c:v>
                </c:pt>
                <c:pt idx="691">
                  <c:v>20.519279472222212</c:v>
                </c:pt>
                <c:pt idx="692">
                  <c:v>20.785760830246915</c:v>
                </c:pt>
                <c:pt idx="693">
                  <c:v>21.731984555555556</c:v>
                </c:pt>
                <c:pt idx="694">
                  <c:v>22.979504138888892</c:v>
                </c:pt>
                <c:pt idx="695">
                  <c:v>23.687613876543217</c:v>
                </c:pt>
                <c:pt idx="696">
                  <c:v>22.559795999999999</c:v>
                </c:pt>
                <c:pt idx="697">
                  <c:v>17.211472163580243</c:v>
                </c:pt>
                <c:pt idx="698">
                  <c:v>14.304891222222222</c:v>
                </c:pt>
                <c:pt idx="699">
                  <c:v>11.467509472222222</c:v>
                </c:pt>
                <c:pt idx="700">
                  <c:v>10.213112950617283</c:v>
                </c:pt>
                <c:pt idx="701">
                  <c:v>9.658659802469133</c:v>
                </c:pt>
                <c:pt idx="702">
                  <c:v>9.4772805555555539</c:v>
                </c:pt>
                <c:pt idx="703">
                  <c:v>9.4772805555555539</c:v>
                </c:pt>
                <c:pt idx="704">
                  <c:v>9.3872356450617271</c:v>
                </c:pt>
                <c:pt idx="705">
                  <c:v>8.5104260154320972</c:v>
                </c:pt>
                <c:pt idx="706">
                  <c:v>6.8857493487654295</c:v>
                </c:pt>
                <c:pt idx="707">
                  <c:v>4.900033422839507</c:v>
                </c:pt>
                <c:pt idx="708">
                  <c:v>3.5209923950617283</c:v>
                </c:pt>
                <c:pt idx="709">
                  <c:v>3.0946222222222213</c:v>
                </c:pt>
                <c:pt idx="710">
                  <c:v>3.7444928888888884</c:v>
                </c:pt>
                <c:pt idx="711">
                  <c:v>6.2840172499999998</c:v>
                </c:pt>
                <c:pt idx="712">
                  <c:v>9.5677552746913577</c:v>
                </c:pt>
                <c:pt idx="713">
                  <c:v>10.213112950617283</c:v>
                </c:pt>
                <c:pt idx="714">
                  <c:v>9.658659802469133</c:v>
                </c:pt>
                <c:pt idx="715">
                  <c:v>7.3551003858024675</c:v>
                </c:pt>
                <c:pt idx="716">
                  <c:v>4.1521663858024684</c:v>
                </c:pt>
                <c:pt idx="717">
                  <c:v>3.0946222222222213</c:v>
                </c:pt>
                <c:pt idx="718">
                  <c:v>3.0946222222222213</c:v>
                </c:pt>
                <c:pt idx="719">
                  <c:v>3.631883024691358</c:v>
                </c:pt>
                <c:pt idx="720">
                  <c:v>5.501550617283951</c:v>
                </c:pt>
                <c:pt idx="721">
                  <c:v>7.3551003858024675</c:v>
                </c:pt>
                <c:pt idx="722">
                  <c:v>9.1196797654320996</c:v>
                </c:pt>
                <c:pt idx="723">
                  <c:v>10.879531249999999</c:v>
                </c:pt>
                <c:pt idx="724">
                  <c:v>12.378488888888885</c:v>
                </c:pt>
                <c:pt idx="725">
                  <c:v>15.205770135802469</c:v>
                </c:pt>
                <c:pt idx="726">
                  <c:v>19.21266120061728</c:v>
                </c:pt>
                <c:pt idx="727">
                  <c:v>26.025772888888884</c:v>
                </c:pt>
                <c:pt idx="728">
                  <c:v>30.706388999999987</c:v>
                </c:pt>
                <c:pt idx="729">
                  <c:v>34.729397888888897</c:v>
                </c:pt>
                <c:pt idx="730">
                  <c:v>37.190482172839502</c:v>
                </c:pt>
                <c:pt idx="731">
                  <c:v>37.728817496913571</c:v>
                </c:pt>
                <c:pt idx="732">
                  <c:v>37.909122222222216</c:v>
                </c:pt>
                <c:pt idx="733">
                  <c:v>38.271021098765431</c:v>
                </c:pt>
                <c:pt idx="734">
                  <c:v>38.634639209876532</c:v>
                </c:pt>
                <c:pt idx="735">
                  <c:v>39.183289941358034</c:v>
                </c:pt>
                <c:pt idx="736">
                  <c:v>39.920841570987655</c:v>
                </c:pt>
                <c:pt idx="737">
                  <c:v>41.040063274691356</c:v>
                </c:pt>
                <c:pt idx="738">
                  <c:v>41.605476543209875</c:v>
                </c:pt>
                <c:pt idx="739">
                  <c:v>41.794807249999998</c:v>
                </c:pt>
                <c:pt idx="740">
                  <c:v>44.100300805555541</c:v>
                </c:pt>
                <c:pt idx="741">
                  <c:v>46.26804069135801</c:v>
                </c:pt>
                <c:pt idx="742">
                  <c:v>47.87724424691357</c:v>
                </c:pt>
                <c:pt idx="743">
                  <c:v>48.080328830246906</c:v>
                </c:pt>
                <c:pt idx="744">
                  <c:v>48.28384322222221</c:v>
                </c:pt>
                <c:pt idx="745">
                  <c:v>48.28384322222221</c:v>
                </c:pt>
                <c:pt idx="746">
                  <c:v>48.487787422839503</c:v>
                </c:pt>
                <c:pt idx="747">
                  <c:v>49.307862311728393</c:v>
                </c:pt>
                <c:pt idx="748">
                  <c:v>50.759540999999999</c:v>
                </c:pt>
                <c:pt idx="749">
                  <c:v>52.444390876543203</c:v>
                </c:pt>
                <c:pt idx="750">
                  <c:v>53.297131222222212</c:v>
                </c:pt>
                <c:pt idx="751">
                  <c:v>53.297131222222212</c:v>
                </c:pt>
                <c:pt idx="752">
                  <c:v>53.083301422839504</c:v>
                </c:pt>
                <c:pt idx="753">
                  <c:v>52.232280311728381</c:v>
                </c:pt>
                <c:pt idx="754">
                  <c:v>50.550868904320978</c:v>
                </c:pt>
                <c:pt idx="755">
                  <c:v>48.692161432098757</c:v>
                </c:pt>
                <c:pt idx="756">
                  <c:v>46.068824385802465</c:v>
                </c:pt>
                <c:pt idx="757">
                  <c:v>41.040063274691356</c:v>
                </c:pt>
                <c:pt idx="758">
                  <c:v>33.191757472222214</c:v>
                </c:pt>
                <c:pt idx="759">
                  <c:v>24.989289348765436</c:v>
                </c:pt>
                <c:pt idx="760">
                  <c:v>18.073453395061726</c:v>
                </c:pt>
                <c:pt idx="761">
                  <c:v>12.070960805555552</c:v>
                </c:pt>
                <c:pt idx="762">
                  <c:v>7.2758006913580227</c:v>
                </c:pt>
                <c:pt idx="763">
                  <c:v>4.3945784598765432</c:v>
                </c:pt>
                <c:pt idx="764">
                  <c:v>3.0946222222222213</c:v>
                </c:pt>
                <c:pt idx="765">
                  <c:v>3.5209923950617283</c:v>
                </c:pt>
                <c:pt idx="766">
                  <c:v>5.501550617283951</c:v>
                </c:pt>
                <c:pt idx="767">
                  <c:v>7.8399245339506196</c:v>
                </c:pt>
                <c:pt idx="768">
                  <c:v>10.78303920987654</c:v>
                </c:pt>
                <c:pt idx="769">
                  <c:v>14.083969580246913</c:v>
                </c:pt>
                <c:pt idx="770">
                  <c:v>19.470546385802464</c:v>
                </c:pt>
                <c:pt idx="771">
                  <c:v>26.779012533950617</c:v>
                </c:pt>
                <c:pt idx="772">
                  <c:v>34.212982805555548</c:v>
                </c:pt>
                <c:pt idx="773">
                  <c:v>42.556428163580243</c:v>
                </c:pt>
                <c:pt idx="774">
                  <c:v>48.487787422839503</c:v>
                </c:pt>
                <c:pt idx="775">
                  <c:v>55.677626385802455</c:v>
                </c:pt>
                <c:pt idx="776">
                  <c:v>62.898411570987655</c:v>
                </c:pt>
                <c:pt idx="777">
                  <c:v>68.11800771913579</c:v>
                </c:pt>
                <c:pt idx="778">
                  <c:v>72.543317496913588</c:v>
                </c:pt>
                <c:pt idx="779">
                  <c:v>76.85064480246912</c:v>
                </c:pt>
                <c:pt idx="780">
                  <c:v>80.228296015432093</c:v>
                </c:pt>
                <c:pt idx="781">
                  <c:v>82.875917250000001</c:v>
                </c:pt>
                <c:pt idx="782">
                  <c:v>84.754825728395048</c:v>
                </c:pt>
                <c:pt idx="783">
                  <c:v>86.109797472222212</c:v>
                </c:pt>
                <c:pt idx="784">
                  <c:v>86.927938222222224</c:v>
                </c:pt>
                <c:pt idx="785">
                  <c:v>88.024809876543216</c:v>
                </c:pt>
                <c:pt idx="786">
                  <c:v>89.960882904320968</c:v>
                </c:pt>
                <c:pt idx="787">
                  <c:v>91.356686469135795</c:v>
                </c:pt>
                <c:pt idx="788">
                  <c:v>91.63713660802469</c:v>
                </c:pt>
                <c:pt idx="789">
                  <c:v>91.63713660802469</c:v>
                </c:pt>
                <c:pt idx="790">
                  <c:v>91.918016555555567</c:v>
                </c:pt>
                <c:pt idx="791">
                  <c:v>92.763235249999994</c:v>
                </c:pt>
                <c:pt idx="792">
                  <c:v>93.612322222222204</c:v>
                </c:pt>
                <c:pt idx="793">
                  <c:v>92.481065876543198</c:v>
                </c:pt>
                <c:pt idx="794">
                  <c:v>86.654794830246914</c:v>
                </c:pt>
                <c:pt idx="795">
                  <c:v>76.593834138888866</c:v>
                </c:pt>
                <c:pt idx="796">
                  <c:v>64.066416555555548</c:v>
                </c:pt>
                <c:pt idx="797">
                  <c:v>52.232280311728381</c:v>
                </c:pt>
                <c:pt idx="798">
                  <c:v>43.324926015432091</c:v>
                </c:pt>
                <c:pt idx="799">
                  <c:v>38.452615249999987</c:v>
                </c:pt>
                <c:pt idx="800">
                  <c:v>36.833740999999996</c:v>
                </c:pt>
                <c:pt idx="801">
                  <c:v>36.656015126543203</c:v>
                </c:pt>
                <c:pt idx="802">
                  <c:v>38.089856756172843</c:v>
                </c:pt>
                <c:pt idx="803">
                  <c:v>42.939817472222231</c:v>
                </c:pt>
                <c:pt idx="804">
                  <c:v>50.342626617283933</c:v>
                </c:pt>
                <c:pt idx="805">
                  <c:v>56.776861987654307</c:v>
                </c:pt>
                <c:pt idx="806">
                  <c:v>59.685162163580252</c:v>
                </c:pt>
                <c:pt idx="807">
                  <c:v>60.366623765432088</c:v>
                </c:pt>
                <c:pt idx="808">
                  <c:v>59.233003472222215</c:v>
                </c:pt>
                <c:pt idx="809">
                  <c:v>56.556155249999982</c:v>
                </c:pt>
                <c:pt idx="810">
                  <c:v>53.083301422839504</c:v>
                </c:pt>
                <c:pt idx="811">
                  <c:v>48.28384322222221</c:v>
                </c:pt>
                <c:pt idx="812">
                  <c:v>41.040063274691356</c:v>
                </c:pt>
                <c:pt idx="813">
                  <c:v>33.870855126543212</c:v>
                </c:pt>
                <c:pt idx="814">
                  <c:v>27.08331705246913</c:v>
                </c:pt>
                <c:pt idx="815">
                  <c:v>20.785760830246915</c:v>
                </c:pt>
                <c:pt idx="816">
                  <c:v>14.864716978395061</c:v>
                </c:pt>
                <c:pt idx="817">
                  <c:v>10.307026138888888</c:v>
                </c:pt>
                <c:pt idx="818">
                  <c:v>6.9628999999999994</c:v>
                </c:pt>
                <c:pt idx="819">
                  <c:v>6.21073487654321</c:v>
                </c:pt>
                <c:pt idx="820">
                  <c:v>6.9628999999999994</c:v>
                </c:pt>
                <c:pt idx="821">
                  <c:v>9.8417582839506146</c:v>
                </c:pt>
                <c:pt idx="822">
                  <c:v>13.217475358024693</c:v>
                </c:pt>
                <c:pt idx="823">
                  <c:v>16.728367249999994</c:v>
                </c:pt>
                <c:pt idx="824">
                  <c:v>20.38668350617284</c:v>
                </c:pt>
                <c:pt idx="825">
                  <c:v>23.403080555555551</c:v>
                </c:pt>
                <c:pt idx="826">
                  <c:v>26.47642725</c:v>
                </c:pt>
                <c:pt idx="827">
                  <c:v>29.579645645061728</c:v>
                </c:pt>
                <c:pt idx="828">
                  <c:v>32.51953675617284</c:v>
                </c:pt>
                <c:pt idx="829">
                  <c:v>36.833740999999996</c:v>
                </c:pt>
                <c:pt idx="830">
                  <c:v>41.605476543209875</c:v>
                </c:pt>
                <c:pt idx="831">
                  <c:v>46.068824385802465</c:v>
                </c:pt>
                <c:pt idx="832">
                  <c:v>48.896965250000001</c:v>
                </c:pt>
                <c:pt idx="833">
                  <c:v>49.927431469135804</c:v>
                </c:pt>
                <c:pt idx="834">
                  <c:v>50.968642904320987</c:v>
                </c:pt>
                <c:pt idx="835">
                  <c:v>52.232280311728381</c:v>
                </c:pt>
                <c:pt idx="836">
                  <c:v>53.297131222222212</c:v>
                </c:pt>
                <c:pt idx="837">
                  <c:v>54.156748506172839</c:v>
                </c:pt>
                <c:pt idx="838">
                  <c:v>55.677626385802455</c:v>
                </c:pt>
                <c:pt idx="839">
                  <c:v>57.663987024691338</c:v>
                </c:pt>
                <c:pt idx="840">
                  <c:v>59.233003472222215</c:v>
                </c:pt>
                <c:pt idx="841">
                  <c:v>61.051953645061708</c:v>
                </c:pt>
                <c:pt idx="842">
                  <c:v>63.831955941358025</c:v>
                </c:pt>
                <c:pt idx="843">
                  <c:v>66.673850682098774</c:v>
                </c:pt>
                <c:pt idx="844">
                  <c:v>68.602831867283953</c:v>
                </c:pt>
                <c:pt idx="845">
                  <c:v>69.333291654320973</c:v>
                </c:pt>
                <c:pt idx="846">
                  <c:v>69.822413888888875</c:v>
                </c:pt>
                <c:pt idx="847">
                  <c:v>70.313255358024691</c:v>
                </c:pt>
                <c:pt idx="848">
                  <c:v>71.547880682098764</c:v>
                </c:pt>
                <c:pt idx="849">
                  <c:v>74.049366978395085</c:v>
                </c:pt>
                <c:pt idx="850">
                  <c:v>77.623655645061703</c:v>
                </c:pt>
                <c:pt idx="851">
                  <c:v>80.228296015432093</c:v>
                </c:pt>
                <c:pt idx="852">
                  <c:v>81.811711052469136</c:v>
                </c:pt>
                <c:pt idx="853">
                  <c:v>83.410599200617256</c:v>
                </c:pt>
                <c:pt idx="854">
                  <c:v>85.024960459876525</c:v>
                </c:pt>
                <c:pt idx="855">
                  <c:v>86.109797472222212</c:v>
                </c:pt>
                <c:pt idx="856">
                  <c:v>86.382081246913572</c:v>
                </c:pt>
                <c:pt idx="857">
                  <c:v>86.654794830246914</c:v>
                </c:pt>
                <c:pt idx="858">
                  <c:v>89.405570138888905</c:v>
                </c:pt>
                <c:pt idx="859">
                  <c:v>93.045834432098744</c:v>
                </c:pt>
                <c:pt idx="860">
                  <c:v>95.895465728395024</c:v>
                </c:pt>
                <c:pt idx="861">
                  <c:v>97.625875320987674</c:v>
                </c:pt>
                <c:pt idx="862">
                  <c:v>101.72367091358024</c:v>
                </c:pt>
                <c:pt idx="863">
                  <c:v>108.63864724999996</c:v>
                </c:pt>
                <c:pt idx="864">
                  <c:v>112.33672080555553</c:v>
                </c:pt>
                <c:pt idx="865">
                  <c:v>113.89585165432096</c:v>
                </c:pt>
                <c:pt idx="866">
                  <c:v>115.78099235802469</c:v>
                </c:pt>
                <c:pt idx="867">
                  <c:v>119.59769309876542</c:v>
                </c:pt>
                <c:pt idx="868">
                  <c:v>124.12873580246912</c:v>
                </c:pt>
                <c:pt idx="869">
                  <c:v>126.09639976543205</c:v>
                </c:pt>
                <c:pt idx="870">
                  <c:v>125.76738125</c:v>
                </c:pt>
                <c:pt idx="871">
                  <c:v>124.78290455555556</c:v>
                </c:pt>
                <c:pt idx="872">
                  <c:v>123.47628628395059</c:v>
                </c:pt>
                <c:pt idx="873">
                  <c:v>122.17654495061731</c:v>
                </c:pt>
                <c:pt idx="874">
                  <c:v>120.23982720987651</c:v>
                </c:pt>
                <c:pt idx="875">
                  <c:v>117.36376268209877</c:v>
                </c:pt>
                <c:pt idx="876">
                  <c:v>113.58316586728397</c:v>
                </c:pt>
                <c:pt idx="877">
                  <c:v>109.25069475617282</c:v>
                </c:pt>
                <c:pt idx="878">
                  <c:v>106.51001995061729</c:v>
                </c:pt>
                <c:pt idx="879">
                  <c:v>105.3031172839506</c:v>
                </c:pt>
                <c:pt idx="880">
                  <c:v>105.3031172839506</c:v>
                </c:pt>
                <c:pt idx="881">
                  <c:v>102.31594722222222</c:v>
                </c:pt>
                <c:pt idx="882">
                  <c:v>99.37175802469136</c:v>
                </c:pt>
                <c:pt idx="883">
                  <c:v>99.37175802469136</c:v>
                </c:pt>
                <c:pt idx="884">
                  <c:v>99.37175802469136</c:v>
                </c:pt>
                <c:pt idx="885">
                  <c:v>99.664242805555531</c:v>
                </c:pt>
                <c:pt idx="886">
                  <c:v>100.544276</c:v>
                </c:pt>
                <c:pt idx="887">
                  <c:v>101.13311383950615</c:v>
                </c:pt>
                <c:pt idx="888">
                  <c:v>101.42817747222222</c:v>
                </c:pt>
                <c:pt idx="889">
                  <c:v>100.83848001543211</c:v>
                </c:pt>
                <c:pt idx="890">
                  <c:v>99.664242805555531</c:v>
                </c:pt>
                <c:pt idx="891">
                  <c:v>97.336399200617265</c:v>
                </c:pt>
                <c:pt idx="892">
                  <c:v>94.180529246913579</c:v>
                </c:pt>
                <c:pt idx="893">
                  <c:v>90.239183999999995</c:v>
                </c:pt>
                <c:pt idx="894">
                  <c:v>86.927938222222224</c:v>
                </c:pt>
                <c:pt idx="895">
                  <c:v>84.215845691358027</c:v>
                </c:pt>
                <c:pt idx="896">
                  <c:v>82.875917250000001</c:v>
                </c:pt>
                <c:pt idx="897">
                  <c:v>82.342954533950603</c:v>
                </c:pt>
                <c:pt idx="898">
                  <c:v>82.342954533950603</c:v>
                </c:pt>
                <c:pt idx="899">
                  <c:v>82.07711788888885</c:v>
                </c:pt>
                <c:pt idx="900">
                  <c:v>81.28218680555554</c:v>
                </c:pt>
                <c:pt idx="901">
                  <c:v>79.7039294722222</c:v>
                </c:pt>
                <c:pt idx="902">
                  <c:v>76.593834138888866</c:v>
                </c:pt>
                <c:pt idx="903">
                  <c:v>64.066416555555548</c:v>
                </c:pt>
                <c:pt idx="904">
                  <c:v>52.232280311728381</c:v>
                </c:pt>
                <c:pt idx="905">
                  <c:v>43.324926015432091</c:v>
                </c:pt>
                <c:pt idx="906">
                  <c:v>38.452615249999987</c:v>
                </c:pt>
                <c:pt idx="907">
                  <c:v>36.833740999999996</c:v>
                </c:pt>
                <c:pt idx="908">
                  <c:v>36.656015126543203</c:v>
                </c:pt>
                <c:pt idx="909">
                  <c:v>38.089856756172843</c:v>
                </c:pt>
                <c:pt idx="910">
                  <c:v>42.939817472222231</c:v>
                </c:pt>
                <c:pt idx="911">
                  <c:v>50.342626617283933</c:v>
                </c:pt>
                <c:pt idx="912">
                  <c:v>56.776861987654307</c:v>
                </c:pt>
                <c:pt idx="913">
                  <c:v>59.685162163580252</c:v>
                </c:pt>
                <c:pt idx="914">
                  <c:v>62.6661</c:v>
                </c:pt>
                <c:pt idx="915">
                  <c:v>69.822413888888875</c:v>
                </c:pt>
                <c:pt idx="916">
                  <c:v>72.543317496913588</c:v>
                </c:pt>
                <c:pt idx="917">
                  <c:v>75.316227950617289</c:v>
                </c:pt>
                <c:pt idx="918">
                  <c:v>74.808194135802466</c:v>
                </c:pt>
                <c:pt idx="919">
                  <c:v>75.061996138888887</c:v>
                </c:pt>
                <c:pt idx="920">
                  <c:v>76.08150223765432</c:v>
                </c:pt>
                <c:pt idx="921">
                  <c:v>78.660354089506157</c:v>
                </c:pt>
                <c:pt idx="922">
                  <c:v>83.410599200617256</c:v>
                </c:pt>
                <c:pt idx="923">
                  <c:v>87.749947249999991</c:v>
                </c:pt>
                <c:pt idx="924">
                  <c:v>91.076666138888868</c:v>
                </c:pt>
                <c:pt idx="925">
                  <c:v>88.300102311728367</c:v>
                </c:pt>
                <c:pt idx="926">
                  <c:v>84.485120805555567</c:v>
                </c:pt>
                <c:pt idx="927">
                  <c:v>82.609220987654311</c:v>
                </c:pt>
                <c:pt idx="928">
                  <c:v>80.754381793209845</c:v>
                </c:pt>
                <c:pt idx="929">
                  <c:v>79.7039294722222</c:v>
                </c:pt>
                <c:pt idx="930">
                  <c:v>78.660354089506157</c:v>
                </c:pt>
                <c:pt idx="931">
                  <c:v>77.882185543209857</c:v>
                </c:pt>
                <c:pt idx="932">
                  <c:v>76.85064480246912</c:v>
                </c:pt>
                <c:pt idx="933">
                  <c:v>75.825980999999999</c:v>
                </c:pt>
                <c:pt idx="934">
                  <c:v>73.797284209876537</c:v>
                </c:pt>
                <c:pt idx="935">
                  <c:v>71.052741126543197</c:v>
                </c:pt>
                <c:pt idx="936">
                  <c:v>68.845888654320973</c:v>
                </c:pt>
                <c:pt idx="937">
                  <c:v>67.39399506172839</c:v>
                </c:pt>
                <c:pt idx="938">
                  <c:v>66.195903472222213</c:v>
                </c:pt>
                <c:pt idx="939">
                  <c:v>65.008557098765422</c:v>
                </c:pt>
                <c:pt idx="940">
                  <c:v>63.597925135802463</c:v>
                </c:pt>
                <c:pt idx="941">
                  <c:v>62.898411570987655</c:v>
                </c:pt>
                <c:pt idx="942">
                  <c:v>62.6661</c:v>
                </c:pt>
                <c:pt idx="943">
                  <c:v>62.434218237654306</c:v>
                </c:pt>
                <c:pt idx="944">
                  <c:v>62.434218237654306</c:v>
                </c:pt>
                <c:pt idx="945">
                  <c:v>62.6661</c:v>
                </c:pt>
                <c:pt idx="946">
                  <c:v>63.131152950617277</c:v>
                </c:pt>
                <c:pt idx="947">
                  <c:v>65.008557098765422</c:v>
                </c:pt>
                <c:pt idx="948">
                  <c:v>66.913468999999978</c:v>
                </c:pt>
                <c:pt idx="949">
                  <c:v>67.876240358024688</c:v>
                </c:pt>
                <c:pt idx="950">
                  <c:v>67.634902805555555</c:v>
                </c:pt>
                <c:pt idx="951">
                  <c:v>65.245166756172836</c:v>
                </c:pt>
                <c:pt idx="952">
                  <c:v>59.685162163580252</c:v>
                </c:pt>
                <c:pt idx="953">
                  <c:v>50.342626617283933</c:v>
                </c:pt>
                <c:pt idx="954">
                  <c:v>39.920841570987655</c:v>
                </c:pt>
                <c:pt idx="955">
                  <c:v>30.706388999999987</c:v>
                </c:pt>
                <c:pt idx="956">
                  <c:v>22.699268904320981</c:v>
                </c:pt>
                <c:pt idx="957">
                  <c:v>15.899481283950616</c:v>
                </c:pt>
                <c:pt idx="958">
                  <c:v>13.53918712654321</c:v>
                </c:pt>
                <c:pt idx="959">
                  <c:v>14.527532098765432</c:v>
                </c:pt>
                <c:pt idx="960">
                  <c:v>18.449321052469134</c:v>
                </c:pt>
                <c:pt idx="961">
                  <c:v>25.727485691358023</c:v>
                </c:pt>
                <c:pt idx="962">
                  <c:v>35.075823654320978</c:v>
                </c:pt>
                <c:pt idx="963">
                  <c:v>44.100300805555541</c:v>
                </c:pt>
                <c:pt idx="964">
                  <c:v>51.598527469135796</c:v>
                </c:pt>
                <c:pt idx="965">
                  <c:v>56.116031200617279</c:v>
                </c:pt>
                <c:pt idx="966">
                  <c:v>58.333843793209866</c:v>
                </c:pt>
                <c:pt idx="967">
                  <c:v>58.557988999999999</c:v>
                </c:pt>
                <c:pt idx="968">
                  <c:v>58.333843793209866</c:v>
                </c:pt>
                <c:pt idx="969">
                  <c:v>57.441561052469133</c:v>
                </c:pt>
                <c:pt idx="970">
                  <c:v>55.677626385802455</c:v>
                </c:pt>
                <c:pt idx="971">
                  <c:v>52.020599555555556</c:v>
                </c:pt>
                <c:pt idx="972">
                  <c:v>45.27625725</c:v>
                </c:pt>
                <c:pt idx="973">
                  <c:v>35.423968654320994</c:v>
                </c:pt>
                <c:pt idx="974">
                  <c:v>26.779012533950617</c:v>
                </c:pt>
                <c:pt idx="975">
                  <c:v>19.34138888888889</c:v>
                </c:pt>
                <c:pt idx="976">
                  <c:v>13.111097719135801</c:v>
                </c:pt>
                <c:pt idx="977">
                  <c:v>8.004971052469136</c:v>
                </c:pt>
                <c:pt idx="978">
                  <c:v>5.501550617283951</c:v>
                </c:pt>
                <c:pt idx="979">
                  <c:v>3.7444928888888884</c:v>
                </c:pt>
                <c:pt idx="980">
                  <c:v>2.4604395709876536</c:v>
                </c:pt>
                <c:pt idx="981">
                  <c:v>1.6642190617283952</c:v>
                </c:pt>
                <c:pt idx="982">
                  <c:v>1.1140639999999999</c:v>
                </c:pt>
                <c:pt idx="983">
                  <c:v>0.65008557098765429</c:v>
                </c:pt>
                <c:pt idx="984">
                  <c:v>0.22006202469135802</c:v>
                </c:pt>
                <c:pt idx="985">
                  <c:v>2.6003422839506175E-2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1.3753876543209876E-2</c:v>
                </c:pt>
                <c:pt idx="1028">
                  <c:v>0.27851599999999999</c:v>
                </c:pt>
                <c:pt idx="1029">
                  <c:v>1.5894323580246912</c:v>
                </c:pt>
                <c:pt idx="1030">
                  <c:v>4.5809005061728385</c:v>
                </c:pt>
                <c:pt idx="1031">
                  <c:v>8.5961728395061723</c:v>
                </c:pt>
                <c:pt idx="1032">
                  <c:v>12.794543654320984</c:v>
                </c:pt>
                <c:pt idx="1033">
                  <c:v>17.090051222222222</c:v>
                </c:pt>
                <c:pt idx="1034">
                  <c:v>21.595520311728393</c:v>
                </c:pt>
                <c:pt idx="1035">
                  <c:v>26.32577932098765</c:v>
                </c:pt>
                <c:pt idx="1036">
                  <c:v>30.382313283950616</c:v>
                </c:pt>
                <c:pt idx="1037">
                  <c:v>33.870855126543212</c:v>
                </c:pt>
                <c:pt idx="1038">
                  <c:v>37.011896682098758</c:v>
                </c:pt>
                <c:pt idx="1039">
                  <c:v>40.852451802469133</c:v>
                </c:pt>
                <c:pt idx="1040">
                  <c:v>45.473754320987652</c:v>
                </c:pt>
                <c:pt idx="1041">
                  <c:v>50.342626617283933</c:v>
                </c:pt>
                <c:pt idx="1042">
                  <c:v>54.805974459876531</c:v>
                </c:pt>
                <c:pt idx="1043">
                  <c:v>57.886842805555553</c:v>
                </c:pt>
                <c:pt idx="1044">
                  <c:v>59.458867913580242</c:v>
                </c:pt>
                <c:pt idx="1045">
                  <c:v>59.911886222222215</c:v>
                </c:pt>
                <c:pt idx="1046">
                  <c:v>60.139040089506153</c:v>
                </c:pt>
                <c:pt idx="1047">
                  <c:v>60.594637249999998</c:v>
                </c:pt>
                <c:pt idx="1048">
                  <c:v>61.051953645061708</c:v>
                </c:pt>
                <c:pt idx="1049">
                  <c:v>60.594637249999998</c:v>
                </c:pt>
                <c:pt idx="1050">
                  <c:v>58.782564015432087</c:v>
                </c:pt>
                <c:pt idx="1051">
                  <c:v>55.24094080555556</c:v>
                </c:pt>
                <c:pt idx="1052">
                  <c:v>51.178174617283936</c:v>
                </c:pt>
                <c:pt idx="1053">
                  <c:v>46.467686805555552</c:v>
                </c:pt>
                <c:pt idx="1054">
                  <c:v>41.228104555555554</c:v>
                </c:pt>
                <c:pt idx="1055">
                  <c:v>34.902395867283936</c:v>
                </c:pt>
                <c:pt idx="1056">
                  <c:v>27.851599999999998</c:v>
                </c:pt>
                <c:pt idx="1057">
                  <c:v>20.254517348765425</c:v>
                </c:pt>
                <c:pt idx="1058">
                  <c:v>13.864767172839505</c:v>
                </c:pt>
                <c:pt idx="1059">
                  <c:v>9.4772805555555539</c:v>
                </c:pt>
                <c:pt idx="1060">
                  <c:v>5.993466608024689</c:v>
                </c:pt>
                <c:pt idx="1061">
                  <c:v>3.8588219876543208</c:v>
                </c:pt>
                <c:pt idx="1062">
                  <c:v>3.0946222222222213</c:v>
                </c:pt>
                <c:pt idx="1063">
                  <c:v>3.1464141635802458</c:v>
                </c:pt>
                <c:pt idx="1064">
                  <c:v>3.5209923950617283</c:v>
                </c:pt>
                <c:pt idx="1065">
                  <c:v>5.2299115555555549</c:v>
                </c:pt>
                <c:pt idx="1066">
                  <c:v>8.5104260154320972</c:v>
                </c:pt>
                <c:pt idx="1067">
                  <c:v>11.767300999999996</c:v>
                </c:pt>
                <c:pt idx="1068">
                  <c:v>13.005149888888889</c:v>
                </c:pt>
                <c:pt idx="1069">
                  <c:v>13.647283999999999</c:v>
                </c:pt>
                <c:pt idx="1070">
                  <c:v>14.977971555555554</c:v>
                </c:pt>
                <c:pt idx="1071">
                  <c:v>17.825023999999999</c:v>
                </c:pt>
                <c:pt idx="1072">
                  <c:v>21.731984555555556</c:v>
                </c:pt>
                <c:pt idx="1073">
                  <c:v>26.779012533950617</c:v>
                </c:pt>
                <c:pt idx="1074">
                  <c:v>33.530446682098756</c:v>
                </c:pt>
                <c:pt idx="1075">
                  <c:v>42.556428163580243</c:v>
                </c:pt>
                <c:pt idx="1076">
                  <c:v>52.232280311728381</c:v>
                </c:pt>
                <c:pt idx="1077">
                  <c:v>61.051953645061708</c:v>
                </c:pt>
                <c:pt idx="1078">
                  <c:v>68.360204888888887</c:v>
                </c:pt>
                <c:pt idx="1079">
                  <c:v>74.554821941358014</c:v>
                </c:pt>
                <c:pt idx="1080">
                  <c:v>80.491123999999999</c:v>
                </c:pt>
                <c:pt idx="1081">
                  <c:v>84.215845691358027</c:v>
                </c:pt>
                <c:pt idx="1082">
                  <c:v>85.295524999999998</c:v>
                </c:pt>
                <c:pt idx="1083">
                  <c:v>83.947000385802468</c:v>
                </c:pt>
                <c:pt idx="1084">
                  <c:v>79.7039294722222</c:v>
                </c:pt>
                <c:pt idx="1085">
                  <c:v>75.570889570987646</c:v>
                </c:pt>
                <c:pt idx="1086">
                  <c:v>73.797284209876537</c:v>
                </c:pt>
                <c:pt idx="1087">
                  <c:v>73.797284209876537</c:v>
                </c:pt>
                <c:pt idx="1088">
                  <c:v>74.049366978395085</c:v>
                </c:pt>
                <c:pt idx="1089">
                  <c:v>74.30187955555553</c:v>
                </c:pt>
                <c:pt idx="1090">
                  <c:v>74.30187955555553</c:v>
                </c:pt>
                <c:pt idx="1091">
                  <c:v>74.30187955555553</c:v>
                </c:pt>
                <c:pt idx="1092">
                  <c:v>75.061996138888887</c:v>
                </c:pt>
                <c:pt idx="1093">
                  <c:v>77.623655645061703</c:v>
                </c:pt>
                <c:pt idx="1094">
                  <c:v>81.811711052469136</c:v>
                </c:pt>
                <c:pt idx="1095">
                  <c:v>85.295524999999998</c:v>
                </c:pt>
                <c:pt idx="1096">
                  <c:v>87.20151142283953</c:v>
                </c:pt>
                <c:pt idx="1097">
                  <c:v>87.749947249999991</c:v>
                </c:pt>
                <c:pt idx="1098">
                  <c:v>86.654794830246914</c:v>
                </c:pt>
                <c:pt idx="1099">
                  <c:v>83.410599200617256</c:v>
                </c:pt>
                <c:pt idx="1100">
                  <c:v>78.141145249999994</c:v>
                </c:pt>
                <c:pt idx="1101">
                  <c:v>74.554821941358014</c:v>
                </c:pt>
                <c:pt idx="1102">
                  <c:v>73.294408098765416</c:v>
                </c:pt>
                <c:pt idx="1103">
                  <c:v>74.30187955555553</c:v>
                </c:pt>
                <c:pt idx="1104">
                  <c:v>77.882185543209857</c:v>
                </c:pt>
                <c:pt idx="1105">
                  <c:v>83.410599200617256</c:v>
                </c:pt>
                <c:pt idx="1106">
                  <c:v>87.749947249999991</c:v>
                </c:pt>
                <c:pt idx="1107">
                  <c:v>89.405570138888905</c:v>
                </c:pt>
                <c:pt idx="1108">
                  <c:v>89.128558469135797</c:v>
                </c:pt>
                <c:pt idx="1109">
                  <c:v>86.654794830246914</c:v>
                </c:pt>
                <c:pt idx="1110">
                  <c:v>82.609220987654311</c:v>
                </c:pt>
                <c:pt idx="1111">
                  <c:v>80.491123999999999</c:v>
                </c:pt>
                <c:pt idx="1112">
                  <c:v>80.754381793209845</c:v>
                </c:pt>
                <c:pt idx="1113">
                  <c:v>84.215845691358027</c:v>
                </c:pt>
                <c:pt idx="1114">
                  <c:v>91.63713660802469</c:v>
                </c:pt>
                <c:pt idx="1115">
                  <c:v>99.37175802469136</c:v>
                </c:pt>
                <c:pt idx="1116">
                  <c:v>103.50565754320988</c:v>
                </c:pt>
                <c:pt idx="1117">
                  <c:v>104.40245327469135</c:v>
                </c:pt>
                <c:pt idx="1118">
                  <c:v>103.20758524999999</c:v>
                </c:pt>
                <c:pt idx="1119">
                  <c:v>99.664242805555531</c:v>
                </c:pt>
                <c:pt idx="1120">
                  <c:v>96.182792805555579</c:v>
                </c:pt>
                <c:pt idx="1121">
                  <c:v>94.180529246913579</c:v>
                </c:pt>
                <c:pt idx="1122">
                  <c:v>92.763235249999994</c:v>
                </c:pt>
                <c:pt idx="1123">
                  <c:v>90.517914904320989</c:v>
                </c:pt>
                <c:pt idx="1124">
                  <c:v>85.837943506172849</c:v>
                </c:pt>
                <c:pt idx="1125">
                  <c:v>78.141145249999994</c:v>
                </c:pt>
                <c:pt idx="1126">
                  <c:v>66.913468999999978</c:v>
                </c:pt>
                <c:pt idx="1127">
                  <c:v>54.805974459876531</c:v>
                </c:pt>
                <c:pt idx="1128">
                  <c:v>43.905812395061723</c:v>
                </c:pt>
                <c:pt idx="1129">
                  <c:v>34.556829719135806</c:v>
                </c:pt>
                <c:pt idx="1130">
                  <c:v>28.161921839506171</c:v>
                </c:pt>
                <c:pt idx="1131">
                  <c:v>23.261458608024686</c:v>
                </c:pt>
                <c:pt idx="1132">
                  <c:v>19.084363320987659</c:v>
                </c:pt>
                <c:pt idx="1133">
                  <c:v>15.205770135802469</c:v>
                </c:pt>
                <c:pt idx="1134">
                  <c:v>11.368438580246913</c:v>
                </c:pt>
                <c:pt idx="1135">
                  <c:v>8.0881390246913565</c:v>
                </c:pt>
                <c:pt idx="1136">
                  <c:v>5.7097929043209872</c:v>
                </c:pt>
                <c:pt idx="1137">
                  <c:v>4.5809005061728385</c:v>
                </c:pt>
                <c:pt idx="1138">
                  <c:v>4.3333307283950608</c:v>
                </c:pt>
                <c:pt idx="1139">
                  <c:v>4.3945784598765432</c:v>
                </c:pt>
                <c:pt idx="1140">
                  <c:v>4.5809005061728385</c:v>
                </c:pt>
                <c:pt idx="1141">
                  <c:v>4.900033422839507</c:v>
                </c:pt>
                <c:pt idx="1142">
                  <c:v>5.7800666172839499</c:v>
                </c:pt>
                <c:pt idx="1143">
                  <c:v>7.8399245339506196</c:v>
                </c:pt>
                <c:pt idx="1144">
                  <c:v>10.879531249999999</c:v>
                </c:pt>
                <c:pt idx="1145">
                  <c:v>12.794543654320984</c:v>
                </c:pt>
                <c:pt idx="1146">
                  <c:v>13.217475358024693</c:v>
                </c:pt>
                <c:pt idx="1147">
                  <c:v>11.073804756172839</c:v>
                </c:pt>
                <c:pt idx="1148">
                  <c:v>6.506443222222221</c:v>
                </c:pt>
                <c:pt idx="1149">
                  <c:v>4.0926378888888895</c:v>
                </c:pt>
                <c:pt idx="1150">
                  <c:v>3.0946222222222213</c:v>
                </c:pt>
                <c:pt idx="1151">
                  <c:v>3.0946222222222213</c:v>
                </c:pt>
                <c:pt idx="1152">
                  <c:v>3.0946222222222213</c:v>
                </c:pt>
                <c:pt idx="1153">
                  <c:v>4.1521663858024684</c:v>
                </c:pt>
                <c:pt idx="1154">
                  <c:v>7.595578320987654</c:v>
                </c:pt>
                <c:pt idx="1155">
                  <c:v>13.53918712654321</c:v>
                </c:pt>
                <c:pt idx="1156">
                  <c:v>19.084363320987659</c:v>
                </c:pt>
                <c:pt idx="1157">
                  <c:v>24.551529246913574</c:v>
                </c:pt>
                <c:pt idx="1158">
                  <c:v>31.359698135802478</c:v>
                </c:pt>
                <c:pt idx="1159">
                  <c:v>40.478518283950613</c:v>
                </c:pt>
                <c:pt idx="1160">
                  <c:v>51.388136138888875</c:v>
                </c:pt>
                <c:pt idx="1161">
                  <c:v>62.202766283950602</c:v>
                </c:pt>
                <c:pt idx="1162">
                  <c:v>71.796095172839472</c:v>
                </c:pt>
                <c:pt idx="1163">
                  <c:v>81.28218680555554</c:v>
                </c:pt>
                <c:pt idx="1164">
                  <c:v>90.797075617283923</c:v>
                </c:pt>
                <c:pt idx="1165">
                  <c:v>100.544276</c:v>
                </c:pt>
                <c:pt idx="1166">
                  <c:v>110.17198958024687</c:v>
                </c:pt>
                <c:pt idx="1167">
                  <c:v>114.52251265432099</c:v>
                </c:pt>
                <c:pt idx="1168">
                  <c:v>118.63771549691359</c:v>
                </c:pt>
                <c:pt idx="1169">
                  <c:v>124.78290455555556</c:v>
                </c:pt>
                <c:pt idx="1170">
                  <c:v>130.41275305246913</c:v>
                </c:pt>
                <c:pt idx="1171">
                  <c:v>135.82490347222222</c:v>
                </c:pt>
                <c:pt idx="1172">
                  <c:v>140.99872499999998</c:v>
                </c:pt>
                <c:pt idx="1173">
                  <c:v>145.56092883024689</c:v>
                </c:pt>
                <c:pt idx="1174">
                  <c:v>149.83666520061723</c:v>
                </c:pt>
                <c:pt idx="1175">
                  <c:v>153.81046099999995</c:v>
                </c:pt>
                <c:pt idx="1176">
                  <c:v>157.10043124999999</c:v>
                </c:pt>
                <c:pt idx="1177">
                  <c:v>160.0540762376543</c:v>
                </c:pt>
                <c:pt idx="1178">
                  <c:v>163.03522897839503</c:v>
                </c:pt>
                <c:pt idx="1179">
                  <c:v>166.80035268209875</c:v>
                </c:pt>
                <c:pt idx="1180">
                  <c:v>170.60845724999993</c:v>
                </c:pt>
                <c:pt idx="1181">
                  <c:v>174.45954268209871</c:v>
                </c:pt>
                <c:pt idx="1182">
                  <c:v>177.96226820987653</c:v>
                </c:pt>
                <c:pt idx="1183">
                  <c:v>180.71067957098765</c:v>
                </c:pt>
                <c:pt idx="1184">
                  <c:v>183.08322327469131</c:v>
                </c:pt>
                <c:pt idx="1185">
                  <c:v>185.07216276543204</c:v>
                </c:pt>
                <c:pt idx="1186">
                  <c:v>186.2706841635802</c:v>
                </c:pt>
                <c:pt idx="1187">
                  <c:v>186.2706841635802</c:v>
                </c:pt>
                <c:pt idx="1188">
                  <c:v>186.2706841635802</c:v>
                </c:pt>
                <c:pt idx="1189">
                  <c:v>186.2706841635802</c:v>
                </c:pt>
                <c:pt idx="1190">
                  <c:v>186.2706841635802</c:v>
                </c:pt>
                <c:pt idx="1191">
                  <c:v>186.2706841635802</c:v>
                </c:pt>
                <c:pt idx="1192">
                  <c:v>186.2706841635802</c:v>
                </c:pt>
                <c:pt idx="1193">
                  <c:v>186.2706841635802</c:v>
                </c:pt>
                <c:pt idx="1194">
                  <c:v>186.2706841635802</c:v>
                </c:pt>
                <c:pt idx="1195">
                  <c:v>186.2706841635802</c:v>
                </c:pt>
                <c:pt idx="1196">
                  <c:v>186.67105091358025</c:v>
                </c:pt>
                <c:pt idx="1197">
                  <c:v>186.67105091358025</c:v>
                </c:pt>
                <c:pt idx="1198">
                  <c:v>187.07184747222217</c:v>
                </c:pt>
                <c:pt idx="1199">
                  <c:v>188.67933179320988</c:v>
                </c:pt>
                <c:pt idx="1200">
                  <c:v>190.69835788888889</c:v>
                </c:pt>
                <c:pt idx="1201">
                  <c:v>193.95114969135801</c:v>
                </c:pt>
                <c:pt idx="1202">
                  <c:v>197.23144924691357</c:v>
                </c:pt>
                <c:pt idx="1203">
                  <c:v>199.70972587654322</c:v>
                </c:pt>
                <c:pt idx="1204">
                  <c:v>201.37050646913573</c:v>
                </c:pt>
                <c:pt idx="1205">
                  <c:v>202.20347561728391</c:v>
                </c:pt>
                <c:pt idx="1206">
                  <c:v>202.62060490432097</c:v>
                </c:pt>
                <c:pt idx="1207">
                  <c:v>203.03816399999999</c:v>
                </c:pt>
                <c:pt idx="1208">
                  <c:v>203.45615290432093</c:v>
                </c:pt>
                <c:pt idx="1209">
                  <c:v>203.87457161728395</c:v>
                </c:pt>
                <c:pt idx="1210">
                  <c:v>203.87457161728395</c:v>
                </c:pt>
                <c:pt idx="1211">
                  <c:v>203.87457161728395</c:v>
                </c:pt>
                <c:pt idx="1212">
                  <c:v>203.87457161728395</c:v>
                </c:pt>
                <c:pt idx="1213">
                  <c:v>203.45615290432093</c:v>
                </c:pt>
                <c:pt idx="1214">
                  <c:v>203.45615290432093</c:v>
                </c:pt>
                <c:pt idx="1215">
                  <c:v>203.45615290432093</c:v>
                </c:pt>
                <c:pt idx="1216">
                  <c:v>203.45615290432093</c:v>
                </c:pt>
                <c:pt idx="1217">
                  <c:v>203.03816399999999</c:v>
                </c:pt>
                <c:pt idx="1218">
                  <c:v>202.62060490432097</c:v>
                </c:pt>
                <c:pt idx="1219">
                  <c:v>202.20347561728391</c:v>
                </c:pt>
                <c:pt idx="1220">
                  <c:v>201.78677613888888</c:v>
                </c:pt>
                <c:pt idx="1221">
                  <c:v>200.9546666080247</c:v>
                </c:pt>
                <c:pt idx="1222">
                  <c:v>199.70972587654322</c:v>
                </c:pt>
                <c:pt idx="1223">
                  <c:v>198.46865342283948</c:v>
                </c:pt>
                <c:pt idx="1224">
                  <c:v>196.81990747222221</c:v>
                </c:pt>
                <c:pt idx="1225">
                  <c:v>195.99811334876543</c:v>
                </c:pt>
                <c:pt idx="1226">
                  <c:v>195.17803845987655</c:v>
                </c:pt>
                <c:pt idx="1227">
                  <c:v>194.76864572839503</c:v>
                </c:pt>
                <c:pt idx="1228">
                  <c:v>193.95114969135801</c:v>
                </c:pt>
                <c:pt idx="1229">
                  <c:v>193.54304638580243</c:v>
                </c:pt>
                <c:pt idx="1230">
                  <c:v>192.7281292006173</c:v>
                </c:pt>
                <c:pt idx="1231">
                  <c:v>191.91493125</c:v>
                </c:pt>
                <c:pt idx="1232">
                  <c:v>191.50897698765428</c:v>
                </c:pt>
                <c:pt idx="1233">
                  <c:v>191.50897698765428</c:v>
                </c:pt>
                <c:pt idx="1234">
                  <c:v>191.10345253395059</c:v>
                </c:pt>
                <c:pt idx="1235">
                  <c:v>191.10345253395059</c:v>
                </c:pt>
                <c:pt idx="1236">
                  <c:v>190.29369305246908</c:v>
                </c:pt>
                <c:pt idx="1237">
                  <c:v>189.48565280555559</c:v>
                </c:pt>
                <c:pt idx="1238">
                  <c:v>187.47307383950618</c:v>
                </c:pt>
                <c:pt idx="1239">
                  <c:v>185.07216276543204</c:v>
                </c:pt>
                <c:pt idx="1240">
                  <c:v>181.89501728395061</c:v>
                </c:pt>
                <c:pt idx="1241">
                  <c:v>179.13757994135801</c:v>
                </c:pt>
                <c:pt idx="1242">
                  <c:v>176.40120322222216</c:v>
                </c:pt>
                <c:pt idx="1243">
                  <c:v>174.07249999999999</c:v>
                </c:pt>
                <c:pt idx="1244">
                  <c:v>171.37523586728392</c:v>
                </c:pt>
                <c:pt idx="1245">
                  <c:v>169.08005771913579</c:v>
                </c:pt>
                <c:pt idx="1246">
                  <c:v>166.80035268209875</c:v>
                </c:pt>
                <c:pt idx="1247">
                  <c:v>164.16025309876542</c:v>
                </c:pt>
                <c:pt idx="1248">
                  <c:v>161.54121413888885</c:v>
                </c:pt>
                <c:pt idx="1249">
                  <c:v>158.94323580246913</c:v>
                </c:pt>
                <c:pt idx="1250">
                  <c:v>156.36631808950614</c:v>
                </c:pt>
                <c:pt idx="1251">
                  <c:v>154.17429401543211</c:v>
                </c:pt>
                <c:pt idx="1252">
                  <c:v>151.99774305246913</c:v>
                </c:pt>
                <c:pt idx="1253">
                  <c:v>149.83666520061723</c:v>
                </c:pt>
                <c:pt idx="1254">
                  <c:v>147.69106045987652</c:v>
                </c:pt>
                <c:pt idx="1255">
                  <c:v>145.56092883024689</c:v>
                </c:pt>
                <c:pt idx="1256">
                  <c:v>143.44627031172843</c:v>
                </c:pt>
                <c:pt idx="1257">
                  <c:v>141.34708490432095</c:v>
                </c:pt>
                <c:pt idx="1258">
                  <c:v>139.26337260802467</c:v>
                </c:pt>
                <c:pt idx="1259">
                  <c:v>137.19513342283952</c:v>
                </c:pt>
                <c:pt idx="1260">
                  <c:v>135.48342050617285</c:v>
                </c:pt>
                <c:pt idx="1261">
                  <c:v>134.12178672839502</c:v>
                </c:pt>
                <c:pt idx="1262">
                  <c:v>133.10507438580245</c:v>
                </c:pt>
                <c:pt idx="1263">
                  <c:v>133.10507438580245</c:v>
                </c:pt>
                <c:pt idx="1264">
                  <c:v>133.44354869135802</c:v>
                </c:pt>
                <c:pt idx="1265">
                  <c:v>134.46155045987652</c:v>
                </c:pt>
                <c:pt idx="1266">
                  <c:v>135.48342050617285</c:v>
                </c:pt>
                <c:pt idx="1267">
                  <c:v>136.16681624691356</c:v>
                </c:pt>
                <c:pt idx="1268">
                  <c:v>136.85193122222219</c:v>
                </c:pt>
                <c:pt idx="1269">
                  <c:v>136.85193122222219</c:v>
                </c:pt>
                <c:pt idx="1270">
                  <c:v>136.16681624691356</c:v>
                </c:pt>
                <c:pt idx="1271">
                  <c:v>135.14236734876539</c:v>
                </c:pt>
                <c:pt idx="1272">
                  <c:v>133.78245280555555</c:v>
                </c:pt>
                <c:pt idx="1273">
                  <c:v>132.42941520061726</c:v>
                </c:pt>
                <c:pt idx="1274">
                  <c:v>131.41914998765429</c:v>
                </c:pt>
                <c:pt idx="1275">
                  <c:v>130.41275305246913</c:v>
                </c:pt>
                <c:pt idx="1276">
                  <c:v>129.74397080555553</c:v>
                </c:pt>
                <c:pt idx="1277">
                  <c:v>129.74397080555553</c:v>
                </c:pt>
                <c:pt idx="1278">
                  <c:v>130.07814702469136</c:v>
                </c:pt>
                <c:pt idx="1279">
                  <c:v>130.41275305246913</c:v>
                </c:pt>
                <c:pt idx="1280">
                  <c:v>131.08325453395059</c:v>
                </c:pt>
                <c:pt idx="1281">
                  <c:v>131.75547524999999</c:v>
                </c:pt>
                <c:pt idx="1282">
                  <c:v>131.75547524999999</c:v>
                </c:pt>
                <c:pt idx="1283">
                  <c:v>132.09223032098765</c:v>
                </c:pt>
                <c:pt idx="1284">
                  <c:v>132.09223032098765</c:v>
                </c:pt>
                <c:pt idx="1285">
                  <c:v>132.09223032098765</c:v>
                </c:pt>
                <c:pt idx="1286">
                  <c:v>131.41914998765429</c:v>
                </c:pt>
                <c:pt idx="1287">
                  <c:v>130.74778888888889</c:v>
                </c:pt>
                <c:pt idx="1288">
                  <c:v>129.74397080555553</c:v>
                </c:pt>
                <c:pt idx="1289">
                  <c:v>128.41156401543208</c:v>
                </c:pt>
                <c:pt idx="1290">
                  <c:v>127.08603416358022</c:v>
                </c:pt>
                <c:pt idx="1291">
                  <c:v>126.09639976543205</c:v>
                </c:pt>
                <c:pt idx="1292">
                  <c:v>124.78290455555556</c:v>
                </c:pt>
                <c:pt idx="1293">
                  <c:v>123.15070623765432</c:v>
                </c:pt>
                <c:pt idx="1294">
                  <c:v>121.52925313580246</c:v>
                </c:pt>
                <c:pt idx="1295">
                  <c:v>119.91854524999999</c:v>
                </c:pt>
                <c:pt idx="1296">
                  <c:v>118.95727822222223</c:v>
                </c:pt>
                <c:pt idx="1297">
                  <c:v>118.63771549691359</c:v>
                </c:pt>
                <c:pt idx="1298">
                  <c:v>118.95727822222223</c:v>
                </c:pt>
                <c:pt idx="1299">
                  <c:v>119.59769309876542</c:v>
                </c:pt>
                <c:pt idx="1300">
                  <c:v>120.56153897839508</c:v>
                </c:pt>
                <c:pt idx="1301">
                  <c:v>121.20625194135802</c:v>
                </c:pt>
                <c:pt idx="1302">
                  <c:v>121.85268413888886</c:v>
                </c:pt>
                <c:pt idx="1303">
                  <c:v>122.50083557098765</c:v>
                </c:pt>
                <c:pt idx="1304">
                  <c:v>123.47628628395059</c:v>
                </c:pt>
                <c:pt idx="1305">
                  <c:v>123.80229613888892</c:v>
                </c:pt>
                <c:pt idx="1306">
                  <c:v>124.12873580246912</c:v>
                </c:pt>
                <c:pt idx="1307">
                  <c:v>124.12873580246912</c:v>
                </c:pt>
                <c:pt idx="1308">
                  <c:v>124.12873580246912</c:v>
                </c:pt>
                <c:pt idx="1309">
                  <c:v>123.80229613888892</c:v>
                </c:pt>
                <c:pt idx="1310">
                  <c:v>123.80229613888892</c:v>
                </c:pt>
                <c:pt idx="1311">
                  <c:v>123.47628628395059</c:v>
                </c:pt>
                <c:pt idx="1312">
                  <c:v>123.15070623765432</c:v>
                </c:pt>
                <c:pt idx="1313">
                  <c:v>122.50083557098765</c:v>
                </c:pt>
                <c:pt idx="1314">
                  <c:v>121.52925313580246</c:v>
                </c:pt>
                <c:pt idx="1315">
                  <c:v>120.88368055555553</c:v>
                </c:pt>
                <c:pt idx="1316">
                  <c:v>119.91854524999999</c:v>
                </c:pt>
                <c:pt idx="1317">
                  <c:v>117.9998794722222</c:v>
                </c:pt>
                <c:pt idx="1318">
                  <c:v>116.7293651265432</c:v>
                </c:pt>
                <c:pt idx="1319">
                  <c:v>115.4657277191358</c:v>
                </c:pt>
                <c:pt idx="1320">
                  <c:v>116.09668680555556</c:v>
                </c:pt>
                <c:pt idx="1321">
                  <c:v>117.68160617283948</c:v>
                </c:pt>
                <c:pt idx="1322">
                  <c:v>120.56153897839508</c:v>
                </c:pt>
                <c:pt idx="1323">
                  <c:v>124.45560527469132</c:v>
                </c:pt>
                <c:pt idx="1324">
                  <c:v>129.74397080555553</c:v>
                </c:pt>
                <c:pt idx="1325">
                  <c:v>134.80174399999999</c:v>
                </c:pt>
                <c:pt idx="1326">
                  <c:v>138.57224031172836</c:v>
                </c:pt>
                <c:pt idx="1327">
                  <c:v>140.30329461728391</c:v>
                </c:pt>
                <c:pt idx="1328">
                  <c:v>140.99872499999998</c:v>
                </c:pt>
                <c:pt idx="1329">
                  <c:v>140.99872499999998</c:v>
                </c:pt>
                <c:pt idx="1330">
                  <c:v>140.99872499999998</c:v>
                </c:pt>
                <c:pt idx="1331">
                  <c:v>140.99872499999998</c:v>
                </c:pt>
                <c:pt idx="1332">
                  <c:v>140.99872499999998</c:v>
                </c:pt>
                <c:pt idx="1333">
                  <c:v>140.650794904321</c:v>
                </c:pt>
                <c:pt idx="1334">
                  <c:v>139.60958346913574</c:v>
                </c:pt>
                <c:pt idx="1335">
                  <c:v>138.57224031172836</c:v>
                </c:pt>
                <c:pt idx="1336">
                  <c:v>137.53876543209876</c:v>
                </c:pt>
                <c:pt idx="1337">
                  <c:v>137.19513342283952</c:v>
                </c:pt>
                <c:pt idx="1338">
                  <c:v>136.85193122222219</c:v>
                </c:pt>
                <c:pt idx="1339">
                  <c:v>136.85193122222219</c:v>
                </c:pt>
                <c:pt idx="1340">
                  <c:v>136.85193122222219</c:v>
                </c:pt>
                <c:pt idx="1341">
                  <c:v>137.19513342283952</c:v>
                </c:pt>
                <c:pt idx="1342">
                  <c:v>137.53876543209876</c:v>
                </c:pt>
                <c:pt idx="1343">
                  <c:v>138.91759155555559</c:v>
                </c:pt>
                <c:pt idx="1344">
                  <c:v>140.30329461728391</c:v>
                </c:pt>
                <c:pt idx="1345">
                  <c:v>141.69587461728398</c:v>
                </c:pt>
                <c:pt idx="1346">
                  <c:v>142.74482260802469</c:v>
                </c:pt>
                <c:pt idx="1347">
                  <c:v>143.09533155555553</c:v>
                </c:pt>
                <c:pt idx="1348">
                  <c:v>143.09533155555553</c:v>
                </c:pt>
                <c:pt idx="1349">
                  <c:v>142.39474346913579</c:v>
                </c:pt>
                <c:pt idx="1350">
                  <c:v>139.9562241388889</c:v>
                </c:pt>
                <c:pt idx="1351">
                  <c:v>136.16681624691356</c:v>
                </c:pt>
                <c:pt idx="1352">
                  <c:v>131.41914998765429</c:v>
                </c:pt>
                <c:pt idx="1353">
                  <c:v>126.75572622222221</c:v>
                </c:pt>
                <c:pt idx="1354">
                  <c:v>121.85268413888886</c:v>
                </c:pt>
                <c:pt idx="1355">
                  <c:v>117.04634899999999</c:v>
                </c:pt>
                <c:pt idx="1356">
                  <c:v>111.71607712654317</c:v>
                </c:pt>
                <c:pt idx="1357">
                  <c:v>105.905709</c:v>
                </c:pt>
                <c:pt idx="1358">
                  <c:v>99.957157395061742</c:v>
                </c:pt>
                <c:pt idx="1359">
                  <c:v>93.896210830246915</c:v>
                </c:pt>
                <c:pt idx="1360">
                  <c:v>87.475514432098748</c:v>
                </c:pt>
                <c:pt idx="1361">
                  <c:v>81.546734024691361</c:v>
                </c:pt>
                <c:pt idx="1362">
                  <c:v>77.882185543209857</c:v>
                </c:pt>
                <c:pt idx="1363">
                  <c:v>76.85064480246912</c:v>
                </c:pt>
                <c:pt idx="1364">
                  <c:v>78.400534765432113</c:v>
                </c:pt>
                <c:pt idx="1365">
                  <c:v>82.07711788888885</c:v>
                </c:pt>
                <c:pt idx="1366">
                  <c:v>84.215845691358027</c:v>
                </c:pt>
                <c:pt idx="1367">
                  <c:v>84.485120805555567</c:v>
                </c:pt>
                <c:pt idx="1368">
                  <c:v>82.342954533950603</c:v>
                </c:pt>
                <c:pt idx="1369">
                  <c:v>77.365555555555559</c:v>
                </c:pt>
                <c:pt idx="1370">
                  <c:v>73.294408098765416</c:v>
                </c:pt>
                <c:pt idx="1371">
                  <c:v>71.796095172839472</c:v>
                </c:pt>
                <c:pt idx="1372">
                  <c:v>71.796095172839472</c:v>
                </c:pt>
                <c:pt idx="1373">
                  <c:v>71.796095172839472</c:v>
                </c:pt>
                <c:pt idx="1374">
                  <c:v>70.559320805555544</c:v>
                </c:pt>
                <c:pt idx="1375">
                  <c:v>67.876240358024688</c:v>
                </c:pt>
                <c:pt idx="1376">
                  <c:v>63.364324138888875</c:v>
                </c:pt>
                <c:pt idx="1377">
                  <c:v>55.45906869135802</c:v>
                </c:pt>
                <c:pt idx="1378">
                  <c:v>44.490567052469132</c:v>
                </c:pt>
                <c:pt idx="1379">
                  <c:v>34.729397888888897</c:v>
                </c:pt>
                <c:pt idx="1380">
                  <c:v>26.175561200617285</c:v>
                </c:pt>
                <c:pt idx="1381">
                  <c:v>18.829056987654322</c:v>
                </c:pt>
                <c:pt idx="1382">
                  <c:v>16.016604138888887</c:v>
                </c:pt>
                <c:pt idx="1383">
                  <c:v>18.449321052469134</c:v>
                </c:pt>
                <c:pt idx="1384">
                  <c:v>23.261458608024686</c:v>
                </c:pt>
                <c:pt idx="1385">
                  <c:v>27.236114024691357</c:v>
                </c:pt>
                <c:pt idx="1386">
                  <c:v>28.945248089506173</c:v>
                </c:pt>
                <c:pt idx="1387">
                  <c:v>30.382313283950616</c:v>
                </c:pt>
                <c:pt idx="1388">
                  <c:v>33.360887172839504</c:v>
                </c:pt>
                <c:pt idx="1389">
                  <c:v>38.81709297839506</c:v>
                </c:pt>
                <c:pt idx="1390">
                  <c:v>46.467686805555552</c:v>
                </c:pt>
                <c:pt idx="1391">
                  <c:v>54.156748506172839</c:v>
                </c:pt>
                <c:pt idx="1392">
                  <c:v>59.911886222222215</c:v>
                </c:pt>
                <c:pt idx="1393">
                  <c:v>63.364324138888875</c:v>
                </c:pt>
                <c:pt idx="1394">
                  <c:v>64.772377249999991</c:v>
                </c:pt>
                <c:pt idx="1395">
                  <c:v>64.772377249999991</c:v>
                </c:pt>
                <c:pt idx="1396">
                  <c:v>64.301306978395061</c:v>
                </c:pt>
                <c:pt idx="1397">
                  <c:v>62.898411570987655</c:v>
                </c:pt>
                <c:pt idx="1398">
                  <c:v>60.823080543209876</c:v>
                </c:pt>
                <c:pt idx="1399">
                  <c:v>58.333843793209866</c:v>
                </c:pt>
                <c:pt idx="1400">
                  <c:v>55.24094080555556</c:v>
                </c:pt>
                <c:pt idx="1401">
                  <c:v>51.809348608024692</c:v>
                </c:pt>
                <c:pt idx="1402">
                  <c:v>48.28384322222221</c:v>
                </c:pt>
                <c:pt idx="1403">
                  <c:v>43.905812395061723</c:v>
                </c:pt>
                <c:pt idx="1404">
                  <c:v>37.548942580246909</c:v>
                </c:pt>
                <c:pt idx="1405">
                  <c:v>28.630628163580248</c:v>
                </c:pt>
                <c:pt idx="1406">
                  <c:v>20.919646222222219</c:v>
                </c:pt>
                <c:pt idx="1407">
                  <c:v>16.370551555555558</c:v>
                </c:pt>
                <c:pt idx="1408">
                  <c:v>15.550691570987651</c:v>
                </c:pt>
                <c:pt idx="1409">
                  <c:v>16.016604138888887</c:v>
                </c:pt>
                <c:pt idx="1410">
                  <c:v>16.252139274691356</c:v>
                </c:pt>
                <c:pt idx="1411">
                  <c:v>16.134156802469132</c:v>
                </c:pt>
                <c:pt idx="1412">
                  <c:v>15.782788237654319</c:v>
                </c:pt>
                <c:pt idx="1413">
                  <c:v>15.320314138888886</c:v>
                </c:pt>
                <c:pt idx="1414">
                  <c:v>15.435287950617283</c:v>
                </c:pt>
                <c:pt idx="1415">
                  <c:v>17.090051222222222</c:v>
                </c:pt>
                <c:pt idx="1416">
                  <c:v>20.785760830246915</c:v>
                </c:pt>
                <c:pt idx="1417">
                  <c:v>26.025772888888884</c:v>
                </c:pt>
                <c:pt idx="1418">
                  <c:v>31.688931555555552</c:v>
                </c:pt>
                <c:pt idx="1419">
                  <c:v>35.949409719135794</c:v>
                </c:pt>
                <c:pt idx="1420">
                  <c:v>37.369497472222221</c:v>
                </c:pt>
                <c:pt idx="1421">
                  <c:v>35.949409719135794</c:v>
                </c:pt>
                <c:pt idx="1422">
                  <c:v>31.524099941358013</c:v>
                </c:pt>
                <c:pt idx="1423">
                  <c:v>26.779012533950617</c:v>
                </c:pt>
                <c:pt idx="1424">
                  <c:v>25.283278459876538</c:v>
                </c:pt>
                <c:pt idx="1425">
                  <c:v>25.727485691358023</c:v>
                </c:pt>
                <c:pt idx="1426">
                  <c:v>28.317727472222213</c:v>
                </c:pt>
                <c:pt idx="1427">
                  <c:v>33.530446682098756</c:v>
                </c:pt>
                <c:pt idx="1428">
                  <c:v>37.548942580246909</c:v>
                </c:pt>
                <c:pt idx="1429">
                  <c:v>38.81709297839506</c:v>
                </c:pt>
                <c:pt idx="1430">
                  <c:v>37.728817496913571</c:v>
                </c:pt>
                <c:pt idx="1431">
                  <c:v>34.556829719135806</c:v>
                </c:pt>
                <c:pt idx="1432">
                  <c:v>28.787723222222219</c:v>
                </c:pt>
                <c:pt idx="1433">
                  <c:v>21.053961422839507</c:v>
                </c:pt>
                <c:pt idx="1434">
                  <c:v>14.527532098765432</c:v>
                </c:pt>
                <c:pt idx="1435">
                  <c:v>9.1196797654320996</c:v>
                </c:pt>
                <c:pt idx="1436">
                  <c:v>7.8399245339506196</c:v>
                </c:pt>
                <c:pt idx="1437">
                  <c:v>8.3402217932098761</c:v>
                </c:pt>
                <c:pt idx="1438">
                  <c:v>9.5677552746913577</c:v>
                </c:pt>
                <c:pt idx="1439">
                  <c:v>10.401369135802469</c:v>
                </c:pt>
                <c:pt idx="1440">
                  <c:v>10.496141941358026</c:v>
                </c:pt>
                <c:pt idx="1441">
                  <c:v>9.8417582839506146</c:v>
                </c:pt>
                <c:pt idx="1442">
                  <c:v>8.2557643950617283</c:v>
                </c:pt>
                <c:pt idx="1443">
                  <c:v>7.1969308055555548</c:v>
                </c:pt>
                <c:pt idx="1444">
                  <c:v>6.9628999999999994</c:v>
                </c:pt>
                <c:pt idx="1445">
                  <c:v>7.1969308055555548</c:v>
                </c:pt>
                <c:pt idx="1446">
                  <c:v>7.3551003858024675</c:v>
                </c:pt>
                <c:pt idx="1447">
                  <c:v>6.8857493487654295</c:v>
                </c:pt>
                <c:pt idx="1448">
                  <c:v>4.8353472222222225</c:v>
                </c:pt>
                <c:pt idx="1449">
                  <c:v>2.1062772499999998</c:v>
                </c:pt>
                <c:pt idx="1450">
                  <c:v>0.45473754320987642</c:v>
                </c:pt>
                <c:pt idx="1451">
                  <c:v>3.0946222222222219E-2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0.1040136913580247</c:v>
                </c:pt>
                <c:pt idx="1480">
                  <c:v>0.41605476543209879</c:v>
                </c:pt>
                <c:pt idx="1481">
                  <c:v>0.85295524999999994</c:v>
                </c:pt>
                <c:pt idx="1482">
                  <c:v>1.3412178672839508</c:v>
                </c:pt>
                <c:pt idx="1483">
                  <c:v>1.8189501728395057</c:v>
                </c:pt>
                <c:pt idx="1484">
                  <c:v>2.3244051358024689</c:v>
                </c:pt>
                <c:pt idx="1485">
                  <c:v>2.8421096450617283</c:v>
                </c:pt>
                <c:pt idx="1486">
                  <c:v>3.5762228055555556</c:v>
                </c:pt>
                <c:pt idx="1487">
                  <c:v>4.6438674722222206</c:v>
                </c:pt>
                <c:pt idx="1488">
                  <c:v>6.21073487654321</c:v>
                </c:pt>
                <c:pt idx="1489">
                  <c:v>8.4251089999999991</c:v>
                </c:pt>
                <c:pt idx="1490">
                  <c:v>11.467509472222222</c:v>
                </c:pt>
                <c:pt idx="1491">
                  <c:v>15.320314138888886</c:v>
                </c:pt>
                <c:pt idx="1492">
                  <c:v>19.991474459876539</c:v>
                </c:pt>
                <c:pt idx="1493">
                  <c:v>24.989289348765436</c:v>
                </c:pt>
                <c:pt idx="1494">
                  <c:v>30.220920138888882</c:v>
                </c:pt>
                <c:pt idx="1495">
                  <c:v>35.423968654320994</c:v>
                </c:pt>
                <c:pt idx="1496">
                  <c:v>40.292196237654309</c:v>
                </c:pt>
                <c:pt idx="1497">
                  <c:v>44.882552533950616</c:v>
                </c:pt>
                <c:pt idx="1498">
                  <c:v>48.896965250000001</c:v>
                </c:pt>
                <c:pt idx="1499">
                  <c:v>52.232280311728381</c:v>
                </c:pt>
                <c:pt idx="1500">
                  <c:v>54.805974459876531</c:v>
                </c:pt>
                <c:pt idx="1501">
                  <c:v>56.556155249999982</c:v>
                </c:pt>
                <c:pt idx="1502">
                  <c:v>58.333843793209866</c:v>
                </c:pt>
                <c:pt idx="1503">
                  <c:v>59.685162163580252</c:v>
                </c:pt>
                <c:pt idx="1504">
                  <c:v>61.281256555555544</c:v>
                </c:pt>
                <c:pt idx="1505">
                  <c:v>62.6661</c:v>
                </c:pt>
                <c:pt idx="1506">
                  <c:v>63.831955941358025</c:v>
                </c:pt>
                <c:pt idx="1507">
                  <c:v>65.008557098765422</c:v>
                </c:pt>
                <c:pt idx="1508">
                  <c:v>66.434662172839495</c:v>
                </c:pt>
                <c:pt idx="1509">
                  <c:v>68.11800771913579</c:v>
                </c:pt>
                <c:pt idx="1510">
                  <c:v>70.313255358024691</c:v>
                </c:pt>
                <c:pt idx="1511">
                  <c:v>73.54563125</c:v>
                </c:pt>
                <c:pt idx="1512">
                  <c:v>77.882185543209857</c:v>
                </c:pt>
                <c:pt idx="1513">
                  <c:v>83.410599200617256</c:v>
                </c:pt>
                <c:pt idx="1514">
                  <c:v>89.960882904320968</c:v>
                </c:pt>
                <c:pt idx="1515">
                  <c:v>96.758736385802436</c:v>
                </c:pt>
                <c:pt idx="1516">
                  <c:v>102.90994276543209</c:v>
                </c:pt>
                <c:pt idx="1517">
                  <c:v>107.41970994135804</c:v>
                </c:pt>
                <c:pt idx="1518">
                  <c:v>111.09715268209878</c:v>
                </c:pt>
                <c:pt idx="1519">
                  <c:v>113.58316586728397</c:v>
                </c:pt>
                <c:pt idx="1520">
                  <c:v>115.78099235802469</c:v>
                </c:pt>
                <c:pt idx="1521">
                  <c:v>117.04634899999999</c:v>
                </c:pt>
                <c:pt idx="1522">
                  <c:v>117.9998794722222</c:v>
                </c:pt>
                <c:pt idx="1523">
                  <c:v>117.68160617283948</c:v>
                </c:pt>
                <c:pt idx="1524">
                  <c:v>116.41281106172836</c:v>
                </c:pt>
                <c:pt idx="1525">
                  <c:v>112.9590837191358</c:v>
                </c:pt>
                <c:pt idx="1526">
                  <c:v>107.72379955555552</c:v>
                </c:pt>
                <c:pt idx="1527">
                  <c:v>101.13311383950615</c:v>
                </c:pt>
                <c:pt idx="1528">
                  <c:v>94.180529246913579</c:v>
                </c:pt>
                <c:pt idx="1529">
                  <c:v>88.024809876543216</c:v>
                </c:pt>
                <c:pt idx="1530">
                  <c:v>83.143043320987658</c:v>
                </c:pt>
                <c:pt idx="1531">
                  <c:v>79.7039294722222</c:v>
                </c:pt>
                <c:pt idx="1532">
                  <c:v>77.882185543209857</c:v>
                </c:pt>
                <c:pt idx="1533">
                  <c:v>77.365555555555559</c:v>
                </c:pt>
                <c:pt idx="1534">
                  <c:v>78.400534765432113</c:v>
                </c:pt>
                <c:pt idx="1535">
                  <c:v>81.018069395061701</c:v>
                </c:pt>
                <c:pt idx="1536">
                  <c:v>85.837943506172849</c:v>
                </c:pt>
                <c:pt idx="1537">
                  <c:v>92.481065876543198</c:v>
                </c:pt>
                <c:pt idx="1538">
                  <c:v>100.544276</c:v>
                </c:pt>
                <c:pt idx="1539">
                  <c:v>110.17198958024687</c:v>
                </c:pt>
                <c:pt idx="1540">
                  <c:v>120.56153897839508</c:v>
                </c:pt>
                <c:pt idx="1541">
                  <c:v>132.09223032098765</c:v>
                </c:pt>
                <c:pt idx="1542">
                  <c:v>143.79763887654318</c:v>
                </c:pt>
                <c:pt idx="1543">
                  <c:v>154.90324947222223</c:v>
                </c:pt>
                <c:pt idx="1544">
                  <c:v>164.16025309876542</c:v>
                </c:pt>
                <c:pt idx="1545">
                  <c:v>170.22571265432097</c:v>
                </c:pt>
                <c:pt idx="1546">
                  <c:v>174.07249999999999</c:v>
                </c:pt>
                <c:pt idx="1547">
                  <c:v>176.40120322222216</c:v>
                </c:pt>
                <c:pt idx="1548">
                  <c:v>177.96226820987653</c:v>
                </c:pt>
                <c:pt idx="1549">
                  <c:v>179.92327013888885</c:v>
                </c:pt>
                <c:pt idx="1550">
                  <c:v>181.89501728395061</c:v>
                </c:pt>
                <c:pt idx="1551">
                  <c:v>184.67351524999998</c:v>
                </c:pt>
                <c:pt idx="1552">
                  <c:v>187.47307383950618</c:v>
                </c:pt>
                <c:pt idx="1553">
                  <c:v>190.69835788888889</c:v>
                </c:pt>
                <c:pt idx="1554">
                  <c:v>193.54304638580243</c:v>
                </c:pt>
                <c:pt idx="1555">
                  <c:v>196.81990747222221</c:v>
                </c:pt>
                <c:pt idx="1556">
                  <c:v>200.53925655555554</c:v>
                </c:pt>
                <c:pt idx="1557">
                  <c:v>205.1324066080247</c:v>
                </c:pt>
                <c:pt idx="1558">
                  <c:v>210.20242934876541</c:v>
                </c:pt>
                <c:pt idx="1559">
                  <c:v>216.62699402469136</c:v>
                </c:pt>
                <c:pt idx="1560">
                  <c:v>223.58645555555552</c:v>
                </c:pt>
                <c:pt idx="1561">
                  <c:v>230.65594809876535</c:v>
                </c:pt>
                <c:pt idx="1562">
                  <c:v>237.83547165432097</c:v>
                </c:pt>
                <c:pt idx="1563">
                  <c:v>245.12502622222217</c:v>
                </c:pt>
                <c:pt idx="1564">
                  <c:v>252.99073927469135</c:v>
                </c:pt>
                <c:pt idx="1565">
                  <c:v>260.98066702469134</c:v>
                </c:pt>
                <c:pt idx="1566">
                  <c:v>269.09480947222227</c:v>
                </c:pt>
                <c:pt idx="1567">
                  <c:v>277.82164413888887</c:v>
                </c:pt>
                <c:pt idx="1568">
                  <c:v>285.69573845987657</c:v>
                </c:pt>
                <c:pt idx="1569">
                  <c:v>293.17763239506166</c:v>
                </c:pt>
                <c:pt idx="1570">
                  <c:v>300.24798455555555</c:v>
                </c:pt>
                <c:pt idx="1571">
                  <c:v>306.88874297839504</c:v>
                </c:pt>
                <c:pt idx="1572">
                  <c:v>313.08314512654323</c:v>
                </c:pt>
                <c:pt idx="1573">
                  <c:v>318.8157178888888</c:v>
                </c:pt>
                <c:pt idx="1574">
                  <c:v>323.01752717283938</c:v>
                </c:pt>
                <c:pt idx="1575">
                  <c:v>326.18693609876544</c:v>
                </c:pt>
                <c:pt idx="1576">
                  <c:v>328.3084715555554</c:v>
                </c:pt>
                <c:pt idx="1577">
                  <c:v>328.83992994135809</c:v>
                </c:pt>
                <c:pt idx="1578">
                  <c:v>328.3084715555554</c:v>
                </c:pt>
                <c:pt idx="1579">
                  <c:v>326.71667524999998</c:v>
                </c:pt>
                <c:pt idx="1580">
                  <c:v>325.12874722222216</c:v>
                </c:pt>
                <c:pt idx="1581">
                  <c:v>322.49079668209879</c:v>
                </c:pt>
                <c:pt idx="1582">
                  <c:v>320.38817280555548</c:v>
                </c:pt>
                <c:pt idx="1583">
                  <c:v>317.24713125</c:v>
                </c:pt>
                <c:pt idx="1584">
                  <c:v>313.60213906172845</c:v>
                </c:pt>
                <c:pt idx="1585">
                  <c:v>309.46222222222224</c:v>
                </c:pt>
                <c:pt idx="1586">
                  <c:v>304.83769613888876</c:v>
                </c:pt>
                <c:pt idx="1587">
                  <c:v>299.74016564506161</c:v>
                </c:pt>
                <c:pt idx="1588">
                  <c:v>294.68561601543206</c:v>
                </c:pt>
                <c:pt idx="1589">
                  <c:v>290.17326998765435</c:v>
                </c:pt>
                <c:pt idx="1590">
                  <c:v>286.68773680555557</c:v>
                </c:pt>
                <c:pt idx="1591">
                  <c:v>283.71689947222222</c:v>
                </c:pt>
                <c:pt idx="1592">
                  <c:v>281.74493742283943</c:v>
                </c:pt>
                <c:pt idx="1593">
                  <c:v>279.77985231172835</c:v>
                </c:pt>
                <c:pt idx="1594">
                  <c:v>278.79988860802467</c:v>
                </c:pt>
                <c:pt idx="1595">
                  <c:v>277.82164413888887</c:v>
                </c:pt>
                <c:pt idx="1596">
                  <c:v>275.87031290432094</c:v>
                </c:pt>
                <c:pt idx="1597">
                  <c:v>273.92585860802467</c:v>
                </c:pt>
                <c:pt idx="1598">
                  <c:v>270.53961122222222</c:v>
                </c:pt>
                <c:pt idx="1599">
                  <c:v>266.69540272839509</c:v>
                </c:pt>
                <c:pt idx="1600">
                  <c:v>262.40354853395058</c:v>
                </c:pt>
                <c:pt idx="1601">
                  <c:v>257.67565347222217</c:v>
                </c:pt>
                <c:pt idx="1602">
                  <c:v>252.99073927469135</c:v>
                </c:pt>
                <c:pt idx="1603">
                  <c:v>249.2737541388889</c:v>
                </c:pt>
                <c:pt idx="1604">
                  <c:v>246.50406724999993</c:v>
                </c:pt>
                <c:pt idx="1605">
                  <c:v>244.20781458024683</c:v>
                </c:pt>
                <c:pt idx="1606">
                  <c:v>243.2923221728395</c:v>
                </c:pt>
                <c:pt idx="1607">
                  <c:v>242.37854899999999</c:v>
                </c:pt>
                <c:pt idx="1608">
                  <c:v>242.37854899999999</c:v>
                </c:pt>
                <c:pt idx="1609">
                  <c:v>242.37854899999999</c:v>
                </c:pt>
                <c:pt idx="1610">
                  <c:v>243.2923221728395</c:v>
                </c:pt>
                <c:pt idx="1611">
                  <c:v>243.74985347222221</c:v>
                </c:pt>
                <c:pt idx="1612">
                  <c:v>245.12502622222217</c:v>
                </c:pt>
                <c:pt idx="1613">
                  <c:v>246.96460720987653</c:v>
                </c:pt>
                <c:pt idx="1614">
                  <c:v>249.73687295061723</c:v>
                </c:pt>
                <c:pt idx="1615">
                  <c:v>252.99073927469135</c:v>
                </c:pt>
                <c:pt idx="1616">
                  <c:v>257.20522791358025</c:v>
                </c:pt>
                <c:pt idx="1617">
                  <c:v>262.40354853395058</c:v>
                </c:pt>
                <c:pt idx="1618">
                  <c:v>268.13375734876541</c:v>
                </c:pt>
                <c:pt idx="1619">
                  <c:v>274.41132746913581</c:v>
                </c:pt>
                <c:pt idx="1620">
                  <c:v>279.77985231172835</c:v>
                </c:pt>
                <c:pt idx="1621">
                  <c:v>284.70545934876537</c:v>
                </c:pt>
                <c:pt idx="1622">
                  <c:v>288.67689120061726</c:v>
                </c:pt>
                <c:pt idx="1623">
                  <c:v>291.67351705246904</c:v>
                </c:pt>
                <c:pt idx="1624">
                  <c:v>292.67583080555551</c:v>
                </c:pt>
                <c:pt idx="1625">
                  <c:v>292.17445902469126</c:v>
                </c:pt>
                <c:pt idx="1626">
                  <c:v>290.17326998765435</c:v>
                </c:pt>
                <c:pt idx="1627">
                  <c:v>285.20038399999999</c:v>
                </c:pt>
                <c:pt idx="1628">
                  <c:v>278.31055146913582</c:v>
                </c:pt>
                <c:pt idx="1629">
                  <c:v>269.57598024691356</c:v>
                </c:pt>
                <c:pt idx="1630">
                  <c:v>260.50723280555553</c:v>
                </c:pt>
                <c:pt idx="1631">
                  <c:v>252.05891413888884</c:v>
                </c:pt>
                <c:pt idx="1632">
                  <c:v>246.04395709876539</c:v>
                </c:pt>
                <c:pt idx="1633">
                  <c:v>241.92230712654319</c:v>
                </c:pt>
                <c:pt idx="1634">
                  <c:v>240.55616035802461</c:v>
                </c:pt>
                <c:pt idx="1635">
                  <c:v>240.10163771913579</c:v>
                </c:pt>
                <c:pt idx="1636">
                  <c:v>240.10163771913579</c:v>
                </c:pt>
                <c:pt idx="1637">
                  <c:v>239.64754488888886</c:v>
                </c:pt>
                <c:pt idx="1638">
                  <c:v>238.28784524999998</c:v>
                </c:pt>
                <c:pt idx="1639">
                  <c:v>236.48092971913579</c:v>
                </c:pt>
                <c:pt idx="1640">
                  <c:v>234.231956</c:v>
                </c:pt>
                <c:pt idx="1641">
                  <c:v>232.44051358024691</c:v>
                </c:pt>
                <c:pt idx="1642">
                  <c:v>231.54737122222221</c:v>
                </c:pt>
                <c:pt idx="1643">
                  <c:v>231.99372749691355</c:v>
                </c:pt>
                <c:pt idx="1644">
                  <c:v>234.231956</c:v>
                </c:pt>
                <c:pt idx="1645">
                  <c:v>237.3835278672839</c:v>
                </c:pt>
                <c:pt idx="1646">
                  <c:v>241.92230712654319</c:v>
                </c:pt>
                <c:pt idx="1647">
                  <c:v>246.96460720987653</c:v>
                </c:pt>
                <c:pt idx="1648">
                  <c:v>252.99073927469135</c:v>
                </c:pt>
                <c:pt idx="1649">
                  <c:v>259.56165379320987</c:v>
                </c:pt>
                <c:pt idx="1650">
                  <c:v>266.2168108055555</c:v>
                </c:pt>
                <c:pt idx="1651">
                  <c:v>272.9562103117284</c:v>
                </c:pt>
                <c:pt idx="1652">
                  <c:v>278.79988860802467</c:v>
                </c:pt>
                <c:pt idx="1653">
                  <c:v>284.21096450617279</c:v>
                </c:pt>
                <c:pt idx="1654">
                  <c:v>289.17525432098762</c:v>
                </c:pt>
                <c:pt idx="1655">
                  <c:v>293.17763239506166</c:v>
                </c:pt>
                <c:pt idx="1656">
                  <c:v>297.20751822222212</c:v>
                </c:pt>
                <c:pt idx="1657">
                  <c:v>301.26491180246916</c:v>
                </c:pt>
                <c:pt idx="1658">
                  <c:v>305.34981313580255</c:v>
                </c:pt>
                <c:pt idx="1659">
                  <c:v>309.46222222222224</c:v>
                </c:pt>
                <c:pt idx="1660">
                  <c:v>313.60213906172845</c:v>
                </c:pt>
                <c:pt idx="1661">
                  <c:v>317.76956365432096</c:v>
                </c:pt>
                <c:pt idx="1662">
                  <c:v>321.43862512654323</c:v>
                </c:pt>
                <c:pt idx="1663">
                  <c:v>325.65762675617282</c:v>
                </c:pt>
                <c:pt idx="1664">
                  <c:v>329.37181813580241</c:v>
                </c:pt>
                <c:pt idx="1665">
                  <c:v>332.57217328395063</c:v>
                </c:pt>
                <c:pt idx="1666">
                  <c:v>335.78800154320987</c:v>
                </c:pt>
                <c:pt idx="1667">
                  <c:v>337.94048322222227</c:v>
                </c:pt>
                <c:pt idx="1668">
                  <c:v>340.0998418395061</c:v>
                </c:pt>
                <c:pt idx="1669">
                  <c:v>341.72387379320986</c:v>
                </c:pt>
                <c:pt idx="1670">
                  <c:v>343.35177402469139</c:v>
                </c:pt>
                <c:pt idx="1671">
                  <c:v>344.43918988888885</c:v>
                </c:pt>
                <c:pt idx="1672">
                  <c:v>344.98354253395058</c:v>
                </c:pt>
                <c:pt idx="1673">
                  <c:v>345.52832498765429</c:v>
                </c:pt>
                <c:pt idx="1674">
                  <c:v>346.07353724999996</c:v>
                </c:pt>
                <c:pt idx="1675">
                  <c:v>346.07353724999996</c:v>
                </c:pt>
                <c:pt idx="1676">
                  <c:v>346.07353724999996</c:v>
                </c:pt>
                <c:pt idx="1677">
                  <c:v>345.52832498765429</c:v>
                </c:pt>
                <c:pt idx="1678">
                  <c:v>344.43918988888885</c:v>
                </c:pt>
                <c:pt idx="1679">
                  <c:v>342.80871080555545</c:v>
                </c:pt>
                <c:pt idx="1680">
                  <c:v>341.18209999999999</c:v>
                </c:pt>
                <c:pt idx="1681">
                  <c:v>339.55935747222213</c:v>
                </c:pt>
                <c:pt idx="1682">
                  <c:v>339.01930291358019</c:v>
                </c:pt>
                <c:pt idx="1683">
                  <c:v>339.01930291358019</c:v>
                </c:pt>
                <c:pt idx="1684">
                  <c:v>340.0998418395061</c:v>
                </c:pt>
                <c:pt idx="1685">
                  <c:v>342.2660773950617</c:v>
                </c:pt>
                <c:pt idx="1686">
                  <c:v>344.43918988888885</c:v>
                </c:pt>
                <c:pt idx="1687">
                  <c:v>346.61917932098766</c:v>
                </c:pt>
                <c:pt idx="1688">
                  <c:v>348.80604569135812</c:v>
                </c:pt>
                <c:pt idx="1689">
                  <c:v>349.90205772839499</c:v>
                </c:pt>
                <c:pt idx="1690">
                  <c:v>350.99978899999996</c:v>
                </c:pt>
                <c:pt idx="1691">
                  <c:v>351.54929934876543</c:v>
                </c:pt>
                <c:pt idx="1692">
                  <c:v>352.09923950617286</c:v>
                </c:pt>
                <c:pt idx="1693">
                  <c:v>352.64960947222215</c:v>
                </c:pt>
                <c:pt idx="1694">
                  <c:v>353.20040924691347</c:v>
                </c:pt>
                <c:pt idx="1695">
                  <c:v>353.75163883024697</c:v>
                </c:pt>
                <c:pt idx="1696">
                  <c:v>354.30329822222211</c:v>
                </c:pt>
                <c:pt idx="1697">
                  <c:v>354.85538742283944</c:v>
                </c:pt>
                <c:pt idx="1698">
                  <c:v>355.40790643209868</c:v>
                </c:pt>
                <c:pt idx="1699">
                  <c:v>355.40790643209868</c:v>
                </c:pt>
                <c:pt idx="1700">
                  <c:v>354.85538742283944</c:v>
                </c:pt>
                <c:pt idx="1701">
                  <c:v>353.75163883024697</c:v>
                </c:pt>
                <c:pt idx="1702">
                  <c:v>352.64960947222215</c:v>
                </c:pt>
                <c:pt idx="1703">
                  <c:v>351.54929934876543</c:v>
                </c:pt>
                <c:pt idx="1704">
                  <c:v>349.90205772839499</c:v>
                </c:pt>
                <c:pt idx="1705">
                  <c:v>348.80604569135812</c:v>
                </c:pt>
                <c:pt idx="1706">
                  <c:v>347.7117528888889</c:v>
                </c:pt>
                <c:pt idx="1707">
                  <c:v>346.61917932098766</c:v>
                </c:pt>
                <c:pt idx="1708">
                  <c:v>346.07353724999996</c:v>
                </c:pt>
                <c:pt idx="1709">
                  <c:v>345.52832498765429</c:v>
                </c:pt>
                <c:pt idx="1710">
                  <c:v>344.98354253395058</c:v>
                </c:pt>
                <c:pt idx="1711">
                  <c:v>345.52832498765429</c:v>
                </c:pt>
                <c:pt idx="1712">
                  <c:v>346.07353724999996</c:v>
                </c:pt>
                <c:pt idx="1713">
                  <c:v>347.16525120061715</c:v>
                </c:pt>
                <c:pt idx="1714">
                  <c:v>348.80604569135812</c:v>
                </c:pt>
                <c:pt idx="1715">
                  <c:v>350.45070845987647</c:v>
                </c:pt>
                <c:pt idx="1716">
                  <c:v>352.64960947222215</c:v>
                </c:pt>
                <c:pt idx="1717">
                  <c:v>354.85538742283944</c:v>
                </c:pt>
                <c:pt idx="1718">
                  <c:v>357.62228055555562</c:v>
                </c:pt>
                <c:pt idx="1719">
                  <c:v>360.39991890432094</c:v>
                </c:pt>
                <c:pt idx="1720">
                  <c:v>363.74726860802463</c:v>
                </c:pt>
                <c:pt idx="1721">
                  <c:v>366.54854643209876</c:v>
                </c:pt>
                <c:pt idx="1722">
                  <c:v>368.79730524691348</c:v>
                </c:pt>
                <c:pt idx="1723">
                  <c:v>369.92426350617279</c:v>
                </c:pt>
                <c:pt idx="1724">
                  <c:v>370.4883873487654</c:v>
                </c:pt>
                <c:pt idx="1725">
                  <c:v>369.92426350617279</c:v>
                </c:pt>
                <c:pt idx="1726">
                  <c:v>367.11009142283939</c:v>
                </c:pt>
                <c:pt idx="1727">
                  <c:v>362.07165961728396</c:v>
                </c:pt>
                <c:pt idx="1728">
                  <c:v>354.30329822222211</c:v>
                </c:pt>
                <c:pt idx="1729">
                  <c:v>343.89526705246902</c:v>
                </c:pt>
                <c:pt idx="1730">
                  <c:v>330.97006157098764</c:v>
                </c:pt>
                <c:pt idx="1731">
                  <c:v>317.76956365432096</c:v>
                </c:pt>
                <c:pt idx="1732">
                  <c:v>304.32600895061728</c:v>
                </c:pt>
                <c:pt idx="1733">
                  <c:v>291.67351705246904</c:v>
                </c:pt>
                <c:pt idx="1734">
                  <c:v>279.77985231172835</c:v>
                </c:pt>
                <c:pt idx="1735">
                  <c:v>268.61406850617283</c:v>
                </c:pt>
                <c:pt idx="1736">
                  <c:v>257.67565347222217</c:v>
                </c:pt>
                <c:pt idx="1737">
                  <c:v>246.50406724999993</c:v>
                </c:pt>
                <c:pt idx="1738">
                  <c:v>236.03027535802468</c:v>
                </c:pt>
                <c:pt idx="1739">
                  <c:v>225.78385223765429</c:v>
                </c:pt>
                <c:pt idx="1740">
                  <c:v>216.62699402469136</c:v>
                </c:pt>
                <c:pt idx="1741">
                  <c:v>208.92912124691352</c:v>
                </c:pt>
                <c:pt idx="1742">
                  <c:v>203.03816399999999</c:v>
                </c:pt>
                <c:pt idx="1743">
                  <c:v>197.6434208302469</c:v>
                </c:pt>
                <c:pt idx="1744">
                  <c:v>193.13537288888884</c:v>
                </c:pt>
                <c:pt idx="1745">
                  <c:v>189.08227739506171</c:v>
                </c:pt>
                <c:pt idx="1746">
                  <c:v>185.07216276543204</c:v>
                </c:pt>
                <c:pt idx="1747">
                  <c:v>181.105029</c:v>
                </c:pt>
                <c:pt idx="1748">
                  <c:v>177.96226820987653</c:v>
                </c:pt>
                <c:pt idx="1749">
                  <c:v>174.84701517283952</c:v>
                </c:pt>
                <c:pt idx="1750">
                  <c:v>172.52862735802464</c:v>
                </c:pt>
                <c:pt idx="1751">
                  <c:v>170.60845724999993</c:v>
                </c:pt>
                <c:pt idx="1752">
                  <c:v>168.69903235802462</c:v>
                </c:pt>
                <c:pt idx="1753">
                  <c:v>166.80035268209875</c:v>
                </c:pt>
                <c:pt idx="1754">
                  <c:v>164.91241822222221</c:v>
                </c:pt>
                <c:pt idx="1755">
                  <c:v>163.03522897839503</c:v>
                </c:pt>
                <c:pt idx="1756">
                  <c:v>161.16878495061724</c:v>
                </c:pt>
                <c:pt idx="1757">
                  <c:v>159.31308613888885</c:v>
                </c:pt>
                <c:pt idx="1758">
                  <c:v>157.10043124999999</c:v>
                </c:pt>
                <c:pt idx="1759">
                  <c:v>155.26837191358024</c:v>
                </c:pt>
                <c:pt idx="1760">
                  <c:v>153.08408439506172</c:v>
                </c:pt>
                <c:pt idx="1761">
                  <c:v>150.91526998765428</c:v>
                </c:pt>
                <c:pt idx="1762">
                  <c:v>148.76192869135801</c:v>
                </c:pt>
                <c:pt idx="1763">
                  <c:v>146.62406050617281</c:v>
                </c:pt>
                <c:pt idx="1764">
                  <c:v>144.50166543209878</c:v>
                </c:pt>
                <c:pt idx="1765">
                  <c:v>142.04509413888886</c:v>
                </c:pt>
                <c:pt idx="1766">
                  <c:v>138.91759155555559</c:v>
                </c:pt>
                <c:pt idx="1767">
                  <c:v>134.46155045987652</c:v>
                </c:pt>
                <c:pt idx="1768">
                  <c:v>128.744021</c:v>
                </c:pt>
                <c:pt idx="1769">
                  <c:v>121.20625194135802</c:v>
                </c:pt>
                <c:pt idx="1770">
                  <c:v>112.33672080555553</c:v>
                </c:pt>
                <c:pt idx="1771">
                  <c:v>102.61273008950616</c:v>
                </c:pt>
                <c:pt idx="1772">
                  <c:v>93.328863422839518</c:v>
                </c:pt>
                <c:pt idx="1773">
                  <c:v>84.485120805555567</c:v>
                </c:pt>
                <c:pt idx="1774">
                  <c:v>76.593834138888866</c:v>
                </c:pt>
                <c:pt idx="1775">
                  <c:v>69.822413888888875</c:v>
                </c:pt>
                <c:pt idx="1776">
                  <c:v>64.066416555555548</c:v>
                </c:pt>
                <c:pt idx="1777">
                  <c:v>58.557988999999999</c:v>
                </c:pt>
                <c:pt idx="1778">
                  <c:v>53.083301422839504</c:v>
                </c:pt>
                <c:pt idx="1779">
                  <c:v>47.069203999999985</c:v>
                </c:pt>
                <c:pt idx="1780">
                  <c:v>40.665270138888886</c:v>
                </c:pt>
                <c:pt idx="1781">
                  <c:v>34.212982805555548</c:v>
                </c:pt>
                <c:pt idx="1782">
                  <c:v>28.473962913580241</c:v>
                </c:pt>
                <c:pt idx="1783">
                  <c:v>23.687613876543217</c:v>
                </c:pt>
                <c:pt idx="1784">
                  <c:v>19.991474459876539</c:v>
                </c:pt>
                <c:pt idx="1785">
                  <c:v>17.211472163580243</c:v>
                </c:pt>
                <c:pt idx="1786">
                  <c:v>14.864716978395061</c:v>
                </c:pt>
                <c:pt idx="1787">
                  <c:v>12.794543654320984</c:v>
                </c:pt>
                <c:pt idx="1788">
                  <c:v>10.879531249999999</c:v>
                </c:pt>
                <c:pt idx="1789">
                  <c:v>9.0313540895061735</c:v>
                </c:pt>
                <c:pt idx="1790">
                  <c:v>7.1184907283950603</c:v>
                </c:pt>
                <c:pt idx="1791">
                  <c:v>5.1630763117283944</c:v>
                </c:pt>
                <c:pt idx="1792">
                  <c:v>3.2512874722222223</c:v>
                </c:pt>
                <c:pt idx="1793">
                  <c:v>1.6266108055555553</c:v>
                </c:pt>
                <c:pt idx="1794">
                  <c:v>0.58110128395061722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E3A-40E9-AD82-C95D63DC63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2617616"/>
        <c:axId val="582620496"/>
      </c:scatterChart>
      <c:valAx>
        <c:axId val="582617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620496"/>
        <c:crosses val="autoZero"/>
        <c:crossBetween val="midCat"/>
      </c:valAx>
      <c:valAx>
        <c:axId val="582620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Aerodynamic</a:t>
                </a:r>
                <a:r>
                  <a:rPr lang="en-GB" baseline="0"/>
                  <a:t> Drag Force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617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Rolling Resistance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WLTC_class_3!$K$8:$K$1808</c:f>
              <c:numCache>
                <c:formatCode>General</c:formatCode>
                <c:ptCount val="1801"/>
                <c:pt idx="0">
                  <c:v>128.3761125</c:v>
                </c:pt>
                <c:pt idx="1">
                  <c:v>128.3761125</c:v>
                </c:pt>
                <c:pt idx="2">
                  <c:v>128.3761125</c:v>
                </c:pt>
                <c:pt idx="3">
                  <c:v>128.3761125</c:v>
                </c:pt>
                <c:pt idx="4">
                  <c:v>128.3761125</c:v>
                </c:pt>
                <c:pt idx="5">
                  <c:v>128.3761125</c:v>
                </c:pt>
                <c:pt idx="6">
                  <c:v>128.3761125</c:v>
                </c:pt>
                <c:pt idx="7">
                  <c:v>128.3761125</c:v>
                </c:pt>
                <c:pt idx="8">
                  <c:v>128.3761125</c:v>
                </c:pt>
                <c:pt idx="9">
                  <c:v>128.3761125</c:v>
                </c:pt>
                <c:pt idx="10">
                  <c:v>128.3761125</c:v>
                </c:pt>
                <c:pt idx="11">
                  <c:v>128.3761125</c:v>
                </c:pt>
                <c:pt idx="12">
                  <c:v>128.3761125</c:v>
                </c:pt>
                <c:pt idx="13">
                  <c:v>128.3761125</c:v>
                </c:pt>
                <c:pt idx="14">
                  <c:v>128.3761125</c:v>
                </c:pt>
                <c:pt idx="15">
                  <c:v>128.3761125</c:v>
                </c:pt>
                <c:pt idx="16">
                  <c:v>128.3761125</c:v>
                </c:pt>
                <c:pt idx="17">
                  <c:v>128.3761125</c:v>
                </c:pt>
                <c:pt idx="18">
                  <c:v>128.3761125</c:v>
                </c:pt>
                <c:pt idx="19">
                  <c:v>128.3761125</c:v>
                </c:pt>
                <c:pt idx="20">
                  <c:v>128.3761125</c:v>
                </c:pt>
                <c:pt idx="21">
                  <c:v>128.3761125</c:v>
                </c:pt>
                <c:pt idx="22">
                  <c:v>128.3761125</c:v>
                </c:pt>
                <c:pt idx="23">
                  <c:v>128.3761125</c:v>
                </c:pt>
                <c:pt idx="24">
                  <c:v>128.3761125</c:v>
                </c:pt>
                <c:pt idx="25">
                  <c:v>128.3761125</c:v>
                </c:pt>
                <c:pt idx="26">
                  <c:v>128.3761125</c:v>
                </c:pt>
                <c:pt idx="27">
                  <c:v>128.3761125</c:v>
                </c:pt>
                <c:pt idx="28">
                  <c:v>128.3761125</c:v>
                </c:pt>
                <c:pt idx="29">
                  <c:v>128.3761125</c:v>
                </c:pt>
                <c:pt idx="30">
                  <c:v>128.3761125</c:v>
                </c:pt>
                <c:pt idx="31">
                  <c:v>128.3761125</c:v>
                </c:pt>
                <c:pt idx="32">
                  <c:v>128.3761125</c:v>
                </c:pt>
                <c:pt idx="33">
                  <c:v>128.3761125</c:v>
                </c:pt>
                <c:pt idx="34">
                  <c:v>128.3761125</c:v>
                </c:pt>
                <c:pt idx="35">
                  <c:v>128.3761125</c:v>
                </c:pt>
                <c:pt idx="36">
                  <c:v>128.3761125</c:v>
                </c:pt>
                <c:pt idx="37">
                  <c:v>128.3761125</c:v>
                </c:pt>
                <c:pt idx="38">
                  <c:v>128.3761125</c:v>
                </c:pt>
                <c:pt idx="39">
                  <c:v>128.3761125</c:v>
                </c:pt>
                <c:pt idx="40">
                  <c:v>128.3761125</c:v>
                </c:pt>
                <c:pt idx="41">
                  <c:v>128.3761125</c:v>
                </c:pt>
                <c:pt idx="42">
                  <c:v>128.3761125</c:v>
                </c:pt>
                <c:pt idx="43">
                  <c:v>128.3761125</c:v>
                </c:pt>
                <c:pt idx="44">
                  <c:v>128.3761125</c:v>
                </c:pt>
                <c:pt idx="45">
                  <c:v>128.3761125</c:v>
                </c:pt>
                <c:pt idx="46">
                  <c:v>128.3761125</c:v>
                </c:pt>
                <c:pt idx="47">
                  <c:v>128.3761125</c:v>
                </c:pt>
                <c:pt idx="48">
                  <c:v>128.3761125</c:v>
                </c:pt>
                <c:pt idx="49">
                  <c:v>128.3761125</c:v>
                </c:pt>
                <c:pt idx="50">
                  <c:v>128.3761125</c:v>
                </c:pt>
                <c:pt idx="51">
                  <c:v>128.3761125</c:v>
                </c:pt>
                <c:pt idx="52">
                  <c:v>128.3761125</c:v>
                </c:pt>
                <c:pt idx="53">
                  <c:v>128.3761125</c:v>
                </c:pt>
                <c:pt idx="54">
                  <c:v>128.3761125</c:v>
                </c:pt>
                <c:pt idx="55">
                  <c:v>128.3761125</c:v>
                </c:pt>
                <c:pt idx="56">
                  <c:v>128.3761125</c:v>
                </c:pt>
                <c:pt idx="57">
                  <c:v>128.3761125</c:v>
                </c:pt>
                <c:pt idx="58">
                  <c:v>128.3761125</c:v>
                </c:pt>
                <c:pt idx="59">
                  <c:v>128.3761125</c:v>
                </c:pt>
                <c:pt idx="60">
                  <c:v>128.3761125</c:v>
                </c:pt>
                <c:pt idx="61">
                  <c:v>128.3761125</c:v>
                </c:pt>
                <c:pt idx="62">
                  <c:v>128.3761125</c:v>
                </c:pt>
                <c:pt idx="63">
                  <c:v>128.3761125</c:v>
                </c:pt>
                <c:pt idx="64">
                  <c:v>128.3761125</c:v>
                </c:pt>
                <c:pt idx="65">
                  <c:v>128.3761125</c:v>
                </c:pt>
                <c:pt idx="66">
                  <c:v>128.3761125</c:v>
                </c:pt>
                <c:pt idx="67">
                  <c:v>128.3761125</c:v>
                </c:pt>
                <c:pt idx="68">
                  <c:v>128.3761125</c:v>
                </c:pt>
                <c:pt idx="69">
                  <c:v>128.3761125</c:v>
                </c:pt>
                <c:pt idx="70">
                  <c:v>128.3761125</c:v>
                </c:pt>
                <c:pt idx="71">
                  <c:v>128.3761125</c:v>
                </c:pt>
                <c:pt idx="72">
                  <c:v>128.3761125</c:v>
                </c:pt>
                <c:pt idx="73">
                  <c:v>128.3761125</c:v>
                </c:pt>
                <c:pt idx="74">
                  <c:v>128.3761125</c:v>
                </c:pt>
                <c:pt idx="75">
                  <c:v>128.3761125</c:v>
                </c:pt>
                <c:pt idx="76">
                  <c:v>128.3761125</c:v>
                </c:pt>
                <c:pt idx="77">
                  <c:v>128.3761125</c:v>
                </c:pt>
                <c:pt idx="78">
                  <c:v>128.3761125</c:v>
                </c:pt>
                <c:pt idx="79">
                  <c:v>128.3761125</c:v>
                </c:pt>
                <c:pt idx="80">
                  <c:v>128.3761125</c:v>
                </c:pt>
                <c:pt idx="81">
                  <c:v>128.3761125</c:v>
                </c:pt>
                <c:pt idx="82">
                  <c:v>128.3761125</c:v>
                </c:pt>
                <c:pt idx="83">
                  <c:v>128.3761125</c:v>
                </c:pt>
                <c:pt idx="84">
                  <c:v>128.3761125</c:v>
                </c:pt>
                <c:pt idx="85">
                  <c:v>128.3761125</c:v>
                </c:pt>
                <c:pt idx="86">
                  <c:v>128.3761125</c:v>
                </c:pt>
                <c:pt idx="87">
                  <c:v>128.3761125</c:v>
                </c:pt>
                <c:pt idx="88">
                  <c:v>128.3761125</c:v>
                </c:pt>
                <c:pt idx="89">
                  <c:v>128.3761125</c:v>
                </c:pt>
                <c:pt idx="90">
                  <c:v>128.3761125</c:v>
                </c:pt>
                <c:pt idx="91">
                  <c:v>128.3761125</c:v>
                </c:pt>
                <c:pt idx="92">
                  <c:v>128.3761125</c:v>
                </c:pt>
                <c:pt idx="93">
                  <c:v>128.3761125</c:v>
                </c:pt>
                <c:pt idx="94">
                  <c:v>128.3761125</c:v>
                </c:pt>
                <c:pt idx="95">
                  <c:v>128.3761125</c:v>
                </c:pt>
                <c:pt idx="96">
                  <c:v>128.3761125</c:v>
                </c:pt>
                <c:pt idx="97">
                  <c:v>128.3761125</c:v>
                </c:pt>
                <c:pt idx="98">
                  <c:v>128.3761125</c:v>
                </c:pt>
                <c:pt idx="99">
                  <c:v>128.3761125</c:v>
                </c:pt>
                <c:pt idx="100">
                  <c:v>128.3761125</c:v>
                </c:pt>
                <c:pt idx="101">
                  <c:v>128.3761125</c:v>
                </c:pt>
                <c:pt idx="102">
                  <c:v>128.3761125</c:v>
                </c:pt>
                <c:pt idx="103">
                  <c:v>128.3761125</c:v>
                </c:pt>
                <c:pt idx="104">
                  <c:v>128.3761125</c:v>
                </c:pt>
                <c:pt idx="105">
                  <c:v>128.3761125</c:v>
                </c:pt>
                <c:pt idx="106">
                  <c:v>128.3761125</c:v>
                </c:pt>
                <c:pt idx="107">
                  <c:v>128.3761125</c:v>
                </c:pt>
                <c:pt idx="108">
                  <c:v>128.3761125</c:v>
                </c:pt>
                <c:pt idx="109">
                  <c:v>128.3761125</c:v>
                </c:pt>
                <c:pt idx="110">
                  <c:v>128.3761125</c:v>
                </c:pt>
                <c:pt idx="111">
                  <c:v>128.3761125</c:v>
                </c:pt>
                <c:pt idx="112">
                  <c:v>128.3761125</c:v>
                </c:pt>
                <c:pt idx="113">
                  <c:v>128.3761125</c:v>
                </c:pt>
                <c:pt idx="114">
                  <c:v>128.3761125</c:v>
                </c:pt>
                <c:pt idx="115">
                  <c:v>128.3761125</c:v>
                </c:pt>
                <c:pt idx="116">
                  <c:v>128.3761125</c:v>
                </c:pt>
                <c:pt idx="117">
                  <c:v>128.3761125</c:v>
                </c:pt>
                <c:pt idx="118">
                  <c:v>128.3761125</c:v>
                </c:pt>
                <c:pt idx="119">
                  <c:v>128.3761125</c:v>
                </c:pt>
                <c:pt idx="120">
                  <c:v>128.3761125</c:v>
                </c:pt>
                <c:pt idx="121">
                  <c:v>128.3761125</c:v>
                </c:pt>
                <c:pt idx="122">
                  <c:v>128.3761125</c:v>
                </c:pt>
                <c:pt idx="123">
                  <c:v>128.3761125</c:v>
                </c:pt>
                <c:pt idx="124">
                  <c:v>128.3761125</c:v>
                </c:pt>
                <c:pt idx="125">
                  <c:v>128.3761125</c:v>
                </c:pt>
                <c:pt idx="126">
                  <c:v>128.3761125</c:v>
                </c:pt>
                <c:pt idx="127">
                  <c:v>128.3761125</c:v>
                </c:pt>
                <c:pt idx="128">
                  <c:v>128.3761125</c:v>
                </c:pt>
                <c:pt idx="129">
                  <c:v>128.3761125</c:v>
                </c:pt>
                <c:pt idx="130">
                  <c:v>128.3761125</c:v>
                </c:pt>
                <c:pt idx="131">
                  <c:v>128.3761125</c:v>
                </c:pt>
                <c:pt idx="132">
                  <c:v>128.3761125</c:v>
                </c:pt>
                <c:pt idx="133">
                  <c:v>128.3761125</c:v>
                </c:pt>
                <c:pt idx="134">
                  <c:v>128.3761125</c:v>
                </c:pt>
                <c:pt idx="135">
                  <c:v>128.3761125</c:v>
                </c:pt>
                <c:pt idx="136">
                  <c:v>128.3761125</c:v>
                </c:pt>
                <c:pt idx="137">
                  <c:v>128.3761125</c:v>
                </c:pt>
                <c:pt idx="138">
                  <c:v>128.3761125</c:v>
                </c:pt>
                <c:pt idx="139">
                  <c:v>128.3761125</c:v>
                </c:pt>
                <c:pt idx="140">
                  <c:v>128.3761125</c:v>
                </c:pt>
                <c:pt idx="141">
                  <c:v>128.3761125</c:v>
                </c:pt>
                <c:pt idx="142">
                  <c:v>128.3761125</c:v>
                </c:pt>
                <c:pt idx="143">
                  <c:v>128.3761125</c:v>
                </c:pt>
                <c:pt idx="144">
                  <c:v>128.3761125</c:v>
                </c:pt>
                <c:pt idx="145">
                  <c:v>128.3761125</c:v>
                </c:pt>
                <c:pt idx="146">
                  <c:v>128.3761125</c:v>
                </c:pt>
                <c:pt idx="147">
                  <c:v>128.3761125</c:v>
                </c:pt>
                <c:pt idx="148">
                  <c:v>128.3761125</c:v>
                </c:pt>
                <c:pt idx="149">
                  <c:v>128.3761125</c:v>
                </c:pt>
                <c:pt idx="150">
                  <c:v>128.3761125</c:v>
                </c:pt>
                <c:pt idx="151">
                  <c:v>128.3761125</c:v>
                </c:pt>
                <c:pt idx="152">
                  <c:v>128.3761125</c:v>
                </c:pt>
                <c:pt idx="153">
                  <c:v>128.3761125</c:v>
                </c:pt>
                <c:pt idx="154">
                  <c:v>128.3761125</c:v>
                </c:pt>
                <c:pt idx="155">
                  <c:v>128.3761125</c:v>
                </c:pt>
                <c:pt idx="156">
                  <c:v>128.3761125</c:v>
                </c:pt>
                <c:pt idx="157">
                  <c:v>128.3761125</c:v>
                </c:pt>
                <c:pt idx="158">
                  <c:v>128.3761125</c:v>
                </c:pt>
                <c:pt idx="159">
                  <c:v>128.3761125</c:v>
                </c:pt>
                <c:pt idx="160">
                  <c:v>128.3761125</c:v>
                </c:pt>
                <c:pt idx="161">
                  <c:v>128.3761125</c:v>
                </c:pt>
                <c:pt idx="162">
                  <c:v>128.3761125</c:v>
                </c:pt>
                <c:pt idx="163">
                  <c:v>128.3761125</c:v>
                </c:pt>
                <c:pt idx="164">
                  <c:v>128.3761125</c:v>
                </c:pt>
                <c:pt idx="165">
                  <c:v>128.3761125</c:v>
                </c:pt>
                <c:pt idx="166">
                  <c:v>128.3761125</c:v>
                </c:pt>
                <c:pt idx="167">
                  <c:v>128.3761125</c:v>
                </c:pt>
                <c:pt idx="168">
                  <c:v>128.3761125</c:v>
                </c:pt>
                <c:pt idx="169">
                  <c:v>128.3761125</c:v>
                </c:pt>
                <c:pt idx="170">
                  <c:v>128.3761125</c:v>
                </c:pt>
                <c:pt idx="171">
                  <c:v>128.3761125</c:v>
                </c:pt>
                <c:pt idx="172">
                  <c:v>128.3761125</c:v>
                </c:pt>
                <c:pt idx="173">
                  <c:v>128.3761125</c:v>
                </c:pt>
                <c:pt idx="174">
                  <c:v>128.3761125</c:v>
                </c:pt>
                <c:pt idx="175">
                  <c:v>128.3761125</c:v>
                </c:pt>
                <c:pt idx="176">
                  <c:v>128.3761125</c:v>
                </c:pt>
                <c:pt idx="177">
                  <c:v>128.3761125</c:v>
                </c:pt>
                <c:pt idx="178">
                  <c:v>128.3761125</c:v>
                </c:pt>
                <c:pt idx="179">
                  <c:v>128.3761125</c:v>
                </c:pt>
                <c:pt idx="180">
                  <c:v>128.3761125</c:v>
                </c:pt>
                <c:pt idx="181">
                  <c:v>128.3761125</c:v>
                </c:pt>
                <c:pt idx="182">
                  <c:v>128.3761125</c:v>
                </c:pt>
                <c:pt idx="183">
                  <c:v>128.3761125</c:v>
                </c:pt>
                <c:pt idx="184">
                  <c:v>128.3761125</c:v>
                </c:pt>
                <c:pt idx="185">
                  <c:v>128.3761125</c:v>
                </c:pt>
                <c:pt idx="186">
                  <c:v>128.3761125</c:v>
                </c:pt>
                <c:pt idx="187">
                  <c:v>128.3761125</c:v>
                </c:pt>
                <c:pt idx="188">
                  <c:v>128.3761125</c:v>
                </c:pt>
                <c:pt idx="189">
                  <c:v>128.3761125</c:v>
                </c:pt>
                <c:pt idx="190">
                  <c:v>128.3761125</c:v>
                </c:pt>
                <c:pt idx="191">
                  <c:v>128.3761125</c:v>
                </c:pt>
                <c:pt idx="192">
                  <c:v>128.3761125</c:v>
                </c:pt>
                <c:pt idx="193">
                  <c:v>128.3761125</c:v>
                </c:pt>
                <c:pt idx="194">
                  <c:v>128.3761125</c:v>
                </c:pt>
                <c:pt idx="195">
                  <c:v>128.3761125</c:v>
                </c:pt>
                <c:pt idx="196">
                  <c:v>128.3761125</c:v>
                </c:pt>
                <c:pt idx="197">
                  <c:v>128.3761125</c:v>
                </c:pt>
                <c:pt idx="198">
                  <c:v>128.3761125</c:v>
                </c:pt>
                <c:pt idx="199">
                  <c:v>128.3761125</c:v>
                </c:pt>
                <c:pt idx="200">
                  <c:v>128.3761125</c:v>
                </c:pt>
                <c:pt idx="201">
                  <c:v>128.3761125</c:v>
                </c:pt>
                <c:pt idx="202">
                  <c:v>128.3761125</c:v>
                </c:pt>
                <c:pt idx="203">
                  <c:v>128.3761125</c:v>
                </c:pt>
                <c:pt idx="204">
                  <c:v>128.3761125</c:v>
                </c:pt>
                <c:pt idx="205">
                  <c:v>128.3761125</c:v>
                </c:pt>
                <c:pt idx="206">
                  <c:v>128.3761125</c:v>
                </c:pt>
                <c:pt idx="207">
                  <c:v>128.3761125</c:v>
                </c:pt>
                <c:pt idx="208">
                  <c:v>128.3761125</c:v>
                </c:pt>
                <c:pt idx="209">
                  <c:v>128.3761125</c:v>
                </c:pt>
                <c:pt idx="210">
                  <c:v>128.3761125</c:v>
                </c:pt>
                <c:pt idx="211">
                  <c:v>128.3761125</c:v>
                </c:pt>
                <c:pt idx="212">
                  <c:v>128.3761125</c:v>
                </c:pt>
                <c:pt idx="213">
                  <c:v>128.3761125</c:v>
                </c:pt>
                <c:pt idx="214">
                  <c:v>128.3761125</c:v>
                </c:pt>
                <c:pt idx="215">
                  <c:v>128.3761125</c:v>
                </c:pt>
                <c:pt idx="216">
                  <c:v>128.3761125</c:v>
                </c:pt>
                <c:pt idx="217">
                  <c:v>128.3761125</c:v>
                </c:pt>
                <c:pt idx="218">
                  <c:v>128.3761125</c:v>
                </c:pt>
                <c:pt idx="219">
                  <c:v>128.3761125</c:v>
                </c:pt>
                <c:pt idx="220">
                  <c:v>128.3761125</c:v>
                </c:pt>
                <c:pt idx="221">
                  <c:v>128.3761125</c:v>
                </c:pt>
                <c:pt idx="222">
                  <c:v>128.3761125</c:v>
                </c:pt>
                <c:pt idx="223">
                  <c:v>128.3761125</c:v>
                </c:pt>
                <c:pt idx="224">
                  <c:v>128.3761125</c:v>
                </c:pt>
                <c:pt idx="225">
                  <c:v>128.3761125</c:v>
                </c:pt>
                <c:pt idx="226">
                  <c:v>128.3761125</c:v>
                </c:pt>
                <c:pt idx="227">
                  <c:v>128.3761125</c:v>
                </c:pt>
                <c:pt idx="228">
                  <c:v>128.3761125</c:v>
                </c:pt>
                <c:pt idx="229">
                  <c:v>128.3761125</c:v>
                </c:pt>
                <c:pt idx="230">
                  <c:v>128.3761125</c:v>
                </c:pt>
                <c:pt idx="231">
                  <c:v>128.3761125</c:v>
                </c:pt>
                <c:pt idx="232">
                  <c:v>128.3761125</c:v>
                </c:pt>
                <c:pt idx="233">
                  <c:v>128.3761125</c:v>
                </c:pt>
                <c:pt idx="234">
                  <c:v>128.3761125</c:v>
                </c:pt>
                <c:pt idx="235">
                  <c:v>128.3761125</c:v>
                </c:pt>
                <c:pt idx="236">
                  <c:v>128.3761125</c:v>
                </c:pt>
                <c:pt idx="237">
                  <c:v>128.3761125</c:v>
                </c:pt>
                <c:pt idx="238">
                  <c:v>128.3761125</c:v>
                </c:pt>
                <c:pt idx="239">
                  <c:v>128.3761125</c:v>
                </c:pt>
                <c:pt idx="240">
                  <c:v>128.3761125</c:v>
                </c:pt>
                <c:pt idx="241">
                  <c:v>128.3761125</c:v>
                </c:pt>
                <c:pt idx="242">
                  <c:v>128.3761125</c:v>
                </c:pt>
                <c:pt idx="243">
                  <c:v>128.3761125</c:v>
                </c:pt>
                <c:pt idx="244">
                  <c:v>128.3761125</c:v>
                </c:pt>
                <c:pt idx="245">
                  <c:v>128.3761125</c:v>
                </c:pt>
                <c:pt idx="246">
                  <c:v>128.3761125</c:v>
                </c:pt>
                <c:pt idx="247">
                  <c:v>128.3761125</c:v>
                </c:pt>
                <c:pt idx="248">
                  <c:v>128.3761125</c:v>
                </c:pt>
                <c:pt idx="249">
                  <c:v>128.3761125</c:v>
                </c:pt>
                <c:pt idx="250">
                  <c:v>128.3761125</c:v>
                </c:pt>
                <c:pt idx="251">
                  <c:v>128.3761125</c:v>
                </c:pt>
                <c:pt idx="252">
                  <c:v>128.3761125</c:v>
                </c:pt>
                <c:pt idx="253">
                  <c:v>128.3761125</c:v>
                </c:pt>
                <c:pt idx="254">
                  <c:v>128.3761125</c:v>
                </c:pt>
                <c:pt idx="255">
                  <c:v>128.3761125</c:v>
                </c:pt>
                <c:pt idx="256">
                  <c:v>128.3761125</c:v>
                </c:pt>
                <c:pt idx="257">
                  <c:v>128.3761125</c:v>
                </c:pt>
                <c:pt idx="258">
                  <c:v>128.3761125</c:v>
                </c:pt>
                <c:pt idx="259">
                  <c:v>128.3761125</c:v>
                </c:pt>
                <c:pt idx="260">
                  <c:v>128.3761125</c:v>
                </c:pt>
                <c:pt idx="261">
                  <c:v>128.3761125</c:v>
                </c:pt>
                <c:pt idx="262">
                  <c:v>128.3761125</c:v>
                </c:pt>
                <c:pt idx="263">
                  <c:v>128.3761125</c:v>
                </c:pt>
                <c:pt idx="264">
                  <c:v>128.3761125</c:v>
                </c:pt>
                <c:pt idx="265">
                  <c:v>128.3761125</c:v>
                </c:pt>
                <c:pt idx="266">
                  <c:v>128.3761125</c:v>
                </c:pt>
                <c:pt idx="267">
                  <c:v>128.3761125</c:v>
                </c:pt>
                <c:pt idx="268">
                  <c:v>128.3761125</c:v>
                </c:pt>
                <c:pt idx="269">
                  <c:v>128.3761125</c:v>
                </c:pt>
                <c:pt idx="270">
                  <c:v>128.3761125</c:v>
                </c:pt>
                <c:pt idx="271">
                  <c:v>128.3761125</c:v>
                </c:pt>
                <c:pt idx="272">
                  <c:v>128.3761125</c:v>
                </c:pt>
                <c:pt idx="273">
                  <c:v>128.3761125</c:v>
                </c:pt>
                <c:pt idx="274">
                  <c:v>128.3761125</c:v>
                </c:pt>
                <c:pt idx="275">
                  <c:v>128.3761125</c:v>
                </c:pt>
                <c:pt idx="276">
                  <c:v>128.3761125</c:v>
                </c:pt>
                <c:pt idx="277">
                  <c:v>128.3761125</c:v>
                </c:pt>
                <c:pt idx="278">
                  <c:v>128.3761125</c:v>
                </c:pt>
                <c:pt idx="279">
                  <c:v>128.3761125</c:v>
                </c:pt>
                <c:pt idx="280">
                  <c:v>128.3761125</c:v>
                </c:pt>
                <c:pt idx="281">
                  <c:v>128.3761125</c:v>
                </c:pt>
                <c:pt idx="282">
                  <c:v>128.3761125</c:v>
                </c:pt>
                <c:pt idx="283">
                  <c:v>128.3761125</c:v>
                </c:pt>
                <c:pt idx="284">
                  <c:v>128.3761125</c:v>
                </c:pt>
                <c:pt idx="285">
                  <c:v>128.3761125</c:v>
                </c:pt>
                <c:pt idx="286">
                  <c:v>128.3761125</c:v>
                </c:pt>
                <c:pt idx="287">
                  <c:v>128.3761125</c:v>
                </c:pt>
                <c:pt idx="288">
                  <c:v>128.3761125</c:v>
                </c:pt>
                <c:pt idx="289">
                  <c:v>128.3761125</c:v>
                </c:pt>
                <c:pt idx="290">
                  <c:v>128.3761125</c:v>
                </c:pt>
                <c:pt idx="291">
                  <c:v>128.3761125</c:v>
                </c:pt>
                <c:pt idx="292">
                  <c:v>128.3761125</c:v>
                </c:pt>
                <c:pt idx="293">
                  <c:v>128.3761125</c:v>
                </c:pt>
                <c:pt idx="294">
                  <c:v>128.3761125</c:v>
                </c:pt>
                <c:pt idx="295">
                  <c:v>128.3761125</c:v>
                </c:pt>
                <c:pt idx="296">
                  <c:v>128.3761125</c:v>
                </c:pt>
                <c:pt idx="297">
                  <c:v>128.3761125</c:v>
                </c:pt>
                <c:pt idx="298">
                  <c:v>128.3761125</c:v>
                </c:pt>
                <c:pt idx="299">
                  <c:v>128.3761125</c:v>
                </c:pt>
                <c:pt idx="300">
                  <c:v>128.3761125</c:v>
                </c:pt>
                <c:pt idx="301">
                  <c:v>128.3761125</c:v>
                </c:pt>
                <c:pt idx="302">
                  <c:v>128.3761125</c:v>
                </c:pt>
                <c:pt idx="303">
                  <c:v>128.3761125</c:v>
                </c:pt>
                <c:pt idx="304">
                  <c:v>128.3761125</c:v>
                </c:pt>
                <c:pt idx="305">
                  <c:v>128.3761125</c:v>
                </c:pt>
                <c:pt idx="306">
                  <c:v>128.3761125</c:v>
                </c:pt>
                <c:pt idx="307">
                  <c:v>128.3761125</c:v>
                </c:pt>
                <c:pt idx="308">
                  <c:v>128.3761125</c:v>
                </c:pt>
                <c:pt idx="309">
                  <c:v>128.3761125</c:v>
                </c:pt>
                <c:pt idx="310">
                  <c:v>128.3761125</c:v>
                </c:pt>
                <c:pt idx="311">
                  <c:v>128.3761125</c:v>
                </c:pt>
                <c:pt idx="312">
                  <c:v>128.3761125</c:v>
                </c:pt>
                <c:pt idx="313">
                  <c:v>128.3761125</c:v>
                </c:pt>
                <c:pt idx="314">
                  <c:v>128.3761125</c:v>
                </c:pt>
                <c:pt idx="315">
                  <c:v>128.3761125</c:v>
                </c:pt>
                <c:pt idx="316">
                  <c:v>128.3761125</c:v>
                </c:pt>
                <c:pt idx="317">
                  <c:v>128.3761125</c:v>
                </c:pt>
                <c:pt idx="318">
                  <c:v>128.3761125</c:v>
                </c:pt>
                <c:pt idx="319">
                  <c:v>128.3761125</c:v>
                </c:pt>
                <c:pt idx="320">
                  <c:v>128.3761125</c:v>
                </c:pt>
                <c:pt idx="321">
                  <c:v>128.3761125</c:v>
                </c:pt>
                <c:pt idx="322">
                  <c:v>128.3761125</c:v>
                </c:pt>
                <c:pt idx="323">
                  <c:v>128.3761125</c:v>
                </c:pt>
                <c:pt idx="324">
                  <c:v>128.3761125</c:v>
                </c:pt>
                <c:pt idx="325">
                  <c:v>128.3761125</c:v>
                </c:pt>
                <c:pt idx="326">
                  <c:v>128.3761125</c:v>
                </c:pt>
                <c:pt idx="327">
                  <c:v>128.3761125</c:v>
                </c:pt>
                <c:pt idx="328">
                  <c:v>128.3761125</c:v>
                </c:pt>
                <c:pt idx="329">
                  <c:v>128.3761125</c:v>
                </c:pt>
                <c:pt idx="330">
                  <c:v>128.3761125</c:v>
                </c:pt>
                <c:pt idx="331">
                  <c:v>128.3761125</c:v>
                </c:pt>
                <c:pt idx="332">
                  <c:v>128.3761125</c:v>
                </c:pt>
                <c:pt idx="333">
                  <c:v>128.3761125</c:v>
                </c:pt>
                <c:pt idx="334">
                  <c:v>128.3761125</c:v>
                </c:pt>
                <c:pt idx="335">
                  <c:v>128.3761125</c:v>
                </c:pt>
                <c:pt idx="336">
                  <c:v>128.3761125</c:v>
                </c:pt>
                <c:pt idx="337">
                  <c:v>128.3761125</c:v>
                </c:pt>
                <c:pt idx="338">
                  <c:v>128.3761125</c:v>
                </c:pt>
                <c:pt idx="339">
                  <c:v>128.3761125</c:v>
                </c:pt>
                <c:pt idx="340">
                  <c:v>128.3761125</c:v>
                </c:pt>
                <c:pt idx="341">
                  <c:v>128.3761125</c:v>
                </c:pt>
                <c:pt idx="342">
                  <c:v>128.3761125</c:v>
                </c:pt>
                <c:pt idx="343">
                  <c:v>128.3761125</c:v>
                </c:pt>
                <c:pt idx="344">
                  <c:v>128.3761125</c:v>
                </c:pt>
                <c:pt idx="345">
                  <c:v>128.3761125</c:v>
                </c:pt>
                <c:pt idx="346">
                  <c:v>128.3761125</c:v>
                </c:pt>
                <c:pt idx="347">
                  <c:v>128.3761125</c:v>
                </c:pt>
                <c:pt idx="348">
                  <c:v>128.3761125</c:v>
                </c:pt>
                <c:pt idx="349">
                  <c:v>128.3761125</c:v>
                </c:pt>
                <c:pt idx="350">
                  <c:v>128.3761125</c:v>
                </c:pt>
                <c:pt idx="351">
                  <c:v>128.3761125</c:v>
                </c:pt>
                <c:pt idx="352">
                  <c:v>128.3761125</c:v>
                </c:pt>
                <c:pt idx="353">
                  <c:v>128.3761125</c:v>
                </c:pt>
                <c:pt idx="354">
                  <c:v>128.3761125</c:v>
                </c:pt>
                <c:pt idx="355">
                  <c:v>128.3761125</c:v>
                </c:pt>
                <c:pt idx="356">
                  <c:v>128.3761125</c:v>
                </c:pt>
                <c:pt idx="357">
                  <c:v>128.3761125</c:v>
                </c:pt>
                <c:pt idx="358">
                  <c:v>128.3761125</c:v>
                </c:pt>
                <c:pt idx="359">
                  <c:v>128.3761125</c:v>
                </c:pt>
                <c:pt idx="360">
                  <c:v>128.3761125</c:v>
                </c:pt>
                <c:pt idx="361">
                  <c:v>128.3761125</c:v>
                </c:pt>
                <c:pt idx="362">
                  <c:v>128.3761125</c:v>
                </c:pt>
                <c:pt idx="363">
                  <c:v>128.3761125</c:v>
                </c:pt>
                <c:pt idx="364">
                  <c:v>128.3761125</c:v>
                </c:pt>
                <c:pt idx="365">
                  <c:v>128.3761125</c:v>
                </c:pt>
                <c:pt idx="366">
                  <c:v>128.3761125</c:v>
                </c:pt>
                <c:pt idx="367">
                  <c:v>128.3761125</c:v>
                </c:pt>
                <c:pt idx="368">
                  <c:v>128.3761125</c:v>
                </c:pt>
                <c:pt idx="369">
                  <c:v>128.3761125</c:v>
                </c:pt>
                <c:pt idx="370">
                  <c:v>128.3761125</c:v>
                </c:pt>
                <c:pt idx="371">
                  <c:v>128.3761125</c:v>
                </c:pt>
                <c:pt idx="372">
                  <c:v>128.3761125</c:v>
                </c:pt>
                <c:pt idx="373">
                  <c:v>128.3761125</c:v>
                </c:pt>
                <c:pt idx="374">
                  <c:v>128.3761125</c:v>
                </c:pt>
                <c:pt idx="375">
                  <c:v>128.3761125</c:v>
                </c:pt>
                <c:pt idx="376">
                  <c:v>128.3761125</c:v>
                </c:pt>
                <c:pt idx="377">
                  <c:v>128.3761125</c:v>
                </c:pt>
                <c:pt idx="378">
                  <c:v>128.3761125</c:v>
                </c:pt>
                <c:pt idx="379">
                  <c:v>128.3761125</c:v>
                </c:pt>
                <c:pt idx="380">
                  <c:v>128.3761125</c:v>
                </c:pt>
                <c:pt idx="381">
                  <c:v>128.3761125</c:v>
                </c:pt>
                <c:pt idx="382">
                  <c:v>128.3761125</c:v>
                </c:pt>
                <c:pt idx="383">
                  <c:v>128.3761125</c:v>
                </c:pt>
                <c:pt idx="384">
                  <c:v>128.3761125</c:v>
                </c:pt>
                <c:pt idx="385">
                  <c:v>128.3761125</c:v>
                </c:pt>
                <c:pt idx="386">
                  <c:v>128.3761125</c:v>
                </c:pt>
                <c:pt idx="387">
                  <c:v>128.3761125</c:v>
                </c:pt>
                <c:pt idx="388">
                  <c:v>128.3761125</c:v>
                </c:pt>
                <c:pt idx="389">
                  <c:v>128.3761125</c:v>
                </c:pt>
                <c:pt idx="390">
                  <c:v>128.3761125</c:v>
                </c:pt>
                <c:pt idx="391">
                  <c:v>128.3761125</c:v>
                </c:pt>
                <c:pt idx="392">
                  <c:v>128.3761125</c:v>
                </c:pt>
                <c:pt idx="393">
                  <c:v>128.3761125</c:v>
                </c:pt>
                <c:pt idx="394">
                  <c:v>128.3761125</c:v>
                </c:pt>
                <c:pt idx="395">
                  <c:v>128.3761125</c:v>
                </c:pt>
                <c:pt idx="396">
                  <c:v>128.3761125</c:v>
                </c:pt>
                <c:pt idx="397">
                  <c:v>128.3761125</c:v>
                </c:pt>
                <c:pt idx="398">
                  <c:v>128.3761125</c:v>
                </c:pt>
                <c:pt idx="399">
                  <c:v>128.3761125</c:v>
                </c:pt>
                <c:pt idx="400">
                  <c:v>128.3761125</c:v>
                </c:pt>
                <c:pt idx="401">
                  <c:v>128.3761125</c:v>
                </c:pt>
                <c:pt idx="402">
                  <c:v>128.3761125</c:v>
                </c:pt>
                <c:pt idx="403">
                  <c:v>128.3761125</c:v>
                </c:pt>
                <c:pt idx="404">
                  <c:v>128.3761125</c:v>
                </c:pt>
                <c:pt idx="405">
                  <c:v>128.3761125</c:v>
                </c:pt>
                <c:pt idx="406">
                  <c:v>128.3761125</c:v>
                </c:pt>
                <c:pt idx="407">
                  <c:v>128.3761125</c:v>
                </c:pt>
                <c:pt idx="408">
                  <c:v>128.3761125</c:v>
                </c:pt>
                <c:pt idx="409">
                  <c:v>128.3761125</c:v>
                </c:pt>
                <c:pt idx="410">
                  <c:v>128.3761125</c:v>
                </c:pt>
                <c:pt idx="411">
                  <c:v>128.3761125</c:v>
                </c:pt>
                <c:pt idx="412">
                  <c:v>128.3761125</c:v>
                </c:pt>
                <c:pt idx="413">
                  <c:v>128.3761125</c:v>
                </c:pt>
                <c:pt idx="414">
                  <c:v>128.3761125</c:v>
                </c:pt>
                <c:pt idx="415">
                  <c:v>128.3761125</c:v>
                </c:pt>
                <c:pt idx="416">
                  <c:v>128.3761125</c:v>
                </c:pt>
                <c:pt idx="417">
                  <c:v>128.3761125</c:v>
                </c:pt>
                <c:pt idx="418">
                  <c:v>128.3761125</c:v>
                </c:pt>
                <c:pt idx="419">
                  <c:v>128.3761125</c:v>
                </c:pt>
                <c:pt idx="420">
                  <c:v>128.3761125</c:v>
                </c:pt>
                <c:pt idx="421">
                  <c:v>128.3761125</c:v>
                </c:pt>
                <c:pt idx="422">
                  <c:v>128.3761125</c:v>
                </c:pt>
                <c:pt idx="423">
                  <c:v>128.3761125</c:v>
                </c:pt>
                <c:pt idx="424">
                  <c:v>128.3761125</c:v>
                </c:pt>
                <c:pt idx="425">
                  <c:v>128.3761125</c:v>
                </c:pt>
                <c:pt idx="426">
                  <c:v>128.3761125</c:v>
                </c:pt>
                <c:pt idx="427">
                  <c:v>128.3761125</c:v>
                </c:pt>
                <c:pt idx="428">
                  <c:v>128.3761125</c:v>
                </c:pt>
                <c:pt idx="429">
                  <c:v>128.3761125</c:v>
                </c:pt>
                <c:pt idx="430">
                  <c:v>128.3761125</c:v>
                </c:pt>
                <c:pt idx="431">
                  <c:v>128.3761125</c:v>
                </c:pt>
                <c:pt idx="432">
                  <c:v>128.3761125</c:v>
                </c:pt>
                <c:pt idx="433">
                  <c:v>128.3761125</c:v>
                </c:pt>
                <c:pt idx="434">
                  <c:v>128.3761125</c:v>
                </c:pt>
                <c:pt idx="435">
                  <c:v>128.3761125</c:v>
                </c:pt>
                <c:pt idx="436">
                  <c:v>128.3761125</c:v>
                </c:pt>
                <c:pt idx="437">
                  <c:v>128.3761125</c:v>
                </c:pt>
                <c:pt idx="438">
                  <c:v>128.3761125</c:v>
                </c:pt>
                <c:pt idx="439">
                  <c:v>128.3761125</c:v>
                </c:pt>
                <c:pt idx="440">
                  <c:v>128.3761125</c:v>
                </c:pt>
                <c:pt idx="441">
                  <c:v>128.3761125</c:v>
                </c:pt>
                <c:pt idx="442">
                  <c:v>128.3761125</c:v>
                </c:pt>
                <c:pt idx="443">
                  <c:v>128.3761125</c:v>
                </c:pt>
                <c:pt idx="444">
                  <c:v>128.3761125</c:v>
                </c:pt>
                <c:pt idx="445">
                  <c:v>128.3761125</c:v>
                </c:pt>
                <c:pt idx="446">
                  <c:v>128.3761125</c:v>
                </c:pt>
                <c:pt idx="447">
                  <c:v>128.3761125</c:v>
                </c:pt>
                <c:pt idx="448">
                  <c:v>128.3761125</c:v>
                </c:pt>
                <c:pt idx="449">
                  <c:v>128.3761125</c:v>
                </c:pt>
                <c:pt idx="450">
                  <c:v>128.3761125</c:v>
                </c:pt>
                <c:pt idx="451">
                  <c:v>128.3761125</c:v>
                </c:pt>
                <c:pt idx="452">
                  <c:v>128.3761125</c:v>
                </c:pt>
                <c:pt idx="453">
                  <c:v>128.3761125</c:v>
                </c:pt>
                <c:pt idx="454">
                  <c:v>128.3761125</c:v>
                </c:pt>
                <c:pt idx="455">
                  <c:v>128.3761125</c:v>
                </c:pt>
                <c:pt idx="456">
                  <c:v>128.3761125</c:v>
                </c:pt>
                <c:pt idx="457">
                  <c:v>128.3761125</c:v>
                </c:pt>
                <c:pt idx="458">
                  <c:v>128.3761125</c:v>
                </c:pt>
                <c:pt idx="459">
                  <c:v>128.3761125</c:v>
                </c:pt>
                <c:pt idx="460">
                  <c:v>128.3761125</c:v>
                </c:pt>
                <c:pt idx="461">
                  <c:v>128.3761125</c:v>
                </c:pt>
                <c:pt idx="462">
                  <c:v>128.3761125</c:v>
                </c:pt>
                <c:pt idx="463">
                  <c:v>128.3761125</c:v>
                </c:pt>
                <c:pt idx="464">
                  <c:v>128.3761125</c:v>
                </c:pt>
                <c:pt idx="465">
                  <c:v>128.3761125</c:v>
                </c:pt>
                <c:pt idx="466">
                  <c:v>128.3761125</c:v>
                </c:pt>
                <c:pt idx="467">
                  <c:v>128.3761125</c:v>
                </c:pt>
                <c:pt idx="468">
                  <c:v>128.3761125</c:v>
                </c:pt>
                <c:pt idx="469">
                  <c:v>128.3761125</c:v>
                </c:pt>
                <c:pt idx="470">
                  <c:v>128.3761125</c:v>
                </c:pt>
                <c:pt idx="471">
                  <c:v>128.3761125</c:v>
                </c:pt>
                <c:pt idx="472">
                  <c:v>128.3761125</c:v>
                </c:pt>
                <c:pt idx="473">
                  <c:v>128.3761125</c:v>
                </c:pt>
                <c:pt idx="474">
                  <c:v>128.3761125</c:v>
                </c:pt>
                <c:pt idx="475">
                  <c:v>128.3761125</c:v>
                </c:pt>
                <c:pt idx="476">
                  <c:v>128.3761125</c:v>
                </c:pt>
                <c:pt idx="477">
                  <c:v>128.3761125</c:v>
                </c:pt>
                <c:pt idx="478">
                  <c:v>128.3761125</c:v>
                </c:pt>
                <c:pt idx="479">
                  <c:v>128.3761125</c:v>
                </c:pt>
                <c:pt idx="480">
                  <c:v>128.3761125</c:v>
                </c:pt>
                <c:pt idx="481">
                  <c:v>128.3761125</c:v>
                </c:pt>
                <c:pt idx="482">
                  <c:v>128.3761125</c:v>
                </c:pt>
                <c:pt idx="483">
                  <c:v>128.3761125</c:v>
                </c:pt>
                <c:pt idx="484">
                  <c:v>128.3761125</c:v>
                </c:pt>
                <c:pt idx="485">
                  <c:v>128.3761125</c:v>
                </c:pt>
                <c:pt idx="486">
                  <c:v>128.3761125</c:v>
                </c:pt>
                <c:pt idx="487">
                  <c:v>128.3761125</c:v>
                </c:pt>
                <c:pt idx="488">
                  <c:v>128.3761125</c:v>
                </c:pt>
                <c:pt idx="489">
                  <c:v>128.3761125</c:v>
                </c:pt>
                <c:pt idx="490">
                  <c:v>128.3761125</c:v>
                </c:pt>
                <c:pt idx="491">
                  <c:v>128.3761125</c:v>
                </c:pt>
                <c:pt idx="492">
                  <c:v>128.3761125</c:v>
                </c:pt>
                <c:pt idx="493">
                  <c:v>128.3761125</c:v>
                </c:pt>
                <c:pt idx="494">
                  <c:v>128.3761125</c:v>
                </c:pt>
                <c:pt idx="495">
                  <c:v>128.3761125</c:v>
                </c:pt>
                <c:pt idx="496">
                  <c:v>128.3761125</c:v>
                </c:pt>
                <c:pt idx="497">
                  <c:v>128.3761125</c:v>
                </c:pt>
                <c:pt idx="498">
                  <c:v>128.3761125</c:v>
                </c:pt>
                <c:pt idx="499">
                  <c:v>128.3761125</c:v>
                </c:pt>
                <c:pt idx="500">
                  <c:v>128.3761125</c:v>
                </c:pt>
                <c:pt idx="501">
                  <c:v>128.3761125</c:v>
                </c:pt>
                <c:pt idx="502">
                  <c:v>128.3761125</c:v>
                </c:pt>
                <c:pt idx="503">
                  <c:v>128.3761125</c:v>
                </c:pt>
                <c:pt idx="504">
                  <c:v>128.3761125</c:v>
                </c:pt>
                <c:pt idx="505">
                  <c:v>128.3761125</c:v>
                </c:pt>
                <c:pt idx="506">
                  <c:v>128.3761125</c:v>
                </c:pt>
                <c:pt idx="507">
                  <c:v>128.3761125</c:v>
                </c:pt>
                <c:pt idx="508">
                  <c:v>128.3761125</c:v>
                </c:pt>
                <c:pt idx="509">
                  <c:v>128.3761125</c:v>
                </c:pt>
                <c:pt idx="510">
                  <c:v>128.3761125</c:v>
                </c:pt>
                <c:pt idx="511">
                  <c:v>128.3761125</c:v>
                </c:pt>
                <c:pt idx="512">
                  <c:v>128.3761125</c:v>
                </c:pt>
                <c:pt idx="513">
                  <c:v>128.3761125</c:v>
                </c:pt>
                <c:pt idx="514">
                  <c:v>128.3761125</c:v>
                </c:pt>
                <c:pt idx="515">
                  <c:v>128.3761125</c:v>
                </c:pt>
                <c:pt idx="516">
                  <c:v>128.3761125</c:v>
                </c:pt>
                <c:pt idx="517">
                  <c:v>128.3761125</c:v>
                </c:pt>
                <c:pt idx="518">
                  <c:v>128.3761125</c:v>
                </c:pt>
                <c:pt idx="519">
                  <c:v>128.3761125</c:v>
                </c:pt>
                <c:pt idx="520">
                  <c:v>128.3761125</c:v>
                </c:pt>
                <c:pt idx="521">
                  <c:v>128.3761125</c:v>
                </c:pt>
                <c:pt idx="522">
                  <c:v>128.3761125</c:v>
                </c:pt>
                <c:pt idx="523">
                  <c:v>128.3761125</c:v>
                </c:pt>
                <c:pt idx="524">
                  <c:v>128.3761125</c:v>
                </c:pt>
                <c:pt idx="525">
                  <c:v>128.3761125</c:v>
                </c:pt>
                <c:pt idx="526">
                  <c:v>128.3761125</c:v>
                </c:pt>
                <c:pt idx="527">
                  <c:v>128.3761125</c:v>
                </c:pt>
                <c:pt idx="528">
                  <c:v>128.3761125</c:v>
                </c:pt>
                <c:pt idx="529">
                  <c:v>128.3761125</c:v>
                </c:pt>
                <c:pt idx="530">
                  <c:v>128.3761125</c:v>
                </c:pt>
                <c:pt idx="531">
                  <c:v>128.3761125</c:v>
                </c:pt>
                <c:pt idx="532">
                  <c:v>128.3761125</c:v>
                </c:pt>
                <c:pt idx="533">
                  <c:v>128.3761125</c:v>
                </c:pt>
                <c:pt idx="534">
                  <c:v>128.3761125</c:v>
                </c:pt>
                <c:pt idx="535">
                  <c:v>128.3761125</c:v>
                </c:pt>
                <c:pt idx="536">
                  <c:v>128.3761125</c:v>
                </c:pt>
                <c:pt idx="537">
                  <c:v>128.3761125</c:v>
                </c:pt>
                <c:pt idx="538">
                  <c:v>128.3761125</c:v>
                </c:pt>
                <c:pt idx="539">
                  <c:v>128.3761125</c:v>
                </c:pt>
                <c:pt idx="540">
                  <c:v>128.3761125</c:v>
                </c:pt>
                <c:pt idx="541">
                  <c:v>128.3761125</c:v>
                </c:pt>
                <c:pt idx="542">
                  <c:v>128.3761125</c:v>
                </c:pt>
                <c:pt idx="543">
                  <c:v>128.3761125</c:v>
                </c:pt>
                <c:pt idx="544">
                  <c:v>128.3761125</c:v>
                </c:pt>
                <c:pt idx="545">
                  <c:v>128.3761125</c:v>
                </c:pt>
                <c:pt idx="546">
                  <c:v>128.3761125</c:v>
                </c:pt>
                <c:pt idx="547">
                  <c:v>128.3761125</c:v>
                </c:pt>
                <c:pt idx="548">
                  <c:v>128.3761125</c:v>
                </c:pt>
                <c:pt idx="549">
                  <c:v>128.3761125</c:v>
                </c:pt>
                <c:pt idx="550">
                  <c:v>128.3761125</c:v>
                </c:pt>
                <c:pt idx="551">
                  <c:v>128.3761125</c:v>
                </c:pt>
                <c:pt idx="552">
                  <c:v>128.3761125</c:v>
                </c:pt>
                <c:pt idx="553">
                  <c:v>128.3761125</c:v>
                </c:pt>
                <c:pt idx="554">
                  <c:v>128.3761125</c:v>
                </c:pt>
                <c:pt idx="555">
                  <c:v>128.3761125</c:v>
                </c:pt>
                <c:pt idx="556">
                  <c:v>128.3761125</c:v>
                </c:pt>
                <c:pt idx="557">
                  <c:v>128.3761125</c:v>
                </c:pt>
                <c:pt idx="558">
                  <c:v>128.3761125</c:v>
                </c:pt>
                <c:pt idx="559">
                  <c:v>128.3761125</c:v>
                </c:pt>
                <c:pt idx="560">
                  <c:v>128.3761125</c:v>
                </c:pt>
                <c:pt idx="561">
                  <c:v>128.3761125</c:v>
                </c:pt>
                <c:pt idx="562">
                  <c:v>128.3761125</c:v>
                </c:pt>
                <c:pt idx="563">
                  <c:v>128.3761125</c:v>
                </c:pt>
                <c:pt idx="564">
                  <c:v>128.3761125</c:v>
                </c:pt>
                <c:pt idx="565">
                  <c:v>128.3761125</c:v>
                </c:pt>
                <c:pt idx="566">
                  <c:v>128.3761125</c:v>
                </c:pt>
                <c:pt idx="567">
                  <c:v>128.3761125</c:v>
                </c:pt>
                <c:pt idx="568">
                  <c:v>128.3761125</c:v>
                </c:pt>
                <c:pt idx="569">
                  <c:v>128.3761125</c:v>
                </c:pt>
                <c:pt idx="570">
                  <c:v>128.3761125</c:v>
                </c:pt>
                <c:pt idx="571">
                  <c:v>128.3761125</c:v>
                </c:pt>
                <c:pt idx="572">
                  <c:v>128.3761125</c:v>
                </c:pt>
                <c:pt idx="573">
                  <c:v>128.3761125</c:v>
                </c:pt>
                <c:pt idx="574">
                  <c:v>128.3761125</c:v>
                </c:pt>
                <c:pt idx="575">
                  <c:v>128.3761125</c:v>
                </c:pt>
                <c:pt idx="576">
                  <c:v>128.3761125</c:v>
                </c:pt>
                <c:pt idx="577">
                  <c:v>128.3761125</c:v>
                </c:pt>
                <c:pt idx="578">
                  <c:v>128.3761125</c:v>
                </c:pt>
                <c:pt idx="579">
                  <c:v>128.3761125</c:v>
                </c:pt>
                <c:pt idx="580">
                  <c:v>128.3761125</c:v>
                </c:pt>
                <c:pt idx="581">
                  <c:v>128.3761125</c:v>
                </c:pt>
                <c:pt idx="582">
                  <c:v>128.3761125</c:v>
                </c:pt>
                <c:pt idx="583">
                  <c:v>128.3761125</c:v>
                </c:pt>
                <c:pt idx="584">
                  <c:v>128.3761125</c:v>
                </c:pt>
                <c:pt idx="585">
                  <c:v>128.3761125</c:v>
                </c:pt>
                <c:pt idx="586">
                  <c:v>128.3761125</c:v>
                </c:pt>
                <c:pt idx="587">
                  <c:v>128.3761125</c:v>
                </c:pt>
                <c:pt idx="588">
                  <c:v>128.3761125</c:v>
                </c:pt>
                <c:pt idx="589">
                  <c:v>128.3761125</c:v>
                </c:pt>
                <c:pt idx="590">
                  <c:v>128.3761125</c:v>
                </c:pt>
                <c:pt idx="591">
                  <c:v>128.3761125</c:v>
                </c:pt>
                <c:pt idx="592">
                  <c:v>128.3761125</c:v>
                </c:pt>
                <c:pt idx="593">
                  <c:v>128.3761125</c:v>
                </c:pt>
                <c:pt idx="594">
                  <c:v>128.3761125</c:v>
                </c:pt>
                <c:pt idx="595">
                  <c:v>128.3761125</c:v>
                </c:pt>
                <c:pt idx="596">
                  <c:v>128.3761125</c:v>
                </c:pt>
                <c:pt idx="597">
                  <c:v>128.3761125</c:v>
                </c:pt>
                <c:pt idx="598">
                  <c:v>128.3761125</c:v>
                </c:pt>
                <c:pt idx="599">
                  <c:v>128.3761125</c:v>
                </c:pt>
                <c:pt idx="600">
                  <c:v>128.3761125</c:v>
                </c:pt>
                <c:pt idx="601">
                  <c:v>128.3761125</c:v>
                </c:pt>
                <c:pt idx="602">
                  <c:v>128.3761125</c:v>
                </c:pt>
                <c:pt idx="603">
                  <c:v>128.3761125</c:v>
                </c:pt>
                <c:pt idx="604">
                  <c:v>128.3761125</c:v>
                </c:pt>
                <c:pt idx="605">
                  <c:v>128.3761125</c:v>
                </c:pt>
                <c:pt idx="606">
                  <c:v>128.3761125</c:v>
                </c:pt>
                <c:pt idx="607">
                  <c:v>128.3761125</c:v>
                </c:pt>
                <c:pt idx="608">
                  <c:v>128.3761125</c:v>
                </c:pt>
                <c:pt idx="609">
                  <c:v>128.3761125</c:v>
                </c:pt>
                <c:pt idx="610">
                  <c:v>128.3761125</c:v>
                </c:pt>
                <c:pt idx="611">
                  <c:v>128.3761125</c:v>
                </c:pt>
                <c:pt idx="612">
                  <c:v>128.3761125</c:v>
                </c:pt>
                <c:pt idx="613">
                  <c:v>128.3761125</c:v>
                </c:pt>
                <c:pt idx="614">
                  <c:v>128.3761125</c:v>
                </c:pt>
                <c:pt idx="615">
                  <c:v>128.3761125</c:v>
                </c:pt>
                <c:pt idx="616">
                  <c:v>128.3761125</c:v>
                </c:pt>
                <c:pt idx="617">
                  <c:v>128.3761125</c:v>
                </c:pt>
                <c:pt idx="618">
                  <c:v>128.3761125</c:v>
                </c:pt>
                <c:pt idx="619">
                  <c:v>128.3761125</c:v>
                </c:pt>
                <c:pt idx="620">
                  <c:v>128.3761125</c:v>
                </c:pt>
                <c:pt idx="621">
                  <c:v>128.3761125</c:v>
                </c:pt>
                <c:pt idx="622">
                  <c:v>128.3761125</c:v>
                </c:pt>
                <c:pt idx="623">
                  <c:v>128.3761125</c:v>
                </c:pt>
                <c:pt idx="624">
                  <c:v>128.3761125</c:v>
                </c:pt>
                <c:pt idx="625">
                  <c:v>128.3761125</c:v>
                </c:pt>
                <c:pt idx="626">
                  <c:v>128.3761125</c:v>
                </c:pt>
                <c:pt idx="627">
                  <c:v>128.3761125</c:v>
                </c:pt>
                <c:pt idx="628">
                  <c:v>128.3761125</c:v>
                </c:pt>
                <c:pt idx="629">
                  <c:v>128.3761125</c:v>
                </c:pt>
                <c:pt idx="630">
                  <c:v>128.3761125</c:v>
                </c:pt>
                <c:pt idx="631">
                  <c:v>128.3761125</c:v>
                </c:pt>
                <c:pt idx="632">
                  <c:v>128.3761125</c:v>
                </c:pt>
                <c:pt idx="633">
                  <c:v>128.3761125</c:v>
                </c:pt>
                <c:pt idx="634">
                  <c:v>128.3761125</c:v>
                </c:pt>
                <c:pt idx="635">
                  <c:v>128.3761125</c:v>
                </c:pt>
                <c:pt idx="636">
                  <c:v>128.3761125</c:v>
                </c:pt>
                <c:pt idx="637">
                  <c:v>128.3761125</c:v>
                </c:pt>
                <c:pt idx="638">
                  <c:v>128.3761125</c:v>
                </c:pt>
                <c:pt idx="639">
                  <c:v>128.3761125</c:v>
                </c:pt>
                <c:pt idx="640">
                  <c:v>128.3761125</c:v>
                </c:pt>
                <c:pt idx="641">
                  <c:v>128.3761125</c:v>
                </c:pt>
                <c:pt idx="642">
                  <c:v>128.3761125</c:v>
                </c:pt>
                <c:pt idx="643">
                  <c:v>128.3761125</c:v>
                </c:pt>
                <c:pt idx="644">
                  <c:v>128.3761125</c:v>
                </c:pt>
                <c:pt idx="645">
                  <c:v>128.3761125</c:v>
                </c:pt>
                <c:pt idx="646">
                  <c:v>128.3761125</c:v>
                </c:pt>
                <c:pt idx="647">
                  <c:v>128.3761125</c:v>
                </c:pt>
                <c:pt idx="648">
                  <c:v>128.3761125</c:v>
                </c:pt>
                <c:pt idx="649">
                  <c:v>128.3761125</c:v>
                </c:pt>
                <c:pt idx="650">
                  <c:v>128.3761125</c:v>
                </c:pt>
                <c:pt idx="651">
                  <c:v>128.3761125</c:v>
                </c:pt>
                <c:pt idx="652">
                  <c:v>128.3761125</c:v>
                </c:pt>
                <c:pt idx="653">
                  <c:v>128.3761125</c:v>
                </c:pt>
                <c:pt idx="654">
                  <c:v>128.3761125</c:v>
                </c:pt>
                <c:pt idx="655">
                  <c:v>128.3761125</c:v>
                </c:pt>
                <c:pt idx="656">
                  <c:v>128.3761125</c:v>
                </c:pt>
                <c:pt idx="657">
                  <c:v>128.3761125</c:v>
                </c:pt>
                <c:pt idx="658">
                  <c:v>128.3761125</c:v>
                </c:pt>
                <c:pt idx="659">
                  <c:v>128.3761125</c:v>
                </c:pt>
                <c:pt idx="660">
                  <c:v>128.3761125</c:v>
                </c:pt>
                <c:pt idx="661">
                  <c:v>128.3761125</c:v>
                </c:pt>
                <c:pt idx="662">
                  <c:v>128.3761125</c:v>
                </c:pt>
                <c:pt idx="663">
                  <c:v>128.3761125</c:v>
                </c:pt>
                <c:pt idx="664">
                  <c:v>128.3761125</c:v>
                </c:pt>
                <c:pt idx="665">
                  <c:v>128.3761125</c:v>
                </c:pt>
                <c:pt idx="666">
                  <c:v>128.3761125</c:v>
                </c:pt>
                <c:pt idx="667">
                  <c:v>128.3761125</c:v>
                </c:pt>
                <c:pt idx="668">
                  <c:v>128.3761125</c:v>
                </c:pt>
                <c:pt idx="669">
                  <c:v>128.3761125</c:v>
                </c:pt>
                <c:pt idx="670">
                  <c:v>128.3761125</c:v>
                </c:pt>
                <c:pt idx="671">
                  <c:v>128.3761125</c:v>
                </c:pt>
                <c:pt idx="672">
                  <c:v>128.3761125</c:v>
                </c:pt>
                <c:pt idx="673">
                  <c:v>128.3761125</c:v>
                </c:pt>
                <c:pt idx="674">
                  <c:v>128.3761125</c:v>
                </c:pt>
                <c:pt idx="675">
                  <c:v>128.3761125</c:v>
                </c:pt>
                <c:pt idx="676">
                  <c:v>128.3761125</c:v>
                </c:pt>
                <c:pt idx="677">
                  <c:v>128.3761125</c:v>
                </c:pt>
                <c:pt idx="678">
                  <c:v>128.3761125</c:v>
                </c:pt>
                <c:pt idx="679">
                  <c:v>128.3761125</c:v>
                </c:pt>
                <c:pt idx="680">
                  <c:v>128.3761125</c:v>
                </c:pt>
                <c:pt idx="681">
                  <c:v>128.3761125</c:v>
                </c:pt>
                <c:pt idx="682">
                  <c:v>128.3761125</c:v>
                </c:pt>
                <c:pt idx="683">
                  <c:v>128.3761125</c:v>
                </c:pt>
                <c:pt idx="684">
                  <c:v>128.3761125</c:v>
                </c:pt>
                <c:pt idx="685">
                  <c:v>128.3761125</c:v>
                </c:pt>
                <c:pt idx="686">
                  <c:v>128.3761125</c:v>
                </c:pt>
                <c:pt idx="687">
                  <c:v>128.3761125</c:v>
                </c:pt>
                <c:pt idx="688">
                  <c:v>128.3761125</c:v>
                </c:pt>
                <c:pt idx="689">
                  <c:v>128.3761125</c:v>
                </c:pt>
                <c:pt idx="690">
                  <c:v>128.3761125</c:v>
                </c:pt>
                <c:pt idx="691">
                  <c:v>128.3761125</c:v>
                </c:pt>
                <c:pt idx="692">
                  <c:v>128.3761125</c:v>
                </c:pt>
                <c:pt idx="693">
                  <c:v>128.3761125</c:v>
                </c:pt>
                <c:pt idx="694">
                  <c:v>128.3761125</c:v>
                </c:pt>
                <c:pt idx="695">
                  <c:v>128.3761125</c:v>
                </c:pt>
                <c:pt idx="696">
                  <c:v>128.3761125</c:v>
                </c:pt>
                <c:pt idx="697">
                  <c:v>128.3761125</c:v>
                </c:pt>
                <c:pt idx="698">
                  <c:v>128.3761125</c:v>
                </c:pt>
                <c:pt idx="699">
                  <c:v>128.3761125</c:v>
                </c:pt>
                <c:pt idx="700">
                  <c:v>128.3761125</c:v>
                </c:pt>
                <c:pt idx="701">
                  <c:v>128.3761125</c:v>
                </c:pt>
                <c:pt idx="702">
                  <c:v>128.3761125</c:v>
                </c:pt>
                <c:pt idx="703">
                  <c:v>128.3761125</c:v>
                </c:pt>
                <c:pt idx="704">
                  <c:v>128.3761125</c:v>
                </c:pt>
                <c:pt idx="705">
                  <c:v>128.3761125</c:v>
                </c:pt>
                <c:pt idx="706">
                  <c:v>128.3761125</c:v>
                </c:pt>
                <c:pt idx="707">
                  <c:v>128.3761125</c:v>
                </c:pt>
                <c:pt idx="708">
                  <c:v>128.3761125</c:v>
                </c:pt>
                <c:pt idx="709">
                  <c:v>128.3761125</c:v>
                </c:pt>
                <c:pt idx="710">
                  <c:v>128.3761125</c:v>
                </c:pt>
                <c:pt idx="711">
                  <c:v>128.3761125</c:v>
                </c:pt>
                <c:pt idx="712">
                  <c:v>128.3761125</c:v>
                </c:pt>
                <c:pt idx="713">
                  <c:v>128.3761125</c:v>
                </c:pt>
                <c:pt idx="714">
                  <c:v>128.3761125</c:v>
                </c:pt>
                <c:pt idx="715">
                  <c:v>128.3761125</c:v>
                </c:pt>
                <c:pt idx="716">
                  <c:v>128.3761125</c:v>
                </c:pt>
                <c:pt idx="717">
                  <c:v>128.3761125</c:v>
                </c:pt>
                <c:pt idx="718">
                  <c:v>128.3761125</c:v>
                </c:pt>
                <c:pt idx="719">
                  <c:v>128.3761125</c:v>
                </c:pt>
                <c:pt idx="720">
                  <c:v>128.3761125</c:v>
                </c:pt>
                <c:pt idx="721">
                  <c:v>128.3761125</c:v>
                </c:pt>
                <c:pt idx="722">
                  <c:v>128.3761125</c:v>
                </c:pt>
                <c:pt idx="723">
                  <c:v>128.3761125</c:v>
                </c:pt>
                <c:pt idx="724">
                  <c:v>128.3761125</c:v>
                </c:pt>
                <c:pt idx="725">
                  <c:v>128.3761125</c:v>
                </c:pt>
                <c:pt idx="726">
                  <c:v>128.3761125</c:v>
                </c:pt>
                <c:pt idx="727">
                  <c:v>128.3761125</c:v>
                </c:pt>
                <c:pt idx="728">
                  <c:v>128.3761125</c:v>
                </c:pt>
                <c:pt idx="729">
                  <c:v>128.3761125</c:v>
                </c:pt>
                <c:pt idx="730">
                  <c:v>128.3761125</c:v>
                </c:pt>
                <c:pt idx="731">
                  <c:v>128.3761125</c:v>
                </c:pt>
                <c:pt idx="732">
                  <c:v>128.3761125</c:v>
                </c:pt>
                <c:pt idx="733">
                  <c:v>128.3761125</c:v>
                </c:pt>
                <c:pt idx="734">
                  <c:v>128.3761125</c:v>
                </c:pt>
                <c:pt idx="735">
                  <c:v>128.3761125</c:v>
                </c:pt>
                <c:pt idx="736">
                  <c:v>128.3761125</c:v>
                </c:pt>
                <c:pt idx="737">
                  <c:v>128.3761125</c:v>
                </c:pt>
                <c:pt idx="738">
                  <c:v>128.3761125</c:v>
                </c:pt>
                <c:pt idx="739">
                  <c:v>128.3761125</c:v>
                </c:pt>
                <c:pt idx="740">
                  <c:v>128.3761125</c:v>
                </c:pt>
                <c:pt idx="741">
                  <c:v>128.3761125</c:v>
                </c:pt>
                <c:pt idx="742">
                  <c:v>128.3761125</c:v>
                </c:pt>
                <c:pt idx="743">
                  <c:v>128.3761125</c:v>
                </c:pt>
                <c:pt idx="744">
                  <c:v>128.3761125</c:v>
                </c:pt>
                <c:pt idx="745">
                  <c:v>128.3761125</c:v>
                </c:pt>
                <c:pt idx="746">
                  <c:v>128.3761125</c:v>
                </c:pt>
                <c:pt idx="747">
                  <c:v>128.3761125</c:v>
                </c:pt>
                <c:pt idx="748">
                  <c:v>128.3761125</c:v>
                </c:pt>
                <c:pt idx="749">
                  <c:v>128.3761125</c:v>
                </c:pt>
                <c:pt idx="750">
                  <c:v>128.3761125</c:v>
                </c:pt>
                <c:pt idx="751">
                  <c:v>128.3761125</c:v>
                </c:pt>
                <c:pt idx="752">
                  <c:v>128.3761125</c:v>
                </c:pt>
                <c:pt idx="753">
                  <c:v>128.3761125</c:v>
                </c:pt>
                <c:pt idx="754">
                  <c:v>128.3761125</c:v>
                </c:pt>
                <c:pt idx="755">
                  <c:v>128.3761125</c:v>
                </c:pt>
                <c:pt idx="756">
                  <c:v>128.3761125</c:v>
                </c:pt>
                <c:pt idx="757">
                  <c:v>128.3761125</c:v>
                </c:pt>
                <c:pt idx="758">
                  <c:v>128.3761125</c:v>
                </c:pt>
                <c:pt idx="759">
                  <c:v>128.3761125</c:v>
                </c:pt>
                <c:pt idx="760">
                  <c:v>128.3761125</c:v>
                </c:pt>
                <c:pt idx="761">
                  <c:v>128.3761125</c:v>
                </c:pt>
                <c:pt idx="762">
                  <c:v>128.3761125</c:v>
                </c:pt>
                <c:pt idx="763">
                  <c:v>128.3761125</c:v>
                </c:pt>
                <c:pt idx="764">
                  <c:v>128.3761125</c:v>
                </c:pt>
                <c:pt idx="765">
                  <c:v>128.3761125</c:v>
                </c:pt>
                <c:pt idx="766">
                  <c:v>128.3761125</c:v>
                </c:pt>
                <c:pt idx="767">
                  <c:v>128.3761125</c:v>
                </c:pt>
                <c:pt idx="768">
                  <c:v>128.3761125</c:v>
                </c:pt>
                <c:pt idx="769">
                  <c:v>128.3761125</c:v>
                </c:pt>
                <c:pt idx="770">
                  <c:v>128.3761125</c:v>
                </c:pt>
                <c:pt idx="771">
                  <c:v>128.3761125</c:v>
                </c:pt>
                <c:pt idx="772">
                  <c:v>128.3761125</c:v>
                </c:pt>
                <c:pt idx="773">
                  <c:v>128.3761125</c:v>
                </c:pt>
                <c:pt idx="774">
                  <c:v>128.3761125</c:v>
                </c:pt>
                <c:pt idx="775">
                  <c:v>128.3761125</c:v>
                </c:pt>
                <c:pt idx="776">
                  <c:v>128.3761125</c:v>
                </c:pt>
                <c:pt idx="777">
                  <c:v>128.3761125</c:v>
                </c:pt>
                <c:pt idx="778">
                  <c:v>128.3761125</c:v>
                </c:pt>
                <c:pt idx="779">
                  <c:v>128.3761125</c:v>
                </c:pt>
                <c:pt idx="780">
                  <c:v>128.3761125</c:v>
                </c:pt>
                <c:pt idx="781">
                  <c:v>128.3761125</c:v>
                </c:pt>
                <c:pt idx="782">
                  <c:v>128.3761125</c:v>
                </c:pt>
                <c:pt idx="783">
                  <c:v>128.3761125</c:v>
                </c:pt>
                <c:pt idx="784">
                  <c:v>128.3761125</c:v>
                </c:pt>
                <c:pt idx="785">
                  <c:v>128.3761125</c:v>
                </c:pt>
                <c:pt idx="786">
                  <c:v>128.3761125</c:v>
                </c:pt>
                <c:pt idx="787">
                  <c:v>128.3761125</c:v>
                </c:pt>
                <c:pt idx="788">
                  <c:v>128.3761125</c:v>
                </c:pt>
                <c:pt idx="789">
                  <c:v>128.3761125</c:v>
                </c:pt>
                <c:pt idx="790">
                  <c:v>128.3761125</c:v>
                </c:pt>
                <c:pt idx="791">
                  <c:v>128.3761125</c:v>
                </c:pt>
                <c:pt idx="792">
                  <c:v>128.3761125</c:v>
                </c:pt>
                <c:pt idx="793">
                  <c:v>128.3761125</c:v>
                </c:pt>
                <c:pt idx="794">
                  <c:v>128.3761125</c:v>
                </c:pt>
                <c:pt idx="795">
                  <c:v>128.3761125</c:v>
                </c:pt>
                <c:pt idx="796">
                  <c:v>128.3761125</c:v>
                </c:pt>
                <c:pt idx="797">
                  <c:v>128.3761125</c:v>
                </c:pt>
                <c:pt idx="798">
                  <c:v>128.3761125</c:v>
                </c:pt>
                <c:pt idx="799">
                  <c:v>128.3761125</c:v>
                </c:pt>
                <c:pt idx="800">
                  <c:v>128.3761125</c:v>
                </c:pt>
                <c:pt idx="801">
                  <c:v>128.3761125</c:v>
                </c:pt>
                <c:pt idx="802">
                  <c:v>128.3761125</c:v>
                </c:pt>
                <c:pt idx="803">
                  <c:v>128.3761125</c:v>
                </c:pt>
                <c:pt idx="804">
                  <c:v>128.3761125</c:v>
                </c:pt>
                <c:pt idx="805">
                  <c:v>128.3761125</c:v>
                </c:pt>
                <c:pt idx="806">
                  <c:v>128.3761125</c:v>
                </c:pt>
                <c:pt idx="807">
                  <c:v>128.3761125</c:v>
                </c:pt>
                <c:pt idx="808">
                  <c:v>128.3761125</c:v>
                </c:pt>
                <c:pt idx="809">
                  <c:v>128.3761125</c:v>
                </c:pt>
                <c:pt idx="810">
                  <c:v>128.3761125</c:v>
                </c:pt>
                <c:pt idx="811">
                  <c:v>128.3761125</c:v>
                </c:pt>
                <c:pt idx="812">
                  <c:v>128.3761125</c:v>
                </c:pt>
                <c:pt idx="813">
                  <c:v>128.3761125</c:v>
                </c:pt>
                <c:pt idx="814">
                  <c:v>128.3761125</c:v>
                </c:pt>
                <c:pt idx="815">
                  <c:v>128.3761125</c:v>
                </c:pt>
                <c:pt idx="816">
                  <c:v>128.3761125</c:v>
                </c:pt>
                <c:pt idx="817">
                  <c:v>128.3761125</c:v>
                </c:pt>
                <c:pt idx="818">
                  <c:v>128.3761125</c:v>
                </c:pt>
                <c:pt idx="819">
                  <c:v>128.3761125</c:v>
                </c:pt>
                <c:pt idx="820">
                  <c:v>128.3761125</c:v>
                </c:pt>
                <c:pt idx="821">
                  <c:v>128.3761125</c:v>
                </c:pt>
                <c:pt idx="822">
                  <c:v>128.3761125</c:v>
                </c:pt>
                <c:pt idx="823">
                  <c:v>128.3761125</c:v>
                </c:pt>
                <c:pt idx="824">
                  <c:v>128.3761125</c:v>
                </c:pt>
                <c:pt idx="825">
                  <c:v>128.3761125</c:v>
                </c:pt>
                <c:pt idx="826">
                  <c:v>128.3761125</c:v>
                </c:pt>
                <c:pt idx="827">
                  <c:v>128.3761125</c:v>
                </c:pt>
                <c:pt idx="828">
                  <c:v>128.3761125</c:v>
                </c:pt>
                <c:pt idx="829">
                  <c:v>128.3761125</c:v>
                </c:pt>
                <c:pt idx="830">
                  <c:v>128.3761125</c:v>
                </c:pt>
                <c:pt idx="831">
                  <c:v>128.3761125</c:v>
                </c:pt>
                <c:pt idx="832">
                  <c:v>128.3761125</c:v>
                </c:pt>
                <c:pt idx="833">
                  <c:v>128.3761125</c:v>
                </c:pt>
                <c:pt idx="834">
                  <c:v>128.3761125</c:v>
                </c:pt>
                <c:pt idx="835">
                  <c:v>128.3761125</c:v>
                </c:pt>
                <c:pt idx="836">
                  <c:v>128.3761125</c:v>
                </c:pt>
                <c:pt idx="837">
                  <c:v>128.3761125</c:v>
                </c:pt>
                <c:pt idx="838">
                  <c:v>128.3761125</c:v>
                </c:pt>
                <c:pt idx="839">
                  <c:v>128.3761125</c:v>
                </c:pt>
                <c:pt idx="840">
                  <c:v>128.3761125</c:v>
                </c:pt>
                <c:pt idx="841">
                  <c:v>128.3761125</c:v>
                </c:pt>
                <c:pt idx="842">
                  <c:v>128.3761125</c:v>
                </c:pt>
                <c:pt idx="843">
                  <c:v>128.3761125</c:v>
                </c:pt>
                <c:pt idx="844">
                  <c:v>128.3761125</c:v>
                </c:pt>
                <c:pt idx="845">
                  <c:v>128.3761125</c:v>
                </c:pt>
                <c:pt idx="846">
                  <c:v>128.3761125</c:v>
                </c:pt>
                <c:pt idx="847">
                  <c:v>128.3761125</c:v>
                </c:pt>
                <c:pt idx="848">
                  <c:v>128.3761125</c:v>
                </c:pt>
                <c:pt idx="849">
                  <c:v>128.3761125</c:v>
                </c:pt>
                <c:pt idx="850">
                  <c:v>128.3761125</c:v>
                </c:pt>
                <c:pt idx="851">
                  <c:v>128.3761125</c:v>
                </c:pt>
                <c:pt idx="852">
                  <c:v>128.3761125</c:v>
                </c:pt>
                <c:pt idx="853">
                  <c:v>128.3761125</c:v>
                </c:pt>
                <c:pt idx="854">
                  <c:v>128.3761125</c:v>
                </c:pt>
                <c:pt idx="855">
                  <c:v>128.3761125</c:v>
                </c:pt>
                <c:pt idx="856">
                  <c:v>128.3761125</c:v>
                </c:pt>
                <c:pt idx="857">
                  <c:v>128.3761125</c:v>
                </c:pt>
                <c:pt idx="858">
                  <c:v>128.3761125</c:v>
                </c:pt>
                <c:pt idx="859">
                  <c:v>128.3761125</c:v>
                </c:pt>
                <c:pt idx="860">
                  <c:v>128.3761125</c:v>
                </c:pt>
                <c:pt idx="861">
                  <c:v>128.3761125</c:v>
                </c:pt>
                <c:pt idx="862">
                  <c:v>128.3761125</c:v>
                </c:pt>
                <c:pt idx="863">
                  <c:v>128.3761125</c:v>
                </c:pt>
                <c:pt idx="864">
                  <c:v>128.3761125</c:v>
                </c:pt>
                <c:pt idx="865">
                  <c:v>128.3761125</c:v>
                </c:pt>
                <c:pt idx="866">
                  <c:v>128.3761125</c:v>
                </c:pt>
                <c:pt idx="867">
                  <c:v>128.3761125</c:v>
                </c:pt>
                <c:pt idx="868">
                  <c:v>128.3761125</c:v>
                </c:pt>
                <c:pt idx="869">
                  <c:v>128.3761125</c:v>
                </c:pt>
                <c:pt idx="870">
                  <c:v>128.3761125</c:v>
                </c:pt>
                <c:pt idx="871">
                  <c:v>128.3761125</c:v>
                </c:pt>
                <c:pt idx="872">
                  <c:v>128.3761125</c:v>
                </c:pt>
                <c:pt idx="873">
                  <c:v>128.3761125</c:v>
                </c:pt>
                <c:pt idx="874">
                  <c:v>128.3761125</c:v>
                </c:pt>
                <c:pt idx="875">
                  <c:v>128.3761125</c:v>
                </c:pt>
                <c:pt idx="876">
                  <c:v>128.3761125</c:v>
                </c:pt>
                <c:pt idx="877">
                  <c:v>128.3761125</c:v>
                </c:pt>
                <c:pt idx="878">
                  <c:v>128.3761125</c:v>
                </c:pt>
                <c:pt idx="879">
                  <c:v>128.3761125</c:v>
                </c:pt>
                <c:pt idx="880">
                  <c:v>128.3761125</c:v>
                </c:pt>
                <c:pt idx="881">
                  <c:v>128.3761125</c:v>
                </c:pt>
                <c:pt idx="882">
                  <c:v>128.3761125</c:v>
                </c:pt>
                <c:pt idx="883">
                  <c:v>128.3761125</c:v>
                </c:pt>
                <c:pt idx="884">
                  <c:v>128.3761125</c:v>
                </c:pt>
                <c:pt idx="885">
                  <c:v>128.3761125</c:v>
                </c:pt>
                <c:pt idx="886">
                  <c:v>128.3761125</c:v>
                </c:pt>
                <c:pt idx="887">
                  <c:v>128.3761125</c:v>
                </c:pt>
                <c:pt idx="888">
                  <c:v>128.3761125</c:v>
                </c:pt>
                <c:pt idx="889">
                  <c:v>128.3761125</c:v>
                </c:pt>
                <c:pt idx="890">
                  <c:v>128.3761125</c:v>
                </c:pt>
                <c:pt idx="891">
                  <c:v>128.3761125</c:v>
                </c:pt>
                <c:pt idx="892">
                  <c:v>128.3761125</c:v>
                </c:pt>
                <c:pt idx="893">
                  <c:v>128.3761125</c:v>
                </c:pt>
                <c:pt idx="894">
                  <c:v>128.3761125</c:v>
                </c:pt>
                <c:pt idx="895">
                  <c:v>128.3761125</c:v>
                </c:pt>
                <c:pt idx="896">
                  <c:v>128.3761125</c:v>
                </c:pt>
                <c:pt idx="897">
                  <c:v>128.3761125</c:v>
                </c:pt>
                <c:pt idx="898">
                  <c:v>128.3761125</c:v>
                </c:pt>
                <c:pt idx="899">
                  <c:v>128.3761125</c:v>
                </c:pt>
                <c:pt idx="900">
                  <c:v>128.3761125</c:v>
                </c:pt>
                <c:pt idx="901">
                  <c:v>128.3761125</c:v>
                </c:pt>
                <c:pt idx="902">
                  <c:v>128.3761125</c:v>
                </c:pt>
                <c:pt idx="903">
                  <c:v>128.3761125</c:v>
                </c:pt>
                <c:pt idx="904">
                  <c:v>128.3761125</c:v>
                </c:pt>
                <c:pt idx="905">
                  <c:v>128.3761125</c:v>
                </c:pt>
                <c:pt idx="906">
                  <c:v>128.3761125</c:v>
                </c:pt>
                <c:pt idx="907">
                  <c:v>128.3761125</c:v>
                </c:pt>
                <c:pt idx="908">
                  <c:v>128.3761125</c:v>
                </c:pt>
                <c:pt idx="909">
                  <c:v>128.3761125</c:v>
                </c:pt>
                <c:pt idx="910">
                  <c:v>128.3761125</c:v>
                </c:pt>
                <c:pt idx="911">
                  <c:v>128.3761125</c:v>
                </c:pt>
                <c:pt idx="912">
                  <c:v>128.3761125</c:v>
                </c:pt>
                <c:pt idx="913">
                  <c:v>128.3761125</c:v>
                </c:pt>
                <c:pt idx="914">
                  <c:v>128.3761125</c:v>
                </c:pt>
                <c:pt idx="915">
                  <c:v>128.3761125</c:v>
                </c:pt>
                <c:pt idx="916">
                  <c:v>128.3761125</c:v>
                </c:pt>
                <c:pt idx="917">
                  <c:v>128.3761125</c:v>
                </c:pt>
                <c:pt idx="918">
                  <c:v>128.3761125</c:v>
                </c:pt>
                <c:pt idx="919">
                  <c:v>128.3761125</c:v>
                </c:pt>
                <c:pt idx="920">
                  <c:v>128.3761125</c:v>
                </c:pt>
                <c:pt idx="921">
                  <c:v>128.3761125</c:v>
                </c:pt>
                <c:pt idx="922">
                  <c:v>128.3761125</c:v>
                </c:pt>
                <c:pt idx="923">
                  <c:v>128.3761125</c:v>
                </c:pt>
                <c:pt idx="924">
                  <c:v>128.3761125</c:v>
                </c:pt>
                <c:pt idx="925">
                  <c:v>128.3761125</c:v>
                </c:pt>
                <c:pt idx="926">
                  <c:v>128.3761125</c:v>
                </c:pt>
                <c:pt idx="927">
                  <c:v>128.3761125</c:v>
                </c:pt>
                <c:pt idx="928">
                  <c:v>128.3761125</c:v>
                </c:pt>
                <c:pt idx="929">
                  <c:v>128.3761125</c:v>
                </c:pt>
                <c:pt idx="930">
                  <c:v>128.3761125</c:v>
                </c:pt>
                <c:pt idx="931">
                  <c:v>128.3761125</c:v>
                </c:pt>
                <c:pt idx="932">
                  <c:v>128.3761125</c:v>
                </c:pt>
                <c:pt idx="933">
                  <c:v>128.3761125</c:v>
                </c:pt>
                <c:pt idx="934">
                  <c:v>128.3761125</c:v>
                </c:pt>
                <c:pt idx="935">
                  <c:v>128.3761125</c:v>
                </c:pt>
                <c:pt idx="936">
                  <c:v>128.3761125</c:v>
                </c:pt>
                <c:pt idx="937">
                  <c:v>128.3761125</c:v>
                </c:pt>
                <c:pt idx="938">
                  <c:v>128.3761125</c:v>
                </c:pt>
                <c:pt idx="939">
                  <c:v>128.3761125</c:v>
                </c:pt>
                <c:pt idx="940">
                  <c:v>128.3761125</c:v>
                </c:pt>
                <c:pt idx="941">
                  <c:v>128.3761125</c:v>
                </c:pt>
                <c:pt idx="942">
                  <c:v>128.3761125</c:v>
                </c:pt>
                <c:pt idx="943">
                  <c:v>128.3761125</c:v>
                </c:pt>
                <c:pt idx="944">
                  <c:v>128.3761125</c:v>
                </c:pt>
                <c:pt idx="945">
                  <c:v>128.3761125</c:v>
                </c:pt>
                <c:pt idx="946">
                  <c:v>128.3761125</c:v>
                </c:pt>
                <c:pt idx="947">
                  <c:v>128.3761125</c:v>
                </c:pt>
                <c:pt idx="948">
                  <c:v>128.3761125</c:v>
                </c:pt>
                <c:pt idx="949">
                  <c:v>128.3761125</c:v>
                </c:pt>
                <c:pt idx="950">
                  <c:v>128.3761125</c:v>
                </c:pt>
                <c:pt idx="951">
                  <c:v>128.3761125</c:v>
                </c:pt>
                <c:pt idx="952">
                  <c:v>128.3761125</c:v>
                </c:pt>
                <c:pt idx="953">
                  <c:v>128.3761125</c:v>
                </c:pt>
                <c:pt idx="954">
                  <c:v>128.3761125</c:v>
                </c:pt>
                <c:pt idx="955">
                  <c:v>128.3761125</c:v>
                </c:pt>
                <c:pt idx="956">
                  <c:v>128.3761125</c:v>
                </c:pt>
                <c:pt idx="957">
                  <c:v>128.3761125</c:v>
                </c:pt>
                <c:pt idx="958">
                  <c:v>128.3761125</c:v>
                </c:pt>
                <c:pt idx="959">
                  <c:v>128.3761125</c:v>
                </c:pt>
                <c:pt idx="960">
                  <c:v>128.3761125</c:v>
                </c:pt>
                <c:pt idx="961">
                  <c:v>128.3761125</c:v>
                </c:pt>
                <c:pt idx="962">
                  <c:v>128.3761125</c:v>
                </c:pt>
                <c:pt idx="963">
                  <c:v>128.3761125</c:v>
                </c:pt>
                <c:pt idx="964">
                  <c:v>128.3761125</c:v>
                </c:pt>
                <c:pt idx="965">
                  <c:v>128.3761125</c:v>
                </c:pt>
                <c:pt idx="966">
                  <c:v>128.3761125</c:v>
                </c:pt>
                <c:pt idx="967">
                  <c:v>128.3761125</c:v>
                </c:pt>
                <c:pt idx="968">
                  <c:v>128.3761125</c:v>
                </c:pt>
                <c:pt idx="969">
                  <c:v>128.3761125</c:v>
                </c:pt>
                <c:pt idx="970">
                  <c:v>128.3761125</c:v>
                </c:pt>
                <c:pt idx="971">
                  <c:v>128.3761125</c:v>
                </c:pt>
                <c:pt idx="972">
                  <c:v>128.3761125</c:v>
                </c:pt>
                <c:pt idx="973">
                  <c:v>128.3761125</c:v>
                </c:pt>
                <c:pt idx="974">
                  <c:v>128.3761125</c:v>
                </c:pt>
                <c:pt idx="975">
                  <c:v>128.3761125</c:v>
                </c:pt>
                <c:pt idx="976">
                  <c:v>128.3761125</c:v>
                </c:pt>
                <c:pt idx="977">
                  <c:v>128.3761125</c:v>
                </c:pt>
                <c:pt idx="978">
                  <c:v>128.3761125</c:v>
                </c:pt>
                <c:pt idx="979">
                  <c:v>128.3761125</c:v>
                </c:pt>
                <c:pt idx="980">
                  <c:v>128.3761125</c:v>
                </c:pt>
                <c:pt idx="981">
                  <c:v>128.3761125</c:v>
                </c:pt>
                <c:pt idx="982">
                  <c:v>128.3761125</c:v>
                </c:pt>
                <c:pt idx="983">
                  <c:v>128.3761125</c:v>
                </c:pt>
                <c:pt idx="984">
                  <c:v>128.3761125</c:v>
                </c:pt>
                <c:pt idx="985">
                  <c:v>128.3761125</c:v>
                </c:pt>
                <c:pt idx="986">
                  <c:v>128.3761125</c:v>
                </c:pt>
                <c:pt idx="987">
                  <c:v>128.3761125</c:v>
                </c:pt>
                <c:pt idx="988">
                  <c:v>128.3761125</c:v>
                </c:pt>
                <c:pt idx="989">
                  <c:v>128.3761125</c:v>
                </c:pt>
                <c:pt idx="990">
                  <c:v>128.3761125</c:v>
                </c:pt>
                <c:pt idx="991">
                  <c:v>128.3761125</c:v>
                </c:pt>
                <c:pt idx="992">
                  <c:v>128.3761125</c:v>
                </c:pt>
                <c:pt idx="993">
                  <c:v>128.3761125</c:v>
                </c:pt>
                <c:pt idx="994">
                  <c:v>128.3761125</c:v>
                </c:pt>
                <c:pt idx="995">
                  <c:v>128.3761125</c:v>
                </c:pt>
                <c:pt idx="996">
                  <c:v>128.3761125</c:v>
                </c:pt>
                <c:pt idx="997">
                  <c:v>128.3761125</c:v>
                </c:pt>
                <c:pt idx="998">
                  <c:v>128.3761125</c:v>
                </c:pt>
                <c:pt idx="999">
                  <c:v>128.3761125</c:v>
                </c:pt>
                <c:pt idx="1000">
                  <c:v>128.3761125</c:v>
                </c:pt>
                <c:pt idx="1001">
                  <c:v>128.3761125</c:v>
                </c:pt>
                <c:pt idx="1002">
                  <c:v>128.3761125</c:v>
                </c:pt>
                <c:pt idx="1003">
                  <c:v>128.3761125</c:v>
                </c:pt>
                <c:pt idx="1004">
                  <c:v>128.3761125</c:v>
                </c:pt>
                <c:pt idx="1005">
                  <c:v>128.3761125</c:v>
                </c:pt>
                <c:pt idx="1006">
                  <c:v>128.3761125</c:v>
                </c:pt>
                <c:pt idx="1007">
                  <c:v>128.3761125</c:v>
                </c:pt>
                <c:pt idx="1008">
                  <c:v>128.3761125</c:v>
                </c:pt>
                <c:pt idx="1009">
                  <c:v>128.3761125</c:v>
                </c:pt>
                <c:pt idx="1010">
                  <c:v>128.3761125</c:v>
                </c:pt>
                <c:pt idx="1011">
                  <c:v>128.3761125</c:v>
                </c:pt>
                <c:pt idx="1012">
                  <c:v>128.3761125</c:v>
                </c:pt>
                <c:pt idx="1013">
                  <c:v>128.3761125</c:v>
                </c:pt>
                <c:pt idx="1014">
                  <c:v>128.3761125</c:v>
                </c:pt>
                <c:pt idx="1015">
                  <c:v>128.3761125</c:v>
                </c:pt>
                <c:pt idx="1016">
                  <c:v>128.3761125</c:v>
                </c:pt>
                <c:pt idx="1017">
                  <c:v>128.3761125</c:v>
                </c:pt>
                <c:pt idx="1018">
                  <c:v>128.3761125</c:v>
                </c:pt>
                <c:pt idx="1019">
                  <c:v>128.3761125</c:v>
                </c:pt>
                <c:pt idx="1020">
                  <c:v>128.3761125</c:v>
                </c:pt>
                <c:pt idx="1021">
                  <c:v>128.3761125</c:v>
                </c:pt>
                <c:pt idx="1022">
                  <c:v>128.3761125</c:v>
                </c:pt>
                <c:pt idx="1023">
                  <c:v>128.3761125</c:v>
                </c:pt>
                <c:pt idx="1024">
                  <c:v>128.3761125</c:v>
                </c:pt>
                <c:pt idx="1025">
                  <c:v>128.3761125</c:v>
                </c:pt>
                <c:pt idx="1026">
                  <c:v>128.3761125</c:v>
                </c:pt>
                <c:pt idx="1027">
                  <c:v>128.3761125</c:v>
                </c:pt>
                <c:pt idx="1028">
                  <c:v>128.3761125</c:v>
                </c:pt>
                <c:pt idx="1029">
                  <c:v>128.3761125</c:v>
                </c:pt>
                <c:pt idx="1030">
                  <c:v>128.3761125</c:v>
                </c:pt>
                <c:pt idx="1031">
                  <c:v>128.3761125</c:v>
                </c:pt>
                <c:pt idx="1032">
                  <c:v>128.3761125</c:v>
                </c:pt>
                <c:pt idx="1033">
                  <c:v>128.3761125</c:v>
                </c:pt>
                <c:pt idx="1034">
                  <c:v>128.3761125</c:v>
                </c:pt>
                <c:pt idx="1035">
                  <c:v>128.3761125</c:v>
                </c:pt>
                <c:pt idx="1036">
                  <c:v>128.3761125</c:v>
                </c:pt>
                <c:pt idx="1037">
                  <c:v>128.3761125</c:v>
                </c:pt>
                <c:pt idx="1038">
                  <c:v>128.3761125</c:v>
                </c:pt>
                <c:pt idx="1039">
                  <c:v>128.3761125</c:v>
                </c:pt>
                <c:pt idx="1040">
                  <c:v>128.3761125</c:v>
                </c:pt>
                <c:pt idx="1041">
                  <c:v>128.3761125</c:v>
                </c:pt>
                <c:pt idx="1042">
                  <c:v>128.3761125</c:v>
                </c:pt>
                <c:pt idx="1043">
                  <c:v>128.3761125</c:v>
                </c:pt>
                <c:pt idx="1044">
                  <c:v>128.3761125</c:v>
                </c:pt>
                <c:pt idx="1045">
                  <c:v>128.3761125</c:v>
                </c:pt>
                <c:pt idx="1046">
                  <c:v>128.3761125</c:v>
                </c:pt>
                <c:pt idx="1047">
                  <c:v>128.3761125</c:v>
                </c:pt>
                <c:pt idx="1048">
                  <c:v>128.3761125</c:v>
                </c:pt>
                <c:pt idx="1049">
                  <c:v>128.3761125</c:v>
                </c:pt>
                <c:pt idx="1050">
                  <c:v>128.3761125</c:v>
                </c:pt>
                <c:pt idx="1051">
                  <c:v>128.3761125</c:v>
                </c:pt>
                <c:pt idx="1052">
                  <c:v>128.3761125</c:v>
                </c:pt>
                <c:pt idx="1053">
                  <c:v>128.3761125</c:v>
                </c:pt>
                <c:pt idx="1054">
                  <c:v>128.3761125</c:v>
                </c:pt>
                <c:pt idx="1055">
                  <c:v>128.3761125</c:v>
                </c:pt>
                <c:pt idx="1056">
                  <c:v>128.3761125</c:v>
                </c:pt>
                <c:pt idx="1057">
                  <c:v>128.3761125</c:v>
                </c:pt>
                <c:pt idx="1058">
                  <c:v>128.3761125</c:v>
                </c:pt>
                <c:pt idx="1059">
                  <c:v>128.3761125</c:v>
                </c:pt>
                <c:pt idx="1060">
                  <c:v>128.3761125</c:v>
                </c:pt>
                <c:pt idx="1061">
                  <c:v>128.3761125</c:v>
                </c:pt>
                <c:pt idx="1062">
                  <c:v>128.3761125</c:v>
                </c:pt>
                <c:pt idx="1063">
                  <c:v>128.3761125</c:v>
                </c:pt>
                <c:pt idx="1064">
                  <c:v>128.3761125</c:v>
                </c:pt>
                <c:pt idx="1065">
                  <c:v>128.3761125</c:v>
                </c:pt>
                <c:pt idx="1066">
                  <c:v>128.3761125</c:v>
                </c:pt>
                <c:pt idx="1067">
                  <c:v>128.3761125</c:v>
                </c:pt>
                <c:pt idx="1068">
                  <c:v>128.3761125</c:v>
                </c:pt>
                <c:pt idx="1069">
                  <c:v>128.3761125</c:v>
                </c:pt>
                <c:pt idx="1070">
                  <c:v>128.3761125</c:v>
                </c:pt>
                <c:pt idx="1071">
                  <c:v>128.3761125</c:v>
                </c:pt>
                <c:pt idx="1072">
                  <c:v>128.3761125</c:v>
                </c:pt>
                <c:pt idx="1073">
                  <c:v>128.3761125</c:v>
                </c:pt>
                <c:pt idx="1074">
                  <c:v>128.3761125</c:v>
                </c:pt>
                <c:pt idx="1075">
                  <c:v>128.3761125</c:v>
                </c:pt>
                <c:pt idx="1076">
                  <c:v>128.3761125</c:v>
                </c:pt>
                <c:pt idx="1077">
                  <c:v>128.3761125</c:v>
                </c:pt>
                <c:pt idx="1078">
                  <c:v>128.3761125</c:v>
                </c:pt>
                <c:pt idx="1079">
                  <c:v>128.3761125</c:v>
                </c:pt>
                <c:pt idx="1080">
                  <c:v>128.3761125</c:v>
                </c:pt>
                <c:pt idx="1081">
                  <c:v>128.3761125</c:v>
                </c:pt>
                <c:pt idx="1082">
                  <c:v>128.3761125</c:v>
                </c:pt>
                <c:pt idx="1083">
                  <c:v>128.3761125</c:v>
                </c:pt>
                <c:pt idx="1084">
                  <c:v>128.3761125</c:v>
                </c:pt>
                <c:pt idx="1085">
                  <c:v>128.3761125</c:v>
                </c:pt>
                <c:pt idx="1086">
                  <c:v>128.3761125</c:v>
                </c:pt>
                <c:pt idx="1087">
                  <c:v>128.3761125</c:v>
                </c:pt>
                <c:pt idx="1088">
                  <c:v>128.3761125</c:v>
                </c:pt>
                <c:pt idx="1089">
                  <c:v>128.3761125</c:v>
                </c:pt>
                <c:pt idx="1090">
                  <c:v>128.3761125</c:v>
                </c:pt>
                <c:pt idx="1091">
                  <c:v>128.3761125</c:v>
                </c:pt>
                <c:pt idx="1092">
                  <c:v>128.3761125</c:v>
                </c:pt>
                <c:pt idx="1093">
                  <c:v>128.3761125</c:v>
                </c:pt>
                <c:pt idx="1094">
                  <c:v>128.3761125</c:v>
                </c:pt>
                <c:pt idx="1095">
                  <c:v>128.3761125</c:v>
                </c:pt>
                <c:pt idx="1096">
                  <c:v>128.3761125</c:v>
                </c:pt>
                <c:pt idx="1097">
                  <c:v>128.3761125</c:v>
                </c:pt>
                <c:pt idx="1098">
                  <c:v>128.3761125</c:v>
                </c:pt>
                <c:pt idx="1099">
                  <c:v>128.3761125</c:v>
                </c:pt>
                <c:pt idx="1100">
                  <c:v>128.3761125</c:v>
                </c:pt>
                <c:pt idx="1101">
                  <c:v>128.3761125</c:v>
                </c:pt>
                <c:pt idx="1102">
                  <c:v>128.3761125</c:v>
                </c:pt>
                <c:pt idx="1103">
                  <c:v>128.3761125</c:v>
                </c:pt>
                <c:pt idx="1104">
                  <c:v>128.3761125</c:v>
                </c:pt>
                <c:pt idx="1105">
                  <c:v>128.3761125</c:v>
                </c:pt>
                <c:pt idx="1106">
                  <c:v>128.3761125</c:v>
                </c:pt>
                <c:pt idx="1107">
                  <c:v>128.3761125</c:v>
                </c:pt>
                <c:pt idx="1108">
                  <c:v>128.3761125</c:v>
                </c:pt>
                <c:pt idx="1109">
                  <c:v>128.3761125</c:v>
                </c:pt>
                <c:pt idx="1110">
                  <c:v>128.3761125</c:v>
                </c:pt>
                <c:pt idx="1111">
                  <c:v>128.3761125</c:v>
                </c:pt>
                <c:pt idx="1112">
                  <c:v>128.3761125</c:v>
                </c:pt>
                <c:pt idx="1113">
                  <c:v>128.3761125</c:v>
                </c:pt>
                <c:pt idx="1114">
                  <c:v>128.3761125</c:v>
                </c:pt>
                <c:pt idx="1115">
                  <c:v>128.3761125</c:v>
                </c:pt>
                <c:pt idx="1116">
                  <c:v>128.3761125</c:v>
                </c:pt>
                <c:pt idx="1117">
                  <c:v>128.3761125</c:v>
                </c:pt>
                <c:pt idx="1118">
                  <c:v>128.3761125</c:v>
                </c:pt>
                <c:pt idx="1119">
                  <c:v>128.3761125</c:v>
                </c:pt>
                <c:pt idx="1120">
                  <c:v>128.3761125</c:v>
                </c:pt>
                <c:pt idx="1121">
                  <c:v>128.3761125</c:v>
                </c:pt>
                <c:pt idx="1122">
                  <c:v>128.3761125</c:v>
                </c:pt>
                <c:pt idx="1123">
                  <c:v>128.3761125</c:v>
                </c:pt>
                <c:pt idx="1124">
                  <c:v>128.3761125</c:v>
                </c:pt>
                <c:pt idx="1125">
                  <c:v>128.3761125</c:v>
                </c:pt>
                <c:pt idx="1126">
                  <c:v>128.3761125</c:v>
                </c:pt>
                <c:pt idx="1127">
                  <c:v>128.3761125</c:v>
                </c:pt>
                <c:pt idx="1128">
                  <c:v>128.3761125</c:v>
                </c:pt>
                <c:pt idx="1129">
                  <c:v>128.3761125</c:v>
                </c:pt>
                <c:pt idx="1130">
                  <c:v>128.3761125</c:v>
                </c:pt>
                <c:pt idx="1131">
                  <c:v>128.3761125</c:v>
                </c:pt>
                <c:pt idx="1132">
                  <c:v>128.3761125</c:v>
                </c:pt>
                <c:pt idx="1133">
                  <c:v>128.3761125</c:v>
                </c:pt>
                <c:pt idx="1134">
                  <c:v>128.3761125</c:v>
                </c:pt>
                <c:pt idx="1135">
                  <c:v>128.3761125</c:v>
                </c:pt>
                <c:pt idx="1136">
                  <c:v>128.3761125</c:v>
                </c:pt>
                <c:pt idx="1137">
                  <c:v>128.3761125</c:v>
                </c:pt>
                <c:pt idx="1138">
                  <c:v>128.3761125</c:v>
                </c:pt>
                <c:pt idx="1139">
                  <c:v>128.3761125</c:v>
                </c:pt>
                <c:pt idx="1140">
                  <c:v>128.3761125</c:v>
                </c:pt>
                <c:pt idx="1141">
                  <c:v>128.3761125</c:v>
                </c:pt>
                <c:pt idx="1142">
                  <c:v>128.3761125</c:v>
                </c:pt>
                <c:pt idx="1143">
                  <c:v>128.3761125</c:v>
                </c:pt>
                <c:pt idx="1144">
                  <c:v>128.3761125</c:v>
                </c:pt>
                <c:pt idx="1145">
                  <c:v>128.3761125</c:v>
                </c:pt>
                <c:pt idx="1146">
                  <c:v>128.3761125</c:v>
                </c:pt>
                <c:pt idx="1147">
                  <c:v>128.3761125</c:v>
                </c:pt>
                <c:pt idx="1148">
                  <c:v>128.3761125</c:v>
                </c:pt>
                <c:pt idx="1149">
                  <c:v>128.3761125</c:v>
                </c:pt>
                <c:pt idx="1150">
                  <c:v>128.3761125</c:v>
                </c:pt>
                <c:pt idx="1151">
                  <c:v>128.3761125</c:v>
                </c:pt>
                <c:pt idx="1152">
                  <c:v>128.3761125</c:v>
                </c:pt>
                <c:pt idx="1153">
                  <c:v>128.3761125</c:v>
                </c:pt>
                <c:pt idx="1154">
                  <c:v>128.3761125</c:v>
                </c:pt>
                <c:pt idx="1155">
                  <c:v>128.3761125</c:v>
                </c:pt>
                <c:pt idx="1156">
                  <c:v>128.3761125</c:v>
                </c:pt>
                <c:pt idx="1157">
                  <c:v>128.3761125</c:v>
                </c:pt>
                <c:pt idx="1158">
                  <c:v>128.3761125</c:v>
                </c:pt>
                <c:pt idx="1159">
                  <c:v>128.3761125</c:v>
                </c:pt>
                <c:pt idx="1160">
                  <c:v>128.3761125</c:v>
                </c:pt>
                <c:pt idx="1161">
                  <c:v>128.3761125</c:v>
                </c:pt>
                <c:pt idx="1162">
                  <c:v>128.3761125</c:v>
                </c:pt>
                <c:pt idx="1163">
                  <c:v>128.3761125</c:v>
                </c:pt>
                <c:pt idx="1164">
                  <c:v>128.3761125</c:v>
                </c:pt>
                <c:pt idx="1165">
                  <c:v>128.3761125</c:v>
                </c:pt>
                <c:pt idx="1166">
                  <c:v>128.3761125</c:v>
                </c:pt>
                <c:pt idx="1167">
                  <c:v>128.3761125</c:v>
                </c:pt>
                <c:pt idx="1168">
                  <c:v>128.3761125</c:v>
                </c:pt>
                <c:pt idx="1169">
                  <c:v>128.3761125</c:v>
                </c:pt>
                <c:pt idx="1170">
                  <c:v>128.3761125</c:v>
                </c:pt>
                <c:pt idx="1171">
                  <c:v>128.3761125</c:v>
                </c:pt>
                <c:pt idx="1172">
                  <c:v>128.3761125</c:v>
                </c:pt>
                <c:pt idx="1173">
                  <c:v>128.3761125</c:v>
                </c:pt>
                <c:pt idx="1174">
                  <c:v>128.3761125</c:v>
                </c:pt>
                <c:pt idx="1175">
                  <c:v>128.3761125</c:v>
                </c:pt>
                <c:pt idx="1176">
                  <c:v>128.3761125</c:v>
                </c:pt>
                <c:pt idx="1177">
                  <c:v>128.3761125</c:v>
                </c:pt>
                <c:pt idx="1178">
                  <c:v>128.3761125</c:v>
                </c:pt>
                <c:pt idx="1179">
                  <c:v>128.3761125</c:v>
                </c:pt>
                <c:pt idx="1180">
                  <c:v>128.3761125</c:v>
                </c:pt>
                <c:pt idx="1181">
                  <c:v>128.3761125</c:v>
                </c:pt>
                <c:pt idx="1182">
                  <c:v>128.3761125</c:v>
                </c:pt>
                <c:pt idx="1183">
                  <c:v>128.3761125</c:v>
                </c:pt>
                <c:pt idx="1184">
                  <c:v>128.3761125</c:v>
                </c:pt>
                <c:pt idx="1185">
                  <c:v>128.3761125</c:v>
                </c:pt>
                <c:pt idx="1186">
                  <c:v>128.3761125</c:v>
                </c:pt>
                <c:pt idx="1187">
                  <c:v>128.3761125</c:v>
                </c:pt>
                <c:pt idx="1188">
                  <c:v>128.3761125</c:v>
                </c:pt>
                <c:pt idx="1189">
                  <c:v>128.3761125</c:v>
                </c:pt>
                <c:pt idx="1190">
                  <c:v>128.3761125</c:v>
                </c:pt>
                <c:pt idx="1191">
                  <c:v>128.3761125</c:v>
                </c:pt>
                <c:pt idx="1192">
                  <c:v>128.3761125</c:v>
                </c:pt>
                <c:pt idx="1193">
                  <c:v>128.3761125</c:v>
                </c:pt>
                <c:pt idx="1194">
                  <c:v>128.3761125</c:v>
                </c:pt>
                <c:pt idx="1195">
                  <c:v>128.3761125</c:v>
                </c:pt>
                <c:pt idx="1196">
                  <c:v>128.3761125</c:v>
                </c:pt>
                <c:pt idx="1197">
                  <c:v>128.3761125</c:v>
                </c:pt>
                <c:pt idx="1198">
                  <c:v>128.3761125</c:v>
                </c:pt>
                <c:pt idx="1199">
                  <c:v>128.3761125</c:v>
                </c:pt>
                <c:pt idx="1200">
                  <c:v>128.3761125</c:v>
                </c:pt>
                <c:pt idx="1201">
                  <c:v>128.3761125</c:v>
                </c:pt>
                <c:pt idx="1202">
                  <c:v>128.3761125</c:v>
                </c:pt>
                <c:pt idx="1203">
                  <c:v>128.3761125</c:v>
                </c:pt>
                <c:pt idx="1204">
                  <c:v>128.3761125</c:v>
                </c:pt>
                <c:pt idx="1205">
                  <c:v>128.3761125</c:v>
                </c:pt>
                <c:pt idx="1206">
                  <c:v>128.3761125</c:v>
                </c:pt>
                <c:pt idx="1207">
                  <c:v>128.3761125</c:v>
                </c:pt>
                <c:pt idx="1208">
                  <c:v>128.3761125</c:v>
                </c:pt>
                <c:pt idx="1209">
                  <c:v>128.3761125</c:v>
                </c:pt>
                <c:pt idx="1210">
                  <c:v>128.3761125</c:v>
                </c:pt>
                <c:pt idx="1211">
                  <c:v>128.3761125</c:v>
                </c:pt>
                <c:pt idx="1212">
                  <c:v>128.3761125</c:v>
                </c:pt>
                <c:pt idx="1213">
                  <c:v>128.3761125</c:v>
                </c:pt>
                <c:pt idx="1214">
                  <c:v>128.3761125</c:v>
                </c:pt>
                <c:pt idx="1215">
                  <c:v>128.3761125</c:v>
                </c:pt>
                <c:pt idx="1216">
                  <c:v>128.3761125</c:v>
                </c:pt>
                <c:pt idx="1217">
                  <c:v>128.3761125</c:v>
                </c:pt>
                <c:pt idx="1218">
                  <c:v>128.3761125</c:v>
                </c:pt>
                <c:pt idx="1219">
                  <c:v>128.3761125</c:v>
                </c:pt>
                <c:pt idx="1220">
                  <c:v>128.3761125</c:v>
                </c:pt>
                <c:pt idx="1221">
                  <c:v>128.3761125</c:v>
                </c:pt>
                <c:pt idx="1222">
                  <c:v>128.3761125</c:v>
                </c:pt>
                <c:pt idx="1223">
                  <c:v>128.3761125</c:v>
                </c:pt>
                <c:pt idx="1224">
                  <c:v>128.3761125</c:v>
                </c:pt>
                <c:pt idx="1225">
                  <c:v>128.3761125</c:v>
                </c:pt>
                <c:pt idx="1226">
                  <c:v>128.3761125</c:v>
                </c:pt>
                <c:pt idx="1227">
                  <c:v>128.3761125</c:v>
                </c:pt>
                <c:pt idx="1228">
                  <c:v>128.3761125</c:v>
                </c:pt>
                <c:pt idx="1229">
                  <c:v>128.3761125</c:v>
                </c:pt>
                <c:pt idx="1230">
                  <c:v>128.3761125</c:v>
                </c:pt>
                <c:pt idx="1231">
                  <c:v>128.3761125</c:v>
                </c:pt>
                <c:pt idx="1232">
                  <c:v>128.3761125</c:v>
                </c:pt>
                <c:pt idx="1233">
                  <c:v>128.3761125</c:v>
                </c:pt>
                <c:pt idx="1234">
                  <c:v>128.3761125</c:v>
                </c:pt>
                <c:pt idx="1235">
                  <c:v>128.3761125</c:v>
                </c:pt>
                <c:pt idx="1236">
                  <c:v>128.3761125</c:v>
                </c:pt>
                <c:pt idx="1237">
                  <c:v>128.3761125</c:v>
                </c:pt>
                <c:pt idx="1238">
                  <c:v>128.3761125</c:v>
                </c:pt>
                <c:pt idx="1239">
                  <c:v>128.3761125</c:v>
                </c:pt>
                <c:pt idx="1240">
                  <c:v>128.3761125</c:v>
                </c:pt>
                <c:pt idx="1241">
                  <c:v>128.3761125</c:v>
                </c:pt>
                <c:pt idx="1242">
                  <c:v>128.3761125</c:v>
                </c:pt>
                <c:pt idx="1243">
                  <c:v>128.3761125</c:v>
                </c:pt>
                <c:pt idx="1244">
                  <c:v>128.3761125</c:v>
                </c:pt>
                <c:pt idx="1245">
                  <c:v>128.3761125</c:v>
                </c:pt>
                <c:pt idx="1246">
                  <c:v>128.3761125</c:v>
                </c:pt>
                <c:pt idx="1247">
                  <c:v>128.3761125</c:v>
                </c:pt>
                <c:pt idx="1248">
                  <c:v>128.3761125</c:v>
                </c:pt>
                <c:pt idx="1249">
                  <c:v>128.3761125</c:v>
                </c:pt>
                <c:pt idx="1250">
                  <c:v>128.3761125</c:v>
                </c:pt>
                <c:pt idx="1251">
                  <c:v>128.3761125</c:v>
                </c:pt>
                <c:pt idx="1252">
                  <c:v>128.3761125</c:v>
                </c:pt>
                <c:pt idx="1253">
                  <c:v>128.3761125</c:v>
                </c:pt>
                <c:pt idx="1254">
                  <c:v>128.3761125</c:v>
                </c:pt>
                <c:pt idx="1255">
                  <c:v>128.3761125</c:v>
                </c:pt>
                <c:pt idx="1256">
                  <c:v>128.3761125</c:v>
                </c:pt>
                <c:pt idx="1257">
                  <c:v>128.3761125</c:v>
                </c:pt>
                <c:pt idx="1258">
                  <c:v>128.3761125</c:v>
                </c:pt>
                <c:pt idx="1259">
                  <c:v>128.3761125</c:v>
                </c:pt>
                <c:pt idx="1260">
                  <c:v>128.3761125</c:v>
                </c:pt>
                <c:pt idx="1261">
                  <c:v>128.3761125</c:v>
                </c:pt>
                <c:pt idx="1262">
                  <c:v>128.3761125</c:v>
                </c:pt>
                <c:pt idx="1263">
                  <c:v>128.3761125</c:v>
                </c:pt>
                <c:pt idx="1264">
                  <c:v>128.3761125</c:v>
                </c:pt>
                <c:pt idx="1265">
                  <c:v>128.3761125</c:v>
                </c:pt>
                <c:pt idx="1266">
                  <c:v>128.3761125</c:v>
                </c:pt>
                <c:pt idx="1267">
                  <c:v>128.3761125</c:v>
                </c:pt>
                <c:pt idx="1268">
                  <c:v>128.3761125</c:v>
                </c:pt>
                <c:pt idx="1269">
                  <c:v>128.3761125</c:v>
                </c:pt>
                <c:pt idx="1270">
                  <c:v>128.3761125</c:v>
                </c:pt>
                <c:pt idx="1271">
                  <c:v>128.3761125</c:v>
                </c:pt>
                <c:pt idx="1272">
                  <c:v>128.3761125</c:v>
                </c:pt>
                <c:pt idx="1273">
                  <c:v>128.3761125</c:v>
                </c:pt>
                <c:pt idx="1274">
                  <c:v>128.3761125</c:v>
                </c:pt>
                <c:pt idx="1275">
                  <c:v>128.3761125</c:v>
                </c:pt>
                <c:pt idx="1276">
                  <c:v>128.3761125</c:v>
                </c:pt>
                <c:pt idx="1277">
                  <c:v>128.3761125</c:v>
                </c:pt>
                <c:pt idx="1278">
                  <c:v>128.3761125</c:v>
                </c:pt>
                <c:pt idx="1279">
                  <c:v>128.3761125</c:v>
                </c:pt>
                <c:pt idx="1280">
                  <c:v>128.3761125</c:v>
                </c:pt>
                <c:pt idx="1281">
                  <c:v>128.3761125</c:v>
                </c:pt>
                <c:pt idx="1282">
                  <c:v>128.3761125</c:v>
                </c:pt>
                <c:pt idx="1283">
                  <c:v>128.3761125</c:v>
                </c:pt>
                <c:pt idx="1284">
                  <c:v>128.3761125</c:v>
                </c:pt>
                <c:pt idx="1285">
                  <c:v>128.3761125</c:v>
                </c:pt>
                <c:pt idx="1286">
                  <c:v>128.3761125</c:v>
                </c:pt>
                <c:pt idx="1287">
                  <c:v>128.3761125</c:v>
                </c:pt>
                <c:pt idx="1288">
                  <c:v>128.3761125</c:v>
                </c:pt>
                <c:pt idx="1289">
                  <c:v>128.3761125</c:v>
                </c:pt>
                <c:pt idx="1290">
                  <c:v>128.3761125</c:v>
                </c:pt>
                <c:pt idx="1291">
                  <c:v>128.3761125</c:v>
                </c:pt>
                <c:pt idx="1292">
                  <c:v>128.3761125</c:v>
                </c:pt>
                <c:pt idx="1293">
                  <c:v>128.3761125</c:v>
                </c:pt>
                <c:pt idx="1294">
                  <c:v>128.3761125</c:v>
                </c:pt>
                <c:pt idx="1295">
                  <c:v>128.3761125</c:v>
                </c:pt>
                <c:pt idx="1296">
                  <c:v>128.3761125</c:v>
                </c:pt>
                <c:pt idx="1297">
                  <c:v>128.3761125</c:v>
                </c:pt>
                <c:pt idx="1298">
                  <c:v>128.3761125</c:v>
                </c:pt>
                <c:pt idx="1299">
                  <c:v>128.3761125</c:v>
                </c:pt>
                <c:pt idx="1300">
                  <c:v>128.3761125</c:v>
                </c:pt>
                <c:pt idx="1301">
                  <c:v>128.3761125</c:v>
                </c:pt>
                <c:pt idx="1302">
                  <c:v>128.3761125</c:v>
                </c:pt>
                <c:pt idx="1303">
                  <c:v>128.3761125</c:v>
                </c:pt>
                <c:pt idx="1304">
                  <c:v>128.3761125</c:v>
                </c:pt>
                <c:pt idx="1305">
                  <c:v>128.3761125</c:v>
                </c:pt>
                <c:pt idx="1306">
                  <c:v>128.3761125</c:v>
                </c:pt>
                <c:pt idx="1307">
                  <c:v>128.3761125</c:v>
                </c:pt>
                <c:pt idx="1308">
                  <c:v>128.3761125</c:v>
                </c:pt>
                <c:pt idx="1309">
                  <c:v>128.3761125</c:v>
                </c:pt>
                <c:pt idx="1310">
                  <c:v>128.3761125</c:v>
                </c:pt>
                <c:pt idx="1311">
                  <c:v>128.3761125</c:v>
                </c:pt>
                <c:pt idx="1312">
                  <c:v>128.3761125</c:v>
                </c:pt>
                <c:pt idx="1313">
                  <c:v>128.3761125</c:v>
                </c:pt>
                <c:pt idx="1314">
                  <c:v>128.3761125</c:v>
                </c:pt>
                <c:pt idx="1315">
                  <c:v>128.3761125</c:v>
                </c:pt>
                <c:pt idx="1316">
                  <c:v>128.3761125</c:v>
                </c:pt>
                <c:pt idx="1317">
                  <c:v>128.3761125</c:v>
                </c:pt>
                <c:pt idx="1318">
                  <c:v>128.3761125</c:v>
                </c:pt>
                <c:pt idx="1319">
                  <c:v>128.3761125</c:v>
                </c:pt>
                <c:pt idx="1320">
                  <c:v>128.3761125</c:v>
                </c:pt>
                <c:pt idx="1321">
                  <c:v>128.3761125</c:v>
                </c:pt>
                <c:pt idx="1322">
                  <c:v>128.3761125</c:v>
                </c:pt>
                <c:pt idx="1323">
                  <c:v>128.3761125</c:v>
                </c:pt>
                <c:pt idx="1324">
                  <c:v>128.3761125</c:v>
                </c:pt>
                <c:pt idx="1325">
                  <c:v>128.3761125</c:v>
                </c:pt>
                <c:pt idx="1326">
                  <c:v>128.3761125</c:v>
                </c:pt>
                <c:pt idx="1327">
                  <c:v>128.3761125</c:v>
                </c:pt>
                <c:pt idx="1328">
                  <c:v>128.3761125</c:v>
                </c:pt>
                <c:pt idx="1329">
                  <c:v>128.3761125</c:v>
                </c:pt>
                <c:pt idx="1330">
                  <c:v>128.3761125</c:v>
                </c:pt>
                <c:pt idx="1331">
                  <c:v>128.3761125</c:v>
                </c:pt>
                <c:pt idx="1332">
                  <c:v>128.3761125</c:v>
                </c:pt>
                <c:pt idx="1333">
                  <c:v>128.3761125</c:v>
                </c:pt>
                <c:pt idx="1334">
                  <c:v>128.3761125</c:v>
                </c:pt>
                <c:pt idx="1335">
                  <c:v>128.3761125</c:v>
                </c:pt>
                <c:pt idx="1336">
                  <c:v>128.3761125</c:v>
                </c:pt>
                <c:pt idx="1337">
                  <c:v>128.3761125</c:v>
                </c:pt>
                <c:pt idx="1338">
                  <c:v>128.3761125</c:v>
                </c:pt>
                <c:pt idx="1339">
                  <c:v>128.3761125</c:v>
                </c:pt>
                <c:pt idx="1340">
                  <c:v>128.3761125</c:v>
                </c:pt>
                <c:pt idx="1341">
                  <c:v>128.3761125</c:v>
                </c:pt>
                <c:pt idx="1342">
                  <c:v>128.3761125</c:v>
                </c:pt>
                <c:pt idx="1343">
                  <c:v>128.3761125</c:v>
                </c:pt>
                <c:pt idx="1344">
                  <c:v>128.3761125</c:v>
                </c:pt>
                <c:pt idx="1345">
                  <c:v>128.3761125</c:v>
                </c:pt>
                <c:pt idx="1346">
                  <c:v>128.3761125</c:v>
                </c:pt>
                <c:pt idx="1347">
                  <c:v>128.3761125</c:v>
                </c:pt>
                <c:pt idx="1348">
                  <c:v>128.3761125</c:v>
                </c:pt>
                <c:pt idx="1349">
                  <c:v>128.3761125</c:v>
                </c:pt>
                <c:pt idx="1350">
                  <c:v>128.3761125</c:v>
                </c:pt>
                <c:pt idx="1351">
                  <c:v>128.3761125</c:v>
                </c:pt>
                <c:pt idx="1352">
                  <c:v>128.3761125</c:v>
                </c:pt>
                <c:pt idx="1353">
                  <c:v>128.3761125</c:v>
                </c:pt>
                <c:pt idx="1354">
                  <c:v>128.3761125</c:v>
                </c:pt>
                <c:pt idx="1355">
                  <c:v>128.3761125</c:v>
                </c:pt>
                <c:pt idx="1356">
                  <c:v>128.3761125</c:v>
                </c:pt>
                <c:pt idx="1357">
                  <c:v>128.3761125</c:v>
                </c:pt>
                <c:pt idx="1358">
                  <c:v>128.3761125</c:v>
                </c:pt>
                <c:pt idx="1359">
                  <c:v>128.3761125</c:v>
                </c:pt>
                <c:pt idx="1360">
                  <c:v>128.3761125</c:v>
                </c:pt>
                <c:pt idx="1361">
                  <c:v>128.3761125</c:v>
                </c:pt>
                <c:pt idx="1362">
                  <c:v>128.3761125</c:v>
                </c:pt>
                <c:pt idx="1363">
                  <c:v>128.3761125</c:v>
                </c:pt>
                <c:pt idx="1364">
                  <c:v>128.3761125</c:v>
                </c:pt>
                <c:pt idx="1365">
                  <c:v>128.3761125</c:v>
                </c:pt>
                <c:pt idx="1366">
                  <c:v>128.3761125</c:v>
                </c:pt>
                <c:pt idx="1367">
                  <c:v>128.3761125</c:v>
                </c:pt>
                <c:pt idx="1368">
                  <c:v>128.3761125</c:v>
                </c:pt>
                <c:pt idx="1369">
                  <c:v>128.3761125</c:v>
                </c:pt>
                <c:pt idx="1370">
                  <c:v>128.3761125</c:v>
                </c:pt>
                <c:pt idx="1371">
                  <c:v>128.3761125</c:v>
                </c:pt>
                <c:pt idx="1372">
                  <c:v>128.3761125</c:v>
                </c:pt>
                <c:pt idx="1373">
                  <c:v>128.3761125</c:v>
                </c:pt>
                <c:pt idx="1374">
                  <c:v>128.3761125</c:v>
                </c:pt>
                <c:pt idx="1375">
                  <c:v>128.3761125</c:v>
                </c:pt>
                <c:pt idx="1376">
                  <c:v>128.3761125</c:v>
                </c:pt>
                <c:pt idx="1377">
                  <c:v>128.3761125</c:v>
                </c:pt>
                <c:pt idx="1378">
                  <c:v>128.3761125</c:v>
                </c:pt>
                <c:pt idx="1379">
                  <c:v>128.3761125</c:v>
                </c:pt>
                <c:pt idx="1380">
                  <c:v>128.3761125</c:v>
                </c:pt>
                <c:pt idx="1381">
                  <c:v>128.3761125</c:v>
                </c:pt>
                <c:pt idx="1382">
                  <c:v>128.3761125</c:v>
                </c:pt>
                <c:pt idx="1383">
                  <c:v>128.3761125</c:v>
                </c:pt>
                <c:pt idx="1384">
                  <c:v>128.3761125</c:v>
                </c:pt>
                <c:pt idx="1385">
                  <c:v>128.3761125</c:v>
                </c:pt>
                <c:pt idx="1386">
                  <c:v>128.3761125</c:v>
                </c:pt>
                <c:pt idx="1387">
                  <c:v>128.3761125</c:v>
                </c:pt>
                <c:pt idx="1388">
                  <c:v>128.3761125</c:v>
                </c:pt>
                <c:pt idx="1389">
                  <c:v>128.3761125</c:v>
                </c:pt>
                <c:pt idx="1390">
                  <c:v>128.3761125</c:v>
                </c:pt>
                <c:pt idx="1391">
                  <c:v>128.3761125</c:v>
                </c:pt>
                <c:pt idx="1392">
                  <c:v>128.3761125</c:v>
                </c:pt>
                <c:pt idx="1393">
                  <c:v>128.3761125</c:v>
                </c:pt>
                <c:pt idx="1394">
                  <c:v>128.3761125</c:v>
                </c:pt>
                <c:pt idx="1395">
                  <c:v>128.3761125</c:v>
                </c:pt>
                <c:pt idx="1396">
                  <c:v>128.3761125</c:v>
                </c:pt>
                <c:pt idx="1397">
                  <c:v>128.3761125</c:v>
                </c:pt>
                <c:pt idx="1398">
                  <c:v>128.3761125</c:v>
                </c:pt>
                <c:pt idx="1399">
                  <c:v>128.3761125</c:v>
                </c:pt>
                <c:pt idx="1400">
                  <c:v>128.3761125</c:v>
                </c:pt>
                <c:pt idx="1401">
                  <c:v>128.3761125</c:v>
                </c:pt>
                <c:pt idx="1402">
                  <c:v>128.3761125</c:v>
                </c:pt>
                <c:pt idx="1403">
                  <c:v>128.3761125</c:v>
                </c:pt>
                <c:pt idx="1404">
                  <c:v>128.3761125</c:v>
                </c:pt>
                <c:pt idx="1405">
                  <c:v>128.3761125</c:v>
                </c:pt>
                <c:pt idx="1406">
                  <c:v>128.3761125</c:v>
                </c:pt>
                <c:pt idx="1407">
                  <c:v>128.3761125</c:v>
                </c:pt>
                <c:pt idx="1408">
                  <c:v>128.3761125</c:v>
                </c:pt>
                <c:pt idx="1409">
                  <c:v>128.3761125</c:v>
                </c:pt>
                <c:pt idx="1410">
                  <c:v>128.3761125</c:v>
                </c:pt>
                <c:pt idx="1411">
                  <c:v>128.3761125</c:v>
                </c:pt>
                <c:pt idx="1412">
                  <c:v>128.3761125</c:v>
                </c:pt>
                <c:pt idx="1413">
                  <c:v>128.3761125</c:v>
                </c:pt>
                <c:pt idx="1414">
                  <c:v>128.3761125</c:v>
                </c:pt>
                <c:pt idx="1415">
                  <c:v>128.3761125</c:v>
                </c:pt>
                <c:pt idx="1416">
                  <c:v>128.3761125</c:v>
                </c:pt>
                <c:pt idx="1417">
                  <c:v>128.3761125</c:v>
                </c:pt>
                <c:pt idx="1418">
                  <c:v>128.3761125</c:v>
                </c:pt>
                <c:pt idx="1419">
                  <c:v>128.3761125</c:v>
                </c:pt>
                <c:pt idx="1420">
                  <c:v>128.3761125</c:v>
                </c:pt>
                <c:pt idx="1421">
                  <c:v>128.3761125</c:v>
                </c:pt>
                <c:pt idx="1422">
                  <c:v>128.3761125</c:v>
                </c:pt>
                <c:pt idx="1423">
                  <c:v>128.3761125</c:v>
                </c:pt>
                <c:pt idx="1424">
                  <c:v>128.3761125</c:v>
                </c:pt>
                <c:pt idx="1425">
                  <c:v>128.3761125</c:v>
                </c:pt>
                <c:pt idx="1426">
                  <c:v>128.3761125</c:v>
                </c:pt>
                <c:pt idx="1427">
                  <c:v>128.3761125</c:v>
                </c:pt>
                <c:pt idx="1428">
                  <c:v>128.3761125</c:v>
                </c:pt>
                <c:pt idx="1429">
                  <c:v>128.3761125</c:v>
                </c:pt>
                <c:pt idx="1430">
                  <c:v>128.3761125</c:v>
                </c:pt>
                <c:pt idx="1431">
                  <c:v>128.3761125</c:v>
                </c:pt>
                <c:pt idx="1432">
                  <c:v>128.3761125</c:v>
                </c:pt>
                <c:pt idx="1433">
                  <c:v>128.3761125</c:v>
                </c:pt>
                <c:pt idx="1434">
                  <c:v>128.3761125</c:v>
                </c:pt>
                <c:pt idx="1435">
                  <c:v>128.3761125</c:v>
                </c:pt>
                <c:pt idx="1436">
                  <c:v>128.3761125</c:v>
                </c:pt>
                <c:pt idx="1437">
                  <c:v>128.3761125</c:v>
                </c:pt>
                <c:pt idx="1438">
                  <c:v>128.3761125</c:v>
                </c:pt>
                <c:pt idx="1439">
                  <c:v>128.3761125</c:v>
                </c:pt>
                <c:pt idx="1440">
                  <c:v>128.3761125</c:v>
                </c:pt>
                <c:pt idx="1441">
                  <c:v>128.3761125</c:v>
                </c:pt>
                <c:pt idx="1442">
                  <c:v>128.3761125</c:v>
                </c:pt>
                <c:pt idx="1443">
                  <c:v>128.3761125</c:v>
                </c:pt>
                <c:pt idx="1444">
                  <c:v>128.3761125</c:v>
                </c:pt>
                <c:pt idx="1445">
                  <c:v>128.3761125</c:v>
                </c:pt>
                <c:pt idx="1446">
                  <c:v>128.3761125</c:v>
                </c:pt>
                <c:pt idx="1447">
                  <c:v>128.3761125</c:v>
                </c:pt>
                <c:pt idx="1448">
                  <c:v>128.3761125</c:v>
                </c:pt>
                <c:pt idx="1449">
                  <c:v>128.3761125</c:v>
                </c:pt>
                <c:pt idx="1450">
                  <c:v>128.3761125</c:v>
                </c:pt>
                <c:pt idx="1451">
                  <c:v>128.3761125</c:v>
                </c:pt>
                <c:pt idx="1452">
                  <c:v>128.3761125</c:v>
                </c:pt>
                <c:pt idx="1453">
                  <c:v>128.3761125</c:v>
                </c:pt>
                <c:pt idx="1454">
                  <c:v>128.3761125</c:v>
                </c:pt>
                <c:pt idx="1455">
                  <c:v>128.3761125</c:v>
                </c:pt>
                <c:pt idx="1456">
                  <c:v>128.3761125</c:v>
                </c:pt>
                <c:pt idx="1457">
                  <c:v>128.3761125</c:v>
                </c:pt>
                <c:pt idx="1458">
                  <c:v>128.3761125</c:v>
                </c:pt>
                <c:pt idx="1459">
                  <c:v>128.3761125</c:v>
                </c:pt>
                <c:pt idx="1460">
                  <c:v>128.3761125</c:v>
                </c:pt>
                <c:pt idx="1461">
                  <c:v>128.3761125</c:v>
                </c:pt>
                <c:pt idx="1462">
                  <c:v>128.3761125</c:v>
                </c:pt>
                <c:pt idx="1463">
                  <c:v>128.3761125</c:v>
                </c:pt>
                <c:pt idx="1464">
                  <c:v>128.3761125</c:v>
                </c:pt>
                <c:pt idx="1465">
                  <c:v>128.3761125</c:v>
                </c:pt>
                <c:pt idx="1466">
                  <c:v>128.3761125</c:v>
                </c:pt>
                <c:pt idx="1467">
                  <c:v>128.3761125</c:v>
                </c:pt>
                <c:pt idx="1468">
                  <c:v>128.3761125</c:v>
                </c:pt>
                <c:pt idx="1469">
                  <c:v>128.3761125</c:v>
                </c:pt>
                <c:pt idx="1470">
                  <c:v>128.3761125</c:v>
                </c:pt>
                <c:pt idx="1471">
                  <c:v>128.3761125</c:v>
                </c:pt>
                <c:pt idx="1472">
                  <c:v>128.3761125</c:v>
                </c:pt>
                <c:pt idx="1473">
                  <c:v>128.3761125</c:v>
                </c:pt>
                <c:pt idx="1474">
                  <c:v>128.3761125</c:v>
                </c:pt>
                <c:pt idx="1475">
                  <c:v>128.3761125</c:v>
                </c:pt>
                <c:pt idx="1476">
                  <c:v>128.3761125</c:v>
                </c:pt>
                <c:pt idx="1477">
                  <c:v>128.3761125</c:v>
                </c:pt>
                <c:pt idx="1478">
                  <c:v>128.3761125</c:v>
                </c:pt>
                <c:pt idx="1479">
                  <c:v>128.3761125</c:v>
                </c:pt>
                <c:pt idx="1480">
                  <c:v>128.3761125</c:v>
                </c:pt>
                <c:pt idx="1481">
                  <c:v>128.3761125</c:v>
                </c:pt>
                <c:pt idx="1482">
                  <c:v>128.3761125</c:v>
                </c:pt>
                <c:pt idx="1483">
                  <c:v>128.3761125</c:v>
                </c:pt>
                <c:pt idx="1484">
                  <c:v>128.3761125</c:v>
                </c:pt>
                <c:pt idx="1485">
                  <c:v>128.3761125</c:v>
                </c:pt>
                <c:pt idx="1486">
                  <c:v>128.3761125</c:v>
                </c:pt>
                <c:pt idx="1487">
                  <c:v>128.3761125</c:v>
                </c:pt>
                <c:pt idx="1488">
                  <c:v>128.3761125</c:v>
                </c:pt>
                <c:pt idx="1489">
                  <c:v>128.3761125</c:v>
                </c:pt>
                <c:pt idx="1490">
                  <c:v>128.3761125</c:v>
                </c:pt>
                <c:pt idx="1491">
                  <c:v>128.3761125</c:v>
                </c:pt>
                <c:pt idx="1492">
                  <c:v>128.3761125</c:v>
                </c:pt>
                <c:pt idx="1493">
                  <c:v>128.3761125</c:v>
                </c:pt>
                <c:pt idx="1494">
                  <c:v>128.3761125</c:v>
                </c:pt>
                <c:pt idx="1495">
                  <c:v>128.3761125</c:v>
                </c:pt>
                <c:pt idx="1496">
                  <c:v>128.3761125</c:v>
                </c:pt>
                <c:pt idx="1497">
                  <c:v>128.3761125</c:v>
                </c:pt>
                <c:pt idx="1498">
                  <c:v>128.3761125</c:v>
                </c:pt>
                <c:pt idx="1499">
                  <c:v>128.3761125</c:v>
                </c:pt>
                <c:pt idx="1500">
                  <c:v>128.3761125</c:v>
                </c:pt>
                <c:pt idx="1501">
                  <c:v>128.3761125</c:v>
                </c:pt>
                <c:pt idx="1502">
                  <c:v>128.3761125</c:v>
                </c:pt>
                <c:pt idx="1503">
                  <c:v>128.3761125</c:v>
                </c:pt>
                <c:pt idx="1504">
                  <c:v>128.3761125</c:v>
                </c:pt>
                <c:pt idx="1505">
                  <c:v>128.3761125</c:v>
                </c:pt>
                <c:pt idx="1506">
                  <c:v>128.3761125</c:v>
                </c:pt>
                <c:pt idx="1507">
                  <c:v>128.3761125</c:v>
                </c:pt>
                <c:pt idx="1508">
                  <c:v>128.3761125</c:v>
                </c:pt>
                <c:pt idx="1509">
                  <c:v>128.3761125</c:v>
                </c:pt>
                <c:pt idx="1510">
                  <c:v>128.3761125</c:v>
                </c:pt>
                <c:pt idx="1511">
                  <c:v>128.3761125</c:v>
                </c:pt>
                <c:pt idx="1512">
                  <c:v>128.3761125</c:v>
                </c:pt>
                <c:pt idx="1513">
                  <c:v>128.3761125</c:v>
                </c:pt>
                <c:pt idx="1514">
                  <c:v>128.3761125</c:v>
                </c:pt>
                <c:pt idx="1515">
                  <c:v>128.3761125</c:v>
                </c:pt>
                <c:pt idx="1516">
                  <c:v>128.3761125</c:v>
                </c:pt>
                <c:pt idx="1517">
                  <c:v>128.3761125</c:v>
                </c:pt>
                <c:pt idx="1518">
                  <c:v>128.3761125</c:v>
                </c:pt>
                <c:pt idx="1519">
                  <c:v>128.3761125</c:v>
                </c:pt>
                <c:pt idx="1520">
                  <c:v>128.3761125</c:v>
                </c:pt>
                <c:pt idx="1521">
                  <c:v>128.3761125</c:v>
                </c:pt>
                <c:pt idx="1522">
                  <c:v>128.3761125</c:v>
                </c:pt>
                <c:pt idx="1523">
                  <c:v>128.3761125</c:v>
                </c:pt>
                <c:pt idx="1524">
                  <c:v>128.3761125</c:v>
                </c:pt>
                <c:pt idx="1525">
                  <c:v>128.3761125</c:v>
                </c:pt>
                <c:pt idx="1526">
                  <c:v>128.3761125</c:v>
                </c:pt>
                <c:pt idx="1527">
                  <c:v>128.3761125</c:v>
                </c:pt>
                <c:pt idx="1528">
                  <c:v>128.3761125</c:v>
                </c:pt>
                <c:pt idx="1529">
                  <c:v>128.3761125</c:v>
                </c:pt>
                <c:pt idx="1530">
                  <c:v>128.3761125</c:v>
                </c:pt>
                <c:pt idx="1531">
                  <c:v>128.3761125</c:v>
                </c:pt>
                <c:pt idx="1532">
                  <c:v>128.3761125</c:v>
                </c:pt>
                <c:pt idx="1533">
                  <c:v>128.3761125</c:v>
                </c:pt>
                <c:pt idx="1534">
                  <c:v>128.3761125</c:v>
                </c:pt>
                <c:pt idx="1535">
                  <c:v>128.3761125</c:v>
                </c:pt>
                <c:pt idx="1536">
                  <c:v>128.3761125</c:v>
                </c:pt>
                <c:pt idx="1537">
                  <c:v>128.3761125</c:v>
                </c:pt>
                <c:pt idx="1538">
                  <c:v>128.3761125</c:v>
                </c:pt>
                <c:pt idx="1539">
                  <c:v>128.3761125</c:v>
                </c:pt>
                <c:pt idx="1540">
                  <c:v>128.3761125</c:v>
                </c:pt>
                <c:pt idx="1541">
                  <c:v>128.3761125</c:v>
                </c:pt>
                <c:pt idx="1542">
                  <c:v>128.3761125</c:v>
                </c:pt>
                <c:pt idx="1543">
                  <c:v>128.3761125</c:v>
                </c:pt>
                <c:pt idx="1544">
                  <c:v>128.3761125</c:v>
                </c:pt>
                <c:pt idx="1545">
                  <c:v>128.3761125</c:v>
                </c:pt>
                <c:pt idx="1546">
                  <c:v>128.3761125</c:v>
                </c:pt>
                <c:pt idx="1547">
                  <c:v>128.3761125</c:v>
                </c:pt>
                <c:pt idx="1548">
                  <c:v>128.3761125</c:v>
                </c:pt>
                <c:pt idx="1549">
                  <c:v>128.3761125</c:v>
                </c:pt>
                <c:pt idx="1550">
                  <c:v>128.3761125</c:v>
                </c:pt>
                <c:pt idx="1551">
                  <c:v>128.3761125</c:v>
                </c:pt>
                <c:pt idx="1552">
                  <c:v>128.3761125</c:v>
                </c:pt>
                <c:pt idx="1553">
                  <c:v>128.3761125</c:v>
                </c:pt>
                <c:pt idx="1554">
                  <c:v>128.3761125</c:v>
                </c:pt>
                <c:pt idx="1555">
                  <c:v>128.3761125</c:v>
                </c:pt>
                <c:pt idx="1556">
                  <c:v>128.3761125</c:v>
                </c:pt>
                <c:pt idx="1557">
                  <c:v>128.3761125</c:v>
                </c:pt>
                <c:pt idx="1558">
                  <c:v>128.3761125</c:v>
                </c:pt>
                <c:pt idx="1559">
                  <c:v>128.3761125</c:v>
                </c:pt>
                <c:pt idx="1560">
                  <c:v>128.3761125</c:v>
                </c:pt>
                <c:pt idx="1561">
                  <c:v>128.3761125</c:v>
                </c:pt>
                <c:pt idx="1562">
                  <c:v>128.3761125</c:v>
                </c:pt>
                <c:pt idx="1563">
                  <c:v>128.3761125</c:v>
                </c:pt>
                <c:pt idx="1564">
                  <c:v>128.3761125</c:v>
                </c:pt>
                <c:pt idx="1565">
                  <c:v>128.3761125</c:v>
                </c:pt>
                <c:pt idx="1566">
                  <c:v>128.3761125</c:v>
                </c:pt>
                <c:pt idx="1567">
                  <c:v>128.3761125</c:v>
                </c:pt>
                <c:pt idx="1568">
                  <c:v>128.3761125</c:v>
                </c:pt>
                <c:pt idx="1569">
                  <c:v>128.3761125</c:v>
                </c:pt>
                <c:pt idx="1570">
                  <c:v>128.3761125</c:v>
                </c:pt>
                <c:pt idx="1571">
                  <c:v>128.3761125</c:v>
                </c:pt>
                <c:pt idx="1572">
                  <c:v>128.3761125</c:v>
                </c:pt>
                <c:pt idx="1573">
                  <c:v>128.3761125</c:v>
                </c:pt>
                <c:pt idx="1574">
                  <c:v>128.3761125</c:v>
                </c:pt>
                <c:pt idx="1575">
                  <c:v>128.3761125</c:v>
                </c:pt>
                <c:pt idx="1576">
                  <c:v>128.3761125</c:v>
                </c:pt>
                <c:pt idx="1577">
                  <c:v>128.3761125</c:v>
                </c:pt>
                <c:pt idx="1578">
                  <c:v>128.3761125</c:v>
                </c:pt>
                <c:pt idx="1579">
                  <c:v>128.3761125</c:v>
                </c:pt>
                <c:pt idx="1580">
                  <c:v>128.3761125</c:v>
                </c:pt>
                <c:pt idx="1581">
                  <c:v>128.3761125</c:v>
                </c:pt>
                <c:pt idx="1582">
                  <c:v>128.3761125</c:v>
                </c:pt>
                <c:pt idx="1583">
                  <c:v>128.3761125</c:v>
                </c:pt>
                <c:pt idx="1584">
                  <c:v>128.3761125</c:v>
                </c:pt>
                <c:pt idx="1585">
                  <c:v>128.3761125</c:v>
                </c:pt>
                <c:pt idx="1586">
                  <c:v>128.3761125</c:v>
                </c:pt>
                <c:pt idx="1587">
                  <c:v>128.3761125</c:v>
                </c:pt>
                <c:pt idx="1588">
                  <c:v>128.3761125</c:v>
                </c:pt>
                <c:pt idx="1589">
                  <c:v>128.3761125</c:v>
                </c:pt>
                <c:pt idx="1590">
                  <c:v>128.3761125</c:v>
                </c:pt>
                <c:pt idx="1591">
                  <c:v>128.3761125</c:v>
                </c:pt>
                <c:pt idx="1592">
                  <c:v>128.3761125</c:v>
                </c:pt>
                <c:pt idx="1593">
                  <c:v>128.3761125</c:v>
                </c:pt>
                <c:pt idx="1594">
                  <c:v>128.3761125</c:v>
                </c:pt>
                <c:pt idx="1595">
                  <c:v>128.3761125</c:v>
                </c:pt>
                <c:pt idx="1596">
                  <c:v>128.3761125</c:v>
                </c:pt>
                <c:pt idx="1597">
                  <c:v>128.3761125</c:v>
                </c:pt>
                <c:pt idx="1598">
                  <c:v>128.3761125</c:v>
                </c:pt>
                <c:pt idx="1599">
                  <c:v>128.3761125</c:v>
                </c:pt>
                <c:pt idx="1600">
                  <c:v>128.3761125</c:v>
                </c:pt>
                <c:pt idx="1601">
                  <c:v>128.3761125</c:v>
                </c:pt>
                <c:pt idx="1602">
                  <c:v>128.3761125</c:v>
                </c:pt>
                <c:pt idx="1603">
                  <c:v>128.3761125</c:v>
                </c:pt>
                <c:pt idx="1604">
                  <c:v>128.3761125</c:v>
                </c:pt>
                <c:pt idx="1605">
                  <c:v>128.3761125</c:v>
                </c:pt>
                <c:pt idx="1606">
                  <c:v>128.3761125</c:v>
                </c:pt>
                <c:pt idx="1607">
                  <c:v>128.3761125</c:v>
                </c:pt>
                <c:pt idx="1608">
                  <c:v>128.3761125</c:v>
                </c:pt>
                <c:pt idx="1609">
                  <c:v>128.3761125</c:v>
                </c:pt>
                <c:pt idx="1610">
                  <c:v>128.3761125</c:v>
                </c:pt>
                <c:pt idx="1611">
                  <c:v>128.3761125</c:v>
                </c:pt>
                <c:pt idx="1612">
                  <c:v>128.3761125</c:v>
                </c:pt>
                <c:pt idx="1613">
                  <c:v>128.3761125</c:v>
                </c:pt>
                <c:pt idx="1614">
                  <c:v>128.3761125</c:v>
                </c:pt>
                <c:pt idx="1615">
                  <c:v>128.3761125</c:v>
                </c:pt>
                <c:pt idx="1616">
                  <c:v>128.3761125</c:v>
                </c:pt>
                <c:pt idx="1617">
                  <c:v>128.3761125</c:v>
                </c:pt>
                <c:pt idx="1618">
                  <c:v>128.3761125</c:v>
                </c:pt>
                <c:pt idx="1619">
                  <c:v>128.3761125</c:v>
                </c:pt>
                <c:pt idx="1620">
                  <c:v>128.3761125</c:v>
                </c:pt>
                <c:pt idx="1621">
                  <c:v>128.3761125</c:v>
                </c:pt>
                <c:pt idx="1622">
                  <c:v>128.3761125</c:v>
                </c:pt>
                <c:pt idx="1623">
                  <c:v>128.3761125</c:v>
                </c:pt>
                <c:pt idx="1624">
                  <c:v>128.3761125</c:v>
                </c:pt>
                <c:pt idx="1625">
                  <c:v>128.3761125</c:v>
                </c:pt>
                <c:pt idx="1626">
                  <c:v>128.3761125</c:v>
                </c:pt>
                <c:pt idx="1627">
                  <c:v>128.3761125</c:v>
                </c:pt>
                <c:pt idx="1628">
                  <c:v>128.3761125</c:v>
                </c:pt>
                <c:pt idx="1629">
                  <c:v>128.3761125</c:v>
                </c:pt>
                <c:pt idx="1630">
                  <c:v>128.3761125</c:v>
                </c:pt>
                <c:pt idx="1631">
                  <c:v>128.3761125</c:v>
                </c:pt>
                <c:pt idx="1632">
                  <c:v>128.3761125</c:v>
                </c:pt>
                <c:pt idx="1633">
                  <c:v>128.3761125</c:v>
                </c:pt>
                <c:pt idx="1634">
                  <c:v>128.3761125</c:v>
                </c:pt>
                <c:pt idx="1635">
                  <c:v>128.3761125</c:v>
                </c:pt>
                <c:pt idx="1636">
                  <c:v>128.3761125</c:v>
                </c:pt>
                <c:pt idx="1637">
                  <c:v>128.3761125</c:v>
                </c:pt>
                <c:pt idx="1638">
                  <c:v>128.3761125</c:v>
                </c:pt>
                <c:pt idx="1639">
                  <c:v>128.3761125</c:v>
                </c:pt>
                <c:pt idx="1640">
                  <c:v>128.3761125</c:v>
                </c:pt>
                <c:pt idx="1641">
                  <c:v>128.3761125</c:v>
                </c:pt>
                <c:pt idx="1642">
                  <c:v>128.3761125</c:v>
                </c:pt>
                <c:pt idx="1643">
                  <c:v>128.3761125</c:v>
                </c:pt>
                <c:pt idx="1644">
                  <c:v>128.3761125</c:v>
                </c:pt>
                <c:pt idx="1645">
                  <c:v>128.3761125</c:v>
                </c:pt>
                <c:pt idx="1646">
                  <c:v>128.3761125</c:v>
                </c:pt>
                <c:pt idx="1647">
                  <c:v>128.3761125</c:v>
                </c:pt>
                <c:pt idx="1648">
                  <c:v>128.3761125</c:v>
                </c:pt>
                <c:pt idx="1649">
                  <c:v>128.3761125</c:v>
                </c:pt>
                <c:pt idx="1650">
                  <c:v>128.3761125</c:v>
                </c:pt>
                <c:pt idx="1651">
                  <c:v>128.3761125</c:v>
                </c:pt>
                <c:pt idx="1652">
                  <c:v>128.3761125</c:v>
                </c:pt>
                <c:pt idx="1653">
                  <c:v>128.3761125</c:v>
                </c:pt>
                <c:pt idx="1654">
                  <c:v>128.3761125</c:v>
                </c:pt>
                <c:pt idx="1655">
                  <c:v>128.3761125</c:v>
                </c:pt>
                <c:pt idx="1656">
                  <c:v>128.3761125</c:v>
                </c:pt>
                <c:pt idx="1657">
                  <c:v>128.3761125</c:v>
                </c:pt>
                <c:pt idx="1658">
                  <c:v>128.3761125</c:v>
                </c:pt>
                <c:pt idx="1659">
                  <c:v>128.3761125</c:v>
                </c:pt>
                <c:pt idx="1660">
                  <c:v>128.3761125</c:v>
                </c:pt>
                <c:pt idx="1661">
                  <c:v>128.3761125</c:v>
                </c:pt>
                <c:pt idx="1662">
                  <c:v>128.3761125</c:v>
                </c:pt>
                <c:pt idx="1663">
                  <c:v>128.3761125</c:v>
                </c:pt>
                <c:pt idx="1664">
                  <c:v>128.3761125</c:v>
                </c:pt>
                <c:pt idx="1665">
                  <c:v>128.3761125</c:v>
                </c:pt>
                <c:pt idx="1666">
                  <c:v>128.3761125</c:v>
                </c:pt>
                <c:pt idx="1667">
                  <c:v>128.3761125</c:v>
                </c:pt>
                <c:pt idx="1668">
                  <c:v>128.3761125</c:v>
                </c:pt>
                <c:pt idx="1669">
                  <c:v>128.3761125</c:v>
                </c:pt>
                <c:pt idx="1670">
                  <c:v>128.3761125</c:v>
                </c:pt>
                <c:pt idx="1671">
                  <c:v>128.3761125</c:v>
                </c:pt>
                <c:pt idx="1672">
                  <c:v>128.3761125</c:v>
                </c:pt>
                <c:pt idx="1673">
                  <c:v>128.3761125</c:v>
                </c:pt>
                <c:pt idx="1674">
                  <c:v>128.3761125</c:v>
                </c:pt>
                <c:pt idx="1675">
                  <c:v>128.3761125</c:v>
                </c:pt>
                <c:pt idx="1676">
                  <c:v>128.3761125</c:v>
                </c:pt>
                <c:pt idx="1677">
                  <c:v>128.3761125</c:v>
                </c:pt>
                <c:pt idx="1678">
                  <c:v>128.3761125</c:v>
                </c:pt>
                <c:pt idx="1679">
                  <c:v>128.3761125</c:v>
                </c:pt>
                <c:pt idx="1680">
                  <c:v>128.3761125</c:v>
                </c:pt>
                <c:pt idx="1681">
                  <c:v>128.3761125</c:v>
                </c:pt>
                <c:pt idx="1682">
                  <c:v>128.3761125</c:v>
                </c:pt>
                <c:pt idx="1683">
                  <c:v>128.3761125</c:v>
                </c:pt>
                <c:pt idx="1684">
                  <c:v>128.3761125</c:v>
                </c:pt>
                <c:pt idx="1685">
                  <c:v>128.3761125</c:v>
                </c:pt>
                <c:pt idx="1686">
                  <c:v>128.3761125</c:v>
                </c:pt>
                <c:pt idx="1687">
                  <c:v>128.3761125</c:v>
                </c:pt>
                <c:pt idx="1688">
                  <c:v>128.3761125</c:v>
                </c:pt>
                <c:pt idx="1689">
                  <c:v>128.3761125</c:v>
                </c:pt>
                <c:pt idx="1690">
                  <c:v>128.3761125</c:v>
                </c:pt>
                <c:pt idx="1691">
                  <c:v>128.3761125</c:v>
                </c:pt>
                <c:pt idx="1692">
                  <c:v>128.3761125</c:v>
                </c:pt>
                <c:pt idx="1693">
                  <c:v>128.3761125</c:v>
                </c:pt>
                <c:pt idx="1694">
                  <c:v>128.3761125</c:v>
                </c:pt>
                <c:pt idx="1695">
                  <c:v>128.3761125</c:v>
                </c:pt>
                <c:pt idx="1696">
                  <c:v>128.3761125</c:v>
                </c:pt>
                <c:pt idx="1697">
                  <c:v>128.3761125</c:v>
                </c:pt>
                <c:pt idx="1698">
                  <c:v>128.3761125</c:v>
                </c:pt>
                <c:pt idx="1699">
                  <c:v>128.3761125</c:v>
                </c:pt>
                <c:pt idx="1700">
                  <c:v>128.3761125</c:v>
                </c:pt>
                <c:pt idx="1701">
                  <c:v>128.3761125</c:v>
                </c:pt>
                <c:pt idx="1702">
                  <c:v>128.3761125</c:v>
                </c:pt>
                <c:pt idx="1703">
                  <c:v>128.3761125</c:v>
                </c:pt>
                <c:pt idx="1704">
                  <c:v>128.3761125</c:v>
                </c:pt>
                <c:pt idx="1705">
                  <c:v>128.3761125</c:v>
                </c:pt>
                <c:pt idx="1706">
                  <c:v>128.3761125</c:v>
                </c:pt>
                <c:pt idx="1707">
                  <c:v>128.3761125</c:v>
                </c:pt>
                <c:pt idx="1708">
                  <c:v>128.3761125</c:v>
                </c:pt>
                <c:pt idx="1709">
                  <c:v>128.3761125</c:v>
                </c:pt>
                <c:pt idx="1710">
                  <c:v>128.3761125</c:v>
                </c:pt>
                <c:pt idx="1711">
                  <c:v>128.3761125</c:v>
                </c:pt>
                <c:pt idx="1712">
                  <c:v>128.3761125</c:v>
                </c:pt>
                <c:pt idx="1713">
                  <c:v>128.3761125</c:v>
                </c:pt>
                <c:pt idx="1714">
                  <c:v>128.3761125</c:v>
                </c:pt>
                <c:pt idx="1715">
                  <c:v>128.3761125</c:v>
                </c:pt>
                <c:pt idx="1716">
                  <c:v>128.3761125</c:v>
                </c:pt>
                <c:pt idx="1717">
                  <c:v>128.3761125</c:v>
                </c:pt>
                <c:pt idx="1718">
                  <c:v>128.3761125</c:v>
                </c:pt>
                <c:pt idx="1719">
                  <c:v>128.3761125</c:v>
                </c:pt>
                <c:pt idx="1720">
                  <c:v>128.3761125</c:v>
                </c:pt>
                <c:pt idx="1721">
                  <c:v>128.3761125</c:v>
                </c:pt>
                <c:pt idx="1722">
                  <c:v>128.3761125</c:v>
                </c:pt>
                <c:pt idx="1723">
                  <c:v>128.3761125</c:v>
                </c:pt>
                <c:pt idx="1724">
                  <c:v>128.3761125</c:v>
                </c:pt>
                <c:pt idx="1725">
                  <c:v>128.3761125</c:v>
                </c:pt>
                <c:pt idx="1726">
                  <c:v>128.3761125</c:v>
                </c:pt>
                <c:pt idx="1727">
                  <c:v>128.3761125</c:v>
                </c:pt>
                <c:pt idx="1728">
                  <c:v>128.3761125</c:v>
                </c:pt>
                <c:pt idx="1729">
                  <c:v>128.3761125</c:v>
                </c:pt>
                <c:pt idx="1730">
                  <c:v>128.3761125</c:v>
                </c:pt>
                <c:pt idx="1731">
                  <c:v>128.3761125</c:v>
                </c:pt>
                <c:pt idx="1732">
                  <c:v>128.3761125</c:v>
                </c:pt>
                <c:pt idx="1733">
                  <c:v>128.3761125</c:v>
                </c:pt>
                <c:pt idx="1734">
                  <c:v>128.3761125</c:v>
                </c:pt>
                <c:pt idx="1735">
                  <c:v>128.3761125</c:v>
                </c:pt>
                <c:pt idx="1736">
                  <c:v>128.3761125</c:v>
                </c:pt>
                <c:pt idx="1737">
                  <c:v>128.3761125</c:v>
                </c:pt>
                <c:pt idx="1738">
                  <c:v>128.3761125</c:v>
                </c:pt>
                <c:pt idx="1739">
                  <c:v>128.3761125</c:v>
                </c:pt>
                <c:pt idx="1740">
                  <c:v>128.3761125</c:v>
                </c:pt>
                <c:pt idx="1741">
                  <c:v>128.3761125</c:v>
                </c:pt>
                <c:pt idx="1742">
                  <c:v>128.3761125</c:v>
                </c:pt>
                <c:pt idx="1743">
                  <c:v>128.3761125</c:v>
                </c:pt>
                <c:pt idx="1744">
                  <c:v>128.3761125</c:v>
                </c:pt>
                <c:pt idx="1745">
                  <c:v>128.3761125</c:v>
                </c:pt>
                <c:pt idx="1746">
                  <c:v>128.3761125</c:v>
                </c:pt>
                <c:pt idx="1747">
                  <c:v>128.3761125</c:v>
                </c:pt>
                <c:pt idx="1748">
                  <c:v>128.3761125</c:v>
                </c:pt>
                <c:pt idx="1749">
                  <c:v>128.3761125</c:v>
                </c:pt>
                <c:pt idx="1750">
                  <c:v>128.3761125</c:v>
                </c:pt>
                <c:pt idx="1751">
                  <c:v>128.3761125</c:v>
                </c:pt>
                <c:pt idx="1752">
                  <c:v>128.3761125</c:v>
                </c:pt>
                <c:pt idx="1753">
                  <c:v>128.3761125</c:v>
                </c:pt>
                <c:pt idx="1754">
                  <c:v>128.3761125</c:v>
                </c:pt>
                <c:pt idx="1755">
                  <c:v>128.3761125</c:v>
                </c:pt>
                <c:pt idx="1756">
                  <c:v>128.3761125</c:v>
                </c:pt>
                <c:pt idx="1757">
                  <c:v>128.3761125</c:v>
                </c:pt>
                <c:pt idx="1758">
                  <c:v>128.3761125</c:v>
                </c:pt>
                <c:pt idx="1759">
                  <c:v>128.3761125</c:v>
                </c:pt>
                <c:pt idx="1760">
                  <c:v>128.3761125</c:v>
                </c:pt>
                <c:pt idx="1761">
                  <c:v>128.3761125</c:v>
                </c:pt>
                <c:pt idx="1762">
                  <c:v>128.3761125</c:v>
                </c:pt>
                <c:pt idx="1763">
                  <c:v>128.3761125</c:v>
                </c:pt>
                <c:pt idx="1764">
                  <c:v>128.3761125</c:v>
                </c:pt>
                <c:pt idx="1765">
                  <c:v>128.3761125</c:v>
                </c:pt>
                <c:pt idx="1766">
                  <c:v>128.3761125</c:v>
                </c:pt>
                <c:pt idx="1767">
                  <c:v>128.3761125</c:v>
                </c:pt>
                <c:pt idx="1768">
                  <c:v>128.3761125</c:v>
                </c:pt>
                <c:pt idx="1769">
                  <c:v>128.3761125</c:v>
                </c:pt>
                <c:pt idx="1770">
                  <c:v>128.3761125</c:v>
                </c:pt>
                <c:pt idx="1771">
                  <c:v>128.3761125</c:v>
                </c:pt>
                <c:pt idx="1772">
                  <c:v>128.3761125</c:v>
                </c:pt>
                <c:pt idx="1773">
                  <c:v>128.3761125</c:v>
                </c:pt>
                <c:pt idx="1774">
                  <c:v>128.3761125</c:v>
                </c:pt>
                <c:pt idx="1775">
                  <c:v>128.3761125</c:v>
                </c:pt>
                <c:pt idx="1776">
                  <c:v>128.3761125</c:v>
                </c:pt>
                <c:pt idx="1777">
                  <c:v>128.3761125</c:v>
                </c:pt>
                <c:pt idx="1778">
                  <c:v>128.3761125</c:v>
                </c:pt>
                <c:pt idx="1779">
                  <c:v>128.3761125</c:v>
                </c:pt>
                <c:pt idx="1780">
                  <c:v>128.3761125</c:v>
                </c:pt>
                <c:pt idx="1781">
                  <c:v>128.3761125</c:v>
                </c:pt>
                <c:pt idx="1782">
                  <c:v>128.3761125</c:v>
                </c:pt>
                <c:pt idx="1783">
                  <c:v>128.3761125</c:v>
                </c:pt>
                <c:pt idx="1784">
                  <c:v>128.3761125</c:v>
                </c:pt>
                <c:pt idx="1785">
                  <c:v>128.3761125</c:v>
                </c:pt>
                <c:pt idx="1786">
                  <c:v>128.3761125</c:v>
                </c:pt>
                <c:pt idx="1787">
                  <c:v>128.3761125</c:v>
                </c:pt>
                <c:pt idx="1788">
                  <c:v>128.3761125</c:v>
                </c:pt>
                <c:pt idx="1789">
                  <c:v>128.3761125</c:v>
                </c:pt>
                <c:pt idx="1790">
                  <c:v>128.3761125</c:v>
                </c:pt>
                <c:pt idx="1791">
                  <c:v>128.3761125</c:v>
                </c:pt>
                <c:pt idx="1792">
                  <c:v>128.3761125</c:v>
                </c:pt>
                <c:pt idx="1793">
                  <c:v>128.3761125</c:v>
                </c:pt>
                <c:pt idx="1794">
                  <c:v>128.3761125</c:v>
                </c:pt>
                <c:pt idx="1795">
                  <c:v>128.3761125</c:v>
                </c:pt>
                <c:pt idx="1796">
                  <c:v>128.3761125</c:v>
                </c:pt>
                <c:pt idx="1797">
                  <c:v>128.3761125</c:v>
                </c:pt>
                <c:pt idx="1798">
                  <c:v>128.3761125</c:v>
                </c:pt>
                <c:pt idx="1799">
                  <c:v>128.3761125</c:v>
                </c:pt>
                <c:pt idx="1800">
                  <c:v>128.3761125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5C0-4FDC-96A2-410321215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6708032"/>
        <c:axId val="686708992"/>
      </c:scatterChart>
      <c:valAx>
        <c:axId val="686708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708992"/>
        <c:crosses val="autoZero"/>
        <c:crossBetween val="midCat"/>
      </c:valAx>
      <c:valAx>
        <c:axId val="686708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Resistnace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708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Acceleration Forces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WLTC_class_3!$M$8:$M$1808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38.263888888888893</c:v>
                </c:pt>
                <c:pt idx="12">
                  <c:v>325.24305555555554</c:v>
                </c:pt>
                <c:pt idx="13">
                  <c:v>994.86111111111109</c:v>
                </c:pt>
                <c:pt idx="14">
                  <c:v>1568.8194444444446</c:v>
                </c:pt>
                <c:pt idx="15">
                  <c:v>1473.1597222222222</c:v>
                </c:pt>
                <c:pt idx="16">
                  <c:v>1339.2361111111109</c:v>
                </c:pt>
                <c:pt idx="17">
                  <c:v>1645.3472222222222</c:v>
                </c:pt>
                <c:pt idx="18">
                  <c:v>1741.0069444444446</c:v>
                </c:pt>
                <c:pt idx="19">
                  <c:v>1109.6527777777778</c:v>
                </c:pt>
                <c:pt idx="20">
                  <c:v>401.7708333333336</c:v>
                </c:pt>
                <c:pt idx="21">
                  <c:v>153.05555555555569</c:v>
                </c:pt>
                <c:pt idx="22">
                  <c:v>133.92361111111097</c:v>
                </c:pt>
                <c:pt idx="23">
                  <c:v>153.05555555555569</c:v>
                </c:pt>
                <c:pt idx="24">
                  <c:v>382.63888888888891</c:v>
                </c:pt>
                <c:pt idx="25">
                  <c:v>535.69444444444389</c:v>
                </c:pt>
                <c:pt idx="26">
                  <c:v>631.35416666666674</c:v>
                </c:pt>
                <c:pt idx="27">
                  <c:v>899.20138888888937</c:v>
                </c:pt>
                <c:pt idx="28">
                  <c:v>956.59722222222217</c:v>
                </c:pt>
                <c:pt idx="29">
                  <c:v>899.201388888888</c:v>
                </c:pt>
                <c:pt idx="30">
                  <c:v>650.48611111111074</c:v>
                </c:pt>
                <c:pt idx="31">
                  <c:v>382.63888888888891</c:v>
                </c:pt>
                <c:pt idx="32">
                  <c:v>267.84722222222194</c:v>
                </c:pt>
                <c:pt idx="33">
                  <c:v>210.45138888888917</c:v>
                </c:pt>
                <c:pt idx="34">
                  <c:v>114.79166666666693</c:v>
                </c:pt>
                <c:pt idx="35">
                  <c:v>-38.263888888888076</c:v>
                </c:pt>
                <c:pt idx="36">
                  <c:v>-344.37499999999949</c:v>
                </c:pt>
                <c:pt idx="37">
                  <c:v>-822.67361111111188</c:v>
                </c:pt>
                <c:pt idx="38">
                  <c:v>-1090.5208333333339</c:v>
                </c:pt>
                <c:pt idx="39">
                  <c:v>-1013.993055555555</c:v>
                </c:pt>
                <c:pt idx="40">
                  <c:v>-899.20138888888937</c:v>
                </c:pt>
                <c:pt idx="41">
                  <c:v>-1071.3888888888891</c:v>
                </c:pt>
                <c:pt idx="42">
                  <c:v>-1377.4999999999991</c:v>
                </c:pt>
                <c:pt idx="43">
                  <c:v>-1300.9722222222224</c:v>
                </c:pt>
                <c:pt idx="44">
                  <c:v>-803.5416666666672</c:v>
                </c:pt>
                <c:pt idx="45">
                  <c:v>-344.37500000000017</c:v>
                </c:pt>
                <c:pt idx="46">
                  <c:v>-267.84722222222194</c:v>
                </c:pt>
                <c:pt idx="47">
                  <c:v>-382.63888888888891</c:v>
                </c:pt>
                <c:pt idx="48">
                  <c:v>-325.24305555555537</c:v>
                </c:pt>
                <c:pt idx="49">
                  <c:v>-114.79166666666626</c:v>
                </c:pt>
                <c:pt idx="50">
                  <c:v>-76.527777777778184</c:v>
                </c:pt>
                <c:pt idx="51">
                  <c:v>-401.7708333333336</c:v>
                </c:pt>
                <c:pt idx="52">
                  <c:v>-822.67361111111097</c:v>
                </c:pt>
                <c:pt idx="53">
                  <c:v>-688.74999999999989</c:v>
                </c:pt>
                <c:pt idx="54">
                  <c:v>-210.45138888888883</c:v>
                </c:pt>
                <c:pt idx="55">
                  <c:v>-19.131944444444375</c:v>
                </c:pt>
                <c:pt idx="56">
                  <c:v>0</c:v>
                </c:pt>
                <c:pt idx="57">
                  <c:v>57.395833333333464</c:v>
                </c:pt>
                <c:pt idx="58">
                  <c:v>114.7916666666666</c:v>
                </c:pt>
                <c:pt idx="59">
                  <c:v>459.1666666666664</c:v>
                </c:pt>
                <c:pt idx="60">
                  <c:v>516.56250000000011</c:v>
                </c:pt>
                <c:pt idx="61">
                  <c:v>229.58333333333354</c:v>
                </c:pt>
                <c:pt idx="62">
                  <c:v>172.18749999999974</c:v>
                </c:pt>
                <c:pt idx="63">
                  <c:v>229.58333333333354</c:v>
                </c:pt>
                <c:pt idx="64">
                  <c:v>306.11111111111137</c:v>
                </c:pt>
                <c:pt idx="65">
                  <c:v>191.31944444444446</c:v>
                </c:pt>
                <c:pt idx="66">
                  <c:v>114.79166666666626</c:v>
                </c:pt>
                <c:pt idx="67">
                  <c:v>420.90277777777766</c:v>
                </c:pt>
                <c:pt idx="68">
                  <c:v>918.33333333333348</c:v>
                </c:pt>
                <c:pt idx="69">
                  <c:v>1186.1805555555554</c:v>
                </c:pt>
                <c:pt idx="70">
                  <c:v>1262.7083333333335</c:v>
                </c:pt>
                <c:pt idx="71">
                  <c:v>1167.0486111111113</c:v>
                </c:pt>
                <c:pt idx="72">
                  <c:v>880.06944444444412</c:v>
                </c:pt>
                <c:pt idx="73">
                  <c:v>554.82638888888857</c:v>
                </c:pt>
                <c:pt idx="74">
                  <c:v>382.63888888888891</c:v>
                </c:pt>
                <c:pt idx="75">
                  <c:v>363.50694444444417</c:v>
                </c:pt>
                <c:pt idx="76">
                  <c:v>401.7708333333336</c:v>
                </c:pt>
                <c:pt idx="77">
                  <c:v>363.50694444444417</c:v>
                </c:pt>
                <c:pt idx="78">
                  <c:v>191.31944444444446</c:v>
                </c:pt>
                <c:pt idx="79">
                  <c:v>-57.395833333332789</c:v>
                </c:pt>
                <c:pt idx="80">
                  <c:v>-191.31944444444446</c:v>
                </c:pt>
                <c:pt idx="81">
                  <c:v>-325.24305555555605</c:v>
                </c:pt>
                <c:pt idx="82">
                  <c:v>-286.97916666666663</c:v>
                </c:pt>
                <c:pt idx="83">
                  <c:v>-114.79166666666558</c:v>
                </c:pt>
                <c:pt idx="84">
                  <c:v>-210.45138888888917</c:v>
                </c:pt>
                <c:pt idx="85">
                  <c:v>-267.84722222222331</c:v>
                </c:pt>
                <c:pt idx="86">
                  <c:v>-248.71527777777723</c:v>
                </c:pt>
                <c:pt idx="87">
                  <c:v>-210.45138888888781</c:v>
                </c:pt>
                <c:pt idx="88">
                  <c:v>-516.56250000000057</c:v>
                </c:pt>
                <c:pt idx="89">
                  <c:v>-1320.104166666667</c:v>
                </c:pt>
                <c:pt idx="90">
                  <c:v>-1894.0624999999998</c:v>
                </c:pt>
                <c:pt idx="91">
                  <c:v>-1970.5902777777778</c:v>
                </c:pt>
                <c:pt idx="92">
                  <c:v>-1492.291666666667</c:v>
                </c:pt>
                <c:pt idx="93">
                  <c:v>-956.59722222222217</c:v>
                </c:pt>
                <c:pt idx="94">
                  <c:v>-975.72916666666652</c:v>
                </c:pt>
                <c:pt idx="95">
                  <c:v>-1186.1805555555557</c:v>
                </c:pt>
                <c:pt idx="96">
                  <c:v>-1052.2569444444443</c:v>
                </c:pt>
                <c:pt idx="97">
                  <c:v>-688.74999999999989</c:v>
                </c:pt>
                <c:pt idx="98">
                  <c:v>-688.75</c:v>
                </c:pt>
                <c:pt idx="99">
                  <c:v>-420.90277777777783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38.263888888888893</c:v>
                </c:pt>
                <c:pt idx="138">
                  <c:v>363.50694444444446</c:v>
                </c:pt>
                <c:pt idx="139">
                  <c:v>1128.7847222222219</c:v>
                </c:pt>
                <c:pt idx="140">
                  <c:v>1874.9305555555554</c:v>
                </c:pt>
                <c:pt idx="141">
                  <c:v>1970.5902777777776</c:v>
                </c:pt>
                <c:pt idx="142">
                  <c:v>1377.4999999999998</c:v>
                </c:pt>
                <c:pt idx="143">
                  <c:v>669.61805555555554</c:v>
                </c:pt>
                <c:pt idx="144">
                  <c:v>363.50694444444485</c:v>
                </c:pt>
                <c:pt idx="145">
                  <c:v>554.82638888888926</c:v>
                </c:pt>
                <c:pt idx="146">
                  <c:v>880.06944444444412</c:v>
                </c:pt>
                <c:pt idx="147">
                  <c:v>937.46527777777749</c:v>
                </c:pt>
                <c:pt idx="148">
                  <c:v>727.01388888888903</c:v>
                </c:pt>
                <c:pt idx="149">
                  <c:v>401.7708333333336</c:v>
                </c:pt>
                <c:pt idx="150">
                  <c:v>38.263888888888751</c:v>
                </c:pt>
                <c:pt idx="151">
                  <c:v>-497.43055555555583</c:v>
                </c:pt>
                <c:pt idx="152">
                  <c:v>-1300.9722222222215</c:v>
                </c:pt>
                <c:pt idx="153">
                  <c:v>-1894.0624999999998</c:v>
                </c:pt>
                <c:pt idx="154">
                  <c:v>-1779.2708333333335</c:v>
                </c:pt>
                <c:pt idx="155">
                  <c:v>-1013.9930555555557</c:v>
                </c:pt>
                <c:pt idx="156">
                  <c:v>-133.92361111111131</c:v>
                </c:pt>
                <c:pt idx="157">
                  <c:v>401.77083333333326</c:v>
                </c:pt>
                <c:pt idx="158">
                  <c:v>880.06944444444434</c:v>
                </c:pt>
                <c:pt idx="159">
                  <c:v>1147.916666666667</c:v>
                </c:pt>
                <c:pt idx="160">
                  <c:v>1186.1805555555554</c:v>
                </c:pt>
                <c:pt idx="161">
                  <c:v>1033.1249999999998</c:v>
                </c:pt>
                <c:pt idx="162">
                  <c:v>803.5416666666672</c:v>
                </c:pt>
                <c:pt idx="163">
                  <c:v>765.27777777777783</c:v>
                </c:pt>
                <c:pt idx="164">
                  <c:v>669.61805555555554</c:v>
                </c:pt>
                <c:pt idx="165">
                  <c:v>497.43055555555583</c:v>
                </c:pt>
                <c:pt idx="166">
                  <c:v>401.7708333333336</c:v>
                </c:pt>
                <c:pt idx="167">
                  <c:v>593.09027777777806</c:v>
                </c:pt>
                <c:pt idx="168">
                  <c:v>765.27777777777783</c:v>
                </c:pt>
                <c:pt idx="169">
                  <c:v>535.69444444444389</c:v>
                </c:pt>
                <c:pt idx="170">
                  <c:v>38.263888888888076</c:v>
                </c:pt>
                <c:pt idx="171">
                  <c:v>-554.82638888888857</c:v>
                </c:pt>
                <c:pt idx="172">
                  <c:v>-1224.4444444444441</c:v>
                </c:pt>
                <c:pt idx="173">
                  <c:v>-1530.5555555555557</c:v>
                </c:pt>
                <c:pt idx="174">
                  <c:v>-1090.520833333333</c:v>
                </c:pt>
                <c:pt idx="175">
                  <c:v>-382.63888888888891</c:v>
                </c:pt>
                <c:pt idx="176">
                  <c:v>114.79166666666626</c:v>
                </c:pt>
                <c:pt idx="177">
                  <c:v>516.56249999999989</c:v>
                </c:pt>
                <c:pt idx="178">
                  <c:v>631.35416666666674</c:v>
                </c:pt>
                <c:pt idx="179">
                  <c:v>344.37500000000017</c:v>
                </c:pt>
                <c:pt idx="180">
                  <c:v>57.395833333333464</c:v>
                </c:pt>
                <c:pt idx="181">
                  <c:v>-76.527777777778184</c:v>
                </c:pt>
                <c:pt idx="182">
                  <c:v>-229.5833333333332</c:v>
                </c:pt>
                <c:pt idx="183">
                  <c:v>-593.09027777777737</c:v>
                </c:pt>
                <c:pt idx="184">
                  <c:v>-899.2013888888888</c:v>
                </c:pt>
                <c:pt idx="185">
                  <c:v>-975.72916666666686</c:v>
                </c:pt>
                <c:pt idx="186">
                  <c:v>-899.20138888888937</c:v>
                </c:pt>
                <c:pt idx="187">
                  <c:v>-746.14583333333303</c:v>
                </c:pt>
                <c:pt idx="188">
                  <c:v>-612.22222222222206</c:v>
                </c:pt>
                <c:pt idx="189">
                  <c:v>-497.43055555555583</c:v>
                </c:pt>
                <c:pt idx="190">
                  <c:v>-382.63888888888891</c:v>
                </c:pt>
                <c:pt idx="191">
                  <c:v>-306.11111111111103</c:v>
                </c:pt>
                <c:pt idx="192">
                  <c:v>-229.5833333333332</c:v>
                </c:pt>
                <c:pt idx="193">
                  <c:v>-133.92361111111131</c:v>
                </c:pt>
                <c:pt idx="194">
                  <c:v>-95.659722222222229</c:v>
                </c:pt>
                <c:pt idx="195">
                  <c:v>-38.263888888888751</c:v>
                </c:pt>
                <c:pt idx="196">
                  <c:v>0</c:v>
                </c:pt>
                <c:pt idx="197">
                  <c:v>0</c:v>
                </c:pt>
                <c:pt idx="198">
                  <c:v>95.659722222222229</c:v>
                </c:pt>
                <c:pt idx="199">
                  <c:v>191.31944444444446</c:v>
                </c:pt>
                <c:pt idx="200">
                  <c:v>286.97916666666663</c:v>
                </c:pt>
                <c:pt idx="201">
                  <c:v>382.63888888888891</c:v>
                </c:pt>
                <c:pt idx="202">
                  <c:v>478.29861111111109</c:v>
                </c:pt>
                <c:pt idx="203">
                  <c:v>765.27777777777783</c:v>
                </c:pt>
                <c:pt idx="204">
                  <c:v>899.2013888888888</c:v>
                </c:pt>
                <c:pt idx="205">
                  <c:v>918.33333333333348</c:v>
                </c:pt>
                <c:pt idx="206">
                  <c:v>1090.520833333333</c:v>
                </c:pt>
                <c:pt idx="207">
                  <c:v>1109.6527777777778</c:v>
                </c:pt>
                <c:pt idx="208">
                  <c:v>975.72916666666686</c:v>
                </c:pt>
                <c:pt idx="209">
                  <c:v>1071.3888888888891</c:v>
                </c:pt>
                <c:pt idx="210">
                  <c:v>1052.2569444444443</c:v>
                </c:pt>
                <c:pt idx="211">
                  <c:v>765.27777777777783</c:v>
                </c:pt>
                <c:pt idx="212">
                  <c:v>573.95833333333326</c:v>
                </c:pt>
                <c:pt idx="213">
                  <c:v>459.1666666666664</c:v>
                </c:pt>
                <c:pt idx="214">
                  <c:v>497.43055555555583</c:v>
                </c:pt>
                <c:pt idx="215">
                  <c:v>650.48611111111074</c:v>
                </c:pt>
                <c:pt idx="216">
                  <c:v>765.27777777777783</c:v>
                </c:pt>
                <c:pt idx="217">
                  <c:v>765.27777777777783</c:v>
                </c:pt>
                <c:pt idx="218">
                  <c:v>669.61805555555554</c:v>
                </c:pt>
                <c:pt idx="219">
                  <c:v>535.69444444444389</c:v>
                </c:pt>
                <c:pt idx="220">
                  <c:v>401.7708333333336</c:v>
                </c:pt>
                <c:pt idx="221">
                  <c:v>248.71527777777857</c:v>
                </c:pt>
                <c:pt idx="222">
                  <c:v>153.055555555555</c:v>
                </c:pt>
                <c:pt idx="223">
                  <c:v>133.92361111111029</c:v>
                </c:pt>
                <c:pt idx="224">
                  <c:v>133.92361111111165</c:v>
                </c:pt>
                <c:pt idx="225">
                  <c:v>191.31944444444446</c:v>
                </c:pt>
                <c:pt idx="226">
                  <c:v>210.45138888888781</c:v>
                </c:pt>
                <c:pt idx="227">
                  <c:v>191.31944444444446</c:v>
                </c:pt>
                <c:pt idx="228">
                  <c:v>172.18750000000108</c:v>
                </c:pt>
                <c:pt idx="229">
                  <c:v>133.92361111111165</c:v>
                </c:pt>
                <c:pt idx="230">
                  <c:v>57.395833333332789</c:v>
                </c:pt>
                <c:pt idx="231">
                  <c:v>-57.395833333332789</c:v>
                </c:pt>
                <c:pt idx="232">
                  <c:v>-306.11111111111137</c:v>
                </c:pt>
                <c:pt idx="233">
                  <c:v>-631.35416666666754</c:v>
                </c:pt>
                <c:pt idx="234">
                  <c:v>-746.14583333333303</c:v>
                </c:pt>
                <c:pt idx="235">
                  <c:v>-593.09027777777806</c:v>
                </c:pt>
                <c:pt idx="236">
                  <c:v>-344.37499999999949</c:v>
                </c:pt>
                <c:pt idx="237">
                  <c:v>-267.84722222222194</c:v>
                </c:pt>
                <c:pt idx="238">
                  <c:v>-440.03472222222302</c:v>
                </c:pt>
                <c:pt idx="239">
                  <c:v>-784.40972222222251</c:v>
                </c:pt>
                <c:pt idx="240">
                  <c:v>-1033.1249999999998</c:v>
                </c:pt>
                <c:pt idx="241">
                  <c:v>-918.3333333333328</c:v>
                </c:pt>
                <c:pt idx="242">
                  <c:v>-860.9375</c:v>
                </c:pt>
                <c:pt idx="243">
                  <c:v>-937.46527777777749</c:v>
                </c:pt>
                <c:pt idx="244">
                  <c:v>-899.20138888888937</c:v>
                </c:pt>
                <c:pt idx="245">
                  <c:v>-1071.3888888888891</c:v>
                </c:pt>
                <c:pt idx="246">
                  <c:v>-1377.4999999999991</c:v>
                </c:pt>
                <c:pt idx="247">
                  <c:v>-1300.9722222222224</c:v>
                </c:pt>
                <c:pt idx="248">
                  <c:v>-803.5416666666672</c:v>
                </c:pt>
                <c:pt idx="249">
                  <c:v>-344.37500000000017</c:v>
                </c:pt>
                <c:pt idx="250">
                  <c:v>-267.84722222222194</c:v>
                </c:pt>
                <c:pt idx="251">
                  <c:v>-382.63888888888891</c:v>
                </c:pt>
                <c:pt idx="252">
                  <c:v>-325.24305555555537</c:v>
                </c:pt>
                <c:pt idx="253">
                  <c:v>-114.79166666666626</c:v>
                </c:pt>
                <c:pt idx="254">
                  <c:v>-76.527777777778184</c:v>
                </c:pt>
                <c:pt idx="255">
                  <c:v>-401.7708333333336</c:v>
                </c:pt>
                <c:pt idx="256">
                  <c:v>-554.82638888888857</c:v>
                </c:pt>
                <c:pt idx="257">
                  <c:v>-57.39583333333313</c:v>
                </c:pt>
                <c:pt idx="258">
                  <c:v>650.48611111111074</c:v>
                </c:pt>
                <c:pt idx="259">
                  <c:v>994.8611111111112</c:v>
                </c:pt>
                <c:pt idx="260">
                  <c:v>1013.9930555555557</c:v>
                </c:pt>
                <c:pt idx="261">
                  <c:v>975.72916666666629</c:v>
                </c:pt>
                <c:pt idx="262">
                  <c:v>1052.2569444444443</c:v>
                </c:pt>
                <c:pt idx="263">
                  <c:v>1300.9722222222224</c:v>
                </c:pt>
                <c:pt idx="264">
                  <c:v>1415.7638888888894</c:v>
                </c:pt>
                <c:pt idx="265">
                  <c:v>1243.5763888888889</c:v>
                </c:pt>
                <c:pt idx="266">
                  <c:v>899.201388888888</c:v>
                </c:pt>
                <c:pt idx="267">
                  <c:v>746.14583333333303</c:v>
                </c:pt>
                <c:pt idx="268">
                  <c:v>688.75000000000034</c:v>
                </c:pt>
                <c:pt idx="269">
                  <c:v>573.95833333333326</c:v>
                </c:pt>
                <c:pt idx="270">
                  <c:v>306.11111111111137</c:v>
                </c:pt>
                <c:pt idx="271">
                  <c:v>-57.395833333332789</c:v>
                </c:pt>
                <c:pt idx="272">
                  <c:v>-133.92361111111165</c:v>
                </c:pt>
                <c:pt idx="273">
                  <c:v>-363.50694444444417</c:v>
                </c:pt>
                <c:pt idx="274">
                  <c:v>-860.9375</c:v>
                </c:pt>
                <c:pt idx="275">
                  <c:v>-1090.5208333333339</c:v>
                </c:pt>
                <c:pt idx="276">
                  <c:v>-1224.4444444444441</c:v>
                </c:pt>
                <c:pt idx="277">
                  <c:v>-1358.3680555555559</c:v>
                </c:pt>
                <c:pt idx="278">
                  <c:v>-1702.7430555555554</c:v>
                </c:pt>
                <c:pt idx="279">
                  <c:v>-1817.5347222222222</c:v>
                </c:pt>
                <c:pt idx="280">
                  <c:v>-1013.9930555555557</c:v>
                </c:pt>
                <c:pt idx="281">
                  <c:v>286.97916666666663</c:v>
                </c:pt>
                <c:pt idx="282">
                  <c:v>1224.4444444444448</c:v>
                </c:pt>
                <c:pt idx="283">
                  <c:v>1396.6319444444446</c:v>
                </c:pt>
                <c:pt idx="284">
                  <c:v>1434.8958333333335</c:v>
                </c:pt>
                <c:pt idx="285">
                  <c:v>1377.4999999999998</c:v>
                </c:pt>
                <c:pt idx="286">
                  <c:v>1262.7083333333335</c:v>
                </c:pt>
                <c:pt idx="287">
                  <c:v>1262.7083333333335</c:v>
                </c:pt>
                <c:pt idx="288">
                  <c:v>1262.7083333333321</c:v>
                </c:pt>
                <c:pt idx="289">
                  <c:v>994.86111111111165</c:v>
                </c:pt>
                <c:pt idx="290">
                  <c:v>478.29861111111109</c:v>
                </c:pt>
                <c:pt idx="291">
                  <c:v>0</c:v>
                </c:pt>
                <c:pt idx="292">
                  <c:v>-325.24305555555475</c:v>
                </c:pt>
                <c:pt idx="293">
                  <c:v>-363.50694444444554</c:v>
                </c:pt>
                <c:pt idx="294">
                  <c:v>-248.71527777777857</c:v>
                </c:pt>
                <c:pt idx="295">
                  <c:v>-114.79166666666558</c:v>
                </c:pt>
                <c:pt idx="296">
                  <c:v>0</c:v>
                </c:pt>
                <c:pt idx="297">
                  <c:v>76.527777777777501</c:v>
                </c:pt>
                <c:pt idx="298">
                  <c:v>95.659722222222229</c:v>
                </c:pt>
                <c:pt idx="299">
                  <c:v>38.263888888888076</c:v>
                </c:pt>
                <c:pt idx="300">
                  <c:v>-38.263888888888076</c:v>
                </c:pt>
                <c:pt idx="301">
                  <c:v>-133.92361111111029</c:v>
                </c:pt>
                <c:pt idx="302">
                  <c:v>-248.71527777777857</c:v>
                </c:pt>
                <c:pt idx="303">
                  <c:v>-344.37500000000085</c:v>
                </c:pt>
                <c:pt idx="304">
                  <c:v>-478.29861111111109</c:v>
                </c:pt>
                <c:pt idx="305">
                  <c:v>-573.95833333333326</c:v>
                </c:pt>
                <c:pt idx="306">
                  <c:v>-478.29861111111109</c:v>
                </c:pt>
                <c:pt idx="307">
                  <c:v>-286.97916666666663</c:v>
                </c:pt>
                <c:pt idx="308">
                  <c:v>-133.92361111111029</c:v>
                </c:pt>
                <c:pt idx="309">
                  <c:v>-114.79166666666558</c:v>
                </c:pt>
                <c:pt idx="310">
                  <c:v>-172.18749999999974</c:v>
                </c:pt>
                <c:pt idx="311">
                  <c:v>-229.58333333333385</c:v>
                </c:pt>
                <c:pt idx="312">
                  <c:v>-344.37500000000085</c:v>
                </c:pt>
                <c:pt idx="313">
                  <c:v>-478.29861111111109</c:v>
                </c:pt>
                <c:pt idx="314">
                  <c:v>-573.95833333333326</c:v>
                </c:pt>
                <c:pt idx="315">
                  <c:v>-573.95833333333326</c:v>
                </c:pt>
                <c:pt idx="316">
                  <c:v>-516.56249999999989</c:v>
                </c:pt>
                <c:pt idx="317">
                  <c:v>-573.95833333333326</c:v>
                </c:pt>
                <c:pt idx="318">
                  <c:v>-707.88194444444423</c:v>
                </c:pt>
                <c:pt idx="319">
                  <c:v>-746.14583333333303</c:v>
                </c:pt>
                <c:pt idx="320">
                  <c:v>-459.1666666666664</c:v>
                </c:pt>
                <c:pt idx="321">
                  <c:v>-229.58333333333385</c:v>
                </c:pt>
                <c:pt idx="322">
                  <c:v>-133.92361111111165</c:v>
                </c:pt>
                <c:pt idx="323">
                  <c:v>-114.79166666666626</c:v>
                </c:pt>
                <c:pt idx="324">
                  <c:v>-191.31944444444446</c:v>
                </c:pt>
                <c:pt idx="325">
                  <c:v>-76.527777777778184</c:v>
                </c:pt>
                <c:pt idx="326">
                  <c:v>-57.395833333332789</c:v>
                </c:pt>
                <c:pt idx="327">
                  <c:v>-114.79166666666626</c:v>
                </c:pt>
                <c:pt idx="328">
                  <c:v>-593.09027777777806</c:v>
                </c:pt>
                <c:pt idx="329">
                  <c:v>-1109.6527777777778</c:v>
                </c:pt>
                <c:pt idx="330">
                  <c:v>-688.75000000000034</c:v>
                </c:pt>
                <c:pt idx="331">
                  <c:v>-153.05555555555569</c:v>
                </c:pt>
                <c:pt idx="332">
                  <c:v>-191.31944444444412</c:v>
                </c:pt>
                <c:pt idx="333">
                  <c:v>-210.45138888888883</c:v>
                </c:pt>
                <c:pt idx="334">
                  <c:v>-172.18750000000009</c:v>
                </c:pt>
                <c:pt idx="335">
                  <c:v>-210.45138888888883</c:v>
                </c:pt>
                <c:pt idx="336">
                  <c:v>-133.92361111111097</c:v>
                </c:pt>
                <c:pt idx="337">
                  <c:v>0</c:v>
                </c:pt>
                <c:pt idx="338">
                  <c:v>210.45138888888883</c:v>
                </c:pt>
                <c:pt idx="339">
                  <c:v>631.35416666666674</c:v>
                </c:pt>
                <c:pt idx="340">
                  <c:v>1090.5208333333335</c:v>
                </c:pt>
                <c:pt idx="341">
                  <c:v>1205.3125000000002</c:v>
                </c:pt>
                <c:pt idx="342">
                  <c:v>746.14583333333303</c:v>
                </c:pt>
                <c:pt idx="343">
                  <c:v>229.5833333333332</c:v>
                </c:pt>
                <c:pt idx="344">
                  <c:v>95.659722222222229</c:v>
                </c:pt>
                <c:pt idx="345">
                  <c:v>210.45138888888849</c:v>
                </c:pt>
                <c:pt idx="346">
                  <c:v>210.45138888888917</c:v>
                </c:pt>
                <c:pt idx="347">
                  <c:v>133.92361111111165</c:v>
                </c:pt>
                <c:pt idx="348">
                  <c:v>210.45138888888849</c:v>
                </c:pt>
                <c:pt idx="349">
                  <c:v>191.31944444444446</c:v>
                </c:pt>
                <c:pt idx="350">
                  <c:v>95.659722222222229</c:v>
                </c:pt>
                <c:pt idx="351">
                  <c:v>0</c:v>
                </c:pt>
                <c:pt idx="352">
                  <c:v>-38.263888888888751</c:v>
                </c:pt>
                <c:pt idx="353">
                  <c:v>-38.263888888889433</c:v>
                </c:pt>
                <c:pt idx="354">
                  <c:v>-19.131944444444716</c:v>
                </c:pt>
                <c:pt idx="355">
                  <c:v>38.263888888889433</c:v>
                </c:pt>
                <c:pt idx="356">
                  <c:v>57.395833333333464</c:v>
                </c:pt>
                <c:pt idx="357">
                  <c:v>-19.131944444444716</c:v>
                </c:pt>
                <c:pt idx="358">
                  <c:v>-248.71527777777791</c:v>
                </c:pt>
                <c:pt idx="359">
                  <c:v>-573.95833333333326</c:v>
                </c:pt>
                <c:pt idx="360">
                  <c:v>-707.88194444444423</c:v>
                </c:pt>
                <c:pt idx="361">
                  <c:v>-593.09027777777806</c:v>
                </c:pt>
                <c:pt idx="362">
                  <c:v>-401.77083333333292</c:v>
                </c:pt>
                <c:pt idx="363">
                  <c:v>-229.5833333333332</c:v>
                </c:pt>
                <c:pt idx="364">
                  <c:v>-76.527777777778184</c:v>
                </c:pt>
                <c:pt idx="365">
                  <c:v>19.131944444444716</c:v>
                </c:pt>
                <c:pt idx="366">
                  <c:v>95.659722222222229</c:v>
                </c:pt>
                <c:pt idx="367">
                  <c:v>248.71527777777791</c:v>
                </c:pt>
                <c:pt idx="368">
                  <c:v>440.03472222222234</c:v>
                </c:pt>
                <c:pt idx="369">
                  <c:v>420.90277777777766</c:v>
                </c:pt>
                <c:pt idx="370">
                  <c:v>191.31944444444446</c:v>
                </c:pt>
                <c:pt idx="371">
                  <c:v>-95.659722222222229</c:v>
                </c:pt>
                <c:pt idx="372">
                  <c:v>-612.22222222222206</c:v>
                </c:pt>
                <c:pt idx="373">
                  <c:v>-1167.0486111111113</c:v>
                </c:pt>
                <c:pt idx="374">
                  <c:v>-1320.1041666666667</c:v>
                </c:pt>
                <c:pt idx="375">
                  <c:v>-1109.6527777777776</c:v>
                </c:pt>
                <c:pt idx="376">
                  <c:v>-803.54166666666686</c:v>
                </c:pt>
                <c:pt idx="377">
                  <c:v>-573.95833333333326</c:v>
                </c:pt>
                <c:pt idx="378">
                  <c:v>-420.90277777777766</c:v>
                </c:pt>
                <c:pt idx="379">
                  <c:v>-325.2430555555556</c:v>
                </c:pt>
                <c:pt idx="380">
                  <c:v>-363.50694444444451</c:v>
                </c:pt>
                <c:pt idx="381">
                  <c:v>-440.03472222222217</c:v>
                </c:pt>
                <c:pt idx="382">
                  <c:v>-459.16666666666657</c:v>
                </c:pt>
                <c:pt idx="383">
                  <c:v>-497.4305555555556</c:v>
                </c:pt>
                <c:pt idx="384">
                  <c:v>-535.69444444444446</c:v>
                </c:pt>
                <c:pt idx="385">
                  <c:v>-440.03472222222217</c:v>
                </c:pt>
                <c:pt idx="386">
                  <c:v>-172.1875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95.659722222222229</c:v>
                </c:pt>
                <c:pt idx="392">
                  <c:v>401.77083333333337</c:v>
                </c:pt>
                <c:pt idx="393">
                  <c:v>822.67361111111109</c:v>
                </c:pt>
                <c:pt idx="394">
                  <c:v>1186.1805555555559</c:v>
                </c:pt>
                <c:pt idx="395">
                  <c:v>1434.8958333333335</c:v>
                </c:pt>
                <c:pt idx="396">
                  <c:v>1587.9513888888891</c:v>
                </c:pt>
                <c:pt idx="397">
                  <c:v>1645.3472222222219</c:v>
                </c:pt>
                <c:pt idx="398">
                  <c:v>1454.0277777777771</c:v>
                </c:pt>
                <c:pt idx="399">
                  <c:v>899.20138888888937</c:v>
                </c:pt>
                <c:pt idx="400">
                  <c:v>267.84722222222263</c:v>
                </c:pt>
                <c:pt idx="401">
                  <c:v>-133.92361111111165</c:v>
                </c:pt>
                <c:pt idx="402">
                  <c:v>-440.03472222222234</c:v>
                </c:pt>
                <c:pt idx="403">
                  <c:v>-631.35416666666606</c:v>
                </c:pt>
                <c:pt idx="404">
                  <c:v>-593.09027777777806</c:v>
                </c:pt>
                <c:pt idx="405">
                  <c:v>-554.82638888888926</c:v>
                </c:pt>
                <c:pt idx="406">
                  <c:v>-612.22222222222206</c:v>
                </c:pt>
                <c:pt idx="407">
                  <c:v>-650.48611111111074</c:v>
                </c:pt>
                <c:pt idx="408">
                  <c:v>-535.69444444444457</c:v>
                </c:pt>
                <c:pt idx="409">
                  <c:v>-267.84722222222229</c:v>
                </c:pt>
                <c:pt idx="410">
                  <c:v>-38.263888888888751</c:v>
                </c:pt>
                <c:pt idx="411">
                  <c:v>57.39583333333313</c:v>
                </c:pt>
                <c:pt idx="412">
                  <c:v>95.659722222222229</c:v>
                </c:pt>
                <c:pt idx="413">
                  <c:v>133.92361111111131</c:v>
                </c:pt>
                <c:pt idx="414">
                  <c:v>267.84722222222229</c:v>
                </c:pt>
                <c:pt idx="415">
                  <c:v>478.2986111111108</c:v>
                </c:pt>
                <c:pt idx="416">
                  <c:v>535.69444444444423</c:v>
                </c:pt>
                <c:pt idx="417">
                  <c:v>325.24305555555605</c:v>
                </c:pt>
                <c:pt idx="418">
                  <c:v>19.131944444444716</c:v>
                </c:pt>
                <c:pt idx="419">
                  <c:v>-286.97916666666663</c:v>
                </c:pt>
                <c:pt idx="420">
                  <c:v>-420.90277777777766</c:v>
                </c:pt>
                <c:pt idx="421">
                  <c:v>-267.84722222222263</c:v>
                </c:pt>
                <c:pt idx="422">
                  <c:v>-38.263888888889433</c:v>
                </c:pt>
                <c:pt idx="423">
                  <c:v>191.31944444444446</c:v>
                </c:pt>
                <c:pt idx="424">
                  <c:v>516.56250000000057</c:v>
                </c:pt>
                <c:pt idx="425">
                  <c:v>1033.1250000000002</c:v>
                </c:pt>
                <c:pt idx="426">
                  <c:v>1587.9513888888885</c:v>
                </c:pt>
                <c:pt idx="427">
                  <c:v>1721.875</c:v>
                </c:pt>
                <c:pt idx="428">
                  <c:v>1147.9166666666665</c:v>
                </c:pt>
                <c:pt idx="429">
                  <c:v>363.50694444444417</c:v>
                </c:pt>
                <c:pt idx="430">
                  <c:v>-114.79166666666693</c:v>
                </c:pt>
                <c:pt idx="431">
                  <c:v>-306.11111111111137</c:v>
                </c:pt>
                <c:pt idx="432">
                  <c:v>-286.979166666666</c:v>
                </c:pt>
                <c:pt idx="433">
                  <c:v>-153.055555555555</c:v>
                </c:pt>
                <c:pt idx="434">
                  <c:v>-133.92361111111097</c:v>
                </c:pt>
                <c:pt idx="435">
                  <c:v>-363.50694444444485</c:v>
                </c:pt>
                <c:pt idx="436">
                  <c:v>-746.14583333333371</c:v>
                </c:pt>
                <c:pt idx="437">
                  <c:v>-1186.1805555555554</c:v>
                </c:pt>
                <c:pt idx="438">
                  <c:v>-1626.2152777777778</c:v>
                </c:pt>
                <c:pt idx="439">
                  <c:v>-1932.3263888888887</c:v>
                </c:pt>
                <c:pt idx="440">
                  <c:v>-2008.8541666666665</c:v>
                </c:pt>
                <c:pt idx="441">
                  <c:v>-1741.0069444444446</c:v>
                </c:pt>
                <c:pt idx="442">
                  <c:v>-1224.4444444444446</c:v>
                </c:pt>
                <c:pt idx="443">
                  <c:v>-688.74999999999989</c:v>
                </c:pt>
                <c:pt idx="444">
                  <c:v>-248.71527777777777</c:v>
                </c:pt>
                <c:pt idx="445">
                  <c:v>-38.263888888888893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95.659722222222229</c:v>
                </c:pt>
                <c:pt idx="512">
                  <c:v>478.29861111111109</c:v>
                </c:pt>
                <c:pt idx="513">
                  <c:v>1167.0486111111109</c:v>
                </c:pt>
                <c:pt idx="514">
                  <c:v>1779.2708333333335</c:v>
                </c:pt>
                <c:pt idx="515">
                  <c:v>1951.4583333333335</c:v>
                </c:pt>
                <c:pt idx="516">
                  <c:v>1664.4791666666665</c:v>
                </c:pt>
                <c:pt idx="517">
                  <c:v>975.72916666666629</c:v>
                </c:pt>
                <c:pt idx="518">
                  <c:v>267.84722222222194</c:v>
                </c:pt>
                <c:pt idx="519">
                  <c:v>-114.79166666666626</c:v>
                </c:pt>
                <c:pt idx="520">
                  <c:v>-306.11111111111069</c:v>
                </c:pt>
                <c:pt idx="521">
                  <c:v>-401.7708333333336</c:v>
                </c:pt>
                <c:pt idx="522">
                  <c:v>-478.29861111111109</c:v>
                </c:pt>
                <c:pt idx="523">
                  <c:v>-707.88194444444423</c:v>
                </c:pt>
                <c:pt idx="524">
                  <c:v>-1128.7847222222222</c:v>
                </c:pt>
                <c:pt idx="525">
                  <c:v>-1511.4236111111113</c:v>
                </c:pt>
                <c:pt idx="526">
                  <c:v>-1511.4236111111113</c:v>
                </c:pt>
                <c:pt idx="527">
                  <c:v>-1071.3888888888887</c:v>
                </c:pt>
                <c:pt idx="528">
                  <c:v>-573.95833333333326</c:v>
                </c:pt>
                <c:pt idx="529">
                  <c:v>-382.63888888888891</c:v>
                </c:pt>
                <c:pt idx="530">
                  <c:v>-191.31944444444446</c:v>
                </c:pt>
                <c:pt idx="531">
                  <c:v>0</c:v>
                </c:pt>
                <c:pt idx="532">
                  <c:v>38.263888888888893</c:v>
                </c:pt>
                <c:pt idx="533">
                  <c:v>229.58333333333331</c:v>
                </c:pt>
                <c:pt idx="534">
                  <c:v>573.95833333333326</c:v>
                </c:pt>
                <c:pt idx="535">
                  <c:v>765.27777777777783</c:v>
                </c:pt>
                <c:pt idx="536">
                  <c:v>956.59722222222206</c:v>
                </c:pt>
                <c:pt idx="537">
                  <c:v>1492.2916666666665</c:v>
                </c:pt>
                <c:pt idx="538">
                  <c:v>2027.9861111111113</c:v>
                </c:pt>
                <c:pt idx="539">
                  <c:v>1932.3263888888891</c:v>
                </c:pt>
                <c:pt idx="540">
                  <c:v>1090.520833333333</c:v>
                </c:pt>
                <c:pt idx="541">
                  <c:v>267.84722222222194</c:v>
                </c:pt>
                <c:pt idx="542">
                  <c:v>-38.263888888888751</c:v>
                </c:pt>
                <c:pt idx="543">
                  <c:v>-172.18749999999974</c:v>
                </c:pt>
                <c:pt idx="544">
                  <c:v>-382.63888888888891</c:v>
                </c:pt>
                <c:pt idx="545">
                  <c:v>-669.61805555555554</c:v>
                </c:pt>
                <c:pt idx="546">
                  <c:v>-727.01388888888903</c:v>
                </c:pt>
                <c:pt idx="547">
                  <c:v>-554.82638888888926</c:v>
                </c:pt>
                <c:pt idx="548">
                  <c:v>-420.90277777777766</c:v>
                </c:pt>
                <c:pt idx="549">
                  <c:v>-344.37499999999977</c:v>
                </c:pt>
                <c:pt idx="550">
                  <c:v>-306.11111111111137</c:v>
                </c:pt>
                <c:pt idx="551">
                  <c:v>-210.45138888888883</c:v>
                </c:pt>
                <c:pt idx="552">
                  <c:v>-191.31944444444446</c:v>
                </c:pt>
                <c:pt idx="553">
                  <c:v>-191.31944444444446</c:v>
                </c:pt>
                <c:pt idx="554">
                  <c:v>-114.7916666666666</c:v>
                </c:pt>
                <c:pt idx="555">
                  <c:v>-38.263888888889092</c:v>
                </c:pt>
                <c:pt idx="556">
                  <c:v>38.263888888889092</c:v>
                </c:pt>
                <c:pt idx="557">
                  <c:v>133.92361111111131</c:v>
                </c:pt>
                <c:pt idx="558">
                  <c:v>229.5833333333332</c:v>
                </c:pt>
                <c:pt idx="559">
                  <c:v>516.56249999999989</c:v>
                </c:pt>
                <c:pt idx="560">
                  <c:v>478.29861111111109</c:v>
                </c:pt>
                <c:pt idx="561">
                  <c:v>95.659722222222229</c:v>
                </c:pt>
                <c:pt idx="562">
                  <c:v>0</c:v>
                </c:pt>
                <c:pt idx="563">
                  <c:v>-306.11111111111103</c:v>
                </c:pt>
                <c:pt idx="564">
                  <c:v>-1320.1041666666667</c:v>
                </c:pt>
                <c:pt idx="565">
                  <c:v>-2027.9861111111113</c:v>
                </c:pt>
                <c:pt idx="566">
                  <c:v>-1932.3263888888887</c:v>
                </c:pt>
                <c:pt idx="567">
                  <c:v>-918.33333333333326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191.31944444444446</c:v>
                </c:pt>
                <c:pt idx="601">
                  <c:v>401.77083333333337</c:v>
                </c:pt>
                <c:pt idx="602">
                  <c:v>727.01388888888891</c:v>
                </c:pt>
                <c:pt idx="603">
                  <c:v>1339.2361111111111</c:v>
                </c:pt>
                <c:pt idx="604">
                  <c:v>1798.4027777777776</c:v>
                </c:pt>
                <c:pt idx="605">
                  <c:v>2047.1180555555557</c:v>
                </c:pt>
                <c:pt idx="606">
                  <c:v>2161.9097222222222</c:v>
                </c:pt>
                <c:pt idx="607">
                  <c:v>2047.1180555555554</c:v>
                </c:pt>
                <c:pt idx="608">
                  <c:v>1779.2708333333328</c:v>
                </c:pt>
                <c:pt idx="609">
                  <c:v>1587.9513888888885</c:v>
                </c:pt>
                <c:pt idx="610">
                  <c:v>1549.6875000000002</c:v>
                </c:pt>
                <c:pt idx="611">
                  <c:v>1454.0277777777781</c:v>
                </c:pt>
                <c:pt idx="612">
                  <c:v>1033.1249999999998</c:v>
                </c:pt>
                <c:pt idx="613">
                  <c:v>440.03472222222302</c:v>
                </c:pt>
                <c:pt idx="614">
                  <c:v>38.263888888889433</c:v>
                </c:pt>
                <c:pt idx="615">
                  <c:v>-57.395833333334153</c:v>
                </c:pt>
                <c:pt idx="616">
                  <c:v>-57.395833333332789</c:v>
                </c:pt>
                <c:pt idx="617">
                  <c:v>-114.79166666666693</c:v>
                </c:pt>
                <c:pt idx="618">
                  <c:v>-229.58333333333385</c:v>
                </c:pt>
                <c:pt idx="619">
                  <c:v>-363.50694444444417</c:v>
                </c:pt>
                <c:pt idx="620">
                  <c:v>-401.7708333333336</c:v>
                </c:pt>
                <c:pt idx="621">
                  <c:v>-286.97916666666663</c:v>
                </c:pt>
                <c:pt idx="622">
                  <c:v>-114.79166666666693</c:v>
                </c:pt>
                <c:pt idx="623">
                  <c:v>19.131944444444716</c:v>
                </c:pt>
                <c:pt idx="624">
                  <c:v>153.05555555555637</c:v>
                </c:pt>
                <c:pt idx="625">
                  <c:v>229.58333333333385</c:v>
                </c:pt>
                <c:pt idx="626">
                  <c:v>172.18749999999974</c:v>
                </c:pt>
                <c:pt idx="627">
                  <c:v>57.395833333332789</c:v>
                </c:pt>
                <c:pt idx="628">
                  <c:v>0</c:v>
                </c:pt>
                <c:pt idx="629">
                  <c:v>19.131944444444716</c:v>
                </c:pt>
                <c:pt idx="630">
                  <c:v>133.92361111111165</c:v>
                </c:pt>
                <c:pt idx="631">
                  <c:v>306.11111111111137</c:v>
                </c:pt>
                <c:pt idx="632">
                  <c:v>420.90277777777698</c:v>
                </c:pt>
                <c:pt idx="633">
                  <c:v>497.43055555555446</c:v>
                </c:pt>
                <c:pt idx="634">
                  <c:v>516.56250000000057</c:v>
                </c:pt>
                <c:pt idx="635">
                  <c:v>440.03472222222302</c:v>
                </c:pt>
                <c:pt idx="636">
                  <c:v>267.84722222222194</c:v>
                </c:pt>
                <c:pt idx="637">
                  <c:v>76.527777777777501</c:v>
                </c:pt>
                <c:pt idx="638">
                  <c:v>-19.131944444444716</c:v>
                </c:pt>
                <c:pt idx="639">
                  <c:v>-57.395833333332789</c:v>
                </c:pt>
                <c:pt idx="640">
                  <c:v>-57.395833333332789</c:v>
                </c:pt>
                <c:pt idx="641">
                  <c:v>76.527777777777501</c:v>
                </c:pt>
                <c:pt idx="642">
                  <c:v>325.24305555555475</c:v>
                </c:pt>
                <c:pt idx="643">
                  <c:v>401.7708333333336</c:v>
                </c:pt>
                <c:pt idx="644">
                  <c:v>229.58333333333385</c:v>
                </c:pt>
                <c:pt idx="645">
                  <c:v>133.92361111111029</c:v>
                </c:pt>
                <c:pt idx="646">
                  <c:v>153.055555555555</c:v>
                </c:pt>
                <c:pt idx="647">
                  <c:v>153.05555555555637</c:v>
                </c:pt>
                <c:pt idx="648">
                  <c:v>114.79166666666693</c:v>
                </c:pt>
                <c:pt idx="649">
                  <c:v>19.131944444443356</c:v>
                </c:pt>
                <c:pt idx="650">
                  <c:v>-172.18749999999974</c:v>
                </c:pt>
                <c:pt idx="651">
                  <c:v>-497.43055555555446</c:v>
                </c:pt>
                <c:pt idx="652">
                  <c:v>-746.14583333333303</c:v>
                </c:pt>
                <c:pt idx="653">
                  <c:v>-784.40972222222251</c:v>
                </c:pt>
                <c:pt idx="654">
                  <c:v>-937.46527777777749</c:v>
                </c:pt>
                <c:pt idx="655">
                  <c:v>-1320.1041666666665</c:v>
                </c:pt>
                <c:pt idx="656">
                  <c:v>-1530.5555555555557</c:v>
                </c:pt>
                <c:pt idx="657">
                  <c:v>-1281.8402777777783</c:v>
                </c:pt>
                <c:pt idx="658">
                  <c:v>-937.46527777777885</c:v>
                </c:pt>
                <c:pt idx="659">
                  <c:v>-1052.2569444444443</c:v>
                </c:pt>
                <c:pt idx="660">
                  <c:v>-1587.9513888888885</c:v>
                </c:pt>
                <c:pt idx="661">
                  <c:v>-1970.5902777777778</c:v>
                </c:pt>
                <c:pt idx="662">
                  <c:v>-2027.9861111111109</c:v>
                </c:pt>
                <c:pt idx="663">
                  <c:v>-1454.0277777777778</c:v>
                </c:pt>
                <c:pt idx="664">
                  <c:v>-650.4861111111112</c:v>
                </c:pt>
                <c:pt idx="665">
                  <c:v>-114.7916666666666</c:v>
                </c:pt>
                <c:pt idx="666">
                  <c:v>382.63888888888891</c:v>
                </c:pt>
                <c:pt idx="667">
                  <c:v>1243.5763888888889</c:v>
                </c:pt>
                <c:pt idx="668">
                  <c:v>1760.1388888888887</c:v>
                </c:pt>
                <c:pt idx="669">
                  <c:v>1721.875</c:v>
                </c:pt>
                <c:pt idx="670">
                  <c:v>1683.6111111111113</c:v>
                </c:pt>
                <c:pt idx="671">
                  <c:v>1147.9166666666665</c:v>
                </c:pt>
                <c:pt idx="672">
                  <c:v>765.27777777777783</c:v>
                </c:pt>
                <c:pt idx="673">
                  <c:v>765.27777777777783</c:v>
                </c:pt>
                <c:pt idx="674">
                  <c:v>765.27777777777783</c:v>
                </c:pt>
                <c:pt idx="675">
                  <c:v>440.03472222222166</c:v>
                </c:pt>
                <c:pt idx="676">
                  <c:v>95.659722222222229</c:v>
                </c:pt>
                <c:pt idx="677">
                  <c:v>-248.71527777777723</c:v>
                </c:pt>
                <c:pt idx="678">
                  <c:v>-918.3333333333328</c:v>
                </c:pt>
                <c:pt idx="679">
                  <c:v>-1377.4999999999998</c:v>
                </c:pt>
                <c:pt idx="680">
                  <c:v>-1645.3472222222224</c:v>
                </c:pt>
                <c:pt idx="681">
                  <c:v>-1721.875</c:v>
                </c:pt>
                <c:pt idx="682">
                  <c:v>-1147.9166666666665</c:v>
                </c:pt>
                <c:pt idx="683">
                  <c:v>-746.14583333333371</c:v>
                </c:pt>
                <c:pt idx="684">
                  <c:v>-420.90277777777834</c:v>
                </c:pt>
                <c:pt idx="685">
                  <c:v>459.16666666666708</c:v>
                </c:pt>
                <c:pt idx="686">
                  <c:v>956.59722222222217</c:v>
                </c:pt>
                <c:pt idx="687">
                  <c:v>880.06944444444412</c:v>
                </c:pt>
                <c:pt idx="688">
                  <c:v>860.9375</c:v>
                </c:pt>
                <c:pt idx="689">
                  <c:v>841.80555555555588</c:v>
                </c:pt>
                <c:pt idx="690">
                  <c:v>478.29861111111109</c:v>
                </c:pt>
                <c:pt idx="691">
                  <c:v>153.05555555555569</c:v>
                </c:pt>
                <c:pt idx="692">
                  <c:v>172.18750000000043</c:v>
                </c:pt>
                <c:pt idx="693">
                  <c:v>306.11111111111137</c:v>
                </c:pt>
                <c:pt idx="694">
                  <c:v>267.84722222222263</c:v>
                </c:pt>
                <c:pt idx="695">
                  <c:v>-57.395833333334153</c:v>
                </c:pt>
                <c:pt idx="696">
                  <c:v>-937.46527777777817</c:v>
                </c:pt>
                <c:pt idx="697">
                  <c:v>-1262.7083333333328</c:v>
                </c:pt>
                <c:pt idx="698">
                  <c:v>-994.86111111111097</c:v>
                </c:pt>
                <c:pt idx="699">
                  <c:v>-765.27777777777783</c:v>
                </c:pt>
                <c:pt idx="700">
                  <c:v>-363.50694444444485</c:v>
                </c:pt>
                <c:pt idx="701">
                  <c:v>-153.05555555555569</c:v>
                </c:pt>
                <c:pt idx="702">
                  <c:v>-38.263888888888751</c:v>
                </c:pt>
                <c:pt idx="703">
                  <c:v>-19.131944444444716</c:v>
                </c:pt>
                <c:pt idx="704">
                  <c:v>-210.45138888888917</c:v>
                </c:pt>
                <c:pt idx="705">
                  <c:v>-573.95833333333326</c:v>
                </c:pt>
                <c:pt idx="706">
                  <c:v>-918.33333333333314</c:v>
                </c:pt>
                <c:pt idx="707">
                  <c:v>-975.72916666666629</c:v>
                </c:pt>
                <c:pt idx="708">
                  <c:v>-593.09027777777771</c:v>
                </c:pt>
                <c:pt idx="709">
                  <c:v>76.527777777777501</c:v>
                </c:pt>
                <c:pt idx="710">
                  <c:v>975.72916666666686</c:v>
                </c:pt>
                <c:pt idx="711">
                  <c:v>1511.4236111111115</c:v>
                </c:pt>
                <c:pt idx="712">
                  <c:v>899.2013888888888</c:v>
                </c:pt>
                <c:pt idx="713">
                  <c:v>19.131944444444038</c:v>
                </c:pt>
                <c:pt idx="714">
                  <c:v>-631.35416666666674</c:v>
                </c:pt>
                <c:pt idx="715">
                  <c:v>-1396.6319444444441</c:v>
                </c:pt>
                <c:pt idx="716">
                  <c:v>-1243.5763888888889</c:v>
                </c:pt>
                <c:pt idx="717">
                  <c:v>-363.50694444444451</c:v>
                </c:pt>
                <c:pt idx="718">
                  <c:v>191.31944444444446</c:v>
                </c:pt>
                <c:pt idx="719">
                  <c:v>765.27777777777783</c:v>
                </c:pt>
                <c:pt idx="720">
                  <c:v>1052.2569444444443</c:v>
                </c:pt>
                <c:pt idx="721">
                  <c:v>880.06944444444468</c:v>
                </c:pt>
                <c:pt idx="722">
                  <c:v>765.27777777777783</c:v>
                </c:pt>
                <c:pt idx="723">
                  <c:v>650.48611111111074</c:v>
                </c:pt>
                <c:pt idx="724">
                  <c:v>784.40972222222251</c:v>
                </c:pt>
                <c:pt idx="725">
                  <c:v>1128.7847222222219</c:v>
                </c:pt>
                <c:pt idx="726">
                  <c:v>1568.8194444444434</c:v>
                </c:pt>
                <c:pt idx="727">
                  <c:v>1511.4236111111109</c:v>
                </c:pt>
                <c:pt idx="728">
                  <c:v>1033.1250000000011</c:v>
                </c:pt>
                <c:pt idx="729">
                  <c:v>727.01388888888971</c:v>
                </c:pt>
                <c:pt idx="730">
                  <c:v>325.24305555555475</c:v>
                </c:pt>
                <c:pt idx="731">
                  <c:v>76.527777777777501</c:v>
                </c:pt>
                <c:pt idx="732">
                  <c:v>57.395833333334153</c:v>
                </c:pt>
                <c:pt idx="733">
                  <c:v>76.527777777777501</c:v>
                </c:pt>
                <c:pt idx="734">
                  <c:v>95.659722222222229</c:v>
                </c:pt>
                <c:pt idx="735">
                  <c:v>133.92361111111165</c:v>
                </c:pt>
                <c:pt idx="736">
                  <c:v>191.31944444444446</c:v>
                </c:pt>
                <c:pt idx="737">
                  <c:v>172.18749999999974</c:v>
                </c:pt>
                <c:pt idx="738">
                  <c:v>76.527777777777501</c:v>
                </c:pt>
                <c:pt idx="739">
                  <c:v>248.71527777777723</c:v>
                </c:pt>
                <c:pt idx="740">
                  <c:v>440.03472222222166</c:v>
                </c:pt>
                <c:pt idx="741">
                  <c:v>363.50694444444554</c:v>
                </c:pt>
                <c:pt idx="742">
                  <c:v>172.18749999999974</c:v>
                </c:pt>
                <c:pt idx="743">
                  <c:v>38.263888888888076</c:v>
                </c:pt>
                <c:pt idx="744">
                  <c:v>19.131944444444716</c:v>
                </c:pt>
                <c:pt idx="745">
                  <c:v>19.131944444444716</c:v>
                </c:pt>
                <c:pt idx="746">
                  <c:v>95.659722222222229</c:v>
                </c:pt>
                <c:pt idx="747">
                  <c:v>210.45138888888917</c:v>
                </c:pt>
                <c:pt idx="748">
                  <c:v>286.97916666666663</c:v>
                </c:pt>
                <c:pt idx="749">
                  <c:v>229.58333333333252</c:v>
                </c:pt>
                <c:pt idx="750">
                  <c:v>76.527777777777501</c:v>
                </c:pt>
                <c:pt idx="751">
                  <c:v>-19.131944444443356</c:v>
                </c:pt>
                <c:pt idx="752">
                  <c:v>-95.659722222222229</c:v>
                </c:pt>
                <c:pt idx="753">
                  <c:v>-229.58333333333385</c:v>
                </c:pt>
                <c:pt idx="754">
                  <c:v>-325.24305555555475</c:v>
                </c:pt>
                <c:pt idx="755">
                  <c:v>-420.90277777777834</c:v>
                </c:pt>
                <c:pt idx="756">
                  <c:v>-746.14583333333303</c:v>
                </c:pt>
                <c:pt idx="757">
                  <c:v>-1339.2361111111111</c:v>
                </c:pt>
                <c:pt idx="758">
                  <c:v>-1836.666666666667</c:v>
                </c:pt>
                <c:pt idx="759">
                  <c:v>-1970.5902777777771</c:v>
                </c:pt>
                <c:pt idx="760">
                  <c:v>-1989.7222222222224</c:v>
                </c:pt>
                <c:pt idx="761">
                  <c:v>-2027.9861111111113</c:v>
                </c:pt>
                <c:pt idx="762">
                  <c:v>-1798.4027777777776</c:v>
                </c:pt>
                <c:pt idx="763">
                  <c:v>-1224.4444444444441</c:v>
                </c:pt>
                <c:pt idx="764">
                  <c:v>-286.97916666666663</c:v>
                </c:pt>
                <c:pt idx="765">
                  <c:v>765.27777777777783</c:v>
                </c:pt>
                <c:pt idx="766">
                  <c:v>1205.3125000000002</c:v>
                </c:pt>
                <c:pt idx="767">
                  <c:v>1224.4444444444441</c:v>
                </c:pt>
                <c:pt idx="768">
                  <c:v>1243.5763888888889</c:v>
                </c:pt>
                <c:pt idx="769">
                  <c:v>1473.1597222222229</c:v>
                </c:pt>
                <c:pt idx="770">
                  <c:v>1855.7986111111104</c:v>
                </c:pt>
                <c:pt idx="771">
                  <c:v>1874.930555555555</c:v>
                </c:pt>
                <c:pt idx="772">
                  <c:v>1760.1388888888894</c:v>
                </c:pt>
                <c:pt idx="773">
                  <c:v>1454.0277777777781</c:v>
                </c:pt>
                <c:pt idx="774">
                  <c:v>1224.4444444444441</c:v>
                </c:pt>
                <c:pt idx="775">
                  <c:v>1262.7083333333335</c:v>
                </c:pt>
                <c:pt idx="776">
                  <c:v>1033.1249999999998</c:v>
                </c:pt>
                <c:pt idx="777">
                  <c:v>765.27777777777783</c:v>
                </c:pt>
                <c:pt idx="778">
                  <c:v>669.61805555555554</c:v>
                </c:pt>
                <c:pt idx="779">
                  <c:v>573.95833333333326</c:v>
                </c:pt>
                <c:pt idx="780">
                  <c:v>440.03472222222302</c:v>
                </c:pt>
                <c:pt idx="781">
                  <c:v>325.24305555555475</c:v>
                </c:pt>
                <c:pt idx="782">
                  <c:v>229.58333333333252</c:v>
                </c:pt>
                <c:pt idx="783">
                  <c:v>153.05555555555637</c:v>
                </c:pt>
                <c:pt idx="784">
                  <c:v>133.92361111111165</c:v>
                </c:pt>
                <c:pt idx="785">
                  <c:v>210.45138888888917</c:v>
                </c:pt>
                <c:pt idx="786">
                  <c:v>229.58333333333385</c:v>
                </c:pt>
                <c:pt idx="787">
                  <c:v>114.79166666666558</c:v>
                </c:pt>
                <c:pt idx="788">
                  <c:v>19.131944444443356</c:v>
                </c:pt>
                <c:pt idx="789">
                  <c:v>19.131944444446077</c:v>
                </c:pt>
                <c:pt idx="790">
                  <c:v>76.527777777778866</c:v>
                </c:pt>
                <c:pt idx="791">
                  <c:v>114.79166666666558</c:v>
                </c:pt>
                <c:pt idx="792">
                  <c:v>-19.131944444446077</c:v>
                </c:pt>
                <c:pt idx="793">
                  <c:v>-478.29861111111109</c:v>
                </c:pt>
                <c:pt idx="794">
                  <c:v>-1128.7847222222206</c:v>
                </c:pt>
                <c:pt idx="795">
                  <c:v>-1702.7430555555554</c:v>
                </c:pt>
                <c:pt idx="796">
                  <c:v>-1989.7222222222233</c:v>
                </c:pt>
                <c:pt idx="797">
                  <c:v>-1855.7986111111115</c:v>
                </c:pt>
                <c:pt idx="798">
                  <c:v>-1339.2361111111111</c:v>
                </c:pt>
                <c:pt idx="799">
                  <c:v>-669.61805555555554</c:v>
                </c:pt>
                <c:pt idx="800">
                  <c:v>-191.31944444444446</c:v>
                </c:pt>
                <c:pt idx="801">
                  <c:v>133.92361111111165</c:v>
                </c:pt>
                <c:pt idx="802">
                  <c:v>650.48611111111211</c:v>
                </c:pt>
                <c:pt idx="803">
                  <c:v>1205.3124999999993</c:v>
                </c:pt>
                <c:pt idx="804">
                  <c:v>1281.8402777777769</c:v>
                </c:pt>
                <c:pt idx="805">
                  <c:v>822.67361111111188</c:v>
                </c:pt>
                <c:pt idx="806">
                  <c:v>306.11111111111137</c:v>
                </c:pt>
                <c:pt idx="807">
                  <c:v>-38.263888888889433</c:v>
                </c:pt>
                <c:pt idx="808">
                  <c:v>-325.24305555555605</c:v>
                </c:pt>
                <c:pt idx="809">
                  <c:v>-535.69444444444389</c:v>
                </c:pt>
                <c:pt idx="810">
                  <c:v>-746.14583333333303</c:v>
                </c:pt>
                <c:pt idx="811">
                  <c:v>-1147.9166666666665</c:v>
                </c:pt>
                <c:pt idx="812">
                  <c:v>-1473.1597222222213</c:v>
                </c:pt>
                <c:pt idx="813">
                  <c:v>-1568.819444444445</c:v>
                </c:pt>
                <c:pt idx="814">
                  <c:v>-1645.3472222222224</c:v>
                </c:pt>
                <c:pt idx="815">
                  <c:v>-1760.1388888888887</c:v>
                </c:pt>
                <c:pt idx="816">
                  <c:v>-1760.1388888888894</c:v>
                </c:pt>
                <c:pt idx="817">
                  <c:v>-1587.9513888888891</c:v>
                </c:pt>
                <c:pt idx="818">
                  <c:v>-937.46527777777749</c:v>
                </c:pt>
                <c:pt idx="819">
                  <c:v>0</c:v>
                </c:pt>
                <c:pt idx="820">
                  <c:v>841.80555555555532</c:v>
                </c:pt>
                <c:pt idx="821">
                  <c:v>1300.9722222222224</c:v>
                </c:pt>
                <c:pt idx="822">
                  <c:v>1243.5763888888889</c:v>
                </c:pt>
                <c:pt idx="823">
                  <c:v>1147.9166666666665</c:v>
                </c:pt>
                <c:pt idx="824">
                  <c:v>975.72916666666686</c:v>
                </c:pt>
                <c:pt idx="825">
                  <c:v>822.6736111111112</c:v>
                </c:pt>
                <c:pt idx="826">
                  <c:v>784.40972222222251</c:v>
                </c:pt>
                <c:pt idx="827">
                  <c:v>727.01388888888835</c:v>
                </c:pt>
                <c:pt idx="828">
                  <c:v>822.67361111111052</c:v>
                </c:pt>
                <c:pt idx="829">
                  <c:v>975.72916666666686</c:v>
                </c:pt>
                <c:pt idx="830">
                  <c:v>937.46527777777749</c:v>
                </c:pt>
                <c:pt idx="831">
                  <c:v>707.88194444444503</c:v>
                </c:pt>
                <c:pt idx="832">
                  <c:v>363.50694444444554</c:v>
                </c:pt>
                <c:pt idx="833">
                  <c:v>191.31944444444446</c:v>
                </c:pt>
                <c:pt idx="834">
                  <c:v>210.45138888888781</c:v>
                </c:pt>
                <c:pt idx="835">
                  <c:v>210.45138888888781</c:v>
                </c:pt>
                <c:pt idx="836">
                  <c:v>172.18750000000108</c:v>
                </c:pt>
                <c:pt idx="837">
                  <c:v>210.45138888888917</c:v>
                </c:pt>
                <c:pt idx="838">
                  <c:v>306.11111111111001</c:v>
                </c:pt>
                <c:pt idx="839">
                  <c:v>306.11111111111137</c:v>
                </c:pt>
                <c:pt idx="840">
                  <c:v>286.97916666666663</c:v>
                </c:pt>
                <c:pt idx="841">
                  <c:v>382.63888888888891</c:v>
                </c:pt>
                <c:pt idx="842">
                  <c:v>459.16666666666771</c:v>
                </c:pt>
                <c:pt idx="843">
                  <c:v>382.63888888888891</c:v>
                </c:pt>
                <c:pt idx="844">
                  <c:v>210.45138888888781</c:v>
                </c:pt>
                <c:pt idx="845">
                  <c:v>95.659722222222229</c:v>
                </c:pt>
                <c:pt idx="846">
                  <c:v>76.527777777778866</c:v>
                </c:pt>
                <c:pt idx="847">
                  <c:v>133.92361111111165</c:v>
                </c:pt>
                <c:pt idx="848">
                  <c:v>286.97916666666663</c:v>
                </c:pt>
                <c:pt idx="849">
                  <c:v>459.1666666666664</c:v>
                </c:pt>
                <c:pt idx="850">
                  <c:v>459.1666666666664</c:v>
                </c:pt>
                <c:pt idx="851">
                  <c:v>306.11111111111137</c:v>
                </c:pt>
                <c:pt idx="852">
                  <c:v>229.58333333333252</c:v>
                </c:pt>
                <c:pt idx="853">
                  <c:v>229.58333333333252</c:v>
                </c:pt>
                <c:pt idx="854">
                  <c:v>191.31944444444446</c:v>
                </c:pt>
                <c:pt idx="855">
                  <c:v>95.659722222222229</c:v>
                </c:pt>
                <c:pt idx="856">
                  <c:v>38.263888888889433</c:v>
                </c:pt>
                <c:pt idx="857">
                  <c:v>210.45138888888917</c:v>
                </c:pt>
                <c:pt idx="858">
                  <c:v>440.03472222222166</c:v>
                </c:pt>
                <c:pt idx="859">
                  <c:v>440.03472222222166</c:v>
                </c:pt>
                <c:pt idx="860">
                  <c:v>306.11111111111273</c:v>
                </c:pt>
                <c:pt idx="861">
                  <c:v>382.63888888888891</c:v>
                </c:pt>
                <c:pt idx="862">
                  <c:v>707.88194444444218</c:v>
                </c:pt>
                <c:pt idx="863">
                  <c:v>669.61805555555554</c:v>
                </c:pt>
                <c:pt idx="864">
                  <c:v>325.24305555555605</c:v>
                </c:pt>
                <c:pt idx="865">
                  <c:v>210.45138888889051</c:v>
                </c:pt>
                <c:pt idx="866">
                  <c:v>344.37499999999949</c:v>
                </c:pt>
                <c:pt idx="867">
                  <c:v>497.43055555555446</c:v>
                </c:pt>
                <c:pt idx="868">
                  <c:v>382.63888888888891</c:v>
                </c:pt>
                <c:pt idx="869">
                  <c:v>95.659722222222229</c:v>
                </c:pt>
                <c:pt idx="870">
                  <c:v>-76.527777777776151</c:v>
                </c:pt>
                <c:pt idx="871">
                  <c:v>-133.92361111111165</c:v>
                </c:pt>
                <c:pt idx="872">
                  <c:v>-153.055555555555</c:v>
                </c:pt>
                <c:pt idx="873">
                  <c:v>-191.31944444444446</c:v>
                </c:pt>
                <c:pt idx="874">
                  <c:v>-286.97916666666663</c:v>
                </c:pt>
                <c:pt idx="875">
                  <c:v>-401.77083333333223</c:v>
                </c:pt>
                <c:pt idx="876">
                  <c:v>-497.43055555555713</c:v>
                </c:pt>
                <c:pt idx="877">
                  <c:v>-440.03472222222166</c:v>
                </c:pt>
                <c:pt idx="878">
                  <c:v>-248.71527777777723</c:v>
                </c:pt>
                <c:pt idx="879">
                  <c:v>-76.527777777778866</c:v>
                </c:pt>
                <c:pt idx="880">
                  <c:v>-191.31944444444446</c:v>
                </c:pt>
                <c:pt idx="881">
                  <c:v>-382.63888888888891</c:v>
                </c:pt>
                <c:pt idx="882">
                  <c:v>-191.31944444444446</c:v>
                </c:pt>
                <c:pt idx="883">
                  <c:v>0</c:v>
                </c:pt>
                <c:pt idx="884">
                  <c:v>19.131944444443356</c:v>
                </c:pt>
                <c:pt idx="885">
                  <c:v>76.527777777778866</c:v>
                </c:pt>
                <c:pt idx="886">
                  <c:v>95.659722222222229</c:v>
                </c:pt>
                <c:pt idx="887">
                  <c:v>57.395833333332789</c:v>
                </c:pt>
                <c:pt idx="888">
                  <c:v>-19.131944444443356</c:v>
                </c:pt>
                <c:pt idx="889">
                  <c:v>-114.79166666666831</c:v>
                </c:pt>
                <c:pt idx="890">
                  <c:v>-229.58333333333385</c:v>
                </c:pt>
                <c:pt idx="891">
                  <c:v>-363.50694444444275</c:v>
                </c:pt>
                <c:pt idx="892">
                  <c:v>-478.29861111111109</c:v>
                </c:pt>
                <c:pt idx="893">
                  <c:v>-497.43055555555583</c:v>
                </c:pt>
                <c:pt idx="894">
                  <c:v>-420.90277777777698</c:v>
                </c:pt>
                <c:pt idx="895">
                  <c:v>-286.97916666666663</c:v>
                </c:pt>
                <c:pt idx="896">
                  <c:v>-133.92361111111165</c:v>
                </c:pt>
                <c:pt idx="897">
                  <c:v>-38.263888888889433</c:v>
                </c:pt>
                <c:pt idx="898">
                  <c:v>-19.131944444444716</c:v>
                </c:pt>
                <c:pt idx="899">
                  <c:v>-76.527777777777501</c:v>
                </c:pt>
                <c:pt idx="900">
                  <c:v>-172.18749999999974</c:v>
                </c:pt>
                <c:pt idx="901">
                  <c:v>-344.37499999999949</c:v>
                </c:pt>
                <c:pt idx="902">
                  <c:v>-1205.3124999999993</c:v>
                </c:pt>
                <c:pt idx="903">
                  <c:v>-1989.7222222222233</c:v>
                </c:pt>
                <c:pt idx="904">
                  <c:v>-1855.7986111111115</c:v>
                </c:pt>
                <c:pt idx="905">
                  <c:v>-1339.2361111111111</c:v>
                </c:pt>
                <c:pt idx="906">
                  <c:v>-669.61805555555554</c:v>
                </c:pt>
                <c:pt idx="907">
                  <c:v>-191.31944444444446</c:v>
                </c:pt>
                <c:pt idx="908">
                  <c:v>133.92361111111165</c:v>
                </c:pt>
                <c:pt idx="909">
                  <c:v>650.48611111111211</c:v>
                </c:pt>
                <c:pt idx="910">
                  <c:v>1205.3124999999993</c:v>
                </c:pt>
                <c:pt idx="911">
                  <c:v>1281.8402777777769</c:v>
                </c:pt>
                <c:pt idx="912">
                  <c:v>822.67361111111188</c:v>
                </c:pt>
                <c:pt idx="913">
                  <c:v>497.43055555555583</c:v>
                </c:pt>
                <c:pt idx="914">
                  <c:v>822.67361111111052</c:v>
                </c:pt>
                <c:pt idx="915">
                  <c:v>784.40972222222251</c:v>
                </c:pt>
                <c:pt idx="916">
                  <c:v>420.90277777777834</c:v>
                </c:pt>
                <c:pt idx="917">
                  <c:v>172.18749999999974</c:v>
                </c:pt>
                <c:pt idx="918">
                  <c:v>-19.131944444444716</c:v>
                </c:pt>
                <c:pt idx="919">
                  <c:v>95.659722222222229</c:v>
                </c:pt>
                <c:pt idx="920">
                  <c:v>267.84722222222194</c:v>
                </c:pt>
                <c:pt idx="921">
                  <c:v>535.69444444444389</c:v>
                </c:pt>
                <c:pt idx="922">
                  <c:v>650.48611111111074</c:v>
                </c:pt>
                <c:pt idx="923">
                  <c:v>535.69444444444389</c:v>
                </c:pt>
                <c:pt idx="924">
                  <c:v>38.263888888888076</c:v>
                </c:pt>
                <c:pt idx="925">
                  <c:v>-459.16666666666504</c:v>
                </c:pt>
                <c:pt idx="926">
                  <c:v>-401.77083333333223</c:v>
                </c:pt>
                <c:pt idx="927">
                  <c:v>-267.84722222222331</c:v>
                </c:pt>
                <c:pt idx="928">
                  <c:v>-210.45138888888917</c:v>
                </c:pt>
                <c:pt idx="929">
                  <c:v>-153.055555555555</c:v>
                </c:pt>
                <c:pt idx="930">
                  <c:v>-133.92361111111029</c:v>
                </c:pt>
                <c:pt idx="931">
                  <c:v>-133.92361111111165</c:v>
                </c:pt>
                <c:pt idx="932">
                  <c:v>-153.05555555555637</c:v>
                </c:pt>
                <c:pt idx="933">
                  <c:v>-229.58333333333252</c:v>
                </c:pt>
                <c:pt idx="934">
                  <c:v>-363.50694444444417</c:v>
                </c:pt>
                <c:pt idx="935">
                  <c:v>-382.63888888888891</c:v>
                </c:pt>
                <c:pt idx="936">
                  <c:v>-286.97916666666663</c:v>
                </c:pt>
                <c:pt idx="937">
                  <c:v>-210.45138888888917</c:v>
                </c:pt>
                <c:pt idx="938">
                  <c:v>-191.31944444444446</c:v>
                </c:pt>
                <c:pt idx="939">
                  <c:v>-210.45138888888917</c:v>
                </c:pt>
                <c:pt idx="940">
                  <c:v>-172.18749999999974</c:v>
                </c:pt>
                <c:pt idx="941">
                  <c:v>-76.527777777777501</c:v>
                </c:pt>
                <c:pt idx="942">
                  <c:v>-38.263888888889433</c:v>
                </c:pt>
                <c:pt idx="943">
                  <c:v>-19.131944444444716</c:v>
                </c:pt>
                <c:pt idx="944">
                  <c:v>19.131944444444716</c:v>
                </c:pt>
                <c:pt idx="945">
                  <c:v>57.395833333334153</c:v>
                </c:pt>
                <c:pt idx="946">
                  <c:v>191.31944444444446</c:v>
                </c:pt>
                <c:pt idx="947">
                  <c:v>306.11111111111001</c:v>
                </c:pt>
                <c:pt idx="948">
                  <c:v>229.58333333333385</c:v>
                </c:pt>
                <c:pt idx="949">
                  <c:v>57.395833333334153</c:v>
                </c:pt>
                <c:pt idx="950">
                  <c:v>-210.45138888888917</c:v>
                </c:pt>
                <c:pt idx="951">
                  <c:v>-650.48611111111074</c:v>
                </c:pt>
                <c:pt idx="952">
                  <c:v>-1281.8402777777783</c:v>
                </c:pt>
                <c:pt idx="953">
                  <c:v>-1836.666666666667</c:v>
                </c:pt>
                <c:pt idx="954">
                  <c:v>-2027.9861111111113</c:v>
                </c:pt>
                <c:pt idx="955">
                  <c:v>-2027.9861111111113</c:v>
                </c:pt>
                <c:pt idx="956">
                  <c:v>-2027.9861111111106</c:v>
                </c:pt>
                <c:pt idx="957">
                  <c:v>-1415.7638888888885</c:v>
                </c:pt>
                <c:pt idx="958">
                  <c:v>-229.5833333333332</c:v>
                </c:pt>
                <c:pt idx="959">
                  <c:v>803.54166666666652</c:v>
                </c:pt>
                <c:pt idx="960">
                  <c:v>1645.3472222222224</c:v>
                </c:pt>
                <c:pt idx="961">
                  <c:v>2123.645833333333</c:v>
                </c:pt>
                <c:pt idx="962">
                  <c:v>2047.1180555555547</c:v>
                </c:pt>
                <c:pt idx="963">
                  <c:v>1645.3472222222224</c:v>
                </c:pt>
                <c:pt idx="964">
                  <c:v>1109.6527777777785</c:v>
                </c:pt>
                <c:pt idx="965">
                  <c:v>593.09027777777806</c:v>
                </c:pt>
                <c:pt idx="966">
                  <c:v>210.45138888888917</c:v>
                </c:pt>
                <c:pt idx="967">
                  <c:v>0</c:v>
                </c:pt>
                <c:pt idx="968">
                  <c:v>-95.659722222222229</c:v>
                </c:pt>
                <c:pt idx="969">
                  <c:v>-229.58333333333385</c:v>
                </c:pt>
                <c:pt idx="970">
                  <c:v>-478.29861111111109</c:v>
                </c:pt>
                <c:pt idx="971">
                  <c:v>-956.59722222222217</c:v>
                </c:pt>
                <c:pt idx="972">
                  <c:v>-1645.3472222222224</c:v>
                </c:pt>
                <c:pt idx="973">
                  <c:v>-2027.9861111111113</c:v>
                </c:pt>
                <c:pt idx="974">
                  <c:v>-2027.9861111111113</c:v>
                </c:pt>
                <c:pt idx="975">
                  <c:v>-2027.9861111111106</c:v>
                </c:pt>
                <c:pt idx="976">
                  <c:v>-2047.1180555555554</c:v>
                </c:pt>
                <c:pt idx="977">
                  <c:v>-1664.4791666666665</c:v>
                </c:pt>
                <c:pt idx="978">
                  <c:v>-1167.0486111111113</c:v>
                </c:pt>
                <c:pt idx="979">
                  <c:v>-1013.9930555555557</c:v>
                </c:pt>
                <c:pt idx="980">
                  <c:v>-841.80555555555532</c:v>
                </c:pt>
                <c:pt idx="981">
                  <c:v>-669.61805555555543</c:v>
                </c:pt>
                <c:pt idx="982">
                  <c:v>-631.35416666666674</c:v>
                </c:pt>
                <c:pt idx="983">
                  <c:v>-765.27777777777783</c:v>
                </c:pt>
                <c:pt idx="984">
                  <c:v>-841.80555555555566</c:v>
                </c:pt>
                <c:pt idx="985">
                  <c:v>-612.22222222222229</c:v>
                </c:pt>
                <c:pt idx="986">
                  <c:v>-210.45138888888891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153.05555555555557</c:v>
                </c:pt>
                <c:pt idx="1027">
                  <c:v>688.75</c:v>
                </c:pt>
                <c:pt idx="1028">
                  <c:v>1492.2916666666665</c:v>
                </c:pt>
                <c:pt idx="1029">
                  <c:v>2104.5138888888887</c:v>
                </c:pt>
                <c:pt idx="1030">
                  <c:v>2181.0416666666665</c:v>
                </c:pt>
                <c:pt idx="1031">
                  <c:v>1874.9305555555554</c:v>
                </c:pt>
                <c:pt idx="1032">
                  <c:v>1568.8194444444443</c:v>
                </c:pt>
                <c:pt idx="1033">
                  <c:v>1396.6319444444446</c:v>
                </c:pt>
                <c:pt idx="1034">
                  <c:v>1300.9722222222224</c:v>
                </c:pt>
                <c:pt idx="1035">
                  <c:v>1128.7847222222226</c:v>
                </c:pt>
                <c:pt idx="1036">
                  <c:v>899.20138888888937</c:v>
                </c:pt>
                <c:pt idx="1037">
                  <c:v>746.14583333333303</c:v>
                </c:pt>
                <c:pt idx="1038">
                  <c:v>746.14583333333303</c:v>
                </c:pt>
                <c:pt idx="1039">
                  <c:v>860.9375</c:v>
                </c:pt>
                <c:pt idx="1040">
                  <c:v>918.3333333333328</c:v>
                </c:pt>
                <c:pt idx="1041">
                  <c:v>860.9375</c:v>
                </c:pt>
                <c:pt idx="1042">
                  <c:v>669.61805555555554</c:v>
                </c:pt>
                <c:pt idx="1043">
                  <c:v>401.7708333333336</c:v>
                </c:pt>
                <c:pt idx="1044">
                  <c:v>172.18749999999974</c:v>
                </c:pt>
                <c:pt idx="1045">
                  <c:v>57.395833333332789</c:v>
                </c:pt>
                <c:pt idx="1046">
                  <c:v>57.395833333334153</c:v>
                </c:pt>
                <c:pt idx="1047">
                  <c:v>76.527777777777501</c:v>
                </c:pt>
                <c:pt idx="1048">
                  <c:v>0</c:v>
                </c:pt>
                <c:pt idx="1049">
                  <c:v>-191.31944444444446</c:v>
                </c:pt>
                <c:pt idx="1050">
                  <c:v>-459.1666666666664</c:v>
                </c:pt>
                <c:pt idx="1051">
                  <c:v>-669.61805555555554</c:v>
                </c:pt>
                <c:pt idx="1052">
                  <c:v>-803.5416666666672</c:v>
                </c:pt>
                <c:pt idx="1053">
                  <c:v>-956.59722222222217</c:v>
                </c:pt>
                <c:pt idx="1054">
                  <c:v>-1186.1805555555561</c:v>
                </c:pt>
                <c:pt idx="1055">
                  <c:v>-1492.2916666666661</c:v>
                </c:pt>
                <c:pt idx="1056">
                  <c:v>-1836.6666666666663</c:v>
                </c:pt>
                <c:pt idx="1057">
                  <c:v>-2027.9861111111113</c:v>
                </c:pt>
                <c:pt idx="1058">
                  <c:v>-1855.7986111111109</c:v>
                </c:pt>
                <c:pt idx="1059">
                  <c:v>-1664.4791666666665</c:v>
                </c:pt>
                <c:pt idx="1060">
                  <c:v>-1454.0277777777778</c:v>
                </c:pt>
                <c:pt idx="1061">
                  <c:v>-899.2013888888888</c:v>
                </c:pt>
                <c:pt idx="1062">
                  <c:v>-248.71527777777791</c:v>
                </c:pt>
                <c:pt idx="1063">
                  <c:v>153.05555555555569</c:v>
                </c:pt>
                <c:pt idx="1064">
                  <c:v>669.61805555555554</c:v>
                </c:pt>
                <c:pt idx="1065">
                  <c:v>1358.3680555555552</c:v>
                </c:pt>
                <c:pt idx="1066">
                  <c:v>1492.2916666666665</c:v>
                </c:pt>
                <c:pt idx="1067">
                  <c:v>899.20138888888937</c:v>
                </c:pt>
                <c:pt idx="1068">
                  <c:v>344.37500000000017</c:v>
                </c:pt>
                <c:pt idx="1069">
                  <c:v>344.37499999999949</c:v>
                </c:pt>
                <c:pt idx="1070">
                  <c:v>688.75000000000034</c:v>
                </c:pt>
                <c:pt idx="1071">
                  <c:v>1033.1250000000002</c:v>
                </c:pt>
                <c:pt idx="1072">
                  <c:v>1243.5763888888882</c:v>
                </c:pt>
                <c:pt idx="1073">
                  <c:v>1473.1597222222222</c:v>
                </c:pt>
                <c:pt idx="1074">
                  <c:v>1760.1388888888894</c:v>
                </c:pt>
                <c:pt idx="1075">
                  <c:v>1874.930555555555</c:v>
                </c:pt>
                <c:pt idx="1076">
                  <c:v>1683.6111111111106</c:v>
                </c:pt>
                <c:pt idx="1077">
                  <c:v>1358.3680555555559</c:v>
                </c:pt>
                <c:pt idx="1078">
                  <c:v>1071.3888888888891</c:v>
                </c:pt>
                <c:pt idx="1079">
                  <c:v>918.33333333333417</c:v>
                </c:pt>
                <c:pt idx="1080">
                  <c:v>707.88194444444503</c:v>
                </c:pt>
                <c:pt idx="1081">
                  <c:v>344.37499999999949</c:v>
                </c:pt>
                <c:pt idx="1082">
                  <c:v>-19.131944444444716</c:v>
                </c:pt>
                <c:pt idx="1083">
                  <c:v>-401.7708333333336</c:v>
                </c:pt>
                <c:pt idx="1084">
                  <c:v>-612.22222222222274</c:v>
                </c:pt>
                <c:pt idx="1085">
                  <c:v>-440.03472222222166</c:v>
                </c:pt>
                <c:pt idx="1086">
                  <c:v>-133.92361111111029</c:v>
                </c:pt>
                <c:pt idx="1087">
                  <c:v>19.131944444444716</c:v>
                </c:pt>
                <c:pt idx="1088">
                  <c:v>38.263888888888076</c:v>
                </c:pt>
                <c:pt idx="1089">
                  <c:v>19.131944444443356</c:v>
                </c:pt>
                <c:pt idx="1090">
                  <c:v>0</c:v>
                </c:pt>
                <c:pt idx="1091">
                  <c:v>57.395833333334153</c:v>
                </c:pt>
                <c:pt idx="1092">
                  <c:v>248.71527777777857</c:v>
                </c:pt>
                <c:pt idx="1093">
                  <c:v>497.43055555555583</c:v>
                </c:pt>
                <c:pt idx="1094">
                  <c:v>554.82638888888857</c:v>
                </c:pt>
                <c:pt idx="1095">
                  <c:v>382.63888888888891</c:v>
                </c:pt>
                <c:pt idx="1096">
                  <c:v>172.18749999999974</c:v>
                </c:pt>
                <c:pt idx="1097">
                  <c:v>-38.263888888889433</c:v>
                </c:pt>
                <c:pt idx="1098">
                  <c:v>-306.11111111111137</c:v>
                </c:pt>
                <c:pt idx="1099">
                  <c:v>-612.22222222222274</c:v>
                </c:pt>
                <c:pt idx="1100">
                  <c:v>-650.48611111111074</c:v>
                </c:pt>
                <c:pt idx="1101">
                  <c:v>-363.50694444444417</c:v>
                </c:pt>
                <c:pt idx="1102">
                  <c:v>-19.131944444444716</c:v>
                </c:pt>
                <c:pt idx="1103">
                  <c:v>344.37500000000085</c:v>
                </c:pt>
                <c:pt idx="1104">
                  <c:v>669.61805555555554</c:v>
                </c:pt>
                <c:pt idx="1105">
                  <c:v>707.88194444444366</c:v>
                </c:pt>
                <c:pt idx="1106">
                  <c:v>420.90277777777834</c:v>
                </c:pt>
                <c:pt idx="1107">
                  <c:v>95.659722222223579</c:v>
                </c:pt>
                <c:pt idx="1108">
                  <c:v>-191.31944444444446</c:v>
                </c:pt>
                <c:pt idx="1109">
                  <c:v>-459.16666666666771</c:v>
                </c:pt>
                <c:pt idx="1110">
                  <c:v>-440.03472222222166</c:v>
                </c:pt>
                <c:pt idx="1111">
                  <c:v>-133.92361111111165</c:v>
                </c:pt>
                <c:pt idx="1112">
                  <c:v>267.84722222222194</c:v>
                </c:pt>
                <c:pt idx="1113">
                  <c:v>765.27777777777783</c:v>
                </c:pt>
                <c:pt idx="1114">
                  <c:v>1033.1249999999998</c:v>
                </c:pt>
                <c:pt idx="1115">
                  <c:v>784.40972222222388</c:v>
                </c:pt>
                <c:pt idx="1116">
                  <c:v>325.24305555555605</c:v>
                </c:pt>
                <c:pt idx="1117">
                  <c:v>-19.131944444446077</c:v>
                </c:pt>
                <c:pt idx="1118">
                  <c:v>-306.11111111111273</c:v>
                </c:pt>
                <c:pt idx="1119">
                  <c:v>-459.16666666666504</c:v>
                </c:pt>
                <c:pt idx="1120">
                  <c:v>-363.50694444444275</c:v>
                </c:pt>
                <c:pt idx="1121">
                  <c:v>-229.58333333333385</c:v>
                </c:pt>
                <c:pt idx="1122">
                  <c:v>-248.71527777777723</c:v>
                </c:pt>
                <c:pt idx="1123">
                  <c:v>-478.29861111111109</c:v>
                </c:pt>
                <c:pt idx="1124">
                  <c:v>-880.06944444444605</c:v>
                </c:pt>
                <c:pt idx="1125">
                  <c:v>-1415.7638888888901</c:v>
                </c:pt>
                <c:pt idx="1126">
                  <c:v>-1874.930555555555</c:v>
                </c:pt>
                <c:pt idx="1127">
                  <c:v>-2027.9861111111099</c:v>
                </c:pt>
                <c:pt idx="1128">
                  <c:v>-1989.7222222222219</c:v>
                </c:pt>
                <c:pt idx="1129">
                  <c:v>-1721.875</c:v>
                </c:pt>
                <c:pt idx="1130">
                  <c:v>-1377.5000000000007</c:v>
                </c:pt>
                <c:pt idx="1131">
                  <c:v>-1224.4444444444448</c:v>
                </c:pt>
                <c:pt idx="1132">
                  <c:v>-1205.3124999999993</c:v>
                </c:pt>
                <c:pt idx="1133">
                  <c:v>-1300.9722222222224</c:v>
                </c:pt>
                <c:pt idx="1134">
                  <c:v>-1377.5000000000007</c:v>
                </c:pt>
                <c:pt idx="1135">
                  <c:v>-1281.8402777777776</c:v>
                </c:pt>
                <c:pt idx="1136">
                  <c:v>-918.33333333333314</c:v>
                </c:pt>
                <c:pt idx="1137">
                  <c:v>-401.7708333333336</c:v>
                </c:pt>
                <c:pt idx="1138">
                  <c:v>-57.39583333333313</c:v>
                </c:pt>
                <c:pt idx="1139">
                  <c:v>76.527777777777843</c:v>
                </c:pt>
                <c:pt idx="1140">
                  <c:v>153.05555555555534</c:v>
                </c:pt>
                <c:pt idx="1141">
                  <c:v>344.37499999999977</c:v>
                </c:pt>
                <c:pt idx="1142">
                  <c:v>765.27777777777817</c:v>
                </c:pt>
                <c:pt idx="1143">
                  <c:v>1167.0486111111113</c:v>
                </c:pt>
                <c:pt idx="1144">
                  <c:v>1013.993055555555</c:v>
                </c:pt>
                <c:pt idx="1145">
                  <c:v>440.03472222222234</c:v>
                </c:pt>
                <c:pt idx="1146">
                  <c:v>-325.24305555555537</c:v>
                </c:pt>
                <c:pt idx="1147">
                  <c:v>-1415.7638888888894</c:v>
                </c:pt>
                <c:pt idx="1148">
                  <c:v>-1702.7430555555554</c:v>
                </c:pt>
                <c:pt idx="1149">
                  <c:v>-1033.1249999999998</c:v>
                </c:pt>
                <c:pt idx="1150">
                  <c:v>-344.37500000000017</c:v>
                </c:pt>
                <c:pt idx="1151">
                  <c:v>0</c:v>
                </c:pt>
                <c:pt idx="1152">
                  <c:v>363.50694444444451</c:v>
                </c:pt>
                <c:pt idx="1153">
                  <c:v>1300.9722222222224</c:v>
                </c:pt>
                <c:pt idx="1154">
                  <c:v>2142.7777777777778</c:v>
                </c:pt>
                <c:pt idx="1155">
                  <c:v>2104.5138888888887</c:v>
                </c:pt>
                <c:pt idx="1156">
                  <c:v>1664.4791666666661</c:v>
                </c:pt>
                <c:pt idx="1157">
                  <c:v>1607.0833333333337</c:v>
                </c:pt>
                <c:pt idx="1158">
                  <c:v>1836.666666666667</c:v>
                </c:pt>
                <c:pt idx="1159">
                  <c:v>2047.1180555555547</c:v>
                </c:pt>
                <c:pt idx="1160">
                  <c:v>1989.7222222222219</c:v>
                </c:pt>
                <c:pt idx="1161">
                  <c:v>1702.7430555555554</c:v>
                </c:pt>
                <c:pt idx="1162">
                  <c:v>1473.1597222222229</c:v>
                </c:pt>
                <c:pt idx="1163">
                  <c:v>1377.5000000000007</c:v>
                </c:pt>
                <c:pt idx="1164">
                  <c:v>1320.1041666666679</c:v>
                </c:pt>
                <c:pt idx="1165">
                  <c:v>1262.7083333333321</c:v>
                </c:pt>
                <c:pt idx="1166">
                  <c:v>880.06944444444332</c:v>
                </c:pt>
                <c:pt idx="1167">
                  <c:v>516.56250000000057</c:v>
                </c:pt>
                <c:pt idx="1168">
                  <c:v>612.22222222222274</c:v>
                </c:pt>
                <c:pt idx="1169">
                  <c:v>688.75000000000171</c:v>
                </c:pt>
                <c:pt idx="1170">
                  <c:v>631.35416666666606</c:v>
                </c:pt>
                <c:pt idx="1171">
                  <c:v>593.09027777777669</c:v>
                </c:pt>
                <c:pt idx="1172">
                  <c:v>535.69444444444389</c:v>
                </c:pt>
                <c:pt idx="1173">
                  <c:v>478.29861111111109</c:v>
                </c:pt>
                <c:pt idx="1174">
                  <c:v>440.03472222222166</c:v>
                </c:pt>
                <c:pt idx="1175">
                  <c:v>382.63888888888891</c:v>
                </c:pt>
                <c:pt idx="1176">
                  <c:v>325.24305555555605</c:v>
                </c:pt>
                <c:pt idx="1177">
                  <c:v>306.11111111111001</c:v>
                </c:pt>
                <c:pt idx="1178">
                  <c:v>344.37499999999949</c:v>
                </c:pt>
                <c:pt idx="1179">
                  <c:v>382.63888888888891</c:v>
                </c:pt>
                <c:pt idx="1180">
                  <c:v>382.63888888888891</c:v>
                </c:pt>
                <c:pt idx="1181">
                  <c:v>363.50694444444554</c:v>
                </c:pt>
                <c:pt idx="1182">
                  <c:v>306.11111111111273</c:v>
                </c:pt>
                <c:pt idx="1183">
                  <c:v>248.71527777777723</c:v>
                </c:pt>
                <c:pt idx="1184">
                  <c:v>210.45138888888781</c:v>
                </c:pt>
                <c:pt idx="1185">
                  <c:v>153.055555555555</c:v>
                </c:pt>
                <c:pt idx="1186">
                  <c:v>57.395833333332789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19.131944444446077</c:v>
                </c:pt>
                <c:pt idx="1196">
                  <c:v>19.131944444446077</c:v>
                </c:pt>
                <c:pt idx="1197">
                  <c:v>19.131944444443356</c:v>
                </c:pt>
                <c:pt idx="1198">
                  <c:v>95.659722222222229</c:v>
                </c:pt>
                <c:pt idx="1199">
                  <c:v>172.18750000000108</c:v>
                </c:pt>
                <c:pt idx="1200">
                  <c:v>248.71527777777723</c:v>
                </c:pt>
                <c:pt idx="1201">
                  <c:v>306.11111111111001</c:v>
                </c:pt>
                <c:pt idx="1202">
                  <c:v>267.84722222222331</c:v>
                </c:pt>
                <c:pt idx="1203">
                  <c:v>191.31944444444446</c:v>
                </c:pt>
                <c:pt idx="1204">
                  <c:v>114.79166666666558</c:v>
                </c:pt>
                <c:pt idx="1205">
                  <c:v>57.395833333332789</c:v>
                </c:pt>
                <c:pt idx="1206">
                  <c:v>38.263888888889433</c:v>
                </c:pt>
                <c:pt idx="1207">
                  <c:v>38.263888888889433</c:v>
                </c:pt>
                <c:pt idx="1208">
                  <c:v>38.263888888889433</c:v>
                </c:pt>
                <c:pt idx="1209">
                  <c:v>19.131944444446077</c:v>
                </c:pt>
                <c:pt idx="1210">
                  <c:v>0</c:v>
                </c:pt>
                <c:pt idx="1211">
                  <c:v>0</c:v>
                </c:pt>
                <c:pt idx="1212">
                  <c:v>-19.131944444446077</c:v>
                </c:pt>
                <c:pt idx="1213">
                  <c:v>-19.131944444446077</c:v>
                </c:pt>
                <c:pt idx="1214">
                  <c:v>0</c:v>
                </c:pt>
                <c:pt idx="1215">
                  <c:v>0</c:v>
                </c:pt>
                <c:pt idx="1216">
                  <c:v>-19.131944444443356</c:v>
                </c:pt>
                <c:pt idx="1217">
                  <c:v>-38.263888888889433</c:v>
                </c:pt>
                <c:pt idx="1218">
                  <c:v>-38.263888888889433</c:v>
                </c:pt>
                <c:pt idx="1219">
                  <c:v>-38.263888888886711</c:v>
                </c:pt>
                <c:pt idx="1220">
                  <c:v>-57.395833333332789</c:v>
                </c:pt>
                <c:pt idx="1221">
                  <c:v>-95.659722222222229</c:v>
                </c:pt>
                <c:pt idx="1222">
                  <c:v>-114.79166666666831</c:v>
                </c:pt>
                <c:pt idx="1223">
                  <c:v>-133.92361111111165</c:v>
                </c:pt>
                <c:pt idx="1224">
                  <c:v>-114.79166666666558</c:v>
                </c:pt>
                <c:pt idx="1225">
                  <c:v>-76.527777777778866</c:v>
                </c:pt>
                <c:pt idx="1226">
                  <c:v>-57.395833333332789</c:v>
                </c:pt>
                <c:pt idx="1227">
                  <c:v>-57.395833333332789</c:v>
                </c:pt>
                <c:pt idx="1228">
                  <c:v>-57.395833333332789</c:v>
                </c:pt>
                <c:pt idx="1229">
                  <c:v>-57.395833333332789</c:v>
                </c:pt>
                <c:pt idx="1230">
                  <c:v>-76.527777777778866</c:v>
                </c:pt>
                <c:pt idx="1231">
                  <c:v>-57.395833333332789</c:v>
                </c:pt>
                <c:pt idx="1232">
                  <c:v>-19.131944444443356</c:v>
                </c:pt>
                <c:pt idx="1233">
                  <c:v>-19.131944444446077</c:v>
                </c:pt>
                <c:pt idx="1234">
                  <c:v>-19.131944444446077</c:v>
                </c:pt>
                <c:pt idx="1235">
                  <c:v>-38.263888888889433</c:v>
                </c:pt>
                <c:pt idx="1236">
                  <c:v>-76.527777777776151</c:v>
                </c:pt>
                <c:pt idx="1237">
                  <c:v>-133.92361111110893</c:v>
                </c:pt>
                <c:pt idx="1238">
                  <c:v>-210.45138888889051</c:v>
                </c:pt>
                <c:pt idx="1239">
                  <c:v>-267.84722222222331</c:v>
                </c:pt>
                <c:pt idx="1240">
                  <c:v>-286.97916666666663</c:v>
                </c:pt>
                <c:pt idx="1241">
                  <c:v>-267.84722222222331</c:v>
                </c:pt>
                <c:pt idx="1242">
                  <c:v>-248.71527777777723</c:v>
                </c:pt>
                <c:pt idx="1243">
                  <c:v>-248.71527777777723</c:v>
                </c:pt>
                <c:pt idx="1244">
                  <c:v>-248.71527777777723</c:v>
                </c:pt>
                <c:pt idx="1245">
                  <c:v>-229.58333333333385</c:v>
                </c:pt>
                <c:pt idx="1246">
                  <c:v>-248.71527777777723</c:v>
                </c:pt>
                <c:pt idx="1247">
                  <c:v>-267.84722222222058</c:v>
                </c:pt>
                <c:pt idx="1248">
                  <c:v>-267.84722222222331</c:v>
                </c:pt>
                <c:pt idx="1249">
                  <c:v>-267.84722222222331</c:v>
                </c:pt>
                <c:pt idx="1250">
                  <c:v>-248.71527777777723</c:v>
                </c:pt>
                <c:pt idx="1251">
                  <c:v>-229.58333333333385</c:v>
                </c:pt>
                <c:pt idx="1252">
                  <c:v>-229.58333333333385</c:v>
                </c:pt>
                <c:pt idx="1253">
                  <c:v>-229.58333333333115</c:v>
                </c:pt>
                <c:pt idx="1254">
                  <c:v>-229.58333333333385</c:v>
                </c:pt>
                <c:pt idx="1255">
                  <c:v>-229.58333333333385</c:v>
                </c:pt>
                <c:pt idx="1256">
                  <c:v>-229.58333333333385</c:v>
                </c:pt>
                <c:pt idx="1257">
                  <c:v>-229.58333333333385</c:v>
                </c:pt>
                <c:pt idx="1258">
                  <c:v>-229.58333333333115</c:v>
                </c:pt>
                <c:pt idx="1259">
                  <c:v>-210.45138888888781</c:v>
                </c:pt>
                <c:pt idx="1260">
                  <c:v>-172.18750000000108</c:v>
                </c:pt>
                <c:pt idx="1261">
                  <c:v>-133.92361111111165</c:v>
                </c:pt>
                <c:pt idx="1262">
                  <c:v>-57.395833333332789</c:v>
                </c:pt>
                <c:pt idx="1263">
                  <c:v>19.131944444443356</c:v>
                </c:pt>
                <c:pt idx="1264">
                  <c:v>76.527777777776151</c:v>
                </c:pt>
                <c:pt idx="1265">
                  <c:v>114.79166666666831</c:v>
                </c:pt>
                <c:pt idx="1266">
                  <c:v>95.659722222222229</c:v>
                </c:pt>
                <c:pt idx="1267">
                  <c:v>76.527777777776151</c:v>
                </c:pt>
                <c:pt idx="1268">
                  <c:v>38.263888888889433</c:v>
                </c:pt>
                <c:pt idx="1269">
                  <c:v>-38.263888888889433</c:v>
                </c:pt>
                <c:pt idx="1270">
                  <c:v>-95.659722222222229</c:v>
                </c:pt>
                <c:pt idx="1271">
                  <c:v>-133.92361111110893</c:v>
                </c:pt>
                <c:pt idx="1272">
                  <c:v>-153.055555555555</c:v>
                </c:pt>
                <c:pt idx="1273">
                  <c:v>-133.92361111111165</c:v>
                </c:pt>
                <c:pt idx="1274">
                  <c:v>-114.79166666666558</c:v>
                </c:pt>
                <c:pt idx="1275">
                  <c:v>-95.659722222222229</c:v>
                </c:pt>
                <c:pt idx="1276">
                  <c:v>-38.263888888889433</c:v>
                </c:pt>
                <c:pt idx="1277">
                  <c:v>19.131944444443356</c:v>
                </c:pt>
                <c:pt idx="1278">
                  <c:v>38.263888888889433</c:v>
                </c:pt>
                <c:pt idx="1279">
                  <c:v>57.395833333332789</c:v>
                </c:pt>
                <c:pt idx="1280">
                  <c:v>76.527777777776151</c:v>
                </c:pt>
                <c:pt idx="1281">
                  <c:v>38.263888888889433</c:v>
                </c:pt>
                <c:pt idx="1282">
                  <c:v>19.131944444446077</c:v>
                </c:pt>
                <c:pt idx="1283">
                  <c:v>19.131944444446077</c:v>
                </c:pt>
                <c:pt idx="1284">
                  <c:v>0</c:v>
                </c:pt>
                <c:pt idx="1285">
                  <c:v>-38.263888888889433</c:v>
                </c:pt>
                <c:pt idx="1286">
                  <c:v>-76.527777777778866</c:v>
                </c:pt>
                <c:pt idx="1287">
                  <c:v>-95.659722222222229</c:v>
                </c:pt>
                <c:pt idx="1288">
                  <c:v>-133.92361111111165</c:v>
                </c:pt>
                <c:pt idx="1289">
                  <c:v>-153.055555555555</c:v>
                </c:pt>
                <c:pt idx="1290">
                  <c:v>-133.92361111111165</c:v>
                </c:pt>
                <c:pt idx="1291">
                  <c:v>-133.92361111111165</c:v>
                </c:pt>
                <c:pt idx="1292">
                  <c:v>-172.18749999999835</c:v>
                </c:pt>
                <c:pt idx="1293">
                  <c:v>-191.31944444444446</c:v>
                </c:pt>
                <c:pt idx="1294">
                  <c:v>-191.31944444444446</c:v>
                </c:pt>
                <c:pt idx="1295">
                  <c:v>-153.055555555555</c:v>
                </c:pt>
                <c:pt idx="1296">
                  <c:v>-76.527777777778866</c:v>
                </c:pt>
                <c:pt idx="1297">
                  <c:v>0</c:v>
                </c:pt>
                <c:pt idx="1298">
                  <c:v>57.395833333332789</c:v>
                </c:pt>
                <c:pt idx="1299">
                  <c:v>95.659722222222229</c:v>
                </c:pt>
                <c:pt idx="1300">
                  <c:v>95.659722222222229</c:v>
                </c:pt>
                <c:pt idx="1301">
                  <c:v>76.527777777776151</c:v>
                </c:pt>
                <c:pt idx="1302">
                  <c:v>76.527777777778866</c:v>
                </c:pt>
                <c:pt idx="1303">
                  <c:v>95.659722222222229</c:v>
                </c:pt>
                <c:pt idx="1304">
                  <c:v>76.527777777778866</c:v>
                </c:pt>
                <c:pt idx="1305">
                  <c:v>38.263888888889433</c:v>
                </c:pt>
                <c:pt idx="1306">
                  <c:v>19.131944444443356</c:v>
                </c:pt>
                <c:pt idx="1307">
                  <c:v>0</c:v>
                </c:pt>
                <c:pt idx="1308">
                  <c:v>-19.131944444443356</c:v>
                </c:pt>
                <c:pt idx="1309">
                  <c:v>-19.131944444443356</c:v>
                </c:pt>
                <c:pt idx="1310">
                  <c:v>-19.131944444446077</c:v>
                </c:pt>
                <c:pt idx="1311">
                  <c:v>-38.263888888889433</c:v>
                </c:pt>
                <c:pt idx="1312">
                  <c:v>-57.395833333332789</c:v>
                </c:pt>
                <c:pt idx="1313">
                  <c:v>-95.659722222222229</c:v>
                </c:pt>
                <c:pt idx="1314">
                  <c:v>-95.659722222222229</c:v>
                </c:pt>
                <c:pt idx="1315">
                  <c:v>-95.659722222222229</c:v>
                </c:pt>
                <c:pt idx="1316">
                  <c:v>-172.18750000000108</c:v>
                </c:pt>
                <c:pt idx="1317">
                  <c:v>-191.31944444444446</c:v>
                </c:pt>
                <c:pt idx="1318">
                  <c:v>-153.055555555555</c:v>
                </c:pt>
                <c:pt idx="1319">
                  <c:v>-38.263888888889433</c:v>
                </c:pt>
                <c:pt idx="1320">
                  <c:v>133.92361111111165</c:v>
                </c:pt>
                <c:pt idx="1321">
                  <c:v>267.84722222222331</c:v>
                </c:pt>
                <c:pt idx="1322">
                  <c:v>401.77083333333223</c:v>
                </c:pt>
                <c:pt idx="1323">
                  <c:v>535.69444444444389</c:v>
                </c:pt>
                <c:pt idx="1324">
                  <c:v>593.09027777777942</c:v>
                </c:pt>
                <c:pt idx="1325">
                  <c:v>497.43055555555446</c:v>
                </c:pt>
                <c:pt idx="1326">
                  <c:v>306.11111111111001</c:v>
                </c:pt>
                <c:pt idx="1327">
                  <c:v>133.92361111111165</c:v>
                </c:pt>
                <c:pt idx="1328">
                  <c:v>38.263888888889433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-19.131944444443356</c:v>
                </c:pt>
                <c:pt idx="1333">
                  <c:v>-76.527777777778866</c:v>
                </c:pt>
                <c:pt idx="1334">
                  <c:v>-114.79166666666831</c:v>
                </c:pt>
                <c:pt idx="1335">
                  <c:v>-114.79166666666558</c:v>
                </c:pt>
                <c:pt idx="1336">
                  <c:v>-76.527777777776151</c:v>
                </c:pt>
                <c:pt idx="1337">
                  <c:v>-38.263888888889433</c:v>
                </c:pt>
                <c:pt idx="1338">
                  <c:v>-19.131944444446077</c:v>
                </c:pt>
                <c:pt idx="1339">
                  <c:v>0</c:v>
                </c:pt>
                <c:pt idx="1340">
                  <c:v>19.131944444446077</c:v>
                </c:pt>
                <c:pt idx="1341">
                  <c:v>38.263888888889433</c:v>
                </c:pt>
                <c:pt idx="1342">
                  <c:v>95.659722222222229</c:v>
                </c:pt>
                <c:pt idx="1343">
                  <c:v>153.055555555555</c:v>
                </c:pt>
                <c:pt idx="1344">
                  <c:v>153.055555555555</c:v>
                </c:pt>
                <c:pt idx="1345">
                  <c:v>133.92361111111165</c:v>
                </c:pt>
                <c:pt idx="1346">
                  <c:v>76.527777777776151</c:v>
                </c:pt>
                <c:pt idx="1347">
                  <c:v>19.131944444443356</c:v>
                </c:pt>
                <c:pt idx="1348">
                  <c:v>-38.263888888886711</c:v>
                </c:pt>
                <c:pt idx="1349">
                  <c:v>-172.18749999999835</c:v>
                </c:pt>
                <c:pt idx="1350">
                  <c:v>-344.37500000000216</c:v>
                </c:pt>
                <c:pt idx="1351">
                  <c:v>-478.29861111111109</c:v>
                </c:pt>
                <c:pt idx="1352">
                  <c:v>-535.69444444444389</c:v>
                </c:pt>
                <c:pt idx="1353">
                  <c:v>-554.82638888888994</c:v>
                </c:pt>
                <c:pt idx="1354">
                  <c:v>-573.95833333333326</c:v>
                </c:pt>
                <c:pt idx="1355">
                  <c:v>-612.22222222222274</c:v>
                </c:pt>
                <c:pt idx="1356">
                  <c:v>-688.74999999999898</c:v>
                </c:pt>
                <c:pt idx="1357">
                  <c:v>-746.14583333333178</c:v>
                </c:pt>
                <c:pt idx="1358">
                  <c:v>-784.40972222222388</c:v>
                </c:pt>
                <c:pt idx="1359">
                  <c:v>-841.80555555555668</c:v>
                </c:pt>
                <c:pt idx="1360">
                  <c:v>-860.93749999999864</c:v>
                </c:pt>
                <c:pt idx="1361">
                  <c:v>-688.74999999999898</c:v>
                </c:pt>
                <c:pt idx="1362">
                  <c:v>-344.37500000000085</c:v>
                </c:pt>
                <c:pt idx="1363">
                  <c:v>38.263888888888076</c:v>
                </c:pt>
                <c:pt idx="1364">
                  <c:v>382.63888888888891</c:v>
                </c:pt>
                <c:pt idx="1365">
                  <c:v>420.90277777777834</c:v>
                </c:pt>
                <c:pt idx="1366">
                  <c:v>172.18750000000108</c:v>
                </c:pt>
                <c:pt idx="1367">
                  <c:v>-133.92361111111165</c:v>
                </c:pt>
                <c:pt idx="1368">
                  <c:v>-516.56250000000057</c:v>
                </c:pt>
                <c:pt idx="1369">
                  <c:v>-669.61805555555554</c:v>
                </c:pt>
                <c:pt idx="1370">
                  <c:v>-420.90277777777834</c:v>
                </c:pt>
                <c:pt idx="1371">
                  <c:v>-114.79166666666693</c:v>
                </c:pt>
                <c:pt idx="1372">
                  <c:v>0</c:v>
                </c:pt>
                <c:pt idx="1373">
                  <c:v>-95.659722222222229</c:v>
                </c:pt>
                <c:pt idx="1374">
                  <c:v>-306.11111111111001</c:v>
                </c:pt>
                <c:pt idx="1375">
                  <c:v>-573.95833333333326</c:v>
                </c:pt>
                <c:pt idx="1376">
                  <c:v>-1033.1250000000011</c:v>
                </c:pt>
                <c:pt idx="1377">
                  <c:v>-1683.6111111111106</c:v>
                </c:pt>
                <c:pt idx="1378">
                  <c:v>-2027.9861111111099</c:v>
                </c:pt>
                <c:pt idx="1379">
                  <c:v>-2027.9861111111113</c:v>
                </c:pt>
                <c:pt idx="1380">
                  <c:v>-2027.9861111111113</c:v>
                </c:pt>
                <c:pt idx="1381">
                  <c:v>-1454.0277777777771</c:v>
                </c:pt>
                <c:pt idx="1382">
                  <c:v>-57.395833333333464</c:v>
                </c:pt>
                <c:pt idx="1383">
                  <c:v>1071.3888888888885</c:v>
                </c:pt>
                <c:pt idx="1384">
                  <c:v>1205.3125000000002</c:v>
                </c:pt>
                <c:pt idx="1385">
                  <c:v>727.01388888888971</c:v>
                </c:pt>
                <c:pt idx="1386">
                  <c:v>382.63888888888891</c:v>
                </c:pt>
                <c:pt idx="1387">
                  <c:v>516.5624999999992</c:v>
                </c:pt>
                <c:pt idx="1388">
                  <c:v>937.46527777777749</c:v>
                </c:pt>
                <c:pt idx="1389">
                  <c:v>1358.3680555555559</c:v>
                </c:pt>
                <c:pt idx="1390">
                  <c:v>1473.1597222222229</c:v>
                </c:pt>
                <c:pt idx="1391">
                  <c:v>1205.3124999999993</c:v>
                </c:pt>
                <c:pt idx="1392">
                  <c:v>784.40972222222115</c:v>
                </c:pt>
                <c:pt idx="1393">
                  <c:v>401.7708333333336</c:v>
                </c:pt>
                <c:pt idx="1394">
                  <c:v>114.79166666666693</c:v>
                </c:pt>
                <c:pt idx="1395">
                  <c:v>-38.263888888888076</c:v>
                </c:pt>
                <c:pt idx="1396">
                  <c:v>-153.055555555555</c:v>
                </c:pt>
                <c:pt idx="1397">
                  <c:v>-286.97916666666663</c:v>
                </c:pt>
                <c:pt idx="1398">
                  <c:v>-382.63888888888891</c:v>
                </c:pt>
                <c:pt idx="1399">
                  <c:v>-478.29861111111109</c:v>
                </c:pt>
                <c:pt idx="1400">
                  <c:v>-573.95833333333326</c:v>
                </c:pt>
                <c:pt idx="1401">
                  <c:v>-631.35416666666754</c:v>
                </c:pt>
                <c:pt idx="1402">
                  <c:v>-746.14583333333303</c:v>
                </c:pt>
                <c:pt idx="1403">
                  <c:v>-1071.3888888888891</c:v>
                </c:pt>
                <c:pt idx="1404">
                  <c:v>-1664.4791666666672</c:v>
                </c:pt>
                <c:pt idx="1405">
                  <c:v>-2027.9861111111106</c:v>
                </c:pt>
                <c:pt idx="1406">
                  <c:v>-1702.7430555555554</c:v>
                </c:pt>
                <c:pt idx="1407">
                  <c:v>-822.6736111111112</c:v>
                </c:pt>
                <c:pt idx="1408">
                  <c:v>-57.395833333333464</c:v>
                </c:pt>
                <c:pt idx="1409">
                  <c:v>114.79166666666693</c:v>
                </c:pt>
                <c:pt idx="1410">
                  <c:v>19.131944444444038</c:v>
                </c:pt>
                <c:pt idx="1411">
                  <c:v>-76.527777777777501</c:v>
                </c:pt>
                <c:pt idx="1412">
                  <c:v>-133.92361111111097</c:v>
                </c:pt>
                <c:pt idx="1413">
                  <c:v>-57.395833333333464</c:v>
                </c:pt>
                <c:pt idx="1414">
                  <c:v>286.97916666666663</c:v>
                </c:pt>
                <c:pt idx="1415">
                  <c:v>822.6736111111112</c:v>
                </c:pt>
                <c:pt idx="1416">
                  <c:v>1262.7083333333328</c:v>
                </c:pt>
                <c:pt idx="1417">
                  <c:v>1396.6319444444437</c:v>
                </c:pt>
                <c:pt idx="1418">
                  <c:v>1167.0486111111113</c:v>
                </c:pt>
                <c:pt idx="1419">
                  <c:v>631.35416666666754</c:v>
                </c:pt>
                <c:pt idx="1420">
                  <c:v>0</c:v>
                </c:pt>
                <c:pt idx="1421">
                  <c:v>-650.48611111111211</c:v>
                </c:pt>
                <c:pt idx="1422">
                  <c:v>-1071.3888888888891</c:v>
                </c:pt>
                <c:pt idx="1423">
                  <c:v>-765.27777777777783</c:v>
                </c:pt>
                <c:pt idx="1424">
                  <c:v>-133.92361111111029</c:v>
                </c:pt>
                <c:pt idx="1425">
                  <c:v>382.63888888888891</c:v>
                </c:pt>
                <c:pt idx="1426">
                  <c:v>937.46527777777749</c:v>
                </c:pt>
                <c:pt idx="1427">
                  <c:v>1052.2569444444443</c:v>
                </c:pt>
                <c:pt idx="1428">
                  <c:v>573.95833333333326</c:v>
                </c:pt>
                <c:pt idx="1429">
                  <c:v>19.131944444444716</c:v>
                </c:pt>
                <c:pt idx="1430">
                  <c:v>-459.1666666666664</c:v>
                </c:pt>
                <c:pt idx="1431">
                  <c:v>-1013.993055555555</c:v>
                </c:pt>
                <c:pt idx="1432">
                  <c:v>-1683.6111111111113</c:v>
                </c:pt>
                <c:pt idx="1433">
                  <c:v>-2027.9861111111113</c:v>
                </c:pt>
                <c:pt idx="1434">
                  <c:v>-2047.1180555555554</c:v>
                </c:pt>
                <c:pt idx="1435">
                  <c:v>-1320.1041666666665</c:v>
                </c:pt>
                <c:pt idx="1436">
                  <c:v>-172.18750000000043</c:v>
                </c:pt>
                <c:pt idx="1437">
                  <c:v>382.63888888888891</c:v>
                </c:pt>
                <c:pt idx="1438">
                  <c:v>440.03472222222234</c:v>
                </c:pt>
                <c:pt idx="1439">
                  <c:v>191.31944444444446</c:v>
                </c:pt>
                <c:pt idx="1440">
                  <c:v>-114.79166666666693</c:v>
                </c:pt>
                <c:pt idx="1441">
                  <c:v>-478.29861111111109</c:v>
                </c:pt>
                <c:pt idx="1442">
                  <c:v>-593.09027777777737</c:v>
                </c:pt>
                <c:pt idx="1443">
                  <c:v>-306.11111111111137</c:v>
                </c:pt>
                <c:pt idx="1444">
                  <c:v>0</c:v>
                </c:pt>
                <c:pt idx="1445">
                  <c:v>95.659722222222229</c:v>
                </c:pt>
                <c:pt idx="1446">
                  <c:v>-76.527777777778184</c:v>
                </c:pt>
                <c:pt idx="1447">
                  <c:v>-669.61805555555554</c:v>
                </c:pt>
                <c:pt idx="1448">
                  <c:v>-1530.5555555555554</c:v>
                </c:pt>
                <c:pt idx="1449">
                  <c:v>-1989.7222222222222</c:v>
                </c:pt>
                <c:pt idx="1450">
                  <c:v>-1664.479166666667</c:v>
                </c:pt>
                <c:pt idx="1451">
                  <c:v>-880.06944444444434</c:v>
                </c:pt>
                <c:pt idx="1452">
                  <c:v>-229.58333333333331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420.90277777777783</c:v>
                </c:pt>
                <c:pt idx="1479">
                  <c:v>841.80555555555566</c:v>
                </c:pt>
                <c:pt idx="1480">
                  <c:v>784.40972222222217</c:v>
                </c:pt>
                <c:pt idx="1481">
                  <c:v>669.61805555555554</c:v>
                </c:pt>
                <c:pt idx="1482">
                  <c:v>554.8263888888888</c:v>
                </c:pt>
                <c:pt idx="1483">
                  <c:v>478.29861111111109</c:v>
                </c:pt>
                <c:pt idx="1484">
                  <c:v>440.03472222222234</c:v>
                </c:pt>
                <c:pt idx="1485">
                  <c:v>478.29861111111109</c:v>
                </c:pt>
                <c:pt idx="1486">
                  <c:v>612.22222222222206</c:v>
                </c:pt>
                <c:pt idx="1487">
                  <c:v>784.40972222222217</c:v>
                </c:pt>
                <c:pt idx="1488">
                  <c:v>975.72916666666686</c:v>
                </c:pt>
                <c:pt idx="1489">
                  <c:v>1167.0486111111113</c:v>
                </c:pt>
                <c:pt idx="1490">
                  <c:v>1320.1041666666665</c:v>
                </c:pt>
                <c:pt idx="1491">
                  <c:v>1415.7638888888885</c:v>
                </c:pt>
                <c:pt idx="1492">
                  <c:v>1415.7638888888894</c:v>
                </c:pt>
                <c:pt idx="1493">
                  <c:v>1339.2361111111111</c:v>
                </c:pt>
                <c:pt idx="1494">
                  <c:v>1243.5763888888889</c:v>
                </c:pt>
                <c:pt idx="1495">
                  <c:v>1109.6527777777771</c:v>
                </c:pt>
                <c:pt idx="1496">
                  <c:v>975.72916666666686</c:v>
                </c:pt>
                <c:pt idx="1497">
                  <c:v>841.80555555555668</c:v>
                </c:pt>
                <c:pt idx="1498">
                  <c:v>688.74999999999898</c:v>
                </c:pt>
                <c:pt idx="1499">
                  <c:v>535.69444444444389</c:v>
                </c:pt>
                <c:pt idx="1500">
                  <c:v>382.63888888888891</c:v>
                </c:pt>
                <c:pt idx="1501">
                  <c:v>306.11111111111137</c:v>
                </c:pt>
                <c:pt idx="1502">
                  <c:v>267.84722222222331</c:v>
                </c:pt>
                <c:pt idx="1503">
                  <c:v>248.71527777777723</c:v>
                </c:pt>
                <c:pt idx="1504">
                  <c:v>248.71527777777723</c:v>
                </c:pt>
                <c:pt idx="1505">
                  <c:v>210.45138888888917</c:v>
                </c:pt>
                <c:pt idx="1506">
                  <c:v>191.31944444444446</c:v>
                </c:pt>
                <c:pt idx="1507">
                  <c:v>210.45138888888917</c:v>
                </c:pt>
                <c:pt idx="1508">
                  <c:v>248.71527777777723</c:v>
                </c:pt>
                <c:pt idx="1509">
                  <c:v>306.11111111111137</c:v>
                </c:pt>
                <c:pt idx="1510">
                  <c:v>420.90277777777834</c:v>
                </c:pt>
                <c:pt idx="1511">
                  <c:v>573.95833333333326</c:v>
                </c:pt>
                <c:pt idx="1512">
                  <c:v>727.01388888888835</c:v>
                </c:pt>
                <c:pt idx="1513">
                  <c:v>860.9375</c:v>
                </c:pt>
                <c:pt idx="1514">
                  <c:v>918.3333333333328</c:v>
                </c:pt>
                <c:pt idx="1515">
                  <c:v>860.9375</c:v>
                </c:pt>
                <c:pt idx="1516">
                  <c:v>688.75000000000171</c:v>
                </c:pt>
                <c:pt idx="1517">
                  <c:v>516.56250000000057</c:v>
                </c:pt>
                <c:pt idx="1518">
                  <c:v>382.63888888888891</c:v>
                </c:pt>
                <c:pt idx="1519">
                  <c:v>286.97916666666663</c:v>
                </c:pt>
                <c:pt idx="1520">
                  <c:v>210.45138888888781</c:v>
                </c:pt>
                <c:pt idx="1521">
                  <c:v>133.92361111110893</c:v>
                </c:pt>
                <c:pt idx="1522">
                  <c:v>38.263888888889433</c:v>
                </c:pt>
                <c:pt idx="1523">
                  <c:v>-95.659722222222229</c:v>
                </c:pt>
                <c:pt idx="1524">
                  <c:v>-286.97916666666663</c:v>
                </c:pt>
                <c:pt idx="1525">
                  <c:v>-535.69444444444389</c:v>
                </c:pt>
                <c:pt idx="1526">
                  <c:v>-746.14583333333439</c:v>
                </c:pt>
                <c:pt idx="1527">
                  <c:v>-880.06944444444332</c:v>
                </c:pt>
                <c:pt idx="1528">
                  <c:v>-880.06944444444332</c:v>
                </c:pt>
                <c:pt idx="1529">
                  <c:v>-765.27777777777783</c:v>
                </c:pt>
                <c:pt idx="1530">
                  <c:v>-593.09027777777806</c:v>
                </c:pt>
                <c:pt idx="1531">
                  <c:v>-382.63888888888891</c:v>
                </c:pt>
                <c:pt idx="1532">
                  <c:v>-172.18749999999974</c:v>
                </c:pt>
                <c:pt idx="1533">
                  <c:v>38.263888888888076</c:v>
                </c:pt>
                <c:pt idx="1534">
                  <c:v>267.84722222222194</c:v>
                </c:pt>
                <c:pt idx="1535">
                  <c:v>535.69444444444525</c:v>
                </c:pt>
                <c:pt idx="1536">
                  <c:v>803.54166666666583</c:v>
                </c:pt>
                <c:pt idx="1537">
                  <c:v>994.86111111111165</c:v>
                </c:pt>
                <c:pt idx="1538">
                  <c:v>1147.9166666666665</c:v>
                </c:pt>
                <c:pt idx="1539">
                  <c:v>1243.5763888888889</c:v>
                </c:pt>
                <c:pt idx="1540">
                  <c:v>1300.9722222222242</c:v>
                </c:pt>
                <c:pt idx="1541">
                  <c:v>1320.1041666666649</c:v>
                </c:pt>
                <c:pt idx="1542">
                  <c:v>1243.5763888888889</c:v>
                </c:pt>
                <c:pt idx="1543">
                  <c:v>1071.3888888888905</c:v>
                </c:pt>
                <c:pt idx="1544">
                  <c:v>784.40972222222115</c:v>
                </c:pt>
                <c:pt idx="1545">
                  <c:v>497.43055555555446</c:v>
                </c:pt>
                <c:pt idx="1546">
                  <c:v>306.11111111111001</c:v>
                </c:pt>
                <c:pt idx="1547">
                  <c:v>191.31944444444446</c:v>
                </c:pt>
                <c:pt idx="1548">
                  <c:v>172.18750000000108</c:v>
                </c:pt>
                <c:pt idx="1549">
                  <c:v>191.31944444444446</c:v>
                </c:pt>
                <c:pt idx="1550">
                  <c:v>229.58333333333385</c:v>
                </c:pt>
                <c:pt idx="1551">
                  <c:v>267.84722222222331</c:v>
                </c:pt>
                <c:pt idx="1552">
                  <c:v>286.97916666666663</c:v>
                </c:pt>
                <c:pt idx="1553">
                  <c:v>286.97916666666663</c:v>
                </c:pt>
                <c:pt idx="1554">
                  <c:v>286.97916666666663</c:v>
                </c:pt>
                <c:pt idx="1555">
                  <c:v>325.24305555555338</c:v>
                </c:pt>
                <c:pt idx="1556">
                  <c:v>382.63888888888891</c:v>
                </c:pt>
                <c:pt idx="1557">
                  <c:v>440.03472222222439</c:v>
                </c:pt>
                <c:pt idx="1558">
                  <c:v>516.56250000000057</c:v>
                </c:pt>
                <c:pt idx="1559">
                  <c:v>593.09027777777669</c:v>
                </c:pt>
                <c:pt idx="1560">
                  <c:v>612.22222222222001</c:v>
                </c:pt>
                <c:pt idx="1561">
                  <c:v>612.22222222222274</c:v>
                </c:pt>
                <c:pt idx="1562">
                  <c:v>612.22222222222274</c:v>
                </c:pt>
                <c:pt idx="1563">
                  <c:v>631.35416666666606</c:v>
                </c:pt>
                <c:pt idx="1564">
                  <c:v>650.48611111111211</c:v>
                </c:pt>
                <c:pt idx="1565">
                  <c:v>650.48611111111211</c:v>
                </c:pt>
                <c:pt idx="1566">
                  <c:v>669.61805555555554</c:v>
                </c:pt>
                <c:pt idx="1567">
                  <c:v>650.48611111110949</c:v>
                </c:pt>
                <c:pt idx="1568">
                  <c:v>593.09027777777669</c:v>
                </c:pt>
                <c:pt idx="1569">
                  <c:v>554.82638888888994</c:v>
                </c:pt>
                <c:pt idx="1570">
                  <c:v>516.56250000000057</c:v>
                </c:pt>
                <c:pt idx="1571">
                  <c:v>478.29861111111109</c:v>
                </c:pt>
                <c:pt idx="1572">
                  <c:v>440.03472222222166</c:v>
                </c:pt>
                <c:pt idx="1573">
                  <c:v>363.50694444444275</c:v>
                </c:pt>
                <c:pt idx="1574">
                  <c:v>267.84722222222331</c:v>
                </c:pt>
                <c:pt idx="1575">
                  <c:v>191.31944444444446</c:v>
                </c:pt>
                <c:pt idx="1576">
                  <c:v>95.659722222222229</c:v>
                </c:pt>
                <c:pt idx="1577">
                  <c:v>0</c:v>
                </c:pt>
                <c:pt idx="1578">
                  <c:v>-76.527777777778866</c:v>
                </c:pt>
                <c:pt idx="1579">
                  <c:v>-114.79166666666558</c:v>
                </c:pt>
                <c:pt idx="1580">
                  <c:v>-153.055555555555</c:v>
                </c:pt>
                <c:pt idx="1581">
                  <c:v>-172.18750000000108</c:v>
                </c:pt>
                <c:pt idx="1582">
                  <c:v>-191.31944444444446</c:v>
                </c:pt>
                <c:pt idx="1583">
                  <c:v>-248.71527777777723</c:v>
                </c:pt>
                <c:pt idx="1584">
                  <c:v>-286.97916666666663</c:v>
                </c:pt>
                <c:pt idx="1585">
                  <c:v>-325.24305555555605</c:v>
                </c:pt>
                <c:pt idx="1586">
                  <c:v>-363.50694444444554</c:v>
                </c:pt>
                <c:pt idx="1587">
                  <c:v>-382.63888888888891</c:v>
                </c:pt>
                <c:pt idx="1588">
                  <c:v>-363.50694444444275</c:v>
                </c:pt>
                <c:pt idx="1589">
                  <c:v>-306.11111111111001</c:v>
                </c:pt>
                <c:pt idx="1590">
                  <c:v>-248.71527777777723</c:v>
                </c:pt>
                <c:pt idx="1591">
                  <c:v>-191.31944444444446</c:v>
                </c:pt>
                <c:pt idx="1592">
                  <c:v>-153.05555555555773</c:v>
                </c:pt>
                <c:pt idx="1593">
                  <c:v>-114.79166666666558</c:v>
                </c:pt>
                <c:pt idx="1594">
                  <c:v>-76.527777777776151</c:v>
                </c:pt>
                <c:pt idx="1595">
                  <c:v>-114.79166666666831</c:v>
                </c:pt>
                <c:pt idx="1596">
                  <c:v>-153.055555555555</c:v>
                </c:pt>
                <c:pt idx="1597">
                  <c:v>-210.45138888888781</c:v>
                </c:pt>
                <c:pt idx="1598">
                  <c:v>-286.97916666666663</c:v>
                </c:pt>
                <c:pt idx="1599">
                  <c:v>-325.24305555555605</c:v>
                </c:pt>
                <c:pt idx="1600">
                  <c:v>-363.50694444444554</c:v>
                </c:pt>
                <c:pt idx="1601">
                  <c:v>-382.63888888888891</c:v>
                </c:pt>
                <c:pt idx="1602">
                  <c:v>-344.37499999999949</c:v>
                </c:pt>
                <c:pt idx="1603">
                  <c:v>-267.84722222222331</c:v>
                </c:pt>
                <c:pt idx="1604">
                  <c:v>-210.45138888889051</c:v>
                </c:pt>
                <c:pt idx="1605">
                  <c:v>-133.92361111110893</c:v>
                </c:pt>
                <c:pt idx="1606">
                  <c:v>-76.527777777776151</c:v>
                </c:pt>
                <c:pt idx="1607">
                  <c:v>-38.263888888889433</c:v>
                </c:pt>
                <c:pt idx="1608">
                  <c:v>0</c:v>
                </c:pt>
                <c:pt idx="1609">
                  <c:v>38.263888888889433</c:v>
                </c:pt>
                <c:pt idx="1610">
                  <c:v>57.395833333332789</c:v>
                </c:pt>
                <c:pt idx="1611">
                  <c:v>76.527777777776151</c:v>
                </c:pt>
                <c:pt idx="1612">
                  <c:v>133.92361111111165</c:v>
                </c:pt>
                <c:pt idx="1613">
                  <c:v>191.31944444444446</c:v>
                </c:pt>
                <c:pt idx="1614">
                  <c:v>248.71527777777723</c:v>
                </c:pt>
                <c:pt idx="1615">
                  <c:v>306.11111111111273</c:v>
                </c:pt>
                <c:pt idx="1616">
                  <c:v>382.63888888888891</c:v>
                </c:pt>
                <c:pt idx="1617">
                  <c:v>440.03472222222166</c:v>
                </c:pt>
                <c:pt idx="1618">
                  <c:v>478.29861111111109</c:v>
                </c:pt>
                <c:pt idx="1619">
                  <c:v>459.16666666666504</c:v>
                </c:pt>
                <c:pt idx="1620">
                  <c:v>401.77083333333223</c:v>
                </c:pt>
                <c:pt idx="1621">
                  <c:v>344.37500000000216</c:v>
                </c:pt>
                <c:pt idx="1622">
                  <c:v>267.84722222222331</c:v>
                </c:pt>
                <c:pt idx="1623">
                  <c:v>153.055555555555</c:v>
                </c:pt>
                <c:pt idx="1624">
                  <c:v>19.131944444443356</c:v>
                </c:pt>
                <c:pt idx="1625">
                  <c:v>-95.659722222222229</c:v>
                </c:pt>
                <c:pt idx="1626">
                  <c:v>-267.84722222222058</c:v>
                </c:pt>
                <c:pt idx="1627">
                  <c:v>-459.16666666666771</c:v>
                </c:pt>
                <c:pt idx="1628">
                  <c:v>-612.22222222222274</c:v>
                </c:pt>
                <c:pt idx="1629">
                  <c:v>-707.88194444444503</c:v>
                </c:pt>
                <c:pt idx="1630">
                  <c:v>-707.88194444444503</c:v>
                </c:pt>
                <c:pt idx="1631">
                  <c:v>-593.09027777777669</c:v>
                </c:pt>
                <c:pt idx="1632">
                  <c:v>-420.90277777777834</c:v>
                </c:pt>
                <c:pt idx="1633">
                  <c:v>-229.58333333333385</c:v>
                </c:pt>
                <c:pt idx="1634">
                  <c:v>-76.527777777776151</c:v>
                </c:pt>
                <c:pt idx="1635">
                  <c:v>-19.131944444443356</c:v>
                </c:pt>
                <c:pt idx="1636">
                  <c:v>-19.131944444446077</c:v>
                </c:pt>
                <c:pt idx="1637">
                  <c:v>-76.527777777778866</c:v>
                </c:pt>
                <c:pt idx="1638">
                  <c:v>-133.92361111110893</c:v>
                </c:pt>
                <c:pt idx="1639">
                  <c:v>-172.18749999999835</c:v>
                </c:pt>
                <c:pt idx="1640">
                  <c:v>-172.18750000000108</c:v>
                </c:pt>
                <c:pt idx="1641">
                  <c:v>-114.79166666666831</c:v>
                </c:pt>
                <c:pt idx="1642">
                  <c:v>-19.131944444443356</c:v>
                </c:pt>
                <c:pt idx="1643">
                  <c:v>114.79166666666831</c:v>
                </c:pt>
                <c:pt idx="1644">
                  <c:v>229.58333333333115</c:v>
                </c:pt>
                <c:pt idx="1645">
                  <c:v>325.24305555555338</c:v>
                </c:pt>
                <c:pt idx="1646">
                  <c:v>401.77083333333496</c:v>
                </c:pt>
                <c:pt idx="1647">
                  <c:v>459.16666666666771</c:v>
                </c:pt>
                <c:pt idx="1648">
                  <c:v>516.56250000000057</c:v>
                </c:pt>
                <c:pt idx="1649">
                  <c:v>535.69444444444389</c:v>
                </c:pt>
                <c:pt idx="1650">
                  <c:v>535.69444444444389</c:v>
                </c:pt>
                <c:pt idx="1651">
                  <c:v>497.43055555555713</c:v>
                </c:pt>
                <c:pt idx="1652">
                  <c:v>440.03472222222166</c:v>
                </c:pt>
                <c:pt idx="1653">
                  <c:v>401.77083333333223</c:v>
                </c:pt>
                <c:pt idx="1654">
                  <c:v>344.37499999999949</c:v>
                </c:pt>
                <c:pt idx="1655">
                  <c:v>306.11111111111001</c:v>
                </c:pt>
                <c:pt idx="1656">
                  <c:v>306.11111111111273</c:v>
                </c:pt>
                <c:pt idx="1657">
                  <c:v>306.11111111111273</c:v>
                </c:pt>
                <c:pt idx="1658">
                  <c:v>306.11111111111001</c:v>
                </c:pt>
                <c:pt idx="1659">
                  <c:v>306.11111111111001</c:v>
                </c:pt>
                <c:pt idx="1660">
                  <c:v>306.11111111111001</c:v>
                </c:pt>
                <c:pt idx="1661">
                  <c:v>286.97916666666663</c:v>
                </c:pt>
                <c:pt idx="1662">
                  <c:v>286.97916666666663</c:v>
                </c:pt>
                <c:pt idx="1663">
                  <c:v>286.97916666666663</c:v>
                </c:pt>
                <c:pt idx="1664">
                  <c:v>248.71527777777996</c:v>
                </c:pt>
                <c:pt idx="1665">
                  <c:v>229.58333333333385</c:v>
                </c:pt>
                <c:pt idx="1666">
                  <c:v>191.31944444444446</c:v>
                </c:pt>
                <c:pt idx="1667">
                  <c:v>153.055555555555</c:v>
                </c:pt>
                <c:pt idx="1668">
                  <c:v>133.92361111110893</c:v>
                </c:pt>
                <c:pt idx="1669">
                  <c:v>114.79166666666831</c:v>
                </c:pt>
                <c:pt idx="1670">
                  <c:v>95.659722222222229</c:v>
                </c:pt>
                <c:pt idx="1671">
                  <c:v>57.395833333332789</c:v>
                </c:pt>
                <c:pt idx="1672">
                  <c:v>38.263888888889433</c:v>
                </c:pt>
                <c:pt idx="1673">
                  <c:v>38.263888888889433</c:v>
                </c:pt>
                <c:pt idx="1674">
                  <c:v>19.131944444446077</c:v>
                </c:pt>
                <c:pt idx="1675">
                  <c:v>0</c:v>
                </c:pt>
                <c:pt idx="1676">
                  <c:v>-19.131944444446077</c:v>
                </c:pt>
                <c:pt idx="1677">
                  <c:v>-57.39583333333551</c:v>
                </c:pt>
                <c:pt idx="1678">
                  <c:v>-95.659722222222229</c:v>
                </c:pt>
                <c:pt idx="1679">
                  <c:v>-114.79166666666558</c:v>
                </c:pt>
                <c:pt idx="1680">
                  <c:v>-114.79166666666558</c:v>
                </c:pt>
                <c:pt idx="1681">
                  <c:v>-76.527777777778866</c:v>
                </c:pt>
                <c:pt idx="1682">
                  <c:v>-19.131944444446077</c:v>
                </c:pt>
                <c:pt idx="1683">
                  <c:v>38.263888888889433</c:v>
                </c:pt>
                <c:pt idx="1684">
                  <c:v>114.79166666666831</c:v>
                </c:pt>
                <c:pt idx="1685">
                  <c:v>153.055555555555</c:v>
                </c:pt>
                <c:pt idx="1686">
                  <c:v>153.055555555555</c:v>
                </c:pt>
                <c:pt idx="1687">
                  <c:v>153.05555555555773</c:v>
                </c:pt>
                <c:pt idx="1688">
                  <c:v>114.79166666666558</c:v>
                </c:pt>
                <c:pt idx="1689">
                  <c:v>76.527777777776151</c:v>
                </c:pt>
                <c:pt idx="1690">
                  <c:v>57.39583333333551</c:v>
                </c:pt>
                <c:pt idx="1691">
                  <c:v>38.263888888889433</c:v>
                </c:pt>
                <c:pt idx="1692">
                  <c:v>38.263888888886711</c:v>
                </c:pt>
                <c:pt idx="1693">
                  <c:v>38.263888888886711</c:v>
                </c:pt>
                <c:pt idx="1694">
                  <c:v>38.263888888892154</c:v>
                </c:pt>
                <c:pt idx="1695">
                  <c:v>38.263888888892154</c:v>
                </c:pt>
                <c:pt idx="1696">
                  <c:v>38.263888888886711</c:v>
                </c:pt>
                <c:pt idx="1697">
                  <c:v>38.263888888886711</c:v>
                </c:pt>
                <c:pt idx="1698">
                  <c:v>19.131944444443356</c:v>
                </c:pt>
                <c:pt idx="1699">
                  <c:v>-19.131944444443356</c:v>
                </c:pt>
                <c:pt idx="1700">
                  <c:v>-57.395833333330074</c:v>
                </c:pt>
                <c:pt idx="1701">
                  <c:v>-76.527777777778866</c:v>
                </c:pt>
                <c:pt idx="1702">
                  <c:v>-76.527777777778866</c:v>
                </c:pt>
                <c:pt idx="1703">
                  <c:v>-95.659722222222229</c:v>
                </c:pt>
                <c:pt idx="1704">
                  <c:v>-95.659722222222229</c:v>
                </c:pt>
                <c:pt idx="1705">
                  <c:v>-76.527777777776151</c:v>
                </c:pt>
                <c:pt idx="1706">
                  <c:v>-76.527777777778866</c:v>
                </c:pt>
                <c:pt idx="1707">
                  <c:v>-57.395833333332789</c:v>
                </c:pt>
                <c:pt idx="1708">
                  <c:v>-38.263888888889433</c:v>
                </c:pt>
                <c:pt idx="1709">
                  <c:v>-38.263888888889433</c:v>
                </c:pt>
                <c:pt idx="1710">
                  <c:v>0</c:v>
                </c:pt>
                <c:pt idx="1711">
                  <c:v>38.263888888889433</c:v>
                </c:pt>
                <c:pt idx="1712">
                  <c:v>57.395833333332789</c:v>
                </c:pt>
                <c:pt idx="1713">
                  <c:v>95.659722222222229</c:v>
                </c:pt>
                <c:pt idx="1714">
                  <c:v>114.79166666666831</c:v>
                </c:pt>
                <c:pt idx="1715">
                  <c:v>133.92361111110893</c:v>
                </c:pt>
                <c:pt idx="1716">
                  <c:v>153.055555555555</c:v>
                </c:pt>
                <c:pt idx="1717">
                  <c:v>172.18750000000108</c:v>
                </c:pt>
                <c:pt idx="1718">
                  <c:v>191.31944444444446</c:v>
                </c:pt>
                <c:pt idx="1719">
                  <c:v>210.45138888888781</c:v>
                </c:pt>
                <c:pt idx="1720">
                  <c:v>210.45138888888781</c:v>
                </c:pt>
                <c:pt idx="1721">
                  <c:v>172.18750000000108</c:v>
                </c:pt>
                <c:pt idx="1722">
                  <c:v>114.79166666666558</c:v>
                </c:pt>
                <c:pt idx="1723">
                  <c:v>57.39583333333551</c:v>
                </c:pt>
                <c:pt idx="1724">
                  <c:v>0</c:v>
                </c:pt>
                <c:pt idx="1725">
                  <c:v>-114.79166666667102</c:v>
                </c:pt>
                <c:pt idx="1726">
                  <c:v>-267.84722222221785</c:v>
                </c:pt>
                <c:pt idx="1727">
                  <c:v>-440.03472222221899</c:v>
                </c:pt>
                <c:pt idx="1728">
                  <c:v>-631.3541666666689</c:v>
                </c:pt>
                <c:pt idx="1729">
                  <c:v>-822.67361111111325</c:v>
                </c:pt>
                <c:pt idx="1730">
                  <c:v>-937.46527777777885</c:v>
                </c:pt>
                <c:pt idx="1731">
                  <c:v>-975.72916666666549</c:v>
                </c:pt>
                <c:pt idx="1732">
                  <c:v>-975.72916666666549</c:v>
                </c:pt>
                <c:pt idx="1733">
                  <c:v>-937.46527777777885</c:v>
                </c:pt>
                <c:pt idx="1734">
                  <c:v>-899.20138888888937</c:v>
                </c:pt>
                <c:pt idx="1735">
                  <c:v>-880.06944444444332</c:v>
                </c:pt>
                <c:pt idx="1736">
                  <c:v>-899.20138888888937</c:v>
                </c:pt>
                <c:pt idx="1737">
                  <c:v>-899.20138888888937</c:v>
                </c:pt>
                <c:pt idx="1738">
                  <c:v>-880.06944444444332</c:v>
                </c:pt>
                <c:pt idx="1739">
                  <c:v>-841.80555555555395</c:v>
                </c:pt>
                <c:pt idx="1740">
                  <c:v>-746.14583333333439</c:v>
                </c:pt>
                <c:pt idx="1741">
                  <c:v>-612.22222222222274</c:v>
                </c:pt>
                <c:pt idx="1742">
                  <c:v>-516.56249999999773</c:v>
                </c:pt>
                <c:pt idx="1743">
                  <c:v>-459.16666666666771</c:v>
                </c:pt>
                <c:pt idx="1744">
                  <c:v>-401.77083333333496</c:v>
                </c:pt>
                <c:pt idx="1745">
                  <c:v>-382.63888888888891</c:v>
                </c:pt>
                <c:pt idx="1746">
                  <c:v>-382.63888888888891</c:v>
                </c:pt>
                <c:pt idx="1747">
                  <c:v>-344.37499999999949</c:v>
                </c:pt>
                <c:pt idx="1748">
                  <c:v>-306.11111111111001</c:v>
                </c:pt>
                <c:pt idx="1749">
                  <c:v>-267.84722222222331</c:v>
                </c:pt>
                <c:pt idx="1750">
                  <c:v>-210.45138888889051</c:v>
                </c:pt>
                <c:pt idx="1751">
                  <c:v>-191.31944444444446</c:v>
                </c:pt>
                <c:pt idx="1752">
                  <c:v>-191.31944444444446</c:v>
                </c:pt>
                <c:pt idx="1753">
                  <c:v>-191.31944444444446</c:v>
                </c:pt>
                <c:pt idx="1754">
                  <c:v>-191.31944444444446</c:v>
                </c:pt>
                <c:pt idx="1755">
                  <c:v>-191.31944444444446</c:v>
                </c:pt>
                <c:pt idx="1756">
                  <c:v>-191.31944444444446</c:v>
                </c:pt>
                <c:pt idx="1757">
                  <c:v>-210.45138888888781</c:v>
                </c:pt>
                <c:pt idx="1758">
                  <c:v>-210.45138888888781</c:v>
                </c:pt>
                <c:pt idx="1759">
                  <c:v>-210.45138888888781</c:v>
                </c:pt>
                <c:pt idx="1760">
                  <c:v>-229.58333333333385</c:v>
                </c:pt>
                <c:pt idx="1761">
                  <c:v>-229.58333333333385</c:v>
                </c:pt>
                <c:pt idx="1762">
                  <c:v>-229.58333333333385</c:v>
                </c:pt>
                <c:pt idx="1763">
                  <c:v>-229.58333333333385</c:v>
                </c:pt>
                <c:pt idx="1764">
                  <c:v>-248.71527777777723</c:v>
                </c:pt>
                <c:pt idx="1765">
                  <c:v>-306.11111111111001</c:v>
                </c:pt>
                <c:pt idx="1766">
                  <c:v>-420.90277777777834</c:v>
                </c:pt>
                <c:pt idx="1767">
                  <c:v>-573.95833333333326</c:v>
                </c:pt>
                <c:pt idx="1768">
                  <c:v>-765.27777777777783</c:v>
                </c:pt>
                <c:pt idx="1769">
                  <c:v>-975.72916666666822</c:v>
                </c:pt>
                <c:pt idx="1770">
                  <c:v>-1147.9166666666665</c:v>
                </c:pt>
                <c:pt idx="1771">
                  <c:v>-1224.4444444444428</c:v>
                </c:pt>
                <c:pt idx="1772">
                  <c:v>-1224.4444444444428</c:v>
                </c:pt>
                <c:pt idx="1773">
                  <c:v>-1186.1805555555561</c:v>
                </c:pt>
                <c:pt idx="1774">
                  <c:v>-1090.5208333333339</c:v>
                </c:pt>
                <c:pt idx="1775">
                  <c:v>-975.72916666666686</c:v>
                </c:pt>
                <c:pt idx="1776">
                  <c:v>-918.3333333333328</c:v>
                </c:pt>
                <c:pt idx="1777">
                  <c:v>-937.46527777777749</c:v>
                </c:pt>
                <c:pt idx="1778">
                  <c:v>-1033.1250000000011</c:v>
                </c:pt>
                <c:pt idx="1779">
                  <c:v>-1186.1805555555561</c:v>
                </c:pt>
                <c:pt idx="1780">
                  <c:v>-1320.1041666666665</c:v>
                </c:pt>
                <c:pt idx="1781">
                  <c:v>-1358.3680555555559</c:v>
                </c:pt>
                <c:pt idx="1782">
                  <c:v>-1281.8402777777769</c:v>
                </c:pt>
                <c:pt idx="1783">
                  <c:v>-1128.7847222222219</c:v>
                </c:pt>
                <c:pt idx="1784">
                  <c:v>-937.46527777777817</c:v>
                </c:pt>
                <c:pt idx="1785">
                  <c:v>-803.54166666666652</c:v>
                </c:pt>
                <c:pt idx="1786">
                  <c:v>-746.14583333333371</c:v>
                </c:pt>
                <c:pt idx="1787">
                  <c:v>-727.01388888888903</c:v>
                </c:pt>
                <c:pt idx="1788">
                  <c:v>-746.14583333333303</c:v>
                </c:pt>
                <c:pt idx="1789">
                  <c:v>-822.6736111111112</c:v>
                </c:pt>
                <c:pt idx="1790">
                  <c:v>-956.59722222222217</c:v>
                </c:pt>
                <c:pt idx="1791">
                  <c:v>-1128.7847222222219</c:v>
                </c:pt>
                <c:pt idx="1792">
                  <c:v>-1300.9722222222224</c:v>
                </c:pt>
                <c:pt idx="1793">
                  <c:v>-1358.3680555555557</c:v>
                </c:pt>
                <c:pt idx="1794">
                  <c:v>-1664.4791666666665</c:v>
                </c:pt>
                <c:pt idx="1795">
                  <c:v>-994.86111111111109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77-454C-8B8E-0584650FD9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14665904"/>
        <c:axId val="514666384"/>
      </c:scatterChart>
      <c:valAx>
        <c:axId val="5146659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4666384"/>
        <c:crosses val="autoZero"/>
        <c:crossBetween val="midCat"/>
      </c:valAx>
      <c:valAx>
        <c:axId val="514666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46659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Power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WLTC_class_3!$O$8:$O$1808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25.201112648491083</c:v>
                </c:pt>
                <c:pt idx="13">
                  <c:v>530.4469062866084</c:v>
                </c:pt>
                <c:pt idx="14">
                  <c:v>2546.733326916667</c:v>
                </c:pt>
                <c:pt idx="15">
                  <c:v>4410.0158079236107</c:v>
                </c:pt>
                <c:pt idx="16">
                  <c:v>5353.8979378591384</c:v>
                </c:pt>
                <c:pt idx="17">
                  <c:v>8355.4596021871566</c:v>
                </c:pt>
                <c:pt idx="18">
                  <c:v>11329.224527051356</c:v>
                </c:pt>
                <c:pt idx="19">
                  <c:v>9046.2408282750366</c:v>
                </c:pt>
                <c:pt idx="20">
                  <c:v>4173.8819001307456</c:v>
                </c:pt>
                <c:pt idx="21">
                  <c:v>2329.1834613545107</c:v>
                </c:pt>
                <c:pt idx="22">
                  <c:v>2197.268566784378</c:v>
                </c:pt>
                <c:pt idx="23">
                  <c:v>2394.0535364444454</c:v>
                </c:pt>
                <c:pt idx="24">
                  <c:v>4277.8076230717597</c:v>
                </c:pt>
                <c:pt idx="25">
                  <c:v>5855.9119460774982</c:v>
                </c:pt>
                <c:pt idx="26">
                  <c:v>6925.8369813924046</c:v>
                </c:pt>
                <c:pt idx="27">
                  <c:v>9970.1465455983434</c:v>
                </c:pt>
                <c:pt idx="28">
                  <c:v>11323.237422435184</c:v>
                </c:pt>
                <c:pt idx="29">
                  <c:v>11517.472915398568</c:v>
                </c:pt>
                <c:pt idx="30">
                  <c:v>9355.8064610736401</c:v>
                </c:pt>
                <c:pt idx="31">
                  <c:v>6491.0733362804358</c:v>
                </c:pt>
                <c:pt idx="32">
                  <c:v>5250.3118029340667</c:v>
                </c:pt>
                <c:pt idx="33">
                  <c:v>4636.8652727195667</c:v>
                </c:pt>
                <c:pt idx="34">
                  <c:v>3521.5756077962992</c:v>
                </c:pt>
                <c:pt idx="35">
                  <c:v>1639.931945548278</c:v>
                </c:pt>
                <c:pt idx="36">
                  <c:v>-2136.5091478521886</c:v>
                </c:pt>
                <c:pt idx="37">
                  <c:v>-7770.3824194995823</c:v>
                </c:pt>
                <c:pt idx="38">
                  <c:v>-10284.576763141211</c:v>
                </c:pt>
                <c:pt idx="39">
                  <c:v>-8799.7977877657686</c:v>
                </c:pt>
                <c:pt idx="40">
                  <c:v>-7161.2176550373852</c:v>
                </c:pt>
                <c:pt idx="41">
                  <c:v>-8259.7562107087633</c:v>
                </c:pt>
                <c:pt idx="42">
                  <c:v>-9916.7951636231064</c:v>
                </c:pt>
                <c:pt idx="43">
                  <c:v>-8081.2024325420953</c:v>
                </c:pt>
                <c:pt idx="44">
                  <c:v>-4098.2076259351879</c:v>
                </c:pt>
                <c:pt idx="45">
                  <c:v>-1199.4954232689481</c:v>
                </c:pt>
                <c:pt idx="46">
                  <c:v>-739.65669183333159</c:v>
                </c:pt>
                <c:pt idx="47">
                  <c:v>-1332.9931310763891</c:v>
                </c:pt>
                <c:pt idx="48">
                  <c:v>-969.02139430589739</c:v>
                </c:pt>
                <c:pt idx="49">
                  <c:v>100.83440090089368</c:v>
                </c:pt>
                <c:pt idx="50">
                  <c:v>290.02807374039583</c:v>
                </c:pt>
                <c:pt idx="51">
                  <c:v>-1289.9600084537051</c:v>
                </c:pt>
                <c:pt idx="52">
                  <c:v>-3004.8069598467928</c:v>
                </c:pt>
                <c:pt idx="53">
                  <c:v>-2025.7181886840704</c:v>
                </c:pt>
                <c:pt idx="54">
                  <c:v>-265.28867581284271</c:v>
                </c:pt>
                <c:pt idx="55">
                  <c:v>374.46263425925952</c:v>
                </c:pt>
                <c:pt idx="56">
                  <c:v>438.23578240740738</c:v>
                </c:pt>
                <c:pt idx="57">
                  <c:v>629.55522685185224</c:v>
                </c:pt>
                <c:pt idx="58">
                  <c:v>841.9318110162036</c:v>
                </c:pt>
                <c:pt idx="59">
                  <c:v>2068.3411005833323</c:v>
                </c:pt>
                <c:pt idx="60">
                  <c:v>2652.4617932199076</c:v>
                </c:pt>
                <c:pt idx="61">
                  <c:v>1542.7080996041677</c:v>
                </c:pt>
                <c:pt idx="62">
                  <c:v>1351.485021488425</c:v>
                </c:pt>
                <c:pt idx="63">
                  <c:v>1636.197276750001</c:v>
                </c:pt>
                <c:pt idx="64">
                  <c:v>2093.6633940902789</c:v>
                </c:pt>
                <c:pt idx="65">
                  <c:v>1614.3837836169412</c:v>
                </c:pt>
                <c:pt idx="66">
                  <c:v>1257.9915275667845</c:v>
                </c:pt>
                <c:pt idx="67">
                  <c:v>2844.6128649533598</c:v>
                </c:pt>
                <c:pt idx="68">
                  <c:v>5952.2162198159303</c:v>
                </c:pt>
                <c:pt idx="69">
                  <c:v>8546.130370805211</c:v>
                </c:pt>
                <c:pt idx="70">
                  <c:v>10351.018526952592</c:v>
                </c:pt>
                <c:pt idx="71">
                  <c:v>10881.214108493488</c:v>
                </c:pt>
                <c:pt idx="72">
                  <c:v>9338.8561530867592</c:v>
                </c:pt>
                <c:pt idx="73">
                  <c:v>6771.386004898488</c:v>
                </c:pt>
                <c:pt idx="74">
                  <c:v>5306.2473068522804</c:v>
                </c:pt>
                <c:pt idx="75">
                  <c:v>5261.387645231136</c:v>
                </c:pt>
                <c:pt idx="76">
                  <c:v>5819.9272662719504</c:v>
                </c:pt>
                <c:pt idx="77">
                  <c:v>5601.0789227859204</c:v>
                </c:pt>
                <c:pt idx="78">
                  <c:v>3852.353182381944</c:v>
                </c:pt>
                <c:pt idx="79">
                  <c:v>1146.7149086184043</c:v>
                </c:pt>
                <c:pt idx="80">
                  <c:v>-327.77750115740753</c:v>
                </c:pt>
                <c:pt idx="81">
                  <c:v>-1764.7196883251941</c:v>
                </c:pt>
                <c:pt idx="82">
                  <c:v>-1333.5126200751884</c:v>
                </c:pt>
                <c:pt idx="83">
                  <c:v>441.99426470337193</c:v>
                </c:pt>
                <c:pt idx="84">
                  <c:v>-541.63112182982104</c:v>
                </c:pt>
                <c:pt idx="85">
                  <c:v>-1114.6354252365506</c:v>
                </c:pt>
                <c:pt idx="86">
                  <c:v>-917.40927551585537</c:v>
                </c:pt>
                <c:pt idx="87">
                  <c:v>-541.56487725959164</c:v>
                </c:pt>
                <c:pt idx="88">
                  <c:v>-3448.9780257500056</c:v>
                </c:pt>
                <c:pt idx="89">
                  <c:v>-10366.252138977967</c:v>
                </c:pt>
                <c:pt idx="90">
                  <c:v>-13268.329190488423</c:v>
                </c:pt>
                <c:pt idx="91">
                  <c:v>-11194.411531978736</c:v>
                </c:pt>
                <c:pt idx="92">
                  <c:v>-6411.383868870028</c:v>
                </c:pt>
                <c:pt idx="93">
                  <c:v>-3249.7795726978738</c:v>
                </c:pt>
                <c:pt idx="94">
                  <c:v>-2814.1947731481473</c:v>
                </c:pt>
                <c:pt idx="95">
                  <c:v>-2669.3960737217935</c:v>
                </c:pt>
                <c:pt idx="96">
                  <c:v>-1487.3099400250339</c:v>
                </c:pt>
                <c:pt idx="97">
                  <c:v>-560.09537149999994</c:v>
                </c:pt>
                <c:pt idx="98">
                  <c:v>-342.38714510528126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27.326884253429355</c:v>
                </c:pt>
                <c:pt idx="139">
                  <c:v>663.54249690166318</c:v>
                </c:pt>
                <c:pt idx="140">
                  <c:v>3395.8468319186377</c:v>
                </c:pt>
                <c:pt idx="141">
                  <c:v>6831.2017004652753</c:v>
                </c:pt>
                <c:pt idx="142">
                  <c:v>6886.4337048676252</c:v>
                </c:pt>
                <c:pt idx="143">
                  <c:v>4229.7715178541657</c:v>
                </c:pt>
                <c:pt idx="144">
                  <c:v>2766.0639752504308</c:v>
                </c:pt>
                <c:pt idx="145">
                  <c:v>4001.1118156076836</c:v>
                </c:pt>
                <c:pt idx="146">
                  <c:v>6457.575240055553</c:v>
                </c:pt>
                <c:pt idx="147">
                  <c:v>7617.926777568242</c:v>
                </c:pt>
                <c:pt idx="148">
                  <c:v>6708.6275673445643</c:v>
                </c:pt>
                <c:pt idx="149">
                  <c:v>4448.7055548484241</c:v>
                </c:pt>
                <c:pt idx="150">
                  <c:v>1537.3850189873103</c:v>
                </c:pt>
                <c:pt idx="151">
                  <c:v>-2862.2449475277795</c:v>
                </c:pt>
                <c:pt idx="152">
                  <c:v>-8739.4856370891575</c:v>
                </c:pt>
                <c:pt idx="153">
                  <c:v>-11015.679032629971</c:v>
                </c:pt>
                <c:pt idx="154">
                  <c:v>-7902.5575818893176</c:v>
                </c:pt>
                <c:pt idx="155">
                  <c:v>-3257.8183769270408</c:v>
                </c:pt>
                <c:pt idx="156">
                  <c:v>-8.1762546296302894</c:v>
                </c:pt>
                <c:pt idx="157">
                  <c:v>1867.4556839166664</c:v>
                </c:pt>
                <c:pt idx="158">
                  <c:v>3966.4791065208328</c:v>
                </c:pt>
                <c:pt idx="159">
                  <c:v>6128.2190966385479</c:v>
                </c:pt>
                <c:pt idx="160">
                  <c:v>7388.0845145300937</c:v>
                </c:pt>
                <c:pt idx="161">
                  <c:v>7626.2446877499988</c:v>
                </c:pt>
                <c:pt idx="162">
                  <c:v>6700.0678561921331</c:v>
                </c:pt>
                <c:pt idx="163">
                  <c:v>6976.8540540555568</c:v>
                </c:pt>
                <c:pt idx="164">
                  <c:v>6692.3717748306753</c:v>
                </c:pt>
                <c:pt idx="165">
                  <c:v>5585.8401495412409</c:v>
                </c:pt>
                <c:pt idx="166">
                  <c:v>4924.593875918983</c:v>
                </c:pt>
                <c:pt idx="167">
                  <c:v>6871.9758160898518</c:v>
                </c:pt>
                <c:pt idx="168">
                  <c:v>8998.30697592867</c:v>
                </c:pt>
                <c:pt idx="169">
                  <c:v>7169.3687238333277</c:v>
                </c:pt>
                <c:pt idx="170">
                  <c:v>2086.5397341392236</c:v>
                </c:pt>
                <c:pt idx="171">
                  <c:v>-4118.0549868144681</c:v>
                </c:pt>
                <c:pt idx="172">
                  <c:v>-10428.52107077083</c:v>
                </c:pt>
                <c:pt idx="173">
                  <c:v>-11896.483686685528</c:v>
                </c:pt>
                <c:pt idx="174">
                  <c:v>-7124.0023259285808</c:v>
                </c:pt>
                <c:pt idx="175">
                  <c:v>-1690.2295089949419</c:v>
                </c:pt>
                <c:pt idx="176">
                  <c:v>1789.818014988766</c:v>
                </c:pt>
                <c:pt idx="177">
                  <c:v>4743.6901054819091</c:v>
                </c:pt>
                <c:pt idx="178">
                  <c:v>5995.0618508151583</c:v>
                </c:pt>
                <c:pt idx="179">
                  <c:v>3983.1615733669423</c:v>
                </c:pt>
                <c:pt idx="180">
                  <c:v>1682.2749120836775</c:v>
                </c:pt>
                <c:pt idx="181">
                  <c:v>578.12119612696858</c:v>
                </c:pt>
                <c:pt idx="182" formatCode="0.00">
                  <c:v>-672.27824144787269</c:v>
                </c:pt>
                <c:pt idx="183" formatCode="0.00">
                  <c:v>-3517.8683930921607</c:v>
                </c:pt>
                <c:pt idx="184" formatCode="0.00">
                  <c:v>-5482.346898756944</c:v>
                </c:pt>
                <c:pt idx="185" formatCode="0.00">
                  <c:v>-5476.4045381323749</c:v>
                </c:pt>
                <c:pt idx="186" formatCode="0.00">
                  <c:v>-4441.1966423611138</c:v>
                </c:pt>
                <c:pt idx="187" formatCode="0.00">
                  <c:v>-3202.9888988124981</c:v>
                </c:pt>
                <c:pt idx="188" formatCode="0.00">
                  <c:v>-2268.4199392430551</c:v>
                </c:pt>
                <c:pt idx="189" formatCode="0.00">
                  <c:v>-1586.3858564517327</c:v>
                </c:pt>
                <c:pt idx="190" formatCode="0.00">
                  <c:v>-1005.914996967164</c:v>
                </c:pt>
                <c:pt idx="191" formatCode="0.00">
                  <c:v>-661.03055386771234</c:v>
                </c:pt>
                <c:pt idx="192" formatCode="0.00">
                  <c:v>-349.84440959953656</c:v>
                </c:pt>
                <c:pt idx="193" formatCode="0.00">
                  <c:v>-7.6028423461083658</c:v>
                </c:pt>
                <c:pt idx="194" formatCode="0.00">
                  <c:v>121.71203320404662</c:v>
                </c:pt>
                <c:pt idx="195" formatCode="0.00">
                  <c:v>310.68948611111159</c:v>
                </c:pt>
                <c:pt idx="196" formatCode="0.00">
                  <c:v>438.23578240740738</c:v>
                </c:pt>
                <c:pt idx="197" formatCode="0.00">
                  <c:v>438.23578240740738</c:v>
                </c:pt>
                <c:pt idx="198" formatCode="0.00">
                  <c:v>757.10152314814809</c:v>
                </c:pt>
                <c:pt idx="199" formatCode="0.00">
                  <c:v>1121.713322777349</c:v>
                </c:pt>
                <c:pt idx="200" formatCode="0.00">
                  <c:v>1513.0091968021261</c:v>
                </c:pt>
                <c:pt idx="201" formatCode="0.00">
                  <c:v>2003.6610458676266</c:v>
                </c:pt>
                <c:pt idx="202" formatCode="0.00">
                  <c:v>2547.9586284722222</c:v>
                </c:pt>
                <c:pt idx="203" formatCode="0.00">
                  <c:v>4122.7296935763889</c:v>
                </c:pt>
                <c:pt idx="204" formatCode="0.00">
                  <c:v>5464.2709444873099</c:v>
                </c:pt>
                <c:pt idx="205" formatCode="0.00">
                  <c:v>6220.8343998552828</c:v>
                </c:pt>
                <c:pt idx="206" formatCode="0.00">
                  <c:v>8138.7404642650881</c:v>
                </c:pt>
                <c:pt idx="207" formatCode="0.00">
                  <c:v>9367.0252088143861</c:v>
                </c:pt>
                <c:pt idx="208" formatCode="0.00">
                  <c:v>9233.0156528244188</c:v>
                </c:pt>
                <c:pt idx="209" formatCode="0.00">
                  <c:v>10860.188478738</c:v>
                </c:pt>
                <c:pt idx="210" formatCode="0.00">
                  <c:v>11804.325494447188</c:v>
                </c:pt>
                <c:pt idx="211" formatCode="0.00">
                  <c:v>9623.6959418402785</c:v>
                </c:pt>
                <c:pt idx="212" formatCode="0.00">
                  <c:v>8007.2261482812064</c:v>
                </c:pt>
                <c:pt idx="213" formatCode="0.00">
                  <c:v>7006.4151796874967</c:v>
                </c:pt>
                <c:pt idx="214" formatCode="0.00">
                  <c:v>7661.3004026392355</c:v>
                </c:pt>
                <c:pt idx="215" formatCode="0.00">
                  <c:v>9802.6528081523466</c:v>
                </c:pt>
                <c:pt idx="216" formatCode="0.00">
                  <c:v>11714.650190972221</c:v>
                </c:pt>
                <c:pt idx="217" formatCode="0.00">
                  <c:v>12315.714276729168</c:v>
                </c:pt>
                <c:pt idx="218" formatCode="0.00">
                  <c:v>11563.900577974964</c:v>
                </c:pt>
                <c:pt idx="219" formatCode="0.00">
                  <c:v>10107.262850957124</c:v>
                </c:pt>
                <c:pt idx="220" formatCode="0.00">
                  <c:v>8457.9462005682471</c:v>
                </c:pt>
                <c:pt idx="221" formatCode="0.00">
                  <c:v>6393.9234204610029</c:v>
                </c:pt>
                <c:pt idx="222" formatCode="0.00">
                  <c:v>5044.8880032569368</c:v>
                </c:pt>
                <c:pt idx="223" formatCode="0.00">
                  <c:v>4812.186983163996</c:v>
                </c:pt>
                <c:pt idx="224" formatCode="0.00">
                  <c:v>4849.5094323206522</c:v>
                </c:pt>
                <c:pt idx="225" formatCode="0.00">
                  <c:v>5763.668798975651</c:v>
                </c:pt>
                <c:pt idx="226" formatCode="0.00">
                  <c:v>6140.098402003413</c:v>
                </c:pt>
                <c:pt idx="227" formatCode="0.00">
                  <c:v>5920.4062094464161</c:v>
                </c:pt>
                <c:pt idx="228" formatCode="0.00">
                  <c:v>5695.8947632500158</c:v>
                </c:pt>
                <c:pt idx="229" formatCode="0.00">
                  <c:v>5154.4136597404058</c:v>
                </c:pt>
                <c:pt idx="230" formatCode="0.00">
                  <c:v>3992.2708166902348</c:v>
                </c:pt>
                <c:pt idx="231" formatCode="0.00">
                  <c:v>2190.6793815050673</c:v>
                </c:pt>
                <c:pt idx="232" formatCode="0.00">
                  <c:v>-1715.0172816176309</c:v>
                </c:pt>
                <c:pt idx="233" formatCode="0.00">
                  <c:v>-6682.6365729791805</c:v>
                </c:pt>
                <c:pt idx="234" formatCode="0.00">
                  <c:v>-8194.0730587078997</c:v>
                </c:pt>
                <c:pt idx="235" formatCode="0.00">
                  <c:v>-5791.5819780092643</c:v>
                </c:pt>
                <c:pt idx="236" formatCode="0.00">
                  <c:v>-2250.7076285092521</c:v>
                </c:pt>
                <c:pt idx="237" formatCode="0.00">
                  <c:v>-1195.156972277774</c:v>
                </c:pt>
                <c:pt idx="238" formatCode="0.00">
                  <c:v>-3513.2482172997356</c:v>
                </c:pt>
                <c:pt idx="239" formatCode="0.00">
                  <c:v>-7930.8296093097597</c:v>
                </c:pt>
                <c:pt idx="240" formatCode="0.00">
                  <c:v>-10614.453870245796</c:v>
                </c:pt>
                <c:pt idx="241" formatCode="0.00">
                  <c:v>-8679.7863756322804</c:v>
                </c:pt>
                <c:pt idx="242" formatCode="0.00">
                  <c:v>-7669.9228228630827</c:v>
                </c:pt>
                <c:pt idx="243" formatCode="0.00">
                  <c:v>-8013.262293938611</c:v>
                </c:pt>
                <c:pt idx="244" formatCode="0.00">
                  <c:v>-7161.2176550373852</c:v>
                </c:pt>
                <c:pt idx="245" formatCode="0.00">
                  <c:v>-8259.7562107087633</c:v>
                </c:pt>
                <c:pt idx="246" formatCode="0.00">
                  <c:v>-9916.7951636231064</c:v>
                </c:pt>
                <c:pt idx="247" formatCode="0.00">
                  <c:v>-8081.2024325420953</c:v>
                </c:pt>
                <c:pt idx="248" formatCode="0.00">
                  <c:v>-4098.2076259351879</c:v>
                </c:pt>
                <c:pt idx="249" formatCode="0.00">
                  <c:v>-1199.4954232689481</c:v>
                </c:pt>
                <c:pt idx="250" formatCode="0.00">
                  <c:v>-739.65669183333159</c:v>
                </c:pt>
                <c:pt idx="251" formatCode="0.00">
                  <c:v>-1332.9931310763891</c:v>
                </c:pt>
                <c:pt idx="252" formatCode="0.00">
                  <c:v>-969.02139430589739</c:v>
                </c:pt>
                <c:pt idx="253" formatCode="0.00">
                  <c:v>100.83440090089368</c:v>
                </c:pt>
                <c:pt idx="254" formatCode="0.00">
                  <c:v>290.02807374039583</c:v>
                </c:pt>
                <c:pt idx="255" formatCode="0.00">
                  <c:v>-1289.9600084537051</c:v>
                </c:pt>
                <c:pt idx="256" formatCode="0.00">
                  <c:v>-1836.6954629332117</c:v>
                </c:pt>
                <c:pt idx="257" formatCode="0.00">
                  <c:v>304.09175457604681</c:v>
                </c:pt>
                <c:pt idx="258" formatCode="0.00">
                  <c:v>3353.6019375305191</c:v>
                </c:pt>
                <c:pt idx="259" formatCode="0.00">
                  <c:v>5619.2225599949406</c:v>
                </c:pt>
                <c:pt idx="260" formatCode="0.00">
                  <c:v>6589.0750736423188</c:v>
                </c:pt>
                <c:pt idx="261" formatCode="0.00">
                  <c:v>7189.8880868545921</c:v>
                </c:pt>
                <c:pt idx="262" formatCode="0.00">
                  <c:v>8529.7391393730268</c:v>
                </c:pt>
                <c:pt idx="263" formatCode="0.00">
                  <c:v>11536.2024824363</c:v>
                </c:pt>
                <c:pt idx="264" formatCode="0.00">
                  <c:v>14145.076745702592</c:v>
                </c:pt>
                <c:pt idx="265" formatCode="0.00">
                  <c:v>14038.478225359999</c:v>
                </c:pt>
                <c:pt idx="266" formatCode="0.00">
                  <c:v>11486.198193287029</c:v>
                </c:pt>
                <c:pt idx="267" formatCode="0.00">
                  <c:v>10316.685492185181</c:v>
                </c:pt>
                <c:pt idx="268" formatCode="0.00">
                  <c:v>10208.738047113429</c:v>
                </c:pt>
                <c:pt idx="269" formatCode="0.00">
                  <c:v>9184.6311633518508</c:v>
                </c:pt>
                <c:pt idx="270" formatCode="0.00">
                  <c:v>6116.984380979171</c:v>
                </c:pt>
                <c:pt idx="271" formatCode="0.00">
                  <c:v>1488.0237612311455</c:v>
                </c:pt>
                <c:pt idx="272" formatCode="0.00">
                  <c:v>495.75871951851161</c:v>
                </c:pt>
                <c:pt idx="273" formatCode="0.00">
                  <c:v>-2403.800850164348</c:v>
                </c:pt>
                <c:pt idx="274" formatCode="0.00">
                  <c:v>-8394.3005190683307</c:v>
                </c:pt>
                <c:pt idx="275" formatCode="0.00">
                  <c:v>-10498.870063370376</c:v>
                </c:pt>
                <c:pt idx="276" formatCode="0.00">
                  <c:v>-11242.048228823725</c:v>
                </c:pt>
                <c:pt idx="277" formatCode="0.00">
                  <c:v>-11510.249797570646</c:v>
                </c:pt>
                <c:pt idx="278" formatCode="0.00">
                  <c:v>-13337.19244575694</c:v>
                </c:pt>
                <c:pt idx="279" formatCode="0.00">
                  <c:v>-11865.889898437497</c:v>
                </c:pt>
                <c:pt idx="280" formatCode="0.00">
                  <c:v>-5205.9969316978741</c:v>
                </c:pt>
                <c:pt idx="281" formatCode="0.00">
                  <c:v>2379.8082079502738</c:v>
                </c:pt>
                <c:pt idx="282" formatCode="0.00">
                  <c:v>8677.1303101964186</c:v>
                </c:pt>
                <c:pt idx="283" formatCode="0.00">
                  <c:v>11380.46883342627</c:v>
                </c:pt>
                <c:pt idx="284" formatCode="0.00">
                  <c:v>13278.538000457136</c:v>
                </c:pt>
                <c:pt idx="285" formatCode="0.00">
                  <c:v>14500.697278623027</c:v>
                </c:pt>
                <c:pt idx="286" formatCode="0.00">
                  <c:v>14764.111294049726</c:v>
                </c:pt>
                <c:pt idx="287" formatCode="0.00">
                  <c:v>16129.445405615314</c:v>
                </c:pt>
                <c:pt idx="288" formatCode="0.00">
                  <c:v>17510.654606824402</c:v>
                </c:pt>
                <c:pt idx="289" formatCode="0.00">
                  <c:v>15389.81117513229</c:v>
                </c:pt>
                <c:pt idx="290" formatCode="0.00">
                  <c:v>9002.169416611112</c:v>
                </c:pt>
                <c:pt idx="291" formatCode="0.00">
                  <c:v>2513.1465381574071</c:v>
                </c:pt>
                <c:pt idx="292" formatCode="0.00">
                  <c:v>-1979.5666944999891</c:v>
                </c:pt>
                <c:pt idx="293" formatCode="0.00">
                  <c:v>-2477.2883320782898</c:v>
                </c:pt>
                <c:pt idx="294" formatCode="0.00">
                  <c:v>-949.400823324513</c:v>
                </c:pt>
                <c:pt idx="295" formatCode="0.00">
                  <c:v>788.49744783334722</c:v>
                </c:pt>
                <c:pt idx="296" formatCode="0.00">
                  <c:v>2273.3090530072873</c:v>
                </c:pt>
                <c:pt idx="297" formatCode="0.00">
                  <c:v>3275.6502256111071</c:v>
                </c:pt>
                <c:pt idx="298" formatCode="0.00">
                  <c:v>3554.8780498773149</c:v>
                </c:pt>
                <c:pt idx="299" formatCode="0.00">
                  <c:v>2821.1865609347456</c:v>
                </c:pt>
                <c:pt idx="300" formatCode="0.00">
                  <c:v>1815.6965917989644</c:v>
                </c:pt>
                <c:pt idx="301" formatCode="0.00">
                  <c:v>551.16277209954785</c:v>
                </c:pt>
                <c:pt idx="302" formatCode="0.00">
                  <c:v>-953.63537744479754</c:v>
                </c:pt>
                <c:pt idx="303" formatCode="0.00">
                  <c:v>-2174.4783739070754</c:v>
                </c:pt>
                <c:pt idx="304" formatCode="0.00">
                  <c:v>-3817.8353642688612</c:v>
                </c:pt>
                <c:pt idx="305" formatCode="0.00">
                  <c:v>-4874.7383513869163</c:v>
                </c:pt>
                <c:pt idx="306" formatCode="0.00">
                  <c:v>-3627.0040672472569</c:v>
                </c:pt>
                <c:pt idx="307" formatCode="0.00">
                  <c:v>-1392.0645078148143</c:v>
                </c:pt>
                <c:pt idx="308" formatCode="0.00">
                  <c:v>328.61176650661054</c:v>
                </c:pt>
                <c:pt idx="309" formatCode="0.00">
                  <c:v>536.24031934834898</c:v>
                </c:pt>
                <c:pt idx="310" formatCode="0.00">
                  <c:v>-109.62198200728449</c:v>
                </c:pt>
                <c:pt idx="311" formatCode="0.00">
                  <c:v>-742.44977764472446</c:v>
                </c:pt>
                <c:pt idx="312" formatCode="0.00">
                  <c:v>-1969.3252053005065</c:v>
                </c:pt>
                <c:pt idx="313" formatCode="0.00">
                  <c:v>-3323.0164065675581</c:v>
                </c:pt>
                <c:pt idx="314" formatCode="0.00">
                  <c:v>-4177.3062083333325</c:v>
                </c:pt>
                <c:pt idx="315" formatCode="0.00">
                  <c:v>-4014.7791185582987</c:v>
                </c:pt>
                <c:pt idx="316" formatCode="0.00">
                  <c:v>-3343.8469803240728</c:v>
                </c:pt>
                <c:pt idx="317" formatCode="0.00">
                  <c:v>-3733.4384462596877</c:v>
                </c:pt>
                <c:pt idx="318" formatCode="0.00">
                  <c:v>-4668.0370254629615</c:v>
                </c:pt>
                <c:pt idx="319" formatCode="0.00">
                  <c:v>-4673.8317271947853</c:v>
                </c:pt>
                <c:pt idx="320" formatCode="0.00">
                  <c:v>-2292.0951626458318</c:v>
                </c:pt>
                <c:pt idx="321" formatCode="0.00">
                  <c:v>-619.54312002195161</c:v>
                </c:pt>
                <c:pt idx="322" formatCode="0.00">
                  <c:v>53.789424011570333</c:v>
                </c:pt>
                <c:pt idx="323" formatCode="0.00">
                  <c:v>186.11870641898432</c:v>
                </c:pt>
                <c:pt idx="324" formatCode="0.00">
                  <c:v>-339.21076518750004</c:v>
                </c:pt>
                <c:pt idx="325" formatCode="0.00">
                  <c:v>425.71134393012414</c:v>
                </c:pt>
                <c:pt idx="326" formatCode="0.00">
                  <c:v>552.72619732519217</c:v>
                </c:pt>
                <c:pt idx="327" formatCode="0.00">
                  <c:v>167.51907297874067</c:v>
                </c:pt>
                <c:pt idx="328" formatCode="0.00">
                  <c:v>-2932.2223147442578</c:v>
                </c:pt>
                <c:pt idx="329" formatCode="0.00">
                  <c:v>-5536.3969109332138</c:v>
                </c:pt>
                <c:pt idx="330" formatCode="0.00">
                  <c:v>-2692.0465963113011</c:v>
                </c:pt>
                <c:pt idx="331" formatCode="0.00">
                  <c:v>-87.042326825189193</c:v>
                </c:pt>
                <c:pt idx="332" formatCode="0.00">
                  <c:v>-264.18409753283453</c:v>
                </c:pt>
                <c:pt idx="333" formatCode="0.00">
                  <c:v>-338.50340443749974</c:v>
                </c:pt>
                <c:pt idx="334" formatCode="0.00">
                  <c:v>-167.1863957592596</c:v>
                </c:pt>
                <c:pt idx="335" formatCode="0.00">
                  <c:v>-321.83303819444416</c:v>
                </c:pt>
                <c:pt idx="336" formatCode="0.00">
                  <c:v>-4.1451281400028517</c:v>
                </c:pt>
                <c:pt idx="337" formatCode="0.00">
                  <c:v>527.39468909062077</c:v>
                </c:pt>
                <c:pt idx="338" formatCode="0.00">
                  <c:v>1382.9208440822185</c:v>
                </c:pt>
                <c:pt idx="339" formatCode="0.00">
                  <c:v>3271.7597307403976</c:v>
                </c:pt>
                <c:pt idx="340" formatCode="0.00">
                  <c:v>6060.4350953453377</c:v>
                </c:pt>
                <c:pt idx="341" formatCode="0.00">
                  <c:v>7872.974822234999</c:v>
                </c:pt>
                <c:pt idx="342" formatCode="0.00">
                  <c:v>5937.9976858846858</c:v>
                </c:pt>
                <c:pt idx="343" formatCode="0.00">
                  <c:v>2579.103929826817</c:v>
                </c:pt>
                <c:pt idx="344" formatCode="0.00">
                  <c:v>1671.1468413137004</c:v>
                </c:pt>
                <c:pt idx="345" formatCode="0.00">
                  <c:v>2499.0117219328672</c:v>
                </c:pt>
                <c:pt idx="346" formatCode="0.00">
                  <c:v>2594.5734682592611</c:v>
                </c:pt>
                <c:pt idx="347" formatCode="0.00">
                  <c:v>2050.4572593521989</c:v>
                </c:pt>
                <c:pt idx="348" formatCode="0.00">
                  <c:v>2669.4274580220304</c:v>
                </c:pt>
                <c:pt idx="349" formatCode="0.00">
                  <c:v>2586.7564253692558</c:v>
                </c:pt>
                <c:pt idx="350" formatCode="0.00">
                  <c:v>1881.1770956137689</c:v>
                </c:pt>
                <c:pt idx="351" formatCode="0.00">
                  <c:v>1139.4849491574075</c:v>
                </c:pt>
                <c:pt idx="352" formatCode="0.00">
                  <c:v>835.82890888537497</c:v>
                </c:pt>
                <c:pt idx="353" formatCode="0.00">
                  <c:v>831.91672959533196</c:v>
                </c:pt>
                <c:pt idx="354" formatCode="0.00">
                  <c:v>976.28714861805338</c:v>
                </c:pt>
                <c:pt idx="355" formatCode="0.00">
                  <c:v>1421.1048569513928</c:v>
                </c:pt>
                <c:pt idx="356" formatCode="0.00">
                  <c:v>1582.5061851199428</c:v>
                </c:pt>
                <c:pt idx="357" formatCode="0.00">
                  <c:v>989.61805100925721</c:v>
                </c:pt>
                <c:pt idx="358" formatCode="0.00">
                  <c:v>-804.92740620713403</c:v>
                </c:pt>
                <c:pt idx="359" formatCode="0.00">
                  <c:v>-3213.2911492103049</c:v>
                </c:pt>
                <c:pt idx="360" formatCode="0.00">
                  <c:v>-3931.071610296638</c:v>
                </c:pt>
                <c:pt idx="361" formatCode="0.00">
                  <c:v>-2920.281666231826</c:v>
                </c:pt>
                <c:pt idx="362" formatCode="0.00">
                  <c:v>-1600.4501427245345</c:v>
                </c:pt>
                <c:pt idx="363" formatCode="0.00">
                  <c:v>-537.10908980203965</c:v>
                </c:pt>
                <c:pt idx="364" formatCode="0.00">
                  <c:v>351.07642734027547</c:v>
                </c:pt>
                <c:pt idx="365" formatCode="0.00">
                  <c:v>901.11983011805717</c:v>
                </c:pt>
                <c:pt idx="366" formatCode="0.00">
                  <c:v>1348.148852644719</c:v>
                </c:pt>
                <c:pt idx="367" formatCode="0.00">
                  <c:v>2277.5280726947881</c:v>
                </c:pt>
                <c:pt idx="368" formatCode="0.00">
                  <c:v>3553.8456067403131</c:v>
                </c:pt>
                <c:pt idx="369" formatCode="0.00">
                  <c:v>3663.0427952782056</c:v>
                </c:pt>
                <c:pt idx="370" formatCode="0.00">
                  <c:v>2243.6017348124997</c:v>
                </c:pt>
                <c:pt idx="371" formatCode="0.00">
                  <c:v>310.44237293167009</c:v>
                </c:pt>
                <c:pt idx="372" formatCode="0.00">
                  <c:v>-3118.2830696855267</c:v>
                </c:pt>
                <c:pt idx="373" formatCode="0.00">
                  <c:v>-6087.7914847939819</c:v>
                </c:pt>
                <c:pt idx="374" formatCode="0.00">
                  <c:v>-5826.2269737476845</c:v>
                </c:pt>
                <c:pt idx="375" formatCode="0.00">
                  <c:v>-3907.2816371111103</c:v>
                </c:pt>
                <c:pt idx="376" formatCode="0.00">
                  <c:v>-2221.7375831995037</c:v>
                </c:pt>
                <c:pt idx="377" formatCode="0.00">
                  <c:v>-1256.1480094537035</c:v>
                </c:pt>
                <c:pt idx="378" formatCode="0.00">
                  <c:v>-718.9825645961073</c:v>
                </c:pt>
                <c:pt idx="379" formatCode="0.00">
                  <c:v>-434.42567866941027</c:v>
                </c:pt>
                <c:pt idx="380" formatCode="0.00">
                  <c:v>-468.03353588888899</c:v>
                </c:pt>
                <c:pt idx="381" formatCode="0.00">
                  <c:v>-526.73322209370701</c:v>
                </c:pt>
                <c:pt idx="382" formatCode="0.00">
                  <c:v>-449.54038543629963</c:v>
                </c:pt>
                <c:pt idx="383" formatCode="0.00">
                  <c:v>-379.00357901346024</c:v>
                </c:pt>
                <c:pt idx="384" formatCode="0.00">
                  <c:v>-260.15852482913238</c:v>
                </c:pt>
                <c:pt idx="385" formatCode="0.00">
                  <c:v>-77.910300618055544</c:v>
                </c:pt>
                <c:pt idx="386" formatCode="0.00">
                  <c:v>0</c:v>
                </c:pt>
                <c:pt idx="387" formatCode="0.00">
                  <c:v>0</c:v>
                </c:pt>
                <c:pt idx="388" formatCode="0.00">
                  <c:v>0</c:v>
                </c:pt>
                <c:pt idx="389" formatCode="0.00">
                  <c:v>0</c:v>
                </c:pt>
                <c:pt idx="390" formatCode="0.00">
                  <c:v>0</c:v>
                </c:pt>
                <c:pt idx="391" formatCode="0.00">
                  <c:v>0</c:v>
                </c:pt>
                <c:pt idx="392" formatCode="0.00">
                  <c:v>73.632266450188624</c:v>
                </c:pt>
                <c:pt idx="393" formatCode="0.00">
                  <c:v>554.83428957638887</c:v>
                </c:pt>
                <c:pt idx="394" formatCode="0.00">
                  <c:v>1753.4024101481486</c:v>
                </c:pt>
                <c:pt idx="395" formatCode="0.00">
                  <c:v>3607.6236389208689</c:v>
                </c:pt>
                <c:pt idx="396" formatCode="0.00">
                  <c:v>5875.2275286087979</c:v>
                </c:pt>
                <c:pt idx="397" formatCode="0.00">
                  <c:v>8206.1419316601514</c:v>
                </c:pt>
                <c:pt idx="398" formatCode="0.00">
                  <c:v>9241.2318143853699</c:v>
                </c:pt>
                <c:pt idx="399" formatCode="0.00">
                  <c:v>6992.2078957349131</c:v>
                </c:pt>
                <c:pt idx="400" formatCode="0.00">
                  <c:v>2917.740830595339</c:v>
                </c:pt>
                <c:pt idx="401" formatCode="0.00">
                  <c:v>60.703793558295217</c:v>
                </c:pt>
                <c:pt idx="402" formatCode="0.00">
                  <c:v>-2063.4790945069449</c:v>
                </c:pt>
                <c:pt idx="403" formatCode="0.00">
                  <c:v>-3179.8747067195609</c:v>
                </c:pt>
                <c:pt idx="404" formatCode="0.00">
                  <c:v>-2728.1255356666688</c:v>
                </c:pt>
                <c:pt idx="405" formatCode="0.00">
                  <c:v>-2343.6562982225669</c:v>
                </c:pt>
                <c:pt idx="406" formatCode="0.00">
                  <c:v>-2474.2755427094471</c:v>
                </c:pt>
                <c:pt idx="407" formatCode="0.00">
                  <c:v>-2436.1909676354576</c:v>
                </c:pt>
                <c:pt idx="408" formatCode="0.00">
                  <c:v>-1709.7224559513895</c:v>
                </c:pt>
                <c:pt idx="409" formatCode="0.00">
                  <c:v>-533.04346158676287</c:v>
                </c:pt>
                <c:pt idx="410" formatCode="0.00">
                  <c:v>363.96528359919472</c:v>
                </c:pt>
                <c:pt idx="411" formatCode="0.00">
                  <c:v>738.82694092935435</c:v>
                </c:pt>
                <c:pt idx="412" formatCode="0.00">
                  <c:v>900.78948594410144</c:v>
                </c:pt>
                <c:pt idx="413" formatCode="0.00">
                  <c:v>1074.68396136617</c:v>
                </c:pt>
                <c:pt idx="414" formatCode="0.00">
                  <c:v>1659.6713724254976</c:v>
                </c:pt>
                <c:pt idx="415" formatCode="0.00">
                  <c:v>2703.4757622291659</c:v>
                </c:pt>
                <c:pt idx="416" formatCode="0.00">
                  <c:v>3241.1221674722206</c:v>
                </c:pt>
                <c:pt idx="417" formatCode="0.00">
                  <c:v>2395.3357613029002</c:v>
                </c:pt>
                <c:pt idx="418" formatCode="0.00">
                  <c:v>824.20734617704193</c:v>
                </c:pt>
                <c:pt idx="419" formatCode="0.00">
                  <c:v>-788.59459608299028</c:v>
                </c:pt>
                <c:pt idx="420" formatCode="0.00">
                  <c:v>-1397.5856352620021</c:v>
                </c:pt>
                <c:pt idx="421" formatCode="0.00">
                  <c:v>-615.81022883367814</c:v>
                </c:pt>
                <c:pt idx="422" formatCode="0.00">
                  <c:v>430.88477674999763</c:v>
                </c:pt>
                <c:pt idx="423" formatCode="0.00">
                  <c:v>1482.7222851145405</c:v>
                </c:pt>
                <c:pt idx="424" formatCode="0.00">
                  <c:v>3111.7491892311409</c:v>
                </c:pt>
                <c:pt idx="425" formatCode="0.00">
                  <c:v>6204.003835374574</c:v>
                </c:pt>
                <c:pt idx="426" formatCode="0.00">
                  <c:v>10843.630380950272</c:v>
                </c:pt>
                <c:pt idx="427" formatCode="0.00">
                  <c:v>14205.265660802126</c:v>
                </c:pt>
                <c:pt idx="428" formatCode="0.00">
                  <c:v>11391.380993157065</c:v>
                </c:pt>
                <c:pt idx="429" formatCode="0.00">
                  <c:v>4786.0059002157032</c:v>
                </c:pt>
                <c:pt idx="430" formatCode="0.00">
                  <c:v>350.83883030049486</c:v>
                </c:pt>
                <c:pt idx="431" formatCode="0.00">
                  <c:v>-1408.7120039602219</c:v>
                </c:pt>
                <c:pt idx="432" formatCode="0.00">
                  <c:v>-1211.6167223112939</c:v>
                </c:pt>
                <c:pt idx="433" formatCode="0.00">
                  <c:v>-31.521548639998578</c:v>
                </c:pt>
                <c:pt idx="434" formatCode="0.00">
                  <c:v>131.64165417086889</c:v>
                </c:pt>
                <c:pt idx="435" formatCode="0.00">
                  <c:v>-1827.5684330277811</c:v>
                </c:pt>
                <c:pt idx="436" formatCode="0.00">
                  <c:v>-4862.17407478121</c:v>
                </c:pt>
                <c:pt idx="437" formatCode="0.00">
                  <c:v>-7731.7572894652749</c:v>
                </c:pt>
                <c:pt idx="438" formatCode="0.00">
                  <c:v>-9496.896309456446</c:v>
                </c:pt>
                <c:pt idx="439" formatCode="0.00">
                  <c:v>-9083.9829163947179</c:v>
                </c:pt>
                <c:pt idx="440" formatCode="0.00">
                  <c:v>-6725.5648957106478</c:v>
                </c:pt>
                <c:pt idx="441" formatCode="0.00">
                  <c:v>-3446.5128651485766</c:v>
                </c:pt>
                <c:pt idx="442" formatCode="0.00">
                  <c:v>-1156.6334551107684</c:v>
                </c:pt>
                <c:pt idx="443" formatCode="0.00">
                  <c:v>-202.34412201963301</c:v>
                </c:pt>
                <c:pt idx="444" formatCode="0.00">
                  <c:v>-6.6854614255829903</c:v>
                </c:pt>
                <c:pt idx="445" formatCode="0.00">
                  <c:v>0</c:v>
                </c:pt>
                <c:pt idx="446" formatCode="0.00">
                  <c:v>0</c:v>
                </c:pt>
                <c:pt idx="447" formatCode="0.00">
                  <c:v>0</c:v>
                </c:pt>
                <c:pt idx="448" formatCode="0.00">
                  <c:v>0</c:v>
                </c:pt>
                <c:pt idx="449" formatCode="0.00">
                  <c:v>0</c:v>
                </c:pt>
                <c:pt idx="450" formatCode="0.00">
                  <c:v>0</c:v>
                </c:pt>
                <c:pt idx="451" formatCode="0.00">
                  <c:v>0</c:v>
                </c:pt>
                <c:pt idx="452" formatCode="0.00">
                  <c:v>0</c:v>
                </c:pt>
                <c:pt idx="453" formatCode="0.00">
                  <c:v>0</c:v>
                </c:pt>
                <c:pt idx="454" formatCode="0.00">
                  <c:v>0</c:v>
                </c:pt>
                <c:pt idx="455" formatCode="0.00">
                  <c:v>0</c:v>
                </c:pt>
                <c:pt idx="456" formatCode="0.00">
                  <c:v>0</c:v>
                </c:pt>
                <c:pt idx="457" formatCode="0.00">
                  <c:v>0</c:v>
                </c:pt>
                <c:pt idx="458" formatCode="0.00">
                  <c:v>0</c:v>
                </c:pt>
                <c:pt idx="459" formatCode="0.00">
                  <c:v>0</c:v>
                </c:pt>
                <c:pt idx="460" formatCode="0.00">
                  <c:v>0</c:v>
                </c:pt>
                <c:pt idx="461" formatCode="0.00">
                  <c:v>0</c:v>
                </c:pt>
                <c:pt idx="462" formatCode="0.00">
                  <c:v>0</c:v>
                </c:pt>
                <c:pt idx="463" formatCode="0.00">
                  <c:v>0</c:v>
                </c:pt>
                <c:pt idx="464" formatCode="0.00">
                  <c:v>0</c:v>
                </c:pt>
                <c:pt idx="465" formatCode="0.00">
                  <c:v>0</c:v>
                </c:pt>
                <c:pt idx="466" formatCode="0.00">
                  <c:v>0</c:v>
                </c:pt>
                <c:pt idx="467" formatCode="0.00">
                  <c:v>0</c:v>
                </c:pt>
                <c:pt idx="468" formatCode="0.00">
                  <c:v>0</c:v>
                </c:pt>
                <c:pt idx="469" formatCode="0.00">
                  <c:v>0</c:v>
                </c:pt>
                <c:pt idx="470" formatCode="0.00">
                  <c:v>0</c:v>
                </c:pt>
                <c:pt idx="471" formatCode="0.00">
                  <c:v>0</c:v>
                </c:pt>
                <c:pt idx="472" formatCode="0.00">
                  <c:v>0</c:v>
                </c:pt>
                <c:pt idx="473" formatCode="0.00">
                  <c:v>0</c:v>
                </c:pt>
                <c:pt idx="474" formatCode="0.00">
                  <c:v>0</c:v>
                </c:pt>
                <c:pt idx="475" formatCode="0.00">
                  <c:v>0</c:v>
                </c:pt>
                <c:pt idx="476" formatCode="0.00">
                  <c:v>0</c:v>
                </c:pt>
                <c:pt idx="477" formatCode="0.00">
                  <c:v>0</c:v>
                </c:pt>
                <c:pt idx="478" formatCode="0.00">
                  <c:v>0</c:v>
                </c:pt>
                <c:pt idx="479" formatCode="0.00">
                  <c:v>0</c:v>
                </c:pt>
                <c:pt idx="480" formatCode="0.00">
                  <c:v>0</c:v>
                </c:pt>
                <c:pt idx="481" formatCode="0.00">
                  <c:v>0</c:v>
                </c:pt>
                <c:pt idx="482" formatCode="0.00">
                  <c:v>0</c:v>
                </c:pt>
                <c:pt idx="483" formatCode="0.00">
                  <c:v>0</c:v>
                </c:pt>
                <c:pt idx="484" formatCode="0.00">
                  <c:v>0</c:v>
                </c:pt>
                <c:pt idx="485" formatCode="0.00">
                  <c:v>0</c:v>
                </c:pt>
                <c:pt idx="486" formatCode="0.00">
                  <c:v>0</c:v>
                </c:pt>
                <c:pt idx="487" formatCode="0.00">
                  <c:v>0</c:v>
                </c:pt>
                <c:pt idx="488" formatCode="0.00">
                  <c:v>0</c:v>
                </c:pt>
                <c:pt idx="489" formatCode="0.00">
                  <c:v>0</c:v>
                </c:pt>
                <c:pt idx="490" formatCode="0.00">
                  <c:v>0</c:v>
                </c:pt>
                <c:pt idx="491" formatCode="0.00">
                  <c:v>0</c:v>
                </c:pt>
                <c:pt idx="492" formatCode="0.00">
                  <c:v>0</c:v>
                </c:pt>
                <c:pt idx="493" formatCode="0.00">
                  <c:v>0</c:v>
                </c:pt>
                <c:pt idx="494" formatCode="0.00">
                  <c:v>0</c:v>
                </c:pt>
                <c:pt idx="495" formatCode="0.00">
                  <c:v>0</c:v>
                </c:pt>
                <c:pt idx="496" formatCode="0.00">
                  <c:v>0</c:v>
                </c:pt>
                <c:pt idx="497" formatCode="0.00">
                  <c:v>0</c:v>
                </c:pt>
                <c:pt idx="498" formatCode="0.00">
                  <c:v>0</c:v>
                </c:pt>
                <c:pt idx="499" formatCode="0.00">
                  <c:v>0</c:v>
                </c:pt>
                <c:pt idx="500" formatCode="0.00">
                  <c:v>0</c:v>
                </c:pt>
                <c:pt idx="501" formatCode="0.00">
                  <c:v>0</c:v>
                </c:pt>
                <c:pt idx="502" formatCode="0.00">
                  <c:v>0</c:v>
                </c:pt>
                <c:pt idx="503" formatCode="0.00">
                  <c:v>0</c:v>
                </c:pt>
                <c:pt idx="504" formatCode="0.00">
                  <c:v>0</c:v>
                </c:pt>
                <c:pt idx="505" formatCode="0.00">
                  <c:v>0</c:v>
                </c:pt>
                <c:pt idx="506" formatCode="0.00">
                  <c:v>0</c:v>
                </c:pt>
                <c:pt idx="507" formatCode="0.00">
                  <c:v>0</c:v>
                </c:pt>
                <c:pt idx="508" formatCode="0.00">
                  <c:v>0</c:v>
                </c:pt>
                <c:pt idx="509" formatCode="0.00">
                  <c:v>0</c:v>
                </c:pt>
                <c:pt idx="510" formatCode="0.00">
                  <c:v>0</c:v>
                </c:pt>
                <c:pt idx="511" formatCode="0.00">
                  <c:v>0</c:v>
                </c:pt>
                <c:pt idx="512" formatCode="0.00">
                  <c:v>84.261124474879963</c:v>
                </c:pt>
                <c:pt idx="513" formatCode="0.00">
                  <c:v>899.69377695258902</c:v>
                </c:pt>
                <c:pt idx="514" formatCode="0.00">
                  <c:v>3499.0689599351854</c:v>
                </c:pt>
                <c:pt idx="515" formatCode="0.00">
                  <c:v>6827.0433134626201</c:v>
                </c:pt>
                <c:pt idx="516" formatCode="0.00">
                  <c:v>8394.9634473703718</c:v>
                </c:pt>
                <c:pt idx="517" formatCode="0.00">
                  <c:v>6338.6947171532047</c:v>
                </c:pt>
                <c:pt idx="518" formatCode="0.00">
                  <c:v>2473.059695238424</c:v>
                </c:pt>
                <c:pt idx="519" formatCode="0.00">
                  <c:v>145.339787831021</c:v>
                </c:pt>
                <c:pt idx="520" formatCode="0.00">
                  <c:v>-993.91127646064558</c:v>
                </c:pt>
                <c:pt idx="521" formatCode="0.00">
                  <c:v>-1491.704497776665</c:v>
                </c:pt>
                <c:pt idx="522" formatCode="0.00">
                  <c:v>-1824.0014171851849</c:v>
                </c:pt>
                <c:pt idx="523" formatCode="0.00">
                  <c:v>-2831.6675281114535</c:v>
                </c:pt>
                <c:pt idx="524" formatCode="0.00">
                  <c:v>-4285.0849355174032</c:v>
                </c:pt>
                <c:pt idx="525" formatCode="0.00">
                  <c:v>-4561.6806773353046</c:v>
                </c:pt>
                <c:pt idx="526" formatCode="0.00">
                  <c:v>-2917.1464459787385</c:v>
                </c:pt>
                <c:pt idx="527" formatCode="0.00">
                  <c:v>-1047.4099216392317</c:v>
                </c:pt>
                <c:pt idx="528" formatCode="0.00">
                  <c:v>-247.49792172496569</c:v>
                </c:pt>
                <c:pt idx="529" formatCode="0.00">
                  <c:v>-70.622579432441711</c:v>
                </c:pt>
                <c:pt idx="530" formatCode="0.00">
                  <c:v>0</c:v>
                </c:pt>
                <c:pt idx="531" formatCode="0.00">
                  <c:v>0</c:v>
                </c:pt>
                <c:pt idx="532" formatCode="0.00">
                  <c:v>0</c:v>
                </c:pt>
                <c:pt idx="533" formatCode="0.00">
                  <c:v>19.886683636145406</c:v>
                </c:pt>
                <c:pt idx="534" formatCode="0.00">
                  <c:v>234.12179735185182</c:v>
                </c:pt>
                <c:pt idx="535" formatCode="0.00">
                  <c:v>794.55462426886152</c:v>
                </c:pt>
                <c:pt idx="536" formatCode="0.00">
                  <c:v>1568.0230742311383</c:v>
                </c:pt>
                <c:pt idx="537" formatCode="0.00">
                  <c:v>3694.8124793700272</c:v>
                </c:pt>
                <c:pt idx="538" formatCode="0.00">
                  <c:v>7799.9787184070656</c:v>
                </c:pt>
                <c:pt idx="539" formatCode="0.00">
                  <c:v>10801.112194040466</c:v>
                </c:pt>
                <c:pt idx="540" formatCode="0.00">
                  <c:v>7894.8385882106468</c:v>
                </c:pt>
                <c:pt idx="541" formatCode="0.00">
                  <c:v>2784.3090781785818</c:v>
                </c:pt>
                <c:pt idx="542" formatCode="0.00">
                  <c:v>701.05290533907851</c:v>
                </c:pt>
                <c:pt idx="543" formatCode="0.00">
                  <c:v>-210.07014018749825</c:v>
                </c:pt>
                <c:pt idx="544" formatCode="0.00">
                  <c:v>-1588.3682727002745</c:v>
                </c:pt>
                <c:pt idx="545" formatCode="0.00">
                  <c:v>-3286.4932620890777</c:v>
                </c:pt>
                <c:pt idx="546" formatCode="0.00">
                  <c:v>-3293.9178002847234</c:v>
                </c:pt>
                <c:pt idx="547" formatCode="0.00">
                  <c:v>-2153.683543349196</c:v>
                </c:pt>
                <c:pt idx="548" formatCode="0.00">
                  <c:v>-1367.251582373799</c:v>
                </c:pt>
                <c:pt idx="549" formatCode="0.00">
                  <c:v>-952.14228941932345</c:v>
                </c:pt>
                <c:pt idx="550" formatCode="0.00">
                  <c:v>-738.50840197565265</c:v>
                </c:pt>
                <c:pt idx="551" formatCode="0.00">
                  <c:v>-316.17825307638856</c:v>
                </c:pt>
                <c:pt idx="552" formatCode="0.00">
                  <c:v>-232.56865967481144</c:v>
                </c:pt>
                <c:pt idx="553" formatCode="0.00">
                  <c:v>-224.18448905289782</c:v>
                </c:pt>
                <c:pt idx="554" formatCode="0.00">
                  <c:v>64.231198690243744</c:v>
                </c:pt>
                <c:pt idx="555" formatCode="0.00">
                  <c:v>341.32849341469409</c:v>
                </c:pt>
                <c:pt idx="556" formatCode="0.00">
                  <c:v>619.80457366160908</c:v>
                </c:pt>
                <c:pt idx="557" formatCode="0.00">
                  <c:v>983.09597492481203</c:v>
                </c:pt>
                <c:pt idx="558" formatCode="0.00">
                  <c:v>1387.8663209351848</c:v>
                </c:pt>
                <c:pt idx="559" formatCode="0.00">
                  <c:v>2615.8683749464158</c:v>
                </c:pt>
                <c:pt idx="560" formatCode="0.00">
                  <c:v>2807.4085130208327</c:v>
                </c:pt>
                <c:pt idx="561" formatCode="0.00">
                  <c:v>1087.2754675497256</c:v>
                </c:pt>
                <c:pt idx="562" formatCode="0.00">
                  <c:v>635.54900150034291</c:v>
                </c:pt>
                <c:pt idx="563" formatCode="0.00">
                  <c:v>-809.97568985768146</c:v>
                </c:pt>
                <c:pt idx="564" formatCode="0.00">
                  <c:v>-5076.1453618521946</c:v>
                </c:pt>
                <c:pt idx="565" formatCode="0.00">
                  <c:v>-5323.3109367473417</c:v>
                </c:pt>
                <c:pt idx="566" formatCode="0.00">
                  <c:v>-2404.6068491111105</c:v>
                </c:pt>
                <c:pt idx="567" formatCode="0.00">
                  <c:v>0</c:v>
                </c:pt>
                <c:pt idx="568" formatCode="0.00">
                  <c:v>0</c:v>
                </c:pt>
                <c:pt idx="569" formatCode="0.00">
                  <c:v>0</c:v>
                </c:pt>
                <c:pt idx="570" formatCode="0.00">
                  <c:v>0</c:v>
                </c:pt>
                <c:pt idx="571" formatCode="0.00">
                  <c:v>0</c:v>
                </c:pt>
                <c:pt idx="572" formatCode="0.00">
                  <c:v>0</c:v>
                </c:pt>
                <c:pt idx="573" formatCode="0.00">
                  <c:v>0</c:v>
                </c:pt>
                <c:pt idx="574" formatCode="0.00">
                  <c:v>0</c:v>
                </c:pt>
                <c:pt idx="575" formatCode="0.00">
                  <c:v>0</c:v>
                </c:pt>
                <c:pt idx="576" formatCode="0.00">
                  <c:v>0</c:v>
                </c:pt>
                <c:pt idx="577" formatCode="0.00">
                  <c:v>0</c:v>
                </c:pt>
                <c:pt idx="578" formatCode="0.00">
                  <c:v>0</c:v>
                </c:pt>
                <c:pt idx="579" formatCode="0.00">
                  <c:v>0</c:v>
                </c:pt>
                <c:pt idx="580" formatCode="0.00">
                  <c:v>0</c:v>
                </c:pt>
                <c:pt idx="581" formatCode="0.00">
                  <c:v>0</c:v>
                </c:pt>
                <c:pt idx="582" formatCode="0.00">
                  <c:v>0</c:v>
                </c:pt>
                <c:pt idx="583" formatCode="0.00">
                  <c:v>0</c:v>
                </c:pt>
                <c:pt idx="584" formatCode="0.00">
                  <c:v>0</c:v>
                </c:pt>
                <c:pt idx="585" formatCode="0.00">
                  <c:v>0</c:v>
                </c:pt>
                <c:pt idx="586" formatCode="0.00">
                  <c:v>0</c:v>
                </c:pt>
                <c:pt idx="587" formatCode="0.00">
                  <c:v>0</c:v>
                </c:pt>
                <c:pt idx="588" formatCode="0.00">
                  <c:v>0</c:v>
                </c:pt>
                <c:pt idx="589" formatCode="0.00">
                  <c:v>0</c:v>
                </c:pt>
                <c:pt idx="590" formatCode="0.00">
                  <c:v>0</c:v>
                </c:pt>
                <c:pt idx="591" formatCode="0.00">
                  <c:v>0</c:v>
                </c:pt>
                <c:pt idx="592" formatCode="0.00">
                  <c:v>0</c:v>
                </c:pt>
                <c:pt idx="593" formatCode="0.00">
                  <c:v>0</c:v>
                </c:pt>
                <c:pt idx="594" formatCode="0.00">
                  <c:v>0</c:v>
                </c:pt>
                <c:pt idx="595" formatCode="0.00">
                  <c:v>0</c:v>
                </c:pt>
                <c:pt idx="596" formatCode="0.00">
                  <c:v>0</c:v>
                </c:pt>
                <c:pt idx="597" formatCode="0.00">
                  <c:v>0</c:v>
                </c:pt>
                <c:pt idx="598" formatCode="0.00">
                  <c:v>0</c:v>
                </c:pt>
                <c:pt idx="599" formatCode="0.00">
                  <c:v>0</c:v>
                </c:pt>
                <c:pt idx="600" formatCode="0.00">
                  <c:v>0</c:v>
                </c:pt>
                <c:pt idx="601" formatCode="0.00">
                  <c:v>147.26901007373115</c:v>
                </c:pt>
                <c:pt idx="602" formatCode="0.00">
                  <c:v>499.03278494675925</c:v>
                </c:pt>
                <c:pt idx="603" formatCode="0.00">
                  <c:v>1957.4764842222223</c:v>
                </c:pt>
                <c:pt idx="604" formatCode="0.00">
                  <c:v>4874.9673522041321</c:v>
                </c:pt>
                <c:pt idx="605" formatCode="0.00">
                  <c:v>8598.2084674255839</c:v>
                </c:pt>
                <c:pt idx="606" formatCode="0.00">
                  <c:v>12642.910190472221</c:v>
                </c:pt>
                <c:pt idx="607" formatCode="0.00">
                  <c:v>15508.733944155088</c:v>
                </c:pt>
                <c:pt idx="608" formatCode="0.00">
                  <c:v>16331.381060817468</c:v>
                </c:pt>
                <c:pt idx="609" formatCode="0.00">
                  <c:v>16842.748318018515</c:v>
                </c:pt>
                <c:pt idx="610" formatCode="0.00">
                  <c:v>18434.485372675586</c:v>
                </c:pt>
                <c:pt idx="611" formatCode="0.00">
                  <c:v>19328.298232298614</c:v>
                </c:pt>
                <c:pt idx="612" formatCode="0.00">
                  <c:v>15566.802418910833</c:v>
                </c:pt>
                <c:pt idx="613" formatCode="0.00">
                  <c:v>8298.8207888865836</c:v>
                </c:pt>
                <c:pt idx="614" formatCode="0.00">
                  <c:v>2943.7613825220415</c:v>
                </c:pt>
                <c:pt idx="615" formatCode="0.00">
                  <c:v>1637.294633734128</c:v>
                </c:pt>
                <c:pt idx="616" formatCode="0.00">
                  <c:v>1631.1190666508985</c:v>
                </c:pt>
                <c:pt idx="617" formatCode="0.00">
                  <c:v>850.35346832750008</c:v>
                </c:pt>
                <c:pt idx="618" formatCode="0.00">
                  <c:v>-691.83890264849799</c:v>
                </c:pt>
                <c:pt idx="619" formatCode="0.00">
                  <c:v>-2449.9855471107649</c:v>
                </c:pt>
                <c:pt idx="620" formatCode="0.00">
                  <c:v>-2908.5104106875033</c:v>
                </c:pt>
                <c:pt idx="621" formatCode="0.00">
                  <c:v>-1437.7744316640085</c:v>
                </c:pt>
                <c:pt idx="622" formatCode="0.00">
                  <c:v>690.04783001851513</c:v>
                </c:pt>
                <c:pt idx="623" formatCode="0.00">
                  <c:v>2334.1524183344504</c:v>
                </c:pt>
                <c:pt idx="624" formatCode="0.00">
                  <c:v>4004.852856042105</c:v>
                </c:pt>
                <c:pt idx="625" formatCode="0.00">
                  <c:v>5032.0475286547562</c:v>
                </c:pt>
                <c:pt idx="626" formatCode="0.00">
                  <c:v>4385.2471505698704</c:v>
                </c:pt>
                <c:pt idx="627" formatCode="0.00">
                  <c:v>2954.806168638539</c:v>
                </c:pt>
                <c:pt idx="628" formatCode="0.00">
                  <c:v>2221.4149649348419</c:v>
                </c:pt>
                <c:pt idx="629" formatCode="0.00">
                  <c:v>2465.8786995027467</c:v>
                </c:pt>
                <c:pt idx="630" formatCode="0.00">
                  <c:v>3943.7449338390843</c:v>
                </c:pt>
                <c:pt idx="631" formatCode="0.00">
                  <c:v>6244.2504110319833</c:v>
                </c:pt>
                <c:pt idx="632" formatCode="0.00">
                  <c:v>7925.8300857430449</c:v>
                </c:pt>
                <c:pt idx="633" formatCode="0.00">
                  <c:v>9198.5627569745211</c:v>
                </c:pt>
                <c:pt idx="634" formatCode="0.00">
                  <c:v>9770.9334428869242</c:v>
                </c:pt>
                <c:pt idx="635" formatCode="0.00">
                  <c:v>8967.3690610926042</c:v>
                </c:pt>
                <c:pt idx="636" formatCode="0.00">
                  <c:v>6658.0232940675542</c:v>
                </c:pt>
                <c:pt idx="637" formatCode="0.00">
                  <c:v>3905.3714567472525</c:v>
                </c:pt>
                <c:pt idx="638" formatCode="0.00">
                  <c:v>2497.0477684756474</c:v>
                </c:pt>
                <c:pt idx="639" formatCode="0.00">
                  <c:v>1926.7255524032139</c:v>
                </c:pt>
                <c:pt idx="640" formatCode="0.00">
                  <c:v>1912.7968772511226</c:v>
                </c:pt>
                <c:pt idx="641" formatCode="0.00">
                  <c:v>3862.6336335737274</c:v>
                </c:pt>
                <c:pt idx="642" formatCode="0.00">
                  <c:v>7584.6536282569323</c:v>
                </c:pt>
                <c:pt idx="643" formatCode="0.00">
                  <c:v>8952.1283220810201</c:v>
                </c:pt>
                <c:pt idx="644" formatCode="0.00">
                  <c:v>6492.7719981851942</c:v>
                </c:pt>
                <c:pt idx="645" formatCode="0.00">
                  <c:v>5064.307584201375</c:v>
                </c:pt>
                <c:pt idx="646" formatCode="0.00">
                  <c:v>5412.7532921331358</c:v>
                </c:pt>
                <c:pt idx="647" formatCode="0.00">
                  <c:v>5466.5685405875465</c:v>
                </c:pt>
                <c:pt idx="648" formatCode="0.00">
                  <c:v>4918.0501820625041</c:v>
                </c:pt>
                <c:pt idx="649" formatCode="0.00">
                  <c:v>3431.1600096631341</c:v>
                </c:pt>
                <c:pt idx="650" formatCode="0.00">
                  <c:v>402.67893221262392</c:v>
                </c:pt>
                <c:pt idx="651" formatCode="0.00">
                  <c:v>-4692.495857681738</c:v>
                </c:pt>
                <c:pt idx="652" formatCode="0.00">
                  <c:v>-8350.3917720119971</c:v>
                </c:pt>
                <c:pt idx="653" formatCode="0.00">
                  <c:v>-8650.0438346948777</c:v>
                </c:pt>
                <c:pt idx="654" formatCode="0.00">
                  <c:v>-10509.14252412731</c:v>
                </c:pt>
                <c:pt idx="655" formatCode="0.00">
                  <c:v>-14997.155063392316</c:v>
                </c:pt>
                <c:pt idx="656" formatCode="0.00">
                  <c:v>-16344.877668666668</c:v>
                </c:pt>
                <c:pt idx="657" formatCode="0.00">
                  <c:v>-12200.358728262008</c:v>
                </c:pt>
                <c:pt idx="658" formatCode="0.00">
                  <c:v>-7912.9823901856253</c:v>
                </c:pt>
                <c:pt idx="659" formatCode="0.00">
                  <c:v>-8561.6378012557416</c:v>
                </c:pt>
                <c:pt idx="660" formatCode="0.00">
                  <c:v>-12390.725584833672</c:v>
                </c:pt>
                <c:pt idx="661" formatCode="0.00">
                  <c:v>-13199.959017403977</c:v>
                </c:pt>
                <c:pt idx="662" formatCode="0.00">
                  <c:v>-10869.808989326386</c:v>
                </c:pt>
                <c:pt idx="663" formatCode="0.00">
                  <c:v>-5649.0408093830592</c:v>
                </c:pt>
                <c:pt idx="664" formatCode="0.00">
                  <c:v>-1886.4801485606142</c:v>
                </c:pt>
                <c:pt idx="665" formatCode="0.00">
                  <c:v>55.596893518518748</c:v>
                </c:pt>
                <c:pt idx="666" formatCode="0.00">
                  <c:v>1786.016949320559</c:v>
                </c:pt>
                <c:pt idx="667" formatCode="0.00">
                  <c:v>5351.7513236454051</c:v>
                </c:pt>
                <c:pt idx="668" formatCode="0.00">
                  <c:v>10008.107750042866</c:v>
                </c:pt>
                <c:pt idx="669" formatCode="0.00">
                  <c:v>11998.383457224965</c:v>
                </c:pt>
                <c:pt idx="670" formatCode="0.00">
                  <c:v>14224.277840706451</c:v>
                </c:pt>
                <c:pt idx="671" formatCode="0.00">
                  <c:v>11540.435392318244</c:v>
                </c:pt>
                <c:pt idx="672" formatCode="0.00">
                  <c:v>8674.6922812928678</c:v>
                </c:pt>
                <c:pt idx="673" formatCode="0.00">
                  <c:v>9215.0549027777779</c:v>
                </c:pt>
                <c:pt idx="674" formatCode="0.00">
                  <c:v>9760.575227966392</c:v>
                </c:pt>
                <c:pt idx="675" formatCode="0.00">
                  <c:v>6697.7280675582933</c:v>
                </c:pt>
                <c:pt idx="676" formatCode="0.00">
                  <c:v>2898.6696368769717</c:v>
                </c:pt>
                <c:pt idx="677" formatCode="0.00">
                  <c:v>-957.25669531249389</c:v>
                </c:pt>
                <c:pt idx="678" formatCode="0.00">
                  <c:v>-8203.7612974536987</c:v>
                </c:pt>
                <c:pt idx="679" formatCode="0.00">
                  <c:v>-12115.534254719905</c:v>
                </c:pt>
                <c:pt idx="680" formatCode="0.00">
                  <c:v>-13207.94560563889</c:v>
                </c:pt>
                <c:pt idx="681" formatCode="0.00">
                  <c:v>-11876.696191669324</c:v>
                </c:pt>
                <c:pt idx="682" formatCode="0.00">
                  <c:v>-6386.3367969814799</c:v>
                </c:pt>
                <c:pt idx="683" formatCode="0.00">
                  <c:v>-3564.7392981353769</c:v>
                </c:pt>
                <c:pt idx="684" formatCode="0.00">
                  <c:v>-1495.4628571458359</c:v>
                </c:pt>
                <c:pt idx="685" formatCode="0.00">
                  <c:v>3124.9017261875015</c:v>
                </c:pt>
                <c:pt idx="686" formatCode="0.00">
                  <c:v>6477.1130290949086</c:v>
                </c:pt>
                <c:pt idx="687" formatCode="0.00">
                  <c:v>6776.4540136832102</c:v>
                </c:pt>
                <c:pt idx="688" formatCode="0.00">
                  <c:v>7221.2769110374647</c:v>
                </c:pt>
                <c:pt idx="689" formatCode="0.00">
                  <c:v>7790.3960398676281</c:v>
                </c:pt>
                <c:pt idx="690" formatCode="0.00">
                  <c:v>5272.2410263402771</c:v>
                </c:pt>
                <c:pt idx="691" formatCode="0.00">
                  <c:v>2591.74563294676</c:v>
                </c:pt>
                <c:pt idx="692" formatCode="0.00">
                  <c:v>2776.101530714081</c:v>
                </c:pt>
                <c:pt idx="693" formatCode="0.00">
                  <c:v>4029.9363388055581</c:v>
                </c:pt>
                <c:pt idx="694" formatCode="0.00">
                  <c:v>3807.7591196550966</c:v>
                </c:pt>
                <c:pt idx="695" formatCode="0.00">
                  <c:v>873.04834695403918</c:v>
                </c:pt>
                <c:pt idx="696" formatCode="0.00">
                  <c:v>-7078.7643235000032</c:v>
                </c:pt>
                <c:pt idx="697" formatCode="0.00">
                  <c:v>-8781.8103298205533</c:v>
                </c:pt>
                <c:pt idx="698" formatCode="0.00">
                  <c:v>-6107.2907696203702</c:v>
                </c:pt>
                <c:pt idx="699" formatCode="0.00">
                  <c:v>-4013.2024997523154</c:v>
                </c:pt>
                <c:pt idx="700" formatCode="0.00">
                  <c:v>-1362.0017427959558</c:v>
                </c:pt>
                <c:pt idx="701" formatCode="0.00">
                  <c:v>-88.455723601509661</c:v>
                </c:pt>
                <c:pt idx="702" formatCode="0.00">
                  <c:v>580.93877430555642</c:v>
                </c:pt>
                <c:pt idx="703" formatCode="0.00">
                  <c:v>692.54178356481327</c:v>
                </c:pt>
                <c:pt idx="704" formatCode="0.00">
                  <c:v>-421.99445876277599</c:v>
                </c:pt>
                <c:pt idx="705" formatCode="0.00">
                  <c:v>-2416.0357546878427</c:v>
                </c:pt>
                <c:pt idx="706" formatCode="0.00">
                  <c:v>-3893.6053721038224</c:v>
                </c:pt>
                <c:pt idx="707" formatCode="0.00">
                  <c:v>-3533.6223925643844</c:v>
                </c:pt>
                <c:pt idx="708" formatCode="0.00">
                  <c:v>-1639.7979480274348</c:v>
                </c:pt>
                <c:pt idx="709" formatCode="0.00">
                  <c:v>693.32837499999914</c:v>
                </c:pt>
                <c:pt idx="710" formatCode="0.00">
                  <c:v>4062.1158308703712</c:v>
                </c:pt>
                <c:pt idx="711" formatCode="0.00">
                  <c:v>7818.8977690902802</c:v>
                </c:pt>
                <c:pt idx="712" formatCode="0.00">
                  <c:v>6078.8235876670951</c:v>
                </c:pt>
                <c:pt idx="713" formatCode="0.00">
                  <c:v>955.08930658676013</c:v>
                </c:pt>
                <c:pt idx="714" formatCode="0.00">
                  <c:v>-2905.1031001447191</c:v>
                </c:pt>
                <c:pt idx="715" formatCode="0.00">
                  <c:v>-6479.6287593985744</c:v>
                </c:pt>
                <c:pt idx="716" formatCode="0.00">
                  <c:v>-4289.8802025119167</c:v>
                </c:pt>
                <c:pt idx="717" formatCode="0.00">
                  <c:v>-773.45403240740757</c:v>
                </c:pt>
                <c:pt idx="718" formatCode="0.00">
                  <c:v>1075.9672638888887</c:v>
                </c:pt>
                <c:pt idx="719" formatCode="0.00">
                  <c:v>3240.1986258144721</c:v>
                </c:pt>
                <c:pt idx="720" formatCode="0.00">
                  <c:v>5271.7093669410151</c:v>
                </c:pt>
                <c:pt idx="721" formatCode="0.00">
                  <c:v>5220.0867112804362</c:v>
                </c:pt>
                <c:pt idx="722" formatCode="0.00">
                  <c:v>5165.870984136146</c:v>
                </c:pt>
                <c:pt idx="723" formatCode="0.00">
                  <c:v>4935.8859678819417</c:v>
                </c:pt>
                <c:pt idx="724" formatCode="0.00">
                  <c:v>6167.7621574074092</c:v>
                </c:pt>
                <c:pt idx="725" formatCode="0.00">
                  <c:v>9401.3754692287366</c:v>
                </c:pt>
                <c:pt idx="726" formatCode="0.00">
                  <c:v>14255.723811815922</c:v>
                </c:pt>
                <c:pt idx="727" formatCode="0.00">
                  <c:v>16102.979799499997</c:v>
                </c:pt>
                <c:pt idx="728" formatCode="0.00">
                  <c:v>12518.17876575001</c:v>
                </c:pt>
                <c:pt idx="729" formatCode="0.00">
                  <c:v>9939.6666252685282</c:v>
                </c:pt>
                <c:pt idx="730" formatCode="0.00">
                  <c:v>5671.5781804170001</c:v>
                </c:pt>
                <c:pt idx="731" formatCode="0.00">
                  <c:v>2823.9751265998766</c:v>
                </c:pt>
                <c:pt idx="732" formatCode="0.00">
                  <c:v>2609.6124606481571</c:v>
                </c:pt>
                <c:pt idx="733" formatCode="0.00">
                  <c:v>2850.5503500250315</c:v>
                </c:pt>
                <c:pt idx="734" formatCode="0.00">
                  <c:v>3093.67447075583</c:v>
                </c:pt>
                <c:pt idx="735" formatCode="0.00">
                  <c:v>3575.9235218584604</c:v>
                </c:pt>
                <c:pt idx="736" formatCode="0.00">
                  <c:v>4305.4074377819788</c:v>
                </c:pt>
                <c:pt idx="737" formatCode="0.00">
                  <c:v>4146.6890642650005</c:v>
                </c:pt>
                <c:pt idx="738" formatCode="0.00">
                  <c:v>3012.8922611454013</c:v>
                </c:pt>
                <c:pt idx="739" formatCode="0.00">
                  <c:v>5131.3559197152717</c:v>
                </c:pt>
                <c:pt idx="740" formatCode="0.00">
                  <c:v>7707.4317887245297</c:v>
                </c:pt>
                <c:pt idx="741" formatCode="0.00">
                  <c:v>6936.1697028614681</c:v>
                </c:pt>
                <c:pt idx="742" formatCode="0.00">
                  <c:v>4568.4467884595297</c:v>
                </c:pt>
                <c:pt idx="743" formatCode="0.00">
                  <c:v>2821.1865609347456</c:v>
                </c:pt>
                <c:pt idx="744" formatCode="0.00">
                  <c:v>2577.926685527781</c:v>
                </c:pt>
                <c:pt idx="745" formatCode="0.00">
                  <c:v>2577.926685527781</c:v>
                </c:pt>
                <c:pt idx="746" formatCode="0.00">
                  <c:v>3595.7977921917868</c:v>
                </c:pt>
                <c:pt idx="747" formatCode="0.00">
                  <c:v>5164.3566447943285</c:v>
                </c:pt>
                <c:pt idx="748" formatCode="0.00">
                  <c:v>6292.5500722499992</c:v>
                </c:pt>
                <c:pt idx="749" formatCode="0.00">
                  <c:v>5631.6526481855171</c:v>
                </c:pt>
                <c:pt idx="750" formatCode="0.00">
                  <c:v>3571.7807974166626</c:v>
                </c:pt>
                <c:pt idx="751" formatCode="0.00">
                  <c:v>2248.4879733426078</c:v>
                </c:pt>
                <c:pt idx="752" formatCode="0.00">
                  <c:v>1184.5124104224108</c:v>
                </c:pt>
                <c:pt idx="753" formatCode="0.00">
                  <c:v>-670.68460214309698</c:v>
                </c:pt>
                <c:pt idx="754" formatCode="0.00">
                  <c:v>-1971.2026656485657</c:v>
                </c:pt>
                <c:pt idx="755" formatCode="0.00">
                  <c:v>-3224.0339952928734</c:v>
                </c:pt>
                <c:pt idx="756" formatCode="0.00">
                  <c:v>-7352.7087515335179</c:v>
                </c:pt>
                <c:pt idx="757" formatCode="0.00">
                  <c:v>-14200.314215055983</c:v>
                </c:pt>
                <c:pt idx="758" formatCode="0.00">
                  <c:v>-18286.495197247688</c:v>
                </c:pt>
                <c:pt idx="759" formatCode="0.00">
                  <c:v>-17213.157852549808</c:v>
                </c:pt>
                <c:pt idx="760" formatCode="0.00">
                  <c:v>-14848.585287079904</c:v>
                </c:pt>
                <c:pt idx="761" formatCode="0.00">
                  <c:v>-12426.29866555324</c:v>
                </c:pt>
                <c:pt idx="762" formatCode="0.00">
                  <c:v>-8498.5044189972541</c:v>
                </c:pt>
                <c:pt idx="763" formatCode="0.00">
                  <c:v>-4336.3707430081431</c:v>
                </c:pt>
                <c:pt idx="764" formatCode="0.00">
                  <c:v>-518.36143981481462</c:v>
                </c:pt>
                <c:pt idx="765" formatCode="0.00">
                  <c:v>3189.9551383923185</c:v>
                </c:pt>
                <c:pt idx="766" formatCode="0.00">
                  <c:v>5951.9562805212636</c:v>
                </c:pt>
                <c:pt idx="767" formatCode="0.00">
                  <c:v>7219.0597767325953</c:v>
                </c:pt>
                <c:pt idx="768" formatCode="0.00">
                  <c:v>8603.6878081700961</c:v>
                </c:pt>
                <c:pt idx="769" formatCode="0.00">
                  <c:v>11488.851941706453</c:v>
                </c:pt>
                <c:pt idx="770" formatCode="0.00">
                  <c:v>16752.700729696411</c:v>
                </c:pt>
                <c:pt idx="771" formatCode="0.00">
                  <c:v>19906.117923558209</c:v>
                </c:pt>
                <c:pt idx="772" formatCode="0.00">
                  <c:v>21310.235158155097</c:v>
                </c:pt>
                <c:pt idx="773" formatCode="0.00">
                  <c:v>20086.315047400123</c:v>
                </c:pt>
                <c:pt idx="774" formatCode="0.00">
                  <c:v>18489.485099290549</c:v>
                </c:pt>
                <c:pt idx="775" formatCode="0.00">
                  <c:v>20455.608187765003</c:v>
                </c:pt>
                <c:pt idx="776" formatCode="0.00">
                  <c:v>18400.003958955676</c:v>
                </c:pt>
                <c:pt idx="777" formatCode="0.00">
                  <c:v>15041.043849229509</c:v>
                </c:pt>
                <c:pt idx="778" formatCode="0.00">
                  <c:v>14049.507752944015</c:v>
                </c:pt>
                <c:pt idx="779" formatCode="0.00">
                  <c:v>12943.130116672493</c:v>
                </c:pt>
                <c:pt idx="780" formatCode="0.00">
                  <c:v>11008.847468908536</c:v>
                </c:pt>
                <c:pt idx="781" formatCode="0.00">
                  <c:v>9254.5402215208196</c:v>
                </c:pt>
                <c:pt idx="782" formatCode="0.00">
                  <c:v>7722.9045150212478</c:v>
                </c:pt>
                <c:pt idx="783" formatCode="0.00">
                  <c:v>6462.6041021967731</c:v>
                </c:pt>
                <c:pt idx="784" formatCode="0.00">
                  <c:v>6169.6886923888987</c:v>
                </c:pt>
                <c:pt idx="785" formatCode="0.00">
                  <c:v>7588.4855336076871</c:v>
                </c:pt>
                <c:pt idx="786" formatCode="0.00">
                  <c:v>8050.1236859239625</c:v>
                </c:pt>
                <c:pt idx="787" formatCode="0.00">
                  <c:v>6058.6097665150692</c:v>
                </c:pt>
                <c:pt idx="788" formatCode="0.00">
                  <c:v>4337.8280941600451</c:v>
                </c:pt>
                <c:pt idx="789" formatCode="0.00">
                  <c:v>4337.8280941600951</c:v>
                </c:pt>
                <c:pt idx="790" formatCode="0.00">
                  <c:v>5392.2646408055762</c:v>
                </c:pt>
                <c:pt idx="791" formatCode="0.00">
                  <c:v>6130.7410131041461</c:v>
                </c:pt>
                <c:pt idx="792" formatCode="0.00">
                  <c:v>3719.0356550925621</c:v>
                </c:pt>
                <c:pt idx="793" formatCode="0.00">
                  <c:v>-4691.1549964965707</c:v>
                </c:pt>
                <c:pt idx="794" formatCode="0.00">
                  <c:v>-16117.602012677869</c:v>
                </c:pt>
                <c:pt idx="795" formatCode="0.00">
                  <c:v>-24838.070722868048</c:v>
                </c:pt>
                <c:pt idx="796" formatCode="0.00">
                  <c:v>-27258.74201302779</c:v>
                </c:pt>
                <c:pt idx="797" formatCode="0.00">
                  <c:v>-22940.799378377662</c:v>
                </c:pt>
                <c:pt idx="798" formatCode="0.00">
                  <c:v>-14561.756877651662</c:v>
                </c:pt>
                <c:pt idx="799" formatCode="0.00">
                  <c:v>-5907.7746017152767</c:v>
                </c:pt>
                <c:pt idx="800" formatCode="0.00">
                  <c:v>-300.26029586111122</c:v>
                </c:pt>
                <c:pt idx="801" formatCode="0.00">
                  <c:v>3429.6866694069845</c:v>
                </c:pt>
                <c:pt idx="802" formatCode="0.00">
                  <c:v>9553.8007176285264</c:v>
                </c:pt>
                <c:pt idx="803" formatCode="0.00">
                  <c:v>17093.136338821754</c:v>
                </c:pt>
                <c:pt idx="804" formatCode="0.00">
                  <c:v>19636.40456047804</c:v>
                </c:pt>
                <c:pt idx="805" formatCode="0.00">
                  <c:v>14389.524027715717</c:v>
                </c:pt>
                <c:pt idx="806" formatCode="0.00">
                  <c:v>7234.1346473128469</c:v>
                </c:pt>
                <c:pt idx="807" formatCode="0.00">
                  <c:v>2215.3830308213223</c:v>
                </c:pt>
                <c:pt idx="808" formatCode="0.00">
                  <c:v>-2007.1616189236183</c:v>
                </c:pt>
                <c:pt idx="809" formatCode="0.00">
                  <c:v>-4998.3610178958261</c:v>
                </c:pt>
                <c:pt idx="810" formatCode="0.00">
                  <c:v>-7795.8097346393133</c:v>
                </c:pt>
                <c:pt idx="811" formatCode="0.00">
                  <c:v>-12788.213360768515</c:v>
                </c:pt>
                <c:pt idx="812" formatCode="0.00">
                  <c:v>-15825.998049932514</c:v>
                </c:pt>
                <c:pt idx="813" formatCode="0.00">
                  <c:v>-15511.368702686308</c:v>
                </c:pt>
                <c:pt idx="814" formatCode="0.00">
                  <c:v>-14691.949066604511</c:v>
                </c:pt>
                <c:pt idx="815" formatCode="0.00">
                  <c:v>-13917.051439964933</c:v>
                </c:pt>
                <c:pt idx="816" formatCode="0.00">
                  <c:v>-11812.338600693332</c:v>
                </c:pt>
                <c:pt idx="817" formatCode="0.00">
                  <c:v>-8816.3818556875012</c:v>
                </c:pt>
                <c:pt idx="818" formatCode="0.00">
                  <c:v>-4010.6313263888878</c:v>
                </c:pt>
                <c:pt idx="819" formatCode="0.00">
                  <c:v>635.54900150034291</c:v>
                </c:pt>
                <c:pt idx="820" formatCode="0.00">
                  <c:v>4885.7228402777764</c:v>
                </c:pt>
                <c:pt idx="821" formatCode="0.00">
                  <c:v>8555.1855528700289</c:v>
                </c:pt>
                <c:pt idx="822" formatCode="0.00">
                  <c:v>9542.2820620342954</c:v>
                </c:pt>
                <c:pt idx="823" formatCode="0.00">
                  <c:v>10020.913884729165</c:v>
                </c:pt>
                <c:pt idx="824" formatCode="0.00">
                  <c:v>9620.6534584231831</c:v>
                </c:pt>
                <c:pt idx="825" formatCode="0.00">
                  <c:v>8932.484038194445</c:v>
                </c:pt>
                <c:pt idx="826" formatCode="0.00">
                  <c:v>9157.8070542291698</c:v>
                </c:pt>
                <c:pt idx="827" formatCode="0.00">
                  <c:v>9120.1038624887624</c:v>
                </c:pt>
                <c:pt idx="828" formatCode="0.00">
                  <c:v>10628.012285635366</c:v>
                </c:pt>
                <c:pt idx="829" formatCode="0.00">
                  <c:v>13120.798731916668</c:v>
                </c:pt>
                <c:pt idx="830" formatCode="0.00">
                  <c:v>13535.461705589845</c:v>
                </c:pt>
                <c:pt idx="831" formatCode="0.00">
                  <c:v>11347.70405710846</c:v>
                </c:pt>
                <c:pt idx="832" formatCode="0.00">
                  <c:v>7165.3352940764034</c:v>
                </c:pt>
                <c:pt idx="833" formatCode="0.00">
                  <c:v>4948.8411226484914</c:v>
                </c:pt>
                <c:pt idx="834" formatCode="0.00">
                  <c:v>5273.07561863313</c:v>
                </c:pt>
                <c:pt idx="835" formatCode="0.00">
                  <c:v>5355.3464549556602</c:v>
                </c:pt>
                <c:pt idx="836" formatCode="0.00">
                  <c:v>4895.0736214907556</c:v>
                </c:pt>
                <c:pt idx="837" formatCode="0.00">
                  <c:v>5479.9470402033648</c:v>
                </c:pt>
                <c:pt idx="838" formatCode="0.00">
                  <c:v>6930.3863513452343</c:v>
                </c:pt>
                <c:pt idx="839" formatCode="0.00">
                  <c:v>7081.5090863707164</c:v>
                </c:pt>
                <c:pt idx="840" formatCode="0.00">
                  <c:v>6921.079121817128</c:v>
                </c:pt>
                <c:pt idx="841" formatCode="0.00">
                  <c:v>8469.7690842526572</c:v>
                </c:pt>
                <c:pt idx="842" formatCode="0.00">
                  <c:v>9861.0897398298348</c:v>
                </c:pt>
                <c:pt idx="843" formatCode="0.00">
                  <c:v>8938.1302945427815</c:v>
                </c:pt>
                <c:pt idx="844" formatCode="0.00">
                  <c:v>6394.3927302704733</c:v>
                </c:pt>
                <c:pt idx="845" formatCode="0.00">
                  <c:v>4628.7128828299037</c:v>
                </c:pt>
                <c:pt idx="846" formatCode="0.00">
                  <c:v>4349.833149305573</c:v>
                </c:pt>
                <c:pt idx="847" formatCode="0.00">
                  <c:v>5284.8506658429433</c:v>
                </c:pt>
                <c:pt idx="848" formatCode="0.00">
                  <c:v>7803.975645353823</c:v>
                </c:pt>
                <c:pt idx="849" formatCode="0.00">
                  <c:v>10787.62749408753</c:v>
                </c:pt>
                <c:pt idx="850" formatCode="0.00">
                  <c:v>11104.584092273572</c:v>
                </c:pt>
                <c:pt idx="851" formatCode="0.00">
                  <c:v>8735.8661803282794</c:v>
                </c:pt>
                <c:pt idx="852" formatCode="0.00">
                  <c:v>7537.1889944038794</c:v>
                </c:pt>
                <c:pt idx="853" formatCode="0.00">
                  <c:v>7638.1538348930744</c:v>
                </c:pt>
                <c:pt idx="854" formatCode="0.00">
                  <c:v>7071.366817981052</c:v>
                </c:pt>
                <c:pt idx="855" formatCode="0.00">
                  <c:v>5453.3940327523142</c:v>
                </c:pt>
                <c:pt idx="856" formatCode="0.00">
                  <c:v>4456.0000108638642</c:v>
                </c:pt>
                <c:pt idx="857" formatCode="0.00">
                  <c:v>7505.0349471986501</c:v>
                </c:pt>
                <c:pt idx="858" formatCode="0.00">
                  <c:v>11785.877253761566</c:v>
                </c:pt>
                <c:pt idx="859" formatCode="0.00">
                  <c:v>12089.958008431744</c:v>
                </c:pt>
                <c:pt idx="860" formatCode="0.00">
                  <c:v>9841.5454577441997</c:v>
                </c:pt>
                <c:pt idx="861" formatCode="0.00">
                  <c:v>11395.109747290469</c:v>
                </c:pt>
                <c:pt idx="862" formatCode="0.00">
                  <c:v>17925.87302128665</c:v>
                </c:pt>
                <c:pt idx="863" formatCode="0.00">
                  <c:v>17905.998102284717</c:v>
                </c:pt>
                <c:pt idx="864" formatCode="0.00">
                  <c:v>11366.280767960658</c:v>
                </c:pt>
                <c:pt idx="865" formatCode="0.00">
                  <c:v>9155.0722504293863</c:v>
                </c:pt>
                <c:pt idx="866" formatCode="0.00">
                  <c:v>11999.515693494161</c:v>
                </c:pt>
                <c:pt idx="867" formatCode="0.00">
                  <c:v>15446.434817253406</c:v>
                </c:pt>
                <c:pt idx="868" formatCode="0.00">
                  <c:v>13408.590007373114</c:v>
                </c:pt>
                <c:pt idx="869" formatCode="0.00">
                  <c:v>7450.0358782650874</c:v>
                </c:pt>
                <c:pt idx="870" formatCode="0.00">
                  <c:v>3774.3339644097568</c:v>
                </c:pt>
                <c:pt idx="871" formatCode="0.00">
                  <c:v>2523.8160924907297</c:v>
                </c:pt>
                <c:pt idx="872" formatCode="0.00">
                  <c:v>2080.2224213089958</c:v>
                </c:pt>
                <c:pt idx="873" formatCode="0.00">
                  <c:v>1240.6067390737317</c:v>
                </c:pt>
                <c:pt idx="874" formatCode="0.00">
                  <c:v>-797.10260454663899</c:v>
                </c:pt>
                <c:pt idx="875" formatCode="0.00">
                  <c:v>-3202.9688353822658</c:v>
                </c:pt>
                <c:pt idx="876" formatCode="0.00">
                  <c:v>-5159.1005143298507</c:v>
                </c:pt>
                <c:pt idx="877" formatCode="0.00">
                  <c:v>-4008.8012047442439</c:v>
                </c:pt>
                <c:pt idx="878" formatCode="0.00">
                  <c:v>-270.43661973112762</c:v>
                </c:pt>
                <c:pt idx="879" formatCode="0.00">
                  <c:v>3055.7226778977833</c:v>
                </c:pt>
                <c:pt idx="880" formatCode="0.00">
                  <c:v>823.6624927126195</c:v>
                </c:pt>
                <c:pt idx="881" formatCode="0.00">
                  <c:v>-2912.3142256944452</c:v>
                </c:pt>
                <c:pt idx="882" formatCode="0.00">
                  <c:v>688.09249262688604</c:v>
                </c:pt>
                <c:pt idx="883" formatCode="0.00">
                  <c:v>4301.9042210219477</c:v>
                </c:pt>
                <c:pt idx="884" formatCode="0.00">
                  <c:v>4663.2853938614335</c:v>
                </c:pt>
                <c:pt idx="885" formatCode="0.00">
                  <c:v>5761.4138508264086</c:v>
                </c:pt>
                <c:pt idx="886" formatCode="0.00">
                  <c:v>6167.0221037222227</c:v>
                </c:pt>
                <c:pt idx="887" formatCode="0.00">
                  <c:v>5467.1353037657636</c:v>
                </c:pt>
                <c:pt idx="888" formatCode="0.00">
                  <c:v>4020.33059382178</c:v>
                </c:pt>
                <c:pt idx="889" formatCode="0.00">
                  <c:v>2177.2140057334227</c:v>
                </c:pt>
                <c:pt idx="890" formatCode="0.00">
                  <c:v>-29.188001025473181</c:v>
                </c:pt>
                <c:pt idx="891" formatCode="0.00">
                  <c:v>-2575.9903676831818</c:v>
                </c:pt>
                <c:pt idx="892" formatCode="0.00">
                  <c:v>-4702.8106588638548</c:v>
                </c:pt>
                <c:pt idx="893" formatCode="0.00">
                  <c:v>-5018.6746630000034</c:v>
                </c:pt>
                <c:pt idx="894" formatCode="0.00">
                  <c:v>-3632.2441779814671</c:v>
                </c:pt>
                <c:pt idx="895" formatCode="0.00">
                  <c:v>-1293.510902931755</c:v>
                </c:pt>
                <c:pt idx="896" formatCode="0.00">
                  <c:v>1333.9152215208242</c:v>
                </c:pt>
                <c:pt idx="897" formatCode="0.00">
                  <c:v>2965.270979772024</c:v>
                </c:pt>
                <c:pt idx="898" formatCode="0.00">
                  <c:v>3294.2341356362263</c:v>
                </c:pt>
                <c:pt idx="899" formatCode="0.00">
                  <c:v>2299.0536031574111</c:v>
                </c:pt>
                <c:pt idx="900" formatCode="0.00">
                  <c:v>640.12615480324484</c:v>
                </c:pt>
                <c:pt idx="901" formatCode="0.00">
                  <c:v>-2305.6563733032322</c:v>
                </c:pt>
                <c:pt idx="902" formatCode="0.00">
                  <c:v>-16589.01400990508</c:v>
                </c:pt>
                <c:pt idx="903" formatCode="0.00">
                  <c:v>-27258.74201302779</c:v>
                </c:pt>
                <c:pt idx="904" formatCode="0.00">
                  <c:v>-22940.799378377662</c:v>
                </c:pt>
                <c:pt idx="905" formatCode="0.00">
                  <c:v>-14561.756877651662</c:v>
                </c:pt>
                <c:pt idx="906" formatCode="0.00">
                  <c:v>-5907.7746017152767</c:v>
                </c:pt>
                <c:pt idx="907" formatCode="0.00">
                  <c:v>-300.26029586111122</c:v>
                </c:pt>
                <c:pt idx="908" formatCode="0.00">
                  <c:v>3429.6866694069845</c:v>
                </c:pt>
                <c:pt idx="909" formatCode="0.00">
                  <c:v>9553.8007176285264</c:v>
                </c:pt>
                <c:pt idx="910" formatCode="0.00">
                  <c:v>17093.136338821754</c:v>
                </c:pt>
                <c:pt idx="911" formatCode="0.00">
                  <c:v>19636.40456047804</c:v>
                </c:pt>
                <c:pt idx="912" formatCode="0.00">
                  <c:v>14389.524027715717</c:v>
                </c:pt>
                <c:pt idx="913" formatCode="0.00">
                  <c:v>10034.83873681902</c:v>
                </c:pt>
                <c:pt idx="914" formatCode="0.00">
                  <c:v>15205.737354166658</c:v>
                </c:pt>
                <c:pt idx="915" formatCode="0.00">
                  <c:v>15557.963936342594</c:v>
                </c:pt>
                <c:pt idx="916" formatCode="0.00">
                  <c:v>10035.519519919335</c:v>
                </c:pt>
                <c:pt idx="917" formatCode="0.00">
                  <c:v>6181.1351540768146</c:v>
                </c:pt>
                <c:pt idx="918" formatCode="0.00">
                  <c:v>3016.4137136916966</c:v>
                </c:pt>
                <c:pt idx="919" formatCode="0.00">
                  <c:v>4910.189389969908</c:v>
                </c:pt>
                <c:pt idx="920" formatCode="0.00">
                  <c:v>7806.1493886423996</c:v>
                </c:pt>
                <c:pt idx="921" formatCode="0.00">
                  <c:v>12482.005588209437</c:v>
                </c:pt>
                <c:pt idx="922" formatCode="0.00">
                  <c:v>14922.110239214069</c:v>
                </c:pt>
                <c:pt idx="923" formatCode="0.00">
                  <c:v>13344.813949451378</c:v>
                </c:pt>
                <c:pt idx="924" formatCode="0.00">
                  <c:v>4660.3764044606332</c:v>
                </c:pt>
                <c:pt idx="925" formatCode="0.00">
                  <c:v>-4317.6772121948443</c:v>
                </c:pt>
                <c:pt idx="926" formatCode="0.00">
                  <c:v>-3290.175533817111</c:v>
                </c:pt>
                <c:pt idx="927" formatCode="0.00">
                  <c:v>-979.28808376202153</c:v>
                </c:pt>
                <c:pt idx="928" formatCode="0.00">
                  <c:v>-22.491899643095085</c:v>
                </c:pt>
                <c:pt idx="929" formatCode="0.00">
                  <c:v>930.83089521528666</c:v>
                </c:pt>
                <c:pt idx="930" formatCode="0.00">
                  <c:v>1228.7021545674861</c:v>
                </c:pt>
                <c:pt idx="931" formatCode="0.00">
                  <c:v>1209.5967092534199</c:v>
                </c:pt>
                <c:pt idx="932" formatCode="0.00">
                  <c:v>866.62162901816191</c:v>
                </c:pt>
                <c:pt idx="933" formatCode="0.00">
                  <c:v>-418.7904572499865</c:v>
                </c:pt>
                <c:pt idx="934" formatCode="0.00">
                  <c:v>-2626.1516381237952</c:v>
                </c:pt>
                <c:pt idx="935" formatCode="0.00">
                  <c:v>-2926.2713965513549</c:v>
                </c:pt>
                <c:pt idx="936" formatCode="0.00">
                  <c:v>-1411.1821022218787</c:v>
                </c:pt>
                <c:pt idx="937" formatCode="0.00">
                  <c:v>-228.37548731138983</c:v>
                </c:pt>
                <c:pt idx="938" formatCode="0.00">
                  <c:v>50.143811053240476</c:v>
                </c:pt>
                <c:pt idx="939" formatCode="0.00">
                  <c:v>-260.74154471022382</c:v>
                </c:pt>
                <c:pt idx="940" formatCode="0.00">
                  <c:v>298.99656871879671</c:v>
                </c:pt>
                <c:pt idx="941" formatCode="0.00">
                  <c:v>1724.3886040174082</c:v>
                </c:pt>
                <c:pt idx="942" formatCode="0.00">
                  <c:v>2291.6748541666589</c:v>
                </c:pt>
                <c:pt idx="943" formatCode="0.00">
                  <c:v>2570.4069503344435</c:v>
                </c:pt>
                <c:pt idx="944" formatCode="0.00">
                  <c:v>3143.3023978653159</c:v>
                </c:pt>
                <c:pt idx="945" formatCode="0.00">
                  <c:v>3726.5706875000124</c:v>
                </c:pt>
                <c:pt idx="946" formatCode="0.00">
                  <c:v>5763.668798975651</c:v>
                </c:pt>
                <c:pt idx="947" formatCode="0.00">
                  <c:v>7631.1855386230973</c:v>
                </c:pt>
                <c:pt idx="948" formatCode="0.00">
                  <c:v>6585.5301799166737</c:v>
                </c:pt>
                <c:pt idx="949" formatCode="0.00">
                  <c:v>3959.7300177651018</c:v>
                </c:pt>
                <c:pt idx="950" formatCode="0.00">
                  <c:v>-225.02915500694877</c:v>
                </c:pt>
                <c:pt idx="951" formatCode="0.00">
                  <c:v>-6992.5700653353006</c:v>
                </c:pt>
                <c:pt idx="952" formatCode="0.00">
                  <c:v>-16011.709295588396</c:v>
                </c:pt>
                <c:pt idx="953" formatCode="0.00">
                  <c:v>-22290.18880371948</c:v>
                </c:pt>
                <c:pt idx="954" formatCode="0.00">
                  <c:v>-22264.611852341481</c:v>
                </c:pt>
                <c:pt idx="955" formatCode="0.00">
                  <c:v>-19623.487900916665</c:v>
                </c:pt>
                <c:pt idx="956" formatCode="0.00">
                  <c:v>-16944.332976519629</c:v>
                </c:pt>
                <c:pt idx="957" formatCode="0.00">
                  <c:v>-9606.800451903975</c:v>
                </c:pt>
                <c:pt idx="958" formatCode="0.00">
                  <c:v>-611.24101278900798</c:v>
                </c:pt>
                <c:pt idx="959" formatCode="0.00">
                  <c:v>6835.4383591392307</c:v>
                </c:pt>
                <c:pt idx="960" formatCode="0.00">
                  <c:v>14586.294115055129</c:v>
                </c:pt>
                <c:pt idx="961" formatCode="0.00">
                  <c:v>21891.702869653978</c:v>
                </c:pt>
                <c:pt idx="962" formatCode="0.00">
                  <c:v>24807.50768474416</c:v>
                </c:pt>
                <c:pt idx="963" formatCode="0.00">
                  <c:v>22874.28074705787</c:v>
                </c:pt>
                <c:pt idx="964" formatCode="0.00">
                  <c:v>17553.262074888557</c:v>
                </c:pt>
                <c:pt idx="965" formatCode="0.00">
                  <c:v>11037.350482651667</c:v>
                </c:pt>
                <c:pt idx="966" formatCode="0.00">
                  <c:v>5747.8072455520442</c:v>
                </c:pt>
                <c:pt idx="967" formatCode="0.00">
                  <c:v>2710.54447175</c:v>
                </c:pt>
                <c:pt idx="968" formatCode="0.00">
                  <c:v>1317.6992208606821</c:v>
                </c:pt>
                <c:pt idx="969" formatCode="0.00">
                  <c:v>-628.52350296408497</c:v>
                </c:pt>
                <c:pt idx="970" formatCode="0.00">
                  <c:v>-4160.295554518947</c:v>
                </c:pt>
                <c:pt idx="971" formatCode="0.00">
                  <c:v>-10608.073638944445</c:v>
                </c:pt>
                <c:pt idx="972" formatCode="0.00">
                  <c:v>-18764.109369020833</c:v>
                </c:pt>
                <c:pt idx="973" formatCode="0.00">
                  <c:v>-21023.87578229047</c:v>
                </c:pt>
                <c:pt idx="974" formatCode="0.00">
                  <c:v>-18364.148280145491</c:v>
                </c:pt>
                <c:pt idx="975" formatCode="0.00">
                  <c:v>-15668.905081018516</c:v>
                </c:pt>
                <c:pt idx="976" formatCode="0.00">
                  <c:v>-13074.744966613767</c:v>
                </c:pt>
                <c:pt idx="977" formatCode="0.00">
                  <c:v>-8192.3036122511148</c:v>
                </c:pt>
                <c:pt idx="978" formatCode="0.00">
                  <c:v>-4591.8708799725655</c:v>
                </c:pt>
                <c:pt idx="979" formatCode="0.00">
                  <c:v>-3233.532317277778</c:v>
                </c:pt>
                <c:pt idx="980" formatCode="0.00">
                  <c:v>-2113.1578714680204</c:v>
                </c:pt>
                <c:pt idx="981" formatCode="0.00">
                  <c:v>-1318.9677697626885</c:v>
                </c:pt>
                <c:pt idx="982" formatCode="0.00">
                  <c:v>-1003.7279803333336</c:v>
                </c:pt>
                <c:pt idx="983" formatCode="0.00">
                  <c:v>-972.05102455204042</c:v>
                </c:pt>
                <c:pt idx="984" formatCode="0.00">
                  <c:v>-633.96389424965719</c:v>
                </c:pt>
                <c:pt idx="985" formatCode="0.00">
                  <c:v>-147.83392136925588</c:v>
                </c:pt>
                <c:pt idx="986" formatCode="0.00">
                  <c:v>0</c:v>
                </c:pt>
                <c:pt idx="987" formatCode="0.00">
                  <c:v>0</c:v>
                </c:pt>
                <c:pt idx="988" formatCode="0.00">
                  <c:v>0</c:v>
                </c:pt>
                <c:pt idx="989" formatCode="0.00">
                  <c:v>0</c:v>
                </c:pt>
                <c:pt idx="990" formatCode="0.00">
                  <c:v>0</c:v>
                </c:pt>
                <c:pt idx="991" formatCode="0.00">
                  <c:v>0</c:v>
                </c:pt>
                <c:pt idx="992" formatCode="0.00">
                  <c:v>0</c:v>
                </c:pt>
                <c:pt idx="993" formatCode="0.00">
                  <c:v>0</c:v>
                </c:pt>
                <c:pt idx="994" formatCode="0.00">
                  <c:v>0</c:v>
                </c:pt>
                <c:pt idx="995" formatCode="0.00">
                  <c:v>0</c:v>
                </c:pt>
                <c:pt idx="996" formatCode="0.00">
                  <c:v>0</c:v>
                </c:pt>
                <c:pt idx="997" formatCode="0.00">
                  <c:v>0</c:v>
                </c:pt>
                <c:pt idx="998" formatCode="0.00">
                  <c:v>0</c:v>
                </c:pt>
                <c:pt idx="999" formatCode="0.00">
                  <c:v>0</c:v>
                </c:pt>
                <c:pt idx="1000" formatCode="0.00">
                  <c:v>0</c:v>
                </c:pt>
                <c:pt idx="1001" formatCode="0.00">
                  <c:v>0</c:v>
                </c:pt>
                <c:pt idx="1002" formatCode="0.00">
                  <c:v>0</c:v>
                </c:pt>
                <c:pt idx="1003" formatCode="0.00">
                  <c:v>0</c:v>
                </c:pt>
                <c:pt idx="1004" formatCode="0.00">
                  <c:v>0</c:v>
                </c:pt>
                <c:pt idx="1005" formatCode="0.00">
                  <c:v>0</c:v>
                </c:pt>
                <c:pt idx="1006" formatCode="0.00">
                  <c:v>0</c:v>
                </c:pt>
                <c:pt idx="1007" formatCode="0.00">
                  <c:v>0</c:v>
                </c:pt>
                <c:pt idx="1008" formatCode="0.00">
                  <c:v>0</c:v>
                </c:pt>
                <c:pt idx="1009" formatCode="0.00">
                  <c:v>0</c:v>
                </c:pt>
                <c:pt idx="1010" formatCode="0.00">
                  <c:v>0</c:v>
                </c:pt>
                <c:pt idx="1011" formatCode="0.00">
                  <c:v>0</c:v>
                </c:pt>
                <c:pt idx="1012" formatCode="0.00">
                  <c:v>0</c:v>
                </c:pt>
                <c:pt idx="1013" formatCode="0.00">
                  <c:v>0</c:v>
                </c:pt>
                <c:pt idx="1014" formatCode="0.00">
                  <c:v>0</c:v>
                </c:pt>
                <c:pt idx="1015" formatCode="0.00">
                  <c:v>0</c:v>
                </c:pt>
                <c:pt idx="1016" formatCode="0.00">
                  <c:v>0</c:v>
                </c:pt>
                <c:pt idx="1017" formatCode="0.00">
                  <c:v>0</c:v>
                </c:pt>
                <c:pt idx="1018" formatCode="0.00">
                  <c:v>0</c:v>
                </c:pt>
                <c:pt idx="1019" formatCode="0.00">
                  <c:v>0</c:v>
                </c:pt>
                <c:pt idx="1020" formatCode="0.00">
                  <c:v>0</c:v>
                </c:pt>
                <c:pt idx="1021" formatCode="0.00">
                  <c:v>0</c:v>
                </c:pt>
                <c:pt idx="1022" formatCode="0.00">
                  <c:v>0</c:v>
                </c:pt>
                <c:pt idx="1023" formatCode="0.00">
                  <c:v>0</c:v>
                </c:pt>
                <c:pt idx="1024" formatCode="0.00">
                  <c:v>0</c:v>
                </c:pt>
                <c:pt idx="1025" formatCode="0.00">
                  <c:v>0</c:v>
                </c:pt>
                <c:pt idx="1026" formatCode="0.00">
                  <c:v>0</c:v>
                </c:pt>
                <c:pt idx="1027" formatCode="0.00">
                  <c:v>181.58663697256517</c:v>
                </c:pt>
                <c:pt idx="1028" formatCode="0.00">
                  <c:v>1620.9462951666667</c:v>
                </c:pt>
                <c:pt idx="1029" formatCode="0.00">
                  <c:v>5337.9230917287377</c:v>
                </c:pt>
                <c:pt idx="1030" formatCode="0.00">
                  <c:v>9384.5502008954045</c:v>
                </c:pt>
                <c:pt idx="1031" formatCode="0.00">
                  <c:v>11177.238004972565</c:v>
                </c:pt>
                <c:pt idx="1032" formatCode="0.00">
                  <c:v>11589.932904058296</c:v>
                </c:pt>
                <c:pt idx="1033" formatCode="0.00">
                  <c:v>12079.768513972223</c:v>
                </c:pt>
                <c:pt idx="1034" formatCode="0.00">
                  <c:v>12776.366723493402</c:v>
                </c:pt>
                <c:pt idx="1035" formatCode="0.00">
                  <c:v>12478.342080975657</c:v>
                </c:pt>
                <c:pt idx="1036" formatCode="0.00">
                  <c:v>11049.80250880522</c:v>
                </c:pt>
                <c:pt idx="1037" formatCode="0.00">
                  <c:v>10017.553943918636</c:v>
                </c:pt>
                <c:pt idx="1038" formatCode="0.00">
                  <c:v>10507.959573441782</c:v>
                </c:pt>
                <c:pt idx="1039" formatCode="0.00">
                  <c:v>12476.455667663236</c:v>
                </c:pt>
                <c:pt idx="1040" formatCode="0.00">
                  <c:v>13955.674224194094</c:v>
                </c:pt>
                <c:pt idx="1041" formatCode="0.00">
                  <c:v>13977.60054813237</c:v>
                </c:pt>
                <c:pt idx="1042" formatCode="0.00">
                  <c:v>11962.890888063699</c:v>
                </c:pt>
                <c:pt idx="1043" formatCode="0.00">
                  <c:v>8477.4871195439846</c:v>
                </c:pt>
                <c:pt idx="1044" formatCode="0.00">
                  <c:v>5260.3284638206414</c:v>
                </c:pt>
                <c:pt idx="1045" formatCode="0.00">
                  <c:v>3603.3628701481398</c:v>
                </c:pt>
                <c:pt idx="1046" formatCode="0.00">
                  <c:v>3613.5253209217362</c:v>
                </c:pt>
                <c:pt idx="1047" formatCode="0.00">
                  <c:v>3916.1032810347183</c:v>
                </c:pt>
                <c:pt idx="1048" formatCode="0.00">
                  <c:v>2804.5877570921634</c:v>
                </c:pt>
                <c:pt idx="1049" formatCode="0.00">
                  <c:v>-34.643246743055698</c:v>
                </c:pt>
                <c:pt idx="1050" formatCode="0.00">
                  <c:v>-3951.6716346970989</c:v>
                </c:pt>
                <c:pt idx="1051" formatCode="0.00">
                  <c:v>-6844.5141150208337</c:v>
                </c:pt>
                <c:pt idx="1052" formatCode="0.00">
                  <c:v>-8458.495589447195</c:v>
                </c:pt>
                <c:pt idx="1053" formatCode="0.00">
                  <c:v>-10097.648379340277</c:v>
                </c:pt>
                <c:pt idx="1054" formatCode="0.00">
                  <c:v>-12368.345451750005</c:v>
                </c:pt>
                <c:pt idx="1055" formatCode="0.00">
                  <c:v>-14877.563966518079</c:v>
                </c:pt>
                <c:pt idx="1056" formatCode="0.00">
                  <c:v>-16804.389541666664</c:v>
                </c:pt>
                <c:pt idx="1057" formatCode="0.00">
                  <c:v>-16026.725909653891</c:v>
                </c:pt>
                <c:pt idx="1058" formatCode="0.00">
                  <c:v>-12090.101771814469</c:v>
                </c:pt>
                <c:pt idx="1059" formatCode="0.00">
                  <c:v>-8905.3170127314788</c:v>
                </c:pt>
                <c:pt idx="1060" formatCode="0.00">
                  <c:v>-6121.7477549402429</c:v>
                </c:pt>
                <c:pt idx="1061" formatCode="0.00">
                  <c:v>-2854.8195802712617</c:v>
                </c:pt>
                <c:pt idx="1062" formatCode="0.00">
                  <c:v>-390.81514351851888</c:v>
                </c:pt>
                <c:pt idx="1063" formatCode="0.00">
                  <c:v>956.498554125429</c:v>
                </c:pt>
                <c:pt idx="1064" formatCode="0.00">
                  <c:v>2849.8316816021947</c:v>
                </c:pt>
                <c:pt idx="1065" formatCode="0.00">
                  <c:v>6465.2210116481474</c:v>
                </c:pt>
                <c:pt idx="1066" formatCode="0.00">
                  <c:v>9005.7350786454899</c:v>
                </c:pt>
                <c:pt idx="1067" formatCode="0.00">
                  <c:v>6755.7412155277807</c:v>
                </c:pt>
                <c:pt idx="1068" formatCode="0.00">
                  <c:v>3319.3344596574088</c:v>
                </c:pt>
                <c:pt idx="1069" formatCode="0.00">
                  <c:v>3404.7887754999965</c:v>
                </c:pt>
                <c:pt idx="1070" formatCode="0.00">
                  <c:v>6102.0966164074098</c:v>
                </c:pt>
                <c:pt idx="1071" formatCode="0.00">
                  <c:v>9434.6090920000024</c:v>
                </c:pt>
                <c:pt idx="1072" formatCode="0.00">
                  <c:v>12310.879625842588</c:v>
                </c:pt>
                <c:pt idx="1073" formatCode="0.00">
                  <c:v>15966.531696706363</c:v>
                </c:pt>
                <c:pt idx="1074" formatCode="0.00">
                  <c:v>21089.109777445563</c:v>
                </c:pt>
                <c:pt idx="1075" formatCode="0.00">
                  <c:v>25289.141050486534</c:v>
                </c:pt>
                <c:pt idx="1076" formatCode="0.00">
                  <c:v>25529.450428721098</c:v>
                </c:pt>
                <c:pt idx="1077" formatCode="0.00">
                  <c:v>22915.98146851192</c:v>
                </c:pt>
                <c:pt idx="1078" formatCode="0.00">
                  <c:v>19867.294898351854</c:v>
                </c:pt>
                <c:pt idx="1079" formatCode="0.00">
                  <c:v>18345.129269980382</c:v>
                </c:pt>
                <c:pt idx="1080" formatCode="0.00">
                  <c:v>15584.736076055566</c:v>
                </c:pt>
                <c:pt idx="1081" formatCode="0.00">
                  <c:v>9685.0365507719398</c:v>
                </c:pt>
                <c:pt idx="1082" formatCode="0.00">
                  <c:v>3404.4446284722176</c:v>
                </c:pt>
                <c:pt idx="1083" formatCode="0.00">
                  <c:v>-3289.0229244363045</c:v>
                </c:pt>
                <c:pt idx="1084" formatCode="0.00">
                  <c:v>-6836.738549229176</c:v>
                </c:pt>
                <c:pt idx="1085" formatCode="0.00">
                  <c:v>-3888.8893902689374</c:v>
                </c:pt>
                <c:pt idx="1086" formatCode="0.00">
                  <c:v>1110.9548433576952</c:v>
                </c:pt>
                <c:pt idx="1087" formatCode="0.00">
                  <c:v>3602.3591643453406</c:v>
                </c:pt>
                <c:pt idx="1088" formatCode="0.00">
                  <c:v>3924.5738675443122</c:v>
                </c:pt>
                <c:pt idx="1089" formatCode="0.00">
                  <c:v>3622.8956294999816</c:v>
                </c:pt>
                <c:pt idx="1090" formatCode="0.00">
                  <c:v>3310.4072035740737</c:v>
                </c:pt>
                <c:pt idx="1091" formatCode="0.00">
                  <c:v>4247.8724813518638</c:v>
                </c:pt>
                <c:pt idx="1092" formatCode="0.00">
                  <c:v>7422.8514270069591</c:v>
                </c:pt>
                <c:pt idx="1093" formatCode="0.00">
                  <c:v>11743.378459557531</c:v>
                </c:pt>
                <c:pt idx="1094" formatCode="0.00">
                  <c:v>13111.49358545327</c:v>
                </c:pt>
                <c:pt idx="1095" formatCode="0.00">
                  <c:v>10435.434211805556</c:v>
                </c:pt>
                <c:pt idx="1096" formatCode="0.00">
                  <c:v>6861.2884427457957</c:v>
                </c:pt>
                <c:pt idx="1097" formatCode="0.00">
                  <c:v>3157.0535327847128</c:v>
                </c:pt>
                <c:pt idx="1098" formatCode="0.00">
                  <c:v>-1606.5535944680257</c:v>
                </c:pt>
                <c:pt idx="1099" formatCode="0.00">
                  <c:v>-6929.7589737488952</c:v>
                </c:pt>
                <c:pt idx="1100" formatCode="0.00">
                  <c:v>-7436.4782937986047</c:v>
                </c:pt>
                <c:pt idx="1101" formatCode="0.00">
                  <c:v>-2627.2019414393817</c:v>
                </c:pt>
                <c:pt idx="1102" formatCode="0.00">
                  <c:v>2961.1813465034247</c:v>
                </c:pt>
                <c:pt idx="1103" formatCode="0.00">
                  <c:v>8935.1988702407543</c:v>
                </c:pt>
                <c:pt idx="1104" formatCode="0.00">
                  <c:v>14646.599024068242</c:v>
                </c:pt>
                <c:pt idx="1105" formatCode="0.00">
                  <c:v>15915.377021621469</c:v>
                </c:pt>
                <c:pt idx="1106" formatCode="0.00">
                  <c:v>11307.261866118066</c:v>
                </c:pt>
                <c:pt idx="1107" formatCode="0.00">
                  <c:v>5615.8251704282657</c:v>
                </c:pt>
                <c:pt idx="1108" formatCode="0.00">
                  <c:v>468.42460783058959</c:v>
                </c:pt>
                <c:pt idx="1109" formatCode="0.00">
                  <c:v>-4306.2835327396442</c:v>
                </c:pt>
                <c:pt idx="1110" formatCode="0.00">
                  <c:v>-3944.7394726508815</c:v>
                </c:pt>
                <c:pt idx="1111" formatCode="0.00">
                  <c:v>1274.041631611102</c:v>
                </c:pt>
                <c:pt idx="1112" formatCode="0.00">
                  <c:v>8121.8705617766564</c:v>
                </c:pt>
                <c:pt idx="1113" formatCode="0.00">
                  <c:v>17004.068186574419</c:v>
                </c:pt>
                <c:pt idx="1114" formatCode="0.00">
                  <c:v>22730.535462987224</c:v>
                </c:pt>
                <c:pt idx="1115" formatCode="0.00">
                  <c:v>19118.532307441732</c:v>
                </c:pt>
                <c:pt idx="1116" formatCode="0.00">
                  <c:v>10740.12858237621</c:v>
                </c:pt>
                <c:pt idx="1117" formatCode="0.00">
                  <c:v>4136.4359740883601</c:v>
                </c:pt>
                <c:pt idx="1118" formatCode="0.00">
                  <c:v>-1434.6527072014201</c:v>
                </c:pt>
                <c:pt idx="1119" formatCode="0.00">
                  <c:v>-4372.1393899143213</c:v>
                </c:pt>
                <c:pt idx="1120" formatCode="0.00">
                  <c:v>-2582.1177273309868</c:v>
                </c:pt>
                <c:pt idx="1121" formatCode="0.00">
                  <c:v>-129.21305083917275</c:v>
                </c:pt>
                <c:pt idx="1122" formatCode="0.00">
                  <c:v>-503.26072300693448</c:v>
                </c:pt>
                <c:pt idx="1123" formatCode="0.00">
                  <c:v>-4676.4881896029665</c:v>
                </c:pt>
                <c:pt idx="1124" formatCode="0.00">
                  <c:v>-11689.461263694129</c:v>
                </c:pt>
                <c:pt idx="1125" formatCode="0.00">
                  <c:v>-20254.881071576408</c:v>
                </c:pt>
                <c:pt idx="1126" formatCode="0.00">
                  <c:v>-26034.435097861096</c:v>
                </c:pt>
                <c:pt idx="1127" formatCode="0.00">
                  <c:v>-25878.500894343688</c:v>
                </c:pt>
                <c:pt idx="1128" formatCode="0.00">
                  <c:v>-22818.972621996567</c:v>
                </c:pt>
                <c:pt idx="1129" formatCode="0.00">
                  <c:v>-17364.882365836849</c:v>
                </c:pt>
                <c:pt idx="1130" formatCode="0.00">
                  <c:v>-12277.450876919414</c:v>
                </c:pt>
                <c:pt idx="1131" formatCode="0.00">
                  <c:v>-9804.2628146578372</c:v>
                </c:pt>
                <c:pt idx="1132" formatCode="0.00">
                  <c:v>-8756.6639779262623</c:v>
                </c:pt>
                <c:pt idx="1133" formatCode="0.00">
                  <c:v>-8551.8286202774361</c:v>
                </c:pt>
                <c:pt idx="1134" formatCode="0.00">
                  <c:v>-7907.8820347650926</c:v>
                </c:pt>
                <c:pt idx="1135" formatCode="0.00">
                  <c:v>-6172.3041414749632</c:v>
                </c:pt>
                <c:pt idx="1136" formatCode="0.00">
                  <c:v>-3550.8980764563603</c:v>
                </c:pt>
                <c:pt idx="1137" formatCode="0.00">
                  <c:v>-1090.1893824379297</c:v>
                </c:pt>
                <c:pt idx="1138" formatCode="0.00">
                  <c:v>297.07035014163313</c:v>
                </c:pt>
                <c:pt idx="1139" formatCode="0.00">
                  <c:v>831.38002859679398</c:v>
                </c:pt>
                <c:pt idx="1140" formatCode="0.00">
                  <c:v>1159.9398613892308</c:v>
                </c:pt>
                <c:pt idx="1141" formatCode="0.00">
                  <c:v>2003.4811953985759</c:v>
                </c:pt>
                <c:pt idx="1142" formatCode="0.00">
                  <c:v>4097.4213591886164</c:v>
                </c:pt>
                <c:pt idx="1143" formatCode="0.00">
                  <c:v>6914.5429943251911</c:v>
                </c:pt>
                <c:pt idx="1144" formatCode="0.00">
                  <c:v>7207.8043706597182</c:v>
                </c:pt>
                <c:pt idx="1145" formatCode="0.00">
                  <c:v>3939.2808978854596</c:v>
                </c:pt>
                <c:pt idx="1146" formatCode="0.00">
                  <c:v>-1265.140777471878</c:v>
                </c:pt>
                <c:pt idx="1147" formatCode="0.00">
                  <c:v>-8047.8686544618504</c:v>
                </c:pt>
                <c:pt idx="1148" formatCode="0.00">
                  <c:v>-7577.9924158611093</c:v>
                </c:pt>
                <c:pt idx="1149" formatCode="0.00">
                  <c:v>-3452.5156235092586</c:v>
                </c:pt>
                <c:pt idx="1150" formatCode="0.00">
                  <c:v>-709.68088425925976</c:v>
                </c:pt>
                <c:pt idx="1151" formatCode="0.00">
                  <c:v>438.23578240740738</c:v>
                </c:pt>
                <c:pt idx="1152" formatCode="0.00">
                  <c:v>1649.9255972222225</c:v>
                </c:pt>
                <c:pt idx="1153" formatCode="0.00">
                  <c:v>5534.9047126115411</c:v>
                </c:pt>
                <c:pt idx="1154" formatCode="0.00">
                  <c:v>11900.136113793553</c:v>
                </c:pt>
                <c:pt idx="1155" formatCode="0.00">
                  <c:v>15662.60350881593</c:v>
                </c:pt>
                <c:pt idx="1156" formatCode="0.00">
                  <c:v>14998.833707258913</c:v>
                </c:pt>
                <c:pt idx="1157" formatCode="0.00">
                  <c:v>16524.547488253433</c:v>
                </c:pt>
                <c:pt idx="1158" formatCode="0.00">
                  <c:v>21184.048509153985</c:v>
                </c:pt>
                <c:pt idx="1159" formatCode="0.00">
                  <c:v>26714.781829759591</c:v>
                </c:pt>
                <c:pt idx="1160" formatCode="0.00">
                  <c:v>29468.857895863417</c:v>
                </c:pt>
                <c:pt idx="1161" formatCode="0.00">
                  <c:v>28294.644463184835</c:v>
                </c:pt>
                <c:pt idx="1162" formatCode="0.00">
                  <c:v>26866.273763315163</c:v>
                </c:pt>
                <c:pt idx="1163" formatCode="0.00">
                  <c:v>27113.954279803253</c:v>
                </c:pt>
                <c:pt idx="1164" formatCode="0.00">
                  <c:v>27792.50779471024</c:v>
                </c:pt>
                <c:pt idx="1165" formatCode="0.00">
                  <c:v>28340.945714833313</c:v>
                </c:pt>
                <c:pt idx="1166" formatCode="0.00">
                  <c:v>22248.060091991058</c:v>
                </c:pt>
                <c:pt idx="1167" formatCode="0.00">
                  <c:v>15400.183926740408</c:v>
                </c:pt>
                <c:pt idx="1168" formatCode="0.00">
                  <c:v>17733.677369800509</c:v>
                </c:pt>
                <c:pt idx="1169" formatCode="0.00">
                  <c:v>19937.074194342629</c:v>
                </c:pt>
                <c:pt idx="1170" formatCode="0.00">
                  <c:v>19261.70616940851</c:v>
                </c:pt>
                <c:pt idx="1171" formatCode="0.00">
                  <c:v>18931.849403645807</c:v>
                </c:pt>
                <c:pt idx="1172" formatCode="0.00">
                  <c:v>18114.058843749986</c:v>
                </c:pt>
                <c:pt idx="1173" formatCode="0.00">
                  <c:v>17196.942832201043</c:v>
                </c:pt>
                <c:pt idx="1174" formatCode="0.00">
                  <c:v>16659.351734321401</c:v>
                </c:pt>
                <c:pt idx="1175" formatCode="0.00">
                  <c:v>15623.398366138885</c:v>
                </c:pt>
                <c:pt idx="1176" formatCode="0.00">
                  <c:v>14504.590483506958</c:v>
                </c:pt>
                <c:pt idx="1177" formatCode="0.00">
                  <c:v>14252.476160263433</c:v>
                </c:pt>
                <c:pt idx="1178" formatCode="0.00">
                  <c:v>15382.4973174356</c:v>
                </c:pt>
                <c:pt idx="1179" formatCode="0.00">
                  <c:v>16587.647970459446</c:v>
                </c:pt>
                <c:pt idx="1180" formatCode="0.00">
                  <c:v>16870.180601312495</c:v>
                </c:pt>
                <c:pt idx="1181" formatCode="0.00">
                  <c:v>16677.074507319896</c:v>
                </c:pt>
                <c:pt idx="1182" formatCode="0.00">
                  <c:v>15481.362154363898</c:v>
                </c:pt>
                <c:pt idx="1183" formatCode="0.00">
                  <c:v>14208.45827920326</c:v>
                </c:pt>
                <c:pt idx="1184" formatCode="0.00">
                  <c:v>13381.211079568986</c:v>
                </c:pt>
                <c:pt idx="1185" formatCode="0.00">
                  <c:v>12025.432083385442</c:v>
                </c:pt>
                <c:pt idx="1186" formatCode="0.00">
                  <c:v>9621.4357924201649</c:v>
                </c:pt>
                <c:pt idx="1187" formatCode="0.00">
                  <c:v>8137.1157692720308</c:v>
                </c:pt>
                <c:pt idx="1188" formatCode="0.00">
                  <c:v>8137.1157692720308</c:v>
                </c:pt>
                <c:pt idx="1189" formatCode="0.00">
                  <c:v>8137.1157692720308</c:v>
                </c:pt>
                <c:pt idx="1190" formatCode="0.00">
                  <c:v>8137.1157692720308</c:v>
                </c:pt>
                <c:pt idx="1191" formatCode="0.00">
                  <c:v>8137.1157692720308</c:v>
                </c:pt>
                <c:pt idx="1192" formatCode="0.00">
                  <c:v>8137.1157692720308</c:v>
                </c:pt>
                <c:pt idx="1193" formatCode="0.00">
                  <c:v>8137.1157692720308</c:v>
                </c:pt>
                <c:pt idx="1194" formatCode="0.00">
                  <c:v>8137.1157692720308</c:v>
                </c:pt>
                <c:pt idx="1195" formatCode="0.00">
                  <c:v>8631.8891103214555</c:v>
                </c:pt>
                <c:pt idx="1196" formatCode="0.00">
                  <c:v>8651.525792324459</c:v>
                </c:pt>
                <c:pt idx="1197" formatCode="0.00">
                  <c:v>8651.525792324388</c:v>
                </c:pt>
                <c:pt idx="1198" formatCode="0.00">
                  <c:v>10654.540763539349</c:v>
                </c:pt>
                <c:pt idx="1199" formatCode="0.00">
                  <c:v>12733.90663340941</c:v>
                </c:pt>
                <c:pt idx="1200" formatCode="0.00">
                  <c:v>14857.165077027767</c:v>
                </c:pt>
                <c:pt idx="1201" formatCode="0.00">
                  <c:v>16583.790406592907</c:v>
                </c:pt>
                <c:pt idx="1202" formatCode="0.00">
                  <c:v>15792.491195623143</c:v>
                </c:pt>
                <c:pt idx="1203" formatCode="0.00">
                  <c:v>13908.519239984225</c:v>
                </c:pt>
                <c:pt idx="1204" formatCode="0.00">
                  <c:v>11953.140569318213</c:v>
                </c:pt>
                <c:pt idx="1205" formatCode="0.00">
                  <c:v>10453.78218908606</c:v>
                </c:pt>
                <c:pt idx="1206" formatCode="0.00">
                  <c:v>9959.7791308529795</c:v>
                </c:pt>
                <c:pt idx="1207" formatCode="0.00">
                  <c:v>9981.3104655000134</c:v>
                </c:pt>
                <c:pt idx="1208" formatCode="0.00">
                  <c:v>10002.876614647046</c:v>
                </c:pt>
                <c:pt idx="1209" formatCode="0.00">
                  <c:v>9506.8522283090297</c:v>
                </c:pt>
                <c:pt idx="1210" formatCode="0.00">
                  <c:v>8989.2268425065176</c:v>
                </c:pt>
                <c:pt idx="1211" formatCode="0.00">
                  <c:v>8989.2268425065176</c:v>
                </c:pt>
                <c:pt idx="1212" formatCode="0.00">
                  <c:v>8471.6014567040038</c:v>
                </c:pt>
                <c:pt idx="1213" formatCode="0.00">
                  <c:v>8451.5947859432836</c:v>
                </c:pt>
                <c:pt idx="1214" formatCode="0.00">
                  <c:v>8968.6887288445614</c:v>
                </c:pt>
                <c:pt idx="1215" formatCode="0.00">
                  <c:v>8968.6887288445614</c:v>
                </c:pt>
                <c:pt idx="1216" formatCode="0.00">
                  <c:v>8451.5947859433563</c:v>
                </c:pt>
                <c:pt idx="1217" formatCode="0.00">
                  <c:v>7915.0604654999843</c:v>
                </c:pt>
                <c:pt idx="1218" formatCode="0.00">
                  <c:v>7895.6549024578899</c:v>
                </c:pt>
                <c:pt idx="1219" formatCode="0.00">
                  <c:v>7876.2841180984797</c:v>
                </c:pt>
                <c:pt idx="1220" formatCode="0.00">
                  <c:v>7341.979905307885</c:v>
                </c:pt>
                <c:pt idx="1221" formatCode="0.00">
                  <c:v>6276.6642224603056</c:v>
                </c:pt>
                <c:pt idx="1222" formatCode="0.00">
                  <c:v>5711.5439313422066</c:v>
                </c:pt>
                <c:pt idx="1223" formatCode="0.00">
                  <c:v>5149.9230492797342</c:v>
                </c:pt>
                <c:pt idx="1224" formatCode="0.00">
                  <c:v>5593.2490587060474</c:v>
                </c:pt>
                <c:pt idx="1225" formatCode="0.00">
                  <c:v>6574.8154974386716</c:v>
                </c:pt>
                <c:pt idx="1226" formatCode="0.00">
                  <c:v>7045.8021305026714</c:v>
                </c:pt>
                <c:pt idx="1227" formatCode="0.00">
                  <c:v>7027.5826805583129</c:v>
                </c:pt>
                <c:pt idx="1228" formatCode="0.00">
                  <c:v>6991.2460393089996</c:v>
                </c:pt>
                <c:pt idx="1229" formatCode="0.00">
                  <c:v>6973.1287763692699</c:v>
                </c:pt>
                <c:pt idx="1230" formatCode="0.00">
                  <c:v>6433.7197593035562</c:v>
                </c:pt>
                <c:pt idx="1231" formatCode="0.00">
                  <c:v>6900.9992734375146</c:v>
                </c:pt>
                <c:pt idx="1232" formatCode="0.00">
                  <c:v>7886.4158033553076</c:v>
                </c:pt>
                <c:pt idx="1233" formatCode="0.00">
                  <c:v>7886.4158033552367</c:v>
                </c:pt>
                <c:pt idx="1234" formatCode="0.00">
                  <c:v>7867.4390615528537</c:v>
                </c:pt>
                <c:pt idx="1235" formatCode="0.00">
                  <c:v>7366.2884056886842</c:v>
                </c:pt>
                <c:pt idx="1236" formatCode="0.00">
                  <c:v>6329.3235593329455</c:v>
                </c:pt>
                <c:pt idx="1237" formatCode="0.00">
                  <c:v>4797.7201885718177</c:v>
                </c:pt>
                <c:pt idx="1238" formatCode="0.00">
                  <c:v>2734.4873005243071</c:v>
                </c:pt>
                <c:pt idx="1239" formatCode="0.00">
                  <c:v>1175.4938117804918</c:v>
                </c:pt>
                <c:pt idx="1240" formatCode="0.00">
                  <c:v>595.23905744170179</c:v>
                </c:pt>
                <c:pt idx="1241" formatCode="0.00">
                  <c:v>1005.9857586130553</c:v>
                </c:pt>
                <c:pt idx="1242" formatCode="0.00">
                  <c:v>1410.8946216018642</c:v>
                </c:pt>
                <c:pt idx="1243" formatCode="0.00">
                  <c:v>1343.3333680555691</c:v>
                </c:pt>
                <c:pt idx="1244" formatCode="0.00">
                  <c:v>1265.9780843452631</c:v>
                </c:pt>
                <c:pt idx="1245" formatCode="0.00">
                  <c:v>1672.3112866029535</c:v>
                </c:pt>
                <c:pt idx="1246" formatCode="0.00">
                  <c:v>1137.0085028668682</c:v>
                </c:pt>
                <c:pt idx="1247" formatCode="0.00">
                  <c:v>599.39753641944992</c:v>
                </c:pt>
                <c:pt idx="1248" formatCode="0.00">
                  <c:v>531.52168136802845</c:v>
                </c:pt>
                <c:pt idx="1249" formatCode="0.00">
                  <c:v>465.16745636142815</c:v>
                </c:pt>
                <c:pt idx="1250" formatCode="0.00">
                  <c:v>853.64337078902111</c:v>
                </c:pt>
                <c:pt idx="1251" formatCode="0.00">
                  <c:v>1246.1975273677008</c:v>
                </c:pt>
                <c:pt idx="1252" formatCode="0.00">
                  <c:v>1186.5230329525771</c:v>
                </c:pt>
                <c:pt idx="1253" formatCode="0.00">
                  <c:v>1127.9329457412189</c:v>
                </c:pt>
                <c:pt idx="1254" formatCode="0.00">
                  <c:v>1070.4195291778856</c:v>
                </c:pt>
                <c:pt idx="1255" formatCode="0.00">
                  <c:v>1013.9750467072065</c:v>
                </c:pt>
                <c:pt idx="1256" formatCode="0.00">
                  <c:v>958.59176177356585</c:v>
                </c:pt>
                <c:pt idx="1257" formatCode="0.00">
                  <c:v>904.26193782140376</c:v>
                </c:pt>
                <c:pt idx="1258" formatCode="0.00">
                  <c:v>850.97783829523007</c:v>
                </c:pt>
                <c:pt idx="1259" formatCode="0.00">
                  <c:v>1223.3546047257619</c:v>
                </c:pt>
                <c:pt idx="1260" formatCode="0.00">
                  <c:v>2021.8776168583443</c:v>
                </c:pt>
                <c:pt idx="1261" formatCode="0.00">
                  <c:v>2821.4913225737182</c:v>
                </c:pt>
                <c:pt idx="1262" formatCode="0.00">
                  <c:v>4461.532590160934</c:v>
                </c:pt>
                <c:pt idx="1263" formatCode="0.00">
                  <c:v>6134.514843247317</c:v>
                </c:pt>
                <c:pt idx="1264" formatCode="0.00">
                  <c:v>7406.0494974354924</c:v>
                </c:pt>
                <c:pt idx="1265" formatCode="0.00">
                  <c:v>8297.35554818325</c:v>
                </c:pt>
                <c:pt idx="1266" formatCode="0.00">
                  <c:v>7929.3969069818259</c:v>
                </c:pt>
                <c:pt idx="1267" formatCode="0.00">
                  <c:v>7541.452288712584</c:v>
                </c:pt>
                <c:pt idx="1268" formatCode="0.00">
                  <c:v>6727.4045062129735</c:v>
                </c:pt>
                <c:pt idx="1269" formatCode="0.00">
                  <c:v>5031.038765472209</c:v>
                </c:pt>
                <c:pt idx="1270" formatCode="0.00">
                  <c:v>3734.1953442681747</c:v>
                </c:pt>
                <c:pt idx="1271" formatCode="0.00">
                  <c:v>2854.6869696933768</c:v>
                </c:pt>
                <c:pt idx="1272" formatCode="0.00">
                  <c:v>2391.1742970208456</c:v>
                </c:pt>
                <c:pt idx="1273" formatCode="0.00">
                  <c:v>2766.7306811878302</c:v>
                </c:pt>
                <c:pt idx="1274" formatCode="0.00">
                  <c:v>3149.8003314448106</c:v>
                </c:pt>
                <c:pt idx="1275" formatCode="0.00">
                  <c:v>3529.9334070628429</c:v>
                </c:pt>
                <c:pt idx="1276" formatCode="0.00">
                  <c:v>4745.2295294930436</c:v>
                </c:pt>
                <c:pt idx="1277" formatCode="0.00">
                  <c:v>5984.0229322708092</c:v>
                </c:pt>
                <c:pt idx="1278" formatCode="0.00">
                  <c:v>6412.4088740490524</c:v>
                </c:pt>
                <c:pt idx="1279" formatCode="0.00">
                  <c:v>6841.8855675566583</c:v>
                </c:pt>
                <c:pt idx="1280" formatCode="0.00">
                  <c:v>7289.0544471655157</c:v>
                </c:pt>
                <c:pt idx="1281" formatCode="0.00">
                  <c:v>6490.1016168958449</c:v>
                </c:pt>
                <c:pt idx="1282" formatCode="0.00">
                  <c:v>6073.9818252292016</c:v>
                </c:pt>
                <c:pt idx="1283" formatCode="0.00">
                  <c:v>6089.0729226694457</c:v>
                </c:pt>
                <c:pt idx="1284" formatCode="0.00">
                  <c:v>5672.42168810151</c:v>
                </c:pt>
                <c:pt idx="1285" formatCode="0.00">
                  <c:v>4839.1192189656949</c:v>
                </c:pt>
                <c:pt idx="1286" formatCode="0.00">
                  <c:v>3980.977028975627</c:v>
                </c:pt>
                <c:pt idx="1287" formatCode="0.00">
                  <c:v>3541.7238819444447</c:v>
                </c:pt>
                <c:pt idx="1288" formatCode="0.00">
                  <c:v>2680.5738581967471</c:v>
                </c:pt>
                <c:pt idx="1289" formatCode="0.00">
                  <c:v>2227.3591528329162</c:v>
                </c:pt>
                <c:pt idx="1290" formatCode="0.00">
                  <c:v>2596.1981622180092</c:v>
                </c:pt>
                <c:pt idx="1291" formatCode="0.00">
                  <c:v>2565.0127301169282</c:v>
                </c:pt>
                <c:pt idx="1292" formatCode="0.00">
                  <c:v>1713.8971110092946</c:v>
                </c:pt>
                <c:pt idx="1293" formatCode="0.00">
                  <c:v>1266.0272872211076</c:v>
                </c:pt>
                <c:pt idx="1294" formatCode="0.00">
                  <c:v>1223.7947982194785</c:v>
                </c:pt>
                <c:pt idx="1295" formatCode="0.00">
                  <c:v>1976.2113705347338</c:v>
                </c:pt>
                <c:pt idx="1296" formatCode="0.00">
                  <c:v>3529.9826675184963</c:v>
                </c:pt>
                <c:pt idx="1297" formatCode="0.00">
                  <c:v>5098.0909500474108</c:v>
                </c:pt>
                <c:pt idx="1298" formatCode="0.00">
                  <c:v>6297.7372971481373</c:v>
                </c:pt>
                <c:pt idx="1299" formatCode="0.00">
                  <c:v>7120.8503265126883</c:v>
                </c:pt>
                <c:pt idx="1300" formatCode="0.00">
                  <c:v>7169.5398028267327</c:v>
                </c:pt>
                <c:pt idx="1301" formatCode="0.00">
                  <c:v>6803.0199112936043</c:v>
                </c:pt>
                <c:pt idx="1302" formatCode="0.00">
                  <c:v>6834.6583482152992</c:v>
                </c:pt>
                <c:pt idx="1303" formatCode="0.00">
                  <c:v>7267.6440575381521</c:v>
                </c:pt>
                <c:pt idx="1304" formatCode="0.00">
                  <c:v>6914.2270509386362</c:v>
                </c:pt>
                <c:pt idx="1305" formatCode="0.00">
                  <c:v>6123.491772877328</c:v>
                </c:pt>
                <c:pt idx="1306" formatCode="0.00">
                  <c:v>5734.5545135459297</c:v>
                </c:pt>
                <c:pt idx="1307" formatCode="0.00">
                  <c:v>5330.6579086076817</c:v>
                </c:pt>
                <c:pt idx="1308" formatCode="0.00">
                  <c:v>4926.7613036694329</c:v>
                </c:pt>
                <c:pt idx="1309" formatCode="0.00">
                  <c:v>4913.3962867662285</c:v>
                </c:pt>
                <c:pt idx="1310" formatCode="0.00">
                  <c:v>4913.3962867661703</c:v>
                </c:pt>
                <c:pt idx="1311" formatCode="0.00">
                  <c:v>4497.2247361237878</c:v>
                </c:pt>
                <c:pt idx="1312" formatCode="0.00">
                  <c:v>4082.1432208630945</c:v>
                </c:pt>
                <c:pt idx="1313" formatCode="0.00">
                  <c:v>3255.2501532171636</c:v>
                </c:pt>
                <c:pt idx="1314" formatCode="0.00">
                  <c:v>3222.0201068614538</c:v>
                </c:pt>
                <c:pt idx="1315" formatCode="0.00">
                  <c:v>3200.0014756944433</c:v>
                </c:pt>
                <c:pt idx="1316" formatCode="0.00">
                  <c:v>1579.2235233124775</c:v>
                </c:pt>
                <c:pt idx="1317" formatCode="0.00">
                  <c:v>1133.2472699467587</c:v>
                </c:pt>
                <c:pt idx="1318" formatCode="0.00">
                  <c:v>1884.4664601755085</c:v>
                </c:pt>
                <c:pt idx="1319" formatCode="0.00">
                  <c:v>4185.7955090297382</c:v>
                </c:pt>
                <c:pt idx="1320" formatCode="0.00">
                  <c:v>7725.5933793402892</c:v>
                </c:pt>
                <c:pt idx="1321" formatCode="0.00">
                  <c:v>10563.601562842956</c:v>
                </c:pt>
                <c:pt idx="1322" formatCode="0.00">
                  <c:v>13538.351531221771</c:v>
                </c:pt>
                <c:pt idx="1323" formatCode="0.00">
                  <c:v>16668.56692913227</c:v>
                </c:pt>
                <c:pt idx="1324" formatCode="0.00">
                  <c:v>18371.956960048643</c:v>
                </c:pt>
                <c:pt idx="1325" formatCode="0.00">
                  <c:v>16733.385065222199</c:v>
                </c:pt>
                <c:pt idx="1326" formatCode="0.00">
                  <c:v>12782.409709167756</c:v>
                </c:pt>
                <c:pt idx="1327" formatCode="0.00">
                  <c:v>9036.2010757928765</c:v>
                </c:pt>
                <c:pt idx="1328" formatCode="0.00">
                  <c:v>6921.871343750011</c:v>
                </c:pt>
                <c:pt idx="1329" formatCode="0.00">
                  <c:v>6060.9338437500001</c:v>
                </c:pt>
                <c:pt idx="1330" formatCode="0.00">
                  <c:v>6060.9338437500001</c:v>
                </c:pt>
                <c:pt idx="1331" formatCode="0.00">
                  <c:v>6060.9338437500001</c:v>
                </c:pt>
                <c:pt idx="1332" formatCode="0.00">
                  <c:v>5630.4650937500246</c:v>
                </c:pt>
                <c:pt idx="1333" formatCode="0.00">
                  <c:v>4325.8832185520168</c:v>
                </c:pt>
                <c:pt idx="1334" formatCode="0.00">
                  <c:v>3429.8441004941319</c:v>
                </c:pt>
                <c:pt idx="1335" formatCode="0.00">
                  <c:v>3393.9394159579283</c:v>
                </c:pt>
                <c:pt idx="1336" formatCode="0.00">
                  <c:v>4208.6022256516135</c:v>
                </c:pt>
                <c:pt idx="1337" formatCode="0.00">
                  <c:v>5044.9605075035042</c:v>
                </c:pt>
                <c:pt idx="1338" formatCode="0.00">
                  <c:v>5455.1302006573696</c:v>
                </c:pt>
                <c:pt idx="1339" formatCode="0.00">
                  <c:v>5879.2216358425912</c:v>
                </c:pt>
                <c:pt idx="1340" formatCode="0.00">
                  <c:v>6303.3130710278119</c:v>
                </c:pt>
                <c:pt idx="1341" formatCode="0.00">
                  <c:v>6743.4520198492073</c:v>
                </c:pt>
                <c:pt idx="1342" formatCode="0.00">
                  <c:v>8034.9911145404658</c:v>
                </c:pt>
                <c:pt idx="1343" formatCode="0.00">
                  <c:v>9387.8001313148052</c:v>
                </c:pt>
                <c:pt idx="1344" formatCode="0.00">
                  <c:v>9465.6069399903845</c:v>
                </c:pt>
                <c:pt idx="1345" formatCode="0.00">
                  <c:v>9112.3451600404787</c:v>
                </c:pt>
                <c:pt idx="1346" formatCode="0.00">
                  <c:v>7870.3805833868801</c:v>
                </c:pt>
                <c:pt idx="1347" formatCode="0.00">
                  <c:v>6587.010139333308</c:v>
                </c:pt>
                <c:pt idx="1348" formatCode="0.00">
                  <c:v>5286.0379171111599</c:v>
                </c:pt>
                <c:pt idx="1349" formatCode="0.00">
                  <c:v>2229.0792155243853</c:v>
                </c:pt>
                <c:pt idx="1350" formatCode="0.00">
                  <c:v>-1704.6230370116223</c:v>
                </c:pt>
                <c:pt idx="1351" formatCode="0.00">
                  <c:v>-4726.3756433861454</c:v>
                </c:pt>
                <c:pt idx="1352" formatCode="0.00">
                  <c:v>-5993.1433413947079</c:v>
                </c:pt>
                <c:pt idx="1353" formatCode="0.00">
                  <c:v>-6393.4837368889112</c:v>
                </c:pt>
                <c:pt idx="1354" formatCode="0.00">
                  <c:v>-6771.3428091921278</c:v>
                </c:pt>
                <c:pt idx="1355" formatCode="0.00">
                  <c:v>-7519.3950948055672</c:v>
                </c:pt>
                <c:pt idx="1356" formatCode="0.00">
                  <c:v>-8985.618924423934</c:v>
                </c:pt>
                <c:pt idx="1357" formatCode="0.00">
                  <c:v>-9981.3482307499708</c:v>
                </c:pt>
                <c:pt idx="1358" formatCode="0.00">
                  <c:v>-10534.559457975685</c:v>
                </c:pt>
                <c:pt idx="1359" formatCode="0.00">
                  <c:v>-11375.318513914715</c:v>
                </c:pt>
                <c:pt idx="1360" formatCode="0.00">
                  <c:v>-11432.35519492556</c:v>
                </c:pt>
                <c:pt idx="1361" formatCode="0.00">
                  <c:v>-8193.264626133041</c:v>
                </c:pt>
                <c:pt idx="1362" formatCode="0.00">
                  <c:v>-2309.6181827218938</c:v>
                </c:pt>
                <c:pt idx="1363" formatCode="0.00">
                  <c:v>4044.6501784008778</c:v>
                </c:pt>
                <c:pt idx="1364" formatCode="0.00">
                  <c:v>9889.0828843669424</c:v>
                </c:pt>
                <c:pt idx="1365" formatCode="0.00">
                  <c:v>10838.278140194454</c:v>
                </c:pt>
                <c:pt idx="1366" formatCode="0.00">
                  <c:v>6690.8872452164114</c:v>
                </c:pt>
                <c:pt idx="1367" formatCode="0.00">
                  <c:v>1374.8302532198984</c:v>
                </c:pt>
                <c:pt idx="1368" formatCode="0.00">
                  <c:v>-5258.807916832915</c:v>
                </c:pt>
                <c:pt idx="1369" formatCode="0.00">
                  <c:v>-7731.2731250000006</c:v>
                </c:pt>
                <c:pt idx="1370" formatCode="0.00">
                  <c:v>-3556.4343942373202</c:v>
                </c:pt>
                <c:pt idx="1371" formatCode="0.00">
                  <c:v>1370.8320194879925</c:v>
                </c:pt>
                <c:pt idx="1372" formatCode="0.00">
                  <c:v>3213.8760009694779</c:v>
                </c:pt>
                <c:pt idx="1373" formatCode="0.00">
                  <c:v>1678.0060164015767</c:v>
                </c:pt>
                <c:pt idx="1374" formatCode="0.00">
                  <c:v>-1705.879538405075</c:v>
                </c:pt>
                <c:pt idx="1375" formatCode="0.00">
                  <c:v>-5896.4100285312061</c:v>
                </c:pt>
                <c:pt idx="1376" formatCode="0.00">
                  <c:v>-12690.883830696777</c:v>
                </c:pt>
                <c:pt idx="1377" formatCode="0.00">
                  <c:v>-21163.50478886762</c:v>
                </c:pt>
                <c:pt idx="1378" formatCode="0.00">
                  <c:v>-23446.648371088377</c:v>
                </c:pt>
                <c:pt idx="1379" formatCode="0.00">
                  <c:v>-20824.500041398154</c:v>
                </c:pt>
                <c:pt idx="1380" formatCode="0.00">
                  <c:v>-18161.906073785067</c:v>
                </c:pt>
                <c:pt idx="1381" formatCode="0.00">
                  <c:v>-10744.985890385457</c:v>
                </c:pt>
                <c:pt idx="1382" formatCode="0.00">
                  <c:v>659.72636506712865</c:v>
                </c:pt>
                <c:pt idx="1383" formatCode="0.00">
                  <c:v>9914.9110132032711</c:v>
                </c:pt>
                <c:pt idx="1384" formatCode="0.00">
                  <c:v>12401.015927626115</c:v>
                </c:pt>
                <c:pt idx="1385" formatCode="0.00">
                  <c:v>8728.1915857565236</c:v>
                </c:pt>
                <c:pt idx="1386" formatCode="0.00">
                  <c:v>5504.5947655158616</c:v>
                </c:pt>
                <c:pt idx="1387" formatCode="0.00">
                  <c:v>7053.3518915212535</c:v>
                </c:pt>
                <c:pt idx="1388" formatCode="0.00">
                  <c:v>12030.158258765086</c:v>
                </c:pt>
                <c:pt idx="1389" formatCode="0.00">
                  <c:v>18010.098220539701</c:v>
                </c:pt>
                <c:pt idx="1390" formatCode="0.00">
                  <c:v>21286.712153067139</c:v>
                </c:pt>
                <c:pt idx="1391" formatCode="0.00">
                  <c:v>19352.732534030514</c:v>
                </c:pt>
                <c:pt idx="1392" formatCode="0.00">
                  <c:v>14266.233240518501</c:v>
                </c:pt>
                <c:pt idx="1393" formatCode="0.00">
                  <c:v>8952.1283220810201</c:v>
                </c:pt>
                <c:pt idx="1394" formatCode="0.00">
                  <c:v>4696.0873853541707</c:v>
                </c:pt>
                <c:pt idx="1395" formatCode="0.00">
                  <c:v>2361.9901631319567</c:v>
                </c:pt>
                <c:pt idx="1396" formatCode="0.00">
                  <c:v>602.03221016093096</c:v>
                </c:pt>
                <c:pt idx="1397" formatCode="0.00">
                  <c:v>-1438.2281012295089</c:v>
                </c:pt>
                <c:pt idx="1398" formatCode="0.00">
                  <c:v>-2858.6088386083684</c:v>
                </c:pt>
                <c:pt idx="1399" formatCode="0.00">
                  <c:v>-4219.9358100035142</c:v>
                </c:pt>
                <c:pt idx="1400" formatCode="0.00">
                  <c:v>-5497.3063603912033</c:v>
                </c:pt>
                <c:pt idx="1401" formatCode="0.00">
                  <c:v>-6153.4398452581563</c:v>
                </c:pt>
                <c:pt idx="1402" formatCode="0.00">
                  <c:v>-7498.2307218796259</c:v>
                </c:pt>
                <c:pt idx="1403" formatCode="0.00">
                  <c:v>-11288.787436811388</c:v>
                </c:pt>
                <c:pt idx="1404" formatCode="0.00">
                  <c:v>-17399.878295642324</c:v>
                </c:pt>
                <c:pt idx="1405" formatCode="0.00">
                  <c:v>-18969.651950370793</c:v>
                </c:pt>
                <c:pt idx="1406" formatCode="0.00">
                  <c:v>-13463.209905888887</c:v>
                </c:pt>
                <c:pt idx="1407" formatCode="0.00">
                  <c:v>-5197.4399274259267</c:v>
                </c:pt>
                <c:pt idx="1408" formatCode="0.00">
                  <c:v>646.57864245636051</c:v>
                </c:pt>
                <c:pt idx="1409" formatCode="0.00">
                  <c:v>1965.4815734004651</c:v>
                </c:pt>
                <c:pt idx="1410" formatCode="0.00">
                  <c:v>1250.9459433406175</c:v>
                </c:pt>
                <c:pt idx="1411" formatCode="0.00">
                  <c:v>517.42229660459748</c:v>
                </c:pt>
                <c:pt idx="1412" formatCode="0.00">
                  <c:v>77.048985799812456</c:v>
                </c:pt>
                <c:pt idx="1413" formatCode="0.00">
                  <c:v>640.06273368286941</c:v>
                </c:pt>
                <c:pt idx="1414" formatCode="0.00">
                  <c:v>3206.9964440953358</c:v>
                </c:pt>
                <c:pt idx="1415" formatCode="0.00">
                  <c:v>7583.7615695277782</c:v>
                </c:pt>
                <c:pt idx="1416" formatCode="0.00">
                  <c:v>12196.989840899259</c:v>
                </c:pt>
                <c:pt idx="1417" formatCode="0.00">
                  <c:v>14993.327021722214</c:v>
                </c:pt>
                <c:pt idx="1418" formatCode="0.00">
                  <c:v>14155.878988444449</c:v>
                </c:pt>
                <c:pt idx="1419" formatCode="0.00">
                  <c:v>9039.8053542859325</c:v>
                </c:pt>
                <c:pt idx="1420" formatCode="0.00">
                  <c:v>1919.8866488449073</c:v>
                </c:pt>
                <c:pt idx="1421" formatCode="0.00">
                  <c:v>-5523.3244682449531</c:v>
                </c:pt>
                <c:pt idx="1422" formatCode="0.00">
                  <c:v>-9697.2267522056773</c:v>
                </c:pt>
                <c:pt idx="1423" formatCode="0.00">
                  <c:v>-5982.5915671825278</c:v>
                </c:pt>
                <c:pt idx="1424" formatCode="0.00">
                  <c:v>188.03812467018955</c:v>
                </c:pt>
                <c:pt idx="1425" formatCode="0.00">
                  <c:v>5158.6916813823727</c:v>
                </c:pt>
                <c:pt idx="1426" formatCode="0.00">
                  <c:v>11032.771103979163</c:v>
                </c:pt>
                <c:pt idx="1427" formatCode="0.00">
                  <c:v>13322.071775902348</c:v>
                </c:pt>
                <c:pt idx="1428" formatCode="0.00">
                  <c:v>8590.868232135459</c:v>
                </c:pt>
                <c:pt idx="1429" formatCode="0.00">
                  <c:v>2199.6719088113032</c:v>
                </c:pt>
                <c:pt idx="1430" formatCode="0.00">
                  <c:v>-3410.9129906840676</c:v>
                </c:pt>
                <c:pt idx="1431" formatCode="0.00">
                  <c:v>-9479.8640402195579</c:v>
                </c:pt>
                <c:pt idx="1432" formatCode="0.00">
                  <c:v>-15518.88063312037</c:v>
                </c:pt>
                <c:pt idx="1433" formatCode="0.00">
                  <c:v>-16333.001101109139</c:v>
                </c:pt>
                <c:pt idx="1434" formatCode="0.00">
                  <c:v>-13752.659634687927</c:v>
                </c:pt>
                <c:pt idx="1435" formatCode="0.00">
                  <c:v>-6767.1479201848415</c:v>
                </c:pt>
                <c:pt idx="1436" formatCode="0.00">
                  <c:v>-190.84859518098645</c:v>
                </c:pt>
                <c:pt idx="1437" formatCode="0.00">
                  <c:v>2842.0271935242627</c:v>
                </c:pt>
                <c:pt idx="1438" formatCode="0.00">
                  <c:v>3387.5967358152443</c:v>
                </c:pt>
                <c:pt idx="1439" formatCode="0.00">
                  <c:v>2017.2589927126201</c:v>
                </c:pt>
                <c:pt idx="1440" formatCode="0.00">
                  <c:v>147.82805272796483</c:v>
                </c:pt>
                <c:pt idx="1441" formatCode="0.00">
                  <c:v>-2021.5910675003427</c:v>
                </c:pt>
                <c:pt idx="1442" formatCode="0.00">
                  <c:v>-2485.1624048058966</c:v>
                </c:pt>
                <c:pt idx="1443" formatCode="0.00">
                  <c:v>-866.90184467824201</c:v>
                </c:pt>
                <c:pt idx="1444" formatCode="0.00">
                  <c:v>676.69506249999995</c:v>
                </c:pt>
                <c:pt idx="1445" formatCode="0.00">
                  <c:v>1175.4332247662037</c:v>
                </c:pt>
                <c:pt idx="1446" formatCode="0.00">
                  <c:v>304.23987486068035</c:v>
                </c:pt>
                <c:pt idx="1447" formatCode="0.00">
                  <c:v>-2656.9377409309836</c:v>
                </c:pt>
                <c:pt idx="1448" formatCode="0.00">
                  <c:v>-5822.2670659722216</c:v>
                </c:pt>
                <c:pt idx="1449" formatCode="0.00">
                  <c:v>-5112.909539298611</c:v>
                </c:pt>
                <c:pt idx="1450" formatCode="0.00">
                  <c:v>-1962.2172934633061</c:v>
                </c:pt>
                <c:pt idx="1451" formatCode="0.00">
                  <c:v>-250.55412857407401</c:v>
                </c:pt>
                <c:pt idx="1452" formatCode="0.00">
                  <c:v>0</c:v>
                </c:pt>
                <c:pt idx="1453" formatCode="0.00">
                  <c:v>0</c:v>
                </c:pt>
                <c:pt idx="1454" formatCode="0.00">
                  <c:v>0</c:v>
                </c:pt>
                <c:pt idx="1455" formatCode="0.00">
                  <c:v>0</c:v>
                </c:pt>
                <c:pt idx="1456" formatCode="0.00">
                  <c:v>0</c:v>
                </c:pt>
                <c:pt idx="1457" formatCode="0.00">
                  <c:v>0</c:v>
                </c:pt>
                <c:pt idx="1458" formatCode="0.00">
                  <c:v>0</c:v>
                </c:pt>
                <c:pt idx="1459" formatCode="0.00">
                  <c:v>0</c:v>
                </c:pt>
                <c:pt idx="1460" formatCode="0.00">
                  <c:v>0</c:v>
                </c:pt>
                <c:pt idx="1461" formatCode="0.00">
                  <c:v>0</c:v>
                </c:pt>
                <c:pt idx="1462" formatCode="0.00">
                  <c:v>0</c:v>
                </c:pt>
                <c:pt idx="1463" formatCode="0.00">
                  <c:v>0</c:v>
                </c:pt>
                <c:pt idx="1464" formatCode="0.00">
                  <c:v>0</c:v>
                </c:pt>
                <c:pt idx="1465" formatCode="0.00">
                  <c:v>0</c:v>
                </c:pt>
                <c:pt idx="1466" formatCode="0.00">
                  <c:v>0</c:v>
                </c:pt>
                <c:pt idx="1467" formatCode="0.00">
                  <c:v>0</c:v>
                </c:pt>
                <c:pt idx="1468" formatCode="0.00">
                  <c:v>0</c:v>
                </c:pt>
                <c:pt idx="1469" formatCode="0.00">
                  <c:v>0</c:v>
                </c:pt>
                <c:pt idx="1470" formatCode="0.00">
                  <c:v>0</c:v>
                </c:pt>
                <c:pt idx="1471" formatCode="0.00">
                  <c:v>0</c:v>
                </c:pt>
                <c:pt idx="1472" formatCode="0.00">
                  <c:v>0</c:v>
                </c:pt>
                <c:pt idx="1473" formatCode="0.00">
                  <c:v>0</c:v>
                </c:pt>
                <c:pt idx="1474" formatCode="0.00">
                  <c:v>0</c:v>
                </c:pt>
                <c:pt idx="1475" formatCode="0.00">
                  <c:v>0</c:v>
                </c:pt>
                <c:pt idx="1476" formatCode="0.00">
                  <c:v>0</c:v>
                </c:pt>
                <c:pt idx="1477" formatCode="0.00">
                  <c:v>0</c:v>
                </c:pt>
                <c:pt idx="1478" formatCode="0.00">
                  <c:v>0</c:v>
                </c:pt>
                <c:pt idx="1479" formatCode="0.00">
                  <c:v>592.9523610675584</c:v>
                </c:pt>
                <c:pt idx="1480" formatCode="0.00">
                  <c:v>1116.135642707133</c:v>
                </c:pt>
                <c:pt idx="1481" formatCode="0.00">
                  <c:v>1397.9824657847223</c:v>
                </c:pt>
                <c:pt idx="1482" formatCode="0.00">
                  <c:v>1502.1931617010459</c:v>
                </c:pt>
                <c:pt idx="1483" formatCode="0.00">
                  <c:v>1555.0393885589847</c:v>
                </c:pt>
                <c:pt idx="1484" formatCode="0.00">
                  <c:v>1648.7906929231831</c:v>
                </c:pt>
                <c:pt idx="1485" formatCode="0.00">
                  <c:v>1947.0676617905519</c:v>
                </c:pt>
                <c:pt idx="1486" formatCode="0.00">
                  <c:v>2666.6254978078696</c:v>
                </c:pt>
                <c:pt idx="1487" formatCode="0.00">
                  <c:v>3746.1712839606475</c:v>
                </c:pt>
                <c:pt idx="1488" formatCode="0.00">
                  <c:v>5243.1589552040477</c:v>
                </c:pt>
                <c:pt idx="1489" formatCode="0.00">
                  <c:v>7171.1740793611125</c:v>
                </c:pt>
                <c:pt idx="1490" formatCode="0.00">
                  <c:v>9367.9983104328712</c:v>
                </c:pt>
                <c:pt idx="1491" formatCode="0.00">
                  <c:v>11565.997340164349</c:v>
                </c:pt>
                <c:pt idx="1492" formatCode="0.00">
                  <c:v>13251.669448163155</c:v>
                </c:pt>
                <c:pt idx="1493" formatCode="0.00">
                  <c:v>14138.253219981054</c:v>
                </c:pt>
                <c:pt idx="1494" formatCode="0.00">
                  <c:v>14605.973140914353</c:v>
                </c:pt>
                <c:pt idx="1495" formatCode="0.00">
                  <c:v>14361.718353511998</c:v>
                </c:pt>
                <c:pt idx="1496" formatCode="0.00">
                  <c:v>13764.558523613083</c:v>
                </c:pt>
                <c:pt idx="1497" formatCode="0.00">
                  <c:v>12885.6763558168</c:v>
                </c:pt>
                <c:pt idx="1498" formatCode="0.00">
                  <c:v>11474.805780187486</c:v>
                </c:pt>
                <c:pt idx="1499" formatCode="0.00">
                  <c:v>9809.3694102025802</c:v>
                </c:pt>
                <c:pt idx="1500" formatCode="0.00">
                  <c:v>7937.2109112118478</c:v>
                </c:pt>
                <c:pt idx="1501" formatCode="0.00">
                  <c:v>6997.3681487708363</c:v>
                </c:pt>
                <c:pt idx="1502" formatCode="0.00">
                  <c:v>6578.4525001816855</c:v>
                </c:pt>
                <c:pt idx="1503" formatCode="0.00">
                  <c:v>6393.9234204609829</c:v>
                </c:pt>
                <c:pt idx="1504" formatCode="0.00">
                  <c:v>6502.5275946944357</c:v>
                </c:pt>
                <c:pt idx="1505" formatCode="0.00">
                  <c:v>6022.4040208333372</c:v>
                </c:pt>
                <c:pt idx="1506" formatCode="0.00">
                  <c:v>5806.1804034100651</c:v>
                </c:pt>
                <c:pt idx="1507" formatCode="0.00">
                  <c:v>6169.7175602280558</c:v>
                </c:pt>
                <c:pt idx="1508" formatCode="0.00">
                  <c:v>6850.0134767373029</c:v>
                </c:pt>
                <c:pt idx="1509" formatCode="0.00">
                  <c:v>7860.1873677480316</c:v>
                </c:pt>
                <c:pt idx="1510" formatCode="0.00">
                  <c:v>9844.6307584355382</c:v>
                </c:pt>
                <c:pt idx="1511" formatCode="0.00">
                  <c:v>12608.051252604166</c:v>
                </c:pt>
                <c:pt idx="1512" formatCode="0.00">
                  <c:v>15606.384903697863</c:v>
                </c:pt>
                <c:pt idx="1513" formatCode="0.00">
                  <c:v>18564.088441374566</c:v>
                </c:pt>
                <c:pt idx="1514" formatCode="0.00">
                  <c:v>20428.491741479498</c:v>
                </c:pt>
                <c:pt idx="1515" formatCode="0.00">
                  <c:v>20243.181836177038</c:v>
                </c:pt>
                <c:pt idx="1516" formatCode="0.00">
                  <c:v>17685.137506768893</c:v>
                </c:pt>
                <c:pt idx="1517" formatCode="0.00">
                  <c:v>14775.481499056681</c:v>
                </c:pt>
                <c:pt idx="1518" formatCode="0.00">
                  <c:v>12424.962188251116</c:v>
                </c:pt>
                <c:pt idx="1519" formatCode="0.00">
                  <c:v>10681.618042768947</c:v>
                </c:pt>
                <c:pt idx="1520" formatCode="0.00">
                  <c:v>9268.9620669509386</c:v>
                </c:pt>
                <c:pt idx="1521" formatCode="0.00">
                  <c:v>7776.5944885277313</c:v>
                </c:pt>
                <c:pt idx="1522" formatCode="0.00">
                  <c:v>5858.8375477245472</c:v>
                </c:pt>
                <c:pt idx="1523" formatCode="0.00">
                  <c:v>3091.51437148491</c:v>
                </c:pt>
                <c:pt idx="1524" formatCode="0.00">
                  <c:v>-862.55608125651554</c:v>
                </c:pt>
                <c:pt idx="1525" formatCode="0.00">
                  <c:v>-5928.068193426343</c:v>
                </c:pt>
                <c:pt idx="1526" formatCode="0.00">
                  <c:v>-10030.903118462984</c:v>
                </c:pt>
                <c:pt idx="1527" formatCode="0.00">
                  <c:v>-12396.786378332969</c:v>
                </c:pt>
                <c:pt idx="1528" formatCode="0.00">
                  <c:v>-12090.929871826798</c:v>
                </c:pt>
                <c:pt idx="1529" formatCode="0.00">
                  <c:v>-9757.8107626886158</c:v>
                </c:pt>
                <c:pt idx="1530" formatCode="0.00">
                  <c:v>-6592.7010515867678</c:v>
                </c:pt>
                <c:pt idx="1531" formatCode="0.00">
                  <c:v>-2952.9538270069447</c:v>
                </c:pt>
                <c:pt idx="1532" formatCode="0.00">
                  <c:v>569.7394561670136</c:v>
                </c:pt>
                <c:pt idx="1533" formatCode="0.00">
                  <c:v>4066.7592824073945</c:v>
                </c:pt>
                <c:pt idx="1534" formatCode="0.00">
                  <c:v>7963.1338102928621</c:v>
                </c:pt>
                <c:pt idx="1535" formatCode="0.00">
                  <c:v>12707.900460346034</c:v>
                </c:pt>
                <c:pt idx="1536" formatCode="0.00">
                  <c:v>17867.267131367611</c:v>
                </c:pt>
                <c:pt idx="1537" formatCode="0.00">
                  <c:v>22153.088830663932</c:v>
                </c:pt>
                <c:pt idx="1538" formatCode="0.00">
                  <c:v>26159.904048166667</c:v>
                </c:pt>
                <c:pt idx="1539" formatCode="0.00">
                  <c:v>29477.809320386143</c:v>
                </c:pt>
                <c:pt idx="1540" formatCode="0.00">
                  <c:v>32246.735983382332</c:v>
                </c:pt>
                <c:pt idx="1541" formatCode="0.00">
                  <c:v>34421.356873286662</c:v>
                </c:pt>
                <c:pt idx="1542" formatCode="0.00">
                  <c:v>34441.211520475656</c:v>
                </c:pt>
                <c:pt idx="1543" formatCode="0.00">
                  <c:v>31947.59291614125</c:v>
                </c:pt>
                <c:pt idx="1544" formatCode="0.00">
                  <c:v>26145.857798765064</c:v>
                </c:pt>
                <c:pt idx="1545" formatCode="0.00">
                  <c:v>19679.689411994143</c:v>
                </c:pt>
                <c:pt idx="1546" formatCode="0.00">
                  <c:v>15213.993090277751</c:v>
                </c:pt>
                <c:pt idx="1547" formatCode="0.00">
                  <c:v>12485.101797527775</c:v>
                </c:pt>
                <c:pt idx="1548" formatCode="0.00">
                  <c:v>12096.070873499686</c:v>
                </c:pt>
                <c:pt idx="1549" formatCode="0.00">
                  <c:v>12698.645188368053</c:v>
                </c:pt>
                <c:pt idx="1550" formatCode="0.00">
                  <c:v>13796.280724108379</c:v>
                </c:pt>
                <c:pt idx="1551" formatCode="0.00">
                  <c:v>14958.093886784747</c:v>
                </c:pt>
                <c:pt idx="1552" formatCode="0.00">
                  <c:v>15640.046714104597</c:v>
                </c:pt>
                <c:pt idx="1553" formatCode="0.00">
                  <c:v>15858.403502953704</c:v>
                </c:pt>
                <c:pt idx="1554" formatCode="0.00">
                  <c:v>16051.236415258141</c:v>
                </c:pt>
                <c:pt idx="1555" formatCode="0.00">
                  <c:v>17290.838757780035</c:v>
                </c:pt>
                <c:pt idx="1556" formatCode="0.00">
                  <c:v>19093.372588175924</c:v>
                </c:pt>
                <c:pt idx="1557" formatCode="0.00">
                  <c:v>20993.104077212593</c:v>
                </c:pt>
                <c:pt idx="1558" formatCode="0.00">
                  <c:v>23492.624733011933</c:v>
                </c:pt>
                <c:pt idx="1559" formatCode="0.00">
                  <c:v>26162.382162213275</c:v>
                </c:pt>
                <c:pt idx="1560" formatCode="0.00">
                  <c:v>27318.569057870303</c:v>
                </c:pt>
                <c:pt idx="1561" formatCode="0.00">
                  <c:v>27950.539916737318</c:v>
                </c:pt>
                <c:pt idx="1562" formatCode="0.00">
                  <c:v>28592.010119670107</c:v>
                </c:pt>
                <c:pt idx="1563" formatCode="0.00">
                  <c:v>29810.70739320368</c:v>
                </c:pt>
                <c:pt idx="1564" formatCode="0.00">
                  <c:v>31098.901798086019</c:v>
                </c:pt>
                <c:pt idx="1565" formatCode="0.00">
                  <c:v>31830.746263351542</c:v>
                </c:pt>
                <c:pt idx="1566" formatCode="0.00">
                  <c:v>33168.682384821761</c:v>
                </c:pt>
                <c:pt idx="1567" formatCode="0.00">
                  <c:v>33373.598823104112</c:v>
                </c:pt>
                <c:pt idx="1568" formatCode="0.00">
                  <c:v>32257.164845403171</c:v>
                </c:pt>
                <c:pt idx="1569" formatCode="0.00">
                  <c:v>31678.11100721265</c:v>
                </c:pt>
                <c:pt idx="1570" formatCode="0.00">
                  <c:v>31033.626603324097</c:v>
                </c:pt>
                <c:pt idx="1571" formatCode="0.00">
                  <c:v>30325.231738179438</c:v>
                </c:pt>
                <c:pt idx="1572" formatCode="0.00">
                  <c:v>29554.534268818312</c:v>
                </c:pt>
                <c:pt idx="1573" formatCode="0.00">
                  <c:v>27428.641881861047</c:v>
                </c:pt>
                <c:pt idx="1574" formatCode="0.00">
                  <c:v>24494.147130092962</c:v>
                </c:pt>
                <c:pt idx="1575" formatCode="0.00">
                  <c:v>22103.534206367629</c:v>
                </c:pt>
                <c:pt idx="1576" formatCode="0.00">
                  <c:v>18963.821182203694</c:v>
                </c:pt>
                <c:pt idx="1577" formatCode="0.00">
                  <c:v>15710.451236110002</c:v>
                </c:pt>
                <c:pt idx="1578" formatCode="0.00">
                  <c:v>13052.050348870325</c:v>
                </c:pt>
                <c:pt idx="1579" formatCode="0.00">
                  <c:v>11655.313397104204</c:v>
                </c:pt>
                <c:pt idx="1580" formatCode="0.00">
                  <c:v>10265.351225694461</c:v>
                </c:pt>
                <c:pt idx="1581" formatCode="0.00">
                  <c:v>9482.841006890827</c:v>
                </c:pt>
                <c:pt idx="1582" formatCode="0.00">
                  <c:v>8731.6708525393497</c:v>
                </c:pt>
                <c:pt idx="1583" formatCode="0.00">
                  <c:v>6645.6438515625186</c:v>
                </c:pt>
                <c:pt idx="1584" formatCode="0.00">
                  <c:v>5201.0804042565196</c:v>
                </c:pt>
                <c:pt idx="1585" formatCode="0.00">
                  <c:v>3753.1759722222064</c:v>
                </c:pt>
                <c:pt idx="1586" formatCode="0.00">
                  <c:v>2306.1354237661631</c:v>
                </c:pt>
                <c:pt idx="1587" formatCode="0.00">
                  <c:v>1491.9110197649986</c:v>
                </c:pt>
                <c:pt idx="1588" formatCode="0.00">
                  <c:v>1937.1847818646802</c:v>
                </c:pt>
                <c:pt idx="1589" formatCode="0.00">
                  <c:v>3629.2575372095703</c:v>
                </c:pt>
                <c:pt idx="1590" formatCode="0.00">
                  <c:v>5337.0166698495559</c:v>
                </c:pt>
                <c:pt idx="1591" formatCode="0.00">
                  <c:v>7046.3563635949076</c:v>
                </c:pt>
                <c:pt idx="1592" formatCode="0.00">
                  <c:v>8176.1108625149318</c:v>
                </c:pt>
                <c:pt idx="1593" formatCode="0.00">
                  <c:v>9298.0184495421272</c:v>
                </c:pt>
                <c:pt idx="1594" formatCode="0.00">
                  <c:v>10461.342399254252</c:v>
                </c:pt>
                <c:pt idx="1595" formatCode="0.00">
                  <c:v>9203.575674955966</c:v>
                </c:pt>
                <c:pt idx="1596" formatCode="0.00">
                  <c:v>7905.5348760736615</c:v>
                </c:pt>
                <c:pt idx="1597" formatCode="0.00">
                  <c:v>6016.6474257057089</c:v>
                </c:pt>
                <c:pt idx="1598" formatCode="0.00">
                  <c:v>3488.6893615648164</c:v>
                </c:pt>
                <c:pt idx="1599" formatCode="0.00">
                  <c:v>2160.8028909872974</c:v>
                </c:pt>
                <c:pt idx="1600" formatCode="0.00">
                  <c:v>837.12088420564112</c:v>
                </c:pt>
                <c:pt idx="1601" formatCode="0.00">
                  <c:v>103.80834461805321</c:v>
                </c:pt>
                <c:pt idx="1602" formatCode="0.00">
                  <c:v>1114.8933104316854</c:v>
                </c:pt>
                <c:pt idx="1603" formatCode="0.00">
                  <c:v>3284.9291121319125</c:v>
                </c:pt>
                <c:pt idx="1604" formatCode="0.00">
                  <c:v>4891.756528118005</c:v>
                </c:pt>
                <c:pt idx="1605" formatCode="0.00">
                  <c:v>7066.9971339750273</c:v>
                </c:pt>
                <c:pt idx="1606" formatCode="0.00">
                  <c:v>8723.0460815652059</c:v>
                </c:pt>
                <c:pt idx="1607" formatCode="0.00">
                  <c:v>9808.4777920277611</c:v>
                </c:pt>
                <c:pt idx="1608" formatCode="0.00">
                  <c:v>10937.26251425</c:v>
                </c:pt>
                <c:pt idx="1609" formatCode="0.00">
                  <c:v>12066.047236472237</c:v>
                </c:pt>
                <c:pt idx="1610" formatCode="0.00">
                  <c:v>12681.232809960204</c:v>
                </c:pt>
                <c:pt idx="1611" formatCode="0.00">
                  <c:v>13272.67325260412</c:v>
                </c:pt>
                <c:pt idx="1612" formatCode="0.00">
                  <c:v>15053.600911722235</c:v>
                </c:pt>
                <c:pt idx="1613" formatCode="0.00">
                  <c:v>16873.880443706446</c:v>
                </c:pt>
                <c:pt idx="1614" formatCode="0.00">
                  <c:v>18770.024104450255</c:v>
                </c:pt>
                <c:pt idx="1615" formatCode="0.00">
                  <c:v>20719.821936974931</c:v>
                </c:pt>
                <c:pt idx="1616" formatCode="0.00">
                  <c:v>23345.359190469477</c:v>
                </c:pt>
                <c:pt idx="1617" formatCode="0.00">
                  <c:v>25501.385930501954</c:v>
                </c:pt>
                <c:pt idx="1618" formatCode="0.00">
                  <c:v>27143.363145338393</c:v>
                </c:pt>
                <c:pt idx="1619" formatCode="0.00">
                  <c:v>27055.781680512639</c:v>
                </c:pt>
                <c:pt idx="1620" formatCode="0.00">
                  <c:v>25670.17990787539</c:v>
                </c:pt>
                <c:pt idx="1621" formatCode="0.00">
                  <c:v>24217.569838831427</c:v>
                </c:pt>
                <c:pt idx="1622" formatCode="0.00">
                  <c:v>22049.982273460337</c:v>
                </c:pt>
                <c:pt idx="1623" formatCode="0.00">
                  <c:v>18546.320573634664</c:v>
                </c:pt>
                <c:pt idx="1624" formatCode="0.00">
                  <c:v>14269.294361229129</c:v>
                </c:pt>
                <c:pt idx="1625" formatCode="0.00">
                  <c:v>10522.853619074414</c:v>
                </c:pt>
                <c:pt idx="1626" formatCode="0.00">
                  <c:v>4864.3308396787234</c:v>
                </c:pt>
                <c:pt idx="1627" formatCode="0.00">
                  <c:v>-1458.8854453333661</c:v>
                </c:pt>
                <c:pt idx="1628" formatCode="0.00">
                  <c:v>-6497.2073692225813</c:v>
                </c:pt>
                <c:pt idx="1629" formatCode="0.00">
                  <c:v>-9642.2620528120915</c:v>
                </c:pt>
                <c:pt idx="1630" formatCode="0.00">
                  <c:v>-9756.0404903310373</c:v>
                </c:pt>
                <c:pt idx="1631" formatCode="0.00">
                  <c:v>-6397.378805094877</c:v>
                </c:pt>
                <c:pt idx="1632" formatCode="0.00">
                  <c:v>-1381.5693819873284</c:v>
                </c:pt>
                <c:pt idx="1633" formatCode="0.00">
                  <c:v>4147.1862932526419</c:v>
                </c:pt>
                <c:pt idx="1634" formatCode="0.00">
                  <c:v>8593.4432165250782</c:v>
                </c:pt>
                <c:pt idx="1635" formatCode="0.00">
                  <c:v>10257.181019551386</c:v>
                </c:pt>
                <c:pt idx="1636" formatCode="0.00">
                  <c:v>10257.181019551306</c:v>
                </c:pt>
                <c:pt idx="1637" formatCode="0.00">
                  <c:v>8550.5458019258931</c:v>
                </c:pt>
                <c:pt idx="1638" formatCode="0.00">
                  <c:v>6807.6551391875637</c:v>
                </c:pt>
                <c:pt idx="1639" formatCode="0.00">
                  <c:v>5614.176382996533</c:v>
                </c:pt>
                <c:pt idx="1640" formatCode="0.00">
                  <c:v>5522.1964864999691</c:v>
                </c:pt>
                <c:pt idx="1641" formatCode="0.00">
                  <c:v>7107.3877163922716</c:v>
                </c:pt>
                <c:pt idx="1642" formatCode="0.00">
                  <c:v>9826.1560491759556</c:v>
                </c:pt>
                <c:pt idx="1643" formatCode="0.00">
                  <c:v>13713.689039540599</c:v>
                </c:pt>
                <c:pt idx="1644" formatCode="0.00">
                  <c:v>17173.550653166603</c:v>
                </c:pt>
                <c:pt idx="1645" formatCode="0.00">
                  <c:v>20173.439817080609</c:v>
                </c:pt>
                <c:pt idx="1646" formatCode="0.00">
                  <c:v>22754.596594178627</c:v>
                </c:pt>
                <c:pt idx="1647" formatCode="0.00">
                  <c:v>24849.775505434875</c:v>
                </c:pt>
                <c:pt idx="1648" formatCode="0.00">
                  <c:v>27062.592963209463</c:v>
                </c:pt>
                <c:pt idx="1649" formatCode="0.00">
                  <c:v>28196.438877796707</c:v>
                </c:pt>
                <c:pt idx="1650" formatCode="0.00">
                  <c:v>28761.384452937476</c:v>
                </c:pt>
                <c:pt idx="1651" formatCode="0.00">
                  <c:v>28136.271219998082</c:v>
                </c:pt>
                <c:pt idx="1652" formatCode="0.00">
                  <c:v>26804.805940920847</c:v>
                </c:pt>
                <c:pt idx="1653" formatCode="0.00">
                  <c:v>26014.211024734184</c:v>
                </c:pt>
                <c:pt idx="1654" formatCode="0.00">
                  <c:v>24550.960708676252</c:v>
                </c:pt>
                <c:pt idx="1655" formatCode="0.00">
                  <c:v>23608.681994866904</c:v>
                </c:pt>
                <c:pt idx="1656" formatCode="0.00">
                  <c:v>23902.028233222271</c:v>
                </c:pt>
                <c:pt idx="1657" formatCode="0.00">
                  <c:v>24198.070231380032</c:v>
                </c:pt>
                <c:pt idx="1658" formatCode="0.00">
                  <c:v>24496.82632784222</c:v>
                </c:pt>
                <c:pt idx="1659" formatCode="0.00">
                  <c:v>24798.314861111077</c:v>
                </c:pt>
                <c:pt idx="1660" formatCode="0.00">
                  <c:v>25102.554169688581</c:v>
                </c:pt>
                <c:pt idx="1661" formatCode="0.00">
                  <c:v>24763.328024175582</c:v>
                </c:pt>
                <c:pt idx="1662" formatCode="0.00">
                  <c:v>25030.526248627655</c:v>
                </c:pt>
                <c:pt idx="1663" formatCode="0.00">
                  <c:v>25338.524644194869</c:v>
                </c:pt>
                <c:pt idx="1664" formatCode="0.00">
                  <c:v>24294.484778222635</c:v>
                </c:pt>
                <c:pt idx="1665" formatCode="0.00">
                  <c:v>23861.703727275053</c:v>
                </c:pt>
                <c:pt idx="1666" formatCode="0.00">
                  <c:v>22759.845780821332</c:v>
                </c:pt>
                <c:pt idx="1667" formatCode="0.00">
                  <c:v>21574.796602842576</c:v>
                </c:pt>
                <c:pt idx="1668" formatCode="0.00">
                  <c:v>21050.51814824649</c:v>
                </c:pt>
                <c:pt idx="1669" formatCode="0.00">
                  <c:v>20487.454843955737</c:v>
                </c:pt>
                <c:pt idx="1670" formatCode="0.00">
                  <c:v>19921.609373780524</c:v>
                </c:pt>
                <c:pt idx="1671" formatCode="0.00">
                  <c:v>18645.758272898125</c:v>
                </c:pt>
                <c:pt idx="1672" formatCode="0.00">
                  <c:v>18006.306393062172</c:v>
                </c:pt>
                <c:pt idx="1673" formatCode="0.00">
                  <c:v>18039.706606818261</c:v>
                </c:pt>
                <c:pt idx="1674" formatCode="0.00">
                  <c:v>17398.751195354223</c:v>
                </c:pt>
                <c:pt idx="1675" formatCode="0.00">
                  <c:v>16724.350153687497</c:v>
                </c:pt>
                <c:pt idx="1676" formatCode="0.00">
                  <c:v>16049.949112020775</c:v>
                </c:pt>
                <c:pt idx="1677" formatCode="0.00">
                  <c:v>14670.358612991005</c:v>
                </c:pt>
                <c:pt idx="1678" formatCode="0.00">
                  <c:v>13263.304569194441</c:v>
                </c:pt>
                <c:pt idx="1679" formatCode="0.00">
                  <c:v>12503.459912081051</c:v>
                </c:pt>
                <c:pt idx="1680" formatCode="0.00">
                  <c:v>12416.829104166705</c:v>
                </c:pt>
                <c:pt idx="1681" formatCode="0.00">
                  <c:v>13666.651919122643</c:v>
                </c:pt>
                <c:pt idx="1682" formatCode="0.00">
                  <c:v>15639.414431589788</c:v>
                </c:pt>
                <c:pt idx="1683" formatCode="0.00">
                  <c:v>17641.891283441717</c:v>
                </c:pt>
                <c:pt idx="1684" formatCode="0.00">
                  <c:v>20381.962978493539</c:v>
                </c:pt>
                <c:pt idx="1685" formatCode="0.00">
                  <c:v>21864.070965518844</c:v>
                </c:pt>
                <c:pt idx="1686" formatCode="0.00">
                  <c:v>22009.791837712939</c:v>
                </c:pt>
                <c:pt idx="1687" formatCode="0.00">
                  <c:v>22156.238226894795</c:v>
                </c:pt>
                <c:pt idx="1688" formatCode="0.00">
                  <c:v>20949.295913031176</c:v>
                </c:pt>
                <c:pt idx="1689" formatCode="0.00">
                  <c:v>19664.788601552063</c:v>
                </c:pt>
                <c:pt idx="1690" formatCode="0.00">
                  <c:v>19055.396586583411</c:v>
                </c:pt>
                <c:pt idx="1691" formatCode="0.00">
                  <c:v>18410.114323429461</c:v>
                </c:pt>
                <c:pt idx="1692" formatCode="0.00">
                  <c:v>18444.061898491007</c:v>
                </c:pt>
                <c:pt idx="1693" formatCode="0.00">
                  <c:v>18478.055319807791</c:v>
                </c:pt>
                <c:pt idx="1694" formatCode="0.00">
                  <c:v>18512.094623197296</c:v>
                </c:pt>
                <c:pt idx="1695" formatCode="0.00">
                  <c:v>18546.179844476545</c:v>
                </c:pt>
                <c:pt idx="1696" formatCode="0.00">
                  <c:v>18580.311019462883</c:v>
                </c:pt>
                <c:pt idx="1697" formatCode="0.00">
                  <c:v>18614.48818397411</c:v>
                </c:pt>
                <c:pt idx="1698" formatCode="0.00">
                  <c:v>17965.275802839806</c:v>
                </c:pt>
                <c:pt idx="1699" formatCode="0.00">
                  <c:v>16598.404660864577</c:v>
                </c:pt>
                <c:pt idx="1700" formatCode="0.00">
                  <c:v>15199.96754354221</c:v>
                </c:pt>
                <c:pt idx="1701" formatCode="0.00">
                  <c:v>14455.132390772684</c:v>
                </c:pt>
                <c:pt idx="1702" formatCode="0.00">
                  <c:v>14393.385180918938</c:v>
                </c:pt>
                <c:pt idx="1703" formatCode="0.00">
                  <c:v>13652.106028676355</c:v>
                </c:pt>
                <c:pt idx="1704" formatCode="0.00">
                  <c:v>13561.698323774346</c:v>
                </c:pt>
                <c:pt idx="1705" formatCode="0.00">
                  <c:v>14178.713351302875</c:v>
                </c:pt>
                <c:pt idx="1706" formatCode="0.00">
                  <c:v>14117.789762259221</c:v>
                </c:pt>
                <c:pt idx="1707" formatCode="0.00">
                  <c:v>14731.980896647825</c:v>
                </c:pt>
                <c:pt idx="1708" formatCode="0.00">
                  <c:v>15375.548070354147</c:v>
                </c:pt>
                <c:pt idx="1709" formatCode="0.00">
                  <c:v>15344.228211756497</c:v>
                </c:pt>
                <c:pt idx="1710" formatCode="0.00">
                  <c:v>16659.630081333762</c:v>
                </c:pt>
                <c:pt idx="1711" formatCode="0.00">
                  <c:v>18039.706606818261</c:v>
                </c:pt>
                <c:pt idx="1712" formatCode="0.00">
                  <c:v>18747.553278687479</c:v>
                </c:pt>
                <c:pt idx="1713" formatCode="0.00">
                  <c:v>20166.571672442467</c:v>
                </c:pt>
                <c:pt idx="1714" formatCode="0.00">
                  <c:v>20949.29591303127</c:v>
                </c:pt>
                <c:pt idx="1715" formatCode="0.00">
                  <c:v>21735.619493184677</c:v>
                </c:pt>
                <c:pt idx="1716" formatCode="0.00">
                  <c:v>22562.725458696736</c:v>
                </c:pt>
                <c:pt idx="1717" formatCode="0.00">
                  <c:v>23394.817080579171</c:v>
                </c:pt>
                <c:pt idx="1718" formatCode="0.00">
                  <c:v>24270.55584375</c:v>
                </c:pt>
                <c:pt idx="1719" formatCode="0.00">
                  <c:v>25152.764146658479</c:v>
                </c:pt>
                <c:pt idx="1720" formatCode="0.00">
                  <c:v>25390.271549055084</c:v>
                </c:pt>
                <c:pt idx="1721" formatCode="0.00">
                  <c:v>24201.346654592289</c:v>
                </c:pt>
                <c:pt idx="1722" formatCode="0.00">
                  <c:v>22268.729460605235</c:v>
                </c:pt>
                <c:pt idx="1723" formatCode="0.00">
                  <c:v>20252.039629262079</c:v>
                </c:pt>
                <c:pt idx="1724" formatCode="0.00">
                  <c:v>18194.696897261914</c:v>
                </c:pt>
                <c:pt idx="1725" formatCode="0.00">
                  <c:v>13976.761851484063</c:v>
                </c:pt>
                <c:pt idx="1726" formatCode="0.00">
                  <c:v>8264.5596967420079</c:v>
                </c:pt>
                <c:pt idx="1727" formatCode="0.00">
                  <c:v>1817.6705212165084</c:v>
                </c:pt>
                <c:pt idx="1728" formatCode="0.00">
                  <c:v>-5302.7329620186028</c:v>
                </c:pt>
                <c:pt idx="1729" formatCode="0.00">
                  <c:v>-12312.745081157915</c:v>
                </c:pt>
                <c:pt idx="1730" formatCode="0.00">
                  <c:v>-16481.827991670219</c:v>
                </c:pt>
                <c:pt idx="1731" formatCode="0.00">
                  <c:v>-17888.15345730586</c:v>
                </c:pt>
                <c:pt idx="1732" formatCode="0.00">
                  <c:v>-17950.060661308264</c:v>
                </c:pt>
                <c:pt idx="1733" formatCode="0.00">
                  <c:v>-16744.145282846832</c:v>
                </c:pt>
                <c:pt idx="1734" formatCode="0.00">
                  <c:v>-15563.411913112242</c:v>
                </c:pt>
                <c:pt idx="1735" formatCode="0.00">
                  <c:v>-15002.294903444066</c:v>
                </c:pt>
                <c:pt idx="1736" formatCode="0.00">
                  <c:v>-15608.301030381961</c:v>
                </c:pt>
                <c:pt idx="1737" formatCode="0.00">
                  <c:v>-15598.555971881959</c:v>
                </c:pt>
                <c:pt idx="1738" formatCode="0.00">
                  <c:v>-15011.524536182409</c:v>
                </c:pt>
                <c:pt idx="1739" formatCode="0.00">
                  <c:v>-13884.353627454087</c:v>
                </c:pt>
                <c:pt idx="1740" formatCode="0.00">
                  <c:v>-11187.424936552155</c:v>
                </c:pt>
                <c:pt idx="1741" formatCode="0.00">
                  <c:v>-7529.6708510181916</c:v>
                </c:pt>
                <c:pt idx="1742" formatCode="0.00">
                  <c:v>-4999.0020344999393</c:v>
                </c:pt>
                <c:pt idx="1743" formatCode="0.00">
                  <c:v>-3546.8916908229871</c:v>
                </c:pt>
                <c:pt idx="1744" formatCode="0.00">
                  <c:v>-2113.496162537082</c:v>
                </c:pt>
                <c:pt idx="1745" formatCode="0.00">
                  <c:v>-1698.3141126724975</c:v>
                </c:pt>
                <c:pt idx="1746" formatCode="0.00">
                  <c:v>-1783.5802622935546</c:v>
                </c:pt>
                <c:pt idx="1747" formatCode="0.00">
                  <c:v>-889.79339174998677</c:v>
                </c:pt>
                <c:pt idx="1748" formatCode="0.00">
                  <c:v>5.7448704132649597</c:v>
                </c:pt>
                <c:pt idx="1749" formatCode="0.00">
                  <c:v>886.36296434599524</c:v>
                </c:pt>
                <c:pt idx="1750" formatCode="0.00">
                  <c:v>2251.2834018984495</c:v>
                </c:pt>
                <c:pt idx="1751" formatCode="0.00">
                  <c:v>2664.7118513124979</c:v>
                </c:pt>
                <c:pt idx="1752" formatCode="0.00">
                  <c:v>2602.7652935120004</c:v>
                </c:pt>
                <c:pt idx="1753" formatCode="0.00">
                  <c:v>2541.6120908298176</c:v>
                </c:pt>
                <c:pt idx="1754" formatCode="0.00">
                  <c:v>2481.247766092592</c:v>
                </c:pt>
                <c:pt idx="1755" formatCode="0.00">
                  <c:v>2421.6678421269708</c:v>
                </c:pt>
                <c:pt idx="1756" formatCode="0.00">
                  <c:v>2362.8678417596007</c:v>
                </c:pt>
                <c:pt idx="1757" formatCode="0.00">
                  <c:v>1847.2709498541915</c:v>
                </c:pt>
                <c:pt idx="1758" formatCode="0.00">
                  <c:v>1781.8474279514144</c:v>
                </c:pt>
                <c:pt idx="1759" formatCode="0.00">
                  <c:v>1728.1703109996824</c:v>
                </c:pt>
                <c:pt idx="1760" formatCode="0.00">
                  <c:v>1216.2242457249536</c:v>
                </c:pt>
                <c:pt idx="1761" formatCode="0.00">
                  <c:v>1157.0929219811255</c:v>
                </c:pt>
                <c:pt idx="1762" formatCode="0.00">
                  <c:v>1099.0421371632249</c:v>
                </c:pt>
                <c:pt idx="1763" formatCode="0.00">
                  <c:v>1042.0641547156938</c:v>
                </c:pt>
                <c:pt idx="1764" formatCode="0.00">
                  <c:v>550.36805907065752</c:v>
                </c:pt>
                <c:pt idx="1765" formatCode="0.00">
                  <c:v>-805.99700933099416</c:v>
                </c:pt>
                <c:pt idx="1766" formatCode="0.00">
                  <c:v>-3430.6026464629745</c:v>
                </c:pt>
                <c:pt idx="1767" formatCode="0.00">
                  <c:v>-6836.0125073723411</c:v>
                </c:pt>
                <c:pt idx="1768" formatCode="0.00">
                  <c:v>-10925.389351972224</c:v>
                </c:pt>
                <c:pt idx="1769" formatCode="0.00">
                  <c:v>-15148.229124200221</c:v>
                </c:pt>
                <c:pt idx="1770" formatCode="0.00">
                  <c:v>-18219.676986668979</c:v>
                </c:pt>
                <c:pt idx="1771" formatCode="0.00">
                  <c:v>-19068.828357826696</c:v>
                </c:pt>
                <c:pt idx="1772" formatCode="0.00">
                  <c:v>-18355.703048770458</c:v>
                </c:pt>
                <c:pt idx="1773" formatCode="0.00">
                  <c:v>-16951.978195854175</c:v>
                </c:pt>
                <c:pt idx="1774" formatCode="0.00">
                  <c:v>-14685.385537682881</c:v>
                </c:pt>
                <c:pt idx="1775" formatCode="0.00">
                  <c:v>-12310.901804398152</c:v>
                </c:pt>
                <c:pt idx="1776" formatCode="0.00">
                  <c:v>-11009.343864879622</c:v>
                </c:pt>
                <c:pt idx="1777" formatCode="0.00">
                  <c:v>-10882.702056027774</c:v>
                </c:pt>
                <c:pt idx="1778" formatCode="0.00">
                  <c:v>-11757.716563343036</c:v>
                </c:pt>
                <c:pt idx="1779" formatCode="0.00">
                  <c:v>-13139.558107722227</c:v>
                </c:pt>
                <c:pt idx="1780" formatCode="0.00">
                  <c:v>-13908.67530700231</c:v>
                </c:pt>
                <c:pt idx="1781" formatCode="0.00">
                  <c:v>-13253.216809437501</c:v>
                </c:pt>
                <c:pt idx="1782" formatCode="0.00">
                  <c:v>-11374.900935015765</c:v>
                </c:pt>
                <c:pt idx="1783" formatCode="0.00">
                  <c:v>-9007.5380727990378</c:v>
                </c:pt>
                <c:pt idx="1784" formatCode="0.00">
                  <c:v>-6685.4109916516663</c:v>
                </c:pt>
                <c:pt idx="1785" formatCode="0.00">
                  <c:v>-5172.2501446353726</c:v>
                </c:pt>
                <c:pt idx="1786" formatCode="0.00">
                  <c:v>-4404.5560003846904</c:v>
                </c:pt>
                <c:pt idx="1787" formatCode="0.00">
                  <c:v>-3970.7152440898499</c:v>
                </c:pt>
                <c:pt idx="1788" formatCode="0.00">
                  <c:v>-3793.0636848958316</c:v>
                </c:pt>
                <c:pt idx="1789" formatCode="0.00">
                  <c:v>-3902.2099896369177</c:v>
                </c:pt>
                <c:pt idx="1790" formatCode="0.00">
                  <c:v>-4151.1299071354597</c:v>
                </c:pt>
                <c:pt idx="1791" formatCode="0.00">
                  <c:v>-4285.0849355174023</c:v>
                </c:pt>
                <c:pt idx="1792" formatCode="0.00">
                  <c:v>-3995.2614760208339</c:v>
                </c:pt>
                <c:pt idx="1793" formatCode="0.00">
                  <c:v>-2968.5495529374998</c:v>
                </c:pt>
                <c:pt idx="1794" formatCode="0.00">
                  <c:v>-2217.9761541639227</c:v>
                </c:pt>
                <c:pt idx="1795" formatCode="0.00">
                  <c:v>0</c:v>
                </c:pt>
                <c:pt idx="1796" formatCode="0.00">
                  <c:v>0</c:v>
                </c:pt>
                <c:pt idx="1797" formatCode="0.00">
                  <c:v>0</c:v>
                </c:pt>
                <c:pt idx="1798" formatCode="0.00">
                  <c:v>0</c:v>
                </c:pt>
                <c:pt idx="1799" formatCode="0.00">
                  <c:v>0</c:v>
                </c:pt>
                <c:pt idx="1800" formatCode="0.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290-4AD4-894F-6A4FBC2D7A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79953104"/>
        <c:axId val="579954544"/>
      </c:scatterChart>
      <c:valAx>
        <c:axId val="5799531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954544"/>
        <c:crosses val="autoZero"/>
        <c:crossBetween val="midCat"/>
      </c:valAx>
      <c:valAx>
        <c:axId val="579954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Power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99531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Cumalative</a:t>
            </a:r>
            <a:r>
              <a:rPr lang="en-GB" baseline="0"/>
              <a:t> forces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Cumaltive Traction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7.000314669272556E-6</c:v>
                </c:pt>
                <c:pt idx="13">
                  <c:v>1.5434679540375404E-4</c:v>
                </c:pt>
                <c:pt idx="14">
                  <c:v>8.6177328548801195E-4</c:v>
                </c:pt>
                <c:pt idx="15">
                  <c:v>2.0867786565814165E-3</c:v>
                </c:pt>
                <c:pt idx="16">
                  <c:v>3.5739737179640522E-3</c:v>
                </c:pt>
                <c:pt idx="17">
                  <c:v>5.894936575340395E-3</c:v>
                </c:pt>
                <c:pt idx="18">
                  <c:v>9.0419459060156662E-3</c:v>
                </c:pt>
                <c:pt idx="19">
                  <c:v>1.1554792590812249E-2</c:v>
                </c:pt>
                <c:pt idx="20">
                  <c:v>1.2714205157266767E-2</c:v>
                </c:pt>
                <c:pt idx="21">
                  <c:v>1.33612010807949E-2</c:v>
                </c:pt>
                <c:pt idx="22">
                  <c:v>1.397155394873913E-2</c:v>
                </c:pt>
                <c:pt idx="23">
                  <c:v>1.4636569351985594E-2</c:v>
                </c:pt>
                <c:pt idx="24">
                  <c:v>1.5824850197907223E-2</c:v>
                </c:pt>
                <c:pt idx="25">
                  <c:v>1.7451493706464736E-2</c:v>
                </c:pt>
                <c:pt idx="26">
                  <c:v>1.9375338851481957E-2</c:v>
                </c:pt>
                <c:pt idx="27">
                  <c:v>2.2144826218625173E-2</c:v>
                </c:pt>
                <c:pt idx="28">
                  <c:v>2.5290172463354372E-2</c:v>
                </c:pt>
                <c:pt idx="29">
                  <c:v>2.8489473054847957E-2</c:v>
                </c:pt>
                <c:pt idx="30">
                  <c:v>3.1088310261992071E-2</c:v>
                </c:pt>
                <c:pt idx="31">
                  <c:v>3.289138763119738E-2</c:v>
                </c:pt>
                <c:pt idx="32">
                  <c:v>3.4349808743192795E-2</c:v>
                </c:pt>
                <c:pt idx="33">
                  <c:v>3.5637827904918297E-2</c:v>
                </c:pt>
                <c:pt idx="34">
                  <c:v>3.6616044134100731E-2</c:v>
                </c:pt>
                <c:pt idx="35">
                  <c:v>3.7071581150071239E-2</c:v>
                </c:pt>
                <c:pt idx="36">
                  <c:v>3.6478105911999154E-2</c:v>
                </c:pt>
                <c:pt idx="37">
                  <c:v>3.4319664624275402E-2</c:v>
                </c:pt>
                <c:pt idx="38">
                  <c:v>3.1462835460163562E-2</c:v>
                </c:pt>
                <c:pt idx="39">
                  <c:v>2.9018445230273558E-2</c:v>
                </c:pt>
                <c:pt idx="40">
                  <c:v>2.7029216512492585E-2</c:v>
                </c:pt>
                <c:pt idx="41">
                  <c:v>2.4734837951794326E-2</c:v>
                </c:pt>
                <c:pt idx="42">
                  <c:v>2.1980170424833429E-2</c:v>
                </c:pt>
                <c:pt idx="43">
                  <c:v>1.9735390175526751E-2</c:v>
                </c:pt>
                <c:pt idx="44">
                  <c:v>1.8596998257609729E-2</c:v>
                </c:pt>
                <c:pt idx="45">
                  <c:v>1.8263804817924924E-2</c:v>
                </c:pt>
                <c:pt idx="46">
                  <c:v>1.8058344461380844E-2</c:v>
                </c:pt>
                <c:pt idx="47">
                  <c:v>1.768806829541671E-2</c:v>
                </c:pt>
                <c:pt idx="48">
                  <c:v>1.7418895470549204E-2</c:v>
                </c:pt>
                <c:pt idx="49">
                  <c:v>1.7446905048762652E-2</c:v>
                </c:pt>
                <c:pt idx="50">
                  <c:v>1.7527468467030113E-2</c:v>
                </c:pt>
                <c:pt idx="51">
                  <c:v>1.7169145955801858E-2</c:v>
                </c:pt>
                <c:pt idx="52">
                  <c:v>1.6334476688109535E-2</c:v>
                </c:pt>
                <c:pt idx="53">
                  <c:v>1.5771776741093254E-2</c:v>
                </c:pt>
                <c:pt idx="54">
                  <c:v>1.5698085383303313E-2</c:v>
                </c:pt>
                <c:pt idx="55">
                  <c:v>1.5802102864922583E-2</c:v>
                </c:pt>
                <c:pt idx="56">
                  <c:v>1.5923835124088147E-2</c:v>
                </c:pt>
                <c:pt idx="57">
                  <c:v>1.60987117158926E-2</c:v>
                </c:pt>
                <c:pt idx="58">
                  <c:v>1.633258185049306E-2</c:v>
                </c:pt>
                <c:pt idx="59">
                  <c:v>1.6907121504730897E-2</c:v>
                </c:pt>
                <c:pt idx="60">
                  <c:v>1.7643917036727935E-2</c:v>
                </c:pt>
                <c:pt idx="61">
                  <c:v>1.8072447407219784E-2</c:v>
                </c:pt>
                <c:pt idx="62">
                  <c:v>1.8447860213518793E-2</c:v>
                </c:pt>
                <c:pt idx="63">
                  <c:v>1.8902359820659857E-2</c:v>
                </c:pt>
                <c:pt idx="64">
                  <c:v>1.9483933450943465E-2</c:v>
                </c:pt>
                <c:pt idx="65">
                  <c:v>1.9932373749589012E-2</c:v>
                </c:pt>
                <c:pt idx="66">
                  <c:v>2.028181612013346E-2</c:v>
                </c:pt>
                <c:pt idx="67">
                  <c:v>2.1071986992534476E-2</c:v>
                </c:pt>
                <c:pt idx="68">
                  <c:v>2.2725381709642504E-2</c:v>
                </c:pt>
                <c:pt idx="69">
                  <c:v>2.5099308711784035E-2</c:v>
                </c:pt>
                <c:pt idx="70">
                  <c:v>2.7974593936163875E-2</c:v>
                </c:pt>
                <c:pt idx="71">
                  <c:v>3.0997155828792977E-2</c:v>
                </c:pt>
                <c:pt idx="72">
                  <c:v>3.3591284613285109E-2</c:v>
                </c:pt>
                <c:pt idx="73">
                  <c:v>3.5472226674953804E-2</c:v>
                </c:pt>
                <c:pt idx="74">
                  <c:v>3.694618543935662E-2</c:v>
                </c:pt>
                <c:pt idx="75">
                  <c:v>3.8407683176673632E-2</c:v>
                </c:pt>
                <c:pt idx="76">
                  <c:v>4.0024330932844118E-2</c:v>
                </c:pt>
                <c:pt idx="77">
                  <c:v>4.1580187433857753E-2</c:v>
                </c:pt>
                <c:pt idx="78">
                  <c:v>4.2650286396153446E-2</c:v>
                </c:pt>
                <c:pt idx="79">
                  <c:v>4.2968818570039646E-2</c:v>
                </c:pt>
                <c:pt idx="80">
                  <c:v>4.2877769191323148E-2</c:v>
                </c:pt>
                <c:pt idx="81">
                  <c:v>4.2387568885739552E-2</c:v>
                </c:pt>
                <c:pt idx="82">
                  <c:v>4.2017148417160304E-2</c:v>
                </c:pt>
                <c:pt idx="83">
                  <c:v>4.2139924700021071E-2</c:v>
                </c:pt>
                <c:pt idx="84">
                  <c:v>4.1989471490261429E-2</c:v>
                </c:pt>
                <c:pt idx="85">
                  <c:v>4.1679850291110071E-2</c:v>
                </c:pt>
                <c:pt idx="86">
                  <c:v>4.1425014177375832E-2</c:v>
                </c:pt>
                <c:pt idx="87">
                  <c:v>4.1274579368900416E-2</c:v>
                </c:pt>
                <c:pt idx="88">
                  <c:v>4.0316529150863631E-2</c:v>
                </c:pt>
                <c:pt idx="89">
                  <c:v>3.7437012364202611E-2</c:v>
                </c:pt>
                <c:pt idx="90">
                  <c:v>3.3751362418327116E-2</c:v>
                </c:pt>
                <c:pt idx="91">
                  <c:v>3.0641801171797128E-2</c:v>
                </c:pt>
                <c:pt idx="92">
                  <c:v>2.8860859783470149E-2</c:v>
                </c:pt>
                <c:pt idx="93">
                  <c:v>2.7958142513325276E-2</c:v>
                </c:pt>
                <c:pt idx="94">
                  <c:v>2.7176421117629732E-2</c:v>
                </c:pt>
                <c:pt idx="95">
                  <c:v>2.6434921615063438E-2</c:v>
                </c:pt>
                <c:pt idx="96">
                  <c:v>2.6021779634543163E-2</c:v>
                </c:pt>
                <c:pt idx="97">
                  <c:v>2.5866197462438633E-2</c:v>
                </c:pt>
                <c:pt idx="98">
                  <c:v>2.5771089846045578E-2</c:v>
                </c:pt>
                <c:pt idx="99">
                  <c:v>2.5771089846045578E-2</c:v>
                </c:pt>
                <c:pt idx="100">
                  <c:v>2.5771089846045578E-2</c:v>
                </c:pt>
                <c:pt idx="101">
                  <c:v>2.5771089846045578E-2</c:v>
                </c:pt>
                <c:pt idx="102">
                  <c:v>2.5771089846045578E-2</c:v>
                </c:pt>
                <c:pt idx="103">
                  <c:v>2.5771089846045578E-2</c:v>
                </c:pt>
                <c:pt idx="104">
                  <c:v>2.5771089846045578E-2</c:v>
                </c:pt>
                <c:pt idx="105">
                  <c:v>2.5771089846045578E-2</c:v>
                </c:pt>
                <c:pt idx="106">
                  <c:v>2.5771089846045578E-2</c:v>
                </c:pt>
                <c:pt idx="107">
                  <c:v>2.5771089846045578E-2</c:v>
                </c:pt>
                <c:pt idx="108">
                  <c:v>2.5771089846045578E-2</c:v>
                </c:pt>
                <c:pt idx="109">
                  <c:v>2.5771089846045578E-2</c:v>
                </c:pt>
                <c:pt idx="110">
                  <c:v>2.5771089846045578E-2</c:v>
                </c:pt>
                <c:pt idx="111">
                  <c:v>2.5771089846045578E-2</c:v>
                </c:pt>
                <c:pt idx="112">
                  <c:v>2.5771089846045578E-2</c:v>
                </c:pt>
                <c:pt idx="113">
                  <c:v>2.5771089846045578E-2</c:v>
                </c:pt>
                <c:pt idx="114">
                  <c:v>2.5771089846045578E-2</c:v>
                </c:pt>
                <c:pt idx="115">
                  <c:v>2.5771089846045578E-2</c:v>
                </c:pt>
                <c:pt idx="116">
                  <c:v>2.5771089846045578E-2</c:v>
                </c:pt>
                <c:pt idx="117">
                  <c:v>2.5771089846045578E-2</c:v>
                </c:pt>
                <c:pt idx="118">
                  <c:v>2.5771089846045578E-2</c:v>
                </c:pt>
                <c:pt idx="119">
                  <c:v>2.5771089846045578E-2</c:v>
                </c:pt>
                <c:pt idx="120">
                  <c:v>2.5771089846045578E-2</c:v>
                </c:pt>
                <c:pt idx="121">
                  <c:v>2.5771089846045578E-2</c:v>
                </c:pt>
                <c:pt idx="122">
                  <c:v>2.5771089846045578E-2</c:v>
                </c:pt>
                <c:pt idx="123">
                  <c:v>2.5771089846045578E-2</c:v>
                </c:pt>
                <c:pt idx="124">
                  <c:v>2.5771089846045578E-2</c:v>
                </c:pt>
                <c:pt idx="125">
                  <c:v>2.5771089846045578E-2</c:v>
                </c:pt>
                <c:pt idx="126">
                  <c:v>2.5771089846045578E-2</c:v>
                </c:pt>
                <c:pt idx="127">
                  <c:v>2.5771089846045578E-2</c:v>
                </c:pt>
                <c:pt idx="128">
                  <c:v>2.5771089846045578E-2</c:v>
                </c:pt>
                <c:pt idx="129">
                  <c:v>2.5771089846045578E-2</c:v>
                </c:pt>
                <c:pt idx="130">
                  <c:v>2.5771089846045578E-2</c:v>
                </c:pt>
                <c:pt idx="131">
                  <c:v>2.5771089846045578E-2</c:v>
                </c:pt>
                <c:pt idx="132">
                  <c:v>2.5771089846045578E-2</c:v>
                </c:pt>
                <c:pt idx="133">
                  <c:v>2.5771089846045578E-2</c:v>
                </c:pt>
                <c:pt idx="134">
                  <c:v>2.5771089846045578E-2</c:v>
                </c:pt>
                <c:pt idx="135">
                  <c:v>2.5771089846045578E-2</c:v>
                </c:pt>
                <c:pt idx="136">
                  <c:v>2.5771089846045578E-2</c:v>
                </c:pt>
                <c:pt idx="137">
                  <c:v>2.5771089846045578E-2</c:v>
                </c:pt>
                <c:pt idx="138">
                  <c:v>2.5778680653299729E-2</c:v>
                </c:pt>
                <c:pt idx="139">
                  <c:v>2.5962998161004076E-2</c:v>
                </c:pt>
                <c:pt idx="140">
                  <c:v>2.6906289702280772E-2</c:v>
                </c:pt>
                <c:pt idx="141">
                  <c:v>2.8803847248232615E-2</c:v>
                </c:pt>
                <c:pt idx="142">
                  <c:v>3.0716747029903332E-2</c:v>
                </c:pt>
                <c:pt idx="143">
                  <c:v>3.1891684502589827E-2</c:v>
                </c:pt>
                <c:pt idx="144">
                  <c:v>3.2660036221506941E-2</c:v>
                </c:pt>
                <c:pt idx="145">
                  <c:v>3.3771457059422819E-2</c:v>
                </c:pt>
                <c:pt idx="146">
                  <c:v>3.5565229394454966E-2</c:v>
                </c:pt>
                <c:pt idx="147">
                  <c:v>3.7681321858874323E-2</c:v>
                </c:pt>
                <c:pt idx="148">
                  <c:v>3.9544831007276161E-2</c:v>
                </c:pt>
                <c:pt idx="149">
                  <c:v>4.0780583538890844E-2</c:v>
                </c:pt>
                <c:pt idx="150">
                  <c:v>4.1207635274695106E-2</c:v>
                </c:pt>
                <c:pt idx="151">
                  <c:v>4.0412566597660737E-2</c:v>
                </c:pt>
                <c:pt idx="152">
                  <c:v>3.7984929756361391E-2</c:v>
                </c:pt>
                <c:pt idx="153">
                  <c:v>3.4925016466035498E-2</c:v>
                </c:pt>
                <c:pt idx="154">
                  <c:v>3.2729859826053455E-2</c:v>
                </c:pt>
                <c:pt idx="155">
                  <c:v>3.1824909552947415E-2</c:v>
                </c:pt>
                <c:pt idx="156">
                  <c:v>3.1822638369288905E-2</c:v>
                </c:pt>
                <c:pt idx="157">
                  <c:v>3.234137647425591E-2</c:v>
                </c:pt>
                <c:pt idx="158">
                  <c:v>3.3443177107507049E-2</c:v>
                </c:pt>
                <c:pt idx="159">
                  <c:v>3.5145461551733113E-2</c:v>
                </c:pt>
                <c:pt idx="160">
                  <c:v>3.7197708892010253E-2</c:v>
                </c:pt>
                <c:pt idx="161">
                  <c:v>3.9316111888884071E-2</c:v>
                </c:pt>
                <c:pt idx="162">
                  <c:v>4.117724333784141E-2</c:v>
                </c:pt>
                <c:pt idx="163">
                  <c:v>4.3115259903268852E-2</c:v>
                </c:pt>
                <c:pt idx="164">
                  <c:v>4.4974253550137767E-2</c:v>
                </c:pt>
                <c:pt idx="165">
                  <c:v>4.6525877055197035E-2</c:v>
                </c:pt>
                <c:pt idx="166">
                  <c:v>4.7893820892862059E-2</c:v>
                </c:pt>
                <c:pt idx="167">
                  <c:v>4.9802704591103863E-2</c:v>
                </c:pt>
                <c:pt idx="168">
                  <c:v>5.2302236306263378E-2</c:v>
                </c:pt>
                <c:pt idx="169">
                  <c:v>5.4293729211632349E-2</c:v>
                </c:pt>
                <c:pt idx="170">
                  <c:v>5.4873324045902075E-2</c:v>
                </c:pt>
                <c:pt idx="171">
                  <c:v>5.3729418967774722E-2</c:v>
                </c:pt>
                <c:pt idx="172">
                  <c:v>5.0832605241778142E-2</c:v>
                </c:pt>
                <c:pt idx="173">
                  <c:v>4.7528023796258007E-2</c:v>
                </c:pt>
                <c:pt idx="174">
                  <c:v>4.5549132678166217E-2</c:v>
                </c:pt>
                <c:pt idx="175">
                  <c:v>4.5079624105616618E-2</c:v>
                </c:pt>
                <c:pt idx="176">
                  <c:v>4.557679617418417E-2</c:v>
                </c:pt>
                <c:pt idx="177">
                  <c:v>4.6894488924304728E-2</c:v>
                </c:pt>
                <c:pt idx="178">
                  <c:v>4.8559785215100459E-2</c:v>
                </c:pt>
                <c:pt idx="179">
                  <c:v>4.9666219870627179E-2</c:v>
                </c:pt>
                <c:pt idx="180">
                  <c:v>5.0133518831155958E-2</c:v>
                </c:pt>
                <c:pt idx="181">
                  <c:v>5.0294108180773719E-2</c:v>
                </c:pt>
                <c:pt idx="182">
                  <c:v>5.010736407542081E-2</c:v>
                </c:pt>
                <c:pt idx="183">
                  <c:v>4.9130177628924458E-2</c:v>
                </c:pt>
                <c:pt idx="184">
                  <c:v>4.7607302272081549E-2</c:v>
                </c:pt>
                <c:pt idx="185">
                  <c:v>4.6086077572288213E-2</c:v>
                </c:pt>
                <c:pt idx="186">
                  <c:v>4.4852410851366431E-2</c:v>
                </c:pt>
                <c:pt idx="187">
                  <c:v>4.3962691001032089E-2</c:v>
                </c:pt>
                <c:pt idx="188">
                  <c:v>4.3332573847149031E-2</c:v>
                </c:pt>
                <c:pt idx="189">
                  <c:v>4.2891910756715584E-2</c:v>
                </c:pt>
                <c:pt idx="190">
                  <c:v>4.2612489700688039E-2</c:v>
                </c:pt>
                <c:pt idx="191">
                  <c:v>4.2428869955495774E-2</c:v>
                </c:pt>
                <c:pt idx="192">
                  <c:v>4.233169087508603E-2</c:v>
                </c:pt>
                <c:pt idx="193">
                  <c:v>4.2329578972744815E-2</c:v>
                </c:pt>
                <c:pt idx="194">
                  <c:v>4.236338789790417E-2</c:v>
                </c:pt>
                <c:pt idx="195">
                  <c:v>4.244969060197714E-2</c:v>
                </c:pt>
                <c:pt idx="196">
                  <c:v>4.2571422861142703E-2</c:v>
                </c:pt>
                <c:pt idx="197">
                  <c:v>4.269315512030826E-2</c:v>
                </c:pt>
                <c:pt idx="198">
                  <c:v>4.290346126720531E-2</c:v>
                </c:pt>
                <c:pt idx="199">
                  <c:v>4.3215048550579761E-2</c:v>
                </c:pt>
                <c:pt idx="200">
                  <c:v>4.3635329219249064E-2</c:v>
                </c:pt>
                <c:pt idx="201">
                  <c:v>4.4191902177248082E-2</c:v>
                </c:pt>
                <c:pt idx="202">
                  <c:v>4.489966902914784E-2</c:v>
                </c:pt>
                <c:pt idx="203">
                  <c:v>4.6044872637970108E-2</c:v>
                </c:pt>
                <c:pt idx="204">
                  <c:v>4.7562726892387899E-2</c:v>
                </c:pt>
                <c:pt idx="205">
                  <c:v>4.9290737830310904E-2</c:v>
                </c:pt>
                <c:pt idx="206">
                  <c:v>5.1551500878993531E-2</c:v>
                </c:pt>
                <c:pt idx="207">
                  <c:v>5.4153454407447572E-2</c:v>
                </c:pt>
                <c:pt idx="208">
                  <c:v>5.6718183029457837E-2</c:v>
                </c:pt>
                <c:pt idx="209">
                  <c:v>5.9734904464704724E-2</c:v>
                </c:pt>
                <c:pt idx="210">
                  <c:v>6.301388639190128E-2</c:v>
                </c:pt>
                <c:pt idx="211">
                  <c:v>6.5687137403233786E-2</c:v>
                </c:pt>
                <c:pt idx="212">
                  <c:v>6.7911368668251038E-2</c:v>
                </c:pt>
                <c:pt idx="213">
                  <c:v>6.985759666403428E-2</c:v>
                </c:pt>
                <c:pt idx="214">
                  <c:v>7.1985737367278591E-2</c:v>
                </c:pt>
                <c:pt idx="215">
                  <c:v>7.470869865902155E-2</c:v>
                </c:pt>
                <c:pt idx="216">
                  <c:v>7.7962770759769415E-2</c:v>
                </c:pt>
                <c:pt idx="217">
                  <c:v>8.1383805240130697E-2</c:v>
                </c:pt>
                <c:pt idx="218">
                  <c:v>8.4596002414879426E-2</c:v>
                </c:pt>
                <c:pt idx="219">
                  <c:v>8.7403577675092589E-2</c:v>
                </c:pt>
                <c:pt idx="220">
                  <c:v>8.9753009054794025E-2</c:v>
                </c:pt>
                <c:pt idx="221">
                  <c:v>9.1529100314682851E-2</c:v>
                </c:pt>
                <c:pt idx="222">
                  <c:v>9.2930459214451547E-2</c:v>
                </c:pt>
                <c:pt idx="223">
                  <c:v>9.4267178890260872E-2</c:v>
                </c:pt>
                <c:pt idx="224">
                  <c:v>9.561426592135204E-2</c:v>
                </c:pt>
                <c:pt idx="225">
                  <c:v>9.7215286312993907E-2</c:v>
                </c:pt>
                <c:pt idx="226">
                  <c:v>9.89208705669056E-2</c:v>
                </c:pt>
                <c:pt idx="227">
                  <c:v>0.10056542916295322</c:v>
                </c:pt>
                <c:pt idx="228">
                  <c:v>0.10214762341849928</c:v>
                </c:pt>
                <c:pt idx="229">
                  <c:v>0.10357940613607465</c:v>
                </c:pt>
                <c:pt idx="230">
                  <c:v>0.10468837113899322</c:v>
                </c:pt>
                <c:pt idx="231">
                  <c:v>0.10529689367622894</c:v>
                </c:pt>
                <c:pt idx="232">
                  <c:v>0.10482049960577576</c:v>
                </c:pt>
                <c:pt idx="233">
                  <c:v>0.10296421018380676</c:v>
                </c:pt>
                <c:pt idx="234">
                  <c:v>0.100688076957705</c:v>
                </c:pt>
                <c:pt idx="235">
                  <c:v>9.9079302899017549E-2</c:v>
                </c:pt>
                <c:pt idx="236">
                  <c:v>9.8454105835385497E-2</c:v>
                </c:pt>
                <c:pt idx="237">
                  <c:v>9.8122117521940125E-2</c:v>
                </c:pt>
                <c:pt idx="238">
                  <c:v>9.7146214458635027E-2</c:v>
                </c:pt>
                <c:pt idx="239">
                  <c:v>9.4943204471420198E-2</c:v>
                </c:pt>
                <c:pt idx="240">
                  <c:v>9.1994742704251065E-2</c:v>
                </c:pt>
                <c:pt idx="241">
                  <c:v>8.9583689004400682E-2</c:v>
                </c:pt>
                <c:pt idx="242">
                  <c:v>8.7453153182511414E-2</c:v>
                </c:pt>
                <c:pt idx="243">
                  <c:v>8.5227245209025734E-2</c:v>
                </c:pt>
                <c:pt idx="244">
                  <c:v>8.3238016491244751E-2</c:v>
                </c:pt>
                <c:pt idx="245">
                  <c:v>8.09436379305465E-2</c:v>
                </c:pt>
                <c:pt idx="246">
                  <c:v>7.8188970403585592E-2</c:v>
                </c:pt>
                <c:pt idx="247">
                  <c:v>7.5944190154278918E-2</c:v>
                </c:pt>
                <c:pt idx="248">
                  <c:v>7.4805798236361881E-2</c:v>
                </c:pt>
                <c:pt idx="249">
                  <c:v>7.4472604796677083E-2</c:v>
                </c:pt>
                <c:pt idx="250">
                  <c:v>7.4267144440133007E-2</c:v>
                </c:pt>
                <c:pt idx="251">
                  <c:v>7.3896868274168859E-2</c:v>
                </c:pt>
                <c:pt idx="252">
                  <c:v>7.3627695449301353E-2</c:v>
                </c:pt>
                <c:pt idx="253">
                  <c:v>7.3655705027514798E-2</c:v>
                </c:pt>
                <c:pt idx="254">
                  <c:v>7.3736268445782266E-2</c:v>
                </c:pt>
                <c:pt idx="255">
                  <c:v>7.3377945934554017E-2</c:v>
                </c:pt>
                <c:pt idx="256">
                  <c:v>7.2867752342251346E-2</c:v>
                </c:pt>
                <c:pt idx="257">
                  <c:v>7.295222234165398E-2</c:v>
                </c:pt>
                <c:pt idx="258">
                  <c:v>7.3883779180657333E-2</c:v>
                </c:pt>
                <c:pt idx="259">
                  <c:v>7.5444675584927609E-2</c:v>
                </c:pt>
                <c:pt idx="260">
                  <c:v>7.7274975680733826E-2</c:v>
                </c:pt>
                <c:pt idx="261">
                  <c:v>7.9272168413724114E-2</c:v>
                </c:pt>
                <c:pt idx="262">
                  <c:v>8.1641542292380881E-2</c:v>
                </c:pt>
                <c:pt idx="263">
                  <c:v>8.4846045545547075E-2</c:v>
                </c:pt>
                <c:pt idx="264">
                  <c:v>8.8775236673814845E-2</c:v>
                </c:pt>
                <c:pt idx="265">
                  <c:v>9.2674817078298888E-2</c:v>
                </c:pt>
                <c:pt idx="266">
                  <c:v>9.5865430240033772E-2</c:v>
                </c:pt>
                <c:pt idx="267">
                  <c:v>9.8731178502681982E-2</c:v>
                </c:pt>
                <c:pt idx="268">
                  <c:v>0.10156694133993305</c:v>
                </c:pt>
                <c:pt idx="269">
                  <c:v>0.10411822981522662</c:v>
                </c:pt>
                <c:pt idx="270">
                  <c:v>0.10581739350260623</c:v>
                </c:pt>
                <c:pt idx="271">
                  <c:v>0.10623073376695351</c:v>
                </c:pt>
                <c:pt idx="272">
                  <c:v>0.10636844463254391</c:v>
                </c:pt>
                <c:pt idx="273">
                  <c:v>0.10570072163998696</c:v>
                </c:pt>
                <c:pt idx="274">
                  <c:v>0.10336896963040121</c:v>
                </c:pt>
                <c:pt idx="275">
                  <c:v>0.10045261450193831</c:v>
                </c:pt>
                <c:pt idx="276">
                  <c:v>9.7329820829032118E-2</c:v>
                </c:pt>
                <c:pt idx="277">
                  <c:v>9.413252666076255E-2</c:v>
                </c:pt>
                <c:pt idx="278">
                  <c:v>9.0427748017565077E-2</c:v>
                </c:pt>
                <c:pt idx="279">
                  <c:v>8.713166485335691E-2</c:v>
                </c:pt>
                <c:pt idx="280">
                  <c:v>8.5685553437663736E-2</c:v>
                </c:pt>
                <c:pt idx="281">
                  <c:v>8.6346611802051748E-2</c:v>
                </c:pt>
                <c:pt idx="282">
                  <c:v>8.8756927705357494E-2</c:v>
                </c:pt>
                <c:pt idx="283">
                  <c:v>9.1918171576968966E-2</c:v>
                </c:pt>
                <c:pt idx="284">
                  <c:v>9.5606657305659953E-2</c:v>
                </c:pt>
                <c:pt idx="285">
                  <c:v>9.9634631994321293E-2</c:v>
                </c:pt>
                <c:pt idx="286">
                  <c:v>0.10373577730135984</c:v>
                </c:pt>
                <c:pt idx="287">
                  <c:v>0.10821618238724084</c:v>
                </c:pt>
                <c:pt idx="288">
                  <c:v>0.11308025700261531</c:v>
                </c:pt>
                <c:pt idx="289">
                  <c:v>0.11735520797122122</c:v>
                </c:pt>
                <c:pt idx="290">
                  <c:v>0.11985581258742863</c:v>
                </c:pt>
                <c:pt idx="291">
                  <c:v>0.12055390940650491</c:v>
                </c:pt>
                <c:pt idx="292">
                  <c:v>0.12000402932924009</c:v>
                </c:pt>
                <c:pt idx="293">
                  <c:v>0.11931589313093205</c:v>
                </c:pt>
                <c:pt idx="294">
                  <c:v>0.1190521704690306</c:v>
                </c:pt>
                <c:pt idx="295">
                  <c:v>0.11927119771309487</c:v>
                </c:pt>
                <c:pt idx="296">
                  <c:v>0.11990267295522113</c:v>
                </c:pt>
                <c:pt idx="297">
                  <c:v>0.12081257652359093</c:v>
                </c:pt>
                <c:pt idx="298">
                  <c:v>0.12180004343852974</c:v>
                </c:pt>
                <c:pt idx="299">
                  <c:v>0.12258370699905308</c:v>
                </c:pt>
                <c:pt idx="300">
                  <c:v>0.12308806756692982</c:v>
                </c:pt>
                <c:pt idx="301">
                  <c:v>0.12324116845943808</c:v>
                </c:pt>
                <c:pt idx="302">
                  <c:v>0.12297626953156222</c:v>
                </c:pt>
                <c:pt idx="303">
                  <c:v>0.12237224727781505</c:v>
                </c:pt>
                <c:pt idx="304">
                  <c:v>0.12131173660599918</c:v>
                </c:pt>
                <c:pt idx="305">
                  <c:v>0.11995764153622762</c:v>
                </c:pt>
                <c:pt idx="306">
                  <c:v>0.11895013960043581</c:v>
                </c:pt>
                <c:pt idx="307">
                  <c:v>0.11856345470558402</c:v>
                </c:pt>
                <c:pt idx="308">
                  <c:v>0.1186547358248607</c:v>
                </c:pt>
                <c:pt idx="309">
                  <c:v>0.11880369158828866</c:v>
                </c:pt>
                <c:pt idx="310">
                  <c:v>0.11877324101337063</c:v>
                </c:pt>
                <c:pt idx="311">
                  <c:v>0.11856700479903604</c:v>
                </c:pt>
                <c:pt idx="312">
                  <c:v>0.11801996958215807</c:v>
                </c:pt>
                <c:pt idx="313">
                  <c:v>0.11709690873077455</c:v>
                </c:pt>
                <c:pt idx="314">
                  <c:v>0.11593654496683613</c:v>
                </c:pt>
                <c:pt idx="315">
                  <c:v>0.11482132765284125</c:v>
                </c:pt>
                <c:pt idx="316">
                  <c:v>0.11389248052634079</c:v>
                </c:pt>
                <c:pt idx="317">
                  <c:v>0.11285541346161566</c:v>
                </c:pt>
                <c:pt idx="318">
                  <c:v>0.11155873547275662</c:v>
                </c:pt>
                <c:pt idx="319">
                  <c:v>0.11026044784323991</c:v>
                </c:pt>
                <c:pt idx="320">
                  <c:v>0.10962375423315046</c:v>
                </c:pt>
                <c:pt idx="321">
                  <c:v>0.109451658784357</c:v>
                </c:pt>
                <c:pt idx="322">
                  <c:v>0.10946660030298008</c:v>
                </c:pt>
                <c:pt idx="323">
                  <c:v>0.10951829998501174</c:v>
                </c:pt>
                <c:pt idx="324">
                  <c:v>0.10942407469707947</c:v>
                </c:pt>
                <c:pt idx="325">
                  <c:v>0.10954232794277369</c:v>
                </c:pt>
                <c:pt idx="326">
                  <c:v>0.10969586312041429</c:v>
                </c:pt>
                <c:pt idx="327">
                  <c:v>0.1097423962334682</c:v>
                </c:pt>
                <c:pt idx="328">
                  <c:v>0.10892788938332316</c:v>
                </c:pt>
                <c:pt idx="329">
                  <c:v>0.10739000012219796</c:v>
                </c:pt>
                <c:pt idx="330">
                  <c:v>0.10664220880276779</c:v>
                </c:pt>
                <c:pt idx="331">
                  <c:v>0.10661803035930693</c:v>
                </c:pt>
                <c:pt idx="332">
                  <c:v>0.10654464582906246</c:v>
                </c:pt>
                <c:pt idx="333">
                  <c:v>0.10645061703038462</c:v>
                </c:pt>
                <c:pt idx="334">
                  <c:v>0.1064041763277434</c:v>
                </c:pt>
                <c:pt idx="335">
                  <c:v>0.10631477819005983</c:v>
                </c:pt>
                <c:pt idx="336">
                  <c:v>0.10631362676465535</c:v>
                </c:pt>
                <c:pt idx="337">
                  <c:v>0.10646012540660156</c:v>
                </c:pt>
                <c:pt idx="338">
                  <c:v>0.10684427039282902</c:v>
                </c:pt>
                <c:pt idx="339">
                  <c:v>0.10775309326731464</c:v>
                </c:pt>
                <c:pt idx="340">
                  <c:v>0.10943654880722946</c:v>
                </c:pt>
                <c:pt idx="341">
                  <c:v>0.11162348800740025</c:v>
                </c:pt>
                <c:pt idx="342">
                  <c:v>0.11327293312858994</c:v>
                </c:pt>
                <c:pt idx="343">
                  <c:v>0.11398935146000937</c:v>
                </c:pt>
                <c:pt idx="344">
                  <c:v>0.11445355928729581</c:v>
                </c:pt>
                <c:pt idx="345">
                  <c:v>0.11514772976539087</c:v>
                </c:pt>
                <c:pt idx="346">
                  <c:v>0.11586844519425699</c:v>
                </c:pt>
                <c:pt idx="347">
                  <c:v>0.11643801711084532</c:v>
                </c:pt>
                <c:pt idx="348">
                  <c:v>0.11717952533127976</c:v>
                </c:pt>
                <c:pt idx="349">
                  <c:v>0.11789806935760598</c:v>
                </c:pt>
                <c:pt idx="350">
                  <c:v>0.11842061896887139</c:v>
                </c:pt>
                <c:pt idx="351">
                  <c:v>0.11873714281907843</c:v>
                </c:pt>
                <c:pt idx="352">
                  <c:v>0.11896931770173079</c:v>
                </c:pt>
                <c:pt idx="353">
                  <c:v>0.11920040586704432</c:v>
                </c:pt>
                <c:pt idx="354">
                  <c:v>0.11947159695861316</c:v>
                </c:pt>
                <c:pt idx="355">
                  <c:v>0.1198663486235674</c:v>
                </c:pt>
                <c:pt idx="356">
                  <c:v>0.12030593402665765</c:v>
                </c:pt>
                <c:pt idx="357">
                  <c:v>0.12058082814963091</c:v>
                </c:pt>
                <c:pt idx="358">
                  <c:v>0.1203572370245895</c:v>
                </c:pt>
                <c:pt idx="359">
                  <c:v>0.11946465543574417</c:v>
                </c:pt>
                <c:pt idx="360">
                  <c:v>0.1183726902259792</c:v>
                </c:pt>
                <c:pt idx="361">
                  <c:v>0.11756150022529666</c:v>
                </c:pt>
                <c:pt idx="362">
                  <c:v>0.1171169303855509</c:v>
                </c:pt>
                <c:pt idx="363">
                  <c:v>0.11696773329680388</c:v>
                </c:pt>
                <c:pt idx="364">
                  <c:v>0.11706525460463761</c:v>
                </c:pt>
                <c:pt idx="365">
                  <c:v>0.11731556586880815</c:v>
                </c:pt>
                <c:pt idx="366">
                  <c:v>0.1176900519607981</c:v>
                </c:pt>
                <c:pt idx="367">
                  <c:v>0.11832269915377511</c:v>
                </c:pt>
                <c:pt idx="368">
                  <c:v>0.11930987927872422</c:v>
                </c:pt>
                <c:pt idx="369">
                  <c:v>0.120327391980311</c:v>
                </c:pt>
                <c:pt idx="370">
                  <c:v>0.12095061518300375</c:v>
                </c:pt>
                <c:pt idx="371">
                  <c:v>0.12103684924447197</c:v>
                </c:pt>
                <c:pt idx="372">
                  <c:v>0.12017065880994086</c:v>
                </c:pt>
                <c:pt idx="373">
                  <c:v>0.11847960426687776</c:v>
                </c:pt>
                <c:pt idx="374">
                  <c:v>0.11686120659056409</c:v>
                </c:pt>
                <c:pt idx="375">
                  <c:v>0.11577584971197064</c:v>
                </c:pt>
                <c:pt idx="376">
                  <c:v>0.11515869988958465</c:v>
                </c:pt>
                <c:pt idx="377">
                  <c:v>0.11480976960781461</c:v>
                </c:pt>
                <c:pt idx="378">
                  <c:v>0.11461005206898622</c:v>
                </c:pt>
                <c:pt idx="379">
                  <c:v>0.11448937817281679</c:v>
                </c:pt>
                <c:pt idx="380">
                  <c:v>0.11435936875328466</c:v>
                </c:pt>
                <c:pt idx="381">
                  <c:v>0.11421305385231791</c:v>
                </c:pt>
                <c:pt idx="382">
                  <c:v>0.11408818142313218</c:v>
                </c:pt>
                <c:pt idx="383">
                  <c:v>0.11398290256696098</c:v>
                </c:pt>
                <c:pt idx="384">
                  <c:v>0.11391063625225098</c:v>
                </c:pt>
                <c:pt idx="385">
                  <c:v>0.1138889944847659</c:v>
                </c:pt>
                <c:pt idx="386">
                  <c:v>0.1138889944847659</c:v>
                </c:pt>
                <c:pt idx="387">
                  <c:v>0.1138889944847659</c:v>
                </c:pt>
                <c:pt idx="388">
                  <c:v>0.1138889944847659</c:v>
                </c:pt>
                <c:pt idx="389">
                  <c:v>0.1138889944847659</c:v>
                </c:pt>
                <c:pt idx="390">
                  <c:v>0.1138889944847659</c:v>
                </c:pt>
                <c:pt idx="391">
                  <c:v>0.1138889944847659</c:v>
                </c:pt>
                <c:pt idx="392">
                  <c:v>0.11390944790847592</c:v>
                </c:pt>
                <c:pt idx="393">
                  <c:v>0.11406356866776586</c:v>
                </c:pt>
                <c:pt idx="394">
                  <c:v>0.11455062528245201</c:v>
                </c:pt>
                <c:pt idx="395">
                  <c:v>0.11555274376162417</c:v>
                </c:pt>
                <c:pt idx="396">
                  <c:v>0.11718475271406607</c:v>
                </c:pt>
                <c:pt idx="397">
                  <c:v>0.11946423840755875</c:v>
                </c:pt>
                <c:pt idx="398">
                  <c:v>0.1220312492984951</c:v>
                </c:pt>
                <c:pt idx="399">
                  <c:v>0.12397353082335656</c:v>
                </c:pt>
                <c:pt idx="400">
                  <c:v>0.12478401503579767</c:v>
                </c:pt>
                <c:pt idx="401">
                  <c:v>0.1248008772141647</c:v>
                </c:pt>
                <c:pt idx="402">
                  <c:v>0.12422768811825075</c:v>
                </c:pt>
                <c:pt idx="403">
                  <c:v>0.12334438888196761</c:v>
                </c:pt>
                <c:pt idx="404">
                  <c:v>0.1225865756269212</c:v>
                </c:pt>
                <c:pt idx="405">
                  <c:v>0.12193555946771353</c:v>
                </c:pt>
                <c:pt idx="406">
                  <c:v>0.1212482601560108</c:v>
                </c:pt>
                <c:pt idx="407">
                  <c:v>0.12057153990140294</c:v>
                </c:pt>
                <c:pt idx="408">
                  <c:v>0.12009661661703368</c:v>
                </c:pt>
                <c:pt idx="409">
                  <c:v>0.11994854887036104</c:v>
                </c:pt>
                <c:pt idx="410">
                  <c:v>0.12004965041890865</c:v>
                </c:pt>
                <c:pt idx="411">
                  <c:v>0.12025488028890613</c:v>
                </c:pt>
                <c:pt idx="412">
                  <c:v>0.12050509979073271</c:v>
                </c:pt>
                <c:pt idx="413">
                  <c:v>0.12080362335215308</c:v>
                </c:pt>
                <c:pt idx="414">
                  <c:v>0.12126464354664269</c:v>
                </c:pt>
                <c:pt idx="415">
                  <c:v>0.12201560963692319</c:v>
                </c:pt>
                <c:pt idx="416">
                  <c:v>0.12291592207035928</c:v>
                </c:pt>
                <c:pt idx="417">
                  <c:v>0.12358129364746248</c:v>
                </c:pt>
                <c:pt idx="418">
                  <c:v>0.12381024031566884</c:v>
                </c:pt>
                <c:pt idx="419">
                  <c:v>0.12359118608595811</c:v>
                </c:pt>
                <c:pt idx="420">
                  <c:v>0.12320296754336629</c:v>
                </c:pt>
                <c:pt idx="421">
                  <c:v>0.12303190900962133</c:v>
                </c:pt>
                <c:pt idx="422">
                  <c:v>0.12315159932113738</c:v>
                </c:pt>
                <c:pt idx="423">
                  <c:v>0.12356346695205192</c:v>
                </c:pt>
                <c:pt idx="424">
                  <c:v>0.12442784241833817</c:v>
                </c:pt>
                <c:pt idx="425">
                  <c:v>0.12615117819572083</c:v>
                </c:pt>
                <c:pt idx="426">
                  <c:v>0.12916330015568045</c:v>
                </c:pt>
                <c:pt idx="427">
                  <c:v>0.13310921044040674</c:v>
                </c:pt>
                <c:pt idx="428">
                  <c:v>0.13627348546992393</c:v>
                </c:pt>
                <c:pt idx="429">
                  <c:v>0.13760293261687404</c:v>
                </c:pt>
                <c:pt idx="430">
                  <c:v>0.13770038792547726</c:v>
                </c:pt>
                <c:pt idx="431">
                  <c:v>0.13730907872244119</c:v>
                </c:pt>
                <c:pt idx="432">
                  <c:v>0.136972518252551</c:v>
                </c:pt>
                <c:pt idx="433">
                  <c:v>0.13696376225981288</c:v>
                </c:pt>
                <c:pt idx="434">
                  <c:v>0.13700032941522516</c:v>
                </c:pt>
                <c:pt idx="435">
                  <c:v>0.13649267111103558</c:v>
                </c:pt>
                <c:pt idx="436">
                  <c:v>0.135142066120891</c:v>
                </c:pt>
                <c:pt idx="437">
                  <c:v>0.13299435404453791</c:v>
                </c:pt>
                <c:pt idx="438">
                  <c:v>0.13035632518148974</c:v>
                </c:pt>
                <c:pt idx="439">
                  <c:v>0.12783299457493943</c:v>
                </c:pt>
                <c:pt idx="440">
                  <c:v>0.12596478060933872</c:v>
                </c:pt>
                <c:pt idx="441">
                  <c:v>0.12500741515868347</c:v>
                </c:pt>
                <c:pt idx="442">
                  <c:v>0.12468612783078971</c:v>
                </c:pt>
                <c:pt idx="443">
                  <c:v>0.12462992108526333</c:v>
                </c:pt>
                <c:pt idx="444">
                  <c:v>0.12462806401115946</c:v>
                </c:pt>
                <c:pt idx="445">
                  <c:v>0.12462806401115946</c:v>
                </c:pt>
                <c:pt idx="446">
                  <c:v>0.12462806401115946</c:v>
                </c:pt>
                <c:pt idx="447">
                  <c:v>0.12462806401115946</c:v>
                </c:pt>
                <c:pt idx="448">
                  <c:v>0.12462806401115946</c:v>
                </c:pt>
                <c:pt idx="449">
                  <c:v>0.12462806401115946</c:v>
                </c:pt>
                <c:pt idx="450">
                  <c:v>0.12462806401115946</c:v>
                </c:pt>
                <c:pt idx="451">
                  <c:v>0.12462806401115946</c:v>
                </c:pt>
                <c:pt idx="452">
                  <c:v>0.12462806401115946</c:v>
                </c:pt>
                <c:pt idx="453">
                  <c:v>0.12462806401115946</c:v>
                </c:pt>
                <c:pt idx="454">
                  <c:v>0.12462806401115946</c:v>
                </c:pt>
                <c:pt idx="455">
                  <c:v>0.12462806401115946</c:v>
                </c:pt>
                <c:pt idx="456">
                  <c:v>0.12462806401115946</c:v>
                </c:pt>
                <c:pt idx="457">
                  <c:v>0.12462806401115946</c:v>
                </c:pt>
                <c:pt idx="458">
                  <c:v>0.12462806401115946</c:v>
                </c:pt>
                <c:pt idx="459">
                  <c:v>0.12462806401115946</c:v>
                </c:pt>
                <c:pt idx="460">
                  <c:v>0.12462806401115946</c:v>
                </c:pt>
                <c:pt idx="461">
                  <c:v>0.12462806401115946</c:v>
                </c:pt>
                <c:pt idx="462">
                  <c:v>0.12462806401115946</c:v>
                </c:pt>
                <c:pt idx="463">
                  <c:v>0.12462806401115946</c:v>
                </c:pt>
                <c:pt idx="464">
                  <c:v>0.12462806401115946</c:v>
                </c:pt>
                <c:pt idx="465">
                  <c:v>0.12462806401115946</c:v>
                </c:pt>
                <c:pt idx="466">
                  <c:v>0.12462806401115946</c:v>
                </c:pt>
                <c:pt idx="467">
                  <c:v>0.12462806401115946</c:v>
                </c:pt>
                <c:pt idx="468">
                  <c:v>0.12462806401115946</c:v>
                </c:pt>
                <c:pt idx="469">
                  <c:v>0.12462806401115946</c:v>
                </c:pt>
                <c:pt idx="470">
                  <c:v>0.12462806401115946</c:v>
                </c:pt>
                <c:pt idx="471">
                  <c:v>0.12462806401115946</c:v>
                </c:pt>
                <c:pt idx="472">
                  <c:v>0.12462806401115946</c:v>
                </c:pt>
                <c:pt idx="473">
                  <c:v>0.12462806401115946</c:v>
                </c:pt>
                <c:pt idx="474">
                  <c:v>0.12462806401115946</c:v>
                </c:pt>
                <c:pt idx="475">
                  <c:v>0.12462806401115946</c:v>
                </c:pt>
                <c:pt idx="476">
                  <c:v>0.12462806401115946</c:v>
                </c:pt>
                <c:pt idx="477">
                  <c:v>0.12462806401115946</c:v>
                </c:pt>
                <c:pt idx="478">
                  <c:v>0.12462806401115946</c:v>
                </c:pt>
                <c:pt idx="479">
                  <c:v>0.12462806401115946</c:v>
                </c:pt>
                <c:pt idx="480">
                  <c:v>0.12462806401115946</c:v>
                </c:pt>
                <c:pt idx="481">
                  <c:v>0.12462806401115946</c:v>
                </c:pt>
                <c:pt idx="482">
                  <c:v>0.12462806401115946</c:v>
                </c:pt>
                <c:pt idx="483">
                  <c:v>0.12462806401115946</c:v>
                </c:pt>
                <c:pt idx="484">
                  <c:v>0.12462806401115946</c:v>
                </c:pt>
                <c:pt idx="485">
                  <c:v>0.12462806401115946</c:v>
                </c:pt>
                <c:pt idx="486">
                  <c:v>0.12462806401115946</c:v>
                </c:pt>
                <c:pt idx="487">
                  <c:v>0.12462806401115946</c:v>
                </c:pt>
                <c:pt idx="488">
                  <c:v>0.12462806401115946</c:v>
                </c:pt>
                <c:pt idx="489">
                  <c:v>0.12462806401115946</c:v>
                </c:pt>
                <c:pt idx="490">
                  <c:v>0.12462806401115946</c:v>
                </c:pt>
                <c:pt idx="491">
                  <c:v>0.12462806401115946</c:v>
                </c:pt>
                <c:pt idx="492">
                  <c:v>0.12462806401115946</c:v>
                </c:pt>
                <c:pt idx="493">
                  <c:v>0.12462806401115946</c:v>
                </c:pt>
                <c:pt idx="494">
                  <c:v>0.12462806401115946</c:v>
                </c:pt>
                <c:pt idx="495">
                  <c:v>0.12462806401115946</c:v>
                </c:pt>
                <c:pt idx="496">
                  <c:v>0.12462806401115946</c:v>
                </c:pt>
                <c:pt idx="497">
                  <c:v>0.12462806401115946</c:v>
                </c:pt>
                <c:pt idx="498">
                  <c:v>0.12462806401115946</c:v>
                </c:pt>
                <c:pt idx="499">
                  <c:v>0.12462806401115946</c:v>
                </c:pt>
                <c:pt idx="500">
                  <c:v>0.12462806401115946</c:v>
                </c:pt>
                <c:pt idx="501">
                  <c:v>0.12462806401115946</c:v>
                </c:pt>
                <c:pt idx="502">
                  <c:v>0.12462806401115946</c:v>
                </c:pt>
                <c:pt idx="503">
                  <c:v>0.12462806401115946</c:v>
                </c:pt>
                <c:pt idx="504">
                  <c:v>0.12462806401115946</c:v>
                </c:pt>
                <c:pt idx="505">
                  <c:v>0.12462806401115946</c:v>
                </c:pt>
                <c:pt idx="506">
                  <c:v>0.12462806401115946</c:v>
                </c:pt>
                <c:pt idx="507">
                  <c:v>0.12462806401115946</c:v>
                </c:pt>
                <c:pt idx="508">
                  <c:v>0.12462806401115946</c:v>
                </c:pt>
                <c:pt idx="509">
                  <c:v>0.12462806401115946</c:v>
                </c:pt>
                <c:pt idx="510">
                  <c:v>0.12462806401115946</c:v>
                </c:pt>
                <c:pt idx="511">
                  <c:v>0.12462806401115946</c:v>
                </c:pt>
                <c:pt idx="512">
                  <c:v>0.12465146989779384</c:v>
                </c:pt>
                <c:pt idx="513">
                  <c:v>0.12490138503576817</c:v>
                </c:pt>
                <c:pt idx="514">
                  <c:v>0.12587334941332104</c:v>
                </c:pt>
                <c:pt idx="515">
                  <c:v>0.12776975185084807</c:v>
                </c:pt>
                <c:pt idx="516">
                  <c:v>0.13010168800733171</c:v>
                </c:pt>
                <c:pt idx="517">
                  <c:v>0.1318624379484731</c:v>
                </c:pt>
                <c:pt idx="518">
                  <c:v>0.13254939952449704</c:v>
                </c:pt>
                <c:pt idx="519">
                  <c:v>0.13258977172008116</c:v>
                </c:pt>
                <c:pt idx="520">
                  <c:v>0.13231368503352847</c:v>
                </c:pt>
                <c:pt idx="521">
                  <c:v>0.13189932234154506</c:v>
                </c:pt>
                <c:pt idx="522">
                  <c:v>0.1313926548758822</c:v>
                </c:pt>
                <c:pt idx="523">
                  <c:v>0.13060607993325846</c:v>
                </c:pt>
                <c:pt idx="524">
                  <c:v>0.12941577761004031</c:v>
                </c:pt>
                <c:pt idx="525">
                  <c:v>0.12814864307485146</c:v>
                </c:pt>
                <c:pt idx="526">
                  <c:v>0.12733832396938038</c:v>
                </c:pt>
                <c:pt idx="527">
                  <c:v>0.12704737653616729</c:v>
                </c:pt>
                <c:pt idx="528">
                  <c:v>0.12697862705846635</c:v>
                </c:pt>
                <c:pt idx="529">
                  <c:v>0.12695900965959678</c:v>
                </c:pt>
                <c:pt idx="530">
                  <c:v>0.12695900965959678</c:v>
                </c:pt>
                <c:pt idx="531">
                  <c:v>0.12695900965959678</c:v>
                </c:pt>
                <c:pt idx="532">
                  <c:v>0.12695900965959678</c:v>
                </c:pt>
                <c:pt idx="533">
                  <c:v>0.12696453374280386</c:v>
                </c:pt>
                <c:pt idx="534">
                  <c:v>0.12702956762742867</c:v>
                </c:pt>
                <c:pt idx="535">
                  <c:v>0.12725027742184883</c:v>
                </c:pt>
                <c:pt idx="536">
                  <c:v>0.1276858397353626</c:v>
                </c:pt>
                <c:pt idx="537">
                  <c:v>0.12871217735625703</c:v>
                </c:pt>
                <c:pt idx="538">
                  <c:v>0.13087883984469872</c:v>
                </c:pt>
                <c:pt idx="539">
                  <c:v>0.13387915118773488</c:v>
                </c:pt>
                <c:pt idx="540">
                  <c:v>0.13607216366109084</c:v>
                </c:pt>
                <c:pt idx="541">
                  <c:v>0.13684558346820916</c:v>
                </c:pt>
                <c:pt idx="542">
                  <c:v>0.13704032054214843</c:v>
                </c:pt>
                <c:pt idx="543">
                  <c:v>0.13698196767874743</c:v>
                </c:pt>
                <c:pt idx="544">
                  <c:v>0.13654075391669329</c:v>
                </c:pt>
                <c:pt idx="545">
                  <c:v>0.13562783839133671</c:v>
                </c:pt>
                <c:pt idx="546">
                  <c:v>0.13471286049260922</c:v>
                </c:pt>
                <c:pt idx="547">
                  <c:v>0.13411461458530474</c:v>
                </c:pt>
                <c:pt idx="548">
                  <c:v>0.13373482217525612</c:v>
                </c:pt>
                <c:pt idx="549">
                  <c:v>0.13347033799438582</c:v>
                </c:pt>
                <c:pt idx="550">
                  <c:v>0.1332651966075018</c:v>
                </c:pt>
                <c:pt idx="551">
                  <c:v>0.13317736924471876</c:v>
                </c:pt>
                <c:pt idx="552">
                  <c:v>0.13311276678757161</c:v>
                </c:pt>
                <c:pt idx="553">
                  <c:v>0.13305049326857146</c:v>
                </c:pt>
                <c:pt idx="554">
                  <c:v>0.13306833528248124</c:v>
                </c:pt>
                <c:pt idx="555">
                  <c:v>0.13316314882872499</c:v>
                </c:pt>
                <c:pt idx="556">
                  <c:v>0.13333531690358758</c:v>
                </c:pt>
                <c:pt idx="557">
                  <c:v>0.13360839933731022</c:v>
                </c:pt>
                <c:pt idx="558">
                  <c:v>0.13399391806820696</c:v>
                </c:pt>
                <c:pt idx="559">
                  <c:v>0.13472054875366282</c:v>
                </c:pt>
                <c:pt idx="560">
                  <c:v>0.13550038507559273</c:v>
                </c:pt>
                <c:pt idx="561">
                  <c:v>0.13580240628041776</c:v>
                </c:pt>
                <c:pt idx="562">
                  <c:v>0.13597894781095651</c:v>
                </c:pt>
                <c:pt idx="563">
                  <c:v>0.13575395438377924</c:v>
                </c:pt>
                <c:pt idx="564">
                  <c:v>0.13434391287745467</c:v>
                </c:pt>
                <c:pt idx="565">
                  <c:v>0.13286521421206685</c:v>
                </c:pt>
                <c:pt idx="566">
                  <c:v>0.13219726733073447</c:v>
                </c:pt>
                <c:pt idx="567">
                  <c:v>0.13219726733073447</c:v>
                </c:pt>
                <c:pt idx="568">
                  <c:v>0.13219726733073447</c:v>
                </c:pt>
                <c:pt idx="569">
                  <c:v>0.13219726733073447</c:v>
                </c:pt>
                <c:pt idx="570">
                  <c:v>0.13219726733073447</c:v>
                </c:pt>
                <c:pt idx="571">
                  <c:v>0.13219726733073447</c:v>
                </c:pt>
                <c:pt idx="572">
                  <c:v>0.13219726733073447</c:v>
                </c:pt>
                <c:pt idx="573">
                  <c:v>0.13219726733073447</c:v>
                </c:pt>
                <c:pt idx="574">
                  <c:v>0.13219726733073447</c:v>
                </c:pt>
                <c:pt idx="575">
                  <c:v>0.13219726733073447</c:v>
                </c:pt>
                <c:pt idx="576">
                  <c:v>0.13219726733073447</c:v>
                </c:pt>
                <c:pt idx="577">
                  <c:v>0.13219726733073447</c:v>
                </c:pt>
                <c:pt idx="578">
                  <c:v>0.13219726733073447</c:v>
                </c:pt>
                <c:pt idx="579">
                  <c:v>0.13219726733073447</c:v>
                </c:pt>
                <c:pt idx="580">
                  <c:v>0.13219726733073447</c:v>
                </c:pt>
                <c:pt idx="581">
                  <c:v>0.13219726733073447</c:v>
                </c:pt>
                <c:pt idx="582">
                  <c:v>0.13219726733073447</c:v>
                </c:pt>
                <c:pt idx="583">
                  <c:v>0.13219726733073447</c:v>
                </c:pt>
                <c:pt idx="584">
                  <c:v>0.13219726733073447</c:v>
                </c:pt>
                <c:pt idx="585">
                  <c:v>0.13219726733073447</c:v>
                </c:pt>
                <c:pt idx="586">
                  <c:v>0.13219726733073447</c:v>
                </c:pt>
                <c:pt idx="587">
                  <c:v>0.13219726733073447</c:v>
                </c:pt>
                <c:pt idx="588">
                  <c:v>0.13219726733073447</c:v>
                </c:pt>
                <c:pt idx="589">
                  <c:v>0.13219726733073447</c:v>
                </c:pt>
                <c:pt idx="590">
                  <c:v>0.13219726733073447</c:v>
                </c:pt>
                <c:pt idx="591">
                  <c:v>0.13219726733073447</c:v>
                </c:pt>
                <c:pt idx="592">
                  <c:v>0.13219726733073447</c:v>
                </c:pt>
                <c:pt idx="593">
                  <c:v>0.13219726733073447</c:v>
                </c:pt>
                <c:pt idx="594">
                  <c:v>0.13219726733073447</c:v>
                </c:pt>
                <c:pt idx="595">
                  <c:v>0.13219726733073447</c:v>
                </c:pt>
                <c:pt idx="596">
                  <c:v>0.13219726733073447</c:v>
                </c:pt>
                <c:pt idx="597">
                  <c:v>0.13219726733073447</c:v>
                </c:pt>
                <c:pt idx="598">
                  <c:v>0.13219726733073447</c:v>
                </c:pt>
                <c:pt idx="599">
                  <c:v>0.13219726733073447</c:v>
                </c:pt>
                <c:pt idx="600">
                  <c:v>0.13219726733073447</c:v>
                </c:pt>
                <c:pt idx="601">
                  <c:v>0.13223817542181474</c:v>
                </c:pt>
                <c:pt idx="602">
                  <c:v>0.13237679575075167</c:v>
                </c:pt>
                <c:pt idx="603">
                  <c:v>0.13292053965358597</c:v>
                </c:pt>
                <c:pt idx="604">
                  <c:v>0.13427469833474653</c:v>
                </c:pt>
                <c:pt idx="605">
                  <c:v>0.13666309148641106</c:v>
                </c:pt>
                <c:pt idx="606">
                  <c:v>0.14017501379330008</c:v>
                </c:pt>
                <c:pt idx="607">
                  <c:v>0.14448299889083957</c:v>
                </c:pt>
                <c:pt idx="608">
                  <c:v>0.14901949725915134</c:v>
                </c:pt>
                <c:pt idx="609">
                  <c:v>0.15369804220143388</c:v>
                </c:pt>
                <c:pt idx="610">
                  <c:v>0.15881873667928495</c:v>
                </c:pt>
                <c:pt idx="611">
                  <c:v>0.16418771270565638</c:v>
                </c:pt>
                <c:pt idx="612">
                  <c:v>0.16851182794797659</c:v>
                </c:pt>
                <c:pt idx="613">
                  <c:v>0.17081705778907194</c:v>
                </c:pt>
                <c:pt idx="614">
                  <c:v>0.17163476993838614</c:v>
                </c:pt>
                <c:pt idx="615">
                  <c:v>0.17208957436715555</c:v>
                </c:pt>
                <c:pt idx="616">
                  <c:v>0.1725426633592517</c:v>
                </c:pt>
                <c:pt idx="617">
                  <c:v>0.17277887284497678</c:v>
                </c:pt>
                <c:pt idx="618">
                  <c:v>0.17258669521827688</c:v>
                </c:pt>
                <c:pt idx="619">
                  <c:v>0.17190614313297153</c:v>
                </c:pt>
                <c:pt idx="620">
                  <c:v>0.17109822292811158</c:v>
                </c:pt>
                <c:pt idx="621">
                  <c:v>0.17069884082203282</c:v>
                </c:pt>
                <c:pt idx="622">
                  <c:v>0.17089052092815971</c:v>
                </c:pt>
                <c:pt idx="623">
                  <c:v>0.17153889711861983</c:v>
                </c:pt>
                <c:pt idx="624">
                  <c:v>0.1726513571352655</c:v>
                </c:pt>
                <c:pt idx="625">
                  <c:v>0.17404914923368017</c:v>
                </c:pt>
                <c:pt idx="626">
                  <c:v>0.17526727441667117</c:v>
                </c:pt>
                <c:pt idx="627">
                  <c:v>0.17608805456458324</c:v>
                </c:pt>
                <c:pt idx="628">
                  <c:v>0.17670511477071291</c:v>
                </c:pt>
                <c:pt idx="629">
                  <c:v>0.17739008162410339</c:v>
                </c:pt>
                <c:pt idx="630">
                  <c:v>0.17848556720433534</c:v>
                </c:pt>
                <c:pt idx="631">
                  <c:v>0.18022008259501099</c:v>
                </c:pt>
                <c:pt idx="632">
                  <c:v>0.18242170382456854</c:v>
                </c:pt>
                <c:pt idx="633">
                  <c:v>0.18497686219007539</c:v>
                </c:pt>
                <c:pt idx="634">
                  <c:v>0.18769101253997364</c:v>
                </c:pt>
                <c:pt idx="635">
                  <c:v>0.19018195038302582</c:v>
                </c:pt>
                <c:pt idx="636">
                  <c:v>0.19203140277760533</c:v>
                </c:pt>
                <c:pt idx="637">
                  <c:v>0.19311622905011769</c:v>
                </c:pt>
                <c:pt idx="638">
                  <c:v>0.1938098539851493</c:v>
                </c:pt>
                <c:pt idx="639">
                  <c:v>0.19434505595564477</c:v>
                </c:pt>
                <c:pt idx="640">
                  <c:v>0.19487638884661382</c:v>
                </c:pt>
                <c:pt idx="641">
                  <c:v>0.19594934349208068</c:v>
                </c:pt>
                <c:pt idx="642">
                  <c:v>0.19805619340763064</c:v>
                </c:pt>
                <c:pt idx="643">
                  <c:v>0.20054289770868169</c:v>
                </c:pt>
                <c:pt idx="644">
                  <c:v>0.20234644692879358</c:v>
                </c:pt>
                <c:pt idx="645">
                  <c:v>0.20375320016091786</c:v>
                </c:pt>
                <c:pt idx="646">
                  <c:v>0.20525674394490001</c:v>
                </c:pt>
                <c:pt idx="647">
                  <c:v>0.20677523642096732</c:v>
                </c:pt>
                <c:pt idx="648">
                  <c:v>0.2081413625644403</c:v>
                </c:pt>
                <c:pt idx="649">
                  <c:v>0.20909446332960449</c:v>
                </c:pt>
                <c:pt idx="650">
                  <c:v>0.20920631867803666</c:v>
                </c:pt>
                <c:pt idx="651">
                  <c:v>0.20790284656368155</c:v>
                </c:pt>
                <c:pt idx="652">
                  <c:v>0.20558329143803558</c:v>
                </c:pt>
                <c:pt idx="653">
                  <c:v>0.20318049956172171</c:v>
                </c:pt>
                <c:pt idx="654">
                  <c:v>0.2002612909696547</c:v>
                </c:pt>
                <c:pt idx="655">
                  <c:v>0.19609541123045568</c:v>
                </c:pt>
                <c:pt idx="656">
                  <c:v>0.1915551638014088</c:v>
                </c:pt>
                <c:pt idx="657">
                  <c:v>0.18816617255458964</c:v>
                </c:pt>
                <c:pt idx="658">
                  <c:v>0.18596812013220868</c:v>
                </c:pt>
                <c:pt idx="659">
                  <c:v>0.18358988550705144</c:v>
                </c:pt>
                <c:pt idx="660">
                  <c:v>0.18014801453554752</c:v>
                </c:pt>
                <c:pt idx="661">
                  <c:v>0.17648135631961107</c:v>
                </c:pt>
                <c:pt idx="662">
                  <c:v>0.17346196251817397</c:v>
                </c:pt>
                <c:pt idx="663">
                  <c:v>0.17189278326022517</c:v>
                </c:pt>
                <c:pt idx="664">
                  <c:v>0.17136876057751829</c:v>
                </c:pt>
                <c:pt idx="665">
                  <c:v>0.17138420417140607</c:v>
                </c:pt>
                <c:pt idx="666">
                  <c:v>0.17188032038755444</c:v>
                </c:pt>
                <c:pt idx="667">
                  <c:v>0.173366919166734</c:v>
                </c:pt>
                <c:pt idx="668">
                  <c:v>0.17614695132132543</c:v>
                </c:pt>
                <c:pt idx="669">
                  <c:v>0.17947983828130645</c:v>
                </c:pt>
                <c:pt idx="670">
                  <c:v>0.1834310297313422</c:v>
                </c:pt>
                <c:pt idx="671">
                  <c:v>0.18663670879374958</c:v>
                </c:pt>
                <c:pt idx="672">
                  <c:v>0.18904634746626256</c:v>
                </c:pt>
                <c:pt idx="673">
                  <c:v>0.19160608698704637</c:v>
                </c:pt>
                <c:pt idx="674">
                  <c:v>0.19431736005272041</c:v>
                </c:pt>
                <c:pt idx="675">
                  <c:v>0.19617784155987061</c:v>
                </c:pt>
                <c:pt idx="676">
                  <c:v>0.19698302821426303</c:v>
                </c:pt>
                <c:pt idx="677">
                  <c:v>0.19671712336395253</c:v>
                </c:pt>
                <c:pt idx="678">
                  <c:v>0.19443829895826845</c:v>
                </c:pt>
                <c:pt idx="679">
                  <c:v>0.19107287008406088</c:v>
                </c:pt>
                <c:pt idx="680">
                  <c:v>0.18740399336961772</c:v>
                </c:pt>
                <c:pt idx="681">
                  <c:v>0.18410490845488819</c:v>
                </c:pt>
                <c:pt idx="682">
                  <c:v>0.18233092459209627</c:v>
                </c:pt>
                <c:pt idx="683">
                  <c:v>0.1813407184393388</c:v>
                </c:pt>
                <c:pt idx="684">
                  <c:v>0.18092531175780657</c:v>
                </c:pt>
                <c:pt idx="685">
                  <c:v>0.18179334070950348</c:v>
                </c:pt>
                <c:pt idx="686">
                  <c:v>0.18359254021249941</c:v>
                </c:pt>
                <c:pt idx="687">
                  <c:v>0.18547489005551232</c:v>
                </c:pt>
                <c:pt idx="688">
                  <c:v>0.18748080191330649</c:v>
                </c:pt>
                <c:pt idx="689">
                  <c:v>0.18964480254446883</c:v>
                </c:pt>
                <c:pt idx="690">
                  <c:v>0.1911093151122836</c:v>
                </c:pt>
                <c:pt idx="691">
                  <c:v>0.19182924503071228</c:v>
                </c:pt>
                <c:pt idx="692">
                  <c:v>0.19260038496171097</c:v>
                </c:pt>
                <c:pt idx="693">
                  <c:v>0.1937198126180317</c:v>
                </c:pt>
                <c:pt idx="694">
                  <c:v>0.19477752433077128</c:v>
                </c:pt>
                <c:pt idx="695">
                  <c:v>0.19502003795449147</c:v>
                </c:pt>
                <c:pt idx="696">
                  <c:v>0.19305371295823828</c:v>
                </c:pt>
                <c:pt idx="697">
                  <c:v>0.19061431924844138</c:v>
                </c:pt>
                <c:pt idx="698">
                  <c:v>0.18891784823303778</c:v>
                </c:pt>
                <c:pt idx="699">
                  <c:v>0.18780306886906159</c:v>
                </c:pt>
                <c:pt idx="700">
                  <c:v>0.18742473474895122</c:v>
                </c:pt>
                <c:pt idx="701">
                  <c:v>0.18740016369496065</c:v>
                </c:pt>
                <c:pt idx="702">
                  <c:v>0.18756153570580969</c:v>
                </c:pt>
                <c:pt idx="703">
                  <c:v>0.18775390857736476</c:v>
                </c:pt>
                <c:pt idx="704">
                  <c:v>0.18763668780059856</c:v>
                </c:pt>
                <c:pt idx="705">
                  <c:v>0.18696556622073285</c:v>
                </c:pt>
                <c:pt idx="706">
                  <c:v>0.18588400830768059</c:v>
                </c:pt>
                <c:pt idx="707">
                  <c:v>0.18490244574671882</c:v>
                </c:pt>
                <c:pt idx="708">
                  <c:v>0.18444694595231167</c:v>
                </c:pt>
                <c:pt idx="709">
                  <c:v>0.18463953732166244</c:v>
                </c:pt>
                <c:pt idx="710">
                  <c:v>0.18576790373292995</c:v>
                </c:pt>
                <c:pt idx="711">
                  <c:v>0.1879398215174323</c:v>
                </c:pt>
                <c:pt idx="712">
                  <c:v>0.18962838497596729</c:v>
                </c:pt>
                <c:pt idx="713">
                  <c:v>0.18989368777337234</c:v>
                </c:pt>
                <c:pt idx="714">
                  <c:v>0.18908671404442035</c:v>
                </c:pt>
                <c:pt idx="715">
                  <c:v>0.1872868157268921</c:v>
                </c:pt>
                <c:pt idx="716">
                  <c:v>0.18609518138399875</c:v>
                </c:pt>
                <c:pt idx="717">
                  <c:v>0.1858803328697847</c:v>
                </c:pt>
                <c:pt idx="718">
                  <c:v>0.18617921290441325</c:v>
                </c:pt>
                <c:pt idx="719">
                  <c:v>0.18707926879829473</c:v>
                </c:pt>
                <c:pt idx="720">
                  <c:v>0.1885436336828249</c:v>
                </c:pt>
                <c:pt idx="721">
                  <c:v>0.18999365892931092</c:v>
                </c:pt>
                <c:pt idx="722">
                  <c:v>0.19142862423954229</c:v>
                </c:pt>
                <c:pt idx="723">
                  <c:v>0.19279970477192859</c:v>
                </c:pt>
                <c:pt idx="724">
                  <c:v>0.19451297340848889</c:v>
                </c:pt>
                <c:pt idx="725">
                  <c:v>0.1971244686835803</c:v>
                </c:pt>
                <c:pt idx="726">
                  <c:v>0.20108439513257892</c:v>
                </c:pt>
                <c:pt idx="727">
                  <c:v>0.20555744865532441</c:v>
                </c:pt>
                <c:pt idx="728">
                  <c:v>0.20903472331651693</c:v>
                </c:pt>
                <c:pt idx="729">
                  <c:v>0.21179574403235077</c:v>
                </c:pt>
                <c:pt idx="730">
                  <c:v>0.21337118367615063</c:v>
                </c:pt>
                <c:pt idx="731">
                  <c:v>0.2141556218388673</c:v>
                </c:pt>
                <c:pt idx="732">
                  <c:v>0.21488051476896122</c:v>
                </c:pt>
                <c:pt idx="733">
                  <c:v>0.21567233494409049</c:v>
                </c:pt>
                <c:pt idx="734">
                  <c:v>0.2165316896512281</c:v>
                </c:pt>
                <c:pt idx="735">
                  <c:v>0.2175250025352829</c:v>
                </c:pt>
                <c:pt idx="736">
                  <c:v>0.21872095000253511</c:v>
                </c:pt>
                <c:pt idx="737">
                  <c:v>0.2198728089974285</c:v>
                </c:pt>
                <c:pt idx="738">
                  <c:v>0.22070972418394497</c:v>
                </c:pt>
                <c:pt idx="739">
                  <c:v>0.22213510196861161</c:v>
                </c:pt>
                <c:pt idx="740">
                  <c:v>0.22427605695601993</c:v>
                </c:pt>
                <c:pt idx="741">
                  <c:v>0.22620277230374139</c:v>
                </c:pt>
                <c:pt idx="742">
                  <c:v>0.22747178631574611</c:v>
                </c:pt>
                <c:pt idx="743">
                  <c:v>0.22825544987626945</c:v>
                </c:pt>
                <c:pt idx="744">
                  <c:v>0.22897154119512197</c:v>
                </c:pt>
                <c:pt idx="745">
                  <c:v>0.2296876325139745</c:v>
                </c:pt>
                <c:pt idx="746">
                  <c:v>0.23068646603309395</c:v>
                </c:pt>
                <c:pt idx="747">
                  <c:v>0.23212101069317162</c:v>
                </c:pt>
                <c:pt idx="748">
                  <c:v>0.23386894266714106</c:v>
                </c:pt>
                <c:pt idx="749">
                  <c:v>0.23543329187644874</c:v>
                </c:pt>
                <c:pt idx="750">
                  <c:v>0.23642545400279355</c:v>
                </c:pt>
                <c:pt idx="751">
                  <c:v>0.23705003449505274</c:v>
                </c:pt>
                <c:pt idx="752">
                  <c:v>0.23737906598339506</c:v>
                </c:pt>
                <c:pt idx="753">
                  <c:v>0.23719276455598096</c:v>
                </c:pt>
                <c:pt idx="754">
                  <c:v>0.23664520782192242</c:v>
                </c:pt>
                <c:pt idx="755">
                  <c:v>0.23574964210677796</c:v>
                </c:pt>
                <c:pt idx="756">
                  <c:v>0.23370722137519448</c:v>
                </c:pt>
                <c:pt idx="757">
                  <c:v>0.22976268649316467</c:v>
                </c:pt>
                <c:pt idx="758">
                  <c:v>0.22468310043026357</c:v>
                </c:pt>
                <c:pt idx="759">
                  <c:v>0.21990166386829801</c:v>
                </c:pt>
                <c:pt idx="760">
                  <c:v>0.21577705354442353</c:v>
                </c:pt>
                <c:pt idx="761">
                  <c:v>0.21232530115370349</c:v>
                </c:pt>
                <c:pt idx="762">
                  <c:v>0.20996460359320326</c:v>
                </c:pt>
                <c:pt idx="763">
                  <c:v>0.20876005520095198</c:v>
                </c:pt>
                <c:pt idx="764">
                  <c:v>0.2086160657969231</c:v>
                </c:pt>
                <c:pt idx="765">
                  <c:v>0.20950216515535541</c:v>
                </c:pt>
                <c:pt idx="766">
                  <c:v>0.21115548766704606</c:v>
                </c:pt>
                <c:pt idx="767">
                  <c:v>0.21316078365370728</c:v>
                </c:pt>
                <c:pt idx="768">
                  <c:v>0.21555069884568515</c:v>
                </c:pt>
                <c:pt idx="769">
                  <c:v>0.21874204916034851</c:v>
                </c:pt>
                <c:pt idx="770">
                  <c:v>0.22339558086364211</c:v>
                </c:pt>
                <c:pt idx="771">
                  <c:v>0.22892506248821226</c:v>
                </c:pt>
                <c:pt idx="772">
                  <c:v>0.23484457698997427</c:v>
                </c:pt>
                <c:pt idx="773">
                  <c:v>0.24042411341121098</c:v>
                </c:pt>
                <c:pt idx="774">
                  <c:v>0.24556008560312167</c:v>
                </c:pt>
                <c:pt idx="775">
                  <c:v>0.25124220353430265</c:v>
                </c:pt>
                <c:pt idx="776">
                  <c:v>0.25635331983401344</c:v>
                </c:pt>
                <c:pt idx="777">
                  <c:v>0.26053139091236471</c:v>
                </c:pt>
                <c:pt idx="778">
                  <c:v>0.264434035076962</c:v>
                </c:pt>
                <c:pt idx="779">
                  <c:v>0.26802935187451105</c:v>
                </c:pt>
                <c:pt idx="780">
                  <c:v>0.27108736750672952</c:v>
                </c:pt>
                <c:pt idx="781">
                  <c:v>0.27365807518038315</c:v>
                </c:pt>
                <c:pt idx="782">
                  <c:v>0.2758033281507567</c:v>
                </c:pt>
                <c:pt idx="783">
                  <c:v>0.2775984973930567</c:v>
                </c:pt>
                <c:pt idx="784">
                  <c:v>0.27931230117865113</c:v>
                </c:pt>
                <c:pt idx="785">
                  <c:v>0.28142021551320562</c:v>
                </c:pt>
                <c:pt idx="786">
                  <c:v>0.28365636277043421</c:v>
                </c:pt>
                <c:pt idx="787">
                  <c:v>0.28533931127415724</c:v>
                </c:pt>
                <c:pt idx="788">
                  <c:v>0.28654426448649678</c:v>
                </c:pt>
                <c:pt idx="789">
                  <c:v>0.28774921769883638</c:v>
                </c:pt>
                <c:pt idx="790">
                  <c:v>0.28924707018623008</c:v>
                </c:pt>
                <c:pt idx="791">
                  <c:v>0.29095005516336814</c:v>
                </c:pt>
                <c:pt idx="792">
                  <c:v>0.29198312144956839</c:v>
                </c:pt>
                <c:pt idx="793">
                  <c:v>0.29068002179695157</c:v>
                </c:pt>
                <c:pt idx="794">
                  <c:v>0.28620290654507391</c:v>
                </c:pt>
                <c:pt idx="795">
                  <c:v>0.27930343693581705</c:v>
                </c:pt>
                <c:pt idx="796">
                  <c:v>0.27173155809692223</c:v>
                </c:pt>
                <c:pt idx="797">
                  <c:v>0.26535910872719526</c:v>
                </c:pt>
                <c:pt idx="798">
                  <c:v>0.26131417302523496</c:v>
                </c:pt>
                <c:pt idx="799">
                  <c:v>0.25967312321191965</c:v>
                </c:pt>
                <c:pt idx="800">
                  <c:v>0.25958971750745596</c:v>
                </c:pt>
                <c:pt idx="801">
                  <c:v>0.26054240901111048</c:v>
                </c:pt>
                <c:pt idx="802">
                  <c:v>0.26319624466685193</c:v>
                </c:pt>
                <c:pt idx="803">
                  <c:v>0.2679443418927771</c:v>
                </c:pt>
                <c:pt idx="804">
                  <c:v>0.27339890307877762</c:v>
                </c:pt>
                <c:pt idx="805">
                  <c:v>0.27739599628414841</c:v>
                </c:pt>
                <c:pt idx="806">
                  <c:v>0.27940547973820967</c:v>
                </c:pt>
                <c:pt idx="807">
                  <c:v>0.28002086440574514</c:v>
                </c:pt>
                <c:pt idx="808">
                  <c:v>0.27946331906556376</c:v>
                </c:pt>
                <c:pt idx="809">
                  <c:v>0.27807488433873467</c:v>
                </c:pt>
                <c:pt idx="810">
                  <c:v>0.27590937990226605</c:v>
                </c:pt>
                <c:pt idx="811">
                  <c:v>0.27235709557133847</c:v>
                </c:pt>
                <c:pt idx="812">
                  <c:v>0.26796098148502434</c:v>
                </c:pt>
                <c:pt idx="813">
                  <c:v>0.26365226450952955</c:v>
                </c:pt>
                <c:pt idx="814">
                  <c:v>0.25957116428170629</c:v>
                </c:pt>
                <c:pt idx="815">
                  <c:v>0.2557053135668157</c:v>
                </c:pt>
                <c:pt idx="816">
                  <c:v>0.2524241057749923</c:v>
                </c:pt>
                <c:pt idx="817">
                  <c:v>0.24997510885588314</c:v>
                </c:pt>
                <c:pt idx="818">
                  <c:v>0.2488610437073015</c:v>
                </c:pt>
                <c:pt idx="819">
                  <c:v>0.24903758523784025</c:v>
                </c:pt>
                <c:pt idx="820">
                  <c:v>0.25039473155696695</c:v>
                </c:pt>
                <c:pt idx="821">
                  <c:v>0.25277117388947207</c:v>
                </c:pt>
                <c:pt idx="822">
                  <c:v>0.25542180991609981</c:v>
                </c:pt>
                <c:pt idx="823">
                  <c:v>0.2582053993331721</c:v>
                </c:pt>
                <c:pt idx="824">
                  <c:v>0.26087780520954601</c:v>
                </c:pt>
                <c:pt idx="825">
                  <c:v>0.26335905276070759</c:v>
                </c:pt>
                <c:pt idx="826">
                  <c:v>0.26590289008861723</c:v>
                </c:pt>
                <c:pt idx="827">
                  <c:v>0.26843625429933166</c:v>
                </c:pt>
                <c:pt idx="828">
                  <c:v>0.27138848229601087</c:v>
                </c:pt>
                <c:pt idx="829">
                  <c:v>0.2750331515261652</c:v>
                </c:pt>
                <c:pt idx="830">
                  <c:v>0.27879300500782056</c:v>
                </c:pt>
                <c:pt idx="831">
                  <c:v>0.28194514754539607</c:v>
                </c:pt>
                <c:pt idx="832">
                  <c:v>0.283935520052714</c:v>
                </c:pt>
                <c:pt idx="833">
                  <c:v>0.28531019924208106</c:v>
                </c:pt>
                <c:pt idx="834">
                  <c:v>0.28677494364127371</c:v>
                </c:pt>
                <c:pt idx="835">
                  <c:v>0.28826254106883842</c:v>
                </c:pt>
                <c:pt idx="836">
                  <c:v>0.28962228482926883</c:v>
                </c:pt>
                <c:pt idx="837">
                  <c:v>0.29114449355820249</c:v>
                </c:pt>
                <c:pt idx="838">
                  <c:v>0.29306960241810648</c:v>
                </c:pt>
                <c:pt idx="839">
                  <c:v>0.29503668984910036</c:v>
                </c:pt>
                <c:pt idx="840">
                  <c:v>0.29695921336540049</c:v>
                </c:pt>
                <c:pt idx="841">
                  <c:v>0.29931192888208602</c:v>
                </c:pt>
                <c:pt idx="842">
                  <c:v>0.30205112266783646</c:v>
                </c:pt>
                <c:pt idx="843">
                  <c:v>0.30453393862479394</c:v>
                </c:pt>
                <c:pt idx="844">
                  <c:v>0.30631016024862301</c:v>
                </c:pt>
                <c:pt idx="845">
                  <c:v>0.30759591485578974</c:v>
                </c:pt>
                <c:pt idx="846">
                  <c:v>0.30880420280833754</c:v>
                </c:pt>
                <c:pt idx="847">
                  <c:v>0.310272218056594</c:v>
                </c:pt>
                <c:pt idx="848">
                  <c:v>0.31243999080340912</c:v>
                </c:pt>
                <c:pt idx="849">
                  <c:v>0.31543655639346174</c:v>
                </c:pt>
                <c:pt idx="850">
                  <c:v>0.31852116555344528</c:v>
                </c:pt>
                <c:pt idx="851">
                  <c:v>0.3209477969892845</c:v>
                </c:pt>
                <c:pt idx="852">
                  <c:v>0.32304146227377206</c:v>
                </c:pt>
                <c:pt idx="853">
                  <c:v>0.325163173369721</c:v>
                </c:pt>
                <c:pt idx="854">
                  <c:v>0.3271274435016861</c:v>
                </c:pt>
                <c:pt idx="855">
                  <c:v>0.32864227638931598</c:v>
                </c:pt>
                <c:pt idx="856">
                  <c:v>0.32988005516033375</c:v>
                </c:pt>
                <c:pt idx="857">
                  <c:v>0.3319647887578967</c:v>
                </c:pt>
                <c:pt idx="858">
                  <c:v>0.33523864616969207</c:v>
                </c:pt>
                <c:pt idx="859">
                  <c:v>0.3385969705253582</c:v>
                </c:pt>
                <c:pt idx="860">
                  <c:v>0.34133073533951952</c:v>
                </c:pt>
                <c:pt idx="861">
                  <c:v>0.34449604613490231</c:v>
                </c:pt>
                <c:pt idx="862">
                  <c:v>0.34947545929100932</c:v>
                </c:pt>
                <c:pt idx="863">
                  <c:v>0.35444935163186575</c:v>
                </c:pt>
                <c:pt idx="864">
                  <c:v>0.35760665437102834</c:v>
                </c:pt>
                <c:pt idx="865">
                  <c:v>0.36014973203060807</c:v>
                </c:pt>
                <c:pt idx="866">
                  <c:v>0.36348293350091548</c:v>
                </c:pt>
                <c:pt idx="867">
                  <c:v>0.36777361327158253</c:v>
                </c:pt>
                <c:pt idx="868">
                  <c:v>0.3714982245866506</c:v>
                </c:pt>
                <c:pt idx="869">
                  <c:v>0.37356768065284329</c:v>
                </c:pt>
                <c:pt idx="870">
                  <c:v>0.37461610759280911</c:v>
                </c:pt>
                <c:pt idx="871">
                  <c:v>0.37531716817934901</c:v>
                </c:pt>
                <c:pt idx="872">
                  <c:v>0.37589500820309535</c:v>
                </c:pt>
                <c:pt idx="873">
                  <c:v>0.3762396214618618</c:v>
                </c:pt>
                <c:pt idx="874">
                  <c:v>0.37601820389457608</c:v>
                </c:pt>
                <c:pt idx="875">
                  <c:v>0.37512848961742123</c:v>
                </c:pt>
                <c:pt idx="876">
                  <c:v>0.37369540499475179</c:v>
                </c:pt>
                <c:pt idx="877">
                  <c:v>0.37258184821370033</c:v>
                </c:pt>
                <c:pt idx="878">
                  <c:v>0.37250672687034464</c:v>
                </c:pt>
                <c:pt idx="879">
                  <c:v>0.37335553940436578</c:v>
                </c:pt>
                <c:pt idx="880">
                  <c:v>0.3735843347242665</c:v>
                </c:pt>
                <c:pt idx="881">
                  <c:v>0.37277535790328159</c:v>
                </c:pt>
                <c:pt idx="882">
                  <c:v>0.37296649485969852</c:v>
                </c:pt>
                <c:pt idx="883">
                  <c:v>0.37416146921040555</c:v>
                </c:pt>
                <c:pt idx="884">
                  <c:v>0.37545682730054158</c:v>
                </c:pt>
                <c:pt idx="885">
                  <c:v>0.37705722131719649</c:v>
                </c:pt>
                <c:pt idx="886">
                  <c:v>0.37877028438312421</c:v>
                </c:pt>
                <c:pt idx="887">
                  <c:v>0.38028893429353366</c:v>
                </c:pt>
                <c:pt idx="888">
                  <c:v>0.38140569368522431</c:v>
                </c:pt>
                <c:pt idx="889">
                  <c:v>0.3820104758373089</c:v>
                </c:pt>
                <c:pt idx="890">
                  <c:v>0.38200236805276006</c:v>
                </c:pt>
                <c:pt idx="891">
                  <c:v>0.38128681460040575</c:v>
                </c:pt>
                <c:pt idx="892">
                  <c:v>0.37998047726120793</c:v>
                </c:pt>
                <c:pt idx="893">
                  <c:v>0.37858639985066911</c:v>
                </c:pt>
                <c:pt idx="894">
                  <c:v>0.37757744232739776</c:v>
                </c:pt>
                <c:pt idx="895">
                  <c:v>0.37721813345580318</c:v>
                </c:pt>
                <c:pt idx="896">
                  <c:v>0.37758866575820682</c:v>
                </c:pt>
                <c:pt idx="897">
                  <c:v>0.37841235280042596</c:v>
                </c:pt>
                <c:pt idx="898">
                  <c:v>0.37932741857015467</c:v>
                </c:pt>
                <c:pt idx="899">
                  <c:v>0.37996604508193255</c:v>
                </c:pt>
                <c:pt idx="900">
                  <c:v>0.38014385804496148</c:v>
                </c:pt>
                <c:pt idx="901">
                  <c:v>0.37950339742889805</c:v>
                </c:pt>
                <c:pt idx="902">
                  <c:v>0.37489533429525468</c:v>
                </c:pt>
                <c:pt idx="903">
                  <c:v>0.3673234554563598</c:v>
                </c:pt>
                <c:pt idx="904">
                  <c:v>0.36095100608663283</c:v>
                </c:pt>
                <c:pt idx="905">
                  <c:v>0.35690607038467248</c:v>
                </c:pt>
                <c:pt idx="906">
                  <c:v>0.35526502057135723</c:v>
                </c:pt>
                <c:pt idx="907">
                  <c:v>0.35518161486689348</c:v>
                </c:pt>
                <c:pt idx="908">
                  <c:v>0.35613430637054799</c:v>
                </c:pt>
                <c:pt idx="909">
                  <c:v>0.35878814202628945</c:v>
                </c:pt>
                <c:pt idx="910">
                  <c:v>0.36353623925221468</c:v>
                </c:pt>
                <c:pt idx="911">
                  <c:v>0.36899080043821514</c:v>
                </c:pt>
                <c:pt idx="912">
                  <c:v>0.37298789364358592</c:v>
                </c:pt>
                <c:pt idx="913">
                  <c:v>0.37577535107822208</c:v>
                </c:pt>
                <c:pt idx="914">
                  <c:v>0.37999917038898773</c:v>
                </c:pt>
                <c:pt idx="915">
                  <c:v>0.38432083049529714</c:v>
                </c:pt>
                <c:pt idx="916">
                  <c:v>0.38710847703650125</c:v>
                </c:pt>
                <c:pt idx="917">
                  <c:v>0.3888254603973304</c:v>
                </c:pt>
                <c:pt idx="918">
                  <c:v>0.38966335376589228</c:v>
                </c:pt>
                <c:pt idx="919">
                  <c:v>0.39102729635425937</c:v>
                </c:pt>
                <c:pt idx="920">
                  <c:v>0.39319567291913765</c:v>
                </c:pt>
                <c:pt idx="921">
                  <c:v>0.39666289946741928</c:v>
                </c:pt>
                <c:pt idx="922">
                  <c:v>0.40080793340544768</c:v>
                </c:pt>
                <c:pt idx="923">
                  <c:v>0.40451482913469838</c:v>
                </c:pt>
                <c:pt idx="924">
                  <c:v>0.40580937917157661</c:v>
                </c:pt>
                <c:pt idx="925">
                  <c:v>0.40461002343092756</c:v>
                </c:pt>
                <c:pt idx="926">
                  <c:v>0.4036960850514949</c:v>
                </c:pt>
                <c:pt idx="927">
                  <c:v>0.40342406036616368</c:v>
                </c:pt>
                <c:pt idx="928">
                  <c:v>0.40341781261126464</c:v>
                </c:pt>
                <c:pt idx="929">
                  <c:v>0.40367637695567576</c:v>
                </c:pt>
                <c:pt idx="930">
                  <c:v>0.40401768338276717</c:v>
                </c:pt>
                <c:pt idx="931">
                  <c:v>0.40435368273747019</c:v>
                </c:pt>
                <c:pt idx="932">
                  <c:v>0.40459441116033557</c:v>
                </c:pt>
                <c:pt idx="933">
                  <c:v>0.40447808038470157</c:v>
                </c:pt>
                <c:pt idx="934">
                  <c:v>0.40374859323496681</c:v>
                </c:pt>
                <c:pt idx="935">
                  <c:v>0.40293573941897559</c:v>
                </c:pt>
                <c:pt idx="936">
                  <c:v>0.40254374407698462</c:v>
                </c:pt>
                <c:pt idx="937">
                  <c:v>0.40248030639087023</c:v>
                </c:pt>
                <c:pt idx="938">
                  <c:v>0.40249423523841699</c:v>
                </c:pt>
                <c:pt idx="939">
                  <c:v>0.40242180697361046</c:v>
                </c:pt>
                <c:pt idx="940">
                  <c:v>0.40250486164247601</c:v>
                </c:pt>
                <c:pt idx="941">
                  <c:v>0.40298385886012278</c:v>
                </c:pt>
                <c:pt idx="942">
                  <c:v>0.40362043571776346</c:v>
                </c:pt>
                <c:pt idx="943">
                  <c:v>0.40433443821961346</c:v>
                </c:pt>
                <c:pt idx="944">
                  <c:v>0.40520757847308769</c:v>
                </c:pt>
                <c:pt idx="945">
                  <c:v>0.40624273782552012</c:v>
                </c:pt>
                <c:pt idx="946">
                  <c:v>0.40784375821716196</c:v>
                </c:pt>
                <c:pt idx="947">
                  <c:v>0.40996353367370958</c:v>
                </c:pt>
                <c:pt idx="948">
                  <c:v>0.41179284907602648</c:v>
                </c:pt>
                <c:pt idx="949">
                  <c:v>0.41289277496090127</c:v>
                </c:pt>
                <c:pt idx="950">
                  <c:v>0.41283026681228174</c:v>
                </c:pt>
                <c:pt idx="951">
                  <c:v>0.41088788468467302</c:v>
                </c:pt>
                <c:pt idx="952">
                  <c:v>0.40644018409996308</c:v>
                </c:pt>
                <c:pt idx="953">
                  <c:v>0.40024846003444348</c:v>
                </c:pt>
                <c:pt idx="954">
                  <c:v>0.39406384068332373</c:v>
                </c:pt>
                <c:pt idx="955">
                  <c:v>0.3886128674611829</c:v>
                </c:pt>
                <c:pt idx="956">
                  <c:v>0.38390610453563123</c:v>
                </c:pt>
                <c:pt idx="957">
                  <c:v>0.38123754671970222</c:v>
                </c:pt>
                <c:pt idx="958">
                  <c:v>0.38106775741365168</c:v>
                </c:pt>
                <c:pt idx="959">
                  <c:v>0.38296649181017667</c:v>
                </c:pt>
                <c:pt idx="960">
                  <c:v>0.38701824341686847</c:v>
                </c:pt>
                <c:pt idx="961">
                  <c:v>0.39309927685659518</c:v>
                </c:pt>
                <c:pt idx="962">
                  <c:v>0.39999025672624805</c:v>
                </c:pt>
                <c:pt idx="963">
                  <c:v>0.40634422868360431</c:v>
                </c:pt>
                <c:pt idx="964">
                  <c:v>0.41122013871624269</c:v>
                </c:pt>
                <c:pt idx="965">
                  <c:v>0.41428607185861271</c:v>
                </c:pt>
                <c:pt idx="966">
                  <c:v>0.41588268625966768</c:v>
                </c:pt>
                <c:pt idx="967">
                  <c:v>0.41663561588194142</c:v>
                </c:pt>
                <c:pt idx="968">
                  <c:v>0.41700164373611365</c:v>
                </c:pt>
                <c:pt idx="969">
                  <c:v>0.41682705373450729</c:v>
                </c:pt>
                <c:pt idx="970">
                  <c:v>0.41567141515596417</c:v>
                </c:pt>
                <c:pt idx="971">
                  <c:v>0.41272472567668544</c:v>
                </c:pt>
                <c:pt idx="972">
                  <c:v>0.40751246890437759</c:v>
                </c:pt>
                <c:pt idx="973">
                  <c:v>0.40167249873732447</c:v>
                </c:pt>
                <c:pt idx="974">
                  <c:v>0.39657134235636221</c:v>
                </c:pt>
                <c:pt idx="975">
                  <c:v>0.39221886524076705</c:v>
                </c:pt>
                <c:pt idx="976">
                  <c:v>0.38858698873343095</c:v>
                </c:pt>
                <c:pt idx="977">
                  <c:v>0.38631134702062708</c:v>
                </c:pt>
                <c:pt idx="978">
                  <c:v>0.38503582631133004</c:v>
                </c:pt>
                <c:pt idx="979">
                  <c:v>0.38413762217130126</c:v>
                </c:pt>
                <c:pt idx="980">
                  <c:v>0.38355063340408063</c:v>
                </c:pt>
                <c:pt idx="981">
                  <c:v>0.38318425317493149</c:v>
                </c:pt>
                <c:pt idx="982">
                  <c:v>0.38290543962401047</c:v>
                </c:pt>
                <c:pt idx="983">
                  <c:v>0.38263542523451244</c:v>
                </c:pt>
                <c:pt idx="984">
                  <c:v>0.38245932401189559</c:v>
                </c:pt>
                <c:pt idx="985">
                  <c:v>0.3824182590008855</c:v>
                </c:pt>
                <c:pt idx="986">
                  <c:v>0.3824182590008855</c:v>
                </c:pt>
                <c:pt idx="987">
                  <c:v>0.3824182590008855</c:v>
                </c:pt>
                <c:pt idx="988">
                  <c:v>0.3824182590008855</c:v>
                </c:pt>
                <c:pt idx="989">
                  <c:v>0.3824182590008855</c:v>
                </c:pt>
                <c:pt idx="990">
                  <c:v>0.3824182590008855</c:v>
                </c:pt>
                <c:pt idx="991">
                  <c:v>0.3824182590008855</c:v>
                </c:pt>
                <c:pt idx="992">
                  <c:v>0.3824182590008855</c:v>
                </c:pt>
                <c:pt idx="993">
                  <c:v>0.3824182590008855</c:v>
                </c:pt>
                <c:pt idx="994">
                  <c:v>0.3824182590008855</c:v>
                </c:pt>
                <c:pt idx="995">
                  <c:v>0.3824182590008855</c:v>
                </c:pt>
                <c:pt idx="996">
                  <c:v>0.3824182590008855</c:v>
                </c:pt>
                <c:pt idx="997">
                  <c:v>0.3824182590008855</c:v>
                </c:pt>
                <c:pt idx="998">
                  <c:v>0.3824182590008855</c:v>
                </c:pt>
                <c:pt idx="999">
                  <c:v>0.3824182590008855</c:v>
                </c:pt>
                <c:pt idx="1000">
                  <c:v>0.3824182590008855</c:v>
                </c:pt>
                <c:pt idx="1001">
                  <c:v>0.3824182590008855</c:v>
                </c:pt>
                <c:pt idx="1002">
                  <c:v>0.3824182590008855</c:v>
                </c:pt>
                <c:pt idx="1003">
                  <c:v>0.3824182590008855</c:v>
                </c:pt>
                <c:pt idx="1004">
                  <c:v>0.3824182590008855</c:v>
                </c:pt>
                <c:pt idx="1005">
                  <c:v>0.3824182590008855</c:v>
                </c:pt>
                <c:pt idx="1006">
                  <c:v>0.3824182590008855</c:v>
                </c:pt>
                <c:pt idx="1007">
                  <c:v>0.3824182590008855</c:v>
                </c:pt>
                <c:pt idx="1008">
                  <c:v>0.3824182590008855</c:v>
                </c:pt>
                <c:pt idx="1009">
                  <c:v>0.3824182590008855</c:v>
                </c:pt>
                <c:pt idx="1010">
                  <c:v>0.3824182590008855</c:v>
                </c:pt>
                <c:pt idx="1011">
                  <c:v>0.3824182590008855</c:v>
                </c:pt>
                <c:pt idx="1012">
                  <c:v>0.3824182590008855</c:v>
                </c:pt>
                <c:pt idx="1013">
                  <c:v>0.3824182590008855</c:v>
                </c:pt>
                <c:pt idx="1014">
                  <c:v>0.3824182590008855</c:v>
                </c:pt>
                <c:pt idx="1015">
                  <c:v>0.3824182590008855</c:v>
                </c:pt>
                <c:pt idx="1016">
                  <c:v>0.3824182590008855</c:v>
                </c:pt>
                <c:pt idx="1017">
                  <c:v>0.3824182590008855</c:v>
                </c:pt>
                <c:pt idx="1018">
                  <c:v>0.3824182590008855</c:v>
                </c:pt>
                <c:pt idx="1019">
                  <c:v>0.3824182590008855</c:v>
                </c:pt>
                <c:pt idx="1020">
                  <c:v>0.3824182590008855</c:v>
                </c:pt>
                <c:pt idx="1021">
                  <c:v>0.3824182590008855</c:v>
                </c:pt>
                <c:pt idx="1022">
                  <c:v>0.3824182590008855</c:v>
                </c:pt>
                <c:pt idx="1023">
                  <c:v>0.3824182590008855</c:v>
                </c:pt>
                <c:pt idx="1024">
                  <c:v>0.3824182590008855</c:v>
                </c:pt>
                <c:pt idx="1025">
                  <c:v>0.3824182590008855</c:v>
                </c:pt>
                <c:pt idx="1026">
                  <c:v>0.3824182590008855</c:v>
                </c:pt>
                <c:pt idx="1027">
                  <c:v>0.38246869977373049</c:v>
                </c:pt>
                <c:pt idx="1028">
                  <c:v>0.38291896299370926</c:v>
                </c:pt>
                <c:pt idx="1029">
                  <c:v>0.38440172059428346</c:v>
                </c:pt>
                <c:pt idx="1030">
                  <c:v>0.38700854217998781</c:v>
                </c:pt>
                <c:pt idx="1031">
                  <c:v>0.39011333299853307</c:v>
                </c:pt>
                <c:pt idx="1032">
                  <c:v>0.39333276138075657</c:v>
                </c:pt>
                <c:pt idx="1033">
                  <c:v>0.39668825531903074</c:v>
                </c:pt>
                <c:pt idx="1034">
                  <c:v>0.40023724891474932</c:v>
                </c:pt>
                <c:pt idx="1035">
                  <c:v>0.40370345782131856</c:v>
                </c:pt>
                <c:pt idx="1036">
                  <c:v>0.40677284986260942</c:v>
                </c:pt>
                <c:pt idx="1037">
                  <c:v>0.40955550596204326</c:v>
                </c:pt>
                <c:pt idx="1038">
                  <c:v>0.41247438595643476</c:v>
                </c:pt>
                <c:pt idx="1039">
                  <c:v>0.4159400708588869</c:v>
                </c:pt>
                <c:pt idx="1040">
                  <c:v>0.41981665013353509</c:v>
                </c:pt>
                <c:pt idx="1041">
                  <c:v>0.42369932005859423</c:v>
                </c:pt>
                <c:pt idx="1042">
                  <c:v>0.42702234796369876</c:v>
                </c:pt>
                <c:pt idx="1043">
                  <c:v>0.42937720738079149</c:v>
                </c:pt>
                <c:pt idx="1044">
                  <c:v>0.43083841090081465</c:v>
                </c:pt>
                <c:pt idx="1045">
                  <c:v>0.43183934583215872</c:v>
                </c:pt>
                <c:pt idx="1046">
                  <c:v>0.43284310366875373</c:v>
                </c:pt>
                <c:pt idx="1047">
                  <c:v>0.43393091100595294</c:v>
                </c:pt>
                <c:pt idx="1048">
                  <c:v>0.4347099637839425</c:v>
                </c:pt>
                <c:pt idx="1049">
                  <c:v>0.43470034065214869</c:v>
                </c:pt>
                <c:pt idx="1050">
                  <c:v>0.43360265320880581</c:v>
                </c:pt>
                <c:pt idx="1051">
                  <c:v>0.43170139776696353</c:v>
                </c:pt>
                <c:pt idx="1052">
                  <c:v>0.42935181377911807</c:v>
                </c:pt>
                <c:pt idx="1053">
                  <c:v>0.42654690920760169</c:v>
                </c:pt>
                <c:pt idx="1054">
                  <c:v>0.42311125494470542</c:v>
                </c:pt>
                <c:pt idx="1055">
                  <c:v>0.41897859498121398</c:v>
                </c:pt>
                <c:pt idx="1056">
                  <c:v>0.41431070526310887</c:v>
                </c:pt>
                <c:pt idx="1057">
                  <c:v>0.40985883339337709</c:v>
                </c:pt>
                <c:pt idx="1058">
                  <c:v>0.40650046910340598</c:v>
                </c:pt>
                <c:pt idx="1059">
                  <c:v>0.40402676795424347</c:v>
                </c:pt>
                <c:pt idx="1060">
                  <c:v>0.40232628110637164</c:v>
                </c:pt>
                <c:pt idx="1061">
                  <c:v>0.40153327503300301</c:v>
                </c:pt>
                <c:pt idx="1062">
                  <c:v>0.40142471518406669</c:v>
                </c:pt>
                <c:pt idx="1063">
                  <c:v>0.40169040943943457</c:v>
                </c:pt>
                <c:pt idx="1064">
                  <c:v>0.40248202998428667</c:v>
                </c:pt>
                <c:pt idx="1065">
                  <c:v>0.40427792614646024</c:v>
                </c:pt>
                <c:pt idx="1066">
                  <c:v>0.40677952122513622</c:v>
                </c:pt>
                <c:pt idx="1067">
                  <c:v>0.40865611750850311</c:v>
                </c:pt>
                <c:pt idx="1068">
                  <c:v>0.40957815559603777</c:v>
                </c:pt>
                <c:pt idx="1069">
                  <c:v>0.41052393101251861</c:v>
                </c:pt>
                <c:pt idx="1070">
                  <c:v>0.41221895920643103</c:v>
                </c:pt>
                <c:pt idx="1071">
                  <c:v>0.41483968605078858</c:v>
                </c:pt>
                <c:pt idx="1072">
                  <c:v>0.41825937757149589</c:v>
                </c:pt>
                <c:pt idx="1073">
                  <c:v>0.42269452881314357</c:v>
                </c:pt>
                <c:pt idx="1074">
                  <c:v>0.42855261954890289</c:v>
                </c:pt>
                <c:pt idx="1075">
                  <c:v>0.43557738657162492</c:v>
                </c:pt>
                <c:pt idx="1076">
                  <c:v>0.44266890625281424</c:v>
                </c:pt>
                <c:pt idx="1077">
                  <c:v>0.44903446175317452</c:v>
                </c:pt>
                <c:pt idx="1078">
                  <c:v>0.45455315919544892</c:v>
                </c:pt>
                <c:pt idx="1079">
                  <c:v>0.45964903251380551</c:v>
                </c:pt>
                <c:pt idx="1080">
                  <c:v>0.46397812933154009</c:v>
                </c:pt>
                <c:pt idx="1081">
                  <c:v>0.4666684194145404</c:v>
                </c:pt>
                <c:pt idx="1082">
                  <c:v>0.46761409923454816</c:v>
                </c:pt>
                <c:pt idx="1083">
                  <c:v>0.46670048102464412</c:v>
                </c:pt>
                <c:pt idx="1084">
                  <c:v>0.46480138546391631</c:v>
                </c:pt>
                <c:pt idx="1085">
                  <c:v>0.46372113754686622</c:v>
                </c:pt>
                <c:pt idx="1086">
                  <c:v>0.46402973636134442</c:v>
                </c:pt>
                <c:pt idx="1087">
                  <c:v>0.46503039248529793</c:v>
                </c:pt>
                <c:pt idx="1088">
                  <c:v>0.46612055276507663</c:v>
                </c:pt>
                <c:pt idx="1089">
                  <c:v>0.46712691346724794</c:v>
                </c:pt>
                <c:pt idx="1090">
                  <c:v>0.46804647175944231</c:v>
                </c:pt>
                <c:pt idx="1091">
                  <c:v>0.46922643728156727</c:v>
                </c:pt>
                <c:pt idx="1092">
                  <c:v>0.47128834210525844</c:v>
                </c:pt>
                <c:pt idx="1093">
                  <c:v>0.47455039428699736</c:v>
                </c:pt>
                <c:pt idx="1094">
                  <c:v>0.47819247875217741</c:v>
                </c:pt>
                <c:pt idx="1095">
                  <c:v>0.48109121279666434</c:v>
                </c:pt>
                <c:pt idx="1096">
                  <c:v>0.48299712777771336</c:v>
                </c:pt>
                <c:pt idx="1097">
                  <c:v>0.48387408779394325</c:v>
                </c:pt>
                <c:pt idx="1098">
                  <c:v>0.48342782254957917</c:v>
                </c:pt>
                <c:pt idx="1099">
                  <c:v>0.48150288796136914</c:v>
                </c:pt>
                <c:pt idx="1100">
                  <c:v>0.47943719789387435</c:v>
                </c:pt>
                <c:pt idx="1101">
                  <c:v>0.47870741899298519</c:v>
                </c:pt>
                <c:pt idx="1102">
                  <c:v>0.47952997002505421</c:v>
                </c:pt>
                <c:pt idx="1103">
                  <c:v>0.48201197169683191</c:v>
                </c:pt>
                <c:pt idx="1104">
                  <c:v>0.48608047468053955</c:v>
                </c:pt>
                <c:pt idx="1105">
                  <c:v>0.49050141627885152</c:v>
                </c:pt>
                <c:pt idx="1106">
                  <c:v>0.49364232486549808</c:v>
                </c:pt>
                <c:pt idx="1107">
                  <c:v>0.49520227754968926</c:v>
                </c:pt>
                <c:pt idx="1108">
                  <c:v>0.49533239560040326</c:v>
                </c:pt>
                <c:pt idx="1109">
                  <c:v>0.49413620477324594</c:v>
                </c:pt>
                <c:pt idx="1110">
                  <c:v>0.49304044293201188</c:v>
                </c:pt>
                <c:pt idx="1111">
                  <c:v>0.49339434366835755</c:v>
                </c:pt>
                <c:pt idx="1112">
                  <c:v>0.49565042062926673</c:v>
                </c:pt>
                <c:pt idx="1113">
                  <c:v>0.50037377668199701</c:v>
                </c:pt>
                <c:pt idx="1114">
                  <c:v>0.5066878193618346</c:v>
                </c:pt>
                <c:pt idx="1115">
                  <c:v>0.51199852702913118</c:v>
                </c:pt>
                <c:pt idx="1116">
                  <c:v>0.51498189846648657</c:v>
                </c:pt>
                <c:pt idx="1117">
                  <c:v>0.51613090937849682</c:v>
                </c:pt>
                <c:pt idx="1118">
                  <c:v>0.51573239441879581</c:v>
                </c:pt>
                <c:pt idx="1119">
                  <c:v>0.51451791028334426</c:v>
                </c:pt>
                <c:pt idx="1120">
                  <c:v>0.5138006547852817</c:v>
                </c:pt>
                <c:pt idx="1121">
                  <c:v>0.51376476224244572</c:v>
                </c:pt>
                <c:pt idx="1122">
                  <c:v>0.51362496748533026</c:v>
                </c:pt>
                <c:pt idx="1123">
                  <c:v>0.51232594194899872</c:v>
                </c:pt>
                <c:pt idx="1124">
                  <c:v>0.50907886677809233</c:v>
                </c:pt>
                <c:pt idx="1125">
                  <c:v>0.50345250642379202</c:v>
                </c:pt>
                <c:pt idx="1126">
                  <c:v>0.49622071311117832</c:v>
                </c:pt>
                <c:pt idx="1127">
                  <c:v>0.48903223488974928</c:v>
                </c:pt>
                <c:pt idx="1128">
                  <c:v>0.48269362631275631</c:v>
                </c:pt>
                <c:pt idx="1129">
                  <c:v>0.4778700440189389</c:v>
                </c:pt>
                <c:pt idx="1130">
                  <c:v>0.47445963826925003</c:v>
                </c:pt>
                <c:pt idx="1131">
                  <c:v>0.47173622975312002</c:v>
                </c:pt>
                <c:pt idx="1132">
                  <c:v>0.46930382114665958</c:v>
                </c:pt>
                <c:pt idx="1133">
                  <c:v>0.46692831129617618</c:v>
                </c:pt>
                <c:pt idx="1134">
                  <c:v>0.46473167564032319</c:v>
                </c:pt>
                <c:pt idx="1135">
                  <c:v>0.46301714534051258</c:v>
                </c:pt>
                <c:pt idx="1136">
                  <c:v>0.46203078397463071</c:v>
                </c:pt>
                <c:pt idx="1137">
                  <c:v>0.46172795334835592</c:v>
                </c:pt>
                <c:pt idx="1138">
                  <c:v>0.46181047295607758</c:v>
                </c:pt>
                <c:pt idx="1139">
                  <c:v>0.46204141203766114</c:v>
                </c:pt>
                <c:pt idx="1140">
                  <c:v>0.46236361781247814</c:v>
                </c:pt>
                <c:pt idx="1141">
                  <c:v>0.46292014081197358</c:v>
                </c:pt>
                <c:pt idx="1142">
                  <c:v>0.46405831432228628</c:v>
                </c:pt>
                <c:pt idx="1143">
                  <c:v>0.465979022246164</c:v>
                </c:pt>
                <c:pt idx="1144">
                  <c:v>0.46798119172863706</c:v>
                </c:pt>
                <c:pt idx="1145">
                  <c:v>0.46907543729788992</c:v>
                </c:pt>
                <c:pt idx="1146">
                  <c:v>0.46872400902300532</c:v>
                </c:pt>
                <c:pt idx="1147">
                  <c:v>0.46648848816390626</c:v>
                </c:pt>
                <c:pt idx="1148">
                  <c:v>0.46438348858661321</c:v>
                </c:pt>
                <c:pt idx="1149">
                  <c:v>0.46342445570174606</c:v>
                </c:pt>
                <c:pt idx="1150">
                  <c:v>0.46322732196507826</c:v>
                </c:pt>
                <c:pt idx="1151">
                  <c:v>0.46334905422424388</c:v>
                </c:pt>
                <c:pt idx="1152">
                  <c:v>0.46380736725678906</c:v>
                </c:pt>
                <c:pt idx="1153">
                  <c:v>0.46534484201804888</c:v>
                </c:pt>
                <c:pt idx="1154">
                  <c:v>0.46865043802746625</c:v>
                </c:pt>
                <c:pt idx="1155">
                  <c:v>0.47300116470493808</c:v>
                </c:pt>
                <c:pt idx="1156">
                  <c:v>0.47716751073447305</c:v>
                </c:pt>
                <c:pt idx="1157">
                  <c:v>0.48175766648666507</c:v>
                </c:pt>
                <c:pt idx="1158">
                  <c:v>0.48764212911344085</c:v>
                </c:pt>
                <c:pt idx="1159">
                  <c:v>0.49506290778054779</c:v>
                </c:pt>
                <c:pt idx="1160">
                  <c:v>0.50324870818914491</c:v>
                </c:pt>
                <c:pt idx="1161">
                  <c:v>0.51110833793883947</c:v>
                </c:pt>
                <c:pt idx="1162">
                  <c:v>0.51857119773226557</c:v>
                </c:pt>
                <c:pt idx="1163">
                  <c:v>0.52610285772420073</c:v>
                </c:pt>
                <c:pt idx="1164">
                  <c:v>0.53382300495439983</c:v>
                </c:pt>
                <c:pt idx="1165">
                  <c:v>0.54169549617317481</c:v>
                </c:pt>
                <c:pt idx="1166">
                  <c:v>0.5478755178094078</c:v>
                </c:pt>
                <c:pt idx="1167">
                  <c:v>0.55215335010020994</c:v>
                </c:pt>
                <c:pt idx="1168">
                  <c:v>0.55707937553263831</c:v>
                </c:pt>
                <c:pt idx="1169">
                  <c:v>0.56261745612819447</c:v>
                </c:pt>
                <c:pt idx="1170">
                  <c:v>0.56796793434452042</c:v>
                </c:pt>
                <c:pt idx="1171">
                  <c:v>0.57322678560816631</c:v>
                </c:pt>
                <c:pt idx="1172">
                  <c:v>0.57825847264566554</c:v>
                </c:pt>
                <c:pt idx="1173">
                  <c:v>0.5830354050317087</c:v>
                </c:pt>
                <c:pt idx="1174">
                  <c:v>0.58766300643776503</c:v>
                </c:pt>
                <c:pt idx="1175">
                  <c:v>0.59200284278911441</c:v>
                </c:pt>
                <c:pt idx="1176">
                  <c:v>0.59603189892444197</c:v>
                </c:pt>
                <c:pt idx="1177">
                  <c:v>0.59999092324728776</c:v>
                </c:pt>
                <c:pt idx="1178">
                  <c:v>0.6042638425871304</c:v>
                </c:pt>
                <c:pt idx="1179">
                  <c:v>0.60887152626506869</c:v>
                </c:pt>
                <c:pt idx="1180">
                  <c:v>0.61355769129214</c:v>
                </c:pt>
                <c:pt idx="1181">
                  <c:v>0.61819021569463428</c:v>
                </c:pt>
                <c:pt idx="1182">
                  <c:v>0.62249059751114921</c:v>
                </c:pt>
                <c:pt idx="1183">
                  <c:v>0.62643739463502968</c:v>
                </c:pt>
                <c:pt idx="1184">
                  <c:v>0.63015440068629025</c:v>
                </c:pt>
                <c:pt idx="1185">
                  <c:v>0.63349480115954893</c:v>
                </c:pt>
                <c:pt idx="1186">
                  <c:v>0.63616742435109574</c:v>
                </c:pt>
                <c:pt idx="1187">
                  <c:v>0.63842773609525272</c:v>
                </c:pt>
                <c:pt idx="1188">
                  <c:v>0.64068804783940958</c:v>
                </c:pt>
                <c:pt idx="1189">
                  <c:v>0.64294835958356644</c:v>
                </c:pt>
                <c:pt idx="1190">
                  <c:v>0.64520867132772342</c:v>
                </c:pt>
                <c:pt idx="1191">
                  <c:v>0.64746898307188028</c:v>
                </c:pt>
                <c:pt idx="1192">
                  <c:v>0.64972929481603714</c:v>
                </c:pt>
                <c:pt idx="1193">
                  <c:v>0.651989606560194</c:v>
                </c:pt>
                <c:pt idx="1194">
                  <c:v>0.65424991830435097</c:v>
                </c:pt>
                <c:pt idx="1195">
                  <c:v>0.6566476671976379</c:v>
                </c:pt>
                <c:pt idx="1196">
                  <c:v>0.65905087072917812</c:v>
                </c:pt>
                <c:pt idx="1197">
                  <c:v>0.66145407426071845</c:v>
                </c:pt>
                <c:pt idx="1198">
                  <c:v>0.66441367128493289</c:v>
                </c:pt>
                <c:pt idx="1199">
                  <c:v>0.66795087040174805</c:v>
                </c:pt>
                <c:pt idx="1200">
                  <c:v>0.67207786400251468</c:v>
                </c:pt>
                <c:pt idx="1201">
                  <c:v>0.67668447613407734</c:v>
                </c:pt>
                <c:pt idx="1202">
                  <c:v>0.68107128275341511</c:v>
                </c:pt>
                <c:pt idx="1203">
                  <c:v>0.68493476341085957</c:v>
                </c:pt>
                <c:pt idx="1204">
                  <c:v>0.68825508289192361</c:v>
                </c:pt>
                <c:pt idx="1205">
                  <c:v>0.69115891360084358</c:v>
                </c:pt>
                <c:pt idx="1206">
                  <c:v>0.69392552112825356</c:v>
                </c:pt>
                <c:pt idx="1207">
                  <c:v>0.69669810958673928</c:v>
                </c:pt>
                <c:pt idx="1208">
                  <c:v>0.69947668864700263</c:v>
                </c:pt>
                <c:pt idx="1209">
                  <c:v>0.70211748304527788</c:v>
                </c:pt>
                <c:pt idx="1210">
                  <c:v>0.70461449249913566</c:v>
                </c:pt>
                <c:pt idx="1211">
                  <c:v>0.70711150195299333</c:v>
                </c:pt>
                <c:pt idx="1212">
                  <c:v>0.70946472646243375</c:v>
                </c:pt>
                <c:pt idx="1213">
                  <c:v>0.71181239355888337</c:v>
                </c:pt>
                <c:pt idx="1214">
                  <c:v>0.71430369797660442</c:v>
                </c:pt>
                <c:pt idx="1215">
                  <c:v>0.71679500239432548</c:v>
                </c:pt>
                <c:pt idx="1216">
                  <c:v>0.71914266949077521</c:v>
                </c:pt>
                <c:pt idx="1217">
                  <c:v>0.72134129915676082</c:v>
                </c:pt>
                <c:pt idx="1218">
                  <c:v>0.72353453838425574</c:v>
                </c:pt>
                <c:pt idx="1219">
                  <c:v>0.72572239683401296</c:v>
                </c:pt>
                <c:pt idx="1220">
                  <c:v>0.72776183732814947</c:v>
                </c:pt>
                <c:pt idx="1221">
                  <c:v>0.72950535656253601</c:v>
                </c:pt>
                <c:pt idx="1222">
                  <c:v>0.73109189781269646</c:v>
                </c:pt>
                <c:pt idx="1223">
                  <c:v>0.73252243313747933</c:v>
                </c:pt>
                <c:pt idx="1224">
                  <c:v>0.73407611467450862</c:v>
                </c:pt>
                <c:pt idx="1225">
                  <c:v>0.73590245377375618</c:v>
                </c:pt>
                <c:pt idx="1226">
                  <c:v>0.73785962259796301</c:v>
                </c:pt>
                <c:pt idx="1227">
                  <c:v>0.73981173045980309</c:v>
                </c:pt>
                <c:pt idx="1228">
                  <c:v>0.74175374480211032</c:v>
                </c:pt>
                <c:pt idx="1229">
                  <c:v>0.74369072656735258</c:v>
                </c:pt>
                <c:pt idx="1230">
                  <c:v>0.74547787237465235</c:v>
                </c:pt>
                <c:pt idx="1231">
                  <c:v>0.74739481815082931</c:v>
                </c:pt>
                <c:pt idx="1232">
                  <c:v>0.74958549095985372</c:v>
                </c:pt>
                <c:pt idx="1233">
                  <c:v>0.75177616376887813</c:v>
                </c:pt>
                <c:pt idx="1234">
                  <c:v>0.75396156525651814</c:v>
                </c:pt>
                <c:pt idx="1235">
                  <c:v>0.75600775811727339</c:v>
                </c:pt>
                <c:pt idx="1236">
                  <c:v>0.75776590495693785</c:v>
                </c:pt>
                <c:pt idx="1237">
                  <c:v>0.75909860607547897</c:v>
                </c:pt>
                <c:pt idx="1238">
                  <c:v>0.75985818648884396</c:v>
                </c:pt>
                <c:pt idx="1239">
                  <c:v>0.76018471280889277</c:v>
                </c:pt>
                <c:pt idx="1240">
                  <c:v>0.76035005712379089</c:v>
                </c:pt>
                <c:pt idx="1241">
                  <c:v>0.76062949783584677</c:v>
                </c:pt>
                <c:pt idx="1242">
                  <c:v>0.76102141332204609</c:v>
                </c:pt>
                <c:pt idx="1243">
                  <c:v>0.76139456177835785</c:v>
                </c:pt>
                <c:pt idx="1244">
                  <c:v>0.76174622263867109</c:v>
                </c:pt>
                <c:pt idx="1245">
                  <c:v>0.76221075392324111</c:v>
                </c:pt>
                <c:pt idx="1246">
                  <c:v>0.76252658987115052</c:v>
                </c:pt>
                <c:pt idx="1247">
                  <c:v>0.762693089320022</c:v>
                </c:pt>
                <c:pt idx="1248">
                  <c:v>0.76284073434962907</c:v>
                </c:pt>
                <c:pt idx="1249">
                  <c:v>0.76296994763532222</c:v>
                </c:pt>
                <c:pt idx="1250">
                  <c:v>0.76320707098357321</c:v>
                </c:pt>
                <c:pt idx="1251">
                  <c:v>0.76355323724033042</c:v>
                </c:pt>
                <c:pt idx="1252">
                  <c:v>0.76388282723537793</c:v>
                </c:pt>
                <c:pt idx="1253">
                  <c:v>0.76419614219317999</c:v>
                </c:pt>
                <c:pt idx="1254">
                  <c:v>0.76449348118915594</c:v>
                </c:pt>
                <c:pt idx="1255">
                  <c:v>0.76477514114968026</c:v>
                </c:pt>
                <c:pt idx="1256">
                  <c:v>0.76504141685208216</c:v>
                </c:pt>
                <c:pt idx="1257">
                  <c:v>0.76529260092464624</c:v>
                </c:pt>
                <c:pt idx="1258">
                  <c:v>0.76552898384661217</c:v>
                </c:pt>
                <c:pt idx="1259">
                  <c:v>0.7658688048420037</c:v>
                </c:pt>
                <c:pt idx="1260">
                  <c:v>0.76643043796265942</c:v>
                </c:pt>
                <c:pt idx="1261">
                  <c:v>0.76721418617926129</c:v>
                </c:pt>
                <c:pt idx="1262">
                  <c:v>0.76845350177909111</c:v>
                </c:pt>
                <c:pt idx="1263">
                  <c:v>0.7701575350432186</c:v>
                </c:pt>
                <c:pt idx="1264">
                  <c:v>0.77221477266051719</c:v>
                </c:pt>
                <c:pt idx="1265">
                  <c:v>0.77451959548998051</c:v>
                </c:pt>
                <c:pt idx="1266">
                  <c:v>0.77672220750400811</c:v>
                </c:pt>
                <c:pt idx="1267">
                  <c:v>0.77881705703786197</c:v>
                </c:pt>
                <c:pt idx="1268">
                  <c:v>0.78068578200678884</c:v>
                </c:pt>
                <c:pt idx="1269">
                  <c:v>0.78208329389298425</c:v>
                </c:pt>
                <c:pt idx="1270">
                  <c:v>0.78312057120732437</c:v>
                </c:pt>
                <c:pt idx="1271">
                  <c:v>0.78391354044439188</c:v>
                </c:pt>
                <c:pt idx="1272">
                  <c:v>0.78457775605826974</c:v>
                </c:pt>
                <c:pt idx="1273">
                  <c:v>0.78534629297342873</c:v>
                </c:pt>
                <c:pt idx="1274">
                  <c:v>0.78622123820989687</c:v>
                </c:pt>
                <c:pt idx="1275">
                  <c:v>0.78720177605184394</c:v>
                </c:pt>
                <c:pt idx="1276">
                  <c:v>0.78851989642008746</c:v>
                </c:pt>
                <c:pt idx="1277">
                  <c:v>0.79018212634216778</c:v>
                </c:pt>
                <c:pt idx="1278">
                  <c:v>0.79196335245438332</c:v>
                </c:pt>
                <c:pt idx="1279">
                  <c:v>0.79386387774356804</c:v>
                </c:pt>
                <c:pt idx="1280">
                  <c:v>0.79588861670979283</c:v>
                </c:pt>
                <c:pt idx="1281">
                  <c:v>0.79769142415673089</c:v>
                </c:pt>
                <c:pt idx="1282">
                  <c:v>0.79937864268017944</c:v>
                </c:pt>
                <c:pt idx="1283">
                  <c:v>0.80107005317849267</c:v>
                </c:pt>
                <c:pt idx="1284">
                  <c:v>0.80264572713017024</c:v>
                </c:pt>
                <c:pt idx="1285">
                  <c:v>0.80398992798857605</c:v>
                </c:pt>
                <c:pt idx="1286">
                  <c:v>0.8050957558257309</c:v>
                </c:pt>
                <c:pt idx="1287">
                  <c:v>0.80607956880220966</c:v>
                </c:pt>
                <c:pt idx="1288">
                  <c:v>0.80682417324739186</c:v>
                </c:pt>
                <c:pt idx="1289">
                  <c:v>0.80744288461814751</c:v>
                </c:pt>
                <c:pt idx="1290">
                  <c:v>0.80816405135125213</c:v>
                </c:pt>
                <c:pt idx="1291">
                  <c:v>0.80887655545739856</c:v>
                </c:pt>
                <c:pt idx="1292">
                  <c:v>0.80935263836910054</c:v>
                </c:pt>
                <c:pt idx="1293">
                  <c:v>0.80970431289689015</c:v>
                </c:pt>
                <c:pt idx="1294">
                  <c:v>0.81004425616835007</c:v>
                </c:pt>
                <c:pt idx="1295">
                  <c:v>0.81059320421043446</c:v>
                </c:pt>
                <c:pt idx="1296">
                  <c:v>0.81157375573585233</c:v>
                </c:pt>
                <c:pt idx="1297">
                  <c:v>0.81298989324377469</c:v>
                </c:pt>
                <c:pt idx="1298">
                  <c:v>0.81473926611470182</c:v>
                </c:pt>
                <c:pt idx="1299">
                  <c:v>0.81671728167669977</c:v>
                </c:pt>
                <c:pt idx="1300">
                  <c:v>0.81870882210404949</c:v>
                </c:pt>
                <c:pt idx="1301">
                  <c:v>0.82059855136896875</c:v>
                </c:pt>
                <c:pt idx="1302">
                  <c:v>0.82249706909561926</c:v>
                </c:pt>
                <c:pt idx="1303">
                  <c:v>0.82451586072663419</c:v>
                </c:pt>
                <c:pt idx="1304">
                  <c:v>0.82643648088838984</c:v>
                </c:pt>
                <c:pt idx="1305">
                  <c:v>0.82813745218607615</c:v>
                </c:pt>
                <c:pt idx="1306">
                  <c:v>0.82973038526973986</c:v>
                </c:pt>
                <c:pt idx="1307">
                  <c:v>0.8312111247622771</c:v>
                </c:pt>
                <c:pt idx="1308">
                  <c:v>0.83257967066368777</c:v>
                </c:pt>
                <c:pt idx="1309">
                  <c:v>0.83394450405743303</c:v>
                </c:pt>
                <c:pt idx="1310">
                  <c:v>0.8353093374511783</c:v>
                </c:pt>
                <c:pt idx="1311">
                  <c:v>0.83655856754392932</c:v>
                </c:pt>
                <c:pt idx="1312">
                  <c:v>0.83769249712353433</c:v>
                </c:pt>
                <c:pt idx="1313">
                  <c:v>0.83859673400059465</c:v>
                </c:pt>
                <c:pt idx="1314">
                  <c:v>0.83949174030183837</c:v>
                </c:pt>
                <c:pt idx="1315">
                  <c:v>0.84038063031175381</c:v>
                </c:pt>
                <c:pt idx="1316">
                  <c:v>0.84081930386361248</c:v>
                </c:pt>
                <c:pt idx="1317">
                  <c:v>0.84113409502376368</c:v>
                </c:pt>
                <c:pt idx="1318">
                  <c:v>0.84165755834813827</c:v>
                </c:pt>
                <c:pt idx="1319">
                  <c:v>0.84282028025304556</c:v>
                </c:pt>
                <c:pt idx="1320">
                  <c:v>0.84496628013077191</c:v>
                </c:pt>
                <c:pt idx="1321">
                  <c:v>0.84790061624569524</c:v>
                </c:pt>
                <c:pt idx="1322">
                  <c:v>0.85166127245733503</c:v>
                </c:pt>
                <c:pt idx="1323">
                  <c:v>0.85629143364177551</c:v>
                </c:pt>
                <c:pt idx="1324">
                  <c:v>0.86139475910222385</c:v>
                </c:pt>
                <c:pt idx="1325">
                  <c:v>0.86604292533887117</c:v>
                </c:pt>
                <c:pt idx="1326">
                  <c:v>0.86959359754306431</c:v>
                </c:pt>
                <c:pt idx="1327">
                  <c:v>0.87210365540549584</c:v>
                </c:pt>
                <c:pt idx="1328">
                  <c:v>0.87402639898362011</c:v>
                </c:pt>
                <c:pt idx="1329">
                  <c:v>0.8757099930648693</c:v>
                </c:pt>
                <c:pt idx="1330">
                  <c:v>0.87739358714611848</c:v>
                </c:pt>
                <c:pt idx="1331">
                  <c:v>0.87907718122736767</c:v>
                </c:pt>
                <c:pt idx="1332">
                  <c:v>0.88064120056017936</c:v>
                </c:pt>
                <c:pt idx="1333">
                  <c:v>0.88184283574886224</c:v>
                </c:pt>
                <c:pt idx="1334">
                  <c:v>0.88279557098340933</c:v>
                </c:pt>
                <c:pt idx="1335">
                  <c:v>0.88373833268649526</c:v>
                </c:pt>
                <c:pt idx="1336">
                  <c:v>0.88490738979553218</c:v>
                </c:pt>
                <c:pt idx="1337">
                  <c:v>0.88630876883538556</c:v>
                </c:pt>
                <c:pt idx="1338">
                  <c:v>0.88782408399226387</c:v>
                </c:pt>
                <c:pt idx="1339">
                  <c:v>0.88945720241982495</c:v>
                </c:pt>
                <c:pt idx="1340">
                  <c:v>0.89120812411806893</c:v>
                </c:pt>
                <c:pt idx="1341">
                  <c:v>0.8930813067332386</c:v>
                </c:pt>
                <c:pt idx="1342">
                  <c:v>0.8953132504950535</c:v>
                </c:pt>
                <c:pt idx="1343">
                  <c:v>0.89792097483992983</c:v>
                </c:pt>
                <c:pt idx="1344">
                  <c:v>0.90055031220450654</c:v>
                </c:pt>
                <c:pt idx="1345">
                  <c:v>0.90308152121837226</c:v>
                </c:pt>
                <c:pt idx="1346">
                  <c:v>0.90526773979606434</c:v>
                </c:pt>
                <c:pt idx="1347">
                  <c:v>0.90709746629854804</c:v>
                </c:pt>
                <c:pt idx="1348">
                  <c:v>0.90856581133908731</c:v>
                </c:pt>
                <c:pt idx="1349">
                  <c:v>0.90918500050541717</c:v>
                </c:pt>
                <c:pt idx="1350">
                  <c:v>0.90871149372744209</c:v>
                </c:pt>
                <c:pt idx="1351">
                  <c:v>0.90739861055397364</c:v>
                </c:pt>
                <c:pt idx="1352">
                  <c:v>0.90573384718288774</c:v>
                </c:pt>
                <c:pt idx="1353">
                  <c:v>0.90395787805742212</c:v>
                </c:pt>
                <c:pt idx="1354">
                  <c:v>0.9020769479945705</c:v>
                </c:pt>
                <c:pt idx="1355">
                  <c:v>0.89998822546392565</c:v>
                </c:pt>
                <c:pt idx="1356">
                  <c:v>0.89749221821033698</c:v>
                </c:pt>
                <c:pt idx="1357">
                  <c:v>0.89471961926149568</c:v>
                </c:pt>
                <c:pt idx="1358">
                  <c:v>0.89179335040437813</c:v>
                </c:pt>
                <c:pt idx="1359">
                  <c:v>0.8886335371782198</c:v>
                </c:pt>
                <c:pt idx="1360">
                  <c:v>0.88545788041688389</c:v>
                </c:pt>
                <c:pt idx="1361">
                  <c:v>0.88318197175556579</c:v>
                </c:pt>
                <c:pt idx="1362">
                  <c:v>0.88254041063600563</c:v>
                </c:pt>
                <c:pt idx="1363">
                  <c:v>0.88366392547326145</c:v>
                </c:pt>
                <c:pt idx="1364">
                  <c:v>0.88641089513871518</c:v>
                </c:pt>
                <c:pt idx="1365">
                  <c:v>0.889421530363942</c:v>
                </c:pt>
                <c:pt idx="1366">
                  <c:v>0.89128011164114374</c:v>
                </c:pt>
                <c:pt idx="1367">
                  <c:v>0.89166200923922267</c:v>
                </c:pt>
                <c:pt idx="1368">
                  <c:v>0.89020122809370061</c:v>
                </c:pt>
                <c:pt idx="1369">
                  <c:v>0.88805365050758434</c:v>
                </c:pt>
                <c:pt idx="1370">
                  <c:v>0.887065751274422</c:v>
                </c:pt>
                <c:pt idx="1371">
                  <c:v>0.88744653825113129</c:v>
                </c:pt>
                <c:pt idx="1372">
                  <c:v>0.88833928229892867</c:v>
                </c:pt>
                <c:pt idx="1373">
                  <c:v>0.8888053954541526</c:v>
                </c:pt>
                <c:pt idx="1374">
                  <c:v>0.88833153964773348</c:v>
                </c:pt>
                <c:pt idx="1375">
                  <c:v>0.88669364666282813</c:v>
                </c:pt>
                <c:pt idx="1376">
                  <c:v>0.88316839833410488</c:v>
                </c:pt>
                <c:pt idx="1377">
                  <c:v>0.87728964230086282</c:v>
                </c:pt>
                <c:pt idx="1378">
                  <c:v>0.87077667920963864</c:v>
                </c:pt>
                <c:pt idx="1379">
                  <c:v>0.86499209123713905</c:v>
                </c:pt>
                <c:pt idx="1380">
                  <c:v>0.85994711329177531</c:v>
                </c:pt>
                <c:pt idx="1381">
                  <c:v>0.85696239260111584</c:v>
                </c:pt>
                <c:pt idx="1382">
                  <c:v>0.85714565007135146</c:v>
                </c:pt>
                <c:pt idx="1383">
                  <c:v>0.85989979422277696</c:v>
                </c:pt>
                <c:pt idx="1384">
                  <c:v>0.86334452362512115</c:v>
                </c:pt>
                <c:pt idx="1385">
                  <c:v>0.86576902322742944</c:v>
                </c:pt>
                <c:pt idx="1386">
                  <c:v>0.86729807855220487</c:v>
                </c:pt>
                <c:pt idx="1387">
                  <c:v>0.86925734453392789</c:v>
                </c:pt>
                <c:pt idx="1388">
                  <c:v>0.87259905783473113</c:v>
                </c:pt>
                <c:pt idx="1389">
                  <c:v>0.87760186689823627</c:v>
                </c:pt>
                <c:pt idx="1390">
                  <c:v>0.88351484722669094</c:v>
                </c:pt>
                <c:pt idx="1391">
                  <c:v>0.88889061056452889</c:v>
                </c:pt>
                <c:pt idx="1392">
                  <c:v>0.89285345630161372</c:v>
                </c:pt>
                <c:pt idx="1393">
                  <c:v>0.89534016060266475</c:v>
                </c:pt>
                <c:pt idx="1394">
                  <c:v>0.89664463036439368</c:v>
                </c:pt>
                <c:pt idx="1395">
                  <c:v>0.89730073926792819</c:v>
                </c:pt>
                <c:pt idx="1396">
                  <c:v>0.89746797057120231</c:v>
                </c:pt>
                <c:pt idx="1397">
                  <c:v>0.89706846244569893</c:v>
                </c:pt>
                <c:pt idx="1398">
                  <c:v>0.896274403799728</c:v>
                </c:pt>
                <c:pt idx="1399">
                  <c:v>0.89510219847029682</c:v>
                </c:pt>
                <c:pt idx="1400">
                  <c:v>0.89357516770412004</c:v>
                </c:pt>
                <c:pt idx="1401">
                  <c:v>0.89186587749078383</c:v>
                </c:pt>
                <c:pt idx="1402">
                  <c:v>0.88978303395732161</c:v>
                </c:pt>
                <c:pt idx="1403">
                  <c:v>0.88664725716069903</c:v>
                </c:pt>
                <c:pt idx="1404">
                  <c:v>0.88181395376749205</c:v>
                </c:pt>
                <c:pt idx="1405">
                  <c:v>0.87654460178802196</c:v>
                </c:pt>
                <c:pt idx="1406">
                  <c:v>0.87280481826678391</c:v>
                </c:pt>
                <c:pt idx="1407">
                  <c:v>0.87136108379862343</c:v>
                </c:pt>
                <c:pt idx="1408">
                  <c:v>0.87154068912076765</c:v>
                </c:pt>
                <c:pt idx="1409">
                  <c:v>0.87208665666126373</c:v>
                </c:pt>
                <c:pt idx="1410">
                  <c:v>0.87243414192351298</c:v>
                </c:pt>
                <c:pt idx="1411">
                  <c:v>0.87257787045421931</c:v>
                </c:pt>
                <c:pt idx="1412">
                  <c:v>0.87259927296739681</c:v>
                </c:pt>
                <c:pt idx="1413">
                  <c:v>0.87277706831343371</c:v>
                </c:pt>
                <c:pt idx="1414">
                  <c:v>0.8736679013716816</c:v>
                </c:pt>
                <c:pt idx="1415">
                  <c:v>0.87577450349294195</c:v>
                </c:pt>
                <c:pt idx="1416">
                  <c:v>0.87916255893696726</c:v>
                </c:pt>
                <c:pt idx="1417">
                  <c:v>0.88332737533040717</c:v>
                </c:pt>
                <c:pt idx="1418">
                  <c:v>0.88725956708405929</c:v>
                </c:pt>
                <c:pt idx="1419">
                  <c:v>0.88977062613576208</c:v>
                </c:pt>
                <c:pt idx="1420">
                  <c:v>0.89030392840930495</c:v>
                </c:pt>
                <c:pt idx="1421">
                  <c:v>0.88876967038516486</c:v>
                </c:pt>
                <c:pt idx="1422">
                  <c:v>0.88607599413239069</c:v>
                </c:pt>
                <c:pt idx="1423">
                  <c:v>0.88441416181204191</c:v>
                </c:pt>
                <c:pt idx="1424">
                  <c:v>0.88446639466623656</c:v>
                </c:pt>
                <c:pt idx="1425">
                  <c:v>0.88589936572410755</c:v>
                </c:pt>
                <c:pt idx="1426">
                  <c:v>0.88896402681582865</c:v>
                </c:pt>
                <c:pt idx="1427">
                  <c:v>0.89266460526959523</c:v>
                </c:pt>
                <c:pt idx="1428">
                  <c:v>0.89505095946538149</c:v>
                </c:pt>
                <c:pt idx="1429">
                  <c:v>0.8956619799288672</c:v>
                </c:pt>
                <c:pt idx="1430">
                  <c:v>0.89471450334014091</c:v>
                </c:pt>
                <c:pt idx="1431">
                  <c:v>0.89208120566677684</c:v>
                </c:pt>
                <c:pt idx="1432">
                  <c:v>0.88777040204226987</c:v>
                </c:pt>
                <c:pt idx="1433">
                  <c:v>0.88323345366240591</c:v>
                </c:pt>
                <c:pt idx="1434">
                  <c:v>0.87941326737440162</c:v>
                </c:pt>
                <c:pt idx="1435">
                  <c:v>0.87753350255942852</c:v>
                </c:pt>
                <c:pt idx="1436">
                  <c:v>0.87748048901835629</c:v>
                </c:pt>
                <c:pt idx="1437">
                  <c:v>0.87826994164811911</c:v>
                </c:pt>
                <c:pt idx="1438">
                  <c:v>0.87921094149420043</c:v>
                </c:pt>
                <c:pt idx="1439">
                  <c:v>0.87977129166267809</c:v>
                </c:pt>
                <c:pt idx="1440">
                  <c:v>0.87981235504350874</c:v>
                </c:pt>
                <c:pt idx="1441">
                  <c:v>0.8792508015199606</c:v>
                </c:pt>
                <c:pt idx="1442">
                  <c:v>0.8785604780774785</c:v>
                </c:pt>
                <c:pt idx="1443">
                  <c:v>0.87831967181686732</c:v>
                </c:pt>
                <c:pt idx="1444">
                  <c:v>0.87850764281793847</c:v>
                </c:pt>
                <c:pt idx="1445">
                  <c:v>0.87883415230824757</c:v>
                </c:pt>
                <c:pt idx="1446">
                  <c:v>0.87891866345220659</c:v>
                </c:pt>
                <c:pt idx="1447">
                  <c:v>0.87818062460040636</c:v>
                </c:pt>
                <c:pt idx="1448">
                  <c:v>0.87656332689935468</c:v>
                </c:pt>
                <c:pt idx="1449">
                  <c:v>0.87514307311334749</c:v>
                </c:pt>
                <c:pt idx="1450">
                  <c:v>0.87459801231800383</c:v>
                </c:pt>
                <c:pt idx="1451">
                  <c:v>0.87452841389327673</c:v>
                </c:pt>
                <c:pt idx="1452">
                  <c:v>0.87452841389327673</c:v>
                </c:pt>
                <c:pt idx="1453">
                  <c:v>0.87452841389327673</c:v>
                </c:pt>
                <c:pt idx="1454">
                  <c:v>0.87452841389327673</c:v>
                </c:pt>
                <c:pt idx="1455">
                  <c:v>0.87452841389327673</c:v>
                </c:pt>
                <c:pt idx="1456">
                  <c:v>0.87452841389327673</c:v>
                </c:pt>
                <c:pt idx="1457">
                  <c:v>0.87452841389327673</c:v>
                </c:pt>
                <c:pt idx="1458">
                  <c:v>0.87452841389327673</c:v>
                </c:pt>
                <c:pt idx="1459">
                  <c:v>0.87452841389327673</c:v>
                </c:pt>
                <c:pt idx="1460">
                  <c:v>0.87452841389327673</c:v>
                </c:pt>
                <c:pt idx="1461">
                  <c:v>0.87452841389327673</c:v>
                </c:pt>
                <c:pt idx="1462">
                  <c:v>0.87452841389327673</c:v>
                </c:pt>
                <c:pt idx="1463">
                  <c:v>0.87452841389327673</c:v>
                </c:pt>
                <c:pt idx="1464">
                  <c:v>0.87452841389327673</c:v>
                </c:pt>
                <c:pt idx="1465">
                  <c:v>0.87452841389327673</c:v>
                </c:pt>
                <c:pt idx="1466">
                  <c:v>0.87452841389327673</c:v>
                </c:pt>
                <c:pt idx="1467">
                  <c:v>0.87452841389327673</c:v>
                </c:pt>
                <c:pt idx="1468">
                  <c:v>0.87452841389327673</c:v>
                </c:pt>
                <c:pt idx="1469">
                  <c:v>0.87452841389327673</c:v>
                </c:pt>
                <c:pt idx="1470">
                  <c:v>0.87452841389327673</c:v>
                </c:pt>
                <c:pt idx="1471">
                  <c:v>0.87452841389327673</c:v>
                </c:pt>
                <c:pt idx="1472">
                  <c:v>0.87452841389327673</c:v>
                </c:pt>
                <c:pt idx="1473">
                  <c:v>0.87452841389327673</c:v>
                </c:pt>
                <c:pt idx="1474">
                  <c:v>0.87452841389327673</c:v>
                </c:pt>
                <c:pt idx="1475">
                  <c:v>0.87452841389327673</c:v>
                </c:pt>
                <c:pt idx="1476">
                  <c:v>0.87452841389327673</c:v>
                </c:pt>
                <c:pt idx="1477">
                  <c:v>0.87452841389327673</c:v>
                </c:pt>
                <c:pt idx="1478">
                  <c:v>0.87452841389327673</c:v>
                </c:pt>
                <c:pt idx="1479">
                  <c:v>0.87469312301422941</c:v>
                </c:pt>
                <c:pt idx="1480">
                  <c:v>0.87500316094078934</c:v>
                </c:pt>
                <c:pt idx="1481">
                  <c:v>0.87539148971417002</c:v>
                </c:pt>
                <c:pt idx="1482">
                  <c:v>0.87580876592624102</c:v>
                </c:pt>
                <c:pt idx="1483">
                  <c:v>0.8762407216575161</c:v>
                </c:pt>
                <c:pt idx="1484">
                  <c:v>0.87669871943861488</c:v>
                </c:pt>
                <c:pt idx="1485">
                  <c:v>0.87723957199957181</c:v>
                </c:pt>
                <c:pt idx="1486">
                  <c:v>0.87798030189710186</c:v>
                </c:pt>
                <c:pt idx="1487">
                  <c:v>0.87902090586401793</c:v>
                </c:pt>
                <c:pt idx="1488">
                  <c:v>0.88047734007227652</c:v>
                </c:pt>
                <c:pt idx="1489">
                  <c:v>0.8824693344656932</c:v>
                </c:pt>
                <c:pt idx="1490">
                  <c:v>0.88507155830036865</c:v>
                </c:pt>
                <c:pt idx="1491">
                  <c:v>0.88828433790952477</c:v>
                </c:pt>
                <c:pt idx="1492">
                  <c:v>0.89196536014549666</c:v>
                </c:pt>
                <c:pt idx="1493">
                  <c:v>0.89589265584843658</c:v>
                </c:pt>
                <c:pt idx="1494">
                  <c:v>0.89994987385557357</c:v>
                </c:pt>
                <c:pt idx="1495">
                  <c:v>0.90393924325637531</c:v>
                </c:pt>
                <c:pt idx="1496">
                  <c:v>0.90776273479394753</c:v>
                </c:pt>
                <c:pt idx="1497">
                  <c:v>0.9113420922007136</c:v>
                </c:pt>
                <c:pt idx="1498">
                  <c:v>0.91452954080072257</c:v>
                </c:pt>
                <c:pt idx="1499">
                  <c:v>0.91725436781674974</c:v>
                </c:pt>
                <c:pt idx="1500">
                  <c:v>0.91945915038924442</c:v>
                </c:pt>
                <c:pt idx="1501">
                  <c:v>0.92140286531887361</c:v>
                </c:pt>
                <c:pt idx="1502">
                  <c:v>0.92323021469746913</c:v>
                </c:pt>
                <c:pt idx="1503">
                  <c:v>0.92500630595735789</c:v>
                </c:pt>
                <c:pt idx="1504">
                  <c:v>0.92681256506755694</c:v>
                </c:pt>
                <c:pt idx="1505">
                  <c:v>0.92848545641165603</c:v>
                </c:pt>
                <c:pt idx="1506">
                  <c:v>0.93009828559175445</c:v>
                </c:pt>
                <c:pt idx="1507">
                  <c:v>0.93181209739619941</c:v>
                </c:pt>
                <c:pt idx="1508">
                  <c:v>0.93371488043974049</c:v>
                </c:pt>
                <c:pt idx="1509">
                  <c:v>0.93589826756637884</c:v>
                </c:pt>
                <c:pt idx="1510">
                  <c:v>0.93863288940919554</c:v>
                </c:pt>
                <c:pt idx="1511">
                  <c:v>0.94213512867004134</c:v>
                </c:pt>
                <c:pt idx="1512">
                  <c:v>0.94647023905582073</c:v>
                </c:pt>
                <c:pt idx="1513">
                  <c:v>0.95162693441488888</c:v>
                </c:pt>
                <c:pt idx="1514">
                  <c:v>0.9573015199938536</c:v>
                </c:pt>
                <c:pt idx="1515">
                  <c:v>0.9629246305579432</c:v>
                </c:pt>
                <c:pt idx="1516">
                  <c:v>0.96783717268429847</c:v>
                </c:pt>
                <c:pt idx="1517">
                  <c:v>0.97194147638414341</c:v>
                </c:pt>
                <c:pt idx="1518">
                  <c:v>0.97539285753087157</c:v>
                </c:pt>
                <c:pt idx="1519">
                  <c:v>0.97835997602755576</c:v>
                </c:pt>
                <c:pt idx="1520">
                  <c:v>0.98093468977258924</c:v>
                </c:pt>
                <c:pt idx="1521">
                  <c:v>0.98309485663642349</c:v>
                </c:pt>
                <c:pt idx="1522">
                  <c:v>0.98472231281275535</c:v>
                </c:pt>
                <c:pt idx="1523">
                  <c:v>0.98558106749183771</c:v>
                </c:pt>
                <c:pt idx="1524">
                  <c:v>0.9853414683886984</c:v>
                </c:pt>
                <c:pt idx="1525">
                  <c:v>0.98369478146206479</c:v>
                </c:pt>
                <c:pt idx="1526">
                  <c:v>0.9809084172556245</c:v>
                </c:pt>
                <c:pt idx="1527">
                  <c:v>0.977464862729024</c:v>
                </c:pt>
                <c:pt idx="1528">
                  <c:v>0.97410626841108761</c:v>
                </c:pt>
                <c:pt idx="1529">
                  <c:v>0.97139576325304955</c:v>
                </c:pt>
                <c:pt idx="1530">
                  <c:v>0.9695644559403418</c:v>
                </c:pt>
                <c:pt idx="1531">
                  <c:v>0.96874419033218362</c:v>
                </c:pt>
                <c:pt idx="1532">
                  <c:v>0.96890245141883868</c:v>
                </c:pt>
                <c:pt idx="1533">
                  <c:v>0.97003210767878723</c:v>
                </c:pt>
                <c:pt idx="1534">
                  <c:v>0.97224409106234277</c:v>
                </c:pt>
                <c:pt idx="1535">
                  <c:v>0.97577406623641683</c:v>
                </c:pt>
                <c:pt idx="1536">
                  <c:v>0.98073719996563391</c:v>
                </c:pt>
                <c:pt idx="1537">
                  <c:v>0.98689084067483801</c:v>
                </c:pt>
                <c:pt idx="1538">
                  <c:v>0.99415748650152969</c:v>
                </c:pt>
                <c:pt idx="1539">
                  <c:v>1.0023457734189278</c:v>
                </c:pt>
                <c:pt idx="1540">
                  <c:v>1.0113032072469199</c:v>
                </c:pt>
                <c:pt idx="1541">
                  <c:v>1.0208647029164677</c:v>
                </c:pt>
                <c:pt idx="1542">
                  <c:v>1.0304317137702026</c:v>
                </c:pt>
                <c:pt idx="1543">
                  <c:v>1.0393060522352624</c:v>
                </c:pt>
                <c:pt idx="1544">
                  <c:v>1.0465687963228878</c:v>
                </c:pt>
                <c:pt idx="1545">
                  <c:v>1.0520353810883727</c:v>
                </c:pt>
                <c:pt idx="1546">
                  <c:v>1.0562614936610037</c:v>
                </c:pt>
                <c:pt idx="1547">
                  <c:v>1.0597295802681173</c:v>
                </c:pt>
                <c:pt idx="1548">
                  <c:v>1.0630896026432164</c:v>
                </c:pt>
                <c:pt idx="1549">
                  <c:v>1.0666170069063508</c:v>
                </c:pt>
                <c:pt idx="1550">
                  <c:v>1.0704493101733321</c:v>
                </c:pt>
                <c:pt idx="1551">
                  <c:v>1.0746043395770155</c:v>
                </c:pt>
                <c:pt idx="1552">
                  <c:v>1.078948800473166</c:v>
                </c:pt>
                <c:pt idx="1553">
                  <c:v>1.0833539160814096</c:v>
                </c:pt>
                <c:pt idx="1554">
                  <c:v>1.0878125964303671</c:v>
                </c:pt>
                <c:pt idx="1555">
                  <c:v>1.0926156110388257</c:v>
                </c:pt>
                <c:pt idx="1556">
                  <c:v>1.0979193298896239</c:v>
                </c:pt>
                <c:pt idx="1557">
                  <c:v>1.103750752353984</c:v>
                </c:pt>
                <c:pt idx="1558">
                  <c:v>1.1102764866670705</c:v>
                </c:pt>
                <c:pt idx="1559">
                  <c:v>1.1175438208593258</c:v>
                </c:pt>
                <c:pt idx="1560">
                  <c:v>1.1251323183350828</c:v>
                </c:pt>
                <c:pt idx="1561">
                  <c:v>1.1328963634120743</c:v>
                </c:pt>
                <c:pt idx="1562">
                  <c:v>1.140838594799096</c:v>
                </c:pt>
                <c:pt idx="1563">
                  <c:v>1.1491193534773654</c:v>
                </c:pt>
                <c:pt idx="1564">
                  <c:v>1.1577579442210342</c:v>
                </c:pt>
                <c:pt idx="1565">
                  <c:v>1.1665998252565755</c:v>
                </c:pt>
                <c:pt idx="1566">
                  <c:v>1.1758133555120664</c:v>
                </c:pt>
                <c:pt idx="1567">
                  <c:v>1.1850838070459506</c:v>
                </c:pt>
                <c:pt idx="1568">
                  <c:v>1.1940441377823769</c:v>
                </c:pt>
                <c:pt idx="1569">
                  <c:v>1.2028436201017385</c:v>
                </c:pt>
                <c:pt idx="1570">
                  <c:v>1.2114640788323567</c:v>
                </c:pt>
                <c:pt idx="1571">
                  <c:v>1.2198877610541246</c:v>
                </c:pt>
                <c:pt idx="1572">
                  <c:v>1.2280973604742482</c:v>
                </c:pt>
                <c:pt idx="1573">
                  <c:v>1.2357164337589077</c:v>
                </c:pt>
                <c:pt idx="1574">
                  <c:v>1.2425203689604105</c:v>
                </c:pt>
                <c:pt idx="1575">
                  <c:v>1.2486602444851871</c:v>
                </c:pt>
                <c:pt idx="1576">
                  <c:v>1.2539279768055371</c:v>
                </c:pt>
                <c:pt idx="1577">
                  <c:v>1.2582919945290014</c:v>
                </c:pt>
                <c:pt idx="1578">
                  <c:v>1.26191756697081</c:v>
                </c:pt>
                <c:pt idx="1579">
                  <c:v>1.2651551566156307</c:v>
                </c:pt>
                <c:pt idx="1580">
                  <c:v>1.2680066453484018</c:v>
                </c:pt>
                <c:pt idx="1581">
                  <c:v>1.2706407699576139</c:v>
                </c:pt>
                <c:pt idx="1582">
                  <c:v>1.2730662360236904</c:v>
                </c:pt>
                <c:pt idx="1583">
                  <c:v>1.2749122496814898</c:v>
                </c:pt>
                <c:pt idx="1584">
                  <c:v>1.2763569953940233</c:v>
                </c:pt>
                <c:pt idx="1585">
                  <c:v>1.2773995451092353</c:v>
                </c:pt>
                <c:pt idx="1586">
                  <c:v>1.2780401387949782</c:v>
                </c:pt>
                <c:pt idx="1587">
                  <c:v>1.2784545588542264</c:v>
                </c:pt>
                <c:pt idx="1588">
                  <c:v>1.2789926661685633</c:v>
                </c:pt>
                <c:pt idx="1589">
                  <c:v>1.2800007940687341</c:v>
                </c:pt>
                <c:pt idx="1590">
                  <c:v>1.2814832998852517</c:v>
                </c:pt>
                <c:pt idx="1591">
                  <c:v>1.2834406226632182</c:v>
                </c:pt>
                <c:pt idx="1592">
                  <c:v>1.285711766386386</c:v>
                </c:pt>
                <c:pt idx="1593">
                  <c:v>1.2882945513552628</c:v>
                </c:pt>
                <c:pt idx="1594">
                  <c:v>1.2912004821242431</c:v>
                </c:pt>
                <c:pt idx="1595">
                  <c:v>1.2937570329680808</c:v>
                </c:pt>
                <c:pt idx="1596">
                  <c:v>1.2959530166348869</c:v>
                </c:pt>
                <c:pt idx="1597">
                  <c:v>1.2976243089235044</c:v>
                </c:pt>
                <c:pt idx="1598">
                  <c:v>1.2985933900769813</c:v>
                </c:pt>
                <c:pt idx="1599">
                  <c:v>1.2991936135824338</c:v>
                </c:pt>
                <c:pt idx="1600">
                  <c:v>1.2994261473474067</c:v>
                </c:pt>
                <c:pt idx="1601">
                  <c:v>1.2994549830217581</c:v>
                </c:pt>
                <c:pt idx="1602">
                  <c:v>1.2997646758557431</c:v>
                </c:pt>
                <c:pt idx="1603">
                  <c:v>1.3006771568946527</c:v>
                </c:pt>
                <c:pt idx="1604">
                  <c:v>1.3020359792395202</c:v>
                </c:pt>
                <c:pt idx="1605">
                  <c:v>1.3039990355694016</c:v>
                </c:pt>
                <c:pt idx="1606">
                  <c:v>1.3064221058638466</c:v>
                </c:pt>
                <c:pt idx="1607">
                  <c:v>1.3091466852079603</c:v>
                </c:pt>
                <c:pt idx="1608">
                  <c:v>1.3121848161146439</c:v>
                </c:pt>
                <c:pt idx="1609">
                  <c:v>1.3155364985838967</c:v>
                </c:pt>
                <c:pt idx="1610">
                  <c:v>1.3190590660713817</c:v>
                </c:pt>
                <c:pt idx="1611">
                  <c:v>1.3227459227021434</c:v>
                </c:pt>
                <c:pt idx="1612">
                  <c:v>1.3269274818562</c:v>
                </c:pt>
                <c:pt idx="1613">
                  <c:v>1.3316146746180917</c:v>
                </c:pt>
                <c:pt idx="1614">
                  <c:v>1.3368285743737776</c:v>
                </c:pt>
                <c:pt idx="1615">
                  <c:v>1.3425840850717867</c:v>
                </c:pt>
                <c:pt idx="1616">
                  <c:v>1.349068912256997</c:v>
                </c:pt>
                <c:pt idx="1617">
                  <c:v>1.3561526362379999</c:v>
                </c:pt>
                <c:pt idx="1618">
                  <c:v>1.3636924653657858</c:v>
                </c:pt>
                <c:pt idx="1619">
                  <c:v>1.3712079662894352</c:v>
                </c:pt>
                <c:pt idx="1620">
                  <c:v>1.3783385775238848</c:v>
                </c:pt>
                <c:pt idx="1621">
                  <c:v>1.3850656856385757</c:v>
                </c:pt>
                <c:pt idx="1622">
                  <c:v>1.3911906856145331</c:v>
                </c:pt>
                <c:pt idx="1623">
                  <c:v>1.396342445450836</c:v>
                </c:pt>
                <c:pt idx="1624">
                  <c:v>1.4003061414999094</c:v>
                </c:pt>
                <c:pt idx="1625">
                  <c:v>1.4032291587325088</c:v>
                </c:pt>
                <c:pt idx="1626">
                  <c:v>1.4045803628244931</c:v>
                </c:pt>
                <c:pt idx="1627">
                  <c:v>1.4041751165432592</c:v>
                </c:pt>
                <c:pt idx="1628">
                  <c:v>1.4023703352746515</c:v>
                </c:pt>
                <c:pt idx="1629">
                  <c:v>1.3996919270061454</c:v>
                </c:pt>
                <c:pt idx="1630">
                  <c:v>1.3969819135908224</c:v>
                </c:pt>
                <c:pt idx="1631">
                  <c:v>1.3952048625011007</c:v>
                </c:pt>
                <c:pt idx="1632">
                  <c:v>1.3948210929213107</c:v>
                </c:pt>
                <c:pt idx="1633">
                  <c:v>1.3959730900354779</c:v>
                </c:pt>
                <c:pt idx="1634">
                  <c:v>1.3983601595052779</c:v>
                </c:pt>
                <c:pt idx="1635">
                  <c:v>1.4012093787345268</c:v>
                </c:pt>
                <c:pt idx="1636">
                  <c:v>1.4040585979637756</c:v>
                </c:pt>
                <c:pt idx="1637">
                  <c:v>1.4064337514755427</c:v>
                </c:pt>
                <c:pt idx="1638">
                  <c:v>1.4083247683047959</c:v>
                </c:pt>
                <c:pt idx="1639">
                  <c:v>1.409884262992112</c:v>
                </c:pt>
                <c:pt idx="1640">
                  <c:v>1.4114182076877388</c:v>
                </c:pt>
                <c:pt idx="1641">
                  <c:v>1.4133924836328229</c:v>
                </c:pt>
                <c:pt idx="1642">
                  <c:v>1.416121973607851</c:v>
                </c:pt>
                <c:pt idx="1643">
                  <c:v>1.4199313347218765</c:v>
                </c:pt>
                <c:pt idx="1644">
                  <c:v>1.4247017692752117</c:v>
                </c:pt>
                <c:pt idx="1645">
                  <c:v>1.4303055070407207</c:v>
                </c:pt>
                <c:pt idx="1646">
                  <c:v>1.4366262333734587</c:v>
                </c:pt>
                <c:pt idx="1647">
                  <c:v>1.4435289543138072</c:v>
                </c:pt>
                <c:pt idx="1648">
                  <c:v>1.4510463472619417</c:v>
                </c:pt>
                <c:pt idx="1649">
                  <c:v>1.4588786976605383</c:v>
                </c:pt>
                <c:pt idx="1650">
                  <c:v>1.4668679775111062</c:v>
                </c:pt>
                <c:pt idx="1651">
                  <c:v>1.4746836146580549</c:v>
                </c:pt>
                <c:pt idx="1652">
                  <c:v>1.4821294000427119</c:v>
                </c:pt>
                <c:pt idx="1653">
                  <c:v>1.4893555755527403</c:v>
                </c:pt>
                <c:pt idx="1654">
                  <c:v>1.4961752923164751</c:v>
                </c:pt>
                <c:pt idx="1655">
                  <c:v>1.5027332647836451</c:v>
                </c:pt>
                <c:pt idx="1656">
                  <c:v>1.5093727223822131</c:v>
                </c:pt>
                <c:pt idx="1657">
                  <c:v>1.5160944139349455</c:v>
                </c:pt>
                <c:pt idx="1658">
                  <c:v>1.5228990933586408</c:v>
                </c:pt>
                <c:pt idx="1659">
                  <c:v>1.5297875196641306</c:v>
                </c:pt>
                <c:pt idx="1660">
                  <c:v>1.5367604569562783</c:v>
                </c:pt>
                <c:pt idx="1661">
                  <c:v>1.543639164688178</c:v>
                </c:pt>
                <c:pt idx="1662">
                  <c:v>1.5505920942084692</c:v>
                </c:pt>
                <c:pt idx="1663">
                  <c:v>1.5576305789070843</c:v>
                </c:pt>
                <c:pt idx="1664">
                  <c:v>1.5643790522998096</c:v>
                </c:pt>
                <c:pt idx="1665">
                  <c:v>1.5710073086377645</c:v>
                </c:pt>
                <c:pt idx="1666">
                  <c:v>1.5773294930790696</c:v>
                </c:pt>
                <c:pt idx="1667">
                  <c:v>1.5833224969298139</c:v>
                </c:pt>
                <c:pt idx="1668">
                  <c:v>1.5891698677599975</c:v>
                </c:pt>
                <c:pt idx="1669">
                  <c:v>1.5948608319916417</c:v>
                </c:pt>
                <c:pt idx="1670">
                  <c:v>1.6003946168002721</c:v>
                </c:pt>
                <c:pt idx="1671">
                  <c:v>1.6055739982418011</c:v>
                </c:pt>
                <c:pt idx="1672">
                  <c:v>1.6105757540190531</c:v>
                </c:pt>
                <c:pt idx="1673">
                  <c:v>1.6155867876408818</c:v>
                </c:pt>
                <c:pt idx="1674">
                  <c:v>1.620419777950425</c:v>
                </c:pt>
                <c:pt idx="1675">
                  <c:v>1.625065434487416</c:v>
                </c:pt>
                <c:pt idx="1676">
                  <c:v>1.6295237572518548</c:v>
                </c:pt>
                <c:pt idx="1677">
                  <c:v>1.6335988601266542</c:v>
                </c:pt>
                <c:pt idx="1678">
                  <c:v>1.6372831143432758</c:v>
                </c:pt>
                <c:pt idx="1679">
                  <c:v>1.6407563004307339</c:v>
                </c:pt>
                <c:pt idx="1680">
                  <c:v>1.6442054223856311</c:v>
                </c:pt>
                <c:pt idx="1681">
                  <c:v>1.6480017176224211</c:v>
                </c:pt>
                <c:pt idx="1682">
                  <c:v>1.6523460028843993</c:v>
                </c:pt>
                <c:pt idx="1683">
                  <c:v>1.657246532161331</c:v>
                </c:pt>
                <c:pt idx="1684">
                  <c:v>1.662908193073571</c:v>
                </c:pt>
                <c:pt idx="1685">
                  <c:v>1.6689815509782309</c:v>
                </c:pt>
                <c:pt idx="1686">
                  <c:v>1.6750953869353271</c:v>
                </c:pt>
                <c:pt idx="1687">
                  <c:v>1.6812499024775176</c:v>
                </c:pt>
                <c:pt idx="1688">
                  <c:v>1.6870691559976476</c:v>
                </c:pt>
                <c:pt idx="1689">
                  <c:v>1.6925316016458096</c:v>
                </c:pt>
                <c:pt idx="1690">
                  <c:v>1.6978247715988375</c:v>
                </c:pt>
                <c:pt idx="1691">
                  <c:v>1.702938696335371</c:v>
                </c:pt>
                <c:pt idx="1692">
                  <c:v>1.7080620509614102</c:v>
                </c:pt>
                <c:pt idx="1693">
                  <c:v>1.7131948482120356</c:v>
                </c:pt>
                <c:pt idx="1694">
                  <c:v>1.7183371008322781</c:v>
                </c:pt>
                <c:pt idx="1695">
                  <c:v>1.7234888215771169</c:v>
                </c:pt>
                <c:pt idx="1696">
                  <c:v>1.7286500232114812</c:v>
                </c:pt>
                <c:pt idx="1697">
                  <c:v>1.7338207185102492</c:v>
                </c:pt>
                <c:pt idx="1698">
                  <c:v>1.7388110768922105</c:v>
                </c:pt>
                <c:pt idx="1699">
                  <c:v>1.7434217485420962</c:v>
                </c:pt>
                <c:pt idx="1700">
                  <c:v>1.7476439651264062</c:v>
                </c:pt>
                <c:pt idx="1701">
                  <c:v>1.7516592828916504</c:v>
                </c:pt>
                <c:pt idx="1702">
                  <c:v>1.7556574486404355</c:v>
                </c:pt>
                <c:pt idx="1703">
                  <c:v>1.7594497033488692</c:v>
                </c:pt>
                <c:pt idx="1704">
                  <c:v>1.7632168447858505</c:v>
                </c:pt>
                <c:pt idx="1705">
                  <c:v>1.7671553794231487</c:v>
                </c:pt>
                <c:pt idx="1706">
                  <c:v>1.7710769908277295</c:v>
                </c:pt>
                <c:pt idx="1707">
                  <c:v>1.7751692110172386</c:v>
                </c:pt>
                <c:pt idx="1708">
                  <c:v>1.7794402000091256</c:v>
                </c:pt>
                <c:pt idx="1709">
                  <c:v>1.7837024890333308</c:v>
                </c:pt>
                <c:pt idx="1710">
                  <c:v>1.7883301677580639</c:v>
                </c:pt>
                <c:pt idx="1711">
                  <c:v>1.7933412013798926</c:v>
                </c:pt>
                <c:pt idx="1712">
                  <c:v>1.7985488592345398</c:v>
                </c:pt>
                <c:pt idx="1713">
                  <c:v>1.8041506891805674</c:v>
                </c:pt>
                <c:pt idx="1714">
                  <c:v>1.8099699427006974</c:v>
                </c:pt>
                <c:pt idx="1715">
                  <c:v>1.8160076196122754</c:v>
                </c:pt>
                <c:pt idx="1716">
                  <c:v>1.8222750483647412</c:v>
                </c:pt>
                <c:pt idx="1717">
                  <c:v>1.82877361386375</c:v>
                </c:pt>
                <c:pt idx="1718">
                  <c:v>1.8355154403249154</c:v>
                </c:pt>
                <c:pt idx="1719">
                  <c:v>1.8425023248440457</c:v>
                </c:pt>
                <c:pt idx="1720">
                  <c:v>1.8495551836943993</c:v>
                </c:pt>
                <c:pt idx="1721">
                  <c:v>1.8562777853654187</c:v>
                </c:pt>
                <c:pt idx="1722">
                  <c:v>1.8624635484975267</c:v>
                </c:pt>
                <c:pt idx="1723">
                  <c:v>1.8680891195616638</c:v>
                </c:pt>
                <c:pt idx="1724">
                  <c:v>1.8731432060763913</c:v>
                </c:pt>
                <c:pt idx="1725">
                  <c:v>1.877025643029973</c:v>
                </c:pt>
                <c:pt idx="1726">
                  <c:v>1.8793213558934145</c:v>
                </c:pt>
                <c:pt idx="1727">
                  <c:v>1.8798262647754571</c:v>
                </c:pt>
                <c:pt idx="1728">
                  <c:v>1.8783532822187334</c:v>
                </c:pt>
                <c:pt idx="1729">
                  <c:v>1.8749330725155793</c:v>
                </c:pt>
                <c:pt idx="1730">
                  <c:v>1.8703547832997092</c:v>
                </c:pt>
                <c:pt idx="1731">
                  <c:v>1.8653858478086458</c:v>
                </c:pt>
                <c:pt idx="1732">
                  <c:v>1.860399715858269</c:v>
                </c:pt>
                <c:pt idx="1733">
                  <c:v>1.8557485606698902</c:v>
                </c:pt>
                <c:pt idx="1734">
                  <c:v>1.85142538723549</c:v>
                </c:pt>
                <c:pt idx="1735">
                  <c:v>1.847258079761801</c:v>
                </c:pt>
                <c:pt idx="1736">
                  <c:v>1.8429224371181836</c:v>
                </c:pt>
                <c:pt idx="1737">
                  <c:v>1.8385895014374263</c:v>
                </c:pt>
                <c:pt idx="1738">
                  <c:v>1.8344196301748146</c:v>
                </c:pt>
                <c:pt idx="1739">
                  <c:v>1.8305628621928876</c:v>
                </c:pt>
                <c:pt idx="1740">
                  <c:v>1.8274552416688619</c:v>
                </c:pt>
                <c:pt idx="1741">
                  <c:v>1.8253636647592077</c:v>
                </c:pt>
                <c:pt idx="1742">
                  <c:v>1.8239750519720683</c:v>
                </c:pt>
                <c:pt idx="1743">
                  <c:v>1.8229898034919747</c:v>
                </c:pt>
                <c:pt idx="1744">
                  <c:v>1.8224027207549374</c:v>
                </c:pt>
                <c:pt idx="1745">
                  <c:v>1.8219309664573475</c:v>
                </c:pt>
                <c:pt idx="1746">
                  <c:v>1.8214355270992482</c:v>
                </c:pt>
                <c:pt idx="1747">
                  <c:v>1.8211883620704745</c:v>
                </c:pt>
                <c:pt idx="1748">
                  <c:v>1.8211899578690882</c:v>
                </c:pt>
                <c:pt idx="1749">
                  <c:v>1.8214361700005983</c:v>
                </c:pt>
                <c:pt idx="1750">
                  <c:v>1.8220615270014109</c:v>
                </c:pt>
                <c:pt idx="1751">
                  <c:v>1.8228017253300448</c:v>
                </c:pt>
                <c:pt idx="1752">
                  <c:v>1.8235247162677459</c:v>
                </c:pt>
                <c:pt idx="1753">
                  <c:v>1.8242307201911123</c:v>
                </c:pt>
                <c:pt idx="1754">
                  <c:v>1.824919956233082</c:v>
                </c:pt>
                <c:pt idx="1755">
                  <c:v>1.8255926422829325</c:v>
                </c:pt>
                <c:pt idx="1756">
                  <c:v>1.8262489949862808</c:v>
                </c:pt>
                <c:pt idx="1757">
                  <c:v>1.8267621262161895</c:v>
                </c:pt>
                <c:pt idx="1758">
                  <c:v>1.8272570842310309</c:v>
                </c:pt>
                <c:pt idx="1759">
                  <c:v>1.8277371319236797</c:v>
                </c:pt>
                <c:pt idx="1760">
                  <c:v>1.8280749722622087</c:v>
                </c:pt>
                <c:pt idx="1761">
                  <c:v>1.828396387219891</c:v>
                </c:pt>
                <c:pt idx="1762">
                  <c:v>1.8287016769466677</c:v>
                </c:pt>
                <c:pt idx="1763">
                  <c:v>1.8289911394434362</c:v>
                </c:pt>
                <c:pt idx="1764">
                  <c:v>1.8291440195821487</c:v>
                </c:pt>
                <c:pt idx="1765">
                  <c:v>1.8289201313448906</c:v>
                </c:pt>
                <c:pt idx="1766">
                  <c:v>1.8279671854029615</c:v>
                </c:pt>
                <c:pt idx="1767">
                  <c:v>1.8260682915206887</c:v>
                </c:pt>
                <c:pt idx="1768">
                  <c:v>1.8230334587172765</c:v>
                </c:pt>
                <c:pt idx="1769">
                  <c:v>1.8188256139276142</c:v>
                </c:pt>
                <c:pt idx="1770">
                  <c:v>1.8137645884936113</c:v>
                </c:pt>
                <c:pt idx="1771">
                  <c:v>1.808467687490031</c:v>
                </c:pt>
                <c:pt idx="1772">
                  <c:v>1.8033688770085494</c:v>
                </c:pt>
                <c:pt idx="1773">
                  <c:v>1.7986599904092615</c:v>
                </c:pt>
                <c:pt idx="1774">
                  <c:v>1.7945807133853751</c:v>
                </c:pt>
                <c:pt idx="1775">
                  <c:v>1.791161015703953</c:v>
                </c:pt>
                <c:pt idx="1776">
                  <c:v>1.7881028621838544</c:v>
                </c:pt>
                <c:pt idx="1777">
                  <c:v>1.7850798869721352</c:v>
                </c:pt>
                <c:pt idx="1778">
                  <c:v>1.7818138519806028</c:v>
                </c:pt>
                <c:pt idx="1779">
                  <c:v>1.7781639718085558</c:v>
                </c:pt>
                <c:pt idx="1780">
                  <c:v>1.7743004477991275</c:v>
                </c:pt>
                <c:pt idx="1781">
                  <c:v>1.7706189957402354</c:v>
                </c:pt>
                <c:pt idx="1782">
                  <c:v>1.7674592985083086</c:v>
                </c:pt>
                <c:pt idx="1783">
                  <c:v>1.7649572025975226</c:v>
                </c:pt>
                <c:pt idx="1784">
                  <c:v>1.7631001425030837</c:v>
                </c:pt>
                <c:pt idx="1785">
                  <c:v>1.7616634052024072</c:v>
                </c:pt>
                <c:pt idx="1786">
                  <c:v>1.7604399164457323</c:v>
                </c:pt>
                <c:pt idx="1787">
                  <c:v>1.7593369391066593</c:v>
                </c:pt>
                <c:pt idx="1788">
                  <c:v>1.7582833094623964</c:v>
                </c:pt>
                <c:pt idx="1789">
                  <c:v>1.7571993613758949</c:v>
                </c:pt>
                <c:pt idx="1790">
                  <c:v>1.7560462688125507</c:v>
                </c:pt>
                <c:pt idx="1791">
                  <c:v>1.7548559664893326</c:v>
                </c:pt>
                <c:pt idx="1792">
                  <c:v>1.7537461707470463</c:v>
                </c:pt>
                <c:pt idx="1793">
                  <c:v>1.7529215729893306</c:v>
                </c:pt>
                <c:pt idx="1794">
                  <c:v>1.7523054680091794</c:v>
                </c:pt>
                <c:pt idx="1795">
                  <c:v>1.7523054680091794</c:v>
                </c:pt>
                <c:pt idx="1796">
                  <c:v>1.7523054680091794</c:v>
                </c:pt>
                <c:pt idx="1797">
                  <c:v>1.7523054680091794</c:v>
                </c:pt>
                <c:pt idx="1798">
                  <c:v>1.7523054680091794</c:v>
                </c:pt>
                <c:pt idx="1799">
                  <c:v>1.7523054680091794</c:v>
                </c:pt>
                <c:pt idx="1800">
                  <c:v>1.7523054680091794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C4B-41B0-9494-FA243293BEE3}"/>
            </c:ext>
          </c:extLst>
        </c:ser>
        <c:ser>
          <c:idx val="2"/>
          <c:order val="2"/>
          <c:tx>
            <c:v>Cumalative breaking 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6.4098220843960126E-6</c:v>
                </c:pt>
                <c:pt idx="13">
                  <c:v>1.1168370614642383E-4</c:v>
                </c:pt>
                <c:pt idx="14">
                  <c:v>4.31304191113012E-4</c:v>
                </c:pt>
                <c:pt idx="15">
                  <c:v>6.3992420048766677E-4</c:v>
                </c:pt>
                <c:pt idx="16">
                  <c:v>1.0406129056974628E-3</c:v>
                </c:pt>
                <c:pt idx="17">
                  <c:v>1.67867189617566E-3</c:v>
                </c:pt>
                <c:pt idx="18">
                  <c:v>2.0905195737027831E-3</c:v>
                </c:pt>
                <c:pt idx="19">
                  <c:v>1.5754679063986708E-3</c:v>
                </c:pt>
                <c:pt idx="20">
                  <c:v>1.5502047244446259E-3</c:v>
                </c:pt>
                <c:pt idx="21">
                  <c:v>1.7047298321857202E-3</c:v>
                </c:pt>
                <c:pt idx="22">
                  <c:v>2.1485637911947682E-3</c:v>
                </c:pt>
                <c:pt idx="23">
                  <c:v>2.392115111985599E-3</c:v>
                </c:pt>
                <c:pt idx="24">
                  <c:v>3.323974552924585E-3</c:v>
                </c:pt>
                <c:pt idx="25">
                  <c:v>3.4473715635326414E-3</c:v>
                </c:pt>
                <c:pt idx="26">
                  <c:v>4.3530598690764847E-3</c:v>
                </c:pt>
                <c:pt idx="27">
                  <c:v>4.9790591531178457E-3</c:v>
                </c:pt>
                <c:pt idx="28">
                  <c:v>5.5151662884238267E-3</c:v>
                </c:pt>
                <c:pt idx="29">
                  <c:v>5.9206988377202641E-3</c:v>
                </c:pt>
                <c:pt idx="30">
                  <c:v>5.9083778345403034E-3</c:v>
                </c:pt>
                <c:pt idx="31">
                  <c:v>6.22695684536598E-3</c:v>
                </c:pt>
                <c:pt idx="32">
                  <c:v>6.6720926817132554E-3</c:v>
                </c:pt>
                <c:pt idx="33">
                  <c:v>7.1877475424202333E-3</c:v>
                </c:pt>
                <c:pt idx="34">
                  <c:v>7.5142075810451844E-3</c:v>
                </c:pt>
                <c:pt idx="35">
                  <c:v>7.838507620026882E-3</c:v>
                </c:pt>
                <c:pt idx="36">
                  <c:v>7.6378575740439084E-3</c:v>
                </c:pt>
                <c:pt idx="37">
                  <c:v>7.4036839972865861E-3</c:v>
                </c:pt>
                <c:pt idx="38">
                  <c:v>7.9610829589309325E-3</c:v>
                </c:pt>
                <c:pt idx="39">
                  <c:v>8.8088365128738792E-3</c:v>
                </c:pt>
                <c:pt idx="40">
                  <c:v>9.3563639397225302E-3</c:v>
                </c:pt>
                <c:pt idx="41">
                  <c:v>9.3334627298981166E-3</c:v>
                </c:pt>
                <c:pt idx="42">
                  <c:v>9.5650638278041104E-3</c:v>
                </c:pt>
                <c:pt idx="43">
                  <c:v>1.0434984340574978E-2</c:v>
                </c:pt>
                <c:pt idx="44">
                  <c:v>1.1321539119345842E-2</c:v>
                </c:pt>
                <c:pt idx="45">
                  <c:v>1.1815478167926857E-2</c:v>
                </c:pt>
                <c:pt idx="46">
                  <c:v>1.1914859608325295E-2</c:v>
                </c:pt>
                <c:pt idx="47">
                  <c:v>1.2074698160434072E-2</c:v>
                </c:pt>
                <c:pt idx="48">
                  <c:v>1.2420966232154149E-2</c:v>
                </c:pt>
                <c:pt idx="49">
                  <c:v>1.2769613283955558E-2</c:v>
                </c:pt>
                <c:pt idx="50">
                  <c:v>1.2850176702223017E-2</c:v>
                </c:pt>
                <c:pt idx="51">
                  <c:v>1.2699707580871309E-2</c:v>
                </c:pt>
                <c:pt idx="52">
                  <c:v>1.2695713756954063E-2</c:v>
                </c:pt>
                <c:pt idx="53">
                  <c:v>1.3238415928826667E-2</c:v>
                </c:pt>
                <c:pt idx="54">
                  <c:v>1.353673489950895E-2</c:v>
                </c:pt>
                <c:pt idx="55">
                  <c:v>1.3676329559367029E-2</c:v>
                </c:pt>
                <c:pt idx="56">
                  <c:v>1.3798061818532594E-2</c:v>
                </c:pt>
                <c:pt idx="57">
                  <c:v>1.3972938410337048E-2</c:v>
                </c:pt>
                <c:pt idx="58">
                  <c:v>1.4099191271343755E-2</c:v>
                </c:pt>
                <c:pt idx="59">
                  <c:v>1.4563456435355896E-2</c:v>
                </c:pt>
                <c:pt idx="60">
                  <c:v>1.445392847007863E-2</c:v>
                </c:pt>
                <c:pt idx="61">
                  <c:v>1.4616737177376032E-2</c:v>
                </c:pt>
                <c:pt idx="62">
                  <c:v>1.4715799453952821E-2</c:v>
                </c:pt>
                <c:pt idx="63">
                  <c:v>1.5028137971284855E-2</c:v>
                </c:pt>
                <c:pt idx="64">
                  <c:v>1.5167285032349714E-2</c:v>
                </c:pt>
                <c:pt idx="65">
                  <c:v>1.5255081984781912E-2</c:v>
                </c:pt>
                <c:pt idx="66">
                  <c:v>1.5445534226848349E-2</c:v>
                </c:pt>
                <c:pt idx="67">
                  <c:v>1.607405775413941E-2</c:v>
                </c:pt>
                <c:pt idx="68">
                  <c:v>1.6641979477098133E-2</c:v>
                </c:pt>
                <c:pt idx="69">
                  <c:v>1.7153640489685266E-2</c:v>
                </c:pt>
                <c:pt idx="70">
                  <c:v>1.7607758492925056E-2</c:v>
                </c:pt>
                <c:pt idx="71">
                  <c:v>1.7887629951948831E-2</c:v>
                </c:pt>
                <c:pt idx="72">
                  <c:v>1.790248712570023E-2</c:v>
                </c:pt>
                <c:pt idx="73">
                  <c:v>1.8003094043966144E-2</c:v>
                </c:pt>
                <c:pt idx="74">
                  <c:v>1.8341978437090022E-2</c:v>
                </c:pt>
                <c:pt idx="75">
                  <c:v>1.8848206795223008E-2</c:v>
                </c:pt>
                <c:pt idx="76">
                  <c:v>1.9375395732296276E-2</c:v>
                </c:pt>
                <c:pt idx="77">
                  <c:v>1.9698746585526332E-2</c:v>
                </c:pt>
                <c:pt idx="78">
                  <c:v>1.9850039085754129E-2</c:v>
                </c:pt>
                <c:pt idx="79">
                  <c:v>1.9935917181198977E-2</c:v>
                </c:pt>
                <c:pt idx="80">
                  <c:v>2.0424288651392571E-2</c:v>
                </c:pt>
                <c:pt idx="81">
                  <c:v>2.0506128037408131E-2</c:v>
                </c:pt>
                <c:pt idx="82">
                  <c:v>2.1478487706838151E-2</c:v>
                </c:pt>
                <c:pt idx="83">
                  <c:v>2.1930315982621379E-2</c:v>
                </c:pt>
                <c:pt idx="84">
                  <c:v>2.2106257549152238E-2</c:v>
                </c:pt>
                <c:pt idx="85">
                  <c:v>2.2654031583241623E-2</c:v>
                </c:pt>
                <c:pt idx="86">
                  <c:v>2.3029841550155528E-2</c:v>
                </c:pt>
                <c:pt idx="87">
                  <c:v>2.3601726796130346E-2</c:v>
                </c:pt>
                <c:pt idx="88">
                  <c:v>2.304993547648862E-2</c:v>
                </c:pt>
                <c:pt idx="89">
                  <c:v>2.2414733381797121E-2</c:v>
                </c:pt>
                <c:pt idx="90">
                  <c:v>2.2749156953761132E-2</c:v>
                </c:pt>
                <c:pt idx="91">
                  <c:v>2.3496840894790941E-2</c:v>
                </c:pt>
                <c:pt idx="92">
                  <c:v>2.4594550857737107E-2</c:v>
                </c:pt>
                <c:pt idx="93">
                  <c:v>2.498146939296261E-2</c:v>
                </c:pt>
                <c:pt idx="94">
                  <c:v>2.5050647812074164E-2</c:v>
                </c:pt>
                <c:pt idx="95">
                  <c:v>2.5212454341222761E-2</c:v>
                </c:pt>
                <c:pt idx="96">
                  <c:v>2.5525175370661977E-2</c:v>
                </c:pt>
                <c:pt idx="97">
                  <c:v>2.5674877864938623E-2</c:v>
                </c:pt>
                <c:pt idx="98">
                  <c:v>2.5699640243275507E-2</c:v>
                </c:pt>
                <c:pt idx="99">
                  <c:v>2.5771089846045567E-2</c:v>
                </c:pt>
                <c:pt idx="100">
                  <c:v>2.5771089846045567E-2</c:v>
                </c:pt>
                <c:pt idx="101">
                  <c:v>2.5771089846045567E-2</c:v>
                </c:pt>
                <c:pt idx="102">
                  <c:v>2.5771089846045567E-2</c:v>
                </c:pt>
                <c:pt idx="103">
                  <c:v>2.5771089846045567E-2</c:v>
                </c:pt>
                <c:pt idx="104">
                  <c:v>2.5771089846045567E-2</c:v>
                </c:pt>
                <c:pt idx="105">
                  <c:v>2.5771089846045567E-2</c:v>
                </c:pt>
                <c:pt idx="106">
                  <c:v>2.5771089846045567E-2</c:v>
                </c:pt>
                <c:pt idx="107">
                  <c:v>2.5771089846045567E-2</c:v>
                </c:pt>
                <c:pt idx="108">
                  <c:v>2.5771089846045567E-2</c:v>
                </c:pt>
                <c:pt idx="109">
                  <c:v>2.5771089846045567E-2</c:v>
                </c:pt>
                <c:pt idx="110">
                  <c:v>2.5771089846045567E-2</c:v>
                </c:pt>
                <c:pt idx="111">
                  <c:v>2.5771089846045567E-2</c:v>
                </c:pt>
                <c:pt idx="112">
                  <c:v>2.5771089846045567E-2</c:v>
                </c:pt>
                <c:pt idx="113">
                  <c:v>2.5771089846045567E-2</c:v>
                </c:pt>
                <c:pt idx="114">
                  <c:v>2.5771089846045567E-2</c:v>
                </c:pt>
                <c:pt idx="115">
                  <c:v>2.5771089846045567E-2</c:v>
                </c:pt>
                <c:pt idx="116">
                  <c:v>2.5771089846045567E-2</c:v>
                </c:pt>
                <c:pt idx="117">
                  <c:v>2.5771089846045567E-2</c:v>
                </c:pt>
                <c:pt idx="118">
                  <c:v>2.5771089846045567E-2</c:v>
                </c:pt>
                <c:pt idx="119">
                  <c:v>2.5771089846045567E-2</c:v>
                </c:pt>
                <c:pt idx="120">
                  <c:v>2.5771089846045567E-2</c:v>
                </c:pt>
                <c:pt idx="121">
                  <c:v>2.5771089846045567E-2</c:v>
                </c:pt>
                <c:pt idx="122">
                  <c:v>2.5771089846045567E-2</c:v>
                </c:pt>
                <c:pt idx="123">
                  <c:v>2.5771089846045567E-2</c:v>
                </c:pt>
                <c:pt idx="124">
                  <c:v>2.5771089846045567E-2</c:v>
                </c:pt>
                <c:pt idx="125">
                  <c:v>2.5771089846045567E-2</c:v>
                </c:pt>
                <c:pt idx="126">
                  <c:v>2.5771089846045567E-2</c:v>
                </c:pt>
                <c:pt idx="127">
                  <c:v>2.5771089846045567E-2</c:v>
                </c:pt>
                <c:pt idx="128">
                  <c:v>2.5771089846045567E-2</c:v>
                </c:pt>
                <c:pt idx="129">
                  <c:v>2.5771089846045567E-2</c:v>
                </c:pt>
                <c:pt idx="130">
                  <c:v>2.5771089846045567E-2</c:v>
                </c:pt>
                <c:pt idx="131">
                  <c:v>2.5771089846045567E-2</c:v>
                </c:pt>
                <c:pt idx="132">
                  <c:v>2.5771089846045567E-2</c:v>
                </c:pt>
                <c:pt idx="133">
                  <c:v>2.5771089846045567E-2</c:v>
                </c:pt>
                <c:pt idx="134">
                  <c:v>2.5771089846045567E-2</c:v>
                </c:pt>
                <c:pt idx="135">
                  <c:v>2.5771089846045567E-2</c:v>
                </c:pt>
                <c:pt idx="136">
                  <c:v>2.5771089846045567E-2</c:v>
                </c:pt>
                <c:pt idx="137">
                  <c:v>2.5771089846045567E-2</c:v>
                </c:pt>
                <c:pt idx="138">
                  <c:v>2.5778090160714837E-2</c:v>
                </c:pt>
                <c:pt idx="139">
                  <c:v>2.5909706205218954E-2</c:v>
                </c:pt>
                <c:pt idx="140">
                  <c:v>2.6356983975199352E-2</c:v>
                </c:pt>
                <c:pt idx="141">
                  <c:v>2.6783033999638852E-2</c:v>
                </c:pt>
                <c:pt idx="142">
                  <c:v>2.6746274889193442E-2</c:v>
                </c:pt>
                <c:pt idx="143">
                  <c:v>2.6618438096496066E-2</c:v>
                </c:pt>
                <c:pt idx="144">
                  <c:v>2.6814012008082932E-2</c:v>
                </c:pt>
                <c:pt idx="145">
                  <c:v>2.7384689261398108E-2</c:v>
                </c:pt>
                <c:pt idx="146">
                  <c:v>2.7891187761399396E-2</c:v>
                </c:pt>
                <c:pt idx="147">
                  <c:v>2.8157266957400538E-2</c:v>
                </c:pt>
                <c:pt idx="148">
                  <c:v>2.8217854621028073E-2</c:v>
                </c:pt>
                <c:pt idx="149">
                  <c:v>2.8193643599662435E-2</c:v>
                </c:pt>
                <c:pt idx="150">
                  <c:v>2.8098109397850946E-2</c:v>
                </c:pt>
                <c:pt idx="151">
                  <c:v>2.7652612331063496E-2</c:v>
                </c:pt>
                <c:pt idx="152">
                  <c:v>2.7063178906484821E-2</c:v>
                </c:pt>
                <c:pt idx="153">
                  <c:v>2.7385016649746893E-2</c:v>
                </c:pt>
                <c:pt idx="154">
                  <c:v>2.831164668286091E-2</c:v>
                </c:pt>
                <c:pt idx="155">
                  <c:v>2.921360371947709E-2</c:v>
                </c:pt>
                <c:pt idx="156">
                  <c:v>2.969686506373332E-2</c:v>
                </c:pt>
                <c:pt idx="157">
                  <c:v>2.9997711404880879E-2</c:v>
                </c:pt>
                <c:pt idx="158">
                  <c:v>3.0508281337524385E-2</c:v>
                </c:pt>
                <c:pt idx="159">
                  <c:v>3.0778178393986173E-2</c:v>
                </c:pt>
                <c:pt idx="160">
                  <c:v>3.123358616161092E-2</c:v>
                </c:pt>
                <c:pt idx="161">
                  <c:v>3.1232858894509049E-2</c:v>
                </c:pt>
                <c:pt idx="162">
                  <c:v>3.1578048254942079E-2</c:v>
                </c:pt>
                <c:pt idx="163">
                  <c:v>3.186991911687994E-2</c:v>
                </c:pt>
                <c:pt idx="164">
                  <c:v>3.212734925041745E-2</c:v>
                </c:pt>
                <c:pt idx="165">
                  <c:v>3.2247618729735972E-2</c:v>
                </c:pt>
                <c:pt idx="166">
                  <c:v>3.2682584283296061E-2</c:v>
                </c:pt>
                <c:pt idx="167">
                  <c:v>3.3531090922245814E-2</c:v>
                </c:pt>
                <c:pt idx="168">
                  <c:v>3.4011137997127551E-2</c:v>
                </c:pt>
                <c:pt idx="169">
                  <c:v>3.3865047745243439E-2</c:v>
                </c:pt>
                <c:pt idx="170">
                  <c:v>3.3556541731858847E-2</c:v>
                </c:pt>
                <c:pt idx="171">
                  <c:v>3.3080483767226866E-2</c:v>
                </c:pt>
                <c:pt idx="172">
                  <c:v>3.2645286004434372E-2</c:v>
                </c:pt>
                <c:pt idx="173">
                  <c:v>3.3341439444599039E-2</c:v>
                </c:pt>
                <c:pt idx="174">
                  <c:v>3.4707541196686648E-2</c:v>
                </c:pt>
                <c:pt idx="175">
                  <c:v>3.5630414139275944E-2</c:v>
                </c:pt>
                <c:pt idx="176">
                  <c:v>3.6276390339232377E-2</c:v>
                </c:pt>
                <c:pt idx="177">
                  <c:v>3.6991780652778868E-2</c:v>
                </c:pt>
                <c:pt idx="178">
                  <c:v>3.7150877982700753E-2</c:v>
                </c:pt>
                <c:pt idx="179">
                  <c:v>3.7079279931398777E-2</c:v>
                </c:pt>
                <c:pt idx="180">
                  <c:v>3.7199369252020144E-2</c:v>
                </c:pt>
                <c:pt idx="181">
                  <c:v>3.7447203881053409E-2</c:v>
                </c:pt>
                <c:pt idx="182">
                  <c:v>3.7520424136192401E-2</c:v>
                </c:pt>
                <c:pt idx="183">
                  <c:v>3.7307187471380072E-2</c:v>
                </c:pt>
                <c:pt idx="184">
                  <c:v>3.7551065928487781E-2</c:v>
                </c:pt>
                <c:pt idx="185">
                  <c:v>3.7864058820467207E-2</c:v>
                </c:pt>
                <c:pt idx="186">
                  <c:v>3.8342230103102518E-2</c:v>
                </c:pt>
                <c:pt idx="187">
                  <c:v>3.8689444594938324E-2</c:v>
                </c:pt>
                <c:pt idx="188">
                  <c:v>3.9015925428555268E-2</c:v>
                </c:pt>
                <c:pt idx="189">
                  <c:v>3.9253147825560088E-2</c:v>
                </c:pt>
                <c:pt idx="190">
                  <c:v>3.9508713051430694E-2</c:v>
                </c:pt>
                <c:pt idx="191">
                  <c:v>3.9658131124108799E-2</c:v>
                </c:pt>
                <c:pt idx="192">
                  <c:v>3.9875094098853377E-2</c:v>
                </c:pt>
                <c:pt idx="193">
                  <c:v>4.0022967313070798E-2</c:v>
                </c:pt>
                <c:pt idx="194">
                  <c:v>4.0166164989578534E-2</c:v>
                </c:pt>
                <c:pt idx="195">
                  <c:v>4.0323917296421569E-2</c:v>
                </c:pt>
                <c:pt idx="196">
                  <c:v>4.0445649555587125E-2</c:v>
                </c:pt>
                <c:pt idx="197">
                  <c:v>4.0567381814752689E-2</c:v>
                </c:pt>
                <c:pt idx="198">
                  <c:v>4.0777687961649739E-2</c:v>
                </c:pt>
                <c:pt idx="199">
                  <c:v>4.0908436890905744E-2</c:v>
                </c:pt>
                <c:pt idx="200">
                  <c:v>4.1140498048145645E-2</c:v>
                </c:pt>
                <c:pt idx="201">
                  <c:v>4.1298488511352996E-2</c:v>
                </c:pt>
                <c:pt idx="202">
                  <c:v>4.1578148239217259E-2</c:v>
                </c:pt>
                <c:pt idx="203">
                  <c:v>4.2025832482154107E-2</c:v>
                </c:pt>
                <c:pt idx="204">
                  <c:v>4.2233531313877068E-2</c:v>
                </c:pt>
                <c:pt idx="205">
                  <c:v>4.2655963146638033E-2</c:v>
                </c:pt>
                <c:pt idx="206">
                  <c:v>4.3189535384556776E-2</c:v>
                </c:pt>
                <c:pt idx="207">
                  <c:v>4.3471295923884656E-2</c:v>
                </c:pt>
                <c:pt idx="208">
                  <c:v>4.3784033450322002E-2</c:v>
                </c:pt>
                <c:pt idx="209">
                  <c:v>4.4618294291865188E-2</c:v>
                </c:pt>
                <c:pt idx="210">
                  <c:v>4.4722788082765447E-2</c:v>
                </c:pt>
                <c:pt idx="211">
                  <c:v>4.4927632466167794E-2</c:v>
                </c:pt>
                <c:pt idx="212">
                  <c:v>4.5227005527633729E-2</c:v>
                </c:pt>
                <c:pt idx="213">
                  <c:v>4.5643710105440501E-2</c:v>
                </c:pt>
                <c:pt idx="214">
                  <c:v>4.6438666175179805E-2</c:v>
                </c:pt>
                <c:pt idx="215">
                  <c:v>4.7286075394208621E-2</c:v>
                </c:pt>
                <c:pt idx="216">
                  <c:v>4.8069083650394397E-2</c:v>
                </c:pt>
                <c:pt idx="217">
                  <c:v>4.8634938859731372E-2</c:v>
                </c:pt>
                <c:pt idx="218">
                  <c:v>4.9151685007664904E-2</c:v>
                </c:pt>
                <c:pt idx="219">
                  <c:v>4.9606737809729927E-2</c:v>
                </c:pt>
                <c:pt idx="220">
                  <c:v>5.0142175968690646E-2</c:v>
                </c:pt>
                <c:pt idx="221">
                  <c:v>5.0529871538388477E-2</c:v>
                </c:pt>
                <c:pt idx="222">
                  <c:v>5.1306489283357799E-2</c:v>
                </c:pt>
                <c:pt idx="223">
                  <c:v>5.2013743863688733E-2</c:v>
                </c:pt>
                <c:pt idx="224">
                  <c:v>5.2885631987100515E-2</c:v>
                </c:pt>
                <c:pt idx="225">
                  <c:v>5.3848920387075692E-2</c:v>
                </c:pt>
                <c:pt idx="226">
                  <c:v>5.4589049264714251E-2</c:v>
                </c:pt>
                <c:pt idx="227">
                  <c:v>5.5420942440825509E-2</c:v>
                </c:pt>
                <c:pt idx="228">
                  <c:v>5.6183090119124278E-2</c:v>
                </c:pt>
                <c:pt idx="229">
                  <c:v>5.6953521141637917E-2</c:v>
                </c:pt>
                <c:pt idx="230">
                  <c:v>5.7563372287189593E-2</c:v>
                </c:pt>
                <c:pt idx="231">
                  <c:v>5.8171894824425308E-2</c:v>
                </c:pt>
                <c:pt idx="232">
                  <c:v>5.8194614611339027E-2</c:v>
                </c:pt>
                <c:pt idx="233">
                  <c:v>5.8470446290212995E-2</c:v>
                </c:pt>
                <c:pt idx="234">
                  <c:v>5.9377068096595813E-2</c:v>
                </c:pt>
                <c:pt idx="235">
                  <c:v>6.0682522567420308E-2</c:v>
                </c:pt>
                <c:pt idx="236">
                  <c:v>6.1842975080454929E-2</c:v>
                </c:pt>
                <c:pt idx="237">
                  <c:v>6.2387868255551211E-2</c:v>
                </c:pt>
                <c:pt idx="238">
                  <c:v>6.2564606717925159E-2</c:v>
                </c:pt>
                <c:pt idx="239">
                  <c:v>6.2471869605912847E-2</c:v>
                </c:pt>
                <c:pt idx="240">
                  <c:v>6.3023847881891859E-2</c:v>
                </c:pt>
                <c:pt idx="241">
                  <c:v>6.4159292646809987E-2</c:v>
                </c:pt>
                <c:pt idx="242">
                  <c:v>6.4420251793670724E-2</c:v>
                </c:pt>
                <c:pt idx="243">
                  <c:v>6.5017636491626021E-2</c:v>
                </c:pt>
                <c:pt idx="244">
                  <c:v>6.5565163918474667E-2</c:v>
                </c:pt>
                <c:pt idx="245">
                  <c:v>6.5542262708650253E-2</c:v>
                </c:pt>
                <c:pt idx="246">
                  <c:v>6.577386380655624E-2</c:v>
                </c:pt>
                <c:pt idx="247">
                  <c:v>6.6643784319327118E-2</c:v>
                </c:pt>
                <c:pt idx="248">
                  <c:v>6.7530339098097969E-2</c:v>
                </c:pt>
                <c:pt idx="249">
                  <c:v>6.8024278146678982E-2</c:v>
                </c:pt>
                <c:pt idx="250">
                  <c:v>6.8123659587077418E-2</c:v>
                </c:pt>
                <c:pt idx="251">
                  <c:v>6.8283498139186202E-2</c:v>
                </c:pt>
                <c:pt idx="252">
                  <c:v>6.8629766210906273E-2</c:v>
                </c:pt>
                <c:pt idx="253">
                  <c:v>6.8978413262707691E-2</c:v>
                </c:pt>
                <c:pt idx="254">
                  <c:v>6.9058976680975145E-2</c:v>
                </c:pt>
                <c:pt idx="255">
                  <c:v>6.8908507559623439E-2</c:v>
                </c:pt>
                <c:pt idx="256">
                  <c:v>6.9228989411095843E-2</c:v>
                </c:pt>
                <c:pt idx="257">
                  <c:v>6.9848445692396621E-2</c:v>
                </c:pt>
                <c:pt idx="258">
                  <c:v>7.0382748644924276E-2</c:v>
                </c:pt>
                <c:pt idx="259">
                  <c:v>7.0714682356920244E-2</c:v>
                </c:pt>
                <c:pt idx="260">
                  <c:v>7.1010439847778536E-2</c:v>
                </c:pt>
                <c:pt idx="261">
                  <c:v>7.1326500191625328E-2</c:v>
                </c:pt>
                <c:pt idx="262">
                  <c:v>7.1891181107753152E-2</c:v>
                </c:pt>
                <c:pt idx="263">
                  <c:v>7.2686474614623048E-2</c:v>
                </c:pt>
                <c:pt idx="264">
                  <c:v>7.3182541854418595E-2</c:v>
                </c:pt>
                <c:pt idx="265">
                  <c:v>7.3436421039874869E-2</c:v>
                </c:pt>
                <c:pt idx="266">
                  <c:v>7.3411949700103188E-2</c:v>
                </c:pt>
                <c:pt idx="267">
                  <c:v>7.4157239090459751E-2</c:v>
                </c:pt>
                <c:pt idx="268">
                  <c:v>7.4398229886617068E-2</c:v>
                </c:pt>
                <c:pt idx="269">
                  <c:v>7.5016393262171036E-2</c:v>
                </c:pt>
                <c:pt idx="270">
                  <c:v>7.4716001434012469E-2</c:v>
                </c:pt>
                <c:pt idx="271">
                  <c:v>7.4993676026984341E-2</c:v>
                </c:pt>
                <c:pt idx="272">
                  <c:v>7.5672278100321677E-2</c:v>
                </c:pt>
                <c:pt idx="273">
                  <c:v>7.5407123427504302E-2</c:v>
                </c:pt>
                <c:pt idx="274">
                  <c:v>7.5177525020079031E-2</c:v>
                </c:pt>
                <c:pt idx="275">
                  <c:v>7.5878675089716061E-2</c:v>
                </c:pt>
                <c:pt idx="276">
                  <c:v>7.6013038514988862E-2</c:v>
                </c:pt>
                <c:pt idx="277">
                  <c:v>7.6663394029774831E-2</c:v>
                </c:pt>
                <c:pt idx="278">
                  <c:v>7.633254239341572E-2</c:v>
                </c:pt>
                <c:pt idx="279">
                  <c:v>7.7532469770457552E-2</c:v>
                </c:pt>
                <c:pt idx="280">
                  <c:v>7.8925003833412138E-2</c:v>
                </c:pt>
                <c:pt idx="281">
                  <c:v>8.0322996943726077E-2</c:v>
                </c:pt>
                <c:pt idx="282">
                  <c:v>8.1015422294479722E-2</c:v>
                </c:pt>
                <c:pt idx="283">
                  <c:v>8.1472948243087734E-2</c:v>
                </c:pt>
                <c:pt idx="284">
                  <c:v>8.2142835877889814E-2</c:v>
                </c:pt>
                <c:pt idx="285">
                  <c:v>8.2468864928813904E-2</c:v>
                </c:pt>
                <c:pt idx="286">
                  <c:v>8.3086842100811936E-2</c:v>
                </c:pt>
                <c:pt idx="287">
                  <c:v>8.3762555839187153E-2</c:v>
                </c:pt>
                <c:pt idx="288">
                  <c:v>8.450041589459055E-2</c:v>
                </c:pt>
                <c:pt idx="289">
                  <c:v>8.4327629090760109E-2</c:v>
                </c:pt>
                <c:pt idx="290">
                  <c:v>8.412156332103965E-2</c:v>
                </c:pt>
                <c:pt idx="291">
                  <c:v>8.394277865157429E-2</c:v>
                </c:pt>
                <c:pt idx="292">
                  <c:v>8.426978006285113E-2</c:v>
                </c:pt>
                <c:pt idx="293">
                  <c:v>8.5161654398526493E-2</c:v>
                </c:pt>
                <c:pt idx="294">
                  <c:v>8.602459158856951E-2</c:v>
                </c:pt>
                <c:pt idx="295">
                  <c:v>8.6938185735594808E-2</c:v>
                </c:pt>
                <c:pt idx="296">
                  <c:v>8.7707688619435939E-2</c:v>
                </c:pt>
                <c:pt idx="297">
                  <c:v>8.8479564546090864E-2</c:v>
                </c:pt>
                <c:pt idx="298">
                  <c:v>8.9051177058130371E-2</c:v>
                </c:pt>
                <c:pt idx="299">
                  <c:v>8.9556128118591982E-2</c:v>
                </c:pt>
                <c:pt idx="300">
                  <c:v>9.0060488686468709E-2</c:v>
                </c:pt>
                <c:pt idx="301">
                  <c:v>9.0492302079038703E-2</c:v>
                </c:pt>
                <c:pt idx="302">
                  <c:v>9.0919017591199483E-2</c:v>
                </c:pt>
                <c:pt idx="303">
                  <c:v>9.1406225634304186E-2</c:v>
                </c:pt>
                <c:pt idx="304">
                  <c:v>9.1683180667233674E-2</c:v>
                </c:pt>
                <c:pt idx="305">
                  <c:v>9.227992547474799E-2</c:v>
                </c:pt>
                <c:pt idx="306">
                  <c:v>9.3156833000443445E-2</c:v>
                </c:pt>
                <c:pt idx="307">
                  <c:v>9.398951529336172E-2</c:v>
                </c:pt>
                <c:pt idx="308">
                  <c:v>9.4679408270557E-2</c:v>
                </c:pt>
                <c:pt idx="309">
                  <c:v>9.5065742053105307E-2</c:v>
                </c:pt>
                <c:pt idx="310">
                  <c:v>9.5506504560918762E-2</c:v>
                </c:pt>
                <c:pt idx="311">
                  <c:v>9.5882641658418657E-2</c:v>
                </c:pt>
                <c:pt idx="312">
                  <c:v>9.613852873382657E-2</c:v>
                </c:pt>
                <c:pt idx="313">
                  <c:v>9.6447973530226619E-2</c:v>
                </c:pt>
                <c:pt idx="314">
                  <c:v>9.6804585216836034E-2</c:v>
                </c:pt>
                <c:pt idx="315">
                  <c:v>9.7352195021853508E-2</c:v>
                </c:pt>
                <c:pt idx="316">
                  <c:v>9.7816319903076807E-2</c:v>
                </c:pt>
                <c:pt idx="317">
                  <c:v>9.8020911121200843E-2</c:v>
                </c:pt>
                <c:pt idx="318">
                  <c:v>9.8272652313034309E-2</c:v>
                </c:pt>
                <c:pt idx="319">
                  <c:v>9.8686793179659574E-2</c:v>
                </c:pt>
                <c:pt idx="320">
                  <c:v>9.9567517889556645E-2</c:v>
                </c:pt>
                <c:pt idx="321">
                  <c:v>9.977702827373966E-2</c:v>
                </c:pt>
                <c:pt idx="322">
                  <c:v>0.10031381761424739</c:v>
                </c:pt>
                <c:pt idx="323">
                  <c:v>0.10036551729627903</c:v>
                </c:pt>
                <c:pt idx="324">
                  <c:v>0.10070707553598567</c:v>
                </c:pt>
                <c:pt idx="325">
                  <c:v>0.10110994620759038</c:v>
                </c:pt>
                <c:pt idx="326">
                  <c:v>0.10126348138523099</c:v>
                </c:pt>
                <c:pt idx="327">
                  <c:v>0.10152037748164715</c:v>
                </c:pt>
                <c:pt idx="328">
                  <c:v>0.10091357639823244</c:v>
                </c:pt>
                <c:pt idx="329">
                  <c:v>0.10118613740233871</c:v>
                </c:pt>
                <c:pt idx="330">
                  <c:v>0.1021212499498067</c:v>
                </c:pt>
                <c:pt idx="331">
                  <c:v>0.10240176568014216</c:v>
                </c:pt>
                <c:pt idx="332">
                  <c:v>0.10242758390415693</c:v>
                </c:pt>
                <c:pt idx="333">
                  <c:v>0.10271855627081861</c:v>
                </c:pt>
                <c:pt idx="334">
                  <c:v>0.10281161944135447</c:v>
                </c:pt>
                <c:pt idx="335">
                  <c:v>0.10299325740012923</c:v>
                </c:pt>
                <c:pt idx="336">
                  <c:v>0.10320985011539797</c:v>
                </c:pt>
                <c:pt idx="337">
                  <c:v>0.1034413796895664</c:v>
                </c:pt>
                <c:pt idx="338">
                  <c:v>0.10374049374357167</c:v>
                </c:pt>
                <c:pt idx="339">
                  <c:v>0.10425206273158158</c:v>
                </c:pt>
                <c:pt idx="340">
                  <c:v>0.10475925704242234</c:v>
                </c:pt>
                <c:pt idx="341">
                  <c:v>0.10505115791457809</c:v>
                </c:pt>
                <c:pt idx="342">
                  <c:v>0.10469883317303628</c:v>
                </c:pt>
                <c:pt idx="343">
                  <c:v>0.10476290482131335</c:v>
                </c:pt>
                <c:pt idx="344">
                  <c:v>0.10500434932095511</c:v>
                </c:pt>
                <c:pt idx="345">
                  <c:v>0.10554853468249152</c:v>
                </c:pt>
                <c:pt idx="346">
                  <c:v>0.10557970239536807</c:v>
                </c:pt>
                <c:pt idx="347">
                  <c:v>0.10599279377696412</c:v>
                </c:pt>
                <c:pt idx="348">
                  <c:v>0.10633793384980018</c:v>
                </c:pt>
                <c:pt idx="349">
                  <c:v>0.1065710929713579</c:v>
                </c:pt>
                <c:pt idx="350">
                  <c:v>0.1067641477202622</c:v>
                </c:pt>
                <c:pt idx="351">
                  <c:v>0.10699755973914787</c:v>
                </c:pt>
                <c:pt idx="352">
                  <c:v>0.1073128464531216</c:v>
                </c:pt>
                <c:pt idx="353">
                  <c:v>0.10762675120346407</c:v>
                </c:pt>
                <c:pt idx="354">
                  <c:v>0.1079804636337694</c:v>
                </c:pt>
                <c:pt idx="355">
                  <c:v>0.10837521529872364</c:v>
                </c:pt>
                <c:pt idx="356">
                  <c:v>0.10864946277804845</c:v>
                </c:pt>
                <c:pt idx="357">
                  <c:v>0.10884124506970033</c:v>
                </c:pt>
                <c:pt idx="358">
                  <c:v>0.10878358236100923</c:v>
                </c:pt>
                <c:pt idx="359">
                  <c:v>0.10878249695218124</c:v>
                </c:pt>
                <c:pt idx="360">
                  <c:v>0.10914624358728317</c:v>
                </c:pt>
                <c:pt idx="361">
                  <c:v>0.10961583200319786</c:v>
                </c:pt>
                <c:pt idx="362">
                  <c:v>0.1100367766697349</c:v>
                </c:pt>
                <c:pt idx="363">
                  <c:v>0.1103954032039817</c:v>
                </c:pt>
                <c:pt idx="364">
                  <c:v>0.11073975041229382</c:v>
                </c:pt>
                <c:pt idx="365">
                  <c:v>0.11099006167646437</c:v>
                </c:pt>
                <c:pt idx="366">
                  <c:v>0.11130328416277337</c:v>
                </c:pt>
                <c:pt idx="367">
                  <c:v>0.11168792447010224</c:v>
                </c:pt>
                <c:pt idx="368">
                  <c:v>0.11209981719423538</c:v>
                </c:pt>
                <c:pt idx="369">
                  <c:v>0.11217490373035921</c:v>
                </c:pt>
                <c:pt idx="370">
                  <c:v>0.11223361602190998</c:v>
                </c:pt>
                <c:pt idx="371">
                  <c:v>0.11217576989266832</c:v>
                </c:pt>
                <c:pt idx="372">
                  <c:v>0.11180869331550411</c:v>
                </c:pt>
                <c:pt idx="373">
                  <c:v>0.11178208974606177</c:v>
                </c:pt>
                <c:pt idx="374">
                  <c:v>0.11223632104266476</c:v>
                </c:pt>
                <c:pt idx="375">
                  <c:v>0.11271473615197061</c:v>
                </c:pt>
                <c:pt idx="376">
                  <c:v>0.11306820851597543</c:v>
                </c:pt>
                <c:pt idx="377">
                  <c:v>0.11327389839455071</c:v>
                </c:pt>
                <c:pt idx="378">
                  <c:v>0.11344072912778444</c:v>
                </c:pt>
                <c:pt idx="379">
                  <c:v>0.11354459003701432</c:v>
                </c:pt>
                <c:pt idx="380">
                  <c:v>0.11359409036328465</c:v>
                </c:pt>
                <c:pt idx="381">
                  <c:v>0.1136637481252365</c:v>
                </c:pt>
                <c:pt idx="382">
                  <c:v>0.11373373824906004</c:v>
                </c:pt>
                <c:pt idx="383">
                  <c:v>0.11378080647978697</c:v>
                </c:pt>
                <c:pt idx="384">
                  <c:v>0.11383254360790106</c:v>
                </c:pt>
                <c:pt idx="385">
                  <c:v>0.11387703700992216</c:v>
                </c:pt>
                <c:pt idx="386">
                  <c:v>0.1138889944847659</c:v>
                </c:pt>
                <c:pt idx="387">
                  <c:v>0.1138889944847659</c:v>
                </c:pt>
                <c:pt idx="388">
                  <c:v>0.1138889944847659</c:v>
                </c:pt>
                <c:pt idx="389">
                  <c:v>0.1138889944847659</c:v>
                </c:pt>
                <c:pt idx="390">
                  <c:v>0.1138889944847659</c:v>
                </c:pt>
                <c:pt idx="391">
                  <c:v>0.1138889944847659</c:v>
                </c:pt>
                <c:pt idx="392">
                  <c:v>0.11390575732982042</c:v>
                </c:pt>
                <c:pt idx="393">
                  <c:v>0.11399846686028321</c:v>
                </c:pt>
                <c:pt idx="394">
                  <c:v>0.1142105015535631</c:v>
                </c:pt>
                <c:pt idx="395">
                  <c:v>0.11453576790732052</c:v>
                </c:pt>
                <c:pt idx="396">
                  <c:v>0.11495136213491675</c:v>
                </c:pt>
                <c:pt idx="397">
                  <c:v>0.11539633499034423</c:v>
                </c:pt>
                <c:pt idx="398">
                  <c:v>0.11558292264849701</c:v>
                </c:pt>
                <c:pt idx="399">
                  <c:v>0.11532812888817906</c:v>
                </c:pt>
                <c:pt idx="400">
                  <c:v>0.11510938452518034</c:v>
                </c:pt>
                <c:pt idx="401">
                  <c:v>0.11512624670354737</c:v>
                </c:pt>
                <c:pt idx="402">
                  <c:v>0.11507490542951808</c:v>
                </c:pt>
                <c:pt idx="403">
                  <c:v>0.11533007589687691</c:v>
                </c:pt>
                <c:pt idx="404">
                  <c:v>0.11569907011692115</c:v>
                </c:pt>
                <c:pt idx="405">
                  <c:v>0.11591194460938786</c:v>
                </c:pt>
                <c:pt idx="406">
                  <c:v>0.11608602635587377</c:v>
                </c:pt>
                <c:pt idx="407">
                  <c:v>0.11630523097566987</c:v>
                </c:pt>
                <c:pt idx="408">
                  <c:v>0.11664090638718988</c:v>
                </c:pt>
                <c:pt idx="409">
                  <c:v>0.11697187574999833</c:v>
                </c:pt>
                <c:pt idx="410">
                  <c:v>0.11719742361080868</c:v>
                </c:pt>
                <c:pt idx="411">
                  <c:v>0.11736146662301102</c:v>
                </c:pt>
                <c:pt idx="412">
                  <c:v>0.11752842667037</c:v>
                </c:pt>
                <c:pt idx="413">
                  <c:v>0.1176998467028957</c:v>
                </c:pt>
                <c:pt idx="414">
                  <c:v>0.11798726207743161</c:v>
                </c:pt>
                <c:pt idx="415">
                  <c:v>0.11828354887735716</c:v>
                </c:pt>
                <c:pt idx="416">
                  <c:v>0.11844648369542869</c:v>
                </c:pt>
                <c:pt idx="417">
                  <c:v>0.11841905984732548</c:v>
                </c:pt>
                <c:pt idx="418">
                  <c:v>0.11842480031844851</c:v>
                </c:pt>
                <c:pt idx="419">
                  <c:v>0.11837359360598894</c:v>
                </c:pt>
                <c:pt idx="420">
                  <c:v>0.11863019296608231</c:v>
                </c:pt>
                <c:pt idx="421">
                  <c:v>0.1189640055924068</c:v>
                </c:pt>
                <c:pt idx="422">
                  <c:v>0.11927737747176237</c:v>
                </c:pt>
                <c:pt idx="423">
                  <c:v>0.11959299481134203</c:v>
                </c:pt>
                <c:pt idx="424">
                  <c:v>0.12006055926059124</c:v>
                </c:pt>
                <c:pt idx="425">
                  <c:v>0.12076573819850053</c:v>
                </c:pt>
                <c:pt idx="426">
                  <c:v>0.12162330033939185</c:v>
                </c:pt>
                <c:pt idx="427">
                  <c:v>0.12202625511485889</c:v>
                </c:pt>
                <c:pt idx="428">
                  <c:v>0.12153242858106587</c:v>
                </c:pt>
                <c:pt idx="429">
                  <c:v>0.1211346849172521</c:v>
                </c:pt>
                <c:pt idx="430">
                  <c:v>0.1211333803410347</c:v>
                </c:pt>
                <c:pt idx="431">
                  <c:v>0.12142719015960164</c:v>
                </c:pt>
                <c:pt idx="432">
                  <c:v>0.12195023927014548</c:v>
                </c:pt>
                <c:pt idx="433">
                  <c:v>0.12250127024787032</c:v>
                </c:pt>
                <c:pt idx="434">
                  <c:v>0.12272207108976407</c:v>
                </c:pt>
                <c:pt idx="435">
                  <c:v>0.12266983019166053</c:v>
                </c:pt>
                <c:pt idx="436">
                  <c:v>0.12255512618166256</c:v>
                </c:pt>
                <c:pt idx="437">
                  <c:v>0.1224704475737219</c:v>
                </c:pt>
                <c:pt idx="438">
                  <c:v>0.12254706074649739</c:v>
                </c:pt>
                <c:pt idx="439">
                  <c:v>0.12294312547957674</c:v>
                </c:pt>
                <c:pt idx="440">
                  <c:v>0.12350818383310604</c:v>
                </c:pt>
                <c:pt idx="441">
                  <c:v>0.12413215752475018</c:v>
                </c:pt>
                <c:pt idx="442">
                  <c:v>0.12447296000764924</c:v>
                </c:pt>
                <c:pt idx="443">
                  <c:v>0.12460497277355226</c:v>
                </c:pt>
                <c:pt idx="444">
                  <c:v>0.12462747351857455</c:v>
                </c:pt>
                <c:pt idx="445">
                  <c:v>0.12462806401115943</c:v>
                </c:pt>
                <c:pt idx="446">
                  <c:v>0.12462806401115943</c:v>
                </c:pt>
                <c:pt idx="447">
                  <c:v>0.12462806401115943</c:v>
                </c:pt>
                <c:pt idx="448">
                  <c:v>0.12462806401115943</c:v>
                </c:pt>
                <c:pt idx="449">
                  <c:v>0.12462806401115943</c:v>
                </c:pt>
                <c:pt idx="450">
                  <c:v>0.12462806401115943</c:v>
                </c:pt>
                <c:pt idx="451">
                  <c:v>0.12462806401115943</c:v>
                </c:pt>
                <c:pt idx="452">
                  <c:v>0.12462806401115943</c:v>
                </c:pt>
                <c:pt idx="453">
                  <c:v>0.12462806401115943</c:v>
                </c:pt>
                <c:pt idx="454">
                  <c:v>0.12462806401115943</c:v>
                </c:pt>
                <c:pt idx="455">
                  <c:v>0.12462806401115943</c:v>
                </c:pt>
                <c:pt idx="456">
                  <c:v>0.12462806401115943</c:v>
                </c:pt>
                <c:pt idx="457">
                  <c:v>0.12462806401115943</c:v>
                </c:pt>
                <c:pt idx="458">
                  <c:v>0.12462806401115943</c:v>
                </c:pt>
                <c:pt idx="459">
                  <c:v>0.12462806401115943</c:v>
                </c:pt>
                <c:pt idx="460">
                  <c:v>0.12462806401115943</c:v>
                </c:pt>
                <c:pt idx="461">
                  <c:v>0.12462806401115943</c:v>
                </c:pt>
                <c:pt idx="462">
                  <c:v>0.12462806401115943</c:v>
                </c:pt>
                <c:pt idx="463">
                  <c:v>0.12462806401115943</c:v>
                </c:pt>
                <c:pt idx="464">
                  <c:v>0.12462806401115943</c:v>
                </c:pt>
                <c:pt idx="465">
                  <c:v>0.12462806401115943</c:v>
                </c:pt>
                <c:pt idx="466">
                  <c:v>0.12462806401115943</c:v>
                </c:pt>
                <c:pt idx="467">
                  <c:v>0.12462806401115943</c:v>
                </c:pt>
                <c:pt idx="468">
                  <c:v>0.12462806401115943</c:v>
                </c:pt>
                <c:pt idx="469">
                  <c:v>0.12462806401115943</c:v>
                </c:pt>
                <c:pt idx="470">
                  <c:v>0.12462806401115943</c:v>
                </c:pt>
                <c:pt idx="471">
                  <c:v>0.12462806401115943</c:v>
                </c:pt>
                <c:pt idx="472">
                  <c:v>0.12462806401115943</c:v>
                </c:pt>
                <c:pt idx="473">
                  <c:v>0.12462806401115943</c:v>
                </c:pt>
                <c:pt idx="474">
                  <c:v>0.12462806401115943</c:v>
                </c:pt>
                <c:pt idx="475">
                  <c:v>0.12462806401115943</c:v>
                </c:pt>
                <c:pt idx="476">
                  <c:v>0.12462806401115943</c:v>
                </c:pt>
                <c:pt idx="477">
                  <c:v>0.12462806401115943</c:v>
                </c:pt>
                <c:pt idx="478">
                  <c:v>0.12462806401115943</c:v>
                </c:pt>
                <c:pt idx="479">
                  <c:v>0.12462806401115943</c:v>
                </c:pt>
                <c:pt idx="480">
                  <c:v>0.12462806401115943</c:v>
                </c:pt>
                <c:pt idx="481">
                  <c:v>0.12462806401115943</c:v>
                </c:pt>
                <c:pt idx="482">
                  <c:v>0.12462806401115943</c:v>
                </c:pt>
                <c:pt idx="483">
                  <c:v>0.12462806401115943</c:v>
                </c:pt>
                <c:pt idx="484">
                  <c:v>0.12462806401115943</c:v>
                </c:pt>
                <c:pt idx="485">
                  <c:v>0.12462806401115943</c:v>
                </c:pt>
                <c:pt idx="486">
                  <c:v>0.12462806401115943</c:v>
                </c:pt>
                <c:pt idx="487">
                  <c:v>0.12462806401115943</c:v>
                </c:pt>
                <c:pt idx="488">
                  <c:v>0.12462806401115943</c:v>
                </c:pt>
                <c:pt idx="489">
                  <c:v>0.12462806401115943</c:v>
                </c:pt>
                <c:pt idx="490">
                  <c:v>0.12462806401115943</c:v>
                </c:pt>
                <c:pt idx="491">
                  <c:v>0.12462806401115943</c:v>
                </c:pt>
                <c:pt idx="492">
                  <c:v>0.12462806401115943</c:v>
                </c:pt>
                <c:pt idx="493">
                  <c:v>0.12462806401115943</c:v>
                </c:pt>
                <c:pt idx="494">
                  <c:v>0.12462806401115943</c:v>
                </c:pt>
                <c:pt idx="495">
                  <c:v>0.12462806401115943</c:v>
                </c:pt>
                <c:pt idx="496">
                  <c:v>0.12462806401115943</c:v>
                </c:pt>
                <c:pt idx="497">
                  <c:v>0.12462806401115943</c:v>
                </c:pt>
                <c:pt idx="498">
                  <c:v>0.12462806401115943</c:v>
                </c:pt>
                <c:pt idx="499">
                  <c:v>0.12462806401115943</c:v>
                </c:pt>
                <c:pt idx="500">
                  <c:v>0.12462806401115943</c:v>
                </c:pt>
                <c:pt idx="501">
                  <c:v>0.12462806401115943</c:v>
                </c:pt>
                <c:pt idx="502">
                  <c:v>0.12462806401115943</c:v>
                </c:pt>
                <c:pt idx="503">
                  <c:v>0.12462806401115943</c:v>
                </c:pt>
                <c:pt idx="504">
                  <c:v>0.12462806401115943</c:v>
                </c:pt>
                <c:pt idx="505">
                  <c:v>0.12462806401115943</c:v>
                </c:pt>
                <c:pt idx="506">
                  <c:v>0.12462806401115943</c:v>
                </c:pt>
                <c:pt idx="507">
                  <c:v>0.12462806401115943</c:v>
                </c:pt>
                <c:pt idx="508">
                  <c:v>0.12462806401115943</c:v>
                </c:pt>
                <c:pt idx="509">
                  <c:v>0.12462806401115943</c:v>
                </c:pt>
                <c:pt idx="510">
                  <c:v>0.12462806401115943</c:v>
                </c:pt>
                <c:pt idx="511">
                  <c:v>0.12462806401115943</c:v>
                </c:pt>
                <c:pt idx="512">
                  <c:v>0.12464777931913834</c:v>
                </c:pt>
                <c:pt idx="513">
                  <c:v>0.12480912056938119</c:v>
                </c:pt>
                <c:pt idx="514">
                  <c:v>0.12523030298839047</c:v>
                </c:pt>
                <c:pt idx="515">
                  <c:v>0.12571424716289281</c:v>
                </c:pt>
                <c:pt idx="516">
                  <c:v>0.12593517232844281</c:v>
                </c:pt>
                <c:pt idx="517">
                  <c:v>0.1256585752286139</c:v>
                </c:pt>
                <c:pt idx="518">
                  <c:v>0.12546924580868107</c:v>
                </c:pt>
                <c:pt idx="519">
                  <c:v>0.12550961800426519</c:v>
                </c:pt>
                <c:pt idx="520">
                  <c:v>0.12561617051271251</c:v>
                </c:pt>
                <c:pt idx="521">
                  <c:v>0.1258159201090007</c:v>
                </c:pt>
                <c:pt idx="522">
                  <c:v>0.12595067521365999</c:v>
                </c:pt>
                <c:pt idx="523">
                  <c:v>0.12592878816845138</c:v>
                </c:pt>
                <c:pt idx="524">
                  <c:v>0.12586913152212559</c:v>
                </c:pt>
                <c:pt idx="525">
                  <c:v>0.12605815170124229</c:v>
                </c:pt>
                <c:pt idx="526">
                  <c:v>0.12648565267681866</c:v>
                </c:pt>
                <c:pt idx="527">
                  <c:v>0.12681117950221668</c:v>
                </c:pt>
                <c:pt idx="528">
                  <c:v>0.12691957779997873</c:v>
                </c:pt>
                <c:pt idx="529">
                  <c:v>0.12694424734497489</c:v>
                </c:pt>
                <c:pt idx="530">
                  <c:v>0.12695900965959681</c:v>
                </c:pt>
                <c:pt idx="531">
                  <c:v>0.12695900965959681</c:v>
                </c:pt>
                <c:pt idx="532">
                  <c:v>0.12695900965959681</c:v>
                </c:pt>
                <c:pt idx="533">
                  <c:v>0.12696394325021901</c:v>
                </c:pt>
                <c:pt idx="534">
                  <c:v>0.12700830989437314</c:v>
                </c:pt>
                <c:pt idx="535">
                  <c:v>0.12709911132012044</c:v>
                </c:pt>
                <c:pt idx="536">
                  <c:v>0.12728666674798608</c:v>
                </c:pt>
                <c:pt idx="537">
                  <c:v>0.12771955932107962</c:v>
                </c:pt>
                <c:pt idx="538">
                  <c:v>0.12838400867359537</c:v>
                </c:pt>
                <c:pt idx="539">
                  <c:v>0.1286615587077658</c:v>
                </c:pt>
                <c:pt idx="540">
                  <c:v>0.12819484495569161</c:v>
                </c:pt>
                <c:pt idx="541">
                  <c:v>0.12798450411640558</c:v>
                </c:pt>
                <c:pt idx="542">
                  <c:v>0.12817924119034485</c:v>
                </c:pt>
                <c:pt idx="543">
                  <c:v>0.12826496851765373</c:v>
                </c:pt>
                <c:pt idx="544">
                  <c:v>0.12831873516487236</c:v>
                </c:pt>
                <c:pt idx="545">
                  <c:v>0.12828668695300535</c:v>
                </c:pt>
                <c:pt idx="546">
                  <c:v>0.12874873776220996</c:v>
                </c:pt>
                <c:pt idx="547">
                  <c:v>0.12906221240595489</c:v>
                </c:pt>
                <c:pt idx="548">
                  <c:v>0.12936753901750928</c:v>
                </c:pt>
                <c:pt idx="549">
                  <c:v>0.12954813862248965</c:v>
                </c:pt>
                <c:pt idx="550">
                  <c:v>0.12976416607176885</c:v>
                </c:pt>
                <c:pt idx="551">
                  <c:v>0.12998738067806953</c:v>
                </c:pt>
                <c:pt idx="552">
                  <c:v>0.13009402107053658</c:v>
                </c:pt>
                <c:pt idx="553">
                  <c:v>0.13027975443718459</c:v>
                </c:pt>
                <c:pt idx="554">
                  <c:v>0.13045702944901102</c:v>
                </c:pt>
                <c:pt idx="555">
                  <c:v>0.13062978801645847</c:v>
                </c:pt>
                <c:pt idx="556">
                  <c:v>0.13080195609132103</c:v>
                </c:pt>
                <c:pt idx="557">
                  <c:v>0.13099709350384001</c:v>
                </c:pt>
                <c:pt idx="558">
                  <c:v>0.1311825828716098</c:v>
                </c:pt>
                <c:pt idx="559">
                  <c:v>0.13161677210440556</c:v>
                </c:pt>
                <c:pt idx="560">
                  <c:v>0.13148134491977681</c:v>
                </c:pt>
                <c:pt idx="561">
                  <c:v>0.1315360973546848</c:v>
                </c:pt>
                <c:pt idx="562">
                  <c:v>0.13171263888522355</c:v>
                </c:pt>
                <c:pt idx="563">
                  <c:v>0.13148764545804628</c:v>
                </c:pt>
                <c:pt idx="564">
                  <c:v>0.1308428823417217</c:v>
                </c:pt>
                <c:pt idx="565">
                  <c:v>0.13135931049748553</c:v>
                </c:pt>
                <c:pt idx="566">
                  <c:v>0.13185714360184564</c:v>
                </c:pt>
                <c:pt idx="567">
                  <c:v>0.13219726733073453</c:v>
                </c:pt>
                <c:pt idx="568">
                  <c:v>0.13219726733073453</c:v>
                </c:pt>
                <c:pt idx="569">
                  <c:v>0.13219726733073453</c:v>
                </c:pt>
                <c:pt idx="570">
                  <c:v>0.13219726733073453</c:v>
                </c:pt>
                <c:pt idx="571">
                  <c:v>0.13219726733073453</c:v>
                </c:pt>
                <c:pt idx="572">
                  <c:v>0.13219726733073453</c:v>
                </c:pt>
                <c:pt idx="573">
                  <c:v>0.13219726733073453</c:v>
                </c:pt>
                <c:pt idx="574">
                  <c:v>0.13219726733073453</c:v>
                </c:pt>
                <c:pt idx="575">
                  <c:v>0.13219726733073453</c:v>
                </c:pt>
                <c:pt idx="576">
                  <c:v>0.13219726733073453</c:v>
                </c:pt>
                <c:pt idx="577">
                  <c:v>0.13219726733073453</c:v>
                </c:pt>
                <c:pt idx="578">
                  <c:v>0.13219726733073453</c:v>
                </c:pt>
                <c:pt idx="579">
                  <c:v>0.13219726733073453</c:v>
                </c:pt>
                <c:pt idx="580">
                  <c:v>0.13219726733073453</c:v>
                </c:pt>
                <c:pt idx="581">
                  <c:v>0.13219726733073453</c:v>
                </c:pt>
                <c:pt idx="582">
                  <c:v>0.13219726733073453</c:v>
                </c:pt>
                <c:pt idx="583">
                  <c:v>0.13219726733073453</c:v>
                </c:pt>
                <c:pt idx="584">
                  <c:v>0.13219726733073453</c:v>
                </c:pt>
                <c:pt idx="585">
                  <c:v>0.13219726733073453</c:v>
                </c:pt>
                <c:pt idx="586">
                  <c:v>0.13219726733073453</c:v>
                </c:pt>
                <c:pt idx="587">
                  <c:v>0.13219726733073453</c:v>
                </c:pt>
                <c:pt idx="588">
                  <c:v>0.13219726733073453</c:v>
                </c:pt>
                <c:pt idx="589">
                  <c:v>0.13219726733073453</c:v>
                </c:pt>
                <c:pt idx="590">
                  <c:v>0.13219726733073453</c:v>
                </c:pt>
                <c:pt idx="591">
                  <c:v>0.13219726733073453</c:v>
                </c:pt>
                <c:pt idx="592">
                  <c:v>0.13219726733073453</c:v>
                </c:pt>
                <c:pt idx="593">
                  <c:v>0.13219726733073453</c:v>
                </c:pt>
                <c:pt idx="594">
                  <c:v>0.13219726733073453</c:v>
                </c:pt>
                <c:pt idx="595">
                  <c:v>0.13219726733073453</c:v>
                </c:pt>
                <c:pt idx="596">
                  <c:v>0.13219726733073453</c:v>
                </c:pt>
                <c:pt idx="597">
                  <c:v>0.13219726733073453</c:v>
                </c:pt>
                <c:pt idx="598">
                  <c:v>0.13219726733073453</c:v>
                </c:pt>
                <c:pt idx="599">
                  <c:v>0.13219726733073453</c:v>
                </c:pt>
                <c:pt idx="600">
                  <c:v>0.13219726733073453</c:v>
                </c:pt>
                <c:pt idx="601">
                  <c:v>0.13222341310719288</c:v>
                </c:pt>
                <c:pt idx="602">
                  <c:v>0.13231169394326911</c:v>
                </c:pt>
                <c:pt idx="603">
                  <c:v>0.13258041592469713</c:v>
                </c:pt>
                <c:pt idx="604">
                  <c:v>0.13305223106090591</c:v>
                </c:pt>
                <c:pt idx="605">
                  <c:v>0.13368641836604847</c:v>
                </c:pt>
                <c:pt idx="606">
                  <c:v>0.13438759596892511</c:v>
                </c:pt>
                <c:pt idx="607">
                  <c:v>0.13488380380794029</c:v>
                </c:pt>
                <c:pt idx="608">
                  <c:v>0.13528685408211627</c:v>
                </c:pt>
                <c:pt idx="609">
                  <c:v>0.13582028870171167</c:v>
                </c:pt>
                <c:pt idx="610">
                  <c:v>0.1365949577548714</c:v>
                </c:pt>
                <c:pt idx="611">
                  <c:v>0.13701900125234046</c:v>
                </c:pt>
                <c:pt idx="612">
                  <c:v>0.13672915505958158</c:v>
                </c:pt>
                <c:pt idx="613">
                  <c:v>0.13637820163075601</c:v>
                </c:pt>
                <c:pt idx="614">
                  <c:v>0.13662313597273998</c:v>
                </c:pt>
                <c:pt idx="615">
                  <c:v>0.13736491979775936</c:v>
                </c:pt>
                <c:pt idx="616">
                  <c:v>0.13796105561854188</c:v>
                </c:pt>
                <c:pt idx="617">
                  <c:v>0.13848247302276231</c:v>
                </c:pt>
                <c:pt idx="618">
                  <c:v>0.13885716827754391</c:v>
                </c:pt>
                <c:pt idx="619">
                  <c:v>0.13929619013316449</c:v>
                </c:pt>
                <c:pt idx="620">
                  <c:v>0.13999683085951789</c:v>
                </c:pt>
                <c:pt idx="621">
                  <c:v>0.14093786692110888</c:v>
                </c:pt>
                <c:pt idx="622">
                  <c:v>0.1417886843751042</c:v>
                </c:pt>
                <c:pt idx="623">
                  <c:v>0.14256800229626071</c:v>
                </c:pt>
                <c:pt idx="624">
                  <c:v>0.14341828360522119</c:v>
                </c:pt>
                <c:pt idx="625">
                  <c:v>0.14402245366956176</c:v>
                </c:pt>
                <c:pt idx="626">
                  <c:v>0.14443632795195091</c:v>
                </c:pt>
                <c:pt idx="627">
                  <c:v>0.14485099682461414</c:v>
                </c:pt>
                <c:pt idx="628">
                  <c:v>0.14546805703074384</c:v>
                </c:pt>
                <c:pt idx="629">
                  <c:v>0.14615302388413431</c:v>
                </c:pt>
                <c:pt idx="630">
                  <c:v>0.14711254854669842</c:v>
                </c:pt>
                <c:pt idx="631">
                  <c:v>0.14802509825922591</c:v>
                </c:pt>
                <c:pt idx="632">
                  <c:v>0.1488331569884748</c:v>
                </c:pt>
                <c:pt idx="633">
                  <c:v>0.14967706784300946</c:v>
                </c:pt>
                <c:pt idx="634">
                  <c:v>0.15034102793821633</c:v>
                </c:pt>
                <c:pt idx="635">
                  <c:v>0.1508764019633036</c:v>
                </c:pt>
                <c:pt idx="636">
                  <c:v>0.1511876211742797</c:v>
                </c:pt>
                <c:pt idx="637">
                  <c:v>0.15164888727716241</c:v>
                </c:pt>
                <c:pt idx="638">
                  <c:v>0.15234251221219403</c:v>
                </c:pt>
                <c:pt idx="639">
                  <c:v>0.15303404709453555</c:v>
                </c:pt>
                <c:pt idx="640">
                  <c:v>0.1538771600703194</c:v>
                </c:pt>
                <c:pt idx="641">
                  <c:v>0.15510556188875502</c:v>
                </c:pt>
                <c:pt idx="642">
                  <c:v>0.15643222347653685</c:v>
                </c:pt>
                <c:pt idx="643">
                  <c:v>0.15701636066911565</c:v>
                </c:pt>
                <c:pt idx="644">
                  <c:v>0.15736508378323794</c:v>
                </c:pt>
                <c:pt idx="645">
                  <c:v>0.1582815805467685</c:v>
                </c:pt>
                <c:pt idx="646">
                  <c:v>0.15912731559119817</c:v>
                </c:pt>
                <c:pt idx="647">
                  <c:v>0.159983275387034</c:v>
                </c:pt>
                <c:pt idx="648">
                  <c:v>0.16068214490959645</c:v>
                </c:pt>
                <c:pt idx="649">
                  <c:v>0.16129984588655077</c:v>
                </c:pt>
                <c:pt idx="650">
                  <c:v>0.1615795487522341</c:v>
                </c:pt>
                <c:pt idx="651">
                  <c:v>0.16160822790936044</c:v>
                </c:pt>
                <c:pt idx="652">
                  <c:v>0.16221692551211728</c:v>
                </c:pt>
                <c:pt idx="653">
                  <c:v>0.16310952512885318</c:v>
                </c:pt>
                <c:pt idx="654">
                  <c:v>0.16320773364550525</c:v>
                </c:pt>
                <c:pt idx="655">
                  <c:v>0.16320733622317163</c:v>
                </c:pt>
                <c:pt idx="656">
                  <c:v>0.16400514176140868</c:v>
                </c:pt>
                <c:pt idx="657">
                  <c:v>0.16548180941397223</c:v>
                </c:pt>
                <c:pt idx="658">
                  <c:v>0.16630102647716416</c:v>
                </c:pt>
                <c:pt idx="659">
                  <c:v>0.16622216997751618</c:v>
                </c:pt>
                <c:pt idx="660">
                  <c:v>0.16596143018388843</c:v>
                </c:pt>
                <c:pt idx="661">
                  <c:v>0.16650203163519733</c:v>
                </c:pt>
                <c:pt idx="662">
                  <c:v>0.16713645832583005</c:v>
                </c:pt>
                <c:pt idx="663">
                  <c:v>0.168391752724492</c:v>
                </c:pt>
                <c:pt idx="664">
                  <c:v>0.16883539976525155</c:v>
                </c:pt>
                <c:pt idx="665">
                  <c:v>0.16925843086585035</c:v>
                </c:pt>
                <c:pt idx="666">
                  <c:v>0.16957370872788027</c:v>
                </c:pt>
                <c:pt idx="667">
                  <c:v>0.17047350550083881</c:v>
                </c:pt>
                <c:pt idx="668">
                  <c:v>0.17081775574281446</c:v>
                </c:pt>
                <c:pt idx="669">
                  <c:v>0.17153417005920754</c:v>
                </c:pt>
                <c:pt idx="670">
                  <c:v>0.17185737506776183</c:v>
                </c:pt>
                <c:pt idx="671">
                  <c:v>0.17152009862090994</c:v>
                </c:pt>
                <c:pt idx="672">
                  <c:v>0.17198111176333031</c:v>
                </c:pt>
                <c:pt idx="673">
                  <c:v>0.17247412723704622</c:v>
                </c:pt>
                <c:pt idx="674">
                  <c:v>0.17300057773867708</c:v>
                </c:pt>
                <c:pt idx="675">
                  <c:v>0.17255813816480878</c:v>
                </c:pt>
                <c:pt idx="676">
                  <c:v>0.17300770065995927</c:v>
                </c:pt>
                <c:pt idx="677">
                  <c:v>0.17250323680535862</c:v>
                </c:pt>
                <c:pt idx="678">
                  <c:v>0.17198481841833771</c:v>
                </c:pt>
                <c:pt idx="679">
                  <c:v>0.17225844772157803</c:v>
                </c:pt>
                <c:pt idx="680">
                  <c:v>0.17247575033135362</c:v>
                </c:pt>
                <c:pt idx="681">
                  <c:v>0.17326331697340844</c:v>
                </c:pt>
                <c:pt idx="682">
                  <c:v>0.1746568829590405</c:v>
                </c:pt>
                <c:pt idx="683">
                  <c:v>0.17476838834651645</c:v>
                </c:pt>
                <c:pt idx="684">
                  <c:v>0.17565206535171257</c:v>
                </c:pt>
                <c:pt idx="685">
                  <c:v>0.17652009430340951</c:v>
                </c:pt>
                <c:pt idx="686">
                  <c:v>0.17689502569168319</c:v>
                </c:pt>
                <c:pt idx="687">
                  <c:v>0.17704250832032883</c:v>
                </c:pt>
                <c:pt idx="688">
                  <c:v>0.1775780936417804</c:v>
                </c:pt>
                <c:pt idx="689">
                  <c:v>0.17773811006301798</c:v>
                </c:pt>
                <c:pt idx="690">
                  <c:v>0.17755618168105072</c:v>
                </c:pt>
                <c:pt idx="691">
                  <c:v>0.17773403940656274</c:v>
                </c:pt>
                <c:pt idx="692">
                  <c:v>0.17832212663624972</c:v>
                </c:pt>
                <c:pt idx="693">
                  <c:v>0.17879156957976758</c:v>
                </c:pt>
                <c:pt idx="694">
                  <c:v>0.17899232892870504</c:v>
                </c:pt>
                <c:pt idx="695">
                  <c:v>0.17874842428563317</c:v>
                </c:pt>
                <c:pt idx="696">
                  <c:v>0.17755682556073801</c:v>
                </c:pt>
                <c:pt idx="697">
                  <c:v>0.17879132909089673</c:v>
                </c:pt>
                <c:pt idx="698">
                  <c:v>0.17909146112810695</c:v>
                </c:pt>
                <c:pt idx="699">
                  <c:v>0.179925750163662</c:v>
                </c:pt>
                <c:pt idx="700">
                  <c:v>0.18040909234803273</c:v>
                </c:pt>
                <c:pt idx="701">
                  <c:v>0.18076538901128753</c:v>
                </c:pt>
                <c:pt idx="702">
                  <c:v>0.18105135495754551</c:v>
                </c:pt>
                <c:pt idx="703">
                  <c:v>0.18124372782910059</c:v>
                </c:pt>
                <c:pt idx="704">
                  <c:v>0.18118836115060019</c:v>
                </c:pt>
                <c:pt idx="705">
                  <c:v>0.18111954200730862</c:v>
                </c:pt>
                <c:pt idx="706">
                  <c:v>0.18115401507967302</c:v>
                </c:pt>
                <c:pt idx="707">
                  <c:v>0.18153649038977607</c:v>
                </c:pt>
                <c:pt idx="708">
                  <c:v>0.18202828832465709</c:v>
                </c:pt>
                <c:pt idx="709">
                  <c:v>0.18251376401610661</c:v>
                </c:pt>
                <c:pt idx="710">
                  <c:v>0.18319571803320747</c:v>
                </c:pt>
                <c:pt idx="711">
                  <c:v>0.1836231730988383</c:v>
                </c:pt>
                <c:pt idx="712">
                  <c:v>0.18305605488314489</c:v>
                </c:pt>
                <c:pt idx="713">
                  <c:v>0.18287804537245389</c:v>
                </c:pt>
                <c:pt idx="714">
                  <c:v>0.18245193936074727</c:v>
                </c:pt>
                <c:pt idx="715">
                  <c:v>0.18223441354754197</c:v>
                </c:pt>
                <c:pt idx="716">
                  <c:v>0.18324295457589862</c:v>
                </c:pt>
                <c:pt idx="717">
                  <c:v>0.18375455956422893</c:v>
                </c:pt>
                <c:pt idx="718">
                  <c:v>0.18405343959885745</c:v>
                </c:pt>
                <c:pt idx="719">
                  <c:v>0.18458443762719109</c:v>
                </c:pt>
                <c:pt idx="720">
                  <c:v>0.18476448113961474</c:v>
                </c:pt>
                <c:pt idx="721">
                  <c:v>0.18494125674996076</c:v>
                </c:pt>
                <c:pt idx="722">
                  <c:v>0.1851640884065868</c:v>
                </c:pt>
                <c:pt idx="723">
                  <c:v>0.18532628299458462</c:v>
                </c:pt>
                <c:pt idx="724">
                  <c:v>0.18600988018626646</c:v>
                </c:pt>
                <c:pt idx="725">
                  <c:v>0.18667924534969893</c:v>
                </c:pt>
                <c:pt idx="726">
                  <c:v>0.18788673823744173</c:v>
                </c:pt>
                <c:pt idx="727">
                  <c:v>0.18767969515560201</c:v>
                </c:pt>
                <c:pt idx="728">
                  <c:v>0.18794173769214173</c:v>
                </c:pt>
                <c:pt idx="729">
                  <c:v>0.18793925311075335</c:v>
                </c:pt>
                <c:pt idx="730">
                  <c:v>0.18782411248405168</c:v>
                </c:pt>
                <c:pt idx="731">
                  <c:v>0.18823875466548942</c:v>
                </c:pt>
                <c:pt idx="732">
                  <c:v>0.18883979177590549</c:v>
                </c:pt>
                <c:pt idx="733">
                  <c:v>0.18938301457280168</c:v>
                </c:pt>
                <c:pt idx="734">
                  <c:v>0.18999259091653653</c:v>
                </c:pt>
                <c:pt idx="735">
                  <c:v>0.19060902190829387</c:v>
                </c:pt>
                <c:pt idx="736">
                  <c:v>0.19129832673772201</c:v>
                </c:pt>
                <c:pt idx="737">
                  <c:v>0.19168136438710615</c:v>
                </c:pt>
                <c:pt idx="738">
                  <c:v>0.19212988307592005</c:v>
                </c:pt>
                <c:pt idx="739">
                  <c:v>0.19342520486876763</c:v>
                </c:pt>
                <c:pt idx="740">
                  <c:v>0.19398245874353709</c:v>
                </c:pt>
                <c:pt idx="741">
                  <c:v>0.19442009941534613</c:v>
                </c:pt>
                <c:pt idx="742">
                  <c:v>0.19458371130846194</c:v>
                </c:pt>
                <c:pt idx="743">
                  <c:v>0.19522787099580821</c:v>
                </c:pt>
                <c:pt idx="744">
                  <c:v>0.19580416319519123</c:v>
                </c:pt>
                <c:pt idx="745">
                  <c:v>0.19652025451404376</c:v>
                </c:pt>
                <c:pt idx="746">
                  <c:v>0.19737899366740125</c:v>
                </c:pt>
                <c:pt idx="747">
                  <c:v>0.1982502084015067</c:v>
                </c:pt>
                <c:pt idx="748">
                  <c:v>0.19900094602276591</c:v>
                </c:pt>
                <c:pt idx="749">
                  <c:v>0.19940792976571556</c:v>
                </c:pt>
                <c:pt idx="750">
                  <c:v>0.19981432324786286</c:v>
                </c:pt>
                <c:pt idx="751">
                  <c:v>0.20043890374012202</c:v>
                </c:pt>
                <c:pt idx="752">
                  <c:v>0.20091482025895235</c:v>
                </c:pt>
                <c:pt idx="753">
                  <c:v>0.20131310649056605</c:v>
                </c:pt>
                <c:pt idx="754">
                  <c:v>0.20192055325252606</c:v>
                </c:pt>
                <c:pt idx="755">
                  <c:v>0.20230178012903088</c:v>
                </c:pt>
                <c:pt idx="756">
                  <c:v>0.2020613951433444</c:v>
                </c:pt>
                <c:pt idx="757">
                  <c:v>0.20157124188284234</c:v>
                </c:pt>
                <c:pt idx="758">
                  <c:v>0.20188285311986409</c:v>
                </c:pt>
                <c:pt idx="759">
                  <c:v>0.2027358968027905</c:v>
                </c:pt>
                <c:pt idx="760">
                  <c:v>0.20336194694739404</c:v>
                </c:pt>
                <c:pt idx="761">
                  <c:v>0.20403345665372066</c:v>
                </c:pt>
                <c:pt idx="762">
                  <c:v>0.204966674354808</c:v>
                </c:pt>
                <c:pt idx="763">
                  <c:v>0.20574130948391664</c:v>
                </c:pt>
                <c:pt idx="764">
                  <c:v>0.20649029249136733</c:v>
                </c:pt>
                <c:pt idx="765">
                  <c:v>0.20708350752770091</c:v>
                </c:pt>
                <c:pt idx="766">
                  <c:v>0.20737633512383599</c:v>
                </c:pt>
                <c:pt idx="767">
                  <c:v>0.20777534365648678</c:v>
                </c:pt>
                <c:pt idx="768">
                  <c:v>0.20814355986099359</c:v>
                </c:pt>
                <c:pt idx="769">
                  <c:v>0.209067418649731</c:v>
                </c:pt>
                <c:pt idx="770">
                  <c:v>0.21002077619304194</c:v>
                </c:pt>
                <c:pt idx="771">
                  <c:v>0.21052988986099175</c:v>
                </c:pt>
                <c:pt idx="772">
                  <c:v>0.21134282448874139</c:v>
                </c:pt>
                <c:pt idx="773">
                  <c:v>0.21119103988116639</c:v>
                </c:pt>
                <c:pt idx="774">
                  <c:v>0.21225261323742897</c:v>
                </c:pt>
                <c:pt idx="775">
                  <c:v>0.21299585118870254</c:v>
                </c:pt>
                <c:pt idx="776">
                  <c:v>0.21314682977545035</c:v>
                </c:pt>
                <c:pt idx="777">
                  <c:v>0.21373942987843128</c:v>
                </c:pt>
                <c:pt idx="778">
                  <c:v>0.21460221821608413</c:v>
                </c:pt>
                <c:pt idx="779">
                  <c:v>0.21523872429396304</c:v>
                </c:pt>
                <c:pt idx="780">
                  <c:v>0.21597654693705537</c:v>
                </c:pt>
                <c:pt idx="781">
                  <c:v>0.21672853744928922</c:v>
                </c:pt>
                <c:pt idx="782">
                  <c:v>0.21758312125226889</c:v>
                </c:pt>
                <c:pt idx="783">
                  <c:v>0.21844752655765726</c:v>
                </c:pt>
                <c:pt idx="784">
                  <c:v>0.2195993290255954</c:v>
                </c:pt>
                <c:pt idx="785">
                  <c:v>0.22095377482184739</c:v>
                </c:pt>
                <c:pt idx="786">
                  <c:v>0.2218599851547878</c:v>
                </c:pt>
                <c:pt idx="787">
                  <c:v>0.22258412132381755</c:v>
                </c:pt>
                <c:pt idx="788">
                  <c:v>0.22359642633034116</c:v>
                </c:pt>
                <c:pt idx="789">
                  <c:v>0.22480137954268076</c:v>
                </c:pt>
                <c:pt idx="790">
                  <c:v>0.22610628857796602</c:v>
                </c:pt>
                <c:pt idx="791">
                  <c:v>0.22722867172102421</c:v>
                </c:pt>
                <c:pt idx="792">
                  <c:v>0.22767847895651272</c:v>
                </c:pt>
                <c:pt idx="793">
                  <c:v>0.2271524675455934</c:v>
                </c:pt>
                <c:pt idx="794">
                  <c:v>0.22667756341086276</c:v>
                </c:pt>
                <c:pt idx="795">
                  <c:v>0.226689219015001</c:v>
                </c:pt>
                <c:pt idx="796">
                  <c:v>0.22772273623865824</c:v>
                </c:pt>
                <c:pt idx="797">
                  <c:v>0.22947945066178041</c:v>
                </c:pt>
                <c:pt idx="798">
                  <c:v>0.23155319912431083</c:v>
                </c:pt>
                <c:pt idx="799">
                  <c:v>0.2332590612820758</c:v>
                </c:pt>
                <c:pt idx="800">
                  <c:v>0.23428770073808083</c:v>
                </c:pt>
                <c:pt idx="801">
                  <c:v>0.23536247658365858</c:v>
                </c:pt>
                <c:pt idx="802">
                  <c:v>0.23703137060782592</c:v>
                </c:pt>
                <c:pt idx="803">
                  <c:v>0.2384479086698777</c:v>
                </c:pt>
                <c:pt idx="804">
                  <c:v>0.23881729533806761</c:v>
                </c:pt>
                <c:pt idx="805">
                  <c:v>0.23839455154563752</c:v>
                </c:pt>
                <c:pt idx="806">
                  <c:v>0.2384062509619152</c:v>
                </c:pt>
                <c:pt idx="807">
                  <c:v>0.23855352263278981</c:v>
                </c:pt>
                <c:pt idx="808">
                  <c:v>0.23877468938891439</c:v>
                </c:pt>
                <c:pt idx="809">
                  <c:v>0.23922504857139087</c:v>
                </c:pt>
                <c:pt idx="810">
                  <c:v>0.23944513417782348</c:v>
                </c:pt>
                <c:pt idx="811">
                  <c:v>0.23918971757140789</c:v>
                </c:pt>
                <c:pt idx="812">
                  <c:v>0.23976953687470215</c:v>
                </c:pt>
                <c:pt idx="813">
                  <c:v>0.24038552805707772</c:v>
                </c:pt>
                <c:pt idx="814">
                  <c:v>0.24096695727943965</c:v>
                </c:pt>
                <c:pt idx="815">
                  <c:v>0.2414270552413546</c:v>
                </c:pt>
                <c:pt idx="816">
                  <c:v>0.24221316037416082</c:v>
                </c:pt>
                <c:pt idx="817">
                  <c:v>0.24289495514006712</c:v>
                </c:pt>
                <c:pt idx="818">
                  <c:v>0.24407805376980143</c:v>
                </c:pt>
                <c:pt idx="819">
                  <c:v>0.24477127631210718</c:v>
                </c:pt>
                <c:pt idx="820">
                  <c:v>0.24561174161946689</c:v>
                </c:pt>
                <c:pt idx="821">
                  <c:v>0.24601062428522047</c:v>
                </c:pt>
                <c:pt idx="822">
                  <c:v>0.24634239593103802</c:v>
                </c:pt>
                <c:pt idx="823">
                  <c:v>0.2467142660083283</c:v>
                </c:pt>
                <c:pt idx="824">
                  <c:v>0.24687368306661384</c:v>
                </c:pt>
                <c:pt idx="825">
                  <c:v>0.24728289213744364</c:v>
                </c:pt>
                <c:pt idx="826">
                  <c:v>0.24771557085127344</c:v>
                </c:pt>
                <c:pt idx="827">
                  <c:v>0.2481172568305835</c:v>
                </c:pt>
                <c:pt idx="828">
                  <c:v>0.24905000018698495</c:v>
                </c:pt>
                <c:pt idx="829">
                  <c:v>0.24973113475679015</c:v>
                </c:pt>
                <c:pt idx="830">
                  <c:v>0.25021316389979581</c:v>
                </c:pt>
                <c:pt idx="831">
                  <c:v>0.25029932131354604</c:v>
                </c:pt>
                <c:pt idx="832">
                  <c:v>0.25034697321662019</c:v>
                </c:pt>
                <c:pt idx="833">
                  <c:v>0.25101379941986651</c:v>
                </c:pt>
                <c:pt idx="834">
                  <c:v>0.25176330967562743</c:v>
                </c:pt>
                <c:pt idx="835">
                  <c:v>0.2523828830034236</c:v>
                </c:pt>
                <c:pt idx="836">
                  <c:v>0.25301115407433822</c:v>
                </c:pt>
                <c:pt idx="837">
                  <c:v>0.25394287021839529</c:v>
                </c:pt>
                <c:pt idx="838">
                  <c:v>0.25482325007250645</c:v>
                </c:pt>
                <c:pt idx="839">
                  <c:v>0.25542585676299689</c:v>
                </c:pt>
                <c:pt idx="840">
                  <c:v>0.25627058368875105</c:v>
                </c:pt>
                <c:pt idx="841">
                  <c:v>0.25737381689583788</c:v>
                </c:pt>
                <c:pt idx="842">
                  <c:v>0.25820335766209757</c:v>
                </c:pt>
                <c:pt idx="843">
                  <c:v>0.25873400513345318</c:v>
                </c:pt>
                <c:pt idx="844">
                  <c:v>0.2591851613968193</c:v>
                </c:pt>
                <c:pt idx="845">
                  <c:v>0.25996914492998724</c:v>
                </c:pt>
                <c:pt idx="846">
                  <c:v>0.26084144260174025</c:v>
                </c:pt>
                <c:pt idx="847">
                  <c:v>0.26197228658403227</c:v>
                </c:pt>
                <c:pt idx="848">
                  <c:v>0.26329196435581842</c:v>
                </c:pt>
                <c:pt idx="849">
                  <c:v>0.26457019652388031</c:v>
                </c:pt>
                <c:pt idx="850">
                  <c:v>0.26519953751594727</c:v>
                </c:pt>
                <c:pt idx="851">
                  <c:v>0.26583697641961057</c:v>
                </c:pt>
                <c:pt idx="852">
                  <c:v>0.26684295436275546</c:v>
                </c:pt>
                <c:pt idx="853">
                  <c:v>0.26786634925083402</c:v>
                </c:pt>
                <c:pt idx="854">
                  <c:v>0.26872167430840105</c:v>
                </c:pt>
                <c:pt idx="855">
                  <c:v>0.2694913055539167</c:v>
                </c:pt>
                <c:pt idx="856">
                  <c:v>0.2705420457986748</c:v>
                </c:pt>
                <c:pt idx="857">
                  <c:v>0.27243944562368566</c:v>
                </c:pt>
                <c:pt idx="858">
                  <c:v>0.27382372676387606</c:v>
                </c:pt>
                <c:pt idx="859">
                  <c:v>0.27468146264573629</c:v>
                </c:pt>
                <c:pt idx="860">
                  <c:v>0.27545774454103183</c:v>
                </c:pt>
                <c:pt idx="861">
                  <c:v>0.27743439376305817</c:v>
                </c:pt>
                <c:pt idx="862">
                  <c:v>0.27959892876705866</c:v>
                </c:pt>
                <c:pt idx="863">
                  <c:v>0.27982275113202199</c:v>
                </c:pt>
                <c:pt idx="864">
                  <c:v>0.28043975477104566</c:v>
                </c:pt>
                <c:pt idx="865">
                  <c:v>0.28191182650480562</c:v>
                </c:pt>
                <c:pt idx="866">
                  <c:v>0.28395007773647873</c:v>
                </c:pt>
                <c:pt idx="867">
                  <c:v>0.28561897043029394</c:v>
                </c:pt>
                <c:pt idx="868">
                  <c:v>0.28623109533047775</c:v>
                </c:pt>
                <c:pt idx="869">
                  <c:v>0.28694891386988808</c:v>
                </c:pt>
                <c:pt idx="870">
                  <c:v>0.28822335184671533</c:v>
                </c:pt>
                <c:pt idx="871">
                  <c:v>0.28960067406608508</c:v>
                </c:pt>
                <c:pt idx="872">
                  <c:v>0.29107606281884379</c:v>
                </c:pt>
                <c:pt idx="873">
                  <c:v>0.29231350086594349</c:v>
                </c:pt>
                <c:pt idx="874">
                  <c:v>0.29342246309238468</c:v>
                </c:pt>
                <c:pt idx="875">
                  <c:v>0.29450838938108048</c:v>
                </c:pt>
                <c:pt idx="876">
                  <c:v>0.29567229114669802</c:v>
                </c:pt>
                <c:pt idx="877">
                  <c:v>0.29753481699342438</c:v>
                </c:pt>
                <c:pt idx="878">
                  <c:v>0.29934233363380136</c:v>
                </c:pt>
                <c:pt idx="879">
                  <c:v>0.30102019775698913</c:v>
                </c:pt>
                <c:pt idx="880">
                  <c:v>0.30124899307688985</c:v>
                </c:pt>
                <c:pt idx="881">
                  <c:v>0.30249197798835092</c:v>
                </c:pt>
                <c:pt idx="882">
                  <c:v>0.30470555204796995</c:v>
                </c:pt>
                <c:pt idx="883">
                  <c:v>0.30590052639867704</c:v>
                </c:pt>
                <c:pt idx="884">
                  <c:v>0.30719588448881308</c:v>
                </c:pt>
                <c:pt idx="885">
                  <c:v>0.30859536340346366</c:v>
                </c:pt>
                <c:pt idx="886">
                  <c:v>0.30970390968562406</c:v>
                </c:pt>
                <c:pt idx="887">
                  <c:v>0.31081807217539309</c:v>
                </c:pt>
                <c:pt idx="888">
                  <c:v>0.31173214498732488</c:v>
                </c:pt>
                <c:pt idx="889">
                  <c:v>0.31274200505263478</c:v>
                </c:pt>
                <c:pt idx="890">
                  <c:v>0.31354051013902734</c:v>
                </c:pt>
                <c:pt idx="891">
                  <c:v>0.3144240106065187</c:v>
                </c:pt>
                <c:pt idx="892">
                  <c:v>0.31528551916954883</c:v>
                </c:pt>
                <c:pt idx="893">
                  <c:v>0.31659885026066897</c:v>
                </c:pt>
                <c:pt idx="894">
                  <c:v>0.31786447017434205</c:v>
                </c:pt>
                <c:pt idx="895">
                  <c:v>0.31936816540803298</c:v>
                </c:pt>
                <c:pt idx="896">
                  <c:v>0.32065912802711294</c:v>
                </c:pt>
                <c:pt idx="897">
                  <c:v>0.32184892047195557</c:v>
                </c:pt>
                <c:pt idx="898">
                  <c:v>0.32276398624168429</c:v>
                </c:pt>
                <c:pt idx="899">
                  <c:v>0.32358522258533523</c:v>
                </c:pt>
                <c:pt idx="900">
                  <c:v>0.32430909356622878</c:v>
                </c:pt>
                <c:pt idx="901">
                  <c:v>0.32475277733599867</c:v>
                </c:pt>
                <c:pt idx="902">
                  <c:v>0.32228111637443851</c:v>
                </c:pt>
                <c:pt idx="903">
                  <c:v>0.32331463359809576</c:v>
                </c:pt>
                <c:pt idx="904">
                  <c:v>0.32507134802121795</c:v>
                </c:pt>
                <c:pt idx="905">
                  <c:v>0.3271450964837484</c:v>
                </c:pt>
                <c:pt idx="906">
                  <c:v>0.32885095864151331</c:v>
                </c:pt>
                <c:pt idx="907">
                  <c:v>0.32987959809751838</c:v>
                </c:pt>
                <c:pt idx="908">
                  <c:v>0.33095437394309613</c:v>
                </c:pt>
                <c:pt idx="909">
                  <c:v>0.33262326796726349</c:v>
                </c:pt>
                <c:pt idx="910">
                  <c:v>0.33403980602931527</c:v>
                </c:pt>
                <c:pt idx="911">
                  <c:v>0.33440919269750519</c:v>
                </c:pt>
                <c:pt idx="912">
                  <c:v>0.33398644890507506</c:v>
                </c:pt>
                <c:pt idx="913">
                  <c:v>0.33477612230192766</c:v>
                </c:pt>
                <c:pt idx="914">
                  <c:v>0.33695226095148767</c:v>
                </c:pt>
                <c:pt idx="915">
                  <c:v>0.3363580702886998</c:v>
                </c:pt>
                <c:pt idx="916">
                  <c:v>0.33727666017562347</c:v>
                </c:pt>
                <c:pt idx="917">
                  <c:v>0.33708886208078714</c:v>
                </c:pt>
                <c:pt idx="918">
                  <c:v>0.33827573656701099</c:v>
                </c:pt>
                <c:pt idx="919">
                  <c:v>0.33946533621969327</c:v>
                </c:pt>
                <c:pt idx="920">
                  <c:v>0.34093338857890804</c:v>
                </c:pt>
                <c:pt idx="921">
                  <c:v>0.34262913737256007</c:v>
                </c:pt>
                <c:pt idx="922">
                  <c:v>0.3435111092865607</c:v>
                </c:pt>
                <c:pt idx="923">
                  <c:v>0.34423719844735462</c:v>
                </c:pt>
                <c:pt idx="924">
                  <c:v>0.34324654218076067</c:v>
                </c:pt>
                <c:pt idx="925">
                  <c:v>0.34395447748926283</c:v>
                </c:pt>
                <c:pt idx="926">
                  <c:v>0.34566114520151225</c:v>
                </c:pt>
                <c:pt idx="927">
                  <c:v>0.34667772295952781</c:v>
                </c:pt>
                <c:pt idx="928">
                  <c:v>0.34794561057964613</c:v>
                </c:pt>
                <c:pt idx="929">
                  <c:v>0.34892575686277638</c:v>
                </c:pt>
                <c:pt idx="930">
                  <c:v>0.34998392128790795</c:v>
                </c:pt>
                <c:pt idx="931">
                  <c:v>0.35085446405507043</c:v>
                </c:pt>
                <c:pt idx="932">
                  <c:v>0.3518037835797877</c:v>
                </c:pt>
                <c:pt idx="933">
                  <c:v>0.35239131996532658</c:v>
                </c:pt>
                <c:pt idx="934">
                  <c:v>0.35305539531590047</c:v>
                </c:pt>
                <c:pt idx="935">
                  <c:v>0.35412783670027376</c:v>
                </c:pt>
                <c:pt idx="936">
                  <c:v>0.35525178344680713</c:v>
                </c:pt>
                <c:pt idx="937">
                  <c:v>0.35618568773654924</c:v>
                </c:pt>
                <c:pt idx="938">
                  <c:v>0.35702261562426768</c:v>
                </c:pt>
                <c:pt idx="939">
                  <c:v>0.35776580524232188</c:v>
                </c:pt>
                <c:pt idx="940">
                  <c:v>0.35881785824296986</c:v>
                </c:pt>
                <c:pt idx="941">
                  <c:v>0.35977736880155986</c:v>
                </c:pt>
                <c:pt idx="942">
                  <c:v>0.36057352628026346</c:v>
                </c:pt>
                <c:pt idx="943">
                  <c:v>0.36144681415688384</c:v>
                </c:pt>
                <c:pt idx="944">
                  <c:v>0.36231995441035808</c:v>
                </c:pt>
                <c:pt idx="945">
                  <c:v>0.36319582838802006</c:v>
                </c:pt>
                <c:pt idx="946">
                  <c:v>0.36447739229124365</c:v>
                </c:pt>
                <c:pt idx="947">
                  <c:v>0.36530753194242094</c:v>
                </c:pt>
                <c:pt idx="948">
                  <c:v>0.36582831577665142</c:v>
                </c:pt>
                <c:pt idx="949">
                  <c:v>0.36626688996646439</c:v>
                </c:pt>
                <c:pt idx="950">
                  <c:v>0.36637016261104899</c:v>
                </c:pt>
                <c:pt idx="951">
                  <c:v>0.3660693498693971</c:v>
                </c:pt>
                <c:pt idx="952">
                  <c:v>0.3654409553236686</c:v>
                </c:pt>
                <c:pt idx="953">
                  <c:v>0.36566685229373352</c:v>
                </c:pt>
                <c:pt idx="954">
                  <c:v>0.3666412174185108</c:v>
                </c:pt>
                <c:pt idx="955">
                  <c:v>0.36751988183680784</c:v>
                </c:pt>
                <c:pt idx="956">
                  <c:v>0.36831340971623494</c:v>
                </c:pt>
                <c:pt idx="957">
                  <c:v>0.37031579586982566</c:v>
                </c:pt>
                <c:pt idx="958">
                  <c:v>0.37176735157869989</c:v>
                </c:pt>
                <c:pt idx="959">
                  <c:v>0.37298716712576307</c:v>
                </c:pt>
                <c:pt idx="960">
                  <c:v>0.37434494393710183</c:v>
                </c:pt>
                <c:pt idx="961">
                  <c:v>0.37542642428382511</c:v>
                </c:pt>
                <c:pt idx="962">
                  <c:v>0.37589579729294559</c:v>
                </c:pt>
                <c:pt idx="963">
                  <c:v>0.37605063047112164</c:v>
                </c:pt>
                <c:pt idx="964">
                  <c:v>0.37577582130902815</c:v>
                </c:pt>
                <c:pt idx="965">
                  <c:v>0.37573856829472574</c:v>
                </c:pt>
                <c:pt idx="966">
                  <c:v>0.37581171182679923</c:v>
                </c:pt>
                <c:pt idx="967">
                  <c:v>0.37641067050756644</c:v>
                </c:pt>
                <c:pt idx="968">
                  <c:v>0.3769306693032452</c:v>
                </c:pt>
                <c:pt idx="969">
                  <c:v>0.37736901060474071</c:v>
                </c:pt>
                <c:pt idx="970">
                  <c:v>0.3774250628103642</c:v>
                </c:pt>
                <c:pt idx="971">
                  <c:v>0.37699047641029648</c:v>
                </c:pt>
                <c:pt idx="972">
                  <c:v>0.37641107683578373</c:v>
                </c:pt>
                <c:pt idx="973">
                  <c:v>0.37733888980714692</c:v>
                </c:pt>
                <c:pt idx="974">
                  <c:v>0.37817616972914186</c:v>
                </c:pt>
                <c:pt idx="975">
                  <c:v>0.37893278208104475</c:v>
                </c:pt>
                <c:pt idx="976">
                  <c:v>0.37958064820574772</c:v>
                </c:pt>
                <c:pt idx="977">
                  <c:v>0.3808125324471105</c:v>
                </c:pt>
                <c:pt idx="978">
                  <c:v>0.38125667376812017</c:v>
                </c:pt>
                <c:pt idx="979">
                  <c:v>0.38156543647157903</c:v>
                </c:pt>
                <c:pt idx="980">
                  <c:v>0.38186049600301769</c:v>
                </c:pt>
                <c:pt idx="981">
                  <c:v>0.38204105953061046</c:v>
                </c:pt>
                <c:pt idx="982">
                  <c:v>0.3821401612340104</c:v>
                </c:pt>
                <c:pt idx="983">
                  <c:v>0.38218886521719947</c:v>
                </c:pt>
                <c:pt idx="984">
                  <c:v>0.38230815791016709</c:v>
                </c:pt>
                <c:pt idx="985">
                  <c:v>0.38240039660019287</c:v>
                </c:pt>
                <c:pt idx="986">
                  <c:v>0.38241825900088544</c:v>
                </c:pt>
                <c:pt idx="987">
                  <c:v>0.38241825900088544</c:v>
                </c:pt>
                <c:pt idx="988">
                  <c:v>0.38241825900088544</c:v>
                </c:pt>
                <c:pt idx="989">
                  <c:v>0.38241825900088544</c:v>
                </c:pt>
                <c:pt idx="990">
                  <c:v>0.38241825900088544</c:v>
                </c:pt>
                <c:pt idx="991">
                  <c:v>0.38241825900088544</c:v>
                </c:pt>
                <c:pt idx="992">
                  <c:v>0.38241825900088544</c:v>
                </c:pt>
                <c:pt idx="993">
                  <c:v>0.38241825900088544</c:v>
                </c:pt>
                <c:pt idx="994">
                  <c:v>0.38241825900088544</c:v>
                </c:pt>
                <c:pt idx="995">
                  <c:v>0.38241825900088544</c:v>
                </c:pt>
                <c:pt idx="996">
                  <c:v>0.38241825900088544</c:v>
                </c:pt>
                <c:pt idx="997">
                  <c:v>0.38241825900088544</c:v>
                </c:pt>
                <c:pt idx="998">
                  <c:v>0.38241825900088544</c:v>
                </c:pt>
                <c:pt idx="999">
                  <c:v>0.38241825900088544</c:v>
                </c:pt>
                <c:pt idx="1000">
                  <c:v>0.38241825900088544</c:v>
                </c:pt>
                <c:pt idx="1001">
                  <c:v>0.38241825900088544</c:v>
                </c:pt>
                <c:pt idx="1002">
                  <c:v>0.38241825900088544</c:v>
                </c:pt>
                <c:pt idx="1003">
                  <c:v>0.38241825900088544</c:v>
                </c:pt>
                <c:pt idx="1004">
                  <c:v>0.38241825900088544</c:v>
                </c:pt>
                <c:pt idx="1005">
                  <c:v>0.38241825900088544</c:v>
                </c:pt>
                <c:pt idx="1006">
                  <c:v>0.38241825900088544</c:v>
                </c:pt>
                <c:pt idx="1007">
                  <c:v>0.38241825900088544</c:v>
                </c:pt>
                <c:pt idx="1008">
                  <c:v>0.38241825900088544</c:v>
                </c:pt>
                <c:pt idx="1009">
                  <c:v>0.38241825900088544</c:v>
                </c:pt>
                <c:pt idx="1010">
                  <c:v>0.38241825900088544</c:v>
                </c:pt>
                <c:pt idx="1011">
                  <c:v>0.38241825900088544</c:v>
                </c:pt>
                <c:pt idx="1012">
                  <c:v>0.38241825900088544</c:v>
                </c:pt>
                <c:pt idx="1013">
                  <c:v>0.38241825900088544</c:v>
                </c:pt>
                <c:pt idx="1014">
                  <c:v>0.38241825900088544</c:v>
                </c:pt>
                <c:pt idx="1015">
                  <c:v>0.38241825900088544</c:v>
                </c:pt>
                <c:pt idx="1016">
                  <c:v>0.38241825900088544</c:v>
                </c:pt>
                <c:pt idx="1017">
                  <c:v>0.38241825900088544</c:v>
                </c:pt>
                <c:pt idx="1018">
                  <c:v>0.38241825900088544</c:v>
                </c:pt>
                <c:pt idx="1019">
                  <c:v>0.38241825900088544</c:v>
                </c:pt>
                <c:pt idx="1020">
                  <c:v>0.38241825900088544</c:v>
                </c:pt>
                <c:pt idx="1021">
                  <c:v>0.38241825900088544</c:v>
                </c:pt>
                <c:pt idx="1022">
                  <c:v>0.38241825900088544</c:v>
                </c:pt>
                <c:pt idx="1023">
                  <c:v>0.38241825900088544</c:v>
                </c:pt>
                <c:pt idx="1024">
                  <c:v>0.38241825900088544</c:v>
                </c:pt>
                <c:pt idx="1025">
                  <c:v>0.38241825900088544</c:v>
                </c:pt>
                <c:pt idx="1026">
                  <c:v>0.38241825900088544</c:v>
                </c:pt>
                <c:pt idx="1027">
                  <c:v>0.38245925189237234</c:v>
                </c:pt>
                <c:pt idx="1028">
                  <c:v>0.38272764339620918</c:v>
                </c:pt>
                <c:pt idx="1029">
                  <c:v>0.3833098998048467</c:v>
                </c:pt>
                <c:pt idx="1030">
                  <c:v>0.38386180719518065</c:v>
                </c:pt>
                <c:pt idx="1031">
                  <c:v>0.38420840714976762</c:v>
                </c:pt>
                <c:pt idx="1032">
                  <c:v>0.38454386974745408</c:v>
                </c:pt>
                <c:pt idx="1033">
                  <c:v>0.38494867223910018</c:v>
                </c:pt>
                <c:pt idx="1034">
                  <c:v>0.38540274657433454</c:v>
                </c:pt>
                <c:pt idx="1035">
                  <c:v>0.38561962240947439</c:v>
                </c:pt>
                <c:pt idx="1036">
                  <c:v>0.38590247994273291</c:v>
                </c:pt>
                <c:pt idx="1037">
                  <c:v>0.38628876950959151</c:v>
                </c:pt>
                <c:pt idx="1038">
                  <c:v>0.38704998959884412</c:v>
                </c:pt>
                <c:pt idx="1039">
                  <c:v>0.38787750125521409</c:v>
                </c:pt>
                <c:pt idx="1040">
                  <c:v>0.38857959239356604</c:v>
                </c:pt>
                <c:pt idx="1041">
                  <c:v>0.38911771231788439</c:v>
                </c:pt>
                <c:pt idx="1042">
                  <c:v>0.38937475509916375</c:v>
                </c:pt>
                <c:pt idx="1043">
                  <c:v>0.38961328909205889</c:v>
                </c:pt>
                <c:pt idx="1044">
                  <c:v>0.38999462929748907</c:v>
                </c:pt>
                <c:pt idx="1045">
                  <c:v>0.39068437463660316</c:v>
                </c:pt>
                <c:pt idx="1046">
                  <c:v>0.3915320948076445</c:v>
                </c:pt>
                <c:pt idx="1047">
                  <c:v>0.39230694107485919</c:v>
                </c:pt>
                <c:pt idx="1048">
                  <c:v>0.39277185179769442</c:v>
                </c:pt>
                <c:pt idx="1049">
                  <c:v>0.39307637072105495</c:v>
                </c:pt>
                <c:pt idx="1050">
                  <c:v>0.39322344164663181</c:v>
                </c:pt>
                <c:pt idx="1051">
                  <c:v>0.39375501565448084</c:v>
                </c:pt>
                <c:pt idx="1052">
                  <c:v>0.39419624724590818</c:v>
                </c:pt>
                <c:pt idx="1053">
                  <c:v>0.39462709441636901</c:v>
                </c:pt>
                <c:pt idx="1054">
                  <c:v>0.39479064008144155</c:v>
                </c:pt>
                <c:pt idx="1055">
                  <c:v>0.39500326742691033</c:v>
                </c:pt>
                <c:pt idx="1056">
                  <c:v>0.39517874551310889</c:v>
                </c:pt>
                <c:pt idx="1057">
                  <c:v>0.39594549948536972</c:v>
                </c:pt>
                <c:pt idx="1058">
                  <c:v>0.39697641420193219</c:v>
                </c:pt>
                <c:pt idx="1059">
                  <c:v>0.39751658720597954</c:v>
                </c:pt>
                <c:pt idx="1060">
                  <c:v>0.39820921918146618</c:v>
                </c:pt>
                <c:pt idx="1061">
                  <c:v>0.39888255381949228</c:v>
                </c:pt>
                <c:pt idx="1062">
                  <c:v>0.39929894187851123</c:v>
                </c:pt>
                <c:pt idx="1063">
                  <c:v>0.39952905895564028</c:v>
                </c:pt>
                <c:pt idx="1064">
                  <c:v>0.40006337235663236</c:v>
                </c:pt>
                <c:pt idx="1065">
                  <c:v>0.40068536926007142</c:v>
                </c:pt>
                <c:pt idx="1066">
                  <c:v>0.40093349701171227</c:v>
                </c:pt>
                <c:pt idx="1067">
                  <c:v>0.40057286451412816</c:v>
                </c:pt>
                <c:pt idx="1068">
                  <c:v>0.40064459327944063</c:v>
                </c:pt>
                <c:pt idx="1069">
                  <c:v>0.40114927073501871</c:v>
                </c:pt>
                <c:pt idx="1070">
                  <c:v>0.40193021640754223</c:v>
                </c:pt>
                <c:pt idx="1071">
                  <c:v>0.40259523181078871</c:v>
                </c:pt>
                <c:pt idx="1072">
                  <c:v>0.40333113453323211</c:v>
                </c:pt>
                <c:pt idx="1073">
                  <c:v>0.40429935618592344</c:v>
                </c:pt>
                <c:pt idx="1074">
                  <c:v>0.40551971816006238</c:v>
                </c:pt>
                <c:pt idx="1075">
                  <c:v>0.4063443130415807</c:v>
                </c:pt>
                <c:pt idx="1076">
                  <c:v>0.40678924818739964</c:v>
                </c:pt>
                <c:pt idx="1077">
                  <c:v>0.4070963497669266</c:v>
                </c:pt>
                <c:pt idx="1078">
                  <c:v>0.40759482687572679</c:v>
                </c:pt>
                <c:pt idx="1079">
                  <c:v>0.40843546300431677</c:v>
                </c:pt>
                <c:pt idx="1080">
                  <c:v>0.40868676565404016</c:v>
                </c:pt>
                <c:pt idx="1081">
                  <c:v>0.40881845136677042</c:v>
                </c:pt>
                <c:pt idx="1082">
                  <c:v>0.40902247250017326</c:v>
                </c:pt>
                <c:pt idx="1083">
                  <c:v>0.40903518953279427</c:v>
                </c:pt>
                <c:pt idx="1084">
                  <c:v>0.41005076537101715</c:v>
                </c:pt>
                <c:pt idx="1085">
                  <c:v>0.41180960580205345</c:v>
                </c:pt>
                <c:pt idx="1086">
                  <c:v>0.41333653844227825</c:v>
                </c:pt>
                <c:pt idx="1087">
                  <c:v>0.41433719456623175</c:v>
                </c:pt>
                <c:pt idx="1088">
                  <c:v>0.41525419289549542</c:v>
                </c:pt>
                <c:pt idx="1089">
                  <c:v>0.41608709640085922</c:v>
                </c:pt>
                <c:pt idx="1090">
                  <c:v>0.41700665469305359</c:v>
                </c:pt>
                <c:pt idx="1091">
                  <c:v>0.41818662021517855</c:v>
                </c:pt>
                <c:pt idx="1092">
                  <c:v>0.41972638197069262</c:v>
                </c:pt>
                <c:pt idx="1093">
                  <c:v>0.42122876624949951</c:v>
                </c:pt>
                <c:pt idx="1094">
                  <c:v>0.42199397084116103</c:v>
                </c:pt>
                <c:pt idx="1095">
                  <c:v>0.42249958606228954</c:v>
                </c:pt>
                <c:pt idx="1096">
                  <c:v>0.42309623135952101</c:v>
                </c:pt>
                <c:pt idx="1097">
                  <c:v>0.42359645710659971</c:v>
                </c:pt>
                <c:pt idx="1098">
                  <c:v>0.42390247941536829</c:v>
                </c:pt>
                <c:pt idx="1099">
                  <c:v>0.42420606384248233</c:v>
                </c:pt>
                <c:pt idx="1100">
                  <c:v>0.42576009332028081</c:v>
                </c:pt>
                <c:pt idx="1101">
                  <c:v>0.42749384948349656</c:v>
                </c:pt>
                <c:pt idx="1102">
                  <c:v>0.42918221026814085</c:v>
                </c:pt>
                <c:pt idx="1103">
                  <c:v>0.43097215463044325</c:v>
                </c:pt>
                <c:pt idx="1104">
                  <c:v>0.43258125599814007</c:v>
                </c:pt>
                <c:pt idx="1105">
                  <c:v>0.43320459215996476</c:v>
                </c:pt>
                <c:pt idx="1106">
                  <c:v>0.43336469417815454</c:v>
                </c:pt>
                <c:pt idx="1107">
                  <c:v>0.43378735814387348</c:v>
                </c:pt>
                <c:pt idx="1108">
                  <c:v>0.43410776243006394</c:v>
                </c:pt>
                <c:pt idx="1109">
                  <c:v>0.43461086163903506</c:v>
                </c:pt>
                <c:pt idx="1110">
                  <c:v>0.43629410552537629</c:v>
                </c:pt>
                <c:pt idx="1111">
                  <c:v>0.43810297999085773</c:v>
                </c:pt>
                <c:pt idx="1112">
                  <c:v>0.4401782185976485</c:v>
                </c:pt>
                <c:pt idx="1113">
                  <c:v>0.44252380863422713</c:v>
                </c:pt>
                <c:pt idx="1114">
                  <c:v>0.44373998120567937</c:v>
                </c:pt>
                <c:pt idx="1115">
                  <c:v>0.443737584217403</c:v>
                </c:pt>
                <c:pt idx="1116">
                  <c:v>0.44388127681408696</c:v>
                </c:pt>
                <c:pt idx="1117">
                  <c:v>0.44441425633692488</c:v>
                </c:pt>
                <c:pt idx="1118">
                  <c:v>0.4448365260702023</c:v>
                </c:pt>
                <c:pt idx="1119">
                  <c:v>0.44605605236961177</c:v>
                </c:pt>
                <c:pt idx="1120">
                  <c:v>0.44773029184029917</c:v>
                </c:pt>
                <c:pt idx="1121">
                  <c:v>0.4490698041507869</c:v>
                </c:pt>
                <c:pt idx="1122">
                  <c:v>0.44990358404298669</c:v>
                </c:pt>
                <c:pt idx="1123">
                  <c:v>0.45014692513835275</c:v>
                </c:pt>
                <c:pt idx="1124">
                  <c:v>0.45011463922266043</c:v>
                </c:pt>
                <c:pt idx="1125">
                  <c:v>0.44977540185019843</c:v>
                </c:pt>
                <c:pt idx="1126">
                  <c:v>0.45025617981180349</c:v>
                </c:pt>
                <c:pt idx="1127">
                  <c:v>0.45138464202521439</c:v>
                </c:pt>
                <c:pt idx="1128">
                  <c:v>0.45253362704760225</c:v>
                </c:pt>
                <c:pt idx="1129">
                  <c:v>0.45413209448375591</c:v>
                </c:pt>
                <c:pt idx="1130">
                  <c:v>0.45511451069610981</c:v>
                </c:pt>
                <c:pt idx="1131">
                  <c:v>0.45575735278321466</c:v>
                </c:pt>
                <c:pt idx="1132">
                  <c:v>0.45619429526981564</c:v>
                </c:pt>
                <c:pt idx="1133">
                  <c:v>0.45648308796229514</c:v>
                </c:pt>
                <c:pt idx="1134">
                  <c:v>0.45692241120533106</c:v>
                </c:pt>
                <c:pt idx="1135">
                  <c:v>0.45746120060940931</c:v>
                </c:pt>
                <c:pt idx="1136">
                  <c:v>0.45810858460273463</c:v>
                </c:pt>
                <c:pt idx="1137">
                  <c:v>0.45858121836354893</c:v>
                </c:pt>
                <c:pt idx="1138">
                  <c:v>0.45883379983571498</c:v>
                </c:pt>
                <c:pt idx="1139">
                  <c:v>0.45902266632062605</c:v>
                </c:pt>
                <c:pt idx="1140">
                  <c:v>0.45921688282767104</c:v>
                </c:pt>
                <c:pt idx="1141">
                  <c:v>0.45955418545503107</c:v>
                </c:pt>
                <c:pt idx="1142">
                  <c:v>0.46008784218157639</c:v>
                </c:pt>
                <c:pt idx="1143">
                  <c:v>0.46059358224894364</c:v>
                </c:pt>
                <c:pt idx="1144">
                  <c:v>0.46050776995129333</c:v>
                </c:pt>
                <c:pt idx="1145">
                  <c:v>0.46028654566458743</c:v>
                </c:pt>
                <c:pt idx="1146">
                  <c:v>0.45964459503794358</c:v>
                </c:pt>
                <c:pt idx="1147">
                  <c:v>0.45888161506238034</c:v>
                </c:pt>
                <c:pt idx="1148">
                  <c:v>0.45991405021168258</c:v>
                </c:pt>
                <c:pt idx="1149">
                  <c:v>0.46061312050514874</c:v>
                </c:pt>
                <c:pt idx="1150">
                  <c:v>0.46110154865952263</c:v>
                </c:pt>
                <c:pt idx="1151">
                  <c:v>0.46122328091868819</c:v>
                </c:pt>
                <c:pt idx="1152">
                  <c:v>0.46168159395123343</c:v>
                </c:pt>
                <c:pt idx="1153">
                  <c:v>0.46249261520994889</c:v>
                </c:pt>
                <c:pt idx="1154">
                  <c:v>0.46343284554749697</c:v>
                </c:pt>
                <c:pt idx="1155">
                  <c:v>0.46370075886998618</c:v>
                </c:pt>
                <c:pt idx="1156">
                  <c:v>0.46405798485762878</c:v>
                </c:pt>
                <c:pt idx="1157">
                  <c:v>0.46489260777000607</c:v>
                </c:pt>
                <c:pt idx="1158">
                  <c:v>0.46610036912455954</c:v>
                </c:pt>
                <c:pt idx="1159">
                  <c:v>0.46725720245129621</c:v>
                </c:pt>
                <c:pt idx="1160">
                  <c:v>0.46794891384207893</c:v>
                </c:pt>
                <c:pt idx="1161">
                  <c:v>0.46837970400458795</c:v>
                </c:pt>
                <c:pt idx="1162">
                  <c:v>0.4692526665507919</c:v>
                </c:pt>
                <c:pt idx="1163">
                  <c:v>0.4702680932454682</c:v>
                </c:pt>
                <c:pt idx="1164">
                  <c:v>0.47145222567681494</c:v>
                </c:pt>
                <c:pt idx="1165">
                  <c:v>0.47262912147567476</c:v>
                </c:pt>
                <c:pt idx="1166">
                  <c:v>0.47219562616129057</c:v>
                </c:pt>
                <c:pt idx="1167">
                  <c:v>0.47348497548003243</c:v>
                </c:pt>
                <c:pt idx="1168">
                  <c:v>0.47558416528551067</c:v>
                </c:pt>
                <c:pt idx="1169">
                  <c:v>0.47690096201493054</c:v>
                </c:pt>
                <c:pt idx="1170">
                  <c:v>0.47838415666975381</c:v>
                </c:pt>
                <c:pt idx="1171">
                  <c:v>0.47992526661901708</c:v>
                </c:pt>
                <c:pt idx="1172">
                  <c:v>0.48140292641129057</c:v>
                </c:pt>
                <c:pt idx="1173">
                  <c:v>0.48304596702624769</c:v>
                </c:pt>
                <c:pt idx="1174">
                  <c:v>0.48473645831512813</c:v>
                </c:pt>
                <c:pt idx="1175">
                  <c:v>0.48634659506973943</c:v>
                </c:pt>
                <c:pt idx="1176">
                  <c:v>0.48811568845959824</c:v>
                </c:pt>
                <c:pt idx="1177">
                  <c:v>0.49004578026080814</c:v>
                </c:pt>
                <c:pt idx="1178">
                  <c:v>0.49227087131629887</c:v>
                </c:pt>
                <c:pt idx="1179">
                  <c:v>0.49429219747247788</c:v>
                </c:pt>
                <c:pt idx="1180">
                  <c:v>0.49636248034854624</c:v>
                </c:pt>
                <c:pt idx="1181">
                  <c:v>0.49834959797079365</c:v>
                </c:pt>
                <c:pt idx="1182">
                  <c:v>0.50024387012708282</c:v>
                </c:pt>
                <c:pt idx="1183">
                  <c:v>0.50230271483396682</c:v>
                </c:pt>
                <c:pt idx="1184">
                  <c:v>0.50438996135096814</c:v>
                </c:pt>
                <c:pt idx="1185">
                  <c:v>0.50636410960596867</c:v>
                </c:pt>
                <c:pt idx="1186">
                  <c:v>0.50821343851105139</c:v>
                </c:pt>
                <c:pt idx="1187">
                  <c:v>0.51047375025520825</c:v>
                </c:pt>
                <c:pt idx="1188">
                  <c:v>0.512734061999365</c:v>
                </c:pt>
                <c:pt idx="1189">
                  <c:v>0.51499437374352186</c:v>
                </c:pt>
                <c:pt idx="1190">
                  <c:v>0.51725468548767872</c:v>
                </c:pt>
                <c:pt idx="1191">
                  <c:v>0.51951499723183547</c:v>
                </c:pt>
                <c:pt idx="1192">
                  <c:v>0.52177530897599234</c:v>
                </c:pt>
                <c:pt idx="1193">
                  <c:v>0.5240356207201492</c:v>
                </c:pt>
                <c:pt idx="1194">
                  <c:v>0.52629593246430606</c:v>
                </c:pt>
                <c:pt idx="1195">
                  <c:v>0.52869368135759287</c:v>
                </c:pt>
                <c:pt idx="1196">
                  <c:v>0.53082186296772693</c:v>
                </c:pt>
                <c:pt idx="1197">
                  <c:v>0.53322506649926726</c:v>
                </c:pt>
                <c:pt idx="1198">
                  <c:v>0.53590934635578302</c:v>
                </c:pt>
                <c:pt idx="1199">
                  <c:v>0.53834232433887896</c:v>
                </c:pt>
                <c:pt idx="1200">
                  <c:v>0.54108239848091688</c:v>
                </c:pt>
                <c:pt idx="1201">
                  <c:v>0.54345458667130664</c:v>
                </c:pt>
                <c:pt idx="1202">
                  <c:v>0.54558807358675543</c:v>
                </c:pt>
                <c:pt idx="1203">
                  <c:v>0.5477491641220007</c:v>
                </c:pt>
                <c:pt idx="1204">
                  <c:v>0.54992865192908336</c:v>
                </c:pt>
                <c:pt idx="1205">
                  <c:v>0.55226029532325793</c:v>
                </c:pt>
                <c:pt idx="1206">
                  <c:v>0.55474036632385659</c:v>
                </c:pt>
                <c:pt idx="1207">
                  <c:v>0.55722612300923846</c:v>
                </c:pt>
                <c:pt idx="1208">
                  <c:v>0.55971757505010566</c:v>
                </c:pt>
                <c:pt idx="1209">
                  <c:v>0.56207094718269224</c:v>
                </c:pt>
                <c:pt idx="1210">
                  <c:v>0.56456795663655002</c:v>
                </c:pt>
                <c:pt idx="1211">
                  <c:v>0.5670649660904078</c:v>
                </c:pt>
                <c:pt idx="1212">
                  <c:v>0.56941819059984811</c:v>
                </c:pt>
                <c:pt idx="1213">
                  <c:v>0.57205327996198663</c:v>
                </c:pt>
                <c:pt idx="1214">
                  <c:v>0.57454458437970757</c:v>
                </c:pt>
                <c:pt idx="1215">
                  <c:v>0.57703588879742851</c:v>
                </c:pt>
                <c:pt idx="1216">
                  <c:v>0.57938355589387835</c:v>
                </c:pt>
                <c:pt idx="1217">
                  <c:v>0.58186931257926011</c:v>
                </c:pt>
                <c:pt idx="1218">
                  <c:v>0.58434938357985888</c:v>
                </c:pt>
                <c:pt idx="1219">
                  <c:v>0.58682377855642742</c:v>
                </c:pt>
                <c:pt idx="1220">
                  <c:v>0.58914946033108295</c:v>
                </c:pt>
                <c:pt idx="1221">
                  <c:v>0.59146457638762995</c:v>
                </c:pt>
                <c:pt idx="1222">
                  <c:v>0.59390629852383769</c:v>
                </c:pt>
                <c:pt idx="1223">
                  <c:v>0.59618935751803614</c:v>
                </c:pt>
                <c:pt idx="1224">
                  <c:v>0.59887560383285865</c:v>
                </c:pt>
                <c:pt idx="1225">
                  <c:v>0.60126645384324817</c:v>
                </c:pt>
                <c:pt idx="1226">
                  <c:v>0.60378695259342707</c:v>
                </c:pt>
                <c:pt idx="1227">
                  <c:v>0.60602028254881468</c:v>
                </c:pt>
                <c:pt idx="1228">
                  <c:v>0.60852385533933939</c:v>
                </c:pt>
                <c:pt idx="1229">
                  <c:v>0.61074117345925183</c:v>
                </c:pt>
                <c:pt idx="1230">
                  <c:v>0.6130881062370146</c:v>
                </c:pt>
                <c:pt idx="1231">
                  <c:v>0.61556365799848467</c:v>
                </c:pt>
                <c:pt idx="1232">
                  <c:v>0.61803319093071707</c:v>
                </c:pt>
                <c:pt idx="1233">
                  <c:v>0.62022386373974148</c:v>
                </c:pt>
                <c:pt idx="1234">
                  <c:v>0.62268783010429696</c:v>
                </c:pt>
                <c:pt idx="1235">
                  <c:v>0.62473402296505232</c:v>
                </c:pt>
                <c:pt idx="1236">
                  <c:v>0.62704841381967047</c:v>
                </c:pt>
                <c:pt idx="1237">
                  <c:v>0.62893617796799539</c:v>
                </c:pt>
                <c:pt idx="1238">
                  <c:v>0.63107824914570265</c:v>
                </c:pt>
                <c:pt idx="1239">
                  <c:v>0.63305402125531163</c:v>
                </c:pt>
                <c:pt idx="1240">
                  <c:v>0.63540182616391339</c:v>
                </c:pt>
                <c:pt idx="1241">
                  <c:v>0.63757541946510721</c:v>
                </c:pt>
                <c:pt idx="1242">
                  <c:v>0.63984702047211472</c:v>
                </c:pt>
                <c:pt idx="1243">
                  <c:v>0.64181981334085692</c:v>
                </c:pt>
                <c:pt idx="1244">
                  <c:v>0.64402429230936653</c:v>
                </c:pt>
                <c:pt idx="1245">
                  <c:v>0.646065438795557</c:v>
                </c:pt>
                <c:pt idx="1246">
                  <c:v>0.64794726107855893</c:v>
                </c:pt>
                <c:pt idx="1247">
                  <c:v>0.64992731087873257</c:v>
                </c:pt>
                <c:pt idx="1248">
                  <c:v>0.65187403919131237</c:v>
                </c:pt>
                <c:pt idx="1249">
                  <c:v>0.65378786869164862</c:v>
                </c:pt>
                <c:pt idx="1250">
                  <c:v>0.6557951411862134</c:v>
                </c:pt>
                <c:pt idx="1251">
                  <c:v>0.65764706353440561</c:v>
                </c:pt>
                <c:pt idx="1252">
                  <c:v>0.65947178075436053</c:v>
                </c:pt>
                <c:pt idx="1253">
                  <c:v>0.66126959407054231</c:v>
                </c:pt>
                <c:pt idx="1254">
                  <c:v>0.66304080255837006</c:v>
                </c:pt>
                <c:pt idx="1255">
                  <c:v>0.66478570314421837</c:v>
                </c:pt>
                <c:pt idx="1256">
                  <c:v>0.66650459060541667</c:v>
                </c:pt>
                <c:pt idx="1257">
                  <c:v>0.66819775757024924</c:v>
                </c:pt>
                <c:pt idx="1258">
                  <c:v>0.66986549451795596</c:v>
                </c:pt>
                <c:pt idx="1259">
                  <c:v>0.67162604067256038</c:v>
                </c:pt>
                <c:pt idx="1260">
                  <c:v>0.67336349215285141</c:v>
                </c:pt>
                <c:pt idx="1261">
                  <c:v>0.67508258062389781</c:v>
                </c:pt>
                <c:pt idx="1262">
                  <c:v>0.67702030132849034</c:v>
                </c:pt>
                <c:pt idx="1263">
                  <c:v>0.67872433459261783</c:v>
                </c:pt>
                <c:pt idx="1264">
                  <c:v>0.68054906575462126</c:v>
                </c:pt>
                <c:pt idx="1265">
                  <c:v>0.68215459774044451</c:v>
                </c:pt>
                <c:pt idx="1266">
                  <c:v>0.6836552616942001</c:v>
                </c:pt>
                <c:pt idx="1267">
                  <c:v>0.68528066962307721</c:v>
                </c:pt>
                <c:pt idx="1268">
                  <c:v>0.68667877200185745</c:v>
                </c:pt>
                <c:pt idx="1269">
                  <c:v>0.68807628388805286</c:v>
                </c:pt>
                <c:pt idx="1270">
                  <c:v>0.68958418379253961</c:v>
                </c:pt>
                <c:pt idx="1271">
                  <c:v>0.69108087256763373</c:v>
                </c:pt>
                <c:pt idx="1272">
                  <c:v>0.69267924745078613</c:v>
                </c:pt>
                <c:pt idx="1273">
                  <c:v>0.69437721969454091</c:v>
                </c:pt>
                <c:pt idx="1274">
                  <c:v>0.6959461413413851</c:v>
                </c:pt>
                <c:pt idx="1275">
                  <c:v>0.6976179983770765</c:v>
                </c:pt>
                <c:pt idx="1276">
                  <c:v>0.69939552197635402</c:v>
                </c:pt>
                <c:pt idx="1277">
                  <c:v>0.70105775189843433</c:v>
                </c:pt>
                <c:pt idx="1278">
                  <c:v>0.70260942401827919</c:v>
                </c:pt>
                <c:pt idx="1279">
                  <c:v>0.70428010006880071</c:v>
                </c:pt>
                <c:pt idx="1280">
                  <c:v>0.70584425481882174</c:v>
                </c:pt>
                <c:pt idx="1281">
                  <c:v>0.70718529706438638</c:v>
                </c:pt>
                <c:pt idx="1282">
                  <c:v>0.70887251558783493</c:v>
                </c:pt>
                <c:pt idx="1283">
                  <c:v>0.71033260061602277</c:v>
                </c:pt>
                <c:pt idx="1284">
                  <c:v>0.71190827456770034</c:v>
                </c:pt>
                <c:pt idx="1285">
                  <c:v>0.71325247542610615</c:v>
                </c:pt>
                <c:pt idx="1286">
                  <c:v>0.71482065895721925</c:v>
                </c:pt>
                <c:pt idx="1287">
                  <c:v>0.7162656466424866</c:v>
                </c:pt>
                <c:pt idx="1288">
                  <c:v>0.71769979880365831</c:v>
                </c:pt>
                <c:pt idx="1289">
                  <c:v>0.71923377368097263</c:v>
                </c:pt>
                <c:pt idx="1290">
                  <c:v>0.72086547997995687</c:v>
                </c:pt>
                <c:pt idx="1291">
                  <c:v>0.72225778867444235</c:v>
                </c:pt>
                <c:pt idx="1292">
                  <c:v>0.72363614425583567</c:v>
                </c:pt>
                <c:pt idx="1293">
                  <c:v>0.72510901657915983</c:v>
                </c:pt>
                <c:pt idx="1294">
                  <c:v>0.72656277648884304</c:v>
                </c:pt>
                <c:pt idx="1295">
                  <c:v>0.72821816001183992</c:v>
                </c:pt>
                <c:pt idx="1296">
                  <c:v>0.72985902987029605</c:v>
                </c:pt>
                <c:pt idx="1297">
                  <c:v>0.73149468299664622</c:v>
                </c:pt>
                <c:pt idx="1298">
                  <c:v>0.73302454024914554</c:v>
                </c:pt>
                <c:pt idx="1299">
                  <c:v>0.73456263883541062</c:v>
                </c:pt>
                <c:pt idx="1300">
                  <c:v>0.73589208945196738</c:v>
                </c:pt>
                <c:pt idx="1301">
                  <c:v>0.73733894927822929</c:v>
                </c:pt>
                <c:pt idx="1302">
                  <c:v>0.73879341658105269</c:v>
                </c:pt>
                <c:pt idx="1303">
                  <c:v>0.74036697680307062</c:v>
                </c:pt>
                <c:pt idx="1304">
                  <c:v>0.74161753550413756</c:v>
                </c:pt>
                <c:pt idx="1305">
                  <c:v>0.7430945624890094</c:v>
                </c:pt>
                <c:pt idx="1306">
                  <c:v>0.74446325601356644</c:v>
                </c:pt>
                <c:pt idx="1307">
                  <c:v>0.74594399550610369</c:v>
                </c:pt>
                <c:pt idx="1308">
                  <c:v>0.74731254140751435</c:v>
                </c:pt>
                <c:pt idx="1309">
                  <c:v>0.74890161436036651</c:v>
                </c:pt>
                <c:pt idx="1310">
                  <c:v>0.75026644775411178</c:v>
                </c:pt>
                <c:pt idx="1311">
                  <c:v>0.75173962215967727</c:v>
                </c:pt>
                <c:pt idx="1312">
                  <c:v>0.75309720080580411</c:v>
                </c:pt>
                <c:pt idx="1313">
                  <c:v>0.75444785007703108</c:v>
                </c:pt>
                <c:pt idx="1314">
                  <c:v>0.75601026062233145</c:v>
                </c:pt>
                <c:pt idx="1315">
                  <c:v>0.75734261056348928</c:v>
                </c:pt>
                <c:pt idx="1316">
                  <c:v>0.75844425966501805</c:v>
                </c:pt>
                <c:pt idx="1317">
                  <c:v>0.76007703027461382</c:v>
                </c:pt>
                <c:pt idx="1318">
                  <c:v>0.76147324163943597</c:v>
                </c:pt>
                <c:pt idx="1319">
                  <c:v>0.76350398764411176</c:v>
                </c:pt>
                <c:pt idx="1320">
                  <c:v>0.76521656596453869</c:v>
                </c:pt>
                <c:pt idx="1321">
                  <c:v>0.76706218137609605</c:v>
                </c:pt>
                <c:pt idx="1322">
                  <c:v>0.76884453980525302</c:v>
                </c:pt>
                <c:pt idx="1323">
                  <c:v>0.7707997695802028</c:v>
                </c:pt>
                <c:pt idx="1324">
                  <c:v>0.77227038465849063</c:v>
                </c:pt>
                <c:pt idx="1325">
                  <c:v>0.77344424014887059</c:v>
                </c:pt>
                <c:pt idx="1326">
                  <c:v>0.77440486425264909</c:v>
                </c:pt>
                <c:pt idx="1327">
                  <c:v>0.77572581767228543</c:v>
                </c:pt>
                <c:pt idx="1328">
                  <c:v>0.77717085274924458</c:v>
                </c:pt>
                <c:pt idx="1329">
                  <c:v>0.77885444683049376</c:v>
                </c:pt>
                <c:pt idx="1330">
                  <c:v>0.78053804091174295</c:v>
                </c:pt>
                <c:pt idx="1331">
                  <c:v>0.78222163499299213</c:v>
                </c:pt>
                <c:pt idx="1332">
                  <c:v>0.78378565432580383</c:v>
                </c:pt>
                <c:pt idx="1333">
                  <c:v>0.78522629138821554</c:v>
                </c:pt>
                <c:pt idx="1334">
                  <c:v>0.7868942607661944</c:v>
                </c:pt>
                <c:pt idx="1335">
                  <c:v>0.78854959939608016</c:v>
                </c:pt>
                <c:pt idx="1336">
                  <c:v>0.79042857621528506</c:v>
                </c:pt>
                <c:pt idx="1337">
                  <c:v>0.79206600466594268</c:v>
                </c:pt>
                <c:pt idx="1338">
                  <c:v>0.79381707398733281</c:v>
                </c:pt>
                <c:pt idx="1339">
                  <c:v>0.79545019241489401</c:v>
                </c:pt>
                <c:pt idx="1340">
                  <c:v>0.79720111411313799</c:v>
                </c:pt>
                <c:pt idx="1341">
                  <c:v>0.79883854256379561</c:v>
                </c:pt>
                <c:pt idx="1342">
                  <c:v>0.80083443691480605</c:v>
                </c:pt>
                <c:pt idx="1343">
                  <c:v>0.80249501115354027</c:v>
                </c:pt>
                <c:pt idx="1344">
                  <c:v>0.80417247447129603</c:v>
                </c:pt>
                <c:pt idx="1345">
                  <c:v>0.80574708549766183</c:v>
                </c:pt>
                <c:pt idx="1346">
                  <c:v>0.80721275549865823</c:v>
                </c:pt>
                <c:pt idx="1347">
                  <c:v>0.80880170864965861</c:v>
                </c:pt>
                <c:pt idx="1348">
                  <c:v>0.81027005369019789</c:v>
                </c:pt>
                <c:pt idx="1349">
                  <c:v>0.81137049431320218</c:v>
                </c:pt>
                <c:pt idx="1350">
                  <c:v>0.81257206737537568</c:v>
                </c:pt>
                <c:pt idx="1351">
                  <c:v>0.81386222313918921</c:v>
                </c:pt>
                <c:pt idx="1352">
                  <c:v>0.81545875031437642</c:v>
                </c:pt>
                <c:pt idx="1353">
                  <c:v>0.81688620346186613</c:v>
                </c:pt>
                <c:pt idx="1354">
                  <c:v>0.81837329548000404</c:v>
                </c:pt>
                <c:pt idx="1355">
                  <c:v>0.81958616461455003</c:v>
                </c:pt>
                <c:pt idx="1356">
                  <c:v>0.82075165425663477</c:v>
                </c:pt>
                <c:pt idx="1357">
                  <c:v>0.82197034231212018</c:v>
                </c:pt>
                <c:pt idx="1358">
                  <c:v>0.82313028214234829</c:v>
                </c:pt>
                <c:pt idx="1359">
                  <c:v>0.82413388450900837</c:v>
                </c:pt>
                <c:pt idx="1360">
                  <c:v>0.82536876448726149</c:v>
                </c:pt>
                <c:pt idx="1361">
                  <c:v>0.82716548318383698</c:v>
                </c:pt>
                <c:pt idx="1362">
                  <c:v>0.82904119195360559</c:v>
                </c:pt>
                <c:pt idx="1363">
                  <c:v>0.83087329789271325</c:v>
                </c:pt>
                <c:pt idx="1364">
                  <c:v>0.83255560942763451</c:v>
                </c:pt>
                <c:pt idx="1365">
                  <c:v>0.83304070786734463</c:v>
                </c:pt>
                <c:pt idx="1366">
                  <c:v>0.83343014359337353</c:v>
                </c:pt>
                <c:pt idx="1367">
                  <c:v>0.83362706938923992</c:v>
                </c:pt>
                <c:pt idx="1368">
                  <c:v>0.83363779576523023</c:v>
                </c:pt>
                <c:pt idx="1369">
                  <c:v>0.83490931786869538</c:v>
                </c:pt>
                <c:pt idx="1370">
                  <c:v>0.83671799151750814</c:v>
                </c:pt>
                <c:pt idx="1371">
                  <c:v>0.8381280070696574</c:v>
                </c:pt>
                <c:pt idx="1372">
                  <c:v>0.83902075111745478</c:v>
                </c:pt>
                <c:pt idx="1373">
                  <c:v>0.83948686427267871</c:v>
                </c:pt>
                <c:pt idx="1374">
                  <c:v>0.83986257967275069</c:v>
                </c:pt>
                <c:pt idx="1375">
                  <c:v>0.84006776166839137</c:v>
                </c:pt>
                <c:pt idx="1376">
                  <c:v>0.83964186129453877</c:v>
                </c:pt>
                <c:pt idx="1377">
                  <c:v>0.83919342269496766</c:v>
                </c:pt>
                <c:pt idx="1378">
                  <c:v>0.84021499736362193</c:v>
                </c:pt>
                <c:pt idx="1379">
                  <c:v>0.8411356003155418</c:v>
                </c:pt>
                <c:pt idx="1380">
                  <c:v>0.8419664664591382</c:v>
                </c:pt>
                <c:pt idx="1381">
                  <c:v>0.84402824302197987</c:v>
                </c:pt>
                <c:pt idx="1382">
                  <c:v>0.84614344460678537</c:v>
                </c:pt>
                <c:pt idx="1383">
                  <c:v>0.84722649474301026</c:v>
                </c:pt>
                <c:pt idx="1384">
                  <c:v>0.84736564665521563</c:v>
                </c:pt>
                <c:pt idx="1385">
                  <c:v>0.84705985616820101</c:v>
                </c:pt>
                <c:pt idx="1386">
                  <c:v>0.84741486461109572</c:v>
                </c:pt>
                <c:pt idx="1387">
                  <c:v>0.84838697461405133</c:v>
                </c:pt>
                <c:pt idx="1388">
                  <c:v>0.84968263110825737</c:v>
                </c:pt>
                <c:pt idx="1389">
                  <c:v>0.8509374361124048</c:v>
                </c:pt>
                <c:pt idx="1390">
                  <c:v>0.8515950324354582</c:v>
                </c:pt>
                <c:pt idx="1391">
                  <c:v>0.85168898722472175</c:v>
                </c:pt>
                <c:pt idx="1392">
                  <c:v>0.85169848510605795</c:v>
                </c:pt>
                <c:pt idx="1393">
                  <c:v>0.85181362356309853</c:v>
                </c:pt>
                <c:pt idx="1394">
                  <c:v>0.85215086647079963</c:v>
                </c:pt>
                <c:pt idx="1395">
                  <c:v>0.85280697537433414</c:v>
                </c:pt>
                <c:pt idx="1396">
                  <c:v>0.85329779661412053</c:v>
                </c:pt>
                <c:pt idx="1397">
                  <c:v>0.85386197238713568</c:v>
                </c:pt>
                <c:pt idx="1398">
                  <c:v>0.85449351046420297</c:v>
                </c:pt>
                <c:pt idx="1399">
                  <c:v>0.85503122403742815</c:v>
                </c:pt>
                <c:pt idx="1400">
                  <c:v>0.85562878559163713</c:v>
                </c:pt>
                <c:pt idx="1401">
                  <c:v>0.8562767417771282</c:v>
                </c:pt>
                <c:pt idx="1402">
                  <c:v>0.85661565595739086</c:v>
                </c:pt>
                <c:pt idx="1403">
                  <c:v>0.85648725789554447</c:v>
                </c:pt>
                <c:pt idx="1404">
                  <c:v>0.85602064716749959</c:v>
                </c:pt>
                <c:pt idx="1405">
                  <c:v>0.85687750813297747</c:v>
                </c:pt>
                <c:pt idx="1406">
                  <c:v>0.8584345907212283</c:v>
                </c:pt>
                <c:pt idx="1407">
                  <c:v>0.86011574301223448</c:v>
                </c:pt>
                <c:pt idx="1408">
                  <c:v>0.86085853063720463</c:v>
                </c:pt>
                <c:pt idx="1409">
                  <c:v>0.86108445119669752</c:v>
                </c:pt>
                <c:pt idx="1410">
                  <c:v>0.86127014149069059</c:v>
                </c:pt>
                <c:pt idx="1411">
                  <c:v>0.86149491512867116</c:v>
                </c:pt>
                <c:pt idx="1412">
                  <c:v>0.86175768148591703</c:v>
                </c:pt>
                <c:pt idx="1413">
                  <c:v>0.86225316184261758</c:v>
                </c:pt>
                <c:pt idx="1414">
                  <c:v>0.86306501651763834</c:v>
                </c:pt>
                <c:pt idx="1415">
                  <c:v>0.86403492041301133</c:v>
                </c:pt>
                <c:pt idx="1416">
                  <c:v>0.86488430061150612</c:v>
                </c:pt>
                <c:pt idx="1417">
                  <c:v>0.86544962183068497</c:v>
                </c:pt>
                <c:pt idx="1418">
                  <c:v>0.86549164843517046</c:v>
                </c:pt>
                <c:pt idx="1419">
                  <c:v>0.865076078613079</c:v>
                </c:pt>
                <c:pt idx="1420">
                  <c:v>0.86463388713640577</c:v>
                </c:pt>
                <c:pt idx="1421">
                  <c:v>0.86407512286248156</c:v>
                </c:pt>
                <c:pt idx="1422">
                  <c:v>0.86442130243665194</c:v>
                </c:pt>
                <c:pt idx="1423">
                  <c:v>0.86601898918482167</c:v>
                </c:pt>
                <c:pt idx="1424">
                  <c:v>0.86709867913670147</c:v>
                </c:pt>
                <c:pt idx="1425">
                  <c:v>0.86822651315133748</c:v>
                </c:pt>
                <c:pt idx="1426">
                  <c:v>0.86951187246167938</c:v>
                </c:pt>
                <c:pt idx="1427">
                  <c:v>0.86963170388075461</c:v>
                </c:pt>
                <c:pt idx="1428">
                  <c:v>0.86925765286538914</c:v>
                </c:pt>
                <c:pt idx="1429">
                  <c:v>0.86899754914303573</c:v>
                </c:pt>
                <c:pt idx="1430">
                  <c:v>0.86879763616676331</c:v>
                </c:pt>
                <c:pt idx="1431">
                  <c:v>0.86834325613159369</c:v>
                </c:pt>
                <c:pt idx="1432">
                  <c:v>0.86799539586733954</c:v>
                </c:pt>
                <c:pt idx="1433">
                  <c:v>0.86877096165046364</c:v>
                </c:pt>
                <c:pt idx="1434">
                  <c:v>0.8694339426899883</c:v>
                </c:pt>
                <c:pt idx="1435">
                  <c:v>0.87126896672647358</c:v>
                </c:pt>
                <c:pt idx="1436">
                  <c:v>0.87209504902113621</c:v>
                </c:pt>
                <c:pt idx="1437">
                  <c:v>0.87254083496650092</c:v>
                </c:pt>
                <c:pt idx="1438">
                  <c:v>0.87263861140137844</c:v>
                </c:pt>
                <c:pt idx="1439">
                  <c:v>0.87262633138567225</c:v>
                </c:pt>
                <c:pt idx="1440">
                  <c:v>0.87260229295902025</c:v>
                </c:pt>
                <c:pt idx="1441">
                  <c:v>0.87249025191570939</c:v>
                </c:pt>
                <c:pt idx="1442">
                  <c:v>0.87288938729232446</c:v>
                </c:pt>
                <c:pt idx="1443">
                  <c:v>0.87337592027313515</c:v>
                </c:pt>
                <c:pt idx="1444">
                  <c:v>0.87372465288043888</c:v>
                </c:pt>
                <c:pt idx="1445">
                  <c:v>0.8738904007645153</c:v>
                </c:pt>
                <c:pt idx="1446">
                  <c:v>0.87386626127285705</c:v>
                </c:pt>
                <c:pt idx="1447">
                  <c:v>0.87345063137239931</c:v>
                </c:pt>
                <c:pt idx="1448">
                  <c:v>0.87324180610942448</c:v>
                </c:pt>
                <c:pt idx="1449">
                  <c:v>0.87369621865725411</c:v>
                </c:pt>
                <c:pt idx="1450">
                  <c:v>0.87428564174060441</c:v>
                </c:pt>
                <c:pt idx="1451">
                  <c:v>0.87450715616022157</c:v>
                </c:pt>
                <c:pt idx="1452">
                  <c:v>0.87452841389327718</c:v>
                </c:pt>
                <c:pt idx="1453">
                  <c:v>0.87452841389327718</c:v>
                </c:pt>
                <c:pt idx="1454">
                  <c:v>0.87452841389327718</c:v>
                </c:pt>
                <c:pt idx="1455">
                  <c:v>0.87452841389327718</c:v>
                </c:pt>
                <c:pt idx="1456">
                  <c:v>0.87452841389327718</c:v>
                </c:pt>
                <c:pt idx="1457">
                  <c:v>0.87452841389327718</c:v>
                </c:pt>
                <c:pt idx="1458">
                  <c:v>0.87452841389327718</c:v>
                </c:pt>
                <c:pt idx="1459">
                  <c:v>0.87452841389327718</c:v>
                </c:pt>
                <c:pt idx="1460">
                  <c:v>0.87452841389327718</c:v>
                </c:pt>
                <c:pt idx="1461">
                  <c:v>0.87452841389327718</c:v>
                </c:pt>
                <c:pt idx="1462">
                  <c:v>0.87452841389327718</c:v>
                </c:pt>
                <c:pt idx="1463">
                  <c:v>0.87452841389327718</c:v>
                </c:pt>
                <c:pt idx="1464">
                  <c:v>0.87452841389327718</c:v>
                </c:pt>
                <c:pt idx="1465">
                  <c:v>0.87452841389327718</c:v>
                </c:pt>
                <c:pt idx="1466">
                  <c:v>0.87452841389327718</c:v>
                </c:pt>
                <c:pt idx="1467">
                  <c:v>0.87452841389327718</c:v>
                </c:pt>
                <c:pt idx="1468">
                  <c:v>0.87452841389327718</c:v>
                </c:pt>
                <c:pt idx="1469">
                  <c:v>0.87452841389327718</c:v>
                </c:pt>
                <c:pt idx="1470">
                  <c:v>0.87452841389327718</c:v>
                </c:pt>
                <c:pt idx="1471">
                  <c:v>0.87452841389327718</c:v>
                </c:pt>
                <c:pt idx="1472">
                  <c:v>0.87452841389327718</c:v>
                </c:pt>
                <c:pt idx="1473">
                  <c:v>0.87452841389327718</c:v>
                </c:pt>
                <c:pt idx="1474">
                  <c:v>0.87452841389327718</c:v>
                </c:pt>
                <c:pt idx="1475">
                  <c:v>0.87452841389327718</c:v>
                </c:pt>
                <c:pt idx="1476">
                  <c:v>0.87452841389327718</c:v>
                </c:pt>
                <c:pt idx="1477">
                  <c:v>0.87452841389327718</c:v>
                </c:pt>
                <c:pt idx="1478">
                  <c:v>0.87452841389327718</c:v>
                </c:pt>
                <c:pt idx="1479">
                  <c:v>0.87462167341145969</c:v>
                </c:pt>
                <c:pt idx="1480">
                  <c:v>0.87471736252970944</c:v>
                </c:pt>
                <c:pt idx="1481">
                  <c:v>0.87480557344682663</c:v>
                </c:pt>
                <c:pt idx="1482">
                  <c:v>0.87488744987068767</c:v>
                </c:pt>
                <c:pt idx="1483">
                  <c:v>0.87499123934791756</c:v>
                </c:pt>
                <c:pt idx="1484">
                  <c:v>0.87510202748910892</c:v>
                </c:pt>
                <c:pt idx="1485">
                  <c:v>0.8752872558908239</c:v>
                </c:pt>
                <c:pt idx="1486">
                  <c:v>0.87552370512086941</c:v>
                </c:pt>
                <c:pt idx="1487">
                  <c:v>0.87583091729736884</c:v>
                </c:pt>
                <c:pt idx="1488">
                  <c:v>0.87621103114654375</c:v>
                </c:pt>
                <c:pt idx="1489">
                  <c:v>0.87668191664131845</c:v>
                </c:pt>
                <c:pt idx="1490">
                  <c:v>0.87719423959496967</c:v>
                </c:pt>
                <c:pt idx="1491">
                  <c:v>0.87776043143870919</c:v>
                </c:pt>
                <c:pt idx="1492">
                  <c:v>0.87823271696846195</c:v>
                </c:pt>
                <c:pt idx="1493">
                  <c:v>0.87872688878292959</c:v>
                </c:pt>
                <c:pt idx="1494">
                  <c:v>0.87919036891850788</c:v>
                </c:pt>
                <c:pt idx="1495">
                  <c:v>0.87960563432619809</c:v>
                </c:pt>
                <c:pt idx="1496">
                  <c:v>0.88008501873246825</c:v>
                </c:pt>
                <c:pt idx="1497">
                  <c:v>0.88051114573599365</c:v>
                </c:pt>
                <c:pt idx="1498">
                  <c:v>0.8809409939646291</c:v>
                </c:pt>
                <c:pt idx="1499">
                  <c:v>0.88137470975133536</c:v>
                </c:pt>
                <c:pt idx="1500">
                  <c:v>0.88181155752470963</c:v>
                </c:pt>
                <c:pt idx="1501">
                  <c:v>0.88255302955153025</c:v>
                </c:pt>
                <c:pt idx="1502">
                  <c:v>0.88315924026460102</c:v>
                </c:pt>
                <c:pt idx="1503">
                  <c:v>0.88400707718106397</c:v>
                </c:pt>
                <c:pt idx="1504">
                  <c:v>0.88471693918429339</c:v>
                </c:pt>
                <c:pt idx="1505">
                  <c:v>0.88543854697415636</c:v>
                </c:pt>
                <c:pt idx="1506">
                  <c:v>0.88625052058601606</c:v>
                </c:pt>
                <c:pt idx="1507">
                  <c:v>0.88715609566491127</c:v>
                </c:pt>
                <c:pt idx="1508">
                  <c:v>0.88807925151014211</c:v>
                </c:pt>
                <c:pt idx="1509">
                  <c:v>0.88910630653244593</c:v>
                </c:pt>
                <c:pt idx="1510">
                  <c:v>0.89033295793663425</c:v>
                </c:pt>
                <c:pt idx="1511">
                  <c:v>0.89161479745519812</c:v>
                </c:pt>
                <c:pt idx="1512">
                  <c:v>0.89297102037342158</c:v>
                </c:pt>
                <c:pt idx="1513">
                  <c:v>0.89433011029600251</c:v>
                </c:pt>
                <c:pt idx="1514">
                  <c:v>0.89550514237820789</c:v>
                </c:pt>
                <c:pt idx="1515">
                  <c:v>0.8964586375810939</c:v>
                </c:pt>
                <c:pt idx="1516">
                  <c:v>0.89714576239321875</c:v>
                </c:pt>
                <c:pt idx="1517">
                  <c:v>0.8981521943696551</c:v>
                </c:pt>
                <c:pt idx="1518">
                  <c:v>0.89907744823828117</c:v>
                </c:pt>
                <c:pt idx="1519">
                  <c:v>0.9003368621795026</c:v>
                </c:pt>
                <c:pt idx="1520">
                  <c:v>0.90140183400815288</c:v>
                </c:pt>
                <c:pt idx="1521">
                  <c:v>0.90269279578704886</c:v>
                </c:pt>
                <c:pt idx="1522">
                  <c:v>0.90366524806360637</c:v>
                </c:pt>
                <c:pt idx="1523">
                  <c:v>0.90474263262223931</c:v>
                </c:pt>
                <c:pt idx="1524">
                  <c:v>0.90537460057437769</c:v>
                </c:pt>
                <c:pt idx="1525">
                  <c:v>0.90610036523063187</c:v>
                </c:pt>
                <c:pt idx="1526">
                  <c:v>0.90691024848923585</c:v>
                </c:pt>
                <c:pt idx="1527">
                  <c:v>0.90799400061088376</c:v>
                </c:pt>
                <c:pt idx="1528">
                  <c:v>0.9094113103194289</c:v>
                </c:pt>
                <c:pt idx="1529">
                  <c:v>0.91092932256169157</c:v>
                </c:pt>
                <c:pt idx="1530">
                  <c:v>0.91245142263849788</c:v>
                </c:pt>
                <c:pt idx="1531">
                  <c:v>0.91399357023928429</c:v>
                </c:pt>
                <c:pt idx="1532">
                  <c:v>0.91540323273643909</c:v>
                </c:pt>
                <c:pt idx="1533">
                  <c:v>0.91688777503989849</c:v>
                </c:pt>
                <c:pt idx="1534">
                  <c:v>0.91838880535126266</c:v>
                </c:pt>
                <c:pt idx="1535">
                  <c:v>0.9201207306043877</c:v>
                </c:pt>
                <c:pt idx="1536">
                  <c:v>0.92177297241020195</c:v>
                </c:pt>
                <c:pt idx="1537">
                  <c:v>0.9233632864234802</c:v>
                </c:pt>
                <c:pt idx="1538">
                  <c:v>0.92509111180402992</c:v>
                </c:pt>
                <c:pt idx="1539">
                  <c:v>0.926665881770811</c:v>
                </c:pt>
                <c:pt idx="1540">
                  <c:v>0.92848647459483868</c:v>
                </c:pt>
                <c:pt idx="1541">
                  <c:v>0.93012725035399879</c:v>
                </c:pt>
                <c:pt idx="1542">
                  <c:v>0.93165352367946963</c:v>
                </c:pt>
                <c:pt idx="1543">
                  <c:v>0.93289914081736314</c:v>
                </c:pt>
                <c:pt idx="1544">
                  <c:v>0.93380301788159936</c:v>
                </c:pt>
                <c:pt idx="1545">
                  <c:v>0.93510308696819533</c:v>
                </c:pt>
                <c:pt idx="1546">
                  <c:v>0.93668674522350404</c:v>
                </c:pt>
                <c:pt idx="1547">
                  <c:v>0.93855518741818711</c:v>
                </c:pt>
                <c:pt idx="1548">
                  <c:v>0.94084287525915034</c:v>
                </c:pt>
                <c:pt idx="1549">
                  <c:v>0.94302321831303515</c:v>
                </c:pt>
                <c:pt idx="1550">
                  <c:v>0.94550107921345605</c:v>
                </c:pt>
                <c:pt idx="1551">
                  <c:v>0.94774748895967209</c:v>
                </c:pt>
                <c:pt idx="1552">
                  <c:v>0.95016886313002602</c:v>
                </c:pt>
                <c:pt idx="1553">
                  <c:v>0.95235845055981261</c:v>
                </c:pt>
                <c:pt idx="1554">
                  <c:v>0.95486304332226757</c:v>
                </c:pt>
                <c:pt idx="1555">
                  <c:v>0.95741510019717668</c:v>
                </c:pt>
                <c:pt idx="1556">
                  <c:v>0.96016390525636053</c:v>
                </c:pt>
                <c:pt idx="1557">
                  <c:v>0.96284017821657886</c:v>
                </c:pt>
                <c:pt idx="1558">
                  <c:v>0.96588318726406353</c:v>
                </c:pt>
                <c:pt idx="1559">
                  <c:v>0.96873732750009778</c:v>
                </c:pt>
                <c:pt idx="1560">
                  <c:v>0.97154519700869435</c:v>
                </c:pt>
                <c:pt idx="1561">
                  <c:v>0.97445303106766101</c:v>
                </c:pt>
                <c:pt idx="1562">
                  <c:v>0.9774634683857939</c:v>
                </c:pt>
                <c:pt idx="1563">
                  <c:v>0.98073684994431021</c:v>
                </c:pt>
                <c:pt idx="1564">
                  <c:v>0.98397228591321229</c:v>
                </c:pt>
                <c:pt idx="1565">
                  <c:v>0.98732568599547244</c:v>
                </c:pt>
                <c:pt idx="1566">
                  <c:v>0.99096540911916742</c:v>
                </c:pt>
                <c:pt idx="1567">
                  <c:v>0.99424117993138506</c:v>
                </c:pt>
                <c:pt idx="1568">
                  <c:v>0.99779259859034231</c:v>
                </c:pt>
                <c:pt idx="1569">
                  <c:v>1.0014525810740846</c:v>
                </c:pt>
                <c:pt idx="1570">
                  <c:v>1.0052162382940932</c:v>
                </c:pt>
                <c:pt idx="1571">
                  <c:v>1.0090782176745439</c:v>
                </c:pt>
                <c:pt idx="1572">
                  <c:v>1.0130327275280473</c:v>
                </c:pt>
                <c:pt idx="1573">
                  <c:v>1.0167139533873115</c:v>
                </c:pt>
                <c:pt idx="1574">
                  <c:v>1.0206315608339378</c:v>
                </c:pt>
                <c:pt idx="1575">
                  <c:v>1.0245942901982743</c:v>
                </c:pt>
                <c:pt idx="1576">
                  <c:v>1.0284046868191494</c:v>
                </c:pt>
                <c:pt idx="1577">
                  <c:v>1.0324036325020134</c:v>
                </c:pt>
                <c:pt idx="1578">
                  <c:v>1.0363942769844221</c:v>
                </c:pt>
                <c:pt idx="1579">
                  <c:v>1.0407253112732879</c:v>
                </c:pt>
                <c:pt idx="1580">
                  <c:v>1.0446675874334721</c:v>
                </c:pt>
                <c:pt idx="1581">
                  <c:v>1.0491137861625239</c:v>
                </c:pt>
                <c:pt idx="1582">
                  <c:v>1.0529835970912087</c:v>
                </c:pt>
                <c:pt idx="1583">
                  <c:v>1.0569872706541468</c:v>
                </c:pt>
                <c:pt idx="1584">
                  <c:v>1.0609358525497032</c:v>
                </c:pt>
                <c:pt idx="1585">
                  <c:v>1.0648222145536805</c:v>
                </c:pt>
                <c:pt idx="1586">
                  <c:v>1.068639510722913</c:v>
                </c:pt>
                <c:pt idx="1587">
                  <c:v>1.0725555518104792</c:v>
                </c:pt>
                <c:pt idx="1588">
                  <c:v>1.0765657555238901</c:v>
                </c:pt>
                <c:pt idx="1589">
                  <c:v>1.0806735266252243</c:v>
                </c:pt>
                <c:pt idx="1590">
                  <c:v>1.0845503322502699</c:v>
                </c:pt>
                <c:pt idx="1591">
                  <c:v>1.0885483974015699</c:v>
                </c:pt>
                <c:pt idx="1592">
                  <c:v>1.0921741311144444</c:v>
                </c:pt>
                <c:pt idx="1593">
                  <c:v>1.0961067821323491</c:v>
                </c:pt>
                <c:pt idx="1594">
                  <c:v>1.0996858744480884</c:v>
                </c:pt>
                <c:pt idx="1595">
                  <c:v>1.1029144058535159</c:v>
                </c:pt>
                <c:pt idx="1596">
                  <c:v>1.1064508076879915</c:v>
                </c:pt>
                <c:pt idx="1597">
                  <c:v>1.1094577942035999</c:v>
                </c:pt>
                <c:pt idx="1598">
                  <c:v>1.1127529732720516</c:v>
                </c:pt>
                <c:pt idx="1599">
                  <c:v>1.1159938796170723</c:v>
                </c:pt>
                <c:pt idx="1600">
                  <c:v>1.1191745952351875</c:v>
                </c:pt>
                <c:pt idx="1601">
                  <c:v>1.1224511401263597</c:v>
                </c:pt>
                <c:pt idx="1602">
                  <c:v>1.1259790175479218</c:v>
                </c:pt>
                <c:pt idx="1603">
                  <c:v>1.1294447885238379</c:v>
                </c:pt>
                <c:pt idx="1604">
                  <c:v>1.1327061779771777</c:v>
                </c:pt>
                <c:pt idx="1605">
                  <c:v>1.1362465876244103</c:v>
                </c:pt>
                <c:pt idx="1606">
                  <c:v>1.1392985325217488</c:v>
                </c:pt>
                <c:pt idx="1607">
                  <c:v>1.1426508054835864</c:v>
                </c:pt>
                <c:pt idx="1608">
                  <c:v>1.1456889363902698</c:v>
                </c:pt>
                <c:pt idx="1609">
                  <c:v>1.1490406188595226</c:v>
                </c:pt>
                <c:pt idx="1610">
                  <c:v>1.151935492729284</c:v>
                </c:pt>
                <c:pt idx="1611">
                  <c:v>1.1553080596817455</c:v>
                </c:pt>
                <c:pt idx="1612">
                  <c:v>1.1585449783231456</c:v>
                </c:pt>
                <c:pt idx="1613">
                  <c:v>1.1619685169534018</c:v>
                </c:pt>
                <c:pt idx="1614">
                  <c:v>1.1652780781228609</c:v>
                </c:pt>
                <c:pt idx="1615">
                  <c:v>1.1687984267639657</c:v>
                </c:pt>
                <c:pt idx="1616">
                  <c:v>1.1723882164286725</c:v>
                </c:pt>
                <c:pt idx="1617">
                  <c:v>1.1759010841257809</c:v>
                </c:pt>
                <c:pt idx="1618">
                  <c:v>1.1795046896827797</c:v>
                </c:pt>
                <c:pt idx="1619">
                  <c:v>1.1827079708822219</c:v>
                </c:pt>
                <c:pt idx="1620">
                  <c:v>1.1861508083009715</c:v>
                </c:pt>
                <c:pt idx="1621">
                  <c:v>1.1894943939043199</c:v>
                </c:pt>
                <c:pt idx="1622">
                  <c:v>1.1928913181381473</c:v>
                </c:pt>
                <c:pt idx="1623">
                  <c:v>1.1959846208235709</c:v>
                </c:pt>
                <c:pt idx="1624">
                  <c:v>1.1992598025186783</c:v>
                </c:pt>
                <c:pt idx="1625">
                  <c:v>1.2025272245514067</c:v>
                </c:pt>
                <c:pt idx="1626">
                  <c:v>1.2052530953809835</c:v>
                </c:pt>
                <c:pt idx="1627">
                  <c:v>1.2082638487032606</c:v>
                </c:pt>
                <c:pt idx="1628">
                  <c:v>1.2111918655024383</c:v>
                </c:pt>
                <c:pt idx="1629">
                  <c:v>1.2145134523888628</c:v>
                </c:pt>
                <c:pt idx="1630">
                  <c:v>1.2180329881208409</c:v>
                </c:pt>
                <c:pt idx="1631">
                  <c:v>1.2220592981552858</c:v>
                </c:pt>
                <c:pt idx="1632">
                  <c:v>1.2258073528150237</c:v>
                </c:pt>
                <c:pt idx="1633">
                  <c:v>1.2297906142505277</c:v>
                </c:pt>
                <c:pt idx="1634">
                  <c:v>1.2331161240608426</c:v>
                </c:pt>
                <c:pt idx="1635">
                  <c:v>1.236277566244345</c:v>
                </c:pt>
                <c:pt idx="1636">
                  <c:v>1.2391267854735939</c:v>
                </c:pt>
                <c:pt idx="1637">
                  <c:v>1.2418138666933223</c:v>
                </c:pt>
                <c:pt idx="1638">
                  <c:v>1.2446388951687037</c:v>
                </c:pt>
                <c:pt idx="1639">
                  <c:v>1.2474396052694301</c:v>
                </c:pt>
                <c:pt idx="1640">
                  <c:v>1.2505184261902405</c:v>
                </c:pt>
                <c:pt idx="1641">
                  <c:v>1.2537232886822072</c:v>
                </c:pt>
                <c:pt idx="1642">
                  <c:v>1.2570663004529219</c:v>
                </c:pt>
                <c:pt idx="1643">
                  <c:v>1.2605690482922502</c:v>
                </c:pt>
                <c:pt idx="1644">
                  <c:v>1.2638019877777134</c:v>
                </c:pt>
                <c:pt idx="1645">
                  <c:v>1.2672408321039188</c:v>
                </c:pt>
                <c:pt idx="1646">
                  <c:v>1.2704437575885084</c:v>
                </c:pt>
                <c:pt idx="1647">
                  <c:v>1.2738827966491173</c:v>
                </c:pt>
                <c:pt idx="1648">
                  <c:v>1.2772606889541209</c:v>
                </c:pt>
                <c:pt idx="1649">
                  <c:v>1.2805793140339212</c:v>
                </c:pt>
                <c:pt idx="1650">
                  <c:v>1.2839970002923751</c:v>
                </c:pt>
                <c:pt idx="1651">
                  <c:v>1.2871831755738916</c:v>
                </c:pt>
                <c:pt idx="1652">
                  <c:v>1.2906147923665579</c:v>
                </c:pt>
                <c:pt idx="1653">
                  <c:v>1.294123964677935</c:v>
                </c:pt>
                <c:pt idx="1654">
                  <c:v>1.2975335867640074</c:v>
                </c:pt>
                <c:pt idx="1655">
                  <c:v>1.3013422257559923</c:v>
                </c:pt>
                <c:pt idx="1656">
                  <c:v>1.3052134541166593</c:v>
                </c:pt>
                <c:pt idx="1657">
                  <c:v>1.3091480206687742</c:v>
                </c:pt>
                <c:pt idx="1658">
                  <c:v>1.3131466793291364</c:v>
                </c:pt>
                <c:pt idx="1659">
                  <c:v>1.3172101891085766</c:v>
                </c:pt>
                <c:pt idx="1660">
                  <c:v>1.3213393141119589</c:v>
                </c:pt>
                <c:pt idx="1661">
                  <c:v>1.325355313792377</c:v>
                </c:pt>
                <c:pt idx="1662">
                  <c:v>1.3297878733372692</c:v>
                </c:pt>
                <c:pt idx="1663">
                  <c:v>1.3339282204293101</c:v>
                </c:pt>
                <c:pt idx="1664">
                  <c:v>1.33812532298593</c:v>
                </c:pt>
                <c:pt idx="1665">
                  <c:v>1.3425551754303895</c:v>
                </c:pt>
                <c:pt idx="1666">
                  <c:v>1.3466683271116715</c:v>
                </c:pt>
                <c:pt idx="1667">
                  <c:v>1.351182737529885</c:v>
                </c:pt>
                <c:pt idx="1668">
                  <c:v>1.3555467909868588</c:v>
                </c:pt>
                <c:pt idx="1669">
                  <c:v>1.3601221671025252</c:v>
                </c:pt>
                <c:pt idx="1670">
                  <c:v>1.3645377065785453</c:v>
                </c:pt>
                <c:pt idx="1671">
                  <c:v>1.3689701149002056</c:v>
                </c:pt>
                <c:pt idx="1672">
                  <c:v>1.3735979412480845</c:v>
                </c:pt>
                <c:pt idx="1673">
                  <c:v>1.3782347501942478</c:v>
                </c:pt>
                <c:pt idx="1674">
                  <c:v>1.382693220581833</c:v>
                </c:pt>
                <c:pt idx="1675">
                  <c:v>1.387338877118824</c:v>
                </c:pt>
                <c:pt idx="1676">
                  <c:v>1.3917971998832628</c:v>
                </c:pt>
                <c:pt idx="1677">
                  <c:v>1.3962468226800202</c:v>
                </c:pt>
                <c:pt idx="1678">
                  <c:v>1.4006792310016805</c:v>
                </c:pt>
                <c:pt idx="1679">
                  <c:v>1.4052724338995031</c:v>
                </c:pt>
                <c:pt idx="1680">
                  <c:v>1.4098389154481328</c:v>
                </c:pt>
                <c:pt idx="1681">
                  <c:v>1.4147499130620236</c:v>
                </c:pt>
                <c:pt idx="1682">
                  <c:v>1.4194651752904504</c:v>
                </c:pt>
                <c:pt idx="1683">
                  <c:v>1.4243657045673821</c:v>
                </c:pt>
                <c:pt idx="1684">
                  <c:v>1.4292851163004321</c:v>
                </c:pt>
                <c:pt idx="1685">
                  <c:v>1.4338704328912031</c:v>
                </c:pt>
                <c:pt idx="1686">
                  <c:v>1.4384915035937316</c:v>
                </c:pt>
                <c:pt idx="1687">
                  <c:v>1.4431485299406748</c:v>
                </c:pt>
                <c:pt idx="1688">
                  <c:v>1.4474655703248789</c:v>
                </c:pt>
                <c:pt idx="1689">
                  <c:v>1.4521751379273233</c:v>
                </c:pt>
                <c:pt idx="1690">
                  <c:v>1.456714248849464</c:v>
                </c:pt>
                <c:pt idx="1691">
                  <c:v>1.4614507012011153</c:v>
                </c:pt>
                <c:pt idx="1692">
                  <c:v>1.4661962881959796</c:v>
                </c:pt>
                <c:pt idx="1693">
                  <c:v>1.4709510225691378</c:v>
                </c:pt>
                <c:pt idx="1694">
                  <c:v>1.4757149170656207</c:v>
                </c:pt>
                <c:pt idx="1695">
                  <c:v>1.4804879844404075</c:v>
                </c:pt>
                <c:pt idx="1696">
                  <c:v>1.4852702374584275</c:v>
                </c:pt>
                <c:pt idx="1697">
                  <c:v>1.4900616888945586</c:v>
                </c:pt>
                <c:pt idx="1698">
                  <c:v>1.4946725081675905</c:v>
                </c:pt>
                <c:pt idx="1699">
                  <c:v>1.4992831798174762</c:v>
                </c:pt>
                <c:pt idx="1700">
                  <c:v>1.5038849355107156</c:v>
                </c:pt>
                <c:pt idx="1701">
                  <c:v>1.508658445754941</c:v>
                </c:pt>
                <c:pt idx="1702">
                  <c:v>1.5134136229975383</c:v>
                </c:pt>
                <c:pt idx="1703">
                  <c:v>1.5179617082146137</c:v>
                </c:pt>
                <c:pt idx="1704">
                  <c:v>1.5228603810673649</c:v>
                </c:pt>
                <c:pt idx="1705">
                  <c:v>1.5275517937503806</c:v>
                </c:pt>
                <c:pt idx="1706">
                  <c:v>1.5322251022155091</c:v>
                </c:pt>
                <c:pt idx="1707">
                  <c:v>1.5370678384803964</c:v>
                </c:pt>
                <c:pt idx="1708">
                  <c:v>1.5417136426405336</c:v>
                </c:pt>
                <c:pt idx="1709">
                  <c:v>1.5463504515866968</c:v>
                </c:pt>
                <c:pt idx="1710">
                  <c:v>1.5513523549870953</c:v>
                </c:pt>
                <c:pt idx="1711">
                  <c:v>1.5559891639332586</c:v>
                </c:pt>
                <c:pt idx="1712">
                  <c:v>1.5608223018659479</c:v>
                </c:pt>
                <c:pt idx="1713">
                  <c:v>1.5656742062291824</c:v>
                </c:pt>
                <c:pt idx="1714">
                  <c:v>1.5703663570279291</c:v>
                </c:pt>
                <c:pt idx="1715">
                  <c:v>1.5752742740014922</c:v>
                </c:pt>
                <c:pt idx="1716">
                  <c:v>1.5800312227218438</c:v>
                </c:pt>
                <c:pt idx="1717">
                  <c:v>1.5850145842480596</c:v>
                </c:pt>
                <c:pt idx="1718">
                  <c:v>1.5898557627016534</c:v>
                </c:pt>
                <c:pt idx="1719">
                  <c:v>1.5949346180559016</c:v>
                </c:pt>
                <c:pt idx="1720">
                  <c:v>1.599688098780746</c:v>
                </c:pt>
                <c:pt idx="1721">
                  <c:v>1.6044864327407988</c:v>
                </c:pt>
                <c:pt idx="1722">
                  <c:v>1.6091274672708697</c:v>
                </c:pt>
                <c:pt idx="1723">
                  <c:v>1.6139789025562339</c:v>
                </c:pt>
                <c:pt idx="1724">
                  <c:v>1.6186454783121362</c:v>
                </c:pt>
                <c:pt idx="1725">
                  <c:v>1.6229154260245431</c:v>
                </c:pt>
                <c:pt idx="1726">
                  <c:v>1.6271442639877245</c:v>
                </c:pt>
                <c:pt idx="1727">
                  <c:v>1.6311101975328743</c:v>
                </c:pt>
                <c:pt idx="1728">
                  <c:v>1.6349734964656801</c:v>
                </c:pt>
                <c:pt idx="1729">
                  <c:v>1.6387028233570653</c:v>
                </c:pt>
                <c:pt idx="1730">
                  <c:v>1.6430031806473988</c:v>
                </c:pt>
                <c:pt idx="1731">
                  <c:v>1.6471019969128458</c:v>
                </c:pt>
                <c:pt idx="1732">
                  <c:v>1.6513505784973532</c:v>
                </c:pt>
                <c:pt idx="1733">
                  <c:v>1.6553907360426263</c:v>
                </c:pt>
                <c:pt idx="1734">
                  <c:v>1.6592376180125776</c:v>
                </c:pt>
                <c:pt idx="1735">
                  <c:v>1.6627403663469964</c:v>
                </c:pt>
                <c:pt idx="1736">
                  <c:v>1.6659185942227868</c:v>
                </c:pt>
                <c:pt idx="1737">
                  <c:v>1.6692597001750848</c:v>
                </c:pt>
                <c:pt idx="1738">
                  <c:v>1.6722845381897549</c:v>
                </c:pt>
                <c:pt idx="1739">
                  <c:v>1.6754662941964102</c:v>
                </c:pt>
                <c:pt idx="1740">
                  <c:v>1.678648748309636</c:v>
                </c:pt>
                <c:pt idx="1741">
                  <c:v>1.6818450324975514</c:v>
                </c:pt>
                <c:pt idx="1742">
                  <c:v>1.684503065394571</c:v>
                </c:pt>
                <c:pt idx="1743">
                  <c:v>1.6872236007540162</c:v>
                </c:pt>
                <c:pt idx="1744">
                  <c:v>1.6897332087552179</c:v>
                </c:pt>
                <c:pt idx="1745">
                  <c:v>1.6920456269953206</c:v>
                </c:pt>
                <c:pt idx="1746">
                  <c:v>1.6943048355456702</c:v>
                </c:pt>
                <c:pt idx="1747">
                  <c:v>1.696782793796102</c:v>
                </c:pt>
                <c:pt idx="1748">
                  <c:v>1.6989432304850243</c:v>
                </c:pt>
                <c:pt idx="1749">
                  <c:v>1.7013293877441269</c:v>
                </c:pt>
                <c:pt idx="1750">
                  <c:v>1.7035473032463515</c:v>
                </c:pt>
                <c:pt idx="1751">
                  <c:v>1.7056065143864534</c:v>
                </c:pt>
                <c:pt idx="1752">
                  <c:v>1.7076411369783115</c:v>
                </c:pt>
                <c:pt idx="1753">
                  <c:v>1.7096513913985241</c:v>
                </c:pt>
                <c:pt idx="1754">
                  <c:v>1.711637496780029</c:v>
                </c:pt>
                <c:pt idx="1755">
                  <c:v>1.7135996710121035</c:v>
                </c:pt>
                <c:pt idx="1756">
                  <c:v>1.715538130740365</c:v>
                </c:pt>
                <c:pt idx="1757">
                  <c:v>1.7173259878378757</c:v>
                </c:pt>
                <c:pt idx="1758">
                  <c:v>1.7193408737661895</c:v>
                </c:pt>
                <c:pt idx="1759">
                  <c:v>1.7210794087803565</c:v>
                </c:pt>
                <c:pt idx="1760">
                  <c:v>1.7229176907770567</c:v>
                </c:pt>
                <c:pt idx="1761">
                  <c:v>1.7247289185263823</c:v>
                </c:pt>
                <c:pt idx="1762">
                  <c:v>1.7265133921782749</c:v>
                </c:pt>
                <c:pt idx="1763">
                  <c:v>1.7282714097336316</c:v>
                </c:pt>
                <c:pt idx="1764">
                  <c:v>1.7298822160644043</c:v>
                </c:pt>
                <c:pt idx="1765">
                  <c:v>1.7313458080115773</c:v>
                </c:pt>
                <c:pt idx="1766">
                  <c:v>1.7325412217165752</c:v>
                </c:pt>
                <c:pt idx="1767">
                  <c:v>1.7337032937711561</c:v>
                </c:pt>
                <c:pt idx="1768">
                  <c:v>1.7345959747729041</c:v>
                </c:pt>
                <c:pt idx="1769">
                  <c:v>1.7355660118368783</c:v>
                </c:pt>
                <c:pt idx="1770">
                  <c:v>1.7365976888936316</c:v>
                </c:pt>
                <c:pt idx="1771">
                  <c:v>1.7379804400101746</c:v>
                </c:pt>
                <c:pt idx="1772">
                  <c:v>1.7392589494453599</c:v>
                </c:pt>
                <c:pt idx="1773">
                  <c:v>1.7406250505592817</c:v>
                </c:pt>
                <c:pt idx="1774">
                  <c:v>1.7419664954645622</c:v>
                </c:pt>
                <c:pt idx="1775">
                  <c:v>1.7431982554973589</c:v>
                </c:pt>
                <c:pt idx="1776">
                  <c:v>1.7440940403255938</c:v>
                </c:pt>
                <c:pt idx="1777">
                  <c:v>1.7448549415977634</c:v>
                </c:pt>
                <c:pt idx="1778">
                  <c:v>1.7453496062561635</c:v>
                </c:pt>
                <c:pt idx="1779">
                  <c:v>1.7458309598310593</c:v>
                </c:pt>
                <c:pt idx="1780">
                  <c:v>1.7463664579558147</c:v>
                </c:pt>
                <c:pt idx="1781">
                  <c:v>1.7471172432390061</c:v>
                </c:pt>
                <c:pt idx="1782">
                  <c:v>1.7478998221268613</c:v>
                </c:pt>
                <c:pt idx="1783">
                  <c:v>1.7486855889286679</c:v>
                </c:pt>
                <c:pt idx="1784">
                  <c:v>1.749367499326052</c:v>
                </c:pt>
                <c:pt idx="1785">
                  <c:v>1.7498404150448661</c:v>
                </c:pt>
                <c:pt idx="1786">
                  <c:v>1.7502289710449044</c:v>
                </c:pt>
                <c:pt idx="1787">
                  <c:v>1.7505480474733606</c:v>
                </c:pt>
                <c:pt idx="1788">
                  <c:v>1.7508098876850562</c:v>
                </c:pt>
                <c:pt idx="1789">
                  <c:v>1.7509954986560394</c:v>
                </c:pt>
                <c:pt idx="1790">
                  <c:v>1.7511563997171917</c:v>
                </c:pt>
                <c:pt idx="1791">
                  <c:v>1.7513093204014214</c:v>
                </c:pt>
                <c:pt idx="1792">
                  <c:v>1.7515127801679009</c:v>
                </c:pt>
                <c:pt idx="1793">
                  <c:v>1.7518042133956018</c:v>
                </c:pt>
                <c:pt idx="1794">
                  <c:v>1.7519062950218065</c:v>
                </c:pt>
                <c:pt idx="1795">
                  <c:v>1.752305468009183</c:v>
                </c:pt>
                <c:pt idx="1796">
                  <c:v>1.752305468009183</c:v>
                </c:pt>
                <c:pt idx="1797">
                  <c:v>1.752305468009183</c:v>
                </c:pt>
                <c:pt idx="1798">
                  <c:v>1.752305468009183</c:v>
                </c:pt>
                <c:pt idx="1799">
                  <c:v>1.752305468009183</c:v>
                </c:pt>
                <c:pt idx="1800">
                  <c:v>1.752305468009183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C4B-41B0-9494-FA243293BE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6711872"/>
        <c:axId val="1884972847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v>Cumalative Braking Energy</c:v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WLTC_class_3!$Y$8:$Y$1808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23.075341043552811</c:v>
                      </c:pt>
                      <c:pt idx="13">
                        <c:v>402.06102047830939</c:v>
                      </c:pt>
                      <c:pt idx="14">
                        <c:v>1552.6938458517666</c:v>
                      </c:pt>
                      <c:pt idx="15">
                        <c:v>2303.7252787753773</c:v>
                      </c:pt>
                      <c:pt idx="16">
                        <c:v>3746.2034635480954</c:v>
                      </c:pt>
                      <c:pt idx="17">
                        <c:v>6043.2139916611832</c:v>
                      </c:pt>
                      <c:pt idx="18">
                        <c:v>7525.8644446384642</c:v>
                      </c:pt>
                      <c:pt idx="19">
                        <c:v>5671.6799256912745</c:v>
                      </c:pt>
                      <c:pt idx="20">
                        <c:v>5580.7325434146187</c:v>
                      </c:pt>
                      <c:pt idx="21">
                        <c:v>6137.0224862506038</c:v>
                      </c:pt>
                      <c:pt idx="22">
                        <c:v>7734.8234604423978</c:v>
                      </c:pt>
                      <c:pt idx="23">
                        <c:v>8611.6075138621454</c:v>
                      </c:pt>
                      <c:pt idx="24">
                        <c:v>11966.298817489453</c:v>
                      </c:pt>
                      <c:pt idx="25">
                        <c:v>12410.52770029535</c:v>
                      </c:pt>
                      <c:pt idx="26">
                        <c:v>15671.002991872952</c:v>
                      </c:pt>
                      <c:pt idx="27">
                        <c:v>17924.598611545356</c:v>
                      </c:pt>
                      <c:pt idx="28">
                        <c:v>19854.582754659572</c:v>
                      </c:pt>
                      <c:pt idx="29">
                        <c:v>21314.498764193941</c:v>
                      </c:pt>
                      <c:pt idx="30">
                        <c:v>21270.143188230544</c:v>
                      </c:pt>
                      <c:pt idx="31">
                        <c:v>22417.026709696162</c:v>
                      </c:pt>
                      <c:pt idx="32">
                        <c:v>24019.514438556169</c:v>
                      </c:pt>
                      <c:pt idx="33">
                        <c:v>25875.870452016479</c:v>
                      </c:pt>
                      <c:pt idx="34">
                        <c:v>27051.125650862145</c:v>
                      </c:pt>
                      <c:pt idx="35">
                        <c:v>28218.604857212893</c:v>
                      </c:pt>
                      <c:pt idx="36">
                        <c:v>27496.265269545856</c:v>
                      </c:pt>
                      <c:pt idx="37">
                        <c:v>26653.241067638857</c:v>
                      </c:pt>
                      <c:pt idx="38">
                        <c:v>28659.875724250778</c:v>
                      </c:pt>
                      <c:pt idx="39">
                        <c:v>31711.786076917102</c:v>
                      </c:pt>
                      <c:pt idx="40">
                        <c:v>33682.883236694521</c:v>
                      </c:pt>
                      <c:pt idx="41">
                        <c:v>33600.438947282062</c:v>
                      </c:pt>
                      <c:pt idx="42">
                        <c:v>34434.202232733012</c:v>
                      </c:pt>
                      <c:pt idx="43">
                        <c:v>37565.913573339065</c:v>
                      </c:pt>
                      <c:pt idx="44">
                        <c:v>40757.508223638455</c:v>
                      </c:pt>
                      <c:pt idx="45">
                        <c:v>42535.687375986789</c:v>
                      </c:pt>
                      <c:pt idx="46">
                        <c:v>42893.460275202844</c:v>
                      </c:pt>
                      <c:pt idx="47">
                        <c:v>43468.878602459779</c:v>
                      </c:pt>
                      <c:pt idx="48">
                        <c:v>44715.442663400805</c:v>
                      </c:pt>
                      <c:pt idx="49">
                        <c:v>45970.571045783174</c:v>
                      </c:pt>
                      <c:pt idx="50">
                        <c:v>46260.599119523569</c:v>
                      </c:pt>
                      <c:pt idx="51">
                        <c:v>45718.91071600814</c:v>
                      </c:pt>
                      <c:pt idx="52">
                        <c:v>45704.532961408258</c:v>
                      </c:pt>
                      <c:pt idx="53">
                        <c:v>47658.259217168626</c:v>
                      </c:pt>
                      <c:pt idx="54">
                        <c:v>48732.206652466899</c:v>
                      </c:pt>
                      <c:pt idx="55">
                        <c:v>49234.747025923687</c:v>
                      </c:pt>
                      <c:pt idx="56">
                        <c:v>49672.982808331093</c:v>
                      </c:pt>
                      <c:pt idx="57">
                        <c:v>50302.538035182944</c:v>
                      </c:pt>
                      <c:pt idx="58">
                        <c:v>50757.047971199143</c:v>
                      </c:pt>
                      <c:pt idx="59">
                        <c:v>52428.40122456025</c:v>
                      </c:pt>
                      <c:pt idx="60">
                        <c:v>52034.10086500238</c:v>
                      </c:pt>
                      <c:pt idx="61">
                        <c:v>52620.211742384323</c:v>
                      </c:pt>
                      <c:pt idx="62">
                        <c:v>52976.835652761634</c:v>
                      </c:pt>
                      <c:pt idx="63">
                        <c:v>54101.253415622748</c:v>
                      </c:pt>
                      <c:pt idx="64">
                        <c:v>54602.182434713024</c:v>
                      </c:pt>
                      <c:pt idx="65">
                        <c:v>54918.251210613918</c:v>
                      </c:pt>
                      <c:pt idx="66">
                        <c:v>55603.878733551071</c:v>
                      </c:pt>
                      <c:pt idx="67">
                        <c:v>57866.561621652581</c:v>
                      </c:pt>
                      <c:pt idx="68">
                        <c:v>59911.078188690728</c:v>
                      </c:pt>
                      <c:pt idx="69">
                        <c:v>61753.056360421877</c:v>
                      </c:pt>
                      <c:pt idx="70">
                        <c:v>63387.879864226314</c:v>
                      </c:pt>
                      <c:pt idx="71">
                        <c:v>64395.416310682747</c:v>
                      </c:pt>
                      <c:pt idx="72">
                        <c:v>64448.902093399149</c:v>
                      </c:pt>
                      <c:pt idx="73">
                        <c:v>64811.086709408752</c:v>
                      </c:pt>
                      <c:pt idx="74">
                        <c:v>66031.069548668442</c:v>
                      </c:pt>
                      <c:pt idx="75">
                        <c:v>67853.490180010689</c:v>
                      </c:pt>
                      <c:pt idx="76">
                        <c:v>69751.368835171525</c:v>
                      </c:pt>
                      <c:pt idx="77">
                        <c:v>70915.430975550014</c:v>
                      </c:pt>
                      <c:pt idx="78">
                        <c:v>71460.083540648033</c:v>
                      </c:pt>
                      <c:pt idx="79">
                        <c:v>71769.244436920766</c:v>
                      </c:pt>
                      <c:pt idx="80">
                        <c:v>73527.380323108999</c:v>
                      </c:pt>
                      <c:pt idx="81">
                        <c:v>73822.001877067771</c:v>
                      </c:pt>
                      <c:pt idx="82">
                        <c:v>77322.493886622236</c:v>
                      </c:pt>
                      <c:pt idx="83">
                        <c:v>78949.074378177465</c:v>
                      </c:pt>
                      <c:pt idx="84">
                        <c:v>79582.46351097725</c:v>
                      </c:pt>
                      <c:pt idx="85">
                        <c:v>81554.448456111088</c:v>
                      </c:pt>
                      <c:pt idx="86">
                        <c:v>82907.363254669297</c:v>
                      </c:pt>
                      <c:pt idx="87">
                        <c:v>84966.148493150453</c:v>
                      </c:pt>
                      <c:pt idx="88">
                        <c:v>82979.701331597971</c:v>
                      </c:pt>
                      <c:pt idx="89">
                        <c:v>80692.975620089142</c:v>
                      </c:pt>
                      <c:pt idx="90">
                        <c:v>81896.899516020465</c:v>
                      </c:pt>
                      <c:pt idx="91">
                        <c:v>84588.559550399747</c:v>
                      </c:pt>
                      <c:pt idx="92">
                        <c:v>88540.312255603785</c:v>
                      </c:pt>
                      <c:pt idx="93">
                        <c:v>89933.217868091102</c:v>
                      </c:pt>
                      <c:pt idx="94">
                        <c:v>90182.259977659007</c:v>
                      </c:pt>
                      <c:pt idx="95">
                        <c:v>90764.763016591533</c:v>
                      </c:pt>
                      <c:pt idx="96">
                        <c:v>91890.557821936862</c:v>
                      </c:pt>
                      <c:pt idx="97">
                        <c:v>92429.486370189945</c:v>
                      </c:pt>
                      <c:pt idx="98">
                        <c:v>92518.630860887133</c:v>
                      </c:pt>
                      <c:pt idx="99">
                        <c:v>92775.849225084661</c:v>
                      </c:pt>
                      <c:pt idx="100">
                        <c:v>92775.849225084661</c:v>
                      </c:pt>
                      <c:pt idx="101">
                        <c:v>92775.849225084661</c:v>
                      </c:pt>
                      <c:pt idx="102">
                        <c:v>92775.849225084661</c:v>
                      </c:pt>
                      <c:pt idx="103">
                        <c:v>92775.849225084661</c:v>
                      </c:pt>
                      <c:pt idx="104">
                        <c:v>92775.849225084661</c:v>
                      </c:pt>
                      <c:pt idx="105">
                        <c:v>92775.849225084661</c:v>
                      </c:pt>
                      <c:pt idx="106">
                        <c:v>92775.849225084661</c:v>
                      </c:pt>
                      <c:pt idx="107">
                        <c:v>92775.849225084661</c:v>
                      </c:pt>
                      <c:pt idx="108">
                        <c:v>92775.849225084661</c:v>
                      </c:pt>
                      <c:pt idx="109">
                        <c:v>92775.849225084661</c:v>
                      </c:pt>
                      <c:pt idx="110">
                        <c:v>92775.849225084661</c:v>
                      </c:pt>
                      <c:pt idx="111">
                        <c:v>92775.849225084661</c:v>
                      </c:pt>
                      <c:pt idx="112">
                        <c:v>92775.849225084661</c:v>
                      </c:pt>
                      <c:pt idx="113">
                        <c:v>92775.849225084661</c:v>
                      </c:pt>
                      <c:pt idx="114">
                        <c:v>92775.849225084661</c:v>
                      </c:pt>
                      <c:pt idx="115">
                        <c:v>92775.849225084661</c:v>
                      </c:pt>
                      <c:pt idx="116">
                        <c:v>92775.849225084661</c:v>
                      </c:pt>
                      <c:pt idx="117">
                        <c:v>92775.849225084661</c:v>
                      </c:pt>
                      <c:pt idx="118">
                        <c:v>92775.849225084661</c:v>
                      </c:pt>
                      <c:pt idx="119">
                        <c:v>92775.849225084661</c:v>
                      </c:pt>
                      <c:pt idx="120">
                        <c:v>92775.849225084661</c:v>
                      </c:pt>
                      <c:pt idx="121">
                        <c:v>92775.849225084661</c:v>
                      </c:pt>
                      <c:pt idx="122">
                        <c:v>92775.849225084661</c:v>
                      </c:pt>
                      <c:pt idx="123">
                        <c:v>92775.849225084661</c:v>
                      </c:pt>
                      <c:pt idx="124">
                        <c:v>92775.849225084661</c:v>
                      </c:pt>
                      <c:pt idx="125">
                        <c:v>92775.849225084661</c:v>
                      </c:pt>
                      <c:pt idx="126">
                        <c:v>92775.849225084661</c:v>
                      </c:pt>
                      <c:pt idx="127">
                        <c:v>92775.849225084661</c:v>
                      </c:pt>
                      <c:pt idx="128">
                        <c:v>92775.849225084661</c:v>
                      </c:pt>
                      <c:pt idx="129">
                        <c:v>92775.849225084661</c:v>
                      </c:pt>
                      <c:pt idx="130">
                        <c:v>92775.849225084661</c:v>
                      </c:pt>
                      <c:pt idx="131">
                        <c:v>92775.849225084661</c:v>
                      </c:pt>
                      <c:pt idx="132">
                        <c:v>92775.849225084661</c:v>
                      </c:pt>
                      <c:pt idx="133">
                        <c:v>92775.849225084661</c:v>
                      </c:pt>
                      <c:pt idx="134">
                        <c:v>92775.849225084661</c:v>
                      </c:pt>
                      <c:pt idx="135">
                        <c:v>92775.849225084661</c:v>
                      </c:pt>
                      <c:pt idx="136">
                        <c:v>92775.849225084661</c:v>
                      </c:pt>
                      <c:pt idx="137">
                        <c:v>92775.849225084661</c:v>
                      </c:pt>
                      <c:pt idx="138">
                        <c:v>92801.050337733148</c:v>
                      </c:pt>
                      <c:pt idx="139">
                        <c:v>93274.867718894064</c:v>
                      </c:pt>
                      <c:pt idx="140">
                        <c:v>94885.066402664554</c:v>
                      </c:pt>
                      <c:pt idx="141">
                        <c:v>96418.845263623662</c:v>
                      </c:pt>
                      <c:pt idx="142">
                        <c:v>96286.512571886342</c:v>
                      </c:pt>
                      <c:pt idx="143">
                        <c:v>95826.300486345455</c:v>
                      </c:pt>
                      <c:pt idx="144">
                        <c:v>96530.36600480575</c:v>
                      </c:pt>
                      <c:pt idx="145">
                        <c:v>98584.802473191216</c:v>
                      </c:pt>
                      <c:pt idx="146">
                        <c:v>100408.19561448134</c:v>
                      </c:pt>
                      <c:pt idx="147">
                        <c:v>101366.07995377798</c:v>
                      </c:pt>
                      <c:pt idx="148">
                        <c:v>101584.19536834478</c:v>
                      </c:pt>
                      <c:pt idx="149">
                        <c:v>101497.03576115616</c:v>
                      </c:pt>
                      <c:pt idx="150">
                        <c:v>101153.11290977309</c:v>
                      </c:pt>
                      <c:pt idx="151">
                        <c:v>99549.32475236879</c:v>
                      </c:pt>
                      <c:pt idx="152">
                        <c:v>97427.366121452462</c:v>
                      </c:pt>
                      <c:pt idx="153">
                        <c:v>98585.981070303969</c:v>
                      </c:pt>
                      <c:pt idx="154">
                        <c:v>101921.84652082206</c:v>
                      </c:pt>
                      <c:pt idx="155">
                        <c:v>105168.88925500613</c:v>
                      </c:pt>
                      <c:pt idx="156">
                        <c:v>106908.628702537</c:v>
                      </c:pt>
                      <c:pt idx="157">
                        <c:v>107991.67466423144</c:v>
                      </c:pt>
                      <c:pt idx="158">
                        <c:v>109829.72495130783</c:v>
                      </c:pt>
                      <c:pt idx="159">
                        <c:v>110801.35357726736</c:v>
                      </c:pt>
                      <c:pt idx="160">
                        <c:v>112440.82022914314</c:v>
                      </c:pt>
                      <c:pt idx="161">
                        <c:v>112438.20206967092</c:v>
                      </c:pt>
                      <c:pt idx="162">
                        <c:v>113680.88277308526</c:v>
                      </c:pt>
                      <c:pt idx="163">
                        <c:v>114731.61703547415</c:v>
                      </c:pt>
                      <c:pt idx="164">
                        <c:v>115658.36477481101</c:v>
                      </c:pt>
                      <c:pt idx="165">
                        <c:v>116091.33455398187</c:v>
                      </c:pt>
                      <c:pt idx="166">
                        <c:v>117657.2092940984</c:v>
                      </c:pt>
                      <c:pt idx="167">
                        <c:v>120711.83075062033</c:v>
                      </c:pt>
                      <c:pt idx="168">
                        <c:v>122439.99883766012</c:v>
                      </c:pt>
                      <c:pt idx="169">
                        <c:v>121914.0743516169</c:v>
                      </c:pt>
                      <c:pt idx="170">
                        <c:v>120803.45359192898</c:v>
                      </c:pt>
                      <c:pt idx="171">
                        <c:v>119089.6462902997</c:v>
                      </c:pt>
                      <c:pt idx="172">
                        <c:v>117522.93559761527</c:v>
                      </c:pt>
                      <c:pt idx="173">
                        <c:v>120029.08597728777</c:v>
                      </c:pt>
                      <c:pt idx="174">
                        <c:v>124947.04835043327</c:v>
                      </c:pt>
                      <c:pt idx="175">
                        <c:v>128269.38828588277</c:v>
                      </c:pt>
                      <c:pt idx="176">
                        <c:v>130594.90074531597</c:v>
                      </c:pt>
                      <c:pt idx="177">
                        <c:v>133170.30381376087</c:v>
                      </c:pt>
                      <c:pt idx="178">
                        <c:v>133743.05374327971</c:v>
                      </c:pt>
                      <c:pt idx="179">
                        <c:v>133485.30096479482</c:v>
                      </c:pt>
                      <c:pt idx="180">
                        <c:v>133917.62217317478</c:v>
                      </c:pt>
                      <c:pt idx="181">
                        <c:v>134809.82612393139</c:v>
                      </c:pt>
                      <c:pt idx="182">
                        <c:v>135073.41883155759</c:v>
                      </c:pt>
                      <c:pt idx="183">
                        <c:v>134305.76745235431</c:v>
                      </c:pt>
                      <c:pt idx="184">
                        <c:v>135183.72919557267</c:v>
                      </c:pt>
                      <c:pt idx="185">
                        <c:v>136310.5027052798</c:v>
                      </c:pt>
                      <c:pt idx="186">
                        <c:v>138031.91794563472</c:v>
                      </c:pt>
                      <c:pt idx="187">
                        <c:v>139281.88911626668</c:v>
                      </c:pt>
                      <c:pt idx="188">
                        <c:v>140457.21917702362</c:v>
                      </c:pt>
                      <c:pt idx="189">
                        <c:v>141311.21912304102</c:v>
                      </c:pt>
                      <c:pt idx="190">
                        <c:v>142231.25320014794</c:v>
                      </c:pt>
                      <c:pt idx="191">
                        <c:v>142769.15783146542</c:v>
                      </c:pt>
                      <c:pt idx="192">
                        <c:v>143550.22391569303</c:v>
                      </c:pt>
                      <c:pt idx="193">
                        <c:v>144082.56706100123</c:v>
                      </c:pt>
                      <c:pt idx="194">
                        <c:v>144598.0782840201</c:v>
                      </c:pt>
                      <c:pt idx="195">
                        <c:v>145165.98613432873</c:v>
                      </c:pt>
                      <c:pt idx="196">
                        <c:v>145604.22191673613</c:v>
                      </c:pt>
                      <c:pt idx="197">
                        <c:v>146042.45769914353</c:v>
                      </c:pt>
                      <c:pt idx="198">
                        <c:v>146799.55922229169</c:v>
                      </c:pt>
                      <c:pt idx="199">
                        <c:v>147270.25499105669</c:v>
                      </c:pt>
                      <c:pt idx="200">
                        <c:v>148105.67448878475</c:v>
                      </c:pt>
                      <c:pt idx="201">
                        <c:v>148674.43970131903</c:v>
                      </c:pt>
                      <c:pt idx="202">
                        <c:v>149681.21391621101</c:v>
                      </c:pt>
                      <c:pt idx="203">
                        <c:v>151292.87590145407</c:v>
                      </c:pt>
                      <c:pt idx="204">
                        <c:v>152040.59109748458</c:v>
                      </c:pt>
                      <c:pt idx="205">
                        <c:v>153561.34447882135</c:v>
                      </c:pt>
                      <c:pt idx="206">
                        <c:v>155482.20299864199</c:v>
                      </c:pt>
                      <c:pt idx="207">
                        <c:v>156496.54012875268</c:v>
                      </c:pt>
                      <c:pt idx="208">
                        <c:v>157622.39432324376</c:v>
                      </c:pt>
                      <c:pt idx="209">
                        <c:v>160625.73095012992</c:v>
                      </c:pt>
                      <c:pt idx="210">
                        <c:v>161001.90829642897</c:v>
                      </c:pt>
                      <c:pt idx="211">
                        <c:v>161739.34748672607</c:v>
                      </c:pt>
                      <c:pt idx="212">
                        <c:v>162817.08964580973</c:v>
                      </c:pt>
                      <c:pt idx="213">
                        <c:v>164317.22492580587</c:v>
                      </c:pt>
                      <c:pt idx="214">
                        <c:v>167179.06448739572</c:v>
                      </c:pt>
                      <c:pt idx="215">
                        <c:v>170229.73523536287</c:v>
                      </c:pt>
                      <c:pt idx="216">
                        <c:v>173048.56270256967</c:v>
                      </c:pt>
                      <c:pt idx="217">
                        <c:v>175085.63982652107</c:v>
                      </c:pt>
                      <c:pt idx="218">
                        <c:v>176945.92447085408</c:v>
                      </c:pt>
                      <c:pt idx="219">
                        <c:v>178584.11324773714</c:v>
                      </c:pt>
                      <c:pt idx="220">
                        <c:v>180511.68907793507</c:v>
                      </c:pt>
                      <c:pt idx="221">
                        <c:v>181907.39201228492</c:v>
                      </c:pt>
                      <c:pt idx="222">
                        <c:v>184703.21365751716</c:v>
                      </c:pt>
                      <c:pt idx="223">
                        <c:v>187249.32810981697</c:v>
                      </c:pt>
                      <c:pt idx="224">
                        <c:v>190388.12284306358</c:v>
                      </c:pt>
                      <c:pt idx="225">
                        <c:v>193855.95830870586</c:v>
                      </c:pt>
                      <c:pt idx="226">
                        <c:v>196520.42013663519</c:v>
                      </c:pt>
                      <c:pt idx="227">
                        <c:v>199515.2331747853</c:v>
                      </c:pt>
                      <c:pt idx="228">
                        <c:v>202258.96262167732</c:v>
                      </c:pt>
                      <c:pt idx="229">
                        <c:v>205032.51208388683</c:v>
                      </c:pt>
                      <c:pt idx="230">
                        <c:v>207227.97445150299</c:v>
                      </c:pt>
                      <c:pt idx="231">
                        <c:v>209418.65383300805</c:v>
                      </c:pt>
                      <c:pt idx="232">
                        <c:v>209500.4450004645</c:v>
                      </c:pt>
                      <c:pt idx="233">
                        <c:v>210493.43825001619</c:v>
                      </c:pt>
                      <c:pt idx="234">
                        <c:v>213757.27414192562</c:v>
                      </c:pt>
                      <c:pt idx="235">
                        <c:v>218456.90647718793</c:v>
                      </c:pt>
                      <c:pt idx="236">
                        <c:v>222634.53218201202</c:v>
                      </c:pt>
                      <c:pt idx="237">
                        <c:v>224596.14604306754</c:v>
                      </c:pt>
                      <c:pt idx="238">
                        <c:v>225232.40399860736</c:v>
                      </c:pt>
                      <c:pt idx="239">
                        <c:v>224898.55066244572</c:v>
                      </c:pt>
                      <c:pt idx="240">
                        <c:v>226885.67086627401</c:v>
                      </c:pt>
                      <c:pt idx="241">
                        <c:v>230973.26874990098</c:v>
                      </c:pt>
                      <c:pt idx="242">
                        <c:v>231912.72092703788</c:v>
                      </c:pt>
                      <c:pt idx="243">
                        <c:v>234063.30411921037</c:v>
                      </c:pt>
                      <c:pt idx="244">
                        <c:v>236034.40127898779</c:v>
                      </c:pt>
                      <c:pt idx="245">
                        <c:v>235951.95698957532</c:v>
                      </c:pt>
                      <c:pt idx="246">
                        <c:v>236785.72027502628</c:v>
                      </c:pt>
                      <c:pt idx="247">
                        <c:v>239917.43161563232</c:v>
                      </c:pt>
                      <c:pt idx="248">
                        <c:v>243109.02626593169</c:v>
                      </c:pt>
                      <c:pt idx="249">
                        <c:v>244887.20541828003</c:v>
                      </c:pt>
                      <c:pt idx="250">
                        <c:v>245244.97831749608</c:v>
                      </c:pt>
                      <c:pt idx="251">
                        <c:v>245820.39664475303</c:v>
                      </c:pt>
                      <c:pt idx="252">
                        <c:v>247066.96070569404</c:v>
                      </c:pt>
                      <c:pt idx="253">
                        <c:v>248322.08908807641</c:v>
                      </c:pt>
                      <c:pt idx="254">
                        <c:v>248612.1171618168</c:v>
                      </c:pt>
                      <c:pt idx="255">
                        <c:v>248070.42875830136</c:v>
                      </c:pt>
                      <c:pt idx="256">
                        <c:v>249224.16250061506</c:v>
                      </c:pt>
                      <c:pt idx="257">
                        <c:v>251454.20332926518</c:v>
                      </c:pt>
                      <c:pt idx="258">
                        <c:v>253377.69241957346</c:v>
                      </c:pt>
                      <c:pt idx="259">
                        <c:v>254572.65282679064</c:v>
                      </c:pt>
                      <c:pt idx="260">
                        <c:v>255637.3789420996</c:v>
                      </c:pt>
                      <c:pt idx="261">
                        <c:v>256775.19526969496</c:v>
                      </c:pt>
                      <c:pt idx="262">
                        <c:v>258808.04494147538</c:v>
                      </c:pt>
                      <c:pt idx="263">
                        <c:v>261671.09927576355</c:v>
                      </c:pt>
                      <c:pt idx="264">
                        <c:v>263456.93991035502</c:v>
                      </c:pt>
                      <c:pt idx="265">
                        <c:v>264370.90424682613</c:v>
                      </c:pt>
                      <c:pt idx="266">
                        <c:v>264282.8074941255</c:v>
                      </c:pt>
                      <c:pt idx="267">
                        <c:v>266965.84715297737</c:v>
                      </c:pt>
                      <c:pt idx="268">
                        <c:v>267833.41332509078</c:v>
                      </c:pt>
                      <c:pt idx="269">
                        <c:v>270058.79969677597</c:v>
                      </c:pt>
                      <c:pt idx="270">
                        <c:v>268977.38998053293</c:v>
                      </c:pt>
                      <c:pt idx="271">
                        <c:v>269977.01771552948</c:v>
                      </c:pt>
                      <c:pt idx="272">
                        <c:v>272419.98322517145</c:v>
                      </c:pt>
                      <c:pt idx="273">
                        <c:v>271465.42716667376</c:v>
                      </c:pt>
                      <c:pt idx="274">
                        <c:v>270638.87356118567</c:v>
                      </c:pt>
                      <c:pt idx="275">
                        <c:v>273163.01179256837</c:v>
                      </c:pt>
                      <c:pt idx="276">
                        <c:v>273646.71973658411</c:v>
                      </c:pt>
                      <c:pt idx="277">
                        <c:v>275987.99771679123</c:v>
                      </c:pt>
                      <c:pt idx="278">
                        <c:v>274796.93277875037</c:v>
                      </c:pt>
                      <c:pt idx="279">
                        <c:v>279116.66788031289</c:v>
                      </c:pt>
                      <c:pt idx="280">
                        <c:v>284129.7864964545</c:v>
                      </c:pt>
                      <c:pt idx="281">
                        <c:v>289162.55766736774</c:v>
                      </c:pt>
                      <c:pt idx="282">
                        <c:v>291655.28693589749</c:v>
                      </c:pt>
                      <c:pt idx="283">
                        <c:v>293302.37903321261</c:v>
                      </c:pt>
                      <c:pt idx="284">
                        <c:v>295713.97258922528</c:v>
                      </c:pt>
                      <c:pt idx="285">
                        <c:v>296887.67623358907</c:v>
                      </c:pt>
                      <c:pt idx="286">
                        <c:v>299112.39227300917</c:v>
                      </c:pt>
                      <c:pt idx="287">
                        <c:v>301544.95978510595</c:v>
                      </c:pt>
                      <c:pt idx="288">
                        <c:v>304201.25385952293</c:v>
                      </c:pt>
                      <c:pt idx="289">
                        <c:v>303579.22186335892</c:v>
                      </c:pt>
                      <c:pt idx="290">
                        <c:v>302837.38568583422</c:v>
                      </c:pt>
                      <c:pt idx="291">
                        <c:v>302193.76139065833</c:v>
                      </c:pt>
                      <c:pt idx="292">
                        <c:v>303370.96552949166</c:v>
                      </c:pt>
                      <c:pt idx="293">
                        <c:v>306581.71056932694</c:v>
                      </c:pt>
                      <c:pt idx="294">
                        <c:v>309688.28196822468</c:v>
                      </c:pt>
                      <c:pt idx="295">
                        <c:v>312977.21826636669</c:v>
                      </c:pt>
                      <c:pt idx="296">
                        <c:v>315747.42643202824</c:v>
                      </c:pt>
                      <c:pt idx="297">
                        <c:v>318526.17754498508</c:v>
                      </c:pt>
                      <c:pt idx="298">
                        <c:v>320583.98094208457</c:v>
                      </c:pt>
                      <c:pt idx="299">
                        <c:v>322401.80330548849</c:v>
                      </c:pt>
                      <c:pt idx="300">
                        <c:v>324217.49989728746</c:v>
                      </c:pt>
                      <c:pt idx="301">
                        <c:v>325772.02686691785</c:v>
                      </c:pt>
                      <c:pt idx="302">
                        <c:v>327308.20148175699</c:v>
                      </c:pt>
                      <c:pt idx="303">
                        <c:v>329062.14903377584</c:v>
                      </c:pt>
                      <c:pt idx="304">
                        <c:v>330059.18635469215</c:v>
                      </c:pt>
                      <c:pt idx="305">
                        <c:v>332207.46594312001</c:v>
                      </c:pt>
                      <c:pt idx="306">
                        <c:v>335364.33051013201</c:v>
                      </c:pt>
                      <c:pt idx="307">
                        <c:v>338361.98436651472</c:v>
                      </c:pt>
                      <c:pt idx="308">
                        <c:v>340845.59709752753</c:v>
                      </c:pt>
                      <c:pt idx="309">
                        <c:v>342236.39760206104</c:v>
                      </c:pt>
                      <c:pt idx="310">
                        <c:v>343823.14136079449</c:v>
                      </c:pt>
                      <c:pt idx="311">
                        <c:v>345177.23382852011</c:v>
                      </c:pt>
                      <c:pt idx="312">
                        <c:v>346098.42656303442</c:v>
                      </c:pt>
                      <c:pt idx="313">
                        <c:v>347212.4269388743</c:v>
                      </c:pt>
                      <c:pt idx="314">
                        <c:v>348496.22798362735</c:v>
                      </c:pt>
                      <c:pt idx="315">
                        <c:v>350467.62170457526</c:v>
                      </c:pt>
                      <c:pt idx="316">
                        <c:v>352138.46994030057</c:v>
                      </c:pt>
                      <c:pt idx="317">
                        <c:v>352874.99773632485</c:v>
                      </c:pt>
                      <c:pt idx="318">
                        <c:v>353781.26530191128</c:v>
                      </c:pt>
                      <c:pt idx="319">
                        <c:v>355272.17122903751</c:v>
                      </c:pt>
                      <c:pt idx="320">
                        <c:v>358442.77764818183</c:v>
                      </c:pt>
                      <c:pt idx="321">
                        <c:v>359197.01442785125</c:v>
                      </c:pt>
                      <c:pt idx="322">
                        <c:v>361129.454507727</c:v>
                      </c:pt>
                      <c:pt idx="323">
                        <c:v>361315.57321414596</c:v>
                      </c:pt>
                      <c:pt idx="324">
                        <c:v>362545.18189340289</c:v>
                      </c:pt>
                      <c:pt idx="325">
                        <c:v>363995.51515091327</c:v>
                      </c:pt>
                      <c:pt idx="326">
                        <c:v>364548.24134823849</c:v>
                      </c:pt>
                      <c:pt idx="327">
                        <c:v>365473.06655547651</c:v>
                      </c:pt>
                      <c:pt idx="328">
                        <c:v>363288.58440276928</c:v>
                      </c:pt>
                      <c:pt idx="329">
                        <c:v>364269.80323257681</c:v>
                      </c:pt>
                      <c:pt idx="330">
                        <c:v>367636.20571033959</c:v>
                      </c:pt>
                      <c:pt idx="331">
                        <c:v>368646.06153166253</c:v>
                      </c:pt>
                      <c:pt idx="332">
                        <c:v>368739.00706375932</c:v>
                      </c:pt>
                      <c:pt idx="333">
                        <c:v>369786.50674574159</c:v>
                      </c:pt>
                      <c:pt idx="334">
                        <c:v>370121.53389164899</c:v>
                      </c:pt>
                      <c:pt idx="335">
                        <c:v>370775.43002012122</c:v>
                      </c:pt>
                      <c:pt idx="336">
                        <c:v>371555.16317130218</c:v>
                      </c:pt>
                      <c:pt idx="337">
                        <c:v>372388.66897150391</c:v>
                      </c:pt>
                      <c:pt idx="338">
                        <c:v>373465.47870447504</c:v>
                      </c:pt>
                      <c:pt idx="339">
                        <c:v>375307.12558799324</c:v>
                      </c:pt>
                      <c:pt idx="340">
                        <c:v>377133.02364630153</c:v>
                      </c:pt>
                      <c:pt idx="341">
                        <c:v>378183.86594538839</c:v>
                      </c:pt>
                      <c:pt idx="342">
                        <c:v>376915.49789053231</c:v>
                      </c:pt>
                      <c:pt idx="343">
                        <c:v>377146.15563980356</c:v>
                      </c:pt>
                      <c:pt idx="344">
                        <c:v>378015.35514315427</c:v>
                      </c:pt>
                      <c:pt idx="345">
                        <c:v>379974.4208774328</c:v>
                      </c:pt>
                      <c:pt idx="346">
                        <c:v>380086.62455402542</c:v>
                      </c:pt>
                      <c:pt idx="347">
                        <c:v>381573.75233806897</c:v>
                      </c:pt>
                      <c:pt idx="348">
                        <c:v>382816.25560627622</c:v>
                      </c:pt>
                      <c:pt idx="349">
                        <c:v>383655.62777238624</c:v>
                      </c:pt>
                      <c:pt idx="350">
                        <c:v>384350.62431244447</c:v>
                      </c:pt>
                      <c:pt idx="351">
                        <c:v>385190.90690820682</c:v>
                      </c:pt>
                      <c:pt idx="352">
                        <c:v>386325.93817048724</c:v>
                      </c:pt>
                      <c:pt idx="353">
                        <c:v>387455.99436767516</c:v>
                      </c:pt>
                      <c:pt idx="354">
                        <c:v>388729.35809808335</c:v>
                      </c:pt>
                      <c:pt idx="355">
                        <c:v>390150.46295503475</c:v>
                      </c:pt>
                      <c:pt idx="356">
                        <c:v>391137.75309077196</c:v>
                      </c:pt>
                      <c:pt idx="357">
                        <c:v>391828.16878838616</c:v>
                      </c:pt>
                      <c:pt idx="358">
                        <c:v>391620.58320316667</c:v>
                      </c:pt>
                      <c:pt idx="359">
                        <c:v>391616.67573451193</c:v>
                      </c:pt>
                      <c:pt idx="360">
                        <c:v>392926.16257328936</c:v>
                      </c:pt>
                      <c:pt idx="361">
                        <c:v>394616.67951816868</c:v>
                      </c:pt>
                      <c:pt idx="362">
                        <c:v>396132.07910538238</c:v>
                      </c:pt>
                      <c:pt idx="363">
                        <c:v>397423.13359582727</c:v>
                      </c:pt>
                      <c:pt idx="364">
                        <c:v>398662.78255403176</c:v>
                      </c:pt>
                      <c:pt idx="365">
                        <c:v>399563.90238414984</c:v>
                      </c:pt>
                      <c:pt idx="366">
                        <c:v>400691.5024327822</c:v>
                      </c:pt>
                      <c:pt idx="367">
                        <c:v>402076.20643140294</c:v>
                      </c:pt>
                      <c:pt idx="368">
                        <c:v>403559.01905203215</c:v>
                      </c:pt>
                      <c:pt idx="369">
                        <c:v>403829.33036582888</c:v>
                      </c:pt>
                      <c:pt idx="370">
                        <c:v>404040.69444632041</c:v>
                      </c:pt>
                      <c:pt idx="371">
                        <c:v>403832.44854764716</c:v>
                      </c:pt>
                      <c:pt idx="372">
                        <c:v>402510.97392703569</c:v>
                      </c:pt>
                      <c:pt idx="373">
                        <c:v>402415.20115366147</c:v>
                      </c:pt>
                      <c:pt idx="374">
                        <c:v>404050.43251324713</c:v>
                      </c:pt>
                      <c:pt idx="375">
                        <c:v>405772.72552891378</c:v>
                      </c:pt>
                      <c:pt idx="376">
                        <c:v>407045.22502133157</c:v>
                      </c:pt>
                      <c:pt idx="377">
                        <c:v>407785.70799181616</c:v>
                      </c:pt>
                      <c:pt idx="378">
                        <c:v>408386.2981509855</c:v>
                      </c:pt>
                      <c:pt idx="379">
                        <c:v>408760.1971250939</c:v>
                      </c:pt>
                      <c:pt idx="380">
                        <c:v>408938.39815710625</c:v>
                      </c:pt>
                      <c:pt idx="381">
                        <c:v>409189.1658995187</c:v>
                      </c:pt>
                      <c:pt idx="382">
                        <c:v>409441.13014371204</c:v>
                      </c:pt>
                      <c:pt idx="383">
                        <c:v>409610.57563877263</c:v>
                      </c:pt>
                      <c:pt idx="384">
                        <c:v>409796.82915098051</c:v>
                      </c:pt>
                      <c:pt idx="385">
                        <c:v>409957.00527011557</c:v>
                      </c:pt>
                      <c:pt idx="386">
                        <c:v>410000.05214511557</c:v>
                      </c:pt>
                      <c:pt idx="387">
                        <c:v>410000.05214511557</c:v>
                      </c:pt>
                      <c:pt idx="388">
                        <c:v>410000.05214511557</c:v>
                      </c:pt>
                      <c:pt idx="389">
                        <c:v>410000.05214511557</c:v>
                      </c:pt>
                      <c:pt idx="390">
                        <c:v>410000.05214511557</c:v>
                      </c:pt>
                      <c:pt idx="391">
                        <c:v>410000.05214511557</c:v>
                      </c:pt>
                      <c:pt idx="392">
                        <c:v>410060.39833903487</c:v>
                      </c:pt>
                      <c:pt idx="393">
                        <c:v>410394.15238169767</c:v>
                      </c:pt>
                      <c:pt idx="394">
                        <c:v>411157.47666684585</c:v>
                      </c:pt>
                      <c:pt idx="395">
                        <c:v>412328.43460360623</c:v>
                      </c:pt>
                      <c:pt idx="396">
                        <c:v>413824.57262604218</c:v>
                      </c:pt>
                      <c:pt idx="397">
                        <c:v>415426.47362406034</c:v>
                      </c:pt>
                      <c:pt idx="398">
                        <c:v>416098.18865603831</c:v>
                      </c:pt>
                      <c:pt idx="399">
                        <c:v>415180.93185269914</c:v>
                      </c:pt>
                      <c:pt idx="400">
                        <c:v>414393.45277588704</c:v>
                      </c:pt>
                      <c:pt idx="401">
                        <c:v>414454.15656944533</c:v>
                      </c:pt>
                      <c:pt idx="402">
                        <c:v>414269.32813080261</c:v>
                      </c:pt>
                      <c:pt idx="403">
                        <c:v>415187.94107840402</c:v>
                      </c:pt>
                      <c:pt idx="404">
                        <c:v>416516.3192078608</c:v>
                      </c:pt>
                      <c:pt idx="405">
                        <c:v>417282.66676766291</c:v>
                      </c:pt>
                      <c:pt idx="406">
                        <c:v>417909.36055365717</c:v>
                      </c:pt>
                      <c:pt idx="407">
                        <c:v>418698.49655361433</c:v>
                      </c:pt>
                      <c:pt idx="408">
                        <c:v>419906.92706834193</c:v>
                      </c:pt>
                      <c:pt idx="409">
                        <c:v>421098.41582126135</c:v>
                      </c:pt>
                      <c:pt idx="410">
                        <c:v>421910.3874706013</c:v>
                      </c:pt>
                      <c:pt idx="411">
                        <c:v>422500.94184208621</c:v>
                      </c:pt>
                      <c:pt idx="412">
                        <c:v>423101.997531734</c:v>
                      </c:pt>
                      <c:pt idx="413">
                        <c:v>423719.10915513721</c:v>
                      </c:pt>
                      <c:pt idx="414">
                        <c:v>424753.80367571086</c:v>
                      </c:pt>
                      <c:pt idx="415">
                        <c:v>425820.43530213757</c:v>
                      </c:pt>
                      <c:pt idx="416">
                        <c:v>426407.00017794315</c:v>
                      </c:pt>
                      <c:pt idx="417">
                        <c:v>426308.27440375224</c:v>
                      </c:pt>
                      <c:pt idx="418">
                        <c:v>426328.94008326263</c:v>
                      </c:pt>
                      <c:pt idx="419">
                        <c:v>426144.59606588335</c:v>
                      </c:pt>
                      <c:pt idx="420">
                        <c:v>427068.35302321392</c:v>
                      </c:pt>
                      <c:pt idx="421">
                        <c:v>428270.07751660247</c:v>
                      </c:pt>
                      <c:pt idx="422">
                        <c:v>429398.21537977224</c:v>
                      </c:pt>
                      <c:pt idx="423">
                        <c:v>430534.43689328182</c:v>
                      </c:pt>
                      <c:pt idx="424">
                        <c:v>432217.66756399442</c:v>
                      </c:pt>
                      <c:pt idx="425">
                        <c:v>434756.30970955419</c:v>
                      </c:pt>
                      <c:pt idx="426">
                        <c:v>437843.53094698593</c:v>
                      </c:pt>
                      <c:pt idx="427">
                        <c:v>439294.16697815841</c:v>
                      </c:pt>
                      <c:pt idx="428">
                        <c:v>437516.39287872287</c:v>
                      </c:pt>
                      <c:pt idx="429">
                        <c:v>436084.51683449413</c:v>
                      </c:pt>
                      <c:pt idx="430">
                        <c:v>436079.82036386867</c:v>
                      </c:pt>
                      <c:pt idx="431">
                        <c:v>437137.53486453806</c:v>
                      </c:pt>
                      <c:pt idx="432">
                        <c:v>439020.51015611563</c:v>
                      </c:pt>
                      <c:pt idx="433">
                        <c:v>441004.22008895711</c:v>
                      </c:pt>
                      <c:pt idx="434">
                        <c:v>441799.10248386872</c:v>
                      </c:pt>
                      <c:pt idx="435">
                        <c:v>441611.03540114959</c:v>
                      </c:pt>
                      <c:pt idx="436">
                        <c:v>441198.1012955042</c:v>
                      </c:pt>
                      <c:pt idx="437">
                        <c:v>440893.258550792</c:v>
                      </c:pt>
                      <c:pt idx="438">
                        <c:v>441169.06575213803</c:v>
                      </c:pt>
                      <c:pt idx="439">
                        <c:v>442594.89765055815</c:v>
                      </c:pt>
                      <c:pt idx="440">
                        <c:v>444629.10609589686</c:v>
                      </c:pt>
                      <c:pt idx="441">
                        <c:v>446875.40958877298</c:v>
                      </c:pt>
                      <c:pt idx="442">
                        <c:v>448102.29754569923</c:v>
                      </c:pt>
                      <c:pt idx="443">
                        <c:v>448577.54312275368</c:v>
                      </c:pt>
                      <c:pt idx="444">
                        <c:v>448658.54574003181</c:v>
                      </c:pt>
                      <c:pt idx="445">
                        <c:v>448660.67151163676</c:v>
                      </c:pt>
                      <c:pt idx="446">
                        <c:v>448660.67151163676</c:v>
                      </c:pt>
                      <c:pt idx="447">
                        <c:v>448660.67151163676</c:v>
                      </c:pt>
                      <c:pt idx="448">
                        <c:v>448660.67151163676</c:v>
                      </c:pt>
                      <c:pt idx="449">
                        <c:v>448660.67151163676</c:v>
                      </c:pt>
                      <c:pt idx="450">
                        <c:v>448660.67151163676</c:v>
                      </c:pt>
                      <c:pt idx="451">
                        <c:v>448660.67151163676</c:v>
                      </c:pt>
                      <c:pt idx="452">
                        <c:v>448660.67151163676</c:v>
                      </c:pt>
                      <c:pt idx="453">
                        <c:v>448660.67151163676</c:v>
                      </c:pt>
                      <c:pt idx="454">
                        <c:v>448660.67151163676</c:v>
                      </c:pt>
                      <c:pt idx="455">
                        <c:v>448660.67151163676</c:v>
                      </c:pt>
                      <c:pt idx="456">
                        <c:v>448660.67151163676</c:v>
                      </c:pt>
                      <c:pt idx="457">
                        <c:v>448660.67151163676</c:v>
                      </c:pt>
                      <c:pt idx="458">
                        <c:v>448660.67151163676</c:v>
                      </c:pt>
                      <c:pt idx="459">
                        <c:v>448660.67151163676</c:v>
                      </c:pt>
                      <c:pt idx="460">
                        <c:v>448660.67151163676</c:v>
                      </c:pt>
                      <c:pt idx="461">
                        <c:v>448660.67151163676</c:v>
                      </c:pt>
                      <c:pt idx="462">
                        <c:v>448660.67151163676</c:v>
                      </c:pt>
                      <c:pt idx="463">
                        <c:v>448660.67151163676</c:v>
                      </c:pt>
                      <c:pt idx="464">
                        <c:v>448660.67151163676</c:v>
                      </c:pt>
                      <c:pt idx="465">
                        <c:v>448660.67151163676</c:v>
                      </c:pt>
                      <c:pt idx="466">
                        <c:v>448660.67151163676</c:v>
                      </c:pt>
                      <c:pt idx="467">
                        <c:v>448660.67151163676</c:v>
                      </c:pt>
                      <c:pt idx="468">
                        <c:v>448660.67151163676</c:v>
                      </c:pt>
                      <c:pt idx="469">
                        <c:v>448660.67151163676</c:v>
                      </c:pt>
                      <c:pt idx="470">
                        <c:v>448660.67151163676</c:v>
                      </c:pt>
                      <c:pt idx="471">
                        <c:v>448660.67151163676</c:v>
                      </c:pt>
                      <c:pt idx="472">
                        <c:v>448660.67151163676</c:v>
                      </c:pt>
                      <c:pt idx="473">
                        <c:v>448660.67151163676</c:v>
                      </c:pt>
                      <c:pt idx="474">
                        <c:v>448660.67151163676</c:v>
                      </c:pt>
                      <c:pt idx="475">
                        <c:v>448660.67151163676</c:v>
                      </c:pt>
                      <c:pt idx="476">
                        <c:v>448660.67151163676</c:v>
                      </c:pt>
                      <c:pt idx="477">
                        <c:v>448660.67151163676</c:v>
                      </c:pt>
                      <c:pt idx="478">
                        <c:v>448660.67151163676</c:v>
                      </c:pt>
                      <c:pt idx="479">
                        <c:v>448660.67151163676</c:v>
                      </c:pt>
                      <c:pt idx="480">
                        <c:v>448660.67151163676</c:v>
                      </c:pt>
                      <c:pt idx="481">
                        <c:v>448660.67151163676</c:v>
                      </c:pt>
                      <c:pt idx="482">
                        <c:v>448660.67151163676</c:v>
                      </c:pt>
                      <c:pt idx="483">
                        <c:v>448660.67151163676</c:v>
                      </c:pt>
                      <c:pt idx="484">
                        <c:v>448660.67151163676</c:v>
                      </c:pt>
                      <c:pt idx="485">
                        <c:v>448660.67151163676</c:v>
                      </c:pt>
                      <c:pt idx="486">
                        <c:v>448660.67151163676</c:v>
                      </c:pt>
                      <c:pt idx="487">
                        <c:v>448660.67151163676</c:v>
                      </c:pt>
                      <c:pt idx="488">
                        <c:v>448660.67151163676</c:v>
                      </c:pt>
                      <c:pt idx="489">
                        <c:v>448660.67151163676</c:v>
                      </c:pt>
                      <c:pt idx="490">
                        <c:v>448660.67151163676</c:v>
                      </c:pt>
                      <c:pt idx="491">
                        <c:v>448660.67151163676</c:v>
                      </c:pt>
                      <c:pt idx="492">
                        <c:v>448660.67151163676</c:v>
                      </c:pt>
                      <c:pt idx="493">
                        <c:v>448660.67151163676</c:v>
                      </c:pt>
                      <c:pt idx="494">
                        <c:v>448660.67151163676</c:v>
                      </c:pt>
                      <c:pt idx="495">
                        <c:v>448660.67151163676</c:v>
                      </c:pt>
                      <c:pt idx="496">
                        <c:v>448660.67151163676</c:v>
                      </c:pt>
                      <c:pt idx="497">
                        <c:v>448660.67151163676</c:v>
                      </c:pt>
                      <c:pt idx="498">
                        <c:v>448660.67151163676</c:v>
                      </c:pt>
                      <c:pt idx="499">
                        <c:v>448660.67151163676</c:v>
                      </c:pt>
                      <c:pt idx="500">
                        <c:v>448660.67151163676</c:v>
                      </c:pt>
                      <c:pt idx="501">
                        <c:v>448660.67151163676</c:v>
                      </c:pt>
                      <c:pt idx="502">
                        <c:v>448660.67151163676</c:v>
                      </c:pt>
                      <c:pt idx="503">
                        <c:v>448660.67151163676</c:v>
                      </c:pt>
                      <c:pt idx="504">
                        <c:v>448660.67151163676</c:v>
                      </c:pt>
                      <c:pt idx="505">
                        <c:v>448660.67151163676</c:v>
                      </c:pt>
                      <c:pt idx="506">
                        <c:v>448660.67151163676</c:v>
                      </c:pt>
                      <c:pt idx="507">
                        <c:v>448660.67151163676</c:v>
                      </c:pt>
                      <c:pt idx="508">
                        <c:v>448660.67151163676</c:v>
                      </c:pt>
                      <c:pt idx="509">
                        <c:v>448660.67151163676</c:v>
                      </c:pt>
                      <c:pt idx="510">
                        <c:v>448660.67151163676</c:v>
                      </c:pt>
                      <c:pt idx="511">
                        <c:v>448660.67151163676</c:v>
                      </c:pt>
                      <c:pt idx="512">
                        <c:v>448731.64656358078</c:v>
                      </c:pt>
                      <c:pt idx="513">
                        <c:v>449312.47459979262</c:v>
                      </c:pt>
                      <c:pt idx="514">
                        <c:v>450828.73009522166</c:v>
                      </c:pt>
                      <c:pt idx="515">
                        <c:v>452570.92772967194</c:v>
                      </c:pt>
                      <c:pt idx="516">
                        <c:v>453366.257689388</c:v>
                      </c:pt>
                      <c:pt idx="517">
                        <c:v>452370.50892660295</c:v>
                      </c:pt>
                      <c:pt idx="518">
                        <c:v>451688.92356011301</c:v>
                      </c:pt>
                      <c:pt idx="519">
                        <c:v>451834.26334794401</c:v>
                      </c:pt>
                      <c:pt idx="520">
                        <c:v>452217.85207148339</c:v>
                      </c:pt>
                      <c:pt idx="521">
                        <c:v>452936.95004284254</c:v>
                      </c:pt>
                      <c:pt idx="522">
                        <c:v>453422.06803152157</c:v>
                      </c:pt>
                      <c:pt idx="523">
                        <c:v>453343.2747318052</c:v>
                      </c:pt>
                      <c:pt idx="524">
                        <c:v>453128.51097684336</c:v>
                      </c:pt>
                      <c:pt idx="525">
                        <c:v>453808.98307728581</c:v>
                      </c:pt>
                      <c:pt idx="526">
                        <c:v>455347.98535815894</c:v>
                      </c:pt>
                      <c:pt idx="527">
                        <c:v>456519.88099207525</c:v>
                      </c:pt>
                      <c:pt idx="528">
                        <c:v>456910.11455183179</c:v>
                      </c:pt>
                      <c:pt idx="529">
                        <c:v>456998.92484276975</c:v>
                      </c:pt>
                      <c:pt idx="530">
                        <c:v>457052.06913289323</c:v>
                      </c:pt>
                      <c:pt idx="531">
                        <c:v>457052.06913289323</c:v>
                      </c:pt>
                      <c:pt idx="532">
                        <c:v>457052.06913289323</c:v>
                      </c:pt>
                      <c:pt idx="533">
                        <c:v>457069.83004492446</c:v>
                      </c:pt>
                      <c:pt idx="534">
                        <c:v>457229.54983610346</c:v>
                      </c:pt>
                      <c:pt idx="535">
                        <c:v>457556.43470728589</c:v>
                      </c:pt>
                      <c:pt idx="536">
                        <c:v>458231.63370744296</c:v>
                      </c:pt>
                      <c:pt idx="537">
                        <c:v>459790.04572385002</c:v>
                      </c:pt>
                      <c:pt idx="538">
                        <c:v>462182.06147929415</c:v>
                      </c:pt>
                      <c:pt idx="539">
                        <c:v>463181.24080296425</c:v>
                      </c:pt>
                      <c:pt idx="540">
                        <c:v>461501.07263963169</c:v>
                      </c:pt>
                      <c:pt idx="541">
                        <c:v>460743.8462239831</c:v>
                      </c:pt>
                      <c:pt idx="542">
                        <c:v>461444.89912932221</c:v>
                      </c:pt>
                      <c:pt idx="543">
                        <c:v>461753.51726073964</c:v>
                      </c:pt>
                      <c:pt idx="544">
                        <c:v>461947.07703587884</c:v>
                      </c:pt>
                      <c:pt idx="545">
                        <c:v>461831.70356545644</c:v>
                      </c:pt>
                      <c:pt idx="546">
                        <c:v>463495.08514788776</c:v>
                      </c:pt>
                      <c:pt idx="547">
                        <c:v>464623.59296256327</c:v>
                      </c:pt>
                      <c:pt idx="548">
                        <c:v>465722.76788481913</c:v>
                      </c:pt>
                      <c:pt idx="549">
                        <c:v>466372.92594262201</c:v>
                      </c:pt>
                      <c:pt idx="550">
                        <c:v>467150.62413786858</c:v>
                      </c:pt>
                      <c:pt idx="551">
                        <c:v>467954.19607769343</c:v>
                      </c:pt>
                      <c:pt idx="552">
                        <c:v>468338.10118345072</c:v>
                      </c:pt>
                      <c:pt idx="553">
                        <c:v>469006.74076847191</c:v>
                      </c:pt>
                      <c:pt idx="554">
                        <c:v>469644.93030049547</c:v>
                      </c:pt>
                      <c:pt idx="555">
                        <c:v>470266.860645762</c:v>
                      </c:pt>
                      <c:pt idx="556">
                        <c:v>470886.66521942359</c:v>
                      </c:pt>
                      <c:pt idx="557">
                        <c:v>471589.15934249654</c:v>
                      </c:pt>
                      <c:pt idx="558">
                        <c:v>472256.92053225887</c:v>
                      </c:pt>
                      <c:pt idx="559">
                        <c:v>473820.0005198596</c:v>
                      </c:pt>
                      <c:pt idx="560">
                        <c:v>473332.46304522612</c:v>
                      </c:pt>
                      <c:pt idx="561">
                        <c:v>473529.57165320794</c:v>
                      </c:pt>
                      <c:pt idx="562">
                        <c:v>474165.1206547083</c:v>
                      </c:pt>
                      <c:pt idx="563">
                        <c:v>473355.14496485062</c:v>
                      </c:pt>
                      <c:pt idx="564">
                        <c:v>471033.99960299843</c:v>
                      </c:pt>
                      <c:pt idx="565">
                        <c:v>472893.13947643631</c:v>
                      </c:pt>
                      <c:pt idx="566">
                        <c:v>474685.3372183746</c:v>
                      </c:pt>
                      <c:pt idx="567">
                        <c:v>475909.78166281903</c:v>
                      </c:pt>
                      <c:pt idx="568">
                        <c:v>475909.78166281903</c:v>
                      </c:pt>
                      <c:pt idx="569">
                        <c:v>475909.78166281903</c:v>
                      </c:pt>
                      <c:pt idx="570">
                        <c:v>475909.78166281903</c:v>
                      </c:pt>
                      <c:pt idx="571">
                        <c:v>475909.78166281903</c:v>
                      </c:pt>
                      <c:pt idx="572">
                        <c:v>475909.78166281903</c:v>
                      </c:pt>
                      <c:pt idx="573">
                        <c:v>475909.78166281903</c:v>
                      </c:pt>
                      <c:pt idx="574">
                        <c:v>475909.78166281903</c:v>
                      </c:pt>
                      <c:pt idx="575">
                        <c:v>475909.78166281903</c:v>
                      </c:pt>
                      <c:pt idx="576">
                        <c:v>475909.78166281903</c:v>
                      </c:pt>
                      <c:pt idx="577">
                        <c:v>475909.78166281903</c:v>
                      </c:pt>
                      <c:pt idx="578">
                        <c:v>475909.78166281903</c:v>
                      </c:pt>
                      <c:pt idx="579">
                        <c:v>475909.78166281903</c:v>
                      </c:pt>
                      <c:pt idx="580">
                        <c:v>475909.78166281903</c:v>
                      </c:pt>
                      <c:pt idx="581">
                        <c:v>475909.78166281903</c:v>
                      </c:pt>
                      <c:pt idx="582">
                        <c:v>475909.78166281903</c:v>
                      </c:pt>
                      <c:pt idx="583">
                        <c:v>475909.78166281903</c:v>
                      </c:pt>
                      <c:pt idx="584">
                        <c:v>475909.78166281903</c:v>
                      </c:pt>
                      <c:pt idx="585">
                        <c:v>475909.78166281903</c:v>
                      </c:pt>
                      <c:pt idx="586">
                        <c:v>475909.78166281903</c:v>
                      </c:pt>
                      <c:pt idx="587">
                        <c:v>475909.78166281903</c:v>
                      </c:pt>
                      <c:pt idx="588">
                        <c:v>475909.78166281903</c:v>
                      </c:pt>
                      <c:pt idx="589">
                        <c:v>475909.78166281903</c:v>
                      </c:pt>
                      <c:pt idx="590">
                        <c:v>475909.78166281903</c:v>
                      </c:pt>
                      <c:pt idx="591">
                        <c:v>475909.78166281903</c:v>
                      </c:pt>
                      <c:pt idx="592">
                        <c:v>475909.78166281903</c:v>
                      </c:pt>
                      <c:pt idx="593">
                        <c:v>475909.78166281903</c:v>
                      </c:pt>
                      <c:pt idx="594">
                        <c:v>475909.78166281903</c:v>
                      </c:pt>
                      <c:pt idx="595">
                        <c:v>475909.78166281903</c:v>
                      </c:pt>
                      <c:pt idx="596">
                        <c:v>475909.78166281903</c:v>
                      </c:pt>
                      <c:pt idx="597">
                        <c:v>475909.78166281903</c:v>
                      </c:pt>
                      <c:pt idx="598">
                        <c:v>475909.78166281903</c:v>
                      </c:pt>
                      <c:pt idx="599">
                        <c:v>475909.78166281903</c:v>
                      </c:pt>
                      <c:pt idx="600">
                        <c:v>475909.78166281903</c:v>
                      </c:pt>
                      <c:pt idx="601">
                        <c:v>476003.90638276929</c:v>
                      </c:pt>
                      <c:pt idx="602">
                        <c:v>476321.71713839506</c:v>
                      </c:pt>
                      <c:pt idx="603">
                        <c:v>477289.11549761728</c:v>
                      </c:pt>
                      <c:pt idx="604">
                        <c:v>478987.64862914238</c:v>
                      </c:pt>
                      <c:pt idx="605">
                        <c:v>481270.72110119759</c:v>
                      </c:pt>
                      <c:pt idx="606">
                        <c:v>483794.95845216361</c:v>
                      </c:pt>
                      <c:pt idx="607">
                        <c:v>485581.3052435409</c:v>
                      </c:pt>
                      <c:pt idx="608">
                        <c:v>487032.28506979049</c:v>
                      </c:pt>
                      <c:pt idx="609">
                        <c:v>488952.64816404355</c:v>
                      </c:pt>
                      <c:pt idx="610">
                        <c:v>491741.45452437346</c:v>
                      </c:pt>
                      <c:pt idx="611">
                        <c:v>493268.00989401777</c:v>
                      </c:pt>
                      <c:pt idx="612">
                        <c:v>492224.56443484221</c:v>
                      </c:pt>
                      <c:pt idx="613">
                        <c:v>490961.13310181518</c:v>
                      </c:pt>
                      <c:pt idx="614">
                        <c:v>491842.89602754707</c:v>
                      </c:pt>
                      <c:pt idx="615">
                        <c:v>494513.31566128123</c:v>
                      </c:pt>
                      <c:pt idx="616">
                        <c:v>496659.40289922844</c:v>
                      </c:pt>
                      <c:pt idx="617">
                        <c:v>498536.5040527411</c:v>
                      </c:pt>
                      <c:pt idx="618">
                        <c:v>499885.40589083335</c:v>
                      </c:pt>
                      <c:pt idx="619">
                        <c:v>501465.88330668554</c:v>
                      </c:pt>
                      <c:pt idx="620">
                        <c:v>503988.18790371408</c:v>
                      </c:pt>
                      <c:pt idx="621">
                        <c:v>507375.91501525999</c:v>
                      </c:pt>
                      <c:pt idx="622">
                        <c:v>510438.85539929086</c:v>
                      </c:pt>
                      <c:pt idx="623">
                        <c:v>513244.39767102042</c:v>
                      </c:pt>
                      <c:pt idx="624">
                        <c:v>516305.40793446993</c:v>
                      </c:pt>
                      <c:pt idx="625">
                        <c:v>518480.41842608759</c:v>
                      </c:pt>
                      <c:pt idx="626">
                        <c:v>519970.36465073156</c:v>
                      </c:pt>
                      <c:pt idx="627">
                        <c:v>521463.17139807384</c:v>
                      </c:pt>
                      <c:pt idx="628">
                        <c:v>523684.58636300871</c:v>
                      </c:pt>
                      <c:pt idx="629">
                        <c:v>526150.4650625115</c:v>
                      </c:pt>
                      <c:pt idx="630">
                        <c:v>529604.7510843135</c:v>
                      </c:pt>
                      <c:pt idx="631">
                        <c:v>532889.92742127134</c:v>
                      </c:pt>
                      <c:pt idx="632">
                        <c:v>535798.93651936005</c:v>
                      </c:pt>
                      <c:pt idx="633">
                        <c:v>538837.01316522353</c:v>
                      </c:pt>
                      <c:pt idx="634">
                        <c:v>541227.26759576472</c:v>
                      </c:pt>
                      <c:pt idx="635">
                        <c:v>543154.61254420294</c:v>
                      </c:pt>
                      <c:pt idx="636">
                        <c:v>544275.00080740626</c:v>
                      </c:pt>
                      <c:pt idx="637">
                        <c:v>545935.55744933872</c:v>
                      </c:pt>
                      <c:pt idx="638">
                        <c:v>548432.60521781433</c:v>
                      </c:pt>
                      <c:pt idx="639">
                        <c:v>550922.128802625</c:v>
                      </c:pt>
                      <c:pt idx="640">
                        <c:v>553957.33308728342</c:v>
                      </c:pt>
                      <c:pt idx="641">
                        <c:v>558379.57609585719</c:v>
                      </c:pt>
                      <c:pt idx="642">
                        <c:v>563155.55399108946</c:v>
                      </c:pt>
                      <c:pt idx="643">
                        <c:v>565258.44620205939</c:v>
                      </c:pt>
                      <c:pt idx="644">
                        <c:v>566513.84840857785</c:v>
                      </c:pt>
                      <c:pt idx="645">
                        <c:v>569813.2341177793</c:v>
                      </c:pt>
                      <c:pt idx="646">
                        <c:v>572857.87784201116</c:v>
                      </c:pt>
                      <c:pt idx="647">
                        <c:v>575939.33064185793</c:v>
                      </c:pt>
                      <c:pt idx="648">
                        <c:v>578455.25891034014</c:v>
                      </c:pt>
                      <c:pt idx="649">
                        <c:v>580678.98064839828</c:v>
                      </c:pt>
                      <c:pt idx="650">
                        <c:v>581685.91015931463</c:v>
                      </c:pt>
                      <c:pt idx="651">
                        <c:v>581789.15504237358</c:v>
                      </c:pt>
                      <c:pt idx="652">
                        <c:v>583980.46465925046</c:v>
                      </c:pt>
                      <c:pt idx="653">
                        <c:v>587193.82070881489</c:v>
                      </c:pt>
                      <c:pt idx="654">
                        <c:v>587547.37108592212</c:v>
                      </c:pt>
                      <c:pt idx="655">
                        <c:v>587545.9403666656</c:v>
                      </c:pt>
                      <c:pt idx="656">
                        <c:v>590418.03800664085</c:v>
                      </c:pt>
                      <c:pt idx="657">
                        <c:v>595734.03730307019</c:v>
                      </c:pt>
                      <c:pt idx="658">
                        <c:v>598683.21637121786</c:v>
                      </c:pt>
                      <c:pt idx="659">
                        <c:v>598399.33319959173</c:v>
                      </c:pt>
                      <c:pt idx="660">
                        <c:v>597460.67069346178</c:v>
                      </c:pt>
                      <c:pt idx="661">
                        <c:v>599406.83436124295</c:v>
                      </c:pt>
                      <c:pt idx="662">
                        <c:v>601690.76862037333</c:v>
                      </c:pt>
                      <c:pt idx="663">
                        <c:v>606209.82484031131</c:v>
                      </c:pt>
                      <c:pt idx="664">
                        <c:v>607806.95290934329</c:v>
                      </c:pt>
                      <c:pt idx="665">
                        <c:v>609329.86365317041</c:v>
                      </c:pt>
                      <c:pt idx="666">
                        <c:v>610464.86304847861</c:v>
                      </c:pt>
                      <c:pt idx="667">
                        <c:v>613704.12883971666</c:v>
                      </c:pt>
                      <c:pt idx="668">
                        <c:v>614943.42871938914</c:v>
                      </c:pt>
                      <c:pt idx="669">
                        <c:v>617522.51819513261</c:v>
                      </c:pt>
                      <c:pt idx="670">
                        <c:v>618686.05529509834</c:v>
                      </c:pt>
                      <c:pt idx="671">
                        <c:v>617471.86105778697</c:v>
                      </c:pt>
                      <c:pt idx="672">
                        <c:v>619131.50704278355</c:v>
                      </c:pt>
                      <c:pt idx="673">
                        <c:v>620906.36132827739</c:v>
                      </c:pt>
                      <c:pt idx="674">
                        <c:v>622801.58161797223</c:v>
                      </c:pt>
                      <c:pt idx="675">
                        <c:v>621208.80042627128</c:v>
                      </c:pt>
                      <c:pt idx="676">
                        <c:v>622827.22411407414</c:v>
                      </c:pt>
                      <c:pt idx="677">
                        <c:v>621011.15569036652</c:v>
                      </c:pt>
                      <c:pt idx="678">
                        <c:v>619144.85099013499</c:v>
                      </c:pt>
                      <c:pt idx="679">
                        <c:v>620129.91569374839</c:v>
                      </c:pt>
                      <c:pt idx="680">
                        <c:v>620912.20446310949</c:v>
                      </c:pt>
                      <c:pt idx="681">
                        <c:v>623747.44210631668</c:v>
                      </c:pt>
                      <c:pt idx="682">
                        <c:v>628764.27564112528</c:v>
                      </c:pt>
                      <c:pt idx="683">
                        <c:v>629165.69471490348</c:v>
                      </c:pt>
                      <c:pt idx="684">
                        <c:v>632346.92938862182</c:v>
                      </c:pt>
                      <c:pt idx="685">
                        <c:v>635471.83111480938</c:v>
                      </c:pt>
                      <c:pt idx="686">
                        <c:v>636821.58303279313</c:v>
                      </c:pt>
                      <c:pt idx="687">
                        <c:v>637352.52007116773</c:v>
                      </c:pt>
                      <c:pt idx="688">
                        <c:v>639280.62568590895</c:v>
                      </c:pt>
                      <c:pt idx="689">
                        <c:v>639856.68434151728</c:v>
                      </c:pt>
                      <c:pt idx="690">
                        <c:v>639201.74269038846</c:v>
                      </c:pt>
                      <c:pt idx="691">
                        <c:v>639842.02999000193</c:v>
                      </c:pt>
                      <c:pt idx="692">
                        <c:v>641959.14232318511</c:v>
                      </c:pt>
                      <c:pt idx="693">
                        <c:v>643649.13556785486</c:v>
                      </c:pt>
                      <c:pt idx="694">
                        <c:v>644371.86864584323</c:v>
                      </c:pt>
                      <c:pt idx="695">
                        <c:v>643493.8126332293</c:v>
                      </c:pt>
                      <c:pt idx="696">
                        <c:v>639204.06065540831</c:v>
                      </c:pt>
                      <c:pt idx="697">
                        <c:v>643648.26980861241</c:v>
                      </c:pt>
                      <c:pt idx="698">
                        <c:v>644728.74427818961</c:v>
                      </c:pt>
                      <c:pt idx="699">
                        <c:v>647732.18240343733</c:v>
                      </c:pt>
                      <c:pt idx="700">
                        <c:v>649472.21287514758</c:v>
                      </c:pt>
                      <c:pt idx="701">
                        <c:v>650754.87983673124</c:v>
                      </c:pt>
                      <c:pt idx="702">
                        <c:v>651784.35641967878</c:v>
                      </c:pt>
                      <c:pt idx="703">
                        <c:v>652476.89820324362</c:v>
                      </c:pt>
                      <c:pt idx="704">
                        <c:v>652277.57832009811</c:v>
                      </c:pt>
                      <c:pt idx="705">
                        <c:v>652029.82960244734</c:v>
                      </c:pt>
                      <c:pt idx="706">
                        <c:v>652153.93256367685</c:v>
                      </c:pt>
                      <c:pt idx="707">
                        <c:v>653530.84257851983</c:v>
                      </c:pt>
                      <c:pt idx="708">
                        <c:v>655301.31372771459</c:v>
                      </c:pt>
                      <c:pt idx="709">
                        <c:v>657049.02481876395</c:v>
                      </c:pt>
                      <c:pt idx="710">
                        <c:v>659504.05731630104</c:v>
                      </c:pt>
                      <c:pt idx="711">
                        <c:v>661042.89432150242</c:v>
                      </c:pt>
                      <c:pt idx="712">
                        <c:v>659001.27037830534</c:v>
                      </c:pt>
                      <c:pt idx="713">
                        <c:v>658360.4366524847</c:v>
                      </c:pt>
                      <c:pt idx="714">
                        <c:v>656826.45623752521</c:v>
                      </c:pt>
                      <c:pt idx="715">
                        <c:v>656043.36393645999</c:v>
                      </c:pt>
                      <c:pt idx="716">
                        <c:v>659674.10873394809</c:v>
                      </c:pt>
                      <c:pt idx="717">
                        <c:v>661515.88521851599</c:v>
                      </c:pt>
                      <c:pt idx="718">
                        <c:v>662591.85248240491</c:v>
                      </c:pt>
                      <c:pt idx="719">
                        <c:v>664503.44385513291</c:v>
                      </c:pt>
                      <c:pt idx="720">
                        <c:v>665151.59998133313</c:v>
                      </c:pt>
                      <c:pt idx="721">
                        <c:v>665787.99166946544</c:v>
                      </c:pt>
                      <c:pt idx="722">
                        <c:v>666590.18499156449</c:v>
                      </c:pt>
                      <c:pt idx="723">
                        <c:v>667174.0850412366</c:v>
                      </c:pt>
                      <c:pt idx="724">
                        <c:v>669635.03296253295</c:v>
                      </c:pt>
                      <c:pt idx="725">
                        <c:v>672044.74562311964</c:v>
                      </c:pt>
                      <c:pt idx="726">
                        <c:v>676391.71654141706</c:v>
                      </c:pt>
                      <c:pt idx="727">
                        <c:v>675646.36204307759</c:v>
                      </c:pt>
                      <c:pt idx="728">
                        <c:v>676589.71441993874</c:v>
                      </c:pt>
                      <c:pt idx="729">
                        <c:v>676580.76993409614</c:v>
                      </c:pt>
                      <c:pt idx="730">
                        <c:v>676166.26400957489</c:v>
                      </c:pt>
                      <c:pt idx="731">
                        <c:v>677658.9746685822</c:v>
                      </c:pt>
                      <c:pt idx="732">
                        <c:v>679822.70653509453</c:v>
                      </c:pt>
                      <c:pt idx="733">
                        <c:v>681778.30703944049</c:v>
                      </c:pt>
                      <c:pt idx="734">
                        <c:v>683972.78012130747</c:v>
                      </c:pt>
                      <c:pt idx="735">
                        <c:v>686191.92991631408</c:v>
                      </c:pt>
                      <c:pt idx="736">
                        <c:v>688673.42531705904</c:v>
                      </c:pt>
                      <c:pt idx="737">
                        <c:v>690052.35975169437</c:v>
                      </c:pt>
                      <c:pt idx="738">
                        <c:v>691667.02573969157</c:v>
                      </c:pt>
                      <c:pt idx="739">
                        <c:v>696330.18046341918</c:v>
                      </c:pt>
                      <c:pt idx="740">
                        <c:v>698336.2928076993</c:v>
                      </c:pt>
                      <c:pt idx="741">
                        <c:v>699911.79796580772</c:v>
                      </c:pt>
                      <c:pt idx="742">
                        <c:v>700500.80030982278</c:v>
                      </c:pt>
                      <c:pt idx="743">
                        <c:v>702819.77332909091</c:v>
                      </c:pt>
                      <c:pt idx="744">
                        <c:v>704894.42358714959</c:v>
                      </c:pt>
                      <c:pt idx="745">
                        <c:v>707472.35027267737</c:v>
                      </c:pt>
                      <c:pt idx="746">
                        <c:v>710563.80875159753</c:v>
                      </c:pt>
                      <c:pt idx="747">
                        <c:v>713700.17928528076</c:v>
                      </c:pt>
                      <c:pt idx="748">
                        <c:v>716402.83255969128</c:v>
                      </c:pt>
                      <c:pt idx="749">
                        <c:v>717867.97286219778</c:v>
                      </c:pt>
                      <c:pt idx="750">
                        <c:v>719330.98822751571</c:v>
                      </c:pt>
                      <c:pt idx="751">
                        <c:v>721579.47620085836</c:v>
                      </c:pt>
                      <c:pt idx="752">
                        <c:v>723292.77429800911</c:v>
                      </c:pt>
                      <c:pt idx="753">
                        <c:v>724726.60358475498</c:v>
                      </c:pt>
                      <c:pt idx="754">
                        <c:v>726913.41017836565</c:v>
                      </c:pt>
                      <c:pt idx="755">
                        <c:v>728285.82583585056</c:v>
                      </c:pt>
                      <c:pt idx="756">
                        <c:v>727420.44057968736</c:v>
                      </c:pt>
                      <c:pt idx="757">
                        <c:v>725655.89025352022</c:v>
                      </c:pt>
                      <c:pt idx="758">
                        <c:v>726777.68980935891</c:v>
                      </c:pt>
                      <c:pt idx="759">
                        <c:v>729848.64461113012</c:v>
                      </c:pt>
                      <c:pt idx="760">
                        <c:v>732102.42332867987</c:v>
                      </c:pt>
                      <c:pt idx="761">
                        <c:v>734519.85633750935</c:v>
                      </c:pt>
                      <c:pt idx="762">
                        <c:v>737879.43737375899</c:v>
                      </c:pt>
                      <c:pt idx="763">
                        <c:v>740668.12160760269</c:v>
                      </c:pt>
                      <c:pt idx="764">
                        <c:v>743364.45827735576</c:v>
                      </c:pt>
                      <c:pt idx="765">
                        <c:v>745500.03069969872</c:v>
                      </c:pt>
                      <c:pt idx="766">
                        <c:v>746554.2092024422</c:v>
                      </c:pt>
                      <c:pt idx="767">
                        <c:v>747990.63877084141</c:v>
                      </c:pt>
                      <c:pt idx="768">
                        <c:v>749316.2160466041</c:v>
                      </c:pt>
                      <c:pt idx="769">
                        <c:v>752642.10502534756</c:v>
                      </c:pt>
                      <c:pt idx="770">
                        <c:v>756074.18943559949</c:v>
                      </c:pt>
                      <c:pt idx="771">
                        <c:v>757906.99717397254</c:v>
                      </c:pt>
                      <c:pt idx="772">
                        <c:v>760833.55949262145</c:v>
                      </c:pt>
                      <c:pt idx="773">
                        <c:v>760287.13534249074</c:v>
                      </c:pt>
                      <c:pt idx="774">
                        <c:v>764108.7963677072</c:v>
                      </c:pt>
                      <c:pt idx="775">
                        <c:v>766784.45085176849</c:v>
                      </c:pt>
                      <c:pt idx="776">
                        <c:v>767327.97332924267</c:v>
                      </c:pt>
                      <c:pt idx="777">
                        <c:v>769461.33199328708</c:v>
                      </c:pt>
                      <c:pt idx="778">
                        <c:v>772567.36752400885</c:v>
                      </c:pt>
                      <c:pt idx="779">
                        <c:v>774858.78757123696</c:v>
                      </c:pt>
                      <c:pt idx="780">
                        <c:v>777514.94696144178</c:v>
                      </c:pt>
                      <c:pt idx="781">
                        <c:v>780222.1106397527</c:v>
                      </c:pt>
                      <c:pt idx="782">
                        <c:v>783298.60986928013</c:v>
                      </c:pt>
                      <c:pt idx="783">
                        <c:v>786410.46647919295</c:v>
                      </c:pt>
                      <c:pt idx="784">
                        <c:v>790556.95204658178</c:v>
                      </c:pt>
                      <c:pt idx="785">
                        <c:v>795432.9530122882</c:v>
                      </c:pt>
                      <c:pt idx="786">
                        <c:v>798695.30760099005</c:v>
                      </c:pt>
                      <c:pt idx="787">
                        <c:v>801302.1957239866</c:v>
                      </c:pt>
                      <c:pt idx="788">
                        <c:v>804946.49083203555</c:v>
                      </c:pt>
                      <c:pt idx="789">
                        <c:v>809284.31892619561</c:v>
                      </c:pt>
                      <c:pt idx="790">
                        <c:v>813981.98769508756</c:v>
                      </c:pt>
                      <c:pt idx="791">
                        <c:v>818022.56377763615</c:v>
                      </c:pt>
                      <c:pt idx="792">
                        <c:v>819641.86852995097</c:v>
                      </c:pt>
                      <c:pt idx="793">
                        <c:v>817748.22896555311</c:v>
                      </c:pt>
                      <c:pt idx="794">
                        <c:v>816038.57544824563</c:v>
                      </c:pt>
                      <c:pt idx="795">
                        <c:v>816080.53558957519</c:v>
                      </c:pt>
                      <c:pt idx="796">
                        <c:v>819801.19461821404</c:v>
                      </c:pt>
                      <c:pt idx="797">
                        <c:v>826125.36148212035</c:v>
                      </c:pt>
                      <c:pt idx="798">
                        <c:v>833590.84997483902</c:v>
                      </c:pt>
                      <c:pt idx="799">
                        <c:v>839731.94882991386</c:v>
                      </c:pt>
                      <c:pt idx="800">
                        <c:v>843435.04790905269</c:v>
                      </c:pt>
                      <c:pt idx="801">
                        <c:v>847304.23785778065</c:v>
                      </c:pt>
                      <c:pt idx="802">
                        <c:v>853312.25153837213</c:v>
                      </c:pt>
                      <c:pt idx="803">
                        <c:v>858411.78448213218</c:v>
                      </c:pt>
                      <c:pt idx="804">
                        <c:v>859741.57542378316</c:v>
                      </c:pt>
                      <c:pt idx="805">
                        <c:v>858219.69898853591</c:v>
                      </c:pt>
                      <c:pt idx="806">
                        <c:v>858261.8168534413</c:v>
                      </c:pt>
                      <c:pt idx="807">
                        <c:v>858791.9944444478</c:v>
                      </c:pt>
                      <c:pt idx="808">
                        <c:v>859588.19412953651</c:v>
                      </c:pt>
                      <c:pt idx="809">
                        <c:v>861209.48588941852</c:v>
                      </c:pt>
                      <c:pt idx="810">
                        <c:v>862001.79343872983</c:v>
                      </c:pt>
                      <c:pt idx="811">
                        <c:v>861082.29439123289</c:v>
                      </c:pt>
                      <c:pt idx="812">
                        <c:v>863169.64221321396</c:v>
                      </c:pt>
                      <c:pt idx="813">
                        <c:v>865387.20869571285</c:v>
                      </c:pt>
                      <c:pt idx="814">
                        <c:v>867480.35222170094</c:v>
                      </c:pt>
                      <c:pt idx="815">
                        <c:v>869136.70355951379</c:v>
                      </c:pt>
                      <c:pt idx="816">
                        <c:v>871966.67977363523</c:v>
                      </c:pt>
                      <c:pt idx="817">
                        <c:v>874421.13896733045</c:v>
                      </c:pt>
                      <c:pt idx="818">
                        <c:v>878680.29062705266</c:v>
                      </c:pt>
                      <c:pt idx="819">
                        <c:v>881175.88978287403</c:v>
                      </c:pt>
                      <c:pt idx="820">
                        <c:v>884201.56246883085</c:v>
                      </c:pt>
                      <c:pt idx="821">
                        <c:v>885637.53891676257</c:v>
                      </c:pt>
                      <c:pt idx="822">
                        <c:v>886831.91588620422</c:v>
                      </c:pt>
                      <c:pt idx="823">
                        <c:v>888170.64709346427</c:v>
                      </c:pt>
                      <c:pt idx="824">
                        <c:v>888744.54804417142</c:v>
                      </c:pt>
                      <c:pt idx="825">
                        <c:v>890217.69952063751</c:v>
                      </c:pt>
                      <c:pt idx="826">
                        <c:v>891775.34164431109</c:v>
                      </c:pt>
                      <c:pt idx="827">
                        <c:v>893221.41001297266</c:v>
                      </c:pt>
                      <c:pt idx="828">
                        <c:v>896579.28340971912</c:v>
                      </c:pt>
                      <c:pt idx="829">
                        <c:v>899031.36589935189</c:v>
                      </c:pt>
                      <c:pt idx="830">
                        <c:v>900766.66942592943</c:v>
                      </c:pt>
                      <c:pt idx="831">
                        <c:v>901076.83586729714</c:v>
                      </c:pt>
                      <c:pt idx="832">
                        <c:v>901248.38258112664</c:v>
                      </c:pt>
                      <c:pt idx="833">
                        <c:v>903648.95499235543</c:v>
                      </c:pt>
                      <c:pt idx="834">
                        <c:v>906347.18975450704</c:v>
                      </c:pt>
                      <c:pt idx="835">
                        <c:v>908577.65195020346</c:v>
                      </c:pt>
                      <c:pt idx="836">
                        <c:v>910839.4259960769</c:v>
                      </c:pt>
                      <c:pt idx="837">
                        <c:v>914193.60143134196</c:v>
                      </c:pt>
                      <c:pt idx="838">
                        <c:v>917362.96637065022</c:v>
                      </c:pt>
                      <c:pt idx="839">
                        <c:v>919532.34872090979</c:v>
                      </c:pt>
                      <c:pt idx="840">
                        <c:v>922573.36322081333</c:v>
                      </c:pt>
                      <c:pt idx="841">
                        <c:v>926544.99958901666</c:v>
                      </c:pt>
                      <c:pt idx="842">
                        <c:v>929531.34395847609</c:v>
                      </c:pt>
                      <c:pt idx="843">
                        <c:v>931441.6733270929</c:v>
                      </c:pt>
                      <c:pt idx="844">
                        <c:v>933065.83457588195</c:v>
                      </c:pt>
                      <c:pt idx="845">
                        <c:v>935888.1730374156</c:v>
                      </c:pt>
                      <c:pt idx="846">
                        <c:v>939028.44214351126</c:v>
                      </c:pt>
                      <c:pt idx="847">
                        <c:v>943099.47722293448</c:v>
                      </c:pt>
                      <c:pt idx="848">
                        <c:v>947850.31340069568</c:v>
                      </c:pt>
                      <c:pt idx="849">
                        <c:v>952451.94552441279</c:v>
                      </c:pt>
                      <c:pt idx="850">
                        <c:v>954717.57128335314</c:v>
                      </c:pt>
                      <c:pt idx="851">
                        <c:v>957012.34950071841</c:v>
                      </c:pt>
                      <c:pt idx="852">
                        <c:v>960633.86719882593</c:v>
                      </c:pt>
                      <c:pt idx="853">
                        <c:v>964318.0858485339</c:v>
                      </c:pt>
                      <c:pt idx="854">
                        <c:v>967397.25359244086</c:v>
                      </c:pt>
                      <c:pt idx="855">
                        <c:v>970167.9238597611</c:v>
                      </c:pt>
                      <c:pt idx="856">
                        <c:v>973950.5857147607</c:v>
                      </c:pt>
                      <c:pt idx="857">
                        <c:v>980781.21962029266</c:v>
                      </c:pt>
                      <c:pt idx="858">
                        <c:v>985764.6277382517</c:v>
                      </c:pt>
                      <c:pt idx="859">
                        <c:v>988852.47444267117</c:v>
                      </c:pt>
                      <c:pt idx="860">
                        <c:v>991647.08703004499</c:v>
                      </c:pt>
                      <c:pt idx="861">
                        <c:v>998763.01853659458</c:v>
                      </c:pt>
                      <c:pt idx="862">
                        <c:v>1006555.3383171406</c:v>
                      </c:pt>
                      <c:pt idx="863">
                        <c:v>1007361.0981864006</c:v>
                      </c:pt>
                      <c:pt idx="864">
                        <c:v>1009582.3095099168</c:v>
                      </c:pt>
                      <c:pt idx="865">
                        <c:v>1014881.7635118894</c:v>
                      </c:pt>
                      <c:pt idx="866">
                        <c:v>1022219.4620757538</c:v>
                      </c:pt>
                      <c:pt idx="867">
                        <c:v>1028227.4709670814</c:v>
                      </c:pt>
                      <c:pt idx="868">
                        <c:v>1030431.1188448248</c:v>
                      </c:pt>
                      <c:pt idx="869">
                        <c:v>1033015.2635193863</c:v>
                      </c:pt>
                      <c:pt idx="870">
                        <c:v>1037603.2365655861</c:v>
                      </c:pt>
                      <c:pt idx="871">
                        <c:v>1042561.5925886323</c:v>
                      </c:pt>
                      <c:pt idx="872">
                        <c:v>1047872.9878494475</c:v>
                      </c:pt>
                      <c:pt idx="873">
                        <c:v>1052327.7612551877</c:v>
                      </c:pt>
                      <c:pt idx="874">
                        <c:v>1056320.0220765672</c:v>
                      </c:pt>
                      <c:pt idx="875">
                        <c:v>1060229.3535884069</c:v>
                      </c:pt>
                      <c:pt idx="876">
                        <c:v>1064419.3965925956</c:v>
                      </c:pt>
                      <c:pt idx="877">
                        <c:v>1071124.4842767403</c:v>
                      </c:pt>
                      <c:pt idx="878">
                        <c:v>1077631.5389764537</c:v>
                      </c:pt>
                      <c:pt idx="879">
                        <c:v>1083671.8449876849</c:v>
                      </c:pt>
                      <c:pt idx="880">
                        <c:v>1084495.5074803976</c:v>
                      </c:pt>
                      <c:pt idx="881">
                        <c:v>1088970.2495818636</c:v>
                      </c:pt>
                      <c:pt idx="882">
                        <c:v>1096939.1098214041</c:v>
                      </c:pt>
                      <c:pt idx="883">
                        <c:v>1101241.0140424261</c:v>
                      </c:pt>
                      <c:pt idx="884">
                        <c:v>1105904.2994362875</c:v>
                      </c:pt>
                      <c:pt idx="885">
                        <c:v>1110942.4194985337</c:v>
                      </c:pt>
                      <c:pt idx="886">
                        <c:v>1114933.1829217004</c:v>
                      </c:pt>
                      <c:pt idx="887">
                        <c:v>1118944.1646760835</c:v>
                      </c:pt>
                      <c:pt idx="888">
                        <c:v>1122234.8241665103</c:v>
                      </c:pt>
                      <c:pt idx="889">
                        <c:v>1125870.3174932313</c:v>
                      </c:pt>
                      <c:pt idx="890">
                        <c:v>1128744.9335045516</c:v>
                      </c:pt>
                      <c:pt idx="891">
                        <c:v>1131925.5326430413</c:v>
                      </c:pt>
                      <c:pt idx="892">
                        <c:v>1135026.960988807</c:v>
                      </c:pt>
                      <c:pt idx="893">
                        <c:v>1139754.949134449</c:v>
                      </c:pt>
                      <c:pt idx="894">
                        <c:v>1144311.1771786897</c:v>
                      </c:pt>
                      <c:pt idx="895">
                        <c:v>1149724.4756893383</c:v>
                      </c:pt>
                      <c:pt idx="896">
                        <c:v>1154371.9374000567</c:v>
                      </c:pt>
                      <c:pt idx="897">
                        <c:v>1158655.1867748906</c:v>
                      </c:pt>
                      <c:pt idx="898">
                        <c:v>1161949.4209105268</c:v>
                      </c:pt>
                      <c:pt idx="899">
                        <c:v>1164905.8693825114</c:v>
                      </c:pt>
                      <c:pt idx="900">
                        <c:v>1167511.8028289813</c:v>
                      </c:pt>
                      <c:pt idx="901">
                        <c:v>1169109.0631223447</c:v>
                      </c:pt>
                      <c:pt idx="902">
                        <c:v>1160211.0907791061</c:v>
                      </c:pt>
                      <c:pt idx="903">
                        <c:v>1163931.749807745</c:v>
                      </c:pt>
                      <c:pt idx="904">
                        <c:v>1170255.9166716514</c:v>
                      </c:pt>
                      <c:pt idx="905">
                        <c:v>1177721.4051643701</c:v>
                      </c:pt>
                      <c:pt idx="906">
                        <c:v>1183862.5040194448</c:v>
                      </c:pt>
                      <c:pt idx="907">
                        <c:v>1187565.6030985836</c:v>
                      </c:pt>
                      <c:pt idx="908">
                        <c:v>1191434.7930473117</c:v>
                      </c:pt>
                      <c:pt idx="909">
                        <c:v>1197442.8067279032</c:v>
                      </c:pt>
                      <c:pt idx="910">
                        <c:v>1202542.3396716632</c:v>
                      </c:pt>
                      <c:pt idx="911">
                        <c:v>1203872.1306133142</c:v>
                      </c:pt>
                      <c:pt idx="912">
                        <c:v>1202350.254178067</c:v>
                      </c:pt>
                      <c:pt idx="913">
                        <c:v>1205193.0761324787</c:v>
                      </c:pt>
                      <c:pt idx="914">
                        <c:v>1213027.1690036205</c:v>
                      </c:pt>
                      <c:pt idx="915">
                        <c:v>1210888.0843288519</c:v>
                      </c:pt>
                      <c:pt idx="916">
                        <c:v>1214195.0052762404</c:v>
                      </c:pt>
                      <c:pt idx="917">
                        <c:v>1213518.9326756876</c:v>
                      </c:pt>
                      <c:pt idx="918">
                        <c:v>1217791.6774078978</c:v>
                      </c:pt>
                      <c:pt idx="919">
                        <c:v>1222074.2327315097</c:v>
                      </c:pt>
                      <c:pt idx="920">
                        <c:v>1227359.2169966954</c:v>
                      </c:pt>
                      <c:pt idx="921">
                        <c:v>1233463.90777009</c:v>
                      </c:pt>
                      <c:pt idx="922">
                        <c:v>1236639.0041204153</c:v>
                      </c:pt>
                      <c:pt idx="923">
                        <c:v>1239252.9230081383</c:v>
                      </c:pt>
                      <c:pt idx="924">
                        <c:v>1235686.5633014878</c:v>
                      </c:pt>
                      <c:pt idx="925">
                        <c:v>1238235.1283732436</c:v>
                      </c:pt>
                      <c:pt idx="926">
                        <c:v>1244379.1272221424</c:v>
                      </c:pt>
                      <c:pt idx="927">
                        <c:v>1248038.8042232569</c:v>
                      </c:pt>
                      <c:pt idx="928">
                        <c:v>1252603.1960041693</c:v>
                      </c:pt>
                      <c:pt idx="929">
                        <c:v>1256131.7198006192</c:v>
                      </c:pt>
                      <c:pt idx="930">
                        <c:v>1259941.1086835817</c:v>
                      </c:pt>
                      <c:pt idx="931">
                        <c:v>1263075.0601382055</c:v>
                      </c:pt>
                      <c:pt idx="932">
                        <c:v>1266492.6076931497</c:v>
                      </c:pt>
                      <c:pt idx="933">
                        <c:v>1268607.7369889861</c:v>
                      </c:pt>
                      <c:pt idx="934">
                        <c:v>1270998.4063385166</c:v>
                      </c:pt>
                      <c:pt idx="935">
                        <c:v>1274859.1922336319</c:v>
                      </c:pt>
                      <c:pt idx="936">
                        <c:v>1278905.3972841878</c:v>
                      </c:pt>
                      <c:pt idx="937">
                        <c:v>1282267.4500376172</c:v>
                      </c:pt>
                      <c:pt idx="938">
                        <c:v>1285280.3880230533</c:v>
                      </c:pt>
                      <c:pt idx="939">
                        <c:v>1287955.868507664</c:v>
                      </c:pt>
                      <c:pt idx="940">
                        <c:v>1291743.2562800865</c:v>
                      </c:pt>
                      <c:pt idx="941">
                        <c:v>1295197.4915276223</c:v>
                      </c:pt>
                      <c:pt idx="942">
                        <c:v>1298063.6561580235</c:v>
                      </c:pt>
                      <c:pt idx="943">
                        <c:v>1301207.48999879</c:v>
                      </c:pt>
                      <c:pt idx="944">
                        <c:v>1304350.7923966553</c:v>
                      </c:pt>
                      <c:pt idx="945">
                        <c:v>1307503.9361937232</c:v>
                      </c:pt>
                      <c:pt idx="946">
                        <c:v>1312117.5625544272</c:v>
                      </c:pt>
                      <c:pt idx="947">
                        <c:v>1315106.062907865</c:v>
                      </c:pt>
                      <c:pt idx="948">
                        <c:v>1316980.8832112385</c:v>
                      </c:pt>
                      <c:pt idx="949">
                        <c:v>1318559.7490314727</c:v>
                      </c:pt>
                      <c:pt idx="950">
                        <c:v>1318931.5302545521</c:v>
                      </c:pt>
                      <c:pt idx="951">
                        <c:v>1317848.6052509453</c:v>
                      </c:pt>
                      <c:pt idx="952">
                        <c:v>1315586.3866960977</c:v>
                      </c:pt>
                      <c:pt idx="953">
                        <c:v>1316399.6151377487</c:v>
                      </c:pt>
                      <c:pt idx="954">
                        <c:v>1319907.3267807774</c:v>
                      </c:pt>
                      <c:pt idx="955">
                        <c:v>1323070.5161560953</c:v>
                      </c:pt>
                      <c:pt idx="956">
                        <c:v>1325927.2142366744</c:v>
                      </c:pt>
                      <c:pt idx="957">
                        <c:v>1333135.7986227334</c:v>
                      </c:pt>
                      <c:pt idx="958">
                        <c:v>1338361.3949942037</c:v>
                      </c:pt>
                      <c:pt idx="959">
                        <c:v>1342752.7274505652</c:v>
                      </c:pt>
                      <c:pt idx="960">
                        <c:v>1347640.7200609907</c:v>
                      </c:pt>
                      <c:pt idx="961">
                        <c:v>1351534.0461945336</c:v>
                      </c:pt>
                      <c:pt idx="962">
                        <c:v>1353223.787675574</c:v>
                      </c:pt>
                      <c:pt idx="963">
                        <c:v>1353781.1866710887</c:v>
                      </c:pt>
                      <c:pt idx="964">
                        <c:v>1352791.8744790019</c:v>
                      </c:pt>
                      <c:pt idx="965">
                        <c:v>1352657.7637348017</c:v>
                      </c:pt>
                      <c:pt idx="966">
                        <c:v>1352921.0802396131</c:v>
                      </c:pt>
                      <c:pt idx="967">
                        <c:v>1355077.3297653755</c:v>
                      </c:pt>
                      <c:pt idx="968">
                        <c:v>1356949.3239322237</c:v>
                      </c:pt>
                      <c:pt idx="969">
                        <c:v>1358527.3513551855</c:v>
                      </c:pt>
                      <c:pt idx="970">
                        <c:v>1358729.1391339998</c:v>
                      </c:pt>
                      <c:pt idx="971">
                        <c:v>1357164.6293453639</c:v>
                      </c:pt>
                      <c:pt idx="972">
                        <c:v>1355078.7925457875</c:v>
                      </c:pt>
                      <c:pt idx="973">
                        <c:v>1358418.9165705957</c:v>
                      </c:pt>
                      <c:pt idx="974">
                        <c:v>1361433.1218784133</c:v>
                      </c:pt>
                      <c:pt idx="975">
                        <c:v>1364156.9241662219</c:v>
                      </c:pt>
                      <c:pt idx="976">
                        <c:v>1366489.2403492995</c:v>
                      </c:pt>
                      <c:pt idx="977">
                        <c:v>1370924.0200703817</c:v>
                      </c:pt>
                      <c:pt idx="978">
                        <c:v>1372522.9275468907</c:v>
                      </c:pt>
                      <c:pt idx="979">
                        <c:v>1373634.4723901066</c:v>
                      </c:pt>
                      <c:pt idx="980">
                        <c:v>1374696.6858535151</c:v>
                      </c:pt>
                      <c:pt idx="981">
                        <c:v>1375346.7140328265</c:v>
                      </c:pt>
                      <c:pt idx="982">
                        <c:v>1375703.4798796535</c:v>
                      </c:pt>
                      <c:pt idx="983">
                        <c:v>1375878.814078867</c:v>
                      </c:pt>
                      <c:pt idx="984">
                        <c:v>1376308.2674299877</c:v>
                      </c:pt>
                      <c:pt idx="985">
                        <c:v>1376640.3264484333</c:v>
                      </c:pt>
                      <c:pt idx="986">
                        <c:v>1376704.6310394828</c:v>
                      </c:pt>
                      <c:pt idx="987">
                        <c:v>1376704.6310394828</c:v>
                      </c:pt>
                      <c:pt idx="988">
                        <c:v>1376704.6310394828</c:v>
                      </c:pt>
                      <c:pt idx="989">
                        <c:v>1376704.6310394828</c:v>
                      </c:pt>
                      <c:pt idx="990">
                        <c:v>1376704.6310394828</c:v>
                      </c:pt>
                      <c:pt idx="991">
                        <c:v>1376704.6310394828</c:v>
                      </c:pt>
                      <c:pt idx="992">
                        <c:v>1376704.6310394828</c:v>
                      </c:pt>
                      <c:pt idx="993">
                        <c:v>1376704.6310394828</c:v>
                      </c:pt>
                      <c:pt idx="994">
                        <c:v>1376704.6310394828</c:v>
                      </c:pt>
                      <c:pt idx="995">
                        <c:v>1376704.6310394828</c:v>
                      </c:pt>
                      <c:pt idx="996">
                        <c:v>1376704.6310394828</c:v>
                      </c:pt>
                      <c:pt idx="997">
                        <c:v>1376704.6310394828</c:v>
                      </c:pt>
                      <c:pt idx="998">
                        <c:v>1376704.6310394828</c:v>
                      </c:pt>
                      <c:pt idx="999">
                        <c:v>1376704.6310394828</c:v>
                      </c:pt>
                      <c:pt idx="1000">
                        <c:v>1376704.6310394828</c:v>
                      </c:pt>
                      <c:pt idx="1001">
                        <c:v>1376704.6310394828</c:v>
                      </c:pt>
                      <c:pt idx="1002">
                        <c:v>1376704.6310394828</c:v>
                      </c:pt>
                      <c:pt idx="1003">
                        <c:v>1376704.6310394828</c:v>
                      </c:pt>
                      <c:pt idx="1004">
                        <c:v>1376704.6310394828</c:v>
                      </c:pt>
                      <c:pt idx="1005">
                        <c:v>1376704.6310394828</c:v>
                      </c:pt>
                      <c:pt idx="1006">
                        <c:v>1376704.6310394828</c:v>
                      </c:pt>
                      <c:pt idx="1007">
                        <c:v>1376704.6310394828</c:v>
                      </c:pt>
                      <c:pt idx="1008">
                        <c:v>1376704.6310394828</c:v>
                      </c:pt>
                      <c:pt idx="1009">
                        <c:v>1376704.6310394828</c:v>
                      </c:pt>
                      <c:pt idx="1010">
                        <c:v>1376704.6310394828</c:v>
                      </c:pt>
                      <c:pt idx="1011">
                        <c:v>1376704.6310394828</c:v>
                      </c:pt>
                      <c:pt idx="1012">
                        <c:v>1376704.6310394828</c:v>
                      </c:pt>
                      <c:pt idx="1013">
                        <c:v>1376704.6310394828</c:v>
                      </c:pt>
                      <c:pt idx="1014">
                        <c:v>1376704.6310394828</c:v>
                      </c:pt>
                      <c:pt idx="1015">
                        <c:v>1376704.6310394828</c:v>
                      </c:pt>
                      <c:pt idx="1016">
                        <c:v>1376704.6310394828</c:v>
                      </c:pt>
                      <c:pt idx="1017">
                        <c:v>1376704.6310394828</c:v>
                      </c:pt>
                      <c:pt idx="1018">
                        <c:v>1376704.6310394828</c:v>
                      </c:pt>
                      <c:pt idx="1019">
                        <c:v>1376704.6310394828</c:v>
                      </c:pt>
                      <c:pt idx="1020">
                        <c:v>1376704.6310394828</c:v>
                      </c:pt>
                      <c:pt idx="1021">
                        <c:v>1376704.6310394828</c:v>
                      </c:pt>
                      <c:pt idx="1022">
                        <c:v>1376704.6310394828</c:v>
                      </c:pt>
                      <c:pt idx="1023">
                        <c:v>1376704.6310394828</c:v>
                      </c:pt>
                      <c:pt idx="1024">
                        <c:v>1376704.6310394828</c:v>
                      </c:pt>
                      <c:pt idx="1025">
                        <c:v>1376704.6310394828</c:v>
                      </c:pt>
                      <c:pt idx="1026">
                        <c:v>1376704.6310394828</c:v>
                      </c:pt>
                      <c:pt idx="1027">
                        <c:v>1376852.2053307763</c:v>
                      </c:pt>
                      <c:pt idx="1028">
                        <c:v>1377818.413971622</c:v>
                      </c:pt>
                      <c:pt idx="1029">
                        <c:v>1379914.5353658199</c:v>
                      </c:pt>
                      <c:pt idx="1030">
                        <c:v>1381901.4003815302</c:v>
                      </c:pt>
                      <c:pt idx="1031">
                        <c:v>1383149.1592198361</c:v>
                      </c:pt>
                      <c:pt idx="1032">
                        <c:v>1384356.8236053758</c:v>
                      </c:pt>
                      <c:pt idx="1033">
                        <c:v>1385814.1114094716</c:v>
                      </c:pt>
                      <c:pt idx="1034">
                        <c:v>1387448.7777085823</c:v>
                      </c:pt>
                      <c:pt idx="1035">
                        <c:v>1388229.5300904838</c:v>
                      </c:pt>
                      <c:pt idx="1036">
                        <c:v>1389247.8163955854</c:v>
                      </c:pt>
                      <c:pt idx="1037">
                        <c:v>1390638.4577237633</c:v>
                      </c:pt>
                      <c:pt idx="1038">
                        <c:v>1393378.8478527607</c:v>
                      </c:pt>
                      <c:pt idx="1039">
                        <c:v>1396357.8874324609</c:v>
                      </c:pt>
                      <c:pt idx="1040">
                        <c:v>1398885.413508507</c:v>
                      </c:pt>
                      <c:pt idx="1041">
                        <c:v>1400822.6436862689</c:v>
                      </c:pt>
                      <c:pt idx="1042">
                        <c:v>1401747.996958592</c:v>
                      </c:pt>
                      <c:pt idx="1043">
                        <c:v>1402606.7186460372</c:v>
                      </c:pt>
                      <c:pt idx="1044">
                        <c:v>1403979.5422873269</c:v>
                      </c:pt>
                      <c:pt idx="1045">
                        <c:v>1406462.6235216726</c:v>
                      </c:pt>
                      <c:pt idx="1046">
                        <c:v>1409514.4136959894</c:v>
                      </c:pt>
                      <c:pt idx="1047">
                        <c:v>1412303.8580264067</c:v>
                      </c:pt>
                      <c:pt idx="1048">
                        <c:v>1413977.5352896717</c:v>
                      </c:pt>
                      <c:pt idx="1049">
                        <c:v>1415073.8025367558</c:v>
                      </c:pt>
                      <c:pt idx="1050">
                        <c:v>1415603.2574452686</c:v>
                      </c:pt>
                      <c:pt idx="1051">
                        <c:v>1417516.9223425933</c:v>
                      </c:pt>
                      <c:pt idx="1052">
                        <c:v>1419105.3548009857</c:v>
                      </c:pt>
                      <c:pt idx="1053">
                        <c:v>1420656.4033738058</c:v>
                      </c:pt>
                      <c:pt idx="1054">
                        <c:v>1421245.1672970557</c:v>
                      </c:pt>
                      <c:pt idx="1055">
                        <c:v>1422010.6251283772</c:v>
                      </c:pt>
                      <c:pt idx="1056">
                        <c:v>1422642.3457333155</c:v>
                      </c:pt>
                      <c:pt idx="1057">
                        <c:v>1425402.6578252048</c:v>
                      </c:pt>
                      <c:pt idx="1058">
                        <c:v>1429113.9478357977</c:v>
                      </c:pt>
                      <c:pt idx="1059">
                        <c:v>1431058.5690946712</c:v>
                      </c:pt>
                      <c:pt idx="1060">
                        <c:v>1433552.0422116446</c:v>
                      </c:pt>
                      <c:pt idx="1061">
                        <c:v>1435976.0449693364</c:v>
                      </c:pt>
                      <c:pt idx="1062">
                        <c:v>1437475.0407826079</c:v>
                      </c:pt>
                      <c:pt idx="1063">
                        <c:v>1438303.4615975358</c:v>
                      </c:pt>
                      <c:pt idx="1064">
                        <c:v>1440226.988302286</c:v>
                      </c:pt>
                      <c:pt idx="1065">
                        <c:v>1442466.1753633169</c:v>
                      </c:pt>
                      <c:pt idx="1066">
                        <c:v>1443359.4345546167</c:v>
                      </c:pt>
                      <c:pt idx="1067">
                        <c:v>1442061.1586019346</c:v>
                      </c:pt>
                      <c:pt idx="1068">
                        <c:v>1442319.3819504809</c:v>
                      </c:pt>
                      <c:pt idx="1069">
                        <c:v>1444136.219337092</c:v>
                      </c:pt>
                      <c:pt idx="1070">
                        <c:v>1446947.6215090549</c:v>
                      </c:pt>
                      <c:pt idx="1071">
                        <c:v>1449341.6750454993</c:v>
                      </c:pt>
                      <c:pt idx="1072">
                        <c:v>1451990.9227268975</c:v>
                      </c:pt>
                      <c:pt idx="1073">
                        <c:v>1455476.5178881101</c:v>
                      </c:pt>
                      <c:pt idx="1074">
                        <c:v>1459869.8174803706</c:v>
                      </c:pt>
                      <c:pt idx="1075">
                        <c:v>1462838.3566790053</c:v>
                      </c:pt>
                      <c:pt idx="1076">
                        <c:v>1464440.1219225412</c:v>
                      </c:pt>
                      <c:pt idx="1077">
                        <c:v>1465545.6867243864</c:v>
                      </c:pt>
                      <c:pt idx="1078">
                        <c:v>1467340.2028804542</c:v>
                      </c:pt>
                      <c:pt idx="1079">
                        <c:v>1470366.4905223481</c:v>
                      </c:pt>
                      <c:pt idx="1080">
                        <c:v>1471271.1793376012</c:v>
                      </c:pt>
                      <c:pt idx="1081">
                        <c:v>1471745.2475241756</c:v>
                      </c:pt>
                      <c:pt idx="1082">
                        <c:v>1472479.7230168453</c:v>
                      </c:pt>
                      <c:pt idx="1083">
                        <c:v>1472525.504297656</c:v>
                      </c:pt>
                      <c:pt idx="1084">
                        <c:v>1476181.5743904023</c:v>
                      </c:pt>
                      <c:pt idx="1085">
                        <c:v>1482513.3948766766</c:v>
                      </c:pt>
                      <c:pt idx="1086">
                        <c:v>1488010.3479839233</c:v>
                      </c:pt>
                      <c:pt idx="1087">
                        <c:v>1491612.7071482686</c:v>
                      </c:pt>
                      <c:pt idx="1088">
                        <c:v>1494913.8984926648</c:v>
                      </c:pt>
                      <c:pt idx="1089">
                        <c:v>1497912.3487132143</c:v>
                      </c:pt>
                      <c:pt idx="1090">
                        <c:v>1501222.7559167882</c:v>
                      </c:pt>
                      <c:pt idx="1091">
                        <c:v>1505470.6283981402</c:v>
                      </c:pt>
                      <c:pt idx="1092">
                        <c:v>1511013.7662834805</c:v>
                      </c:pt>
                      <c:pt idx="1093">
                        <c:v>1516422.3453603219</c:v>
                      </c:pt>
                      <c:pt idx="1094">
                        <c:v>1519177.079686516</c:v>
                      </c:pt>
                      <c:pt idx="1095">
                        <c:v>1520997.2930264079</c:v>
                      </c:pt>
                      <c:pt idx="1096">
                        <c:v>1523145.2143781043</c:v>
                      </c:pt>
                      <c:pt idx="1097">
                        <c:v>1524946.0256269386</c:v>
                      </c:pt>
                      <c:pt idx="1098">
                        <c:v>1526047.7050571619</c:v>
                      </c:pt>
                      <c:pt idx="1099">
                        <c:v>1527140.6081204501</c:v>
                      </c:pt>
                      <c:pt idx="1100">
                        <c:v>1532735.1097649231</c:v>
                      </c:pt>
                      <c:pt idx="1101">
                        <c:v>1538976.6269592862</c:v>
                      </c:pt>
                      <c:pt idx="1102">
                        <c:v>1545054.7209215304</c:v>
                      </c:pt>
                      <c:pt idx="1103">
                        <c:v>1551498.5154707835</c:v>
                      </c:pt>
                      <c:pt idx="1104">
                        <c:v>1557291.2757602837</c:v>
                      </c:pt>
                      <c:pt idx="1105">
                        <c:v>1559535.2841476458</c:v>
                      </c:pt>
                      <c:pt idx="1106">
                        <c:v>1560111.6509520356</c:v>
                      </c:pt>
                      <c:pt idx="1107">
                        <c:v>1561633.2400113526</c:v>
                      </c:pt>
                      <c:pt idx="1108">
                        <c:v>1562786.6945188746</c:v>
                      </c:pt>
                      <c:pt idx="1109">
                        <c:v>1564597.850222246</c:v>
                      </c:pt>
                      <c:pt idx="1110">
                        <c:v>1570657.523365336</c:v>
                      </c:pt>
                      <c:pt idx="1111">
                        <c:v>1577169.4662315149</c:v>
                      </c:pt>
                      <c:pt idx="1112">
                        <c:v>1584640.3192392793</c:v>
                      </c:pt>
                      <c:pt idx="1113">
                        <c:v>1593084.4366156685</c:v>
                      </c:pt>
                      <c:pt idx="1114">
                        <c:v>1597462.6543703224</c:v>
                      </c:pt>
                      <c:pt idx="1115">
                        <c:v>1597454.0252194307</c:v>
                      </c:pt>
                      <c:pt idx="1116">
                        <c:v>1597971.3181536586</c:v>
                      </c:pt>
                      <c:pt idx="1117">
                        <c:v>1599890.0429008952</c:v>
                      </c:pt>
                      <c:pt idx="1118">
                        <c:v>1601410.2127245581</c:v>
                      </c:pt>
                      <c:pt idx="1119">
                        <c:v>1605800.5038901994</c:v>
                      </c:pt>
                      <c:pt idx="1120">
                        <c:v>1611827.7611628682</c:v>
                      </c:pt>
                      <c:pt idx="1121">
                        <c:v>1616650.0016228317</c:v>
                      </c:pt>
                      <c:pt idx="1122">
                        <c:v>1619651.6068334668</c:v>
                      </c:pt>
                      <c:pt idx="1123">
                        <c:v>1620527.6340759627</c:v>
                      </c:pt>
                      <c:pt idx="1124">
                        <c:v>1620411.4048724538</c:v>
                      </c:pt>
                      <c:pt idx="1125">
                        <c:v>1619190.1513085933</c:v>
                      </c:pt>
                      <c:pt idx="1126">
                        <c:v>1620920.9505857322</c:v>
                      </c:pt>
                      <c:pt idx="1127">
                        <c:v>1624983.4113040429</c:v>
                      </c:pt>
                      <c:pt idx="1128">
                        <c:v>1629119.7540755649</c:v>
                      </c:pt>
                      <c:pt idx="1129">
                        <c:v>1634874.2322421356</c:v>
                      </c:pt>
                      <c:pt idx="1130">
                        <c:v>1638410.9277772531</c:v>
                      </c:pt>
                      <c:pt idx="1131">
                        <c:v>1640725.157439447</c:v>
                      </c:pt>
                      <c:pt idx="1132">
                        <c:v>1642298.1491328171</c:v>
                      </c:pt>
                      <c:pt idx="1133">
                        <c:v>1643337.8019940211</c:v>
                      </c:pt>
                      <c:pt idx="1134">
                        <c:v>1644919.3644037005</c:v>
                      </c:pt>
                      <c:pt idx="1135">
                        <c:v>1646859.0047066698</c:v>
                      </c:pt>
                      <c:pt idx="1136">
                        <c:v>1649189.5852181765</c:v>
                      </c:pt>
                      <c:pt idx="1137">
                        <c:v>1650891.0653959238</c:v>
                      </c:pt>
                      <c:pt idx="1138">
                        <c:v>1651800.3579682875</c:v>
                      </c:pt>
                      <c:pt idx="1139">
                        <c:v>1652480.2767700325</c:v>
                      </c:pt>
                      <c:pt idx="1140">
                        <c:v>1653179.4556360513</c:v>
                      </c:pt>
                      <c:pt idx="1141">
                        <c:v>1654393.7441231166</c:v>
                      </c:pt>
                      <c:pt idx="1142">
                        <c:v>1656314.9068017497</c:v>
                      </c:pt>
                      <c:pt idx="1143">
                        <c:v>1658135.5695877415</c:v>
                      </c:pt>
                      <c:pt idx="1144">
                        <c:v>1657826.6455633396</c:v>
                      </c:pt>
                      <c:pt idx="1145">
                        <c:v>1657030.2387683238</c:v>
                      </c:pt>
                      <c:pt idx="1146">
                        <c:v>1654719.2183612222</c:v>
                      </c:pt>
                      <c:pt idx="1147">
                        <c:v>1651972.4926465752</c:v>
                      </c:pt>
                      <c:pt idx="1148">
                        <c:v>1655689.2562106524</c:v>
                      </c:pt>
                      <c:pt idx="1149">
                        <c:v>1658205.9072538097</c:v>
                      </c:pt>
                      <c:pt idx="1150">
                        <c:v>1659964.2472028837</c:v>
                      </c:pt>
                      <c:pt idx="1151">
                        <c:v>1660402.4829852912</c:v>
                      </c:pt>
                      <c:pt idx="1152">
                        <c:v>1662052.4085825135</c:v>
                      </c:pt>
                      <c:pt idx="1153">
                        <c:v>1664972.0827781498</c:v>
                      </c:pt>
                      <c:pt idx="1154">
                        <c:v>1668356.9092854618</c:v>
                      </c:pt>
                      <c:pt idx="1155">
                        <c:v>1669321.3964748331</c:v>
                      </c:pt>
                      <c:pt idx="1156">
                        <c:v>1670607.4090015364</c:v>
                      </c:pt>
                      <c:pt idx="1157">
                        <c:v>1673612.0490823826</c:v>
                      </c:pt>
                      <c:pt idx="1158">
                        <c:v>1677959.9864804253</c:v>
                      </c:pt>
                      <c:pt idx="1159">
                        <c:v>1682124.5831249999</c:v>
                      </c:pt>
                      <c:pt idx="1160">
                        <c:v>1684614.7421396906</c:v>
                      </c:pt>
                      <c:pt idx="1161">
                        <c:v>1686165.5854840484</c:v>
                      </c:pt>
                      <c:pt idx="1162">
                        <c:v>1689308.2481362524</c:v>
                      </c:pt>
                      <c:pt idx="1163">
                        <c:v>1692963.7813126605</c:v>
                      </c:pt>
                      <c:pt idx="1164">
                        <c:v>1697226.6546552102</c:v>
                      </c:pt>
                      <c:pt idx="1165">
                        <c:v>1701463.4761416484</c:v>
                      </c:pt>
                      <c:pt idx="1166">
                        <c:v>1699902.8942583308</c:v>
                      </c:pt>
                      <c:pt idx="1167">
                        <c:v>1704544.5480924784</c:v>
                      </c:pt>
                      <c:pt idx="1168">
                        <c:v>1712101.6253465381</c:v>
                      </c:pt>
                      <c:pt idx="1169">
                        <c:v>1716842.0897800783</c:v>
                      </c:pt>
                      <c:pt idx="1170">
                        <c:v>1722181.5862658448</c:v>
                      </c:pt>
                      <c:pt idx="1171">
                        <c:v>1727729.5776447994</c:v>
                      </c:pt>
                      <c:pt idx="1172">
                        <c:v>1733049.1486413272</c:v>
                      </c:pt>
                      <c:pt idx="1173">
                        <c:v>1738964.0901232196</c:v>
                      </c:pt>
                      <c:pt idx="1174">
                        <c:v>1745049.8538945783</c:v>
                      </c:pt>
                      <c:pt idx="1175">
                        <c:v>1750846.3415739888</c:v>
                      </c:pt>
                      <c:pt idx="1176">
                        <c:v>1757215.0726824957</c:v>
                      </c:pt>
                      <c:pt idx="1177">
                        <c:v>1764163.3976081912</c:v>
                      </c:pt>
                      <c:pt idx="1178">
                        <c:v>1772173.7189997009</c:v>
                      </c:pt>
                      <c:pt idx="1179">
                        <c:v>1779450.4873405306</c:v>
                      </c:pt>
                      <c:pt idx="1180">
                        <c:v>1786903.4997319668</c:v>
                      </c:pt>
                      <c:pt idx="1181">
                        <c:v>1794057.1174491632</c:v>
                      </c:pt>
                      <c:pt idx="1182">
                        <c:v>1800876.4917563049</c:v>
                      </c:pt>
                      <c:pt idx="1183">
                        <c:v>1808288.3267716193</c:v>
                      </c:pt>
                      <c:pt idx="1184">
                        <c:v>1815802.4082215587</c:v>
                      </c:pt>
                      <c:pt idx="1185">
                        <c:v>1822909.3362540181</c:v>
                      </c:pt>
                      <c:pt idx="1186">
                        <c:v>1829566.914986253</c:v>
                      </c:pt>
                      <c:pt idx="1187">
                        <c:v>1837704.030755525</c:v>
                      </c:pt>
                      <c:pt idx="1188">
                        <c:v>1845841.146524797</c:v>
                      </c:pt>
                      <c:pt idx="1189">
                        <c:v>1853978.2622940689</c:v>
                      </c:pt>
                      <c:pt idx="1190">
                        <c:v>1862115.3780633409</c:v>
                      </c:pt>
                      <c:pt idx="1191">
                        <c:v>1870252.4938326129</c:v>
                      </c:pt>
                      <c:pt idx="1192">
                        <c:v>1878389.6096018848</c:v>
                      </c:pt>
                      <c:pt idx="1193">
                        <c:v>1886526.7253711568</c:v>
                      </c:pt>
                      <c:pt idx="1194">
                        <c:v>1894663.8411404288</c:v>
                      </c:pt>
                      <c:pt idx="1195">
                        <c:v>1903295.7302507502</c:v>
                      </c:pt>
                      <c:pt idx="1196">
                        <c:v>1910957.1779180747</c:v>
                      </c:pt>
                      <c:pt idx="1197">
                        <c:v>1919608.7037103991</c:v>
                      </c:pt>
                      <c:pt idx="1198">
                        <c:v>1929272.1034631361</c:v>
                      </c:pt>
                      <c:pt idx="1199">
                        <c:v>1938030.8171953107</c:v>
                      </c:pt>
                      <c:pt idx="1200">
                        <c:v>1947895.0762152397</c:v>
                      </c:pt>
                      <c:pt idx="1201">
                        <c:v>1956434.9468687463</c:v>
                      </c:pt>
                      <c:pt idx="1202">
                        <c:v>1964115.4936199249</c:v>
                      </c:pt>
                      <c:pt idx="1203">
                        <c:v>1971895.413322872</c:v>
                      </c:pt>
                      <c:pt idx="1204">
                        <c:v>1979741.5631514497</c:v>
                      </c:pt>
                      <c:pt idx="1205">
                        <c:v>1988135.4726553503</c:v>
                      </c:pt>
                      <c:pt idx="1206">
                        <c:v>1997063.7211149069</c:v>
                      </c:pt>
                      <c:pt idx="1207">
                        <c:v>2006012.4380233081</c:v>
                      </c:pt>
                      <c:pt idx="1208">
                        <c:v>2014981.6581950539</c:v>
                      </c:pt>
                      <c:pt idx="1209">
                        <c:v>2023453.7910946591</c:v>
                      </c:pt>
                      <c:pt idx="1210">
                        <c:v>2032443.0179371657</c:v>
                      </c:pt>
                      <c:pt idx="1211">
                        <c:v>2041432.2447796722</c:v>
                      </c:pt>
                      <c:pt idx="1212">
                        <c:v>2049903.8462363763</c:v>
                      </c:pt>
                      <c:pt idx="1213">
                        <c:v>2059390.1603510235</c:v>
                      </c:pt>
                      <c:pt idx="1214">
                        <c:v>2068358.8490798681</c:v>
                      </c:pt>
                      <c:pt idx="1215">
                        <c:v>2077327.5378087126</c:v>
                      </c:pt>
                      <c:pt idx="1216">
                        <c:v>2085779.132594656</c:v>
                      </c:pt>
                      <c:pt idx="1217">
                        <c:v>2094727.8495030571</c:v>
                      </c:pt>
                      <c:pt idx="1218">
                        <c:v>2103656.0979626137</c:v>
                      </c:pt>
                      <c:pt idx="1219">
                        <c:v>2112563.9127520085</c:v>
                      </c:pt>
                      <c:pt idx="1220">
                        <c:v>2120936.3604428102</c:v>
                      </c:pt>
                      <c:pt idx="1221">
                        <c:v>2129270.7715788507</c:v>
                      </c:pt>
                      <c:pt idx="1222">
                        <c:v>2138060.9642370446</c:v>
                      </c:pt>
                      <c:pt idx="1223">
                        <c:v>2146279.9700409542</c:v>
                      </c:pt>
                      <c:pt idx="1224">
                        <c:v>2155950.4490379319</c:v>
                      </c:pt>
                      <c:pt idx="1225">
                        <c:v>2164557.5021896916</c:v>
                      </c:pt>
                      <c:pt idx="1226">
                        <c:v>2173631.2904313053</c:v>
                      </c:pt>
                      <c:pt idx="1227">
                        <c:v>2181671.2718387153</c:v>
                      </c:pt>
                      <c:pt idx="1228">
                        <c:v>2190684.1266743205</c:v>
                      </c:pt>
                      <c:pt idx="1229">
                        <c:v>2198666.4655201342</c:v>
                      </c:pt>
                      <c:pt idx="1230">
                        <c:v>2207115.4167609191</c:v>
                      </c:pt>
                      <c:pt idx="1231">
                        <c:v>2216027.3959726281</c:v>
                      </c:pt>
                      <c:pt idx="1232">
                        <c:v>2224917.7074164157</c:v>
                      </c:pt>
                      <c:pt idx="1233">
                        <c:v>2232804.1232197708</c:v>
                      </c:pt>
                      <c:pt idx="1234">
                        <c:v>2241674.3950359533</c:v>
                      </c:pt>
                      <c:pt idx="1235">
                        <c:v>2249040.6834416417</c:v>
                      </c:pt>
                      <c:pt idx="1236">
                        <c:v>2257372.4838528265</c:v>
                      </c:pt>
                      <c:pt idx="1237">
                        <c:v>2264168.4293500399</c:v>
                      </c:pt>
                      <c:pt idx="1238">
                        <c:v>2271879.879420626</c:v>
                      </c:pt>
                      <c:pt idx="1239">
                        <c:v>2278992.6533249994</c:v>
                      </c:pt>
                      <c:pt idx="1240">
                        <c:v>2287444.7442342928</c:v>
                      </c:pt>
                      <c:pt idx="1241">
                        <c:v>2295269.6738586468</c:v>
                      </c:pt>
                      <c:pt idx="1242">
                        <c:v>2303447.4309416683</c:v>
                      </c:pt>
                      <c:pt idx="1243">
                        <c:v>2310549.4795875014</c:v>
                      </c:pt>
                      <c:pt idx="1244">
                        <c:v>2318485.5975252418</c:v>
                      </c:pt>
                      <c:pt idx="1245">
                        <c:v>2325833.7189970301</c:v>
                      </c:pt>
                      <c:pt idx="1246">
                        <c:v>2332608.2737961933</c:v>
                      </c:pt>
                      <c:pt idx="1247">
                        <c:v>2339736.4473742796</c:v>
                      </c:pt>
                      <c:pt idx="1248">
                        <c:v>2346744.6636929936</c:v>
                      </c:pt>
                      <c:pt idx="1249">
                        <c:v>2353634.4443823798</c:v>
                      </c:pt>
                      <c:pt idx="1250">
                        <c:v>2360860.6195818726</c:v>
                      </c:pt>
                      <c:pt idx="1251">
                        <c:v>2367527.5347018326</c:v>
                      </c:pt>
                      <c:pt idx="1252">
                        <c:v>2374096.511438489</c:v>
                      </c:pt>
                      <c:pt idx="1253">
                        <c:v>2380568.6341990451</c:v>
                      </c:pt>
                      <c:pt idx="1254">
                        <c:v>2386944.9796541487</c:v>
                      </c:pt>
                      <c:pt idx="1255">
                        <c:v>2393226.6167378929</c:v>
                      </c:pt>
                      <c:pt idx="1256">
                        <c:v>2399414.6066478146</c:v>
                      </c:pt>
                      <c:pt idx="1257">
                        <c:v>2405510.0028448952</c:v>
                      </c:pt>
                      <c:pt idx="1258">
                        <c:v>2411513.8510535606</c:v>
                      </c:pt>
                      <c:pt idx="1259">
                        <c:v>2417851.8121397677</c:v>
                      </c:pt>
                      <c:pt idx="1260">
                        <c:v>2424106.6324649593</c:v>
                      </c:pt>
                      <c:pt idx="1261">
                        <c:v>2430295.3460097555</c:v>
                      </c:pt>
                      <c:pt idx="1262">
                        <c:v>2437271.1349656573</c:v>
                      </c:pt>
                      <c:pt idx="1263">
                        <c:v>2443405.6498089046</c:v>
                      </c:pt>
                      <c:pt idx="1264">
                        <c:v>2449974.6767368955</c:v>
                      </c:pt>
                      <c:pt idx="1265">
                        <c:v>2455754.5872619306</c:v>
                      </c:pt>
                      <c:pt idx="1266">
                        <c:v>2461156.9731735419</c:v>
                      </c:pt>
                      <c:pt idx="1267">
                        <c:v>2467008.4370363285</c:v>
                      </c:pt>
                      <c:pt idx="1268">
                        <c:v>2472041.6015734058</c:v>
                      </c:pt>
                      <c:pt idx="1269">
                        <c:v>2477072.6403388781</c:v>
                      </c:pt>
                      <c:pt idx="1270">
                        <c:v>2482501.0756522822</c:v>
                      </c:pt>
                      <c:pt idx="1271">
                        <c:v>2487889.1509321607</c:v>
                      </c:pt>
                      <c:pt idx="1272">
                        <c:v>2493643.2959081936</c:v>
                      </c:pt>
                      <c:pt idx="1273">
                        <c:v>2499755.9910955545</c:v>
                      </c:pt>
                      <c:pt idx="1274">
                        <c:v>2505404.1045057029</c:v>
                      </c:pt>
                      <c:pt idx="1275">
                        <c:v>2511422.7850192473</c:v>
                      </c:pt>
                      <c:pt idx="1276">
                        <c:v>2517821.8648573826</c:v>
                      </c:pt>
                      <c:pt idx="1277">
                        <c:v>2523805.8877896536</c:v>
                      </c:pt>
                      <c:pt idx="1278">
                        <c:v>2529391.9029522827</c:v>
                      </c:pt>
                      <c:pt idx="1279">
                        <c:v>2535406.3319226173</c:v>
                      </c:pt>
                      <c:pt idx="1280">
                        <c:v>2541037.2845179308</c:v>
                      </c:pt>
                      <c:pt idx="1281">
                        <c:v>2545865.032739765</c:v>
                      </c:pt>
                      <c:pt idx="1282">
                        <c:v>2551939.0145649943</c:v>
                      </c:pt>
                      <c:pt idx="1283">
                        <c:v>2557195.316461429</c:v>
                      </c:pt>
                      <c:pt idx="1284">
                        <c:v>2562867.7381495307</c:v>
                      </c:pt>
                      <c:pt idx="1285">
                        <c:v>2567706.8573684962</c:v>
                      </c:pt>
                      <c:pt idx="1286">
                        <c:v>2573352.3135641385</c:v>
                      </c:pt>
                      <c:pt idx="1287">
                        <c:v>2578554.2650695397</c:v>
                      </c:pt>
                      <c:pt idx="1288">
                        <c:v>2583717.208719403</c:v>
                      </c:pt>
                      <c:pt idx="1289">
                        <c:v>2589239.5138598904</c:v>
                      </c:pt>
                      <c:pt idx="1290">
                        <c:v>2595113.6518369233</c:v>
                      </c:pt>
                      <c:pt idx="1291">
                        <c:v>2600125.9591272254</c:v>
                      </c:pt>
                      <c:pt idx="1292">
                        <c:v>2605088.0352505804</c:v>
                      </c:pt>
                      <c:pt idx="1293">
                        <c:v>2610390.3713726783</c:v>
                      </c:pt>
                      <c:pt idx="1294">
                        <c:v>2615623.9028607127</c:v>
                      </c:pt>
                      <c:pt idx="1295">
                        <c:v>2621583.2787760007</c:v>
                      </c:pt>
                      <c:pt idx="1296">
                        <c:v>2627490.4055407415</c:v>
                      </c:pt>
                      <c:pt idx="1297">
                        <c:v>2633378.7520849248</c:v>
                      </c:pt>
                      <c:pt idx="1298">
                        <c:v>2638886.2337879371</c:v>
                      </c:pt>
                      <c:pt idx="1299">
                        <c:v>2644423.3842687709</c:v>
                      </c:pt>
                      <c:pt idx="1300">
                        <c:v>2649209.4026595606</c:v>
                      </c:pt>
                      <c:pt idx="1301">
                        <c:v>2654418.0938671506</c:v>
                      </c:pt>
                      <c:pt idx="1302">
                        <c:v>2659654.1719684522</c:v>
                      </c:pt>
                      <c:pt idx="1303">
                        <c:v>2665318.9842358669</c:v>
                      </c:pt>
                      <c:pt idx="1304">
                        <c:v>2669820.9919581017</c:v>
                      </c:pt>
                      <c:pt idx="1305">
                        <c:v>2675138.2848498062</c:v>
                      </c:pt>
                      <c:pt idx="1306">
                        <c:v>2680065.5775963771</c:v>
                      </c:pt>
                      <c:pt idx="1307">
                        <c:v>2685396.2355049849</c:v>
                      </c:pt>
                      <c:pt idx="1308">
                        <c:v>2690322.9968086542</c:v>
                      </c:pt>
                      <c:pt idx="1309">
                        <c:v>2696043.6548623955</c:v>
                      </c:pt>
                      <c:pt idx="1310">
                        <c:v>2700957.0511491615</c:v>
                      </c:pt>
                      <c:pt idx="1311">
                        <c:v>2706260.4747664584</c:v>
                      </c:pt>
                      <c:pt idx="1312">
                        <c:v>2711147.7539826916</c:v>
                      </c:pt>
                      <c:pt idx="1313">
                        <c:v>2716010.087469242</c:v>
                      </c:pt>
                      <c:pt idx="1314">
                        <c:v>2721634.7609325848</c:v>
                      </c:pt>
                      <c:pt idx="1315">
                        <c:v>2726431.2168835881</c:v>
                      </c:pt>
                      <c:pt idx="1316">
                        <c:v>2730397.1504763449</c:v>
                      </c:pt>
                      <c:pt idx="1317">
                        <c:v>2736275.119968514</c:v>
                      </c:pt>
                      <c:pt idx="1318">
                        <c:v>2741301.4768607882</c:v>
                      </c:pt>
                      <c:pt idx="1319">
                        <c:v>2748612.1566290772</c:v>
                      </c:pt>
                      <c:pt idx="1320">
                        <c:v>2754777.4336503926</c:v>
                      </c:pt>
                      <c:pt idx="1321">
                        <c:v>2761421.6438166308</c:v>
                      </c:pt>
                      <c:pt idx="1322">
                        <c:v>2767838.1290284079</c:v>
                      </c:pt>
                      <c:pt idx="1323">
                        <c:v>2774876.9505871697</c:v>
                      </c:pt>
                      <c:pt idx="1324">
                        <c:v>2780171.160633638</c:v>
                      </c:pt>
                      <c:pt idx="1325">
                        <c:v>2784397.0370183047</c:v>
                      </c:pt>
                      <c:pt idx="1326">
                        <c:v>2787855.2810253119</c:v>
                      </c:pt>
                      <c:pt idx="1327">
                        <c:v>2792610.7095316602</c:v>
                      </c:pt>
                      <c:pt idx="1328">
                        <c:v>2797812.8316470152</c:v>
                      </c:pt>
                      <c:pt idx="1329">
                        <c:v>2803873.7654907652</c:v>
                      </c:pt>
                      <c:pt idx="1330">
                        <c:v>2809934.6993345153</c:v>
                      </c:pt>
                      <c:pt idx="1331">
                        <c:v>2815995.6331782653</c:v>
                      </c:pt>
                      <c:pt idx="1332">
                        <c:v>2821626.0982720153</c:v>
                      </c:pt>
                      <c:pt idx="1333">
                        <c:v>2826812.3875476662</c:v>
                      </c:pt>
                      <c:pt idx="1334">
                        <c:v>2832817.072504642</c:v>
                      </c:pt>
                      <c:pt idx="1335">
                        <c:v>2838776.2868048591</c:v>
                      </c:pt>
                      <c:pt idx="1336">
                        <c:v>2845540.5979425479</c:v>
                      </c:pt>
                      <c:pt idx="1337">
                        <c:v>2851435.3356491253</c:v>
                      </c:pt>
                      <c:pt idx="1338">
                        <c:v>2857739.1801630543</c:v>
                      </c:pt>
                      <c:pt idx="1339">
                        <c:v>2863618.401798897</c:v>
                      </c:pt>
                      <c:pt idx="1340">
                        <c:v>2869921.7148699248</c:v>
                      </c:pt>
                      <c:pt idx="1341">
                        <c:v>2875816.4525765022</c:v>
                      </c:pt>
                      <c:pt idx="1342">
                        <c:v>2883001.6664919686</c:v>
                      </c:pt>
                      <c:pt idx="1343">
                        <c:v>2888979.7289689621</c:v>
                      </c:pt>
                      <c:pt idx="1344">
                        <c:v>2895018.5920817922</c:v>
                      </c:pt>
                      <c:pt idx="1345">
                        <c:v>2900687.1872418327</c:v>
                      </c:pt>
                      <c:pt idx="1346">
                        <c:v>2905963.5950242938</c:v>
                      </c:pt>
                      <c:pt idx="1347">
                        <c:v>2911683.8217917136</c:v>
                      </c:pt>
                      <c:pt idx="1348">
                        <c:v>2916969.8597088247</c:v>
                      </c:pt>
                      <c:pt idx="1349">
                        <c:v>2920931.4427823736</c:v>
                      </c:pt>
                      <c:pt idx="1350">
                        <c:v>2925257.1023456706</c:v>
                      </c:pt>
                      <c:pt idx="1351">
                        <c:v>2929901.6593797537</c:v>
                      </c:pt>
                      <c:pt idx="1352">
                        <c:v>2935649.1526124333</c:v>
                      </c:pt>
                      <c:pt idx="1353">
                        <c:v>2940787.9798323344</c:v>
                      </c:pt>
                      <c:pt idx="1354">
                        <c:v>2946141.5068148091</c:v>
                      </c:pt>
                      <c:pt idx="1355">
                        <c:v>2950507.8322061147</c:v>
                      </c:pt>
                      <c:pt idx="1356">
                        <c:v>2954703.591561012</c:v>
                      </c:pt>
                      <c:pt idx="1357">
                        <c:v>2959090.8650509408</c:v>
                      </c:pt>
                      <c:pt idx="1358">
                        <c:v>2963266.6450991379</c:v>
                      </c:pt>
                      <c:pt idx="1359">
                        <c:v>2966879.6107287416</c:v>
                      </c:pt>
                      <c:pt idx="1360">
                        <c:v>2971325.1750940015</c:v>
                      </c:pt>
                      <c:pt idx="1361">
                        <c:v>2977793.3572271275</c:v>
                      </c:pt>
                      <c:pt idx="1362">
                        <c:v>2984545.9033962577</c:v>
                      </c:pt>
                      <c:pt idx="1363">
                        <c:v>2991141.4795005843</c:v>
                      </c:pt>
                      <c:pt idx="1364">
                        <c:v>2997197.7961812476</c:v>
                      </c:pt>
                      <c:pt idx="1365">
                        <c:v>2998944.1491671214</c:v>
                      </c:pt>
                      <c:pt idx="1366">
                        <c:v>3000346.1166592515</c:v>
                      </c:pt>
                      <c:pt idx="1367">
                        <c:v>3001055.0489572245</c:v>
                      </c:pt>
                      <c:pt idx="1368">
                        <c:v>3001093.6638798979</c:v>
                      </c:pt>
                      <c:pt idx="1369">
                        <c:v>3005671.1397903915</c:v>
                      </c:pt>
                      <c:pt idx="1370">
                        <c:v>3012182.3597171418</c:v>
                      </c:pt>
                      <c:pt idx="1371">
                        <c:v>3017258.4116440373</c:v>
                      </c:pt>
                      <c:pt idx="1372">
                        <c:v>3020472.287645007</c:v>
                      </c:pt>
                      <c:pt idx="1373">
                        <c:v>3022150.2936614086</c:v>
                      </c:pt>
                      <c:pt idx="1374">
                        <c:v>3023502.8680196083</c:v>
                      </c:pt>
                      <c:pt idx="1375">
                        <c:v>3024241.5226129908</c:v>
                      </c:pt>
                      <c:pt idx="1376">
                        <c:v>3022708.2824937138</c:v>
                      </c:pt>
                      <c:pt idx="1377">
                        <c:v>3021093.9048267598</c:v>
                      </c:pt>
                      <c:pt idx="1378">
                        <c:v>3024771.5706917825</c:v>
                      </c:pt>
                      <c:pt idx="1379">
                        <c:v>3028085.7386673596</c:v>
                      </c:pt>
                      <c:pt idx="1380">
                        <c:v>3031076.8543914142</c:v>
                      </c:pt>
                      <c:pt idx="1381">
                        <c:v>3038499.2440797323</c:v>
                      </c:pt>
                      <c:pt idx="1382">
                        <c:v>3046113.9636932565</c:v>
                      </c:pt>
                      <c:pt idx="1383">
                        <c:v>3050012.9410644844</c:v>
                      </c:pt>
                      <c:pt idx="1384">
                        <c:v>3050513.8875476662</c:v>
                      </c:pt>
                      <c:pt idx="1385">
                        <c:v>3049413.0426750896</c:v>
                      </c:pt>
                      <c:pt idx="1386">
                        <c:v>3050691.0720470869</c:v>
                      </c:pt>
                      <c:pt idx="1387">
                        <c:v>3054190.6652580528</c:v>
                      </c:pt>
                      <c:pt idx="1388">
                        <c:v>3058855.0249057068</c:v>
                      </c:pt>
                      <c:pt idx="1389">
                        <c:v>3063372.319306802</c:v>
                      </c:pt>
                      <c:pt idx="1390">
                        <c:v>3065739.6641759183</c:v>
                      </c:pt>
                      <c:pt idx="1391">
                        <c:v>3066077.9011466773</c:v>
                      </c:pt>
                      <c:pt idx="1392">
                        <c:v>3066112.093492134</c:v>
                      </c:pt>
                      <c:pt idx="1393">
                        <c:v>3066526.5916058817</c:v>
                      </c:pt>
                      <c:pt idx="1394">
                        <c:v>3067740.6651023468</c:v>
                      </c:pt>
                      <c:pt idx="1395">
                        <c:v>3070102.6552654789</c:v>
                      </c:pt>
                      <c:pt idx="1396">
                        <c:v>3071869.6103151459</c:v>
                      </c:pt>
                      <c:pt idx="1397">
                        <c:v>3073900.6414731755</c:v>
                      </c:pt>
                      <c:pt idx="1398">
                        <c:v>3076174.1767317895</c:v>
                      </c:pt>
                      <c:pt idx="1399">
                        <c:v>3078109.9440467861</c:v>
                      </c:pt>
                      <c:pt idx="1400">
                        <c:v>3080261.1639209627</c:v>
                      </c:pt>
                      <c:pt idx="1401">
                        <c:v>3082593.8043226181</c:v>
                      </c:pt>
                      <c:pt idx="1402">
                        <c:v>3083813.8943954916</c:v>
                      </c:pt>
                      <c:pt idx="1403">
                        <c:v>3083351.6617426309</c:v>
                      </c:pt>
                      <c:pt idx="1404">
                        <c:v>3081671.8644655072</c:v>
                      </c:pt>
                      <c:pt idx="1405">
                        <c:v>3084756.5614734697</c:v>
                      </c:pt>
                      <c:pt idx="1406">
                        <c:v>3090362.0543067786</c:v>
                      </c:pt>
                      <c:pt idx="1407">
                        <c:v>3096414.1977126859</c:v>
                      </c:pt>
                      <c:pt idx="1408">
                        <c:v>3099088.2310233521</c:v>
                      </c:pt>
                      <c:pt idx="1409">
                        <c:v>3099901.5443868758</c:v>
                      </c:pt>
                      <c:pt idx="1410">
                        <c:v>3100570.0289104632</c:v>
                      </c:pt>
                      <c:pt idx="1411">
                        <c:v>3101379.2133598458</c:v>
                      </c:pt>
                      <c:pt idx="1412">
                        <c:v>3102325.1714891642</c:v>
                      </c:pt>
                      <c:pt idx="1413">
                        <c:v>3104108.8993463041</c:v>
                      </c:pt>
                      <c:pt idx="1414">
                        <c:v>3107031.5738382391</c:v>
                      </c:pt>
                      <c:pt idx="1415">
                        <c:v>3110523.2250682609</c:v>
                      </c:pt>
                      <c:pt idx="1416">
                        <c:v>3113580.9913366293</c:v>
                      </c:pt>
                      <c:pt idx="1417">
                        <c:v>3115616.1460975492</c:v>
                      </c:pt>
                      <c:pt idx="1418">
                        <c:v>3115767.4417526606</c:v>
                      </c:pt>
                      <c:pt idx="1419">
                        <c:v>3114271.3915899713</c:v>
                      </c:pt>
                      <c:pt idx="1420">
                        <c:v>3112679.503547458</c:v>
                      </c:pt>
                      <c:pt idx="1421">
                        <c:v>3110667.9537705709</c:v>
                      </c:pt>
                      <c:pt idx="1422">
                        <c:v>3111914.1992405877</c:v>
                      </c:pt>
                      <c:pt idx="1423">
                        <c:v>3117665.8669326645</c:v>
                      </c:pt>
                      <c:pt idx="1424">
                        <c:v>3121552.7476499272</c:v>
                      </c:pt>
                      <c:pt idx="1425">
                        <c:v>3125612.9468544577</c:v>
                      </c:pt>
                      <c:pt idx="1426">
                        <c:v>3130240.2366698566</c:v>
                      </c:pt>
                      <c:pt idx="1427">
                        <c:v>3130671.629433413</c:v>
                      </c:pt>
                      <c:pt idx="1428">
                        <c:v>3129325.0468553635</c:v>
                      </c:pt>
                      <c:pt idx="1429">
                        <c:v>3128388.6742039896</c:v>
                      </c:pt>
                      <c:pt idx="1430">
                        <c:v>3127668.9880651576</c:v>
                      </c:pt>
                      <c:pt idx="1431">
                        <c:v>3126033.2212471603</c:v>
                      </c:pt>
                      <c:pt idx="1432">
                        <c:v>3124780.9252976822</c:v>
                      </c:pt>
                      <c:pt idx="1433">
                        <c:v>3127572.9598833015</c:v>
                      </c:pt>
                      <c:pt idx="1434">
                        <c:v>3129959.6897162064</c:v>
                      </c:pt>
                      <c:pt idx="1435">
                        <c:v>3136565.7709626881</c:v>
                      </c:pt>
                      <c:pt idx="1436">
                        <c:v>3139539.6648443588</c:v>
                      </c:pt>
                      <c:pt idx="1437">
                        <c:v>3141144.4929638091</c:v>
                      </c:pt>
                      <c:pt idx="1438">
                        <c:v>3141496.4878477724</c:v>
                      </c:pt>
                      <c:pt idx="1439">
                        <c:v>3141452.2798265964</c:v>
                      </c:pt>
                      <c:pt idx="1440">
                        <c:v>3141365.7415598799</c:v>
                      </c:pt>
                      <c:pt idx="1441">
                        <c:v>3140962.3941266388</c:v>
                      </c:pt>
                      <c:pt idx="1442">
                        <c:v>3142399.2803329439</c:v>
                      </c:pt>
                      <c:pt idx="1443">
                        <c:v>3144150.7976626484</c:v>
                      </c:pt>
                      <c:pt idx="1444">
                        <c:v>3145406.2340445928</c:v>
                      </c:pt>
                      <c:pt idx="1445">
                        <c:v>3146002.9259499144</c:v>
                      </c:pt>
                      <c:pt idx="1446">
                        <c:v>3145916.0238494663</c:v>
                      </c:pt>
                      <c:pt idx="1447">
                        <c:v>3144419.7574048317</c:v>
                      </c:pt>
                      <c:pt idx="1448">
                        <c:v>3143667.9870595387</c:v>
                      </c:pt>
                      <c:pt idx="1449">
                        <c:v>3145303.8709230181</c:v>
                      </c:pt>
                      <c:pt idx="1450">
                        <c:v>3147425.7923255423</c:v>
                      </c:pt>
                      <c:pt idx="1451">
                        <c:v>3148223.2435982027</c:v>
                      </c:pt>
                      <c:pt idx="1452">
                        <c:v>3148299.7713759807</c:v>
                      </c:pt>
                      <c:pt idx="1453">
                        <c:v>3148299.7713759807</c:v>
                      </c:pt>
                      <c:pt idx="1454">
                        <c:v>3148299.7713759807</c:v>
                      </c:pt>
                      <c:pt idx="1455">
                        <c:v>3148299.7713759807</c:v>
                      </c:pt>
                      <c:pt idx="1456">
                        <c:v>3148299.7713759807</c:v>
                      </c:pt>
                      <c:pt idx="1457">
                        <c:v>3148299.7713759807</c:v>
                      </c:pt>
                      <c:pt idx="1458">
                        <c:v>3148299.7713759807</c:v>
                      </c:pt>
                      <c:pt idx="1459">
                        <c:v>3148299.7713759807</c:v>
                      </c:pt>
                      <c:pt idx="1460">
                        <c:v>3148299.7713759807</c:v>
                      </c:pt>
                      <c:pt idx="1461">
                        <c:v>3148299.7713759807</c:v>
                      </c:pt>
                      <c:pt idx="1462">
                        <c:v>3148299.7713759807</c:v>
                      </c:pt>
                      <c:pt idx="1463">
                        <c:v>3148299.7713759807</c:v>
                      </c:pt>
                      <c:pt idx="1464">
                        <c:v>3148299.7713759807</c:v>
                      </c:pt>
                      <c:pt idx="1465">
                        <c:v>3148299.7713759807</c:v>
                      </c:pt>
                      <c:pt idx="1466">
                        <c:v>3148299.7713759807</c:v>
                      </c:pt>
                      <c:pt idx="1467">
                        <c:v>3148299.7713759807</c:v>
                      </c:pt>
                      <c:pt idx="1468">
                        <c:v>3148299.7713759807</c:v>
                      </c:pt>
                      <c:pt idx="1469">
                        <c:v>3148299.7713759807</c:v>
                      </c:pt>
                      <c:pt idx="1470">
                        <c:v>3148299.7713759807</c:v>
                      </c:pt>
                      <c:pt idx="1471">
                        <c:v>3148299.7713759807</c:v>
                      </c:pt>
                      <c:pt idx="1472">
                        <c:v>3148299.7713759807</c:v>
                      </c:pt>
                      <c:pt idx="1473">
                        <c:v>3148299.7713759807</c:v>
                      </c:pt>
                      <c:pt idx="1474">
                        <c:v>3148299.7713759807</c:v>
                      </c:pt>
                      <c:pt idx="1475">
                        <c:v>3148299.7713759807</c:v>
                      </c:pt>
                      <c:pt idx="1476">
                        <c:v>3148299.7713759807</c:v>
                      </c:pt>
                      <c:pt idx="1477">
                        <c:v>3148299.7713759807</c:v>
                      </c:pt>
                      <c:pt idx="1478">
                        <c:v>3148299.7713759807</c:v>
                      </c:pt>
                      <c:pt idx="1479">
                        <c:v>3148635.5053728507</c:v>
                      </c:pt>
                      <c:pt idx="1480">
                        <c:v>3148979.9859229652</c:v>
                      </c:pt>
                      <c:pt idx="1481">
                        <c:v>3149297.5449705399</c:v>
                      </c:pt>
                      <c:pt idx="1482">
                        <c:v>3149592.2998606358</c:v>
                      </c:pt>
                      <c:pt idx="1483">
                        <c:v>3149965.9416797501</c:v>
                      </c:pt>
                      <c:pt idx="1484">
                        <c:v>3150364.7786689694</c:v>
                      </c:pt>
                      <c:pt idx="1485">
                        <c:v>3151031.6003816859</c:v>
                      </c:pt>
                      <c:pt idx="1486">
                        <c:v>3151882.8169288766</c:v>
                      </c:pt>
                      <c:pt idx="1487">
                        <c:v>3152988.7798795039</c:v>
                      </c:pt>
                      <c:pt idx="1488">
                        <c:v>3154357.1886418066</c:v>
                      </c:pt>
                      <c:pt idx="1489">
                        <c:v>3156052.3750668466</c:v>
                      </c:pt>
                      <c:pt idx="1490">
                        <c:v>3157896.7362245019</c:v>
                      </c:pt>
                      <c:pt idx="1491">
                        <c:v>3159935.025231333</c:v>
                      </c:pt>
                      <c:pt idx="1492">
                        <c:v>3161635.2517782617</c:v>
                      </c:pt>
                      <c:pt idx="1493">
                        <c:v>3163414.2688871315</c:v>
                      </c:pt>
                      <c:pt idx="1494">
                        <c:v>3165082.7960403915</c:v>
                      </c:pt>
                      <c:pt idx="1495">
                        <c:v>3166577.7503121132</c:v>
                      </c:pt>
                      <c:pt idx="1496">
                        <c:v>3168303.5327940597</c:v>
                      </c:pt>
                      <c:pt idx="1497">
                        <c:v>3169837.5887795063</c:v>
                      </c:pt>
                      <c:pt idx="1498">
                        <c:v>3171385.041164632</c:v>
                      </c:pt>
                      <c:pt idx="1499">
                        <c:v>3172946.4167476739</c:v>
                      </c:pt>
                      <c:pt idx="1500">
                        <c:v>3174519.0674737007</c:v>
                      </c:pt>
                      <c:pt idx="1501">
                        <c:v>3177188.3646348175</c:v>
                      </c:pt>
                      <c:pt idx="1502">
                        <c:v>3179370.7214559866</c:v>
                      </c:pt>
                      <c:pt idx="1503">
                        <c:v>3182422.9319134848</c:v>
                      </c:pt>
                      <c:pt idx="1504">
                        <c:v>3184978.43308071</c:v>
                      </c:pt>
                      <c:pt idx="1505">
                        <c:v>3187576.2190459878</c:v>
                      </c:pt>
                      <c:pt idx="1506">
                        <c:v>3190499.3217102005</c:v>
                      </c:pt>
                      <c:pt idx="1507">
                        <c:v>3193759.3893861691</c:v>
                      </c:pt>
                      <c:pt idx="1508">
                        <c:v>3197082.7477703136</c:v>
                      </c:pt>
                      <c:pt idx="1509">
                        <c:v>3200780.1428926913</c:v>
                      </c:pt>
                      <c:pt idx="1510">
                        <c:v>3205196.0844150158</c:v>
                      </c:pt>
                      <c:pt idx="1511">
                        <c:v>3209810.702990151</c:v>
                      </c:pt>
                      <c:pt idx="1512">
                        <c:v>3214693.1015898366</c:v>
                      </c:pt>
                      <c:pt idx="1513">
                        <c:v>3219585.821396952</c:v>
                      </c:pt>
                      <c:pt idx="1514">
                        <c:v>3223815.9335088017</c:v>
                      </c:pt>
                      <c:pt idx="1515">
                        <c:v>3227248.5134931272</c:v>
                      </c:pt>
                      <c:pt idx="1516">
                        <c:v>3229722.1608378589</c:v>
                      </c:pt>
                      <c:pt idx="1517">
                        <c:v>3233345.3130545081</c:v>
                      </c:pt>
                      <c:pt idx="1518">
                        <c:v>3236676.2243168331</c:v>
                      </c:pt>
                      <c:pt idx="1519">
                        <c:v>3241210.1108781206</c:v>
                      </c:pt>
                      <c:pt idx="1520">
                        <c:v>3245044.0063941455</c:v>
                      </c:pt>
                      <c:pt idx="1521">
                        <c:v>3249691.465080204</c:v>
                      </c:pt>
                      <c:pt idx="1522">
                        <c:v>3253192.2904751506</c:v>
                      </c:pt>
                      <c:pt idx="1523">
                        <c:v>3257070.8717833641</c:v>
                      </c:pt>
                      <c:pt idx="1524">
                        <c:v>3259345.9545909963</c:v>
                      </c:pt>
                      <c:pt idx="1525">
                        <c:v>3261958.7052633106</c:v>
                      </c:pt>
                      <c:pt idx="1526">
                        <c:v>3264874.2826618231</c:v>
                      </c:pt>
                      <c:pt idx="1527">
                        <c:v>3268775.7871785518</c:v>
                      </c:pt>
                      <c:pt idx="1528">
                        <c:v>3273878.0980474656</c:v>
                      </c:pt>
                      <c:pt idx="1529">
                        <c:v>3279342.9377477397</c:v>
                      </c:pt>
                      <c:pt idx="1530">
                        <c:v>3284822.4936405974</c:v>
                      </c:pt>
                      <c:pt idx="1531">
                        <c:v>3290374.2205620473</c:v>
                      </c:pt>
                      <c:pt idx="1532">
                        <c:v>3295449.0014919797</c:v>
                      </c:pt>
                      <c:pt idx="1533">
                        <c:v>3300793.3495089551</c:v>
                      </c:pt>
                      <c:pt idx="1534">
                        <c:v>3306197.0543069025</c:v>
                      </c:pt>
                      <c:pt idx="1535">
                        <c:v>3312431.9802302117</c:v>
                      </c:pt>
                      <c:pt idx="1536">
                        <c:v>3318380.0459726905</c:v>
                      </c:pt>
                      <c:pt idx="1537">
                        <c:v>3324105.1718403916</c:v>
                      </c:pt>
                      <c:pt idx="1538">
                        <c:v>3330325.3382342374</c:v>
                      </c:pt>
                      <c:pt idx="1539">
                        <c:v>3335994.5055793151</c:v>
                      </c:pt>
                      <c:pt idx="1540">
                        <c:v>3342548.6345025119</c:v>
                      </c:pt>
                      <c:pt idx="1541">
                        <c:v>3348455.4225100577</c:v>
                      </c:pt>
                      <c:pt idx="1542">
                        <c:v>3353950.002086089</c:v>
                      </c:pt>
                      <c:pt idx="1543">
                        <c:v>3358434.2201951314</c:v>
                      </c:pt>
                      <c:pt idx="1544">
                        <c:v>3361688.1750232177</c:v>
                      </c:pt>
                      <c:pt idx="1545">
                        <c:v>3366368.4199907673</c:v>
                      </c:pt>
                      <c:pt idx="1546">
                        <c:v>3372069.5851489464</c:v>
                      </c:pt>
                      <c:pt idx="1547">
                        <c:v>3378795.9716686965</c:v>
                      </c:pt>
                      <c:pt idx="1548">
                        <c:v>3387031.6413076282</c:v>
                      </c:pt>
                      <c:pt idx="1549">
                        <c:v>3394880.8700222308</c:v>
                      </c:pt>
                      <c:pt idx="1550">
                        <c:v>3403801.162127512</c:v>
                      </c:pt>
                      <c:pt idx="1551">
                        <c:v>3411888.2307442352</c:v>
                      </c:pt>
                      <c:pt idx="1552">
                        <c:v>3420605.170783957</c:v>
                      </c:pt>
                      <c:pt idx="1553">
                        <c:v>3428487.6792251822</c:v>
                      </c:pt>
                      <c:pt idx="1554">
                        <c:v>3437504.2059567985</c:v>
                      </c:pt>
                      <c:pt idx="1555">
                        <c:v>3446691.6033565537</c:v>
                      </c:pt>
                      <c:pt idx="1556">
                        <c:v>3456587.293653063</c:v>
                      </c:pt>
                      <c:pt idx="1557">
                        <c:v>3466221.8686021892</c:v>
                      </c:pt>
                      <c:pt idx="1558">
                        <c:v>3477176.6924092751</c:v>
                      </c:pt>
                      <c:pt idx="1559">
                        <c:v>3487451.5890390808</c:v>
                      </c:pt>
                      <c:pt idx="1560">
                        <c:v>3497559.9111833707</c:v>
                      </c:pt>
                      <c:pt idx="1561">
                        <c:v>3508028.1054210956</c:v>
                      </c:pt>
                      <c:pt idx="1562">
                        <c:v>3518865.6710963212</c:v>
                      </c:pt>
                      <c:pt idx="1563">
                        <c:v>3530649.8352796487</c:v>
                      </c:pt>
                      <c:pt idx="1564">
                        <c:v>3542297.3954496481</c:v>
                      </c:pt>
                      <c:pt idx="1565">
                        <c:v>3554369.6260879999</c:v>
                      </c:pt>
                      <c:pt idx="1566">
                        <c:v>3567472.6188509078</c:v>
                      </c:pt>
                      <c:pt idx="1567">
                        <c:v>3579265.3843406788</c:v>
                      </c:pt>
                      <c:pt idx="1568">
                        <c:v>3592050.4812848475</c:v>
                      </c:pt>
                      <c:pt idx="1569">
                        <c:v>3605226.4076855788</c:v>
                      </c:pt>
                      <c:pt idx="1570">
                        <c:v>3618775.5628382857</c:v>
                      </c:pt>
                      <c:pt idx="1571">
                        <c:v>3632678.6774854157</c:v>
                      </c:pt>
                      <c:pt idx="1572">
                        <c:v>3646914.9015690489</c:v>
                      </c:pt>
                      <c:pt idx="1573">
                        <c:v>3660167.3040604782</c:v>
                      </c:pt>
                      <c:pt idx="1574">
                        <c:v>3674270.6795856329</c:v>
                      </c:pt>
                      <c:pt idx="1575">
                        <c:v>3688536.4938845928</c:v>
                      </c:pt>
                      <c:pt idx="1576">
                        <c:v>3702253.9107458093</c:v>
                      </c:pt>
                      <c:pt idx="1577">
                        <c:v>3716650.1036871658</c:v>
                      </c:pt>
                      <c:pt idx="1578">
                        <c:v>3731016.4123307895</c:v>
                      </c:pt>
                      <c:pt idx="1579">
                        <c:v>3746608.1232973379</c:v>
                      </c:pt>
                      <c:pt idx="1580">
                        <c:v>3760800.3061202546</c:v>
                      </c:pt>
                      <c:pt idx="1581">
                        <c:v>3776806.6087397994</c:v>
                      </c:pt>
                      <c:pt idx="1582">
                        <c:v>3790737.9169380176</c:v>
                      </c:pt>
                      <c:pt idx="1583">
                        <c:v>3805151.1302340245</c:v>
                      </c:pt>
                      <c:pt idx="1584">
                        <c:v>3819366.0136861205</c:v>
                      </c:pt>
                      <c:pt idx="1585">
                        <c:v>3833356.9057077253</c:v>
                      </c:pt>
                      <c:pt idx="1586">
                        <c:v>3847099.1609231583</c:v>
                      </c:pt>
                      <c:pt idx="1587">
                        <c:v>3861196.8975602072</c:v>
                      </c:pt>
                      <c:pt idx="1588">
                        <c:v>3875633.6193791088</c:v>
                      </c:pt>
                      <c:pt idx="1589">
                        <c:v>3890421.5835135407</c:v>
                      </c:pt>
                      <c:pt idx="1590">
                        <c:v>3904378.0725985137</c:v>
                      </c:pt>
                      <c:pt idx="1591">
                        <c:v>3918771.0956287752</c:v>
                      </c:pt>
                      <c:pt idx="1592">
                        <c:v>3931823.7265530187</c:v>
                      </c:pt>
                      <c:pt idx="1593">
                        <c:v>3945981.2588914498</c:v>
                      </c:pt>
                      <c:pt idx="1594">
                        <c:v>3958865.9809203334</c:v>
                      </c:pt>
                      <c:pt idx="1595">
                        <c:v>3970488.6846817094</c:v>
                      </c:pt>
                      <c:pt idx="1596">
                        <c:v>3983219.721100993</c:v>
                      </c:pt>
                      <c:pt idx="1597">
                        <c:v>3994044.8638970689</c:v>
                      </c:pt>
                      <c:pt idx="1598">
                        <c:v>4005907.499053387</c:v>
                      </c:pt>
                      <c:pt idx="1599">
                        <c:v>4017574.7525616582</c:v>
                      </c:pt>
                      <c:pt idx="1600">
                        <c:v>4029025.3196264193</c:v>
                      </c:pt>
                      <c:pt idx="1601">
                        <c:v>4040820.8717981977</c:v>
                      </c:pt>
                      <c:pt idx="1602">
                        <c:v>4053521.2203555428</c:v>
                      </c:pt>
                      <c:pt idx="1603">
                        <c:v>4065997.9858874278</c:v>
                      </c:pt>
                      <c:pt idx="1604">
                        <c:v>4077738.978526657</c:v>
                      </c:pt>
                      <c:pt idx="1605">
                        <c:v>4090484.4430603231</c:v>
                      </c:pt>
                      <c:pt idx="1606">
                        <c:v>4101471.4359011473</c:v>
                      </c:pt>
                      <c:pt idx="1607">
                        <c:v>4113539.6089092246</c:v>
                      </c:pt>
                      <c:pt idx="1608">
                        <c:v>4124476.8714234745</c:v>
                      </c:pt>
                      <c:pt idx="1609">
                        <c:v>4136542.9186599469</c:v>
                      </c:pt>
                      <c:pt idx="1610">
                        <c:v>4146964.4562538578</c:v>
                      </c:pt>
                      <c:pt idx="1611">
                        <c:v>4159105.6875697337</c:v>
                      </c:pt>
                      <c:pt idx="1612">
                        <c:v>4170758.5853564562</c:v>
                      </c:pt>
                      <c:pt idx="1613">
                        <c:v>4183083.3145655948</c:v>
                      </c:pt>
                      <c:pt idx="1614">
                        <c:v>4194997.7252441188</c:v>
                      </c:pt>
                      <c:pt idx="1615">
                        <c:v>4207670.9702135008</c:v>
                      </c:pt>
                      <c:pt idx="1616">
                        <c:v>4220594.2026678594</c:v>
                      </c:pt>
                      <c:pt idx="1617">
                        <c:v>4233240.5162603986</c:v>
                      </c:pt>
                      <c:pt idx="1618">
                        <c:v>4246213.4858872183</c:v>
                      </c:pt>
                      <c:pt idx="1619">
                        <c:v>4257745.2889797678</c:v>
                      </c:pt>
                      <c:pt idx="1620">
                        <c:v>4270139.4937719023</c:v>
                      </c:pt>
                      <c:pt idx="1621">
                        <c:v>4282176.3923144378</c:v>
                      </c:pt>
                      <c:pt idx="1622">
                        <c:v>4294405.3097730828</c:v>
                      </c:pt>
                      <c:pt idx="1623">
                        <c:v>4305541.1905319029</c:v>
                      </c:pt>
                      <c:pt idx="1624">
                        <c:v>4317331.8352017738</c:v>
                      </c:pt>
                      <c:pt idx="1625">
                        <c:v>4329094.5451094285</c:v>
                      </c:pt>
                      <c:pt idx="1626">
                        <c:v>4338907.6722454028</c:v>
                      </c:pt>
                      <c:pt idx="1627">
                        <c:v>4349746.3755346378</c:v>
                      </c:pt>
                      <c:pt idx="1628">
                        <c:v>4360287.2275789957</c:v>
                      </c:pt>
                      <c:pt idx="1629">
                        <c:v>4372244.9308039611</c:v>
                      </c:pt>
                      <c:pt idx="1630">
                        <c:v>4384915.2493028278</c:v>
                      </c:pt>
                      <c:pt idx="1631">
                        <c:v>4399409.9538310664</c:v>
                      </c:pt>
                      <c:pt idx="1632">
                        <c:v>4412902.9398117336</c:v>
                      </c:pt>
                      <c:pt idx="1633">
                        <c:v>4427242.6695077643</c:v>
                      </c:pt>
                      <c:pt idx="1634">
                        <c:v>4439214.4952474376</c:v>
                      </c:pt>
                      <c:pt idx="1635">
                        <c:v>4450595.6780030997</c:v>
                      </c:pt>
                      <c:pt idx="1636">
                        <c:v>4460852.8590226509</c:v>
                      </c:pt>
                      <c:pt idx="1637">
                        <c:v>4470526.3436748851</c:v>
                      </c:pt>
                      <c:pt idx="1638">
                        <c:v>4480696.4380501835</c:v>
                      </c:pt>
                      <c:pt idx="1639">
                        <c:v>4490778.9863467598</c:v>
                      </c:pt>
                      <c:pt idx="1640">
                        <c:v>4501862.7327946797</c:v>
                      </c:pt>
                      <c:pt idx="1641">
                        <c:v>4513400.228535763</c:v>
                      </c:pt>
                      <c:pt idx="1642">
                        <c:v>4525435.0612824699</c:v>
                      </c:pt>
                      <c:pt idx="1643">
                        <c:v>4538044.9434161466</c:v>
                      </c:pt>
                      <c:pt idx="1644">
                        <c:v>4549683.5162529554</c:v>
                      </c:pt>
                      <c:pt idx="1645">
                        <c:v>4562063.3459234312</c:v>
                      </c:pt>
                      <c:pt idx="1646">
                        <c:v>4573593.8684435356</c:v>
                      </c:pt>
                      <c:pt idx="1647">
                        <c:v>4585974.3991573034</c:v>
                      </c:pt>
                      <c:pt idx="1648">
                        <c:v>4598134.8017269941</c:v>
                      </c:pt>
                      <c:pt idx="1649">
                        <c:v>4610081.8424566425</c:v>
                      </c:pt>
                      <c:pt idx="1650">
                        <c:v>4622385.5031441478</c:v>
                      </c:pt>
                      <c:pt idx="1651">
                        <c:v>4633855.72498143</c:v>
                      </c:pt>
                      <c:pt idx="1652">
                        <c:v>4646209.5355519801</c:v>
                      </c:pt>
                      <c:pt idx="1653">
                        <c:v>4658842.5457665296</c:v>
                      </c:pt>
                      <c:pt idx="1654">
                        <c:v>4671117.1754566869</c:v>
                      </c:pt>
                      <c:pt idx="1655">
                        <c:v>4684828.2648589611</c:v>
                      </c:pt>
                      <c:pt idx="1656">
                        <c:v>4698764.6758082332</c:v>
                      </c:pt>
                      <c:pt idx="1657">
                        <c:v>4712929.1040643044</c:v>
                      </c:pt>
                      <c:pt idx="1658">
                        <c:v>4727324.2637254801</c:v>
                      </c:pt>
                      <c:pt idx="1659">
                        <c:v>4741952.8872285662</c:v>
                      </c:pt>
                      <c:pt idx="1660">
                        <c:v>4756817.7253488721</c:v>
                      </c:pt>
                      <c:pt idx="1661">
                        <c:v>4771275.3126323074</c:v>
                      </c:pt>
                      <c:pt idx="1662">
                        <c:v>4787232.5142281577</c:v>
                      </c:pt>
                      <c:pt idx="1663">
                        <c:v>4802137.7518353155</c:v>
                      </c:pt>
                      <c:pt idx="1664">
                        <c:v>4817247.3089515008</c:v>
                      </c:pt>
                      <c:pt idx="1665">
                        <c:v>4833194.7649935903</c:v>
                      </c:pt>
                      <c:pt idx="1666">
                        <c:v>4848002.0992003381</c:v>
                      </c:pt>
                      <c:pt idx="1667">
                        <c:v>4864253.9637044156</c:v>
                      </c:pt>
                      <c:pt idx="1668">
                        <c:v>4879964.5435810573</c:v>
                      </c:pt>
                      <c:pt idx="1669">
                        <c:v>4896435.8844203837</c:v>
                      </c:pt>
                      <c:pt idx="1670">
                        <c:v>4912331.813817312</c:v>
                      </c:pt>
                      <c:pt idx="1671">
                        <c:v>4928288.4710099632</c:v>
                      </c:pt>
                      <c:pt idx="1672">
                        <c:v>4944948.6325341985</c:v>
                      </c:pt>
                      <c:pt idx="1673">
                        <c:v>4961641.1313863872</c:v>
                      </c:pt>
                      <c:pt idx="1674">
                        <c:v>4977691.6119413096</c:v>
                      </c:pt>
                      <c:pt idx="1675">
                        <c:v>4994415.9620949971</c:v>
                      </c:pt>
                      <c:pt idx="1676">
                        <c:v>5010465.9112070175</c:v>
                      </c:pt>
                      <c:pt idx="1677">
                        <c:v>5026484.5404604403</c:v>
                      </c:pt>
                      <c:pt idx="1678">
                        <c:v>5042441.1976530915</c:v>
                      </c:pt>
                      <c:pt idx="1679">
                        <c:v>5058976.7148568397</c:v>
                      </c:pt>
                      <c:pt idx="1680">
                        <c:v>5075416.0352804502</c:v>
                      </c:pt>
                      <c:pt idx="1681">
                        <c:v>5093095.612546795</c:v>
                      </c:pt>
                      <c:pt idx="1682">
                        <c:v>5110070.5429891869</c:v>
                      </c:pt>
                      <c:pt idx="1683">
                        <c:v>5127712.4342726283</c:v>
                      </c:pt>
                      <c:pt idx="1684">
                        <c:v>5145422.3023437141</c:v>
                      </c:pt>
                      <c:pt idx="1685">
                        <c:v>5161929.4288647883</c:v>
                      </c:pt>
                      <c:pt idx="1686">
                        <c:v>5178565.2700852174</c:v>
                      </c:pt>
                      <c:pt idx="1687">
                        <c:v>5195330.5515219886</c:v>
                      </c:pt>
                      <c:pt idx="1688">
                        <c:v>5210871.8844720563</c:v>
                      </c:pt>
                      <c:pt idx="1689">
                        <c:v>5227826.3142773127</c:v>
                      </c:pt>
                      <c:pt idx="1690">
                        <c:v>5244167.1005243901</c:v>
                      </c:pt>
                      <c:pt idx="1691">
                        <c:v>5261218.3153493628</c:v>
                      </c:pt>
                      <c:pt idx="1692">
                        <c:v>5278302.4148635948</c:v>
                      </c:pt>
                      <c:pt idx="1693">
                        <c:v>5295419.4449133407</c:v>
                      </c:pt>
                      <c:pt idx="1694">
                        <c:v>5312569.4513806738</c:v>
                      </c:pt>
                      <c:pt idx="1695">
                        <c:v>5329752.4801834831</c:v>
                      </c:pt>
                      <c:pt idx="1696">
                        <c:v>5346968.5772754773</c:v>
                      </c:pt>
                      <c:pt idx="1697">
                        <c:v>5364217.7886461802</c:v>
                      </c:pt>
                      <c:pt idx="1698">
                        <c:v>5380816.724749946</c:v>
                      </c:pt>
                      <c:pt idx="1699">
                        <c:v>5397415.1294108108</c:v>
                      </c:pt>
                      <c:pt idx="1700">
                        <c:v>5413981.4366534268</c:v>
                      </c:pt>
                      <c:pt idx="1701">
                        <c:v>5431166.0597849404</c:v>
                      </c:pt>
                      <c:pt idx="1702">
                        <c:v>5448284.6841633907</c:v>
                      </c:pt>
                      <c:pt idx="1703">
                        <c:v>5464657.7778463876</c:v>
                      </c:pt>
                      <c:pt idx="1704">
                        <c:v>5482292.9860081254</c:v>
                      </c:pt>
                      <c:pt idx="1705">
                        <c:v>5499182.0581557238</c:v>
                      </c:pt>
                      <c:pt idx="1706">
                        <c:v>5516005.9551710691</c:v>
                      </c:pt>
                      <c:pt idx="1707">
                        <c:v>5533439.791777594</c:v>
                      </c:pt>
                      <c:pt idx="1708">
                        <c:v>5550164.6733741825</c:v>
                      </c:pt>
                      <c:pt idx="1709">
                        <c:v>5566857.1722263712</c:v>
                      </c:pt>
                      <c:pt idx="1710">
                        <c:v>5584864.0100623351</c:v>
                      </c:pt>
                      <c:pt idx="1711">
                        <c:v>5601556.5089145238</c:v>
                      </c:pt>
                      <c:pt idx="1712">
                        <c:v>5618955.7915527793</c:v>
                      </c:pt>
                      <c:pt idx="1713">
                        <c:v>5636422.6332869502</c:v>
                      </c:pt>
                      <c:pt idx="1714">
                        <c:v>5653314.3626490552</c:v>
                      </c:pt>
                      <c:pt idx="1715">
                        <c:v>5670982.8496190924</c:v>
                      </c:pt>
                      <c:pt idx="1716">
                        <c:v>5688107.851312357</c:v>
                      </c:pt>
                      <c:pt idx="1717">
                        <c:v>5706047.9384546643</c:v>
                      </c:pt>
                      <c:pt idx="1718">
                        <c:v>5723476.1669450188</c:v>
                      </c:pt>
                      <c:pt idx="1719">
                        <c:v>5741760.0315932212</c:v>
                      </c:pt>
                      <c:pt idx="1720">
                        <c:v>5758872.5485126469</c:v>
                      </c:pt>
                      <c:pt idx="1721">
                        <c:v>5776146.5369496467</c:v>
                      </c:pt>
                      <c:pt idx="1722">
                        <c:v>5792854.2478917334</c:v>
                      </c:pt>
                      <c:pt idx="1723">
                        <c:v>5810319.4009469217</c:v>
                      </c:pt>
                      <c:pt idx="1724">
                        <c:v>5827119.0602284428</c:v>
                      </c:pt>
                      <c:pt idx="1725">
                        <c:v>5842490.8596956674</c:v>
                      </c:pt>
                      <c:pt idx="1726">
                        <c:v>5857714.6641840767</c:v>
                      </c:pt>
                      <c:pt idx="1727">
                        <c:v>5871992.0135247372</c:v>
                      </c:pt>
                      <c:pt idx="1728">
                        <c:v>5885899.8785565458</c:v>
                      </c:pt>
                      <c:pt idx="1729">
                        <c:v>5899325.4446250796</c:v>
                      </c:pt>
                      <c:pt idx="1730">
                        <c:v>5914806.7184852613</c:v>
                      </c:pt>
                      <c:pt idx="1731">
                        <c:v>5929562.4452362889</c:v>
                      </c:pt>
                      <c:pt idx="1732">
                        <c:v>5944857.3267046101</c:v>
                      </c:pt>
                      <c:pt idx="1733">
                        <c:v>5959401.8822319489</c:v>
                      </c:pt>
                      <c:pt idx="1734">
                        <c:v>5973250.6462447625</c:v>
                      </c:pt>
                      <c:pt idx="1735">
                        <c:v>5985860.5301607633</c:v>
                      </c:pt>
                      <c:pt idx="1736">
                        <c:v>5997302.1413603192</c:v>
                      </c:pt>
                      <c:pt idx="1737">
                        <c:v>6009330.1131662149</c:v>
                      </c:pt>
                      <c:pt idx="1738">
                        <c:v>6020219.521307501</c:v>
                      </c:pt>
                      <c:pt idx="1739">
                        <c:v>6031673.8337680101</c:v>
                      </c:pt>
                      <c:pt idx="1740">
                        <c:v>6043130.6594101619</c:v>
                      </c:pt>
                      <c:pt idx="1741">
                        <c:v>6054637.2732813666</c:v>
                      </c:pt>
                      <c:pt idx="1742">
                        <c:v>6064206.1840555081</c:v>
                      </c:pt>
                      <c:pt idx="1743">
                        <c:v>6074000.1035143761</c:v>
                      </c:pt>
                      <c:pt idx="1744">
                        <c:v>6083034.6850910364</c:v>
                      </c:pt>
                      <c:pt idx="1745">
                        <c:v>6091359.3840956474</c:v>
                      </c:pt>
                      <c:pt idx="1746">
                        <c:v>6099492.5283703906</c:v>
                      </c:pt>
                      <c:pt idx="1747">
                        <c:v>6108413.1709354306</c:v>
                      </c:pt>
                      <c:pt idx="1748">
                        <c:v>6116190.7367934985</c:v>
                      </c:pt>
                      <c:pt idx="1749">
                        <c:v>6124780.8960541403</c:v>
                      </c:pt>
                      <c:pt idx="1750">
                        <c:v>6132765.3854745571</c:v>
                      </c:pt>
                      <c:pt idx="1751">
                        <c:v>6140178.5396484006</c:v>
                      </c:pt>
                      <c:pt idx="1752">
                        <c:v>6147503.1751193814</c:v>
                      </c:pt>
                      <c:pt idx="1753">
                        <c:v>6154740.0852426188</c:v>
                      </c:pt>
                      <c:pt idx="1754">
                        <c:v>6161890.0588960573</c:v>
                      </c:pt>
                      <c:pt idx="1755">
                        <c:v>6168953.8804804683</c:v>
                      </c:pt>
                      <c:pt idx="1756">
                        <c:v>6175932.32991945</c:v>
                      </c:pt>
                      <c:pt idx="1757">
                        <c:v>6182368.6103214649</c:v>
                      </c:pt>
                      <c:pt idx="1758">
                        <c:v>6189622.1938605271</c:v>
                      </c:pt>
                      <c:pt idx="1759">
                        <c:v>6195880.9149045516</c:v>
                      </c:pt>
                      <c:pt idx="1760">
                        <c:v>6202498.7247984242</c:v>
                      </c:pt>
                      <c:pt idx="1761">
                        <c:v>6209019.1394796651</c:v>
                      </c:pt>
                      <c:pt idx="1762">
                        <c:v>6215443.2394871982</c:v>
                      </c:pt>
                      <c:pt idx="1763">
                        <c:v>6221772.0976233957</c:v>
                      </c:pt>
                      <c:pt idx="1764">
                        <c:v>6227570.9957750589</c:v>
                      </c:pt>
                      <c:pt idx="1765">
                        <c:v>6232839.9225697406</c:v>
                      </c:pt>
                      <c:pt idx="1766">
                        <c:v>6237143.408464944</c:v>
                      </c:pt>
                      <c:pt idx="1767">
                        <c:v>6241326.8645146703</c:v>
                      </c:pt>
                      <c:pt idx="1768">
                        <c:v>6244540.513550044</c:v>
                      </c:pt>
                      <c:pt idx="1769">
                        <c:v>6248032.6441866467</c:v>
                      </c:pt>
                      <c:pt idx="1770">
                        <c:v>6251746.6786197312</c:v>
                      </c:pt>
                      <c:pt idx="1771">
                        <c:v>6256724.5786569659</c:v>
                      </c:pt>
                      <c:pt idx="1772">
                        <c:v>6261327.2089415286</c:v>
                      </c:pt>
                      <c:pt idx="1773">
                        <c:v>6266245.1690172795</c:v>
                      </c:pt>
                      <c:pt idx="1774">
                        <c:v>6271074.3668129304</c:v>
                      </c:pt>
                      <c:pt idx="1775">
                        <c:v>6275508.6993835326</c:v>
                      </c:pt>
                      <c:pt idx="1776">
                        <c:v>6278733.52218532</c:v>
                      </c:pt>
                      <c:pt idx="1777">
                        <c:v>6281472.764573737</c:v>
                      </c:pt>
                      <c:pt idx="1778">
                        <c:v>6283253.5559193445</c:v>
                      </c:pt>
                      <c:pt idx="1779">
                        <c:v>6284986.4274026714</c:v>
                      </c:pt>
                      <c:pt idx="1780">
                        <c:v>6286914.2191095576</c:v>
                      </c:pt>
                      <c:pt idx="1781">
                        <c:v>6289617.0439667869</c:v>
                      </c:pt>
                      <c:pt idx="1782">
                        <c:v>6292434.3257092405</c:v>
                      </c:pt>
                      <c:pt idx="1783">
                        <c:v>6295263.0839327378</c:v>
                      </c:pt>
                      <c:pt idx="1784">
                        <c:v>6297717.9593994198</c:v>
                      </c:pt>
                      <c:pt idx="1785">
                        <c:v>6299420.4546251548</c:v>
                      </c:pt>
                      <c:pt idx="1786">
                        <c:v>6300819.2551062517</c:v>
                      </c:pt>
                      <c:pt idx="1787">
                        <c:v>6301967.9293297548</c:v>
                      </c:pt>
                      <c:pt idx="1788">
                        <c:v>6302910.5533377603</c:v>
                      </c:pt>
                      <c:pt idx="1789">
                        <c:v>6303578.7522987407</c:v>
                      </c:pt>
                      <c:pt idx="1790">
                        <c:v>6304157.9956554938</c:v>
                      </c:pt>
                      <c:pt idx="1791">
                        <c:v>6304708.5096783098</c:v>
                      </c:pt>
                      <c:pt idx="1792">
                        <c:v>6305440.9642516719</c:v>
                      </c:pt>
                      <c:pt idx="1793">
                        <c:v>6306490.1230320679</c:v>
                      </c:pt>
                      <c:pt idx="1794">
                        <c:v>6306857.61659241</c:v>
                      </c:pt>
                      <c:pt idx="1795">
                        <c:v>6308294.6381973485</c:v>
                      </c:pt>
                      <c:pt idx="1796">
                        <c:v>6308294.6381973485</c:v>
                      </c:pt>
                      <c:pt idx="1797">
                        <c:v>6308294.6381973485</c:v>
                      </c:pt>
                      <c:pt idx="1798">
                        <c:v>6308294.6381973485</c:v>
                      </c:pt>
                      <c:pt idx="1799">
                        <c:v>6308294.6381973485</c:v>
                      </c:pt>
                      <c:pt idx="1800">
                        <c:v>6308294.6381973485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6C4B-41B0-9494-FA243293BEE3}"/>
                  </c:ext>
                </c:extLst>
              </c15:ser>
            </c15:filteredScatterSeries>
          </c:ext>
        </c:extLst>
      </c:scatterChart>
      <c:valAx>
        <c:axId val="686711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4972847"/>
        <c:crosses val="autoZero"/>
        <c:crossBetween val="midCat"/>
      </c:valAx>
      <c:valAx>
        <c:axId val="1884972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Cumalative</a:t>
                </a:r>
                <a:r>
                  <a:rPr lang="en-GB" baseline="0"/>
                  <a:t> Forces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6711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Velocity vs Time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C7-46FC-AC90-56F4E3DB76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2619536"/>
        <c:axId val="582622896"/>
      </c:scatterChart>
      <c:valAx>
        <c:axId val="582619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622896"/>
        <c:crosses val="autoZero"/>
        <c:crossBetween val="midCat"/>
      </c:valAx>
      <c:valAx>
        <c:axId val="58262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2619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1402003644820212E-2"/>
          <c:y val="8.4324895825296203E-2"/>
          <c:w val="0.87149021736319787"/>
          <c:h val="0.85609739549366648"/>
        </c:manualLayout>
      </c:layout>
      <c:scatterChart>
        <c:scatterStyle val="lineMarker"/>
        <c:varyColors val="0"/>
        <c:ser>
          <c:idx val="0"/>
          <c:order val="0"/>
          <c:tx>
            <c:v>Power (KW)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WLTC_class_3!$Q$8:$Q$1808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2.5201112648491085E-2</c:v>
                </c:pt>
                <c:pt idx="13">
                  <c:v>0.5304469062866084</c:v>
                </c:pt>
                <c:pt idx="14">
                  <c:v>2.5467333269166672</c:v>
                </c:pt>
                <c:pt idx="15">
                  <c:v>4.4100158079236111</c:v>
                </c:pt>
                <c:pt idx="16">
                  <c:v>5.3538979378591387</c:v>
                </c:pt>
                <c:pt idx="17">
                  <c:v>8.3554596021871568</c:v>
                </c:pt>
                <c:pt idx="18">
                  <c:v>11.329224527051355</c:v>
                </c:pt>
                <c:pt idx="19">
                  <c:v>9.0462408282750371</c:v>
                </c:pt>
                <c:pt idx="20">
                  <c:v>4.1738819001307457</c:v>
                </c:pt>
                <c:pt idx="21">
                  <c:v>2.3291834613545106</c:v>
                </c:pt>
                <c:pt idx="22">
                  <c:v>2.1972685667843779</c:v>
                </c:pt>
                <c:pt idx="23">
                  <c:v>2.3940535364444453</c:v>
                </c:pt>
                <c:pt idx="24">
                  <c:v>4.2778076230717597</c:v>
                </c:pt>
                <c:pt idx="25">
                  <c:v>5.855911946077498</c:v>
                </c:pt>
                <c:pt idx="26">
                  <c:v>6.925836981392405</c:v>
                </c:pt>
                <c:pt idx="27">
                  <c:v>9.9701465455983431</c:v>
                </c:pt>
                <c:pt idx="28">
                  <c:v>11.323237422435184</c:v>
                </c:pt>
                <c:pt idx="29">
                  <c:v>11.517472915398567</c:v>
                </c:pt>
                <c:pt idx="30">
                  <c:v>9.3558064610736409</c:v>
                </c:pt>
                <c:pt idx="31">
                  <c:v>6.4910733362804356</c:v>
                </c:pt>
                <c:pt idx="32">
                  <c:v>5.2503118029340667</c:v>
                </c:pt>
                <c:pt idx="33">
                  <c:v>4.6368652727195672</c:v>
                </c:pt>
                <c:pt idx="34">
                  <c:v>3.5215756077962994</c:v>
                </c:pt>
                <c:pt idx="35">
                  <c:v>1.6399319455482779</c:v>
                </c:pt>
                <c:pt idx="36">
                  <c:v>-2.1365091478521885</c:v>
                </c:pt>
                <c:pt idx="37">
                  <c:v>-7.7703824194995823</c:v>
                </c:pt>
                <c:pt idx="38">
                  <c:v>-10.28457676314121</c:v>
                </c:pt>
                <c:pt idx="39">
                  <c:v>-8.7997977877657689</c:v>
                </c:pt>
                <c:pt idx="40">
                  <c:v>-7.1612176550373849</c:v>
                </c:pt>
                <c:pt idx="41">
                  <c:v>-8.2597562107087636</c:v>
                </c:pt>
                <c:pt idx="42">
                  <c:v>-9.9167951636231066</c:v>
                </c:pt>
                <c:pt idx="43">
                  <c:v>-8.0812024325420957</c:v>
                </c:pt>
                <c:pt idx="44">
                  <c:v>-4.0982076259351876</c:v>
                </c:pt>
                <c:pt idx="45">
                  <c:v>-1.1994954232689481</c:v>
                </c:pt>
                <c:pt idx="46">
                  <c:v>-0.7396566918333316</c:v>
                </c:pt>
                <c:pt idx="47">
                  <c:v>-1.3329931310763892</c:v>
                </c:pt>
                <c:pt idx="48">
                  <c:v>-0.9690213943058974</c:v>
                </c:pt>
                <c:pt idx="49">
                  <c:v>0.10083440090089368</c:v>
                </c:pt>
                <c:pt idx="50">
                  <c:v>0.29002807374039585</c:v>
                </c:pt>
                <c:pt idx="51">
                  <c:v>-1.2899600084537051</c:v>
                </c:pt>
                <c:pt idx="52">
                  <c:v>-3.0048069598467926</c:v>
                </c:pt>
                <c:pt idx="53">
                  <c:v>-2.0257181886840705</c:v>
                </c:pt>
                <c:pt idx="54">
                  <c:v>-0.26528867581284271</c:v>
                </c:pt>
                <c:pt idx="55">
                  <c:v>0.37446263425925952</c:v>
                </c:pt>
                <c:pt idx="56">
                  <c:v>0.4382357824074074</c:v>
                </c:pt>
                <c:pt idx="57">
                  <c:v>0.62955522685185228</c:v>
                </c:pt>
                <c:pt idx="58">
                  <c:v>0.84193181101620362</c:v>
                </c:pt>
                <c:pt idx="59">
                  <c:v>2.0683411005833321</c:v>
                </c:pt>
                <c:pt idx="60">
                  <c:v>2.6524617932199077</c:v>
                </c:pt>
                <c:pt idx="61">
                  <c:v>1.5427080996041678</c:v>
                </c:pt>
                <c:pt idx="62">
                  <c:v>1.3514850214884251</c:v>
                </c:pt>
                <c:pt idx="63">
                  <c:v>1.636197276750001</c:v>
                </c:pt>
                <c:pt idx="64">
                  <c:v>2.0936633940902789</c:v>
                </c:pt>
                <c:pt idx="65">
                  <c:v>1.6143837836169412</c:v>
                </c:pt>
                <c:pt idx="66">
                  <c:v>1.2579915275667846</c:v>
                </c:pt>
                <c:pt idx="67">
                  <c:v>2.8446128649533597</c:v>
                </c:pt>
                <c:pt idx="68">
                  <c:v>5.9522162198159307</c:v>
                </c:pt>
                <c:pt idx="69">
                  <c:v>8.5461303708052103</c:v>
                </c:pt>
                <c:pt idx="70">
                  <c:v>10.351018526952592</c:v>
                </c:pt>
                <c:pt idx="71">
                  <c:v>10.881214108493488</c:v>
                </c:pt>
                <c:pt idx="72">
                  <c:v>9.3388561530867591</c:v>
                </c:pt>
                <c:pt idx="73">
                  <c:v>6.7713860048984875</c:v>
                </c:pt>
                <c:pt idx="74">
                  <c:v>5.3062473068522804</c:v>
                </c:pt>
                <c:pt idx="75">
                  <c:v>5.2613876452311361</c:v>
                </c:pt>
                <c:pt idx="76">
                  <c:v>5.8199272662719501</c:v>
                </c:pt>
                <c:pt idx="77">
                  <c:v>5.6010789227859208</c:v>
                </c:pt>
                <c:pt idx="78">
                  <c:v>3.8523531823819441</c:v>
                </c:pt>
                <c:pt idx="79">
                  <c:v>1.1467149086184043</c:v>
                </c:pt>
                <c:pt idx="80">
                  <c:v>-0.3277775011574075</c:v>
                </c:pt>
                <c:pt idx="81">
                  <c:v>-1.7647196883251941</c:v>
                </c:pt>
                <c:pt idx="82">
                  <c:v>-1.3335126200751883</c:v>
                </c:pt>
                <c:pt idx="83">
                  <c:v>0.44199426470337194</c:v>
                </c:pt>
                <c:pt idx="84">
                  <c:v>-0.54163112182982109</c:v>
                </c:pt>
                <c:pt idx="85">
                  <c:v>-1.1146354252365507</c:v>
                </c:pt>
                <c:pt idx="86">
                  <c:v>-0.91740927551585538</c:v>
                </c:pt>
                <c:pt idx="87">
                  <c:v>-0.54156487725959168</c:v>
                </c:pt>
                <c:pt idx="88">
                  <c:v>-3.4489780257500056</c:v>
                </c:pt>
                <c:pt idx="89">
                  <c:v>-10.366252138977966</c:v>
                </c:pt>
                <c:pt idx="90">
                  <c:v>-13.268329190488423</c:v>
                </c:pt>
                <c:pt idx="91">
                  <c:v>-11.194411531978735</c:v>
                </c:pt>
                <c:pt idx="92">
                  <c:v>-6.4113838688700282</c:v>
                </c:pt>
                <c:pt idx="93">
                  <c:v>-3.2497795726978738</c:v>
                </c:pt>
                <c:pt idx="94">
                  <c:v>-2.8141947731481474</c:v>
                </c:pt>
                <c:pt idx="95">
                  <c:v>-2.6693960737217934</c:v>
                </c:pt>
                <c:pt idx="96">
                  <c:v>-1.487309940025034</c:v>
                </c:pt>
                <c:pt idx="97">
                  <c:v>-0.56009537149999999</c:v>
                </c:pt>
                <c:pt idx="98">
                  <c:v>-0.34238714510528129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2.7326884253429357E-2</c:v>
                </c:pt>
                <c:pt idx="139">
                  <c:v>0.66354249690166323</c:v>
                </c:pt>
                <c:pt idx="140">
                  <c:v>3.3958468319186377</c:v>
                </c:pt>
                <c:pt idx="141">
                  <c:v>6.8312017004652752</c:v>
                </c:pt>
                <c:pt idx="142">
                  <c:v>6.886433704867625</c:v>
                </c:pt>
                <c:pt idx="143">
                  <c:v>4.2297715178541662</c:v>
                </c:pt>
                <c:pt idx="144">
                  <c:v>2.7660639752504306</c:v>
                </c:pt>
                <c:pt idx="145">
                  <c:v>4.0011118156076835</c:v>
                </c:pt>
                <c:pt idx="146">
                  <c:v>6.4575752400555526</c:v>
                </c:pt>
                <c:pt idx="147">
                  <c:v>7.6179267775682415</c:v>
                </c:pt>
                <c:pt idx="148">
                  <c:v>6.7086275673445641</c:v>
                </c:pt>
                <c:pt idx="149">
                  <c:v>4.4487055548484244</c:v>
                </c:pt>
                <c:pt idx="150">
                  <c:v>1.5373850189873104</c:v>
                </c:pt>
                <c:pt idx="151">
                  <c:v>-2.8622449475277794</c:v>
                </c:pt>
                <c:pt idx="152">
                  <c:v>-8.7394856370891567</c:v>
                </c:pt>
                <c:pt idx="153">
                  <c:v>-11.01567903262997</c:v>
                </c:pt>
                <c:pt idx="154">
                  <c:v>-7.9025575818893179</c:v>
                </c:pt>
                <c:pt idx="155">
                  <c:v>-3.257818376927041</c:v>
                </c:pt>
                <c:pt idx="156">
                  <c:v>-8.1762546296302897E-3</c:v>
                </c:pt>
                <c:pt idx="157">
                  <c:v>1.8674556839166665</c:v>
                </c:pt>
                <c:pt idx="158">
                  <c:v>3.9664791065208327</c:v>
                </c:pt>
                <c:pt idx="159">
                  <c:v>6.1282190966385475</c:v>
                </c:pt>
                <c:pt idx="160">
                  <c:v>7.3880845145300933</c:v>
                </c:pt>
                <c:pt idx="161">
                  <c:v>7.626244687749999</c:v>
                </c:pt>
                <c:pt idx="162">
                  <c:v>6.700067856192133</c:v>
                </c:pt>
                <c:pt idx="163">
                  <c:v>6.9768540540555568</c:v>
                </c:pt>
                <c:pt idx="164">
                  <c:v>6.6923717748306757</c:v>
                </c:pt>
                <c:pt idx="165">
                  <c:v>5.5858401495412409</c:v>
                </c:pt>
                <c:pt idx="166">
                  <c:v>4.9245938759189833</c:v>
                </c:pt>
                <c:pt idx="167">
                  <c:v>6.8719758160898516</c:v>
                </c:pt>
                <c:pt idx="168">
                  <c:v>8.9983069759286707</c:v>
                </c:pt>
                <c:pt idx="169">
                  <c:v>7.1693687238333279</c:v>
                </c:pt>
                <c:pt idx="170">
                  <c:v>2.0865397341392238</c:v>
                </c:pt>
                <c:pt idx="171">
                  <c:v>-4.1180549868144682</c:v>
                </c:pt>
                <c:pt idx="172">
                  <c:v>-10.428521070770831</c:v>
                </c:pt>
                <c:pt idx="173">
                  <c:v>-11.896483686685528</c:v>
                </c:pt>
                <c:pt idx="174">
                  <c:v>-7.124002325928581</c:v>
                </c:pt>
                <c:pt idx="175">
                  <c:v>-1.690229508994942</c:v>
                </c:pt>
                <c:pt idx="176">
                  <c:v>1.7898180149887659</c:v>
                </c:pt>
                <c:pt idx="177">
                  <c:v>4.7436901054819094</c:v>
                </c:pt>
                <c:pt idx="178">
                  <c:v>5.9950618508151585</c:v>
                </c:pt>
                <c:pt idx="179">
                  <c:v>3.9831615733669423</c:v>
                </c:pt>
                <c:pt idx="180">
                  <c:v>1.6822749120836775</c:v>
                </c:pt>
                <c:pt idx="181">
                  <c:v>0.57812119612696855</c:v>
                </c:pt>
                <c:pt idx="182">
                  <c:v>-0.67227824144787274</c:v>
                </c:pt>
                <c:pt idx="183">
                  <c:v>-3.5178683930921606</c:v>
                </c:pt>
                <c:pt idx="184">
                  <c:v>-5.4823468987569441</c:v>
                </c:pt>
                <c:pt idx="185">
                  <c:v>-5.4764045381323747</c:v>
                </c:pt>
                <c:pt idx="186">
                  <c:v>-4.4411966423611142</c:v>
                </c:pt>
                <c:pt idx="187">
                  <c:v>-3.2029888988124982</c:v>
                </c:pt>
                <c:pt idx="188">
                  <c:v>-2.2684199392430551</c:v>
                </c:pt>
                <c:pt idx="189">
                  <c:v>-1.5863858564517328</c:v>
                </c:pt>
                <c:pt idx="190">
                  <c:v>-1.0059149969671641</c:v>
                </c:pt>
                <c:pt idx="191">
                  <c:v>-0.66103055386771237</c:v>
                </c:pt>
                <c:pt idx="192">
                  <c:v>-0.34984440959953655</c:v>
                </c:pt>
                <c:pt idx="193">
                  <c:v>-7.6028423461083662E-3</c:v>
                </c:pt>
                <c:pt idx="194">
                  <c:v>0.12171203320404662</c:v>
                </c:pt>
                <c:pt idx="195">
                  <c:v>0.31068948611111158</c:v>
                </c:pt>
                <c:pt idx="196">
                  <c:v>0.4382357824074074</c:v>
                </c:pt>
                <c:pt idx="197">
                  <c:v>0.4382357824074074</c:v>
                </c:pt>
                <c:pt idx="198">
                  <c:v>0.75710152314814805</c:v>
                </c:pt>
                <c:pt idx="199">
                  <c:v>1.121713322777349</c:v>
                </c:pt>
                <c:pt idx="200">
                  <c:v>1.5130091968021262</c:v>
                </c:pt>
                <c:pt idx="201">
                  <c:v>2.0036610458676267</c:v>
                </c:pt>
                <c:pt idx="202">
                  <c:v>2.5479586284722222</c:v>
                </c:pt>
                <c:pt idx="203">
                  <c:v>4.1227296935763889</c:v>
                </c:pt>
                <c:pt idx="204">
                  <c:v>5.4642709444873097</c:v>
                </c:pt>
                <c:pt idx="205">
                  <c:v>6.2208343998552831</c:v>
                </c:pt>
                <c:pt idx="206">
                  <c:v>8.1387404642650889</c:v>
                </c:pt>
                <c:pt idx="207">
                  <c:v>9.3670252088143862</c:v>
                </c:pt>
                <c:pt idx="208">
                  <c:v>9.2330156528244185</c:v>
                </c:pt>
                <c:pt idx="209">
                  <c:v>10.860188478738001</c:v>
                </c:pt>
                <c:pt idx="210">
                  <c:v>11.804325494447188</c:v>
                </c:pt>
                <c:pt idx="211">
                  <c:v>9.6236959418402783</c:v>
                </c:pt>
                <c:pt idx="212">
                  <c:v>8.007226148281207</c:v>
                </c:pt>
                <c:pt idx="213">
                  <c:v>7.0064151796874965</c:v>
                </c:pt>
                <c:pt idx="214">
                  <c:v>7.6613004026392355</c:v>
                </c:pt>
                <c:pt idx="215">
                  <c:v>9.802652808152347</c:v>
                </c:pt>
                <c:pt idx="216">
                  <c:v>11.714650190972222</c:v>
                </c:pt>
                <c:pt idx="217">
                  <c:v>12.315714276729167</c:v>
                </c:pt>
                <c:pt idx="218">
                  <c:v>11.563900577974964</c:v>
                </c:pt>
                <c:pt idx="219">
                  <c:v>10.107262850957124</c:v>
                </c:pt>
                <c:pt idx="220">
                  <c:v>8.457946200568248</c:v>
                </c:pt>
                <c:pt idx="221">
                  <c:v>6.3939234204610029</c:v>
                </c:pt>
                <c:pt idx="222">
                  <c:v>5.0448880032569372</c:v>
                </c:pt>
                <c:pt idx="223">
                  <c:v>4.8121869831639961</c:v>
                </c:pt>
                <c:pt idx="224">
                  <c:v>4.8495094323206525</c:v>
                </c:pt>
                <c:pt idx="225">
                  <c:v>5.763668798975651</c:v>
                </c:pt>
                <c:pt idx="226">
                  <c:v>6.1400984020034128</c:v>
                </c:pt>
                <c:pt idx="227">
                  <c:v>5.9204062094464165</c:v>
                </c:pt>
                <c:pt idx="228">
                  <c:v>5.6958947632500161</c:v>
                </c:pt>
                <c:pt idx="229">
                  <c:v>5.1544136597404062</c:v>
                </c:pt>
                <c:pt idx="230">
                  <c:v>3.992270816690235</c:v>
                </c:pt>
                <c:pt idx="231">
                  <c:v>2.1906793815050674</c:v>
                </c:pt>
                <c:pt idx="232">
                  <c:v>-1.715017281617631</c:v>
                </c:pt>
                <c:pt idx="233">
                  <c:v>-6.6826365729791801</c:v>
                </c:pt>
                <c:pt idx="234">
                  <c:v>-8.1940730587079003</c:v>
                </c:pt>
                <c:pt idx="235">
                  <c:v>-5.7915819780092646</c:v>
                </c:pt>
                <c:pt idx="236">
                  <c:v>-2.250707628509252</c:v>
                </c:pt>
                <c:pt idx="237">
                  <c:v>-1.195156972277774</c:v>
                </c:pt>
                <c:pt idx="238">
                  <c:v>-3.5132482172997355</c:v>
                </c:pt>
                <c:pt idx="239">
                  <c:v>-7.9308296093097601</c:v>
                </c:pt>
                <c:pt idx="240">
                  <c:v>-10.614453870245796</c:v>
                </c:pt>
                <c:pt idx="241">
                  <c:v>-8.6797863756322808</c:v>
                </c:pt>
                <c:pt idx="242">
                  <c:v>-7.6699228228630831</c:v>
                </c:pt>
                <c:pt idx="243">
                  <c:v>-8.0132622939386113</c:v>
                </c:pt>
                <c:pt idx="244">
                  <c:v>-7.1612176550373849</c:v>
                </c:pt>
                <c:pt idx="245">
                  <c:v>-8.2597562107087636</c:v>
                </c:pt>
                <c:pt idx="246">
                  <c:v>-9.9167951636231066</c:v>
                </c:pt>
                <c:pt idx="247">
                  <c:v>-8.0812024325420957</c:v>
                </c:pt>
                <c:pt idx="248">
                  <c:v>-4.0982076259351876</c:v>
                </c:pt>
                <c:pt idx="249">
                  <c:v>-1.1994954232689481</c:v>
                </c:pt>
                <c:pt idx="250">
                  <c:v>-0.7396566918333316</c:v>
                </c:pt>
                <c:pt idx="251">
                  <c:v>-1.3329931310763892</c:v>
                </c:pt>
                <c:pt idx="252">
                  <c:v>-0.9690213943058974</c:v>
                </c:pt>
                <c:pt idx="253">
                  <c:v>0.10083440090089368</c:v>
                </c:pt>
                <c:pt idx="254">
                  <c:v>0.29002807374039585</c:v>
                </c:pt>
                <c:pt idx="255">
                  <c:v>-1.2899600084537051</c:v>
                </c:pt>
                <c:pt idx="256">
                  <c:v>-1.8366954629332117</c:v>
                </c:pt>
                <c:pt idx="257">
                  <c:v>0.30409175457604681</c:v>
                </c:pt>
                <c:pt idx="258">
                  <c:v>3.3536019375305193</c:v>
                </c:pt>
                <c:pt idx="259">
                  <c:v>5.6192225599949408</c:v>
                </c:pt>
                <c:pt idx="260">
                  <c:v>6.5890750736423191</c:v>
                </c:pt>
                <c:pt idx="261">
                  <c:v>7.1898880868545918</c:v>
                </c:pt>
                <c:pt idx="262">
                  <c:v>8.5297391393730262</c:v>
                </c:pt>
                <c:pt idx="263">
                  <c:v>11.5362024824363</c:v>
                </c:pt>
                <c:pt idx="264">
                  <c:v>14.145076745702593</c:v>
                </c:pt>
                <c:pt idx="265">
                  <c:v>14.038478225359999</c:v>
                </c:pt>
                <c:pt idx="266">
                  <c:v>11.486198193287029</c:v>
                </c:pt>
                <c:pt idx="267">
                  <c:v>10.316685492185181</c:v>
                </c:pt>
                <c:pt idx="268">
                  <c:v>10.20873804711343</c:v>
                </c:pt>
                <c:pt idx="269">
                  <c:v>9.1846311633518507</c:v>
                </c:pt>
                <c:pt idx="270">
                  <c:v>6.1169843809791713</c:v>
                </c:pt>
                <c:pt idx="271">
                  <c:v>1.4880237612311455</c:v>
                </c:pt>
                <c:pt idx="272">
                  <c:v>0.49575871951851164</c:v>
                </c:pt>
                <c:pt idx="273">
                  <c:v>-2.4038008501643482</c:v>
                </c:pt>
                <c:pt idx="274">
                  <c:v>-8.3943005190683309</c:v>
                </c:pt>
                <c:pt idx="275">
                  <c:v>-10.498870063370376</c:v>
                </c:pt>
                <c:pt idx="276">
                  <c:v>-11.242048228823725</c:v>
                </c:pt>
                <c:pt idx="277">
                  <c:v>-11.510249797570646</c:v>
                </c:pt>
                <c:pt idx="278">
                  <c:v>-13.337192445756941</c:v>
                </c:pt>
                <c:pt idx="279">
                  <c:v>-11.865889898437498</c:v>
                </c:pt>
                <c:pt idx="280">
                  <c:v>-5.2059969316978743</c:v>
                </c:pt>
                <c:pt idx="281">
                  <c:v>2.3798082079502736</c:v>
                </c:pt>
                <c:pt idx="282">
                  <c:v>8.6771303101964179</c:v>
                </c:pt>
                <c:pt idx="283">
                  <c:v>11.380468833426271</c:v>
                </c:pt>
                <c:pt idx="284">
                  <c:v>13.278538000457136</c:v>
                </c:pt>
                <c:pt idx="285">
                  <c:v>14.500697278623027</c:v>
                </c:pt>
                <c:pt idx="286">
                  <c:v>14.764111294049727</c:v>
                </c:pt>
                <c:pt idx="287">
                  <c:v>16.129445405615314</c:v>
                </c:pt>
                <c:pt idx="288">
                  <c:v>17.510654606824403</c:v>
                </c:pt>
                <c:pt idx="289">
                  <c:v>15.389811175132291</c:v>
                </c:pt>
                <c:pt idx="290">
                  <c:v>9.0021694166111121</c:v>
                </c:pt>
                <c:pt idx="291">
                  <c:v>2.513146538157407</c:v>
                </c:pt>
                <c:pt idx="292">
                  <c:v>-1.9795666944999892</c:v>
                </c:pt>
                <c:pt idx="293">
                  <c:v>-2.4772883320782899</c:v>
                </c:pt>
                <c:pt idx="294">
                  <c:v>-0.94940082332451303</c:v>
                </c:pt>
                <c:pt idx="295">
                  <c:v>0.78849744783334719</c:v>
                </c:pt>
                <c:pt idx="296">
                  <c:v>2.2733090530072873</c:v>
                </c:pt>
                <c:pt idx="297">
                  <c:v>3.2756502256111073</c:v>
                </c:pt>
                <c:pt idx="298">
                  <c:v>3.5548780498773147</c:v>
                </c:pt>
                <c:pt idx="299">
                  <c:v>2.8211865609347457</c:v>
                </c:pt>
                <c:pt idx="300">
                  <c:v>1.8156965917989645</c:v>
                </c:pt>
                <c:pt idx="301">
                  <c:v>0.55116277209954789</c:v>
                </c:pt>
                <c:pt idx="302">
                  <c:v>-0.95363537744479754</c:v>
                </c:pt>
                <c:pt idx="303">
                  <c:v>-2.1744783739070752</c:v>
                </c:pt>
                <c:pt idx="304">
                  <c:v>-3.8178353642688614</c:v>
                </c:pt>
                <c:pt idx="305">
                  <c:v>-4.8747383513869167</c:v>
                </c:pt>
                <c:pt idx="306">
                  <c:v>-3.627004067247257</c:v>
                </c:pt>
                <c:pt idx="307">
                  <c:v>-1.3920645078148144</c:v>
                </c:pt>
                <c:pt idx="308">
                  <c:v>0.32861176650661056</c:v>
                </c:pt>
                <c:pt idx="309">
                  <c:v>0.53624031934834893</c:v>
                </c:pt>
                <c:pt idx="310">
                  <c:v>-0.10962198200728449</c:v>
                </c:pt>
                <c:pt idx="311">
                  <c:v>-0.74244977764472442</c:v>
                </c:pt>
                <c:pt idx="312">
                  <c:v>-1.9693252053005064</c:v>
                </c:pt>
                <c:pt idx="313">
                  <c:v>-3.3230164065675583</c:v>
                </c:pt>
                <c:pt idx="314">
                  <c:v>-4.1773062083333325</c:v>
                </c:pt>
                <c:pt idx="315">
                  <c:v>-4.0147791185582991</c:v>
                </c:pt>
                <c:pt idx="316">
                  <c:v>-3.3438469803240727</c:v>
                </c:pt>
                <c:pt idx="317">
                  <c:v>-3.7334384462596875</c:v>
                </c:pt>
                <c:pt idx="318">
                  <c:v>-4.6680370254629615</c:v>
                </c:pt>
                <c:pt idx="319">
                  <c:v>-4.6738317271947851</c:v>
                </c:pt>
                <c:pt idx="320">
                  <c:v>-2.2920951626458317</c:v>
                </c:pt>
                <c:pt idx="321">
                  <c:v>-0.61954312002195155</c:v>
                </c:pt>
                <c:pt idx="322">
                  <c:v>5.378942401157033E-2</c:v>
                </c:pt>
                <c:pt idx="323">
                  <c:v>0.18611870641898431</c:v>
                </c:pt>
                <c:pt idx="324">
                  <c:v>-0.33921076518750004</c:v>
                </c:pt>
                <c:pt idx="325">
                  <c:v>0.42571134393012416</c:v>
                </c:pt>
                <c:pt idx="326">
                  <c:v>0.55272619732519213</c:v>
                </c:pt>
                <c:pt idx="327">
                  <c:v>0.16751907297874066</c:v>
                </c:pt>
                <c:pt idx="328">
                  <c:v>-2.9322223147442577</c:v>
                </c:pt>
                <c:pt idx="329">
                  <c:v>-5.5363969109332141</c:v>
                </c:pt>
                <c:pt idx="330">
                  <c:v>-2.6920465963113012</c:v>
                </c:pt>
                <c:pt idx="331">
                  <c:v>-8.7042326825189198E-2</c:v>
                </c:pt>
                <c:pt idx="332">
                  <c:v>-0.26418409753283451</c:v>
                </c:pt>
                <c:pt idx="333">
                  <c:v>-0.33850340443749977</c:v>
                </c:pt>
                <c:pt idx="334">
                  <c:v>-0.16718639575925959</c:v>
                </c:pt>
                <c:pt idx="335">
                  <c:v>-0.32183303819444414</c:v>
                </c:pt>
                <c:pt idx="336">
                  <c:v>-4.1451281400028519E-3</c:v>
                </c:pt>
                <c:pt idx="337">
                  <c:v>0.52739468909062082</c:v>
                </c:pt>
                <c:pt idx="338">
                  <c:v>1.3829208440822185</c:v>
                </c:pt>
                <c:pt idx="339">
                  <c:v>3.2717597307403974</c:v>
                </c:pt>
                <c:pt idx="340">
                  <c:v>6.0604350953453379</c:v>
                </c:pt>
                <c:pt idx="341">
                  <c:v>7.8729748222349993</c:v>
                </c:pt>
                <c:pt idx="342">
                  <c:v>5.9379976858846861</c:v>
                </c:pt>
                <c:pt idx="343">
                  <c:v>2.5791039298268168</c:v>
                </c:pt>
                <c:pt idx="344">
                  <c:v>1.6711468413137005</c:v>
                </c:pt>
                <c:pt idx="345">
                  <c:v>2.4990117219328671</c:v>
                </c:pt>
                <c:pt idx="346">
                  <c:v>2.5945734682592612</c:v>
                </c:pt>
                <c:pt idx="347">
                  <c:v>2.050457259352199</c:v>
                </c:pt>
                <c:pt idx="348">
                  <c:v>2.6694274580220303</c:v>
                </c:pt>
                <c:pt idx="349">
                  <c:v>2.5867564253692557</c:v>
                </c:pt>
                <c:pt idx="350">
                  <c:v>1.8811770956137688</c:v>
                </c:pt>
                <c:pt idx="351">
                  <c:v>1.1394849491574075</c:v>
                </c:pt>
                <c:pt idx="352">
                  <c:v>0.83582890888537498</c:v>
                </c:pt>
                <c:pt idx="353">
                  <c:v>0.83191672959533192</c:v>
                </c:pt>
                <c:pt idx="354">
                  <c:v>0.97628714861805332</c:v>
                </c:pt>
                <c:pt idx="355">
                  <c:v>1.4211048569513929</c:v>
                </c:pt>
                <c:pt idx="356">
                  <c:v>1.5825061851199427</c:v>
                </c:pt>
                <c:pt idx="357">
                  <c:v>0.98961805100925726</c:v>
                </c:pt>
                <c:pt idx="358">
                  <c:v>-0.80492740620713399</c:v>
                </c:pt>
                <c:pt idx="359">
                  <c:v>-3.2132911492103049</c:v>
                </c:pt>
                <c:pt idx="360">
                  <c:v>-3.9310716102966379</c:v>
                </c:pt>
                <c:pt idx="361">
                  <c:v>-2.9202816662318258</c:v>
                </c:pt>
                <c:pt idx="362">
                  <c:v>-1.6004501427245346</c:v>
                </c:pt>
                <c:pt idx="363">
                  <c:v>-0.53710908980203964</c:v>
                </c:pt>
                <c:pt idx="364">
                  <c:v>0.3510764273402755</c:v>
                </c:pt>
                <c:pt idx="365">
                  <c:v>0.90111983011805719</c:v>
                </c:pt>
                <c:pt idx="366">
                  <c:v>1.348148852644719</c:v>
                </c:pt>
                <c:pt idx="367">
                  <c:v>2.2775280726947882</c:v>
                </c:pt>
                <c:pt idx="368">
                  <c:v>3.553845606740313</c:v>
                </c:pt>
                <c:pt idx="369">
                  <c:v>3.6630427952782054</c:v>
                </c:pt>
                <c:pt idx="370">
                  <c:v>2.2436017348124997</c:v>
                </c:pt>
                <c:pt idx="371">
                  <c:v>0.3104423729316701</c:v>
                </c:pt>
                <c:pt idx="372">
                  <c:v>-3.1182830696855266</c:v>
                </c:pt>
                <c:pt idx="373">
                  <c:v>-6.087791484793982</c:v>
                </c:pt>
                <c:pt idx="374">
                  <c:v>-5.8262269737476844</c:v>
                </c:pt>
                <c:pt idx="375">
                  <c:v>-3.9072816371111103</c:v>
                </c:pt>
                <c:pt idx="376">
                  <c:v>-2.2217375831995039</c:v>
                </c:pt>
                <c:pt idx="377">
                  <c:v>-1.2561480094537034</c:v>
                </c:pt>
                <c:pt idx="378">
                  <c:v>-0.71898256459610732</c:v>
                </c:pt>
                <c:pt idx="379">
                  <c:v>-0.43442567866941029</c:v>
                </c:pt>
                <c:pt idx="380">
                  <c:v>-0.46803353588888902</c:v>
                </c:pt>
                <c:pt idx="381">
                  <c:v>-0.52673322209370699</c:v>
                </c:pt>
                <c:pt idx="382">
                  <c:v>-0.44954038543629965</c:v>
                </c:pt>
                <c:pt idx="383">
                  <c:v>-0.37900357901346021</c:v>
                </c:pt>
                <c:pt idx="384">
                  <c:v>-0.26015852482913238</c:v>
                </c:pt>
                <c:pt idx="385">
                  <c:v>-7.7910300618055539E-2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7.3632266450188624E-2</c:v>
                </c:pt>
                <c:pt idx="393">
                  <c:v>0.55483428957638892</c:v>
                </c:pt>
                <c:pt idx="394">
                  <c:v>1.7534024101481487</c:v>
                </c:pt>
                <c:pt idx="395">
                  <c:v>3.6076236389208689</c:v>
                </c:pt>
                <c:pt idx="396">
                  <c:v>5.8752275286087983</c:v>
                </c:pt>
                <c:pt idx="397">
                  <c:v>8.2061419316601523</c:v>
                </c:pt>
                <c:pt idx="398">
                  <c:v>9.2412318143853707</c:v>
                </c:pt>
                <c:pt idx="399">
                  <c:v>6.9922078957349134</c:v>
                </c:pt>
                <c:pt idx="400">
                  <c:v>2.917740830595339</c:v>
                </c:pt>
                <c:pt idx="401">
                  <c:v>6.0703793558295215E-2</c:v>
                </c:pt>
                <c:pt idx="402">
                  <c:v>-2.063479094506945</c:v>
                </c:pt>
                <c:pt idx="403">
                  <c:v>-3.179874706719561</c:v>
                </c:pt>
                <c:pt idx="404">
                  <c:v>-2.7281255356666687</c:v>
                </c:pt>
                <c:pt idx="405">
                  <c:v>-2.3436562982225668</c:v>
                </c:pt>
                <c:pt idx="406">
                  <c:v>-2.4742755427094472</c:v>
                </c:pt>
                <c:pt idx="407">
                  <c:v>-2.4361909676354574</c:v>
                </c:pt>
                <c:pt idx="408">
                  <c:v>-1.7097224559513895</c:v>
                </c:pt>
                <c:pt idx="409">
                  <c:v>-0.53304346158676286</c:v>
                </c:pt>
                <c:pt idx="410">
                  <c:v>0.36396528359919472</c:v>
                </c:pt>
                <c:pt idx="411">
                  <c:v>0.7388269409293543</c:v>
                </c:pt>
                <c:pt idx="412">
                  <c:v>0.90078948594410146</c:v>
                </c:pt>
                <c:pt idx="413">
                  <c:v>1.0746839613661701</c:v>
                </c:pt>
                <c:pt idx="414">
                  <c:v>1.6596713724254977</c:v>
                </c:pt>
                <c:pt idx="415">
                  <c:v>2.7034757622291661</c:v>
                </c:pt>
                <c:pt idx="416">
                  <c:v>3.2411221674722204</c:v>
                </c:pt>
                <c:pt idx="417">
                  <c:v>2.3953357613029</c:v>
                </c:pt>
                <c:pt idx="418">
                  <c:v>0.82420734617704194</c:v>
                </c:pt>
                <c:pt idx="419">
                  <c:v>-0.78859459608299032</c:v>
                </c:pt>
                <c:pt idx="420">
                  <c:v>-1.3975856352620022</c:v>
                </c:pt>
                <c:pt idx="421">
                  <c:v>-0.61581022883367809</c:v>
                </c:pt>
                <c:pt idx="422">
                  <c:v>0.43088477674999764</c:v>
                </c:pt>
                <c:pt idx="423">
                  <c:v>1.4827222851145405</c:v>
                </c:pt>
                <c:pt idx="424">
                  <c:v>3.1117491892311411</c:v>
                </c:pt>
                <c:pt idx="425">
                  <c:v>6.2040038353745741</c:v>
                </c:pt>
                <c:pt idx="426">
                  <c:v>10.843630380950271</c:v>
                </c:pt>
                <c:pt idx="427">
                  <c:v>14.205265660802127</c:v>
                </c:pt>
                <c:pt idx="428">
                  <c:v>11.391380993157066</c:v>
                </c:pt>
                <c:pt idx="429">
                  <c:v>4.7860059002157032</c:v>
                </c:pt>
                <c:pt idx="430">
                  <c:v>0.35083883030049484</c:v>
                </c:pt>
                <c:pt idx="431">
                  <c:v>-1.4087120039602219</c:v>
                </c:pt>
                <c:pt idx="432">
                  <c:v>-1.2116167223112939</c:v>
                </c:pt>
                <c:pt idx="433">
                  <c:v>-3.1521548639998578E-2</c:v>
                </c:pt>
                <c:pt idx="434">
                  <c:v>0.1316416541708689</c:v>
                </c:pt>
                <c:pt idx="435">
                  <c:v>-1.827568433027781</c:v>
                </c:pt>
                <c:pt idx="436">
                  <c:v>-4.8621740747812101</c:v>
                </c:pt>
                <c:pt idx="437">
                  <c:v>-7.7317572894652749</c:v>
                </c:pt>
                <c:pt idx="438">
                  <c:v>-9.4968963094564458</c:v>
                </c:pt>
                <c:pt idx="439">
                  <c:v>-9.0839829163947172</c:v>
                </c:pt>
                <c:pt idx="440">
                  <c:v>-6.7255648957106482</c:v>
                </c:pt>
                <c:pt idx="441">
                  <c:v>-3.4465128651485766</c:v>
                </c:pt>
                <c:pt idx="442">
                  <c:v>-1.1566334551107684</c:v>
                </c:pt>
                <c:pt idx="443">
                  <c:v>-0.202344122019633</c:v>
                </c:pt>
                <c:pt idx="444">
                  <c:v>-6.68546142558299E-3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8.4261124474879961E-2</c:v>
                </c:pt>
                <c:pt idx="513">
                  <c:v>0.89969377695258901</c:v>
                </c:pt>
                <c:pt idx="514">
                  <c:v>3.4990689599351854</c:v>
                </c:pt>
                <c:pt idx="515">
                  <c:v>6.8270433134626201</c:v>
                </c:pt>
                <c:pt idx="516">
                  <c:v>8.3949634473703725</c:v>
                </c:pt>
                <c:pt idx="517">
                  <c:v>6.3386947171532046</c:v>
                </c:pt>
                <c:pt idx="518">
                  <c:v>2.4730596952384238</c:v>
                </c:pt>
                <c:pt idx="519">
                  <c:v>0.145339787831021</c:v>
                </c:pt>
                <c:pt idx="520">
                  <c:v>-0.99391127646064559</c:v>
                </c:pt>
                <c:pt idx="521">
                  <c:v>-1.4917044977766649</c:v>
                </c:pt>
                <c:pt idx="522">
                  <c:v>-1.8240014171851848</c:v>
                </c:pt>
                <c:pt idx="523">
                  <c:v>-2.8316675281114536</c:v>
                </c:pt>
                <c:pt idx="524">
                  <c:v>-4.2850849355174034</c:v>
                </c:pt>
                <c:pt idx="525">
                  <c:v>-4.5616806773353042</c:v>
                </c:pt>
                <c:pt idx="526">
                  <c:v>-2.9171464459787386</c:v>
                </c:pt>
                <c:pt idx="527">
                  <c:v>-1.0474099216392316</c:v>
                </c:pt>
                <c:pt idx="528">
                  <c:v>-0.24749792172496568</c:v>
                </c:pt>
                <c:pt idx="529">
                  <c:v>-7.0622579432441712E-2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1.9886683636145406E-2</c:v>
                </c:pt>
                <c:pt idx="534">
                  <c:v>0.23412179735185182</c:v>
                </c:pt>
                <c:pt idx="535">
                  <c:v>0.79455462426886148</c:v>
                </c:pt>
                <c:pt idx="536">
                  <c:v>1.5680230742311383</c:v>
                </c:pt>
                <c:pt idx="537">
                  <c:v>3.694812479370027</c:v>
                </c:pt>
                <c:pt idx="538">
                  <c:v>7.7999787184070657</c:v>
                </c:pt>
                <c:pt idx="539">
                  <c:v>10.801112194040467</c:v>
                </c:pt>
                <c:pt idx="540">
                  <c:v>7.8948385882106464</c:v>
                </c:pt>
                <c:pt idx="541">
                  <c:v>2.7843090781785818</c:v>
                </c:pt>
                <c:pt idx="542">
                  <c:v>0.70105290533907849</c:v>
                </c:pt>
                <c:pt idx="543">
                  <c:v>-0.21007014018749826</c:v>
                </c:pt>
                <c:pt idx="544">
                  <c:v>-1.5883682727002744</c:v>
                </c:pt>
                <c:pt idx="545">
                  <c:v>-3.2864932620890777</c:v>
                </c:pt>
                <c:pt idx="546">
                  <c:v>-3.2939178002847234</c:v>
                </c:pt>
                <c:pt idx="547">
                  <c:v>-2.1536835433491959</c:v>
                </c:pt>
                <c:pt idx="548">
                  <c:v>-1.367251582373799</c:v>
                </c:pt>
                <c:pt idx="549">
                  <c:v>-0.95214228941932344</c:v>
                </c:pt>
                <c:pt idx="550">
                  <c:v>-0.7385084019756526</c:v>
                </c:pt>
                <c:pt idx="551">
                  <c:v>-0.31617825307638858</c:v>
                </c:pt>
                <c:pt idx="552">
                  <c:v>-0.23256865967481144</c:v>
                </c:pt>
                <c:pt idx="553">
                  <c:v>-0.22418448905289781</c:v>
                </c:pt>
                <c:pt idx="554">
                  <c:v>6.423119869024374E-2</c:v>
                </c:pt>
                <c:pt idx="555">
                  <c:v>0.34132849341469407</c:v>
                </c:pt>
                <c:pt idx="556">
                  <c:v>0.61980457366160913</c:v>
                </c:pt>
                <c:pt idx="557">
                  <c:v>0.98309597492481204</c:v>
                </c:pt>
                <c:pt idx="558">
                  <c:v>1.3878663209351849</c:v>
                </c:pt>
                <c:pt idx="559">
                  <c:v>2.6158683749464156</c:v>
                </c:pt>
                <c:pt idx="560">
                  <c:v>2.8074085130208326</c:v>
                </c:pt>
                <c:pt idx="561">
                  <c:v>1.0872754675497256</c:v>
                </c:pt>
                <c:pt idx="562">
                  <c:v>0.63554900150034288</c:v>
                </c:pt>
                <c:pt idx="563">
                  <c:v>-0.80997568985768142</c:v>
                </c:pt>
                <c:pt idx="564">
                  <c:v>-5.0761453618521948</c:v>
                </c:pt>
                <c:pt idx="565">
                  <c:v>-5.3233109367473412</c:v>
                </c:pt>
                <c:pt idx="566">
                  <c:v>-2.4046068491111106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0.14726901007373117</c:v>
                </c:pt>
                <c:pt idx="602">
                  <c:v>0.49903278494675923</c:v>
                </c:pt>
                <c:pt idx="603">
                  <c:v>1.9574764842222223</c:v>
                </c:pt>
                <c:pt idx="604">
                  <c:v>4.8749673522041324</c:v>
                </c:pt>
                <c:pt idx="605">
                  <c:v>8.5982084674255841</c:v>
                </c:pt>
                <c:pt idx="606">
                  <c:v>12.642910190472222</c:v>
                </c:pt>
                <c:pt idx="607">
                  <c:v>15.508733944155088</c:v>
                </c:pt>
                <c:pt idx="608">
                  <c:v>16.331381060817467</c:v>
                </c:pt>
                <c:pt idx="609">
                  <c:v>16.842748318018515</c:v>
                </c:pt>
                <c:pt idx="610">
                  <c:v>18.434485372675585</c:v>
                </c:pt>
                <c:pt idx="611">
                  <c:v>19.328298232298614</c:v>
                </c:pt>
                <c:pt idx="612">
                  <c:v>15.566802418910832</c:v>
                </c:pt>
                <c:pt idx="613">
                  <c:v>8.2988207888865837</c:v>
                </c:pt>
                <c:pt idx="614">
                  <c:v>2.9437613825220414</c:v>
                </c:pt>
                <c:pt idx="615">
                  <c:v>1.6372946337341279</c:v>
                </c:pt>
                <c:pt idx="616">
                  <c:v>1.6311190666508986</c:v>
                </c:pt>
                <c:pt idx="617">
                  <c:v>0.85035346832750003</c:v>
                </c:pt>
                <c:pt idx="618">
                  <c:v>-0.69183890264849801</c:v>
                </c:pt>
                <c:pt idx="619">
                  <c:v>-2.449985547110765</c:v>
                </c:pt>
                <c:pt idx="620">
                  <c:v>-2.9085104106875033</c:v>
                </c:pt>
                <c:pt idx="621">
                  <c:v>-1.4377744316640084</c:v>
                </c:pt>
                <c:pt idx="622">
                  <c:v>0.69004783001851511</c:v>
                </c:pt>
                <c:pt idx="623">
                  <c:v>2.3341524183344506</c:v>
                </c:pt>
                <c:pt idx="624">
                  <c:v>4.0048528560421053</c:v>
                </c:pt>
                <c:pt idx="625">
                  <c:v>5.0320475286547559</c:v>
                </c:pt>
                <c:pt idx="626">
                  <c:v>4.38524715056987</c:v>
                </c:pt>
                <c:pt idx="627">
                  <c:v>2.9548061686385392</c:v>
                </c:pt>
                <c:pt idx="628">
                  <c:v>2.221414964934842</c:v>
                </c:pt>
                <c:pt idx="629">
                  <c:v>2.4658786995027469</c:v>
                </c:pt>
                <c:pt idx="630">
                  <c:v>3.9437449338390844</c:v>
                </c:pt>
                <c:pt idx="631">
                  <c:v>6.2442504110319836</c:v>
                </c:pt>
                <c:pt idx="632">
                  <c:v>7.925830085743045</c:v>
                </c:pt>
                <c:pt idx="633">
                  <c:v>9.1985627569745212</c:v>
                </c:pt>
                <c:pt idx="634">
                  <c:v>9.7709334428869248</c:v>
                </c:pt>
                <c:pt idx="635">
                  <c:v>8.9673690610926045</c:v>
                </c:pt>
                <c:pt idx="636">
                  <c:v>6.6580232940675543</c:v>
                </c:pt>
                <c:pt idx="637">
                  <c:v>3.9053714567472526</c:v>
                </c:pt>
                <c:pt idx="638">
                  <c:v>2.4970477684756474</c:v>
                </c:pt>
                <c:pt idx="639">
                  <c:v>1.9267255524032139</c:v>
                </c:pt>
                <c:pt idx="640">
                  <c:v>1.9127968772511226</c:v>
                </c:pt>
                <c:pt idx="641">
                  <c:v>3.8626336335737275</c:v>
                </c:pt>
                <c:pt idx="642">
                  <c:v>7.5846536282569321</c:v>
                </c:pt>
                <c:pt idx="643">
                  <c:v>8.9521283220810197</c:v>
                </c:pt>
                <c:pt idx="644">
                  <c:v>6.4927719981851943</c:v>
                </c:pt>
                <c:pt idx="645">
                  <c:v>5.0643075842013747</c:v>
                </c:pt>
                <c:pt idx="646">
                  <c:v>5.4127532921331358</c:v>
                </c:pt>
                <c:pt idx="647">
                  <c:v>5.4665685405875468</c:v>
                </c:pt>
                <c:pt idx="648">
                  <c:v>4.9180501820625038</c:v>
                </c:pt>
                <c:pt idx="649">
                  <c:v>3.4311600096631341</c:v>
                </c:pt>
                <c:pt idx="650">
                  <c:v>0.40267893221262391</c:v>
                </c:pt>
                <c:pt idx="651">
                  <c:v>-4.6924958576817382</c:v>
                </c:pt>
                <c:pt idx="652">
                  <c:v>-8.3503917720119976</c:v>
                </c:pt>
                <c:pt idx="653">
                  <c:v>-8.6500438346948769</c:v>
                </c:pt>
                <c:pt idx="654">
                  <c:v>-10.509142524127309</c:v>
                </c:pt>
                <c:pt idx="655">
                  <c:v>-14.997155063392317</c:v>
                </c:pt>
                <c:pt idx="656">
                  <c:v>-16.344877668666669</c:v>
                </c:pt>
                <c:pt idx="657">
                  <c:v>-12.200358728262009</c:v>
                </c:pt>
                <c:pt idx="658">
                  <c:v>-7.9129823901856255</c:v>
                </c:pt>
                <c:pt idx="659">
                  <c:v>-8.5616378012557419</c:v>
                </c:pt>
                <c:pt idx="660">
                  <c:v>-12.390725584833671</c:v>
                </c:pt>
                <c:pt idx="661">
                  <c:v>-13.199959017403977</c:v>
                </c:pt>
                <c:pt idx="662">
                  <c:v>-10.869808989326385</c:v>
                </c:pt>
                <c:pt idx="663">
                  <c:v>-5.6490408093830595</c:v>
                </c:pt>
                <c:pt idx="664">
                  <c:v>-1.8864801485606142</c:v>
                </c:pt>
                <c:pt idx="665">
                  <c:v>5.559689351851875E-2</c:v>
                </c:pt>
                <c:pt idx="666">
                  <c:v>1.7860169493205589</c:v>
                </c:pt>
                <c:pt idx="667">
                  <c:v>5.3517513236454048</c:v>
                </c:pt>
                <c:pt idx="668">
                  <c:v>10.008107750042866</c:v>
                </c:pt>
                <c:pt idx="669">
                  <c:v>11.998383457224966</c:v>
                </c:pt>
                <c:pt idx="670">
                  <c:v>14.224277840706451</c:v>
                </c:pt>
                <c:pt idx="671">
                  <c:v>11.540435392318244</c:v>
                </c:pt>
                <c:pt idx="672">
                  <c:v>8.6746922812928684</c:v>
                </c:pt>
                <c:pt idx="673">
                  <c:v>9.2150549027777782</c:v>
                </c:pt>
                <c:pt idx="674">
                  <c:v>9.7605752279663918</c:v>
                </c:pt>
                <c:pt idx="675">
                  <c:v>6.6977280675582938</c:v>
                </c:pt>
                <c:pt idx="676">
                  <c:v>2.8986696368769715</c:v>
                </c:pt>
                <c:pt idx="677">
                  <c:v>-0.95725669531249391</c:v>
                </c:pt>
                <c:pt idx="678">
                  <c:v>-8.2037612974536991</c:v>
                </c:pt>
                <c:pt idx="679">
                  <c:v>-12.115534254719906</c:v>
                </c:pt>
                <c:pt idx="680">
                  <c:v>-13.207945605638891</c:v>
                </c:pt>
                <c:pt idx="681">
                  <c:v>-11.876696191669323</c:v>
                </c:pt>
                <c:pt idx="682">
                  <c:v>-6.3863367969814799</c:v>
                </c:pt>
                <c:pt idx="683">
                  <c:v>-3.5647392981353767</c:v>
                </c:pt>
                <c:pt idx="684">
                  <c:v>-1.4954628571458359</c:v>
                </c:pt>
                <c:pt idx="685">
                  <c:v>3.1249017261875016</c:v>
                </c:pt>
                <c:pt idx="686">
                  <c:v>6.4771130290949088</c:v>
                </c:pt>
                <c:pt idx="687">
                  <c:v>6.7764540136832103</c:v>
                </c:pt>
                <c:pt idx="688">
                  <c:v>7.2212769110374646</c:v>
                </c:pt>
                <c:pt idx="689">
                  <c:v>7.7903960398676277</c:v>
                </c:pt>
                <c:pt idx="690">
                  <c:v>5.2722410263402768</c:v>
                </c:pt>
                <c:pt idx="691">
                  <c:v>2.5917456329467599</c:v>
                </c:pt>
                <c:pt idx="692">
                  <c:v>2.7761015307140808</c:v>
                </c:pt>
                <c:pt idx="693">
                  <c:v>4.029936338805558</c:v>
                </c:pt>
                <c:pt idx="694">
                  <c:v>3.8077591196550964</c:v>
                </c:pt>
                <c:pt idx="695">
                  <c:v>0.87304834695403921</c:v>
                </c:pt>
                <c:pt idx="696">
                  <c:v>-7.0787643235000033</c:v>
                </c:pt>
                <c:pt idx="697">
                  <c:v>-8.7818103298205532</c:v>
                </c:pt>
                <c:pt idx="698">
                  <c:v>-6.10729076962037</c:v>
                </c:pt>
                <c:pt idx="699">
                  <c:v>-4.0132024997523157</c:v>
                </c:pt>
                <c:pt idx="700">
                  <c:v>-1.3620017427959559</c:v>
                </c:pt>
                <c:pt idx="701">
                  <c:v>-8.8455723601509662E-2</c:v>
                </c:pt>
                <c:pt idx="702">
                  <c:v>0.5809387743055564</c:v>
                </c:pt>
                <c:pt idx="703">
                  <c:v>0.69254178356481322</c:v>
                </c:pt>
                <c:pt idx="704">
                  <c:v>-0.42199445876277597</c:v>
                </c:pt>
                <c:pt idx="705">
                  <c:v>-2.4160357546878428</c:v>
                </c:pt>
                <c:pt idx="706">
                  <c:v>-3.8936053721038224</c:v>
                </c:pt>
                <c:pt idx="707">
                  <c:v>-3.5336223925643844</c:v>
                </c:pt>
                <c:pt idx="708">
                  <c:v>-1.6397979480274347</c:v>
                </c:pt>
                <c:pt idx="709">
                  <c:v>0.69332837499999911</c:v>
                </c:pt>
                <c:pt idx="710">
                  <c:v>4.0621158308703711</c:v>
                </c:pt>
                <c:pt idx="711">
                  <c:v>7.8188977690902801</c:v>
                </c:pt>
                <c:pt idx="712">
                  <c:v>6.0788235876670953</c:v>
                </c:pt>
                <c:pt idx="713">
                  <c:v>0.95508930658676017</c:v>
                </c:pt>
                <c:pt idx="714">
                  <c:v>-2.9051031001447192</c:v>
                </c:pt>
                <c:pt idx="715">
                  <c:v>-6.4796287593985742</c:v>
                </c:pt>
                <c:pt idx="716">
                  <c:v>-4.2898802025119167</c:v>
                </c:pt>
                <c:pt idx="717">
                  <c:v>-0.77345403240740762</c:v>
                </c:pt>
                <c:pt idx="718">
                  <c:v>1.0759672638888886</c:v>
                </c:pt>
                <c:pt idx="719">
                  <c:v>3.2401986258144722</c:v>
                </c:pt>
                <c:pt idx="720">
                  <c:v>5.2717093669410149</c:v>
                </c:pt>
                <c:pt idx="721">
                  <c:v>5.2200867112804366</c:v>
                </c:pt>
                <c:pt idx="722">
                  <c:v>5.1658709841361459</c:v>
                </c:pt>
                <c:pt idx="723">
                  <c:v>4.9358859678819416</c:v>
                </c:pt>
                <c:pt idx="724">
                  <c:v>6.1677621574074095</c:v>
                </c:pt>
                <c:pt idx="725">
                  <c:v>9.4013754692287375</c:v>
                </c:pt>
                <c:pt idx="726">
                  <c:v>14.255723811815923</c:v>
                </c:pt>
                <c:pt idx="727">
                  <c:v>16.102979799499998</c:v>
                </c:pt>
                <c:pt idx="728">
                  <c:v>12.51817876575001</c:v>
                </c:pt>
                <c:pt idx="729">
                  <c:v>9.9396666252685275</c:v>
                </c:pt>
                <c:pt idx="730">
                  <c:v>5.6715781804169998</c:v>
                </c:pt>
                <c:pt idx="731">
                  <c:v>2.8239751265998767</c:v>
                </c:pt>
                <c:pt idx="732">
                  <c:v>2.6096124606481572</c:v>
                </c:pt>
                <c:pt idx="733">
                  <c:v>2.8505503500250318</c:v>
                </c:pt>
                <c:pt idx="734">
                  <c:v>3.0936744707558299</c:v>
                </c:pt>
                <c:pt idx="735">
                  <c:v>3.5759235218584604</c:v>
                </c:pt>
                <c:pt idx="736">
                  <c:v>4.3054074377819784</c:v>
                </c:pt>
                <c:pt idx="737">
                  <c:v>4.1466890642650007</c:v>
                </c:pt>
                <c:pt idx="738">
                  <c:v>3.0128922611454012</c:v>
                </c:pt>
                <c:pt idx="739">
                  <c:v>5.1313559197152721</c:v>
                </c:pt>
                <c:pt idx="740">
                  <c:v>7.7074317887245298</c:v>
                </c:pt>
                <c:pt idx="741">
                  <c:v>6.9361697028614682</c:v>
                </c:pt>
                <c:pt idx="742">
                  <c:v>4.5684467884595295</c:v>
                </c:pt>
                <c:pt idx="743">
                  <c:v>2.8211865609347457</c:v>
                </c:pt>
                <c:pt idx="744">
                  <c:v>2.5779266855277809</c:v>
                </c:pt>
                <c:pt idx="745">
                  <c:v>2.5779266855277809</c:v>
                </c:pt>
                <c:pt idx="746">
                  <c:v>3.595797792191787</c:v>
                </c:pt>
                <c:pt idx="747">
                  <c:v>5.1643566447943288</c:v>
                </c:pt>
                <c:pt idx="748">
                  <c:v>6.2925500722499992</c:v>
                </c:pt>
                <c:pt idx="749">
                  <c:v>5.6316526481855167</c:v>
                </c:pt>
                <c:pt idx="750">
                  <c:v>3.5717807974166624</c:v>
                </c:pt>
                <c:pt idx="751">
                  <c:v>2.2484879733426077</c:v>
                </c:pt>
                <c:pt idx="752">
                  <c:v>1.1845124104224107</c:v>
                </c:pt>
                <c:pt idx="753">
                  <c:v>-0.670684602143097</c:v>
                </c:pt>
                <c:pt idx="754">
                  <c:v>-1.9712026656485657</c:v>
                </c:pt>
                <c:pt idx="755">
                  <c:v>-3.2240339952928734</c:v>
                </c:pt>
                <c:pt idx="756">
                  <c:v>-7.3527087515335179</c:v>
                </c:pt>
                <c:pt idx="757">
                  <c:v>-14.200314215055984</c:v>
                </c:pt>
                <c:pt idx="758">
                  <c:v>-18.286495197247689</c:v>
                </c:pt>
                <c:pt idx="759">
                  <c:v>-17.213157852549809</c:v>
                </c:pt>
                <c:pt idx="760">
                  <c:v>-14.848585287079905</c:v>
                </c:pt>
                <c:pt idx="761">
                  <c:v>-12.42629866555324</c:v>
                </c:pt>
                <c:pt idx="762">
                  <c:v>-8.4985044189972534</c:v>
                </c:pt>
                <c:pt idx="763">
                  <c:v>-4.3363707430081435</c:v>
                </c:pt>
                <c:pt idx="764">
                  <c:v>-0.51836143981481464</c:v>
                </c:pt>
                <c:pt idx="765">
                  <c:v>3.1899551383923184</c:v>
                </c:pt>
                <c:pt idx="766">
                  <c:v>5.951956280521264</c:v>
                </c:pt>
                <c:pt idx="767">
                  <c:v>7.2190597767325952</c:v>
                </c:pt>
                <c:pt idx="768">
                  <c:v>8.6036878081700969</c:v>
                </c:pt>
                <c:pt idx="769">
                  <c:v>11.488851941706452</c:v>
                </c:pt>
                <c:pt idx="770">
                  <c:v>16.752700729696411</c:v>
                </c:pt>
                <c:pt idx="771">
                  <c:v>19.90611792355821</c:v>
                </c:pt>
                <c:pt idx="772">
                  <c:v>21.310235158155098</c:v>
                </c:pt>
                <c:pt idx="773">
                  <c:v>20.086315047400124</c:v>
                </c:pt>
                <c:pt idx="774">
                  <c:v>18.489485099290548</c:v>
                </c:pt>
                <c:pt idx="775">
                  <c:v>20.455608187765002</c:v>
                </c:pt>
                <c:pt idx="776">
                  <c:v>18.400003958955676</c:v>
                </c:pt>
                <c:pt idx="777">
                  <c:v>15.041043849229508</c:v>
                </c:pt>
                <c:pt idx="778">
                  <c:v>14.049507752944015</c:v>
                </c:pt>
                <c:pt idx="779">
                  <c:v>12.943130116672494</c:v>
                </c:pt>
                <c:pt idx="780">
                  <c:v>11.008847468908536</c:v>
                </c:pt>
                <c:pt idx="781">
                  <c:v>9.2545402215208199</c:v>
                </c:pt>
                <c:pt idx="782">
                  <c:v>7.7229045150212476</c:v>
                </c:pt>
                <c:pt idx="783">
                  <c:v>6.4626041021967726</c:v>
                </c:pt>
                <c:pt idx="784">
                  <c:v>6.1696886923888989</c:v>
                </c:pt>
                <c:pt idx="785">
                  <c:v>7.5884855336076873</c:v>
                </c:pt>
                <c:pt idx="786">
                  <c:v>8.0501236859239622</c:v>
                </c:pt>
                <c:pt idx="787">
                  <c:v>6.0586097665150689</c:v>
                </c:pt>
                <c:pt idx="788">
                  <c:v>4.3378280941600451</c:v>
                </c:pt>
                <c:pt idx="789">
                  <c:v>4.3378280941600948</c:v>
                </c:pt>
                <c:pt idx="790">
                  <c:v>5.3922646408055765</c:v>
                </c:pt>
                <c:pt idx="791">
                  <c:v>6.1307410131041458</c:v>
                </c:pt>
                <c:pt idx="792">
                  <c:v>3.7190356550925623</c:v>
                </c:pt>
                <c:pt idx="793">
                  <c:v>-4.6911549964965706</c:v>
                </c:pt>
                <c:pt idx="794">
                  <c:v>-16.117602012677871</c:v>
                </c:pt>
                <c:pt idx="795">
                  <c:v>-24.838070722868046</c:v>
                </c:pt>
                <c:pt idx="796">
                  <c:v>-27.258742013027788</c:v>
                </c:pt>
                <c:pt idx="797">
                  <c:v>-22.940799378377662</c:v>
                </c:pt>
                <c:pt idx="798">
                  <c:v>-14.561756877651662</c:v>
                </c:pt>
                <c:pt idx="799">
                  <c:v>-5.9077746017152766</c:v>
                </c:pt>
                <c:pt idx="800">
                  <c:v>-0.30026029586111119</c:v>
                </c:pt>
                <c:pt idx="801">
                  <c:v>3.4296866694069843</c:v>
                </c:pt>
                <c:pt idx="802">
                  <c:v>9.5538007176285262</c:v>
                </c:pt>
                <c:pt idx="803">
                  <c:v>17.093136338821754</c:v>
                </c:pt>
                <c:pt idx="804">
                  <c:v>19.636404560478042</c:v>
                </c:pt>
                <c:pt idx="805">
                  <c:v>14.389524027715717</c:v>
                </c:pt>
                <c:pt idx="806">
                  <c:v>7.2341346473128469</c:v>
                </c:pt>
                <c:pt idx="807">
                  <c:v>2.2153830308213225</c:v>
                </c:pt>
                <c:pt idx="808">
                  <c:v>-2.0071616189236186</c:v>
                </c:pt>
                <c:pt idx="809">
                  <c:v>-4.9983610178958262</c:v>
                </c:pt>
                <c:pt idx="810">
                  <c:v>-7.7958097346393131</c:v>
                </c:pt>
                <c:pt idx="811">
                  <c:v>-12.788213360768516</c:v>
                </c:pt>
                <c:pt idx="812">
                  <c:v>-15.825998049932513</c:v>
                </c:pt>
                <c:pt idx="813">
                  <c:v>-15.511368702686308</c:v>
                </c:pt>
                <c:pt idx="814">
                  <c:v>-14.691949066604511</c:v>
                </c:pt>
                <c:pt idx="815">
                  <c:v>-13.917051439964933</c:v>
                </c:pt>
                <c:pt idx="816">
                  <c:v>-11.812338600693332</c:v>
                </c:pt>
                <c:pt idx="817">
                  <c:v>-8.8163818556875011</c:v>
                </c:pt>
                <c:pt idx="818">
                  <c:v>-4.0106313263888875</c:v>
                </c:pt>
                <c:pt idx="819">
                  <c:v>0.63554900150034288</c:v>
                </c:pt>
                <c:pt idx="820">
                  <c:v>4.8857228402777766</c:v>
                </c:pt>
                <c:pt idx="821">
                  <c:v>8.5551855528700287</c:v>
                </c:pt>
                <c:pt idx="822">
                  <c:v>9.5422820620342961</c:v>
                </c:pt>
                <c:pt idx="823">
                  <c:v>10.020913884729165</c:v>
                </c:pt>
                <c:pt idx="824">
                  <c:v>9.6206534584231829</c:v>
                </c:pt>
                <c:pt idx="825">
                  <c:v>8.9324840381944455</c:v>
                </c:pt>
                <c:pt idx="826">
                  <c:v>9.1578070542291705</c:v>
                </c:pt>
                <c:pt idx="827">
                  <c:v>9.1201038624887616</c:v>
                </c:pt>
                <c:pt idx="828">
                  <c:v>10.628012285635366</c:v>
                </c:pt>
                <c:pt idx="829">
                  <c:v>13.120798731916668</c:v>
                </c:pt>
                <c:pt idx="830">
                  <c:v>13.535461705589846</c:v>
                </c:pt>
                <c:pt idx="831">
                  <c:v>11.34770405710846</c:v>
                </c:pt>
                <c:pt idx="832">
                  <c:v>7.165335294076403</c:v>
                </c:pt>
                <c:pt idx="833">
                  <c:v>4.9488411226484912</c:v>
                </c:pt>
                <c:pt idx="834">
                  <c:v>5.27307561863313</c:v>
                </c:pt>
                <c:pt idx="835">
                  <c:v>5.3553464549556598</c:v>
                </c:pt>
                <c:pt idx="836">
                  <c:v>4.8950736214907558</c:v>
                </c:pt>
                <c:pt idx="837">
                  <c:v>5.4799470402033652</c:v>
                </c:pt>
                <c:pt idx="838">
                  <c:v>6.9303863513452342</c:v>
                </c:pt>
                <c:pt idx="839">
                  <c:v>7.0815090863707164</c:v>
                </c:pt>
                <c:pt idx="840">
                  <c:v>6.9210791218171277</c:v>
                </c:pt>
                <c:pt idx="841">
                  <c:v>8.4697690842526576</c:v>
                </c:pt>
                <c:pt idx="842">
                  <c:v>9.8610897398298345</c:v>
                </c:pt>
                <c:pt idx="843">
                  <c:v>8.9381302945427823</c:v>
                </c:pt>
                <c:pt idx="844">
                  <c:v>6.3943927302704733</c:v>
                </c:pt>
                <c:pt idx="845">
                  <c:v>4.6287128828299036</c:v>
                </c:pt>
                <c:pt idx="846">
                  <c:v>4.3498331493055726</c:v>
                </c:pt>
                <c:pt idx="847">
                  <c:v>5.2848506658429431</c:v>
                </c:pt>
                <c:pt idx="848">
                  <c:v>7.8039756453538232</c:v>
                </c:pt>
                <c:pt idx="849">
                  <c:v>10.787627494087531</c:v>
                </c:pt>
                <c:pt idx="850">
                  <c:v>11.104584092273571</c:v>
                </c:pt>
                <c:pt idx="851">
                  <c:v>8.73586618032828</c:v>
                </c:pt>
                <c:pt idx="852">
                  <c:v>7.5371889944038797</c:v>
                </c:pt>
                <c:pt idx="853">
                  <c:v>7.6381538348930746</c:v>
                </c:pt>
                <c:pt idx="854">
                  <c:v>7.071366817981052</c:v>
                </c:pt>
                <c:pt idx="855">
                  <c:v>5.453394032752314</c:v>
                </c:pt>
                <c:pt idx="856">
                  <c:v>4.456000010863864</c:v>
                </c:pt>
                <c:pt idx="857">
                  <c:v>7.5050349471986504</c:v>
                </c:pt>
                <c:pt idx="858">
                  <c:v>11.785877253761566</c:v>
                </c:pt>
                <c:pt idx="859">
                  <c:v>12.089958008431744</c:v>
                </c:pt>
                <c:pt idx="860">
                  <c:v>9.8415454577441999</c:v>
                </c:pt>
                <c:pt idx="861">
                  <c:v>11.395109747290469</c:v>
                </c:pt>
                <c:pt idx="862">
                  <c:v>17.925873021286652</c:v>
                </c:pt>
                <c:pt idx="863">
                  <c:v>17.905998102284716</c:v>
                </c:pt>
                <c:pt idx="864">
                  <c:v>11.366280767960658</c:v>
                </c:pt>
                <c:pt idx="865">
                  <c:v>9.1550722504293862</c:v>
                </c:pt>
                <c:pt idx="866">
                  <c:v>11.99951569349416</c:v>
                </c:pt>
                <c:pt idx="867">
                  <c:v>15.446434817253406</c:v>
                </c:pt>
                <c:pt idx="868">
                  <c:v>13.408590007373114</c:v>
                </c:pt>
                <c:pt idx="869">
                  <c:v>7.4500358782650871</c:v>
                </c:pt>
                <c:pt idx="870">
                  <c:v>3.7743339644097569</c:v>
                </c:pt>
                <c:pt idx="871">
                  <c:v>2.5238160924907298</c:v>
                </c:pt>
                <c:pt idx="872">
                  <c:v>2.0802224213089957</c:v>
                </c:pt>
                <c:pt idx="873">
                  <c:v>1.2406067390737316</c:v>
                </c:pt>
                <c:pt idx="874">
                  <c:v>-0.79710260454663895</c:v>
                </c:pt>
                <c:pt idx="875">
                  <c:v>-3.2029688353822658</c:v>
                </c:pt>
                <c:pt idx="876">
                  <c:v>-5.1591005143298512</c:v>
                </c:pt>
                <c:pt idx="877">
                  <c:v>-4.0088012047442438</c:v>
                </c:pt>
                <c:pt idx="878">
                  <c:v>-0.27043661973112765</c:v>
                </c:pt>
                <c:pt idx="879">
                  <c:v>3.0557226778977835</c:v>
                </c:pt>
                <c:pt idx="880">
                  <c:v>0.82366249271261949</c:v>
                </c:pt>
                <c:pt idx="881">
                  <c:v>-2.9123142256944452</c:v>
                </c:pt>
                <c:pt idx="882">
                  <c:v>0.68809249262688599</c:v>
                </c:pt>
                <c:pt idx="883">
                  <c:v>4.3019042210219478</c:v>
                </c:pt>
                <c:pt idx="884">
                  <c:v>4.6632853938614334</c:v>
                </c:pt>
                <c:pt idx="885">
                  <c:v>5.7614138508264086</c:v>
                </c:pt>
                <c:pt idx="886">
                  <c:v>6.167022103722223</c:v>
                </c:pt>
                <c:pt idx="887">
                  <c:v>5.4671353037657635</c:v>
                </c:pt>
                <c:pt idx="888">
                  <c:v>4.0203305938217797</c:v>
                </c:pt>
                <c:pt idx="889">
                  <c:v>2.1772140057334228</c:v>
                </c:pt>
                <c:pt idx="890">
                  <c:v>-2.9188001025473181E-2</c:v>
                </c:pt>
                <c:pt idx="891">
                  <c:v>-2.5759903676831817</c:v>
                </c:pt>
                <c:pt idx="892">
                  <c:v>-4.7028106588638545</c:v>
                </c:pt>
                <c:pt idx="893">
                  <c:v>-5.0186746630000032</c:v>
                </c:pt>
                <c:pt idx="894">
                  <c:v>-3.6322441779814669</c:v>
                </c:pt>
                <c:pt idx="895">
                  <c:v>-1.2935109029317551</c:v>
                </c:pt>
                <c:pt idx="896">
                  <c:v>1.3339152215208241</c:v>
                </c:pt>
                <c:pt idx="897">
                  <c:v>2.9652709797720238</c:v>
                </c:pt>
                <c:pt idx="898">
                  <c:v>3.2942341356362261</c:v>
                </c:pt>
                <c:pt idx="899">
                  <c:v>2.2990536031574109</c:v>
                </c:pt>
                <c:pt idx="900">
                  <c:v>0.64012615480324486</c:v>
                </c:pt>
                <c:pt idx="901">
                  <c:v>-2.3056563733032323</c:v>
                </c:pt>
                <c:pt idx="902">
                  <c:v>-16.589014009905082</c:v>
                </c:pt>
                <c:pt idx="903">
                  <c:v>-27.258742013027788</c:v>
                </c:pt>
                <c:pt idx="904">
                  <c:v>-22.940799378377662</c:v>
                </c:pt>
                <c:pt idx="905">
                  <c:v>-14.561756877651662</c:v>
                </c:pt>
                <c:pt idx="906">
                  <c:v>-5.9077746017152766</c:v>
                </c:pt>
                <c:pt idx="907">
                  <c:v>-0.30026029586111119</c:v>
                </c:pt>
                <c:pt idx="908">
                  <c:v>3.4296866694069843</c:v>
                </c:pt>
                <c:pt idx="909">
                  <c:v>9.5538007176285262</c:v>
                </c:pt>
                <c:pt idx="910">
                  <c:v>17.093136338821754</c:v>
                </c:pt>
                <c:pt idx="911">
                  <c:v>19.636404560478042</c:v>
                </c:pt>
                <c:pt idx="912">
                  <c:v>14.389524027715717</c:v>
                </c:pt>
                <c:pt idx="913">
                  <c:v>10.034838736819019</c:v>
                </c:pt>
                <c:pt idx="914">
                  <c:v>15.205737354166658</c:v>
                </c:pt>
                <c:pt idx="915">
                  <c:v>15.557963936342594</c:v>
                </c:pt>
                <c:pt idx="916">
                  <c:v>10.035519519919335</c:v>
                </c:pt>
                <c:pt idx="917">
                  <c:v>6.1811351540768147</c:v>
                </c:pt>
                <c:pt idx="918">
                  <c:v>3.0164137136916964</c:v>
                </c:pt>
                <c:pt idx="919">
                  <c:v>4.9101893899699078</c:v>
                </c:pt>
                <c:pt idx="920">
                  <c:v>7.8061493886423996</c:v>
                </c:pt>
                <c:pt idx="921">
                  <c:v>12.482005588209436</c:v>
                </c:pt>
                <c:pt idx="922">
                  <c:v>14.922110239214069</c:v>
                </c:pt>
                <c:pt idx="923">
                  <c:v>13.344813949451378</c:v>
                </c:pt>
                <c:pt idx="924">
                  <c:v>4.6603764044606333</c:v>
                </c:pt>
                <c:pt idx="925">
                  <c:v>-4.3176772121948446</c:v>
                </c:pt>
                <c:pt idx="926">
                  <c:v>-3.290175533817111</c:v>
                </c:pt>
                <c:pt idx="927">
                  <c:v>-0.97928808376202148</c:v>
                </c:pt>
                <c:pt idx="928">
                  <c:v>-2.2491899643095083E-2</c:v>
                </c:pt>
                <c:pt idx="929">
                  <c:v>0.93083089521528661</c:v>
                </c:pt>
                <c:pt idx="930">
                  <c:v>1.2287021545674861</c:v>
                </c:pt>
                <c:pt idx="931">
                  <c:v>1.2095967092534199</c:v>
                </c:pt>
                <c:pt idx="932">
                  <c:v>0.86662162901816187</c:v>
                </c:pt>
                <c:pt idx="933">
                  <c:v>-0.41879045724998648</c:v>
                </c:pt>
                <c:pt idx="934">
                  <c:v>-2.6261516381237953</c:v>
                </c:pt>
                <c:pt idx="935">
                  <c:v>-2.9262713965513547</c:v>
                </c:pt>
                <c:pt idx="936">
                  <c:v>-1.4111821022218787</c:v>
                </c:pt>
                <c:pt idx="937">
                  <c:v>-0.22837548731138985</c:v>
                </c:pt>
                <c:pt idx="938">
                  <c:v>5.0143811053240478E-2</c:v>
                </c:pt>
                <c:pt idx="939">
                  <c:v>-0.26074154471022382</c:v>
                </c:pt>
                <c:pt idx="940">
                  <c:v>0.29899656871879671</c:v>
                </c:pt>
                <c:pt idx="941">
                  <c:v>1.7243886040174081</c:v>
                </c:pt>
                <c:pt idx="942">
                  <c:v>2.2916748541666587</c:v>
                </c:pt>
                <c:pt idx="943">
                  <c:v>2.5704069503344433</c:v>
                </c:pt>
                <c:pt idx="944">
                  <c:v>3.1433023978653161</c:v>
                </c:pt>
                <c:pt idx="945">
                  <c:v>3.7265706875000122</c:v>
                </c:pt>
                <c:pt idx="946">
                  <c:v>5.763668798975651</c:v>
                </c:pt>
                <c:pt idx="947">
                  <c:v>7.6311855386230976</c:v>
                </c:pt>
                <c:pt idx="948">
                  <c:v>6.5855301799166739</c:v>
                </c:pt>
                <c:pt idx="949">
                  <c:v>3.9597300177651018</c:v>
                </c:pt>
                <c:pt idx="950">
                  <c:v>-0.22502915500694878</c:v>
                </c:pt>
                <c:pt idx="951">
                  <c:v>-6.9925700653353005</c:v>
                </c:pt>
                <c:pt idx="952">
                  <c:v>-16.011709295588396</c:v>
                </c:pt>
                <c:pt idx="953">
                  <c:v>-22.290188803719481</c:v>
                </c:pt>
                <c:pt idx="954">
                  <c:v>-22.264611852341481</c:v>
                </c:pt>
                <c:pt idx="955">
                  <c:v>-19.623487900916665</c:v>
                </c:pt>
                <c:pt idx="956">
                  <c:v>-16.944332976519629</c:v>
                </c:pt>
                <c:pt idx="957">
                  <c:v>-9.6068004519039754</c:v>
                </c:pt>
                <c:pt idx="958">
                  <c:v>-0.611241012789008</c:v>
                </c:pt>
                <c:pt idx="959">
                  <c:v>6.8354383591392303</c:v>
                </c:pt>
                <c:pt idx="960">
                  <c:v>14.586294115055129</c:v>
                </c:pt>
                <c:pt idx="961">
                  <c:v>21.891702869653979</c:v>
                </c:pt>
                <c:pt idx="962">
                  <c:v>24.807507684744159</c:v>
                </c:pt>
                <c:pt idx="963">
                  <c:v>22.87428074705787</c:v>
                </c:pt>
                <c:pt idx="964">
                  <c:v>17.553262074888558</c:v>
                </c:pt>
                <c:pt idx="965">
                  <c:v>11.037350482651668</c:v>
                </c:pt>
                <c:pt idx="966">
                  <c:v>5.7478072455520444</c:v>
                </c:pt>
                <c:pt idx="967">
                  <c:v>2.71054447175</c:v>
                </c:pt>
                <c:pt idx="968">
                  <c:v>1.3176992208606821</c:v>
                </c:pt>
                <c:pt idx="969">
                  <c:v>-0.62852350296408499</c:v>
                </c:pt>
                <c:pt idx="970">
                  <c:v>-4.1602955545189468</c:v>
                </c:pt>
                <c:pt idx="971">
                  <c:v>-10.608073638944445</c:v>
                </c:pt>
                <c:pt idx="972">
                  <c:v>-18.764109369020833</c:v>
                </c:pt>
                <c:pt idx="973">
                  <c:v>-21.023875782290471</c:v>
                </c:pt>
                <c:pt idx="974">
                  <c:v>-18.364148280145493</c:v>
                </c:pt>
                <c:pt idx="975">
                  <c:v>-15.668905081018517</c:v>
                </c:pt>
                <c:pt idx="976">
                  <c:v>-13.074744966613768</c:v>
                </c:pt>
                <c:pt idx="977">
                  <c:v>-8.1923036122511146</c:v>
                </c:pt>
                <c:pt idx="978">
                  <c:v>-4.5918708799725652</c:v>
                </c:pt>
                <c:pt idx="979">
                  <c:v>-3.2335323172777781</c:v>
                </c:pt>
                <c:pt idx="980">
                  <c:v>-2.1131578714680206</c:v>
                </c:pt>
                <c:pt idx="981">
                  <c:v>-1.3189677697626885</c:v>
                </c:pt>
                <c:pt idx="982">
                  <c:v>-1.0037279803333337</c:v>
                </c:pt>
                <c:pt idx="983">
                  <c:v>-0.9720510245520404</c:v>
                </c:pt>
                <c:pt idx="984">
                  <c:v>-0.63396389424965716</c:v>
                </c:pt>
                <c:pt idx="985">
                  <c:v>-0.14783392136925588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0.18158663697256516</c:v>
                </c:pt>
                <c:pt idx="1028">
                  <c:v>1.6209462951666667</c:v>
                </c:pt>
                <c:pt idx="1029">
                  <c:v>5.3379230917287375</c:v>
                </c:pt>
                <c:pt idx="1030">
                  <c:v>9.3845502008954043</c:v>
                </c:pt>
                <c:pt idx="1031">
                  <c:v>11.177238004972565</c:v>
                </c:pt>
                <c:pt idx="1032">
                  <c:v>11.589932904058296</c:v>
                </c:pt>
                <c:pt idx="1033">
                  <c:v>12.079768513972223</c:v>
                </c:pt>
                <c:pt idx="1034">
                  <c:v>12.776366723493402</c:v>
                </c:pt>
                <c:pt idx="1035">
                  <c:v>12.478342080975658</c:v>
                </c:pt>
                <c:pt idx="1036">
                  <c:v>11.04980250880522</c:v>
                </c:pt>
                <c:pt idx="1037">
                  <c:v>10.017553943918635</c:v>
                </c:pt>
                <c:pt idx="1038">
                  <c:v>10.507959573441783</c:v>
                </c:pt>
                <c:pt idx="1039">
                  <c:v>12.476455667663236</c:v>
                </c:pt>
                <c:pt idx="1040">
                  <c:v>13.955674224194095</c:v>
                </c:pt>
                <c:pt idx="1041">
                  <c:v>13.97760054813237</c:v>
                </c:pt>
                <c:pt idx="1042">
                  <c:v>11.962890888063699</c:v>
                </c:pt>
                <c:pt idx="1043">
                  <c:v>8.4774871195439854</c:v>
                </c:pt>
                <c:pt idx="1044">
                  <c:v>5.2603284638206418</c:v>
                </c:pt>
                <c:pt idx="1045">
                  <c:v>3.6033628701481399</c:v>
                </c:pt>
                <c:pt idx="1046">
                  <c:v>3.6135253209217364</c:v>
                </c:pt>
                <c:pt idx="1047">
                  <c:v>3.9161032810347183</c:v>
                </c:pt>
                <c:pt idx="1048">
                  <c:v>2.8045877570921633</c:v>
                </c:pt>
                <c:pt idx="1049">
                  <c:v>-3.4643246743055696E-2</c:v>
                </c:pt>
                <c:pt idx="1050">
                  <c:v>-3.951671634697099</c:v>
                </c:pt>
                <c:pt idx="1051">
                  <c:v>-6.844514115020834</c:v>
                </c:pt>
                <c:pt idx="1052">
                  <c:v>-8.4584955894471943</c:v>
                </c:pt>
                <c:pt idx="1053">
                  <c:v>-10.097648379340276</c:v>
                </c:pt>
                <c:pt idx="1054">
                  <c:v>-12.368345451750004</c:v>
                </c:pt>
                <c:pt idx="1055">
                  <c:v>-14.877563966518078</c:v>
                </c:pt>
                <c:pt idx="1056">
                  <c:v>-16.804389541666662</c:v>
                </c:pt>
                <c:pt idx="1057">
                  <c:v>-16.026725909653891</c:v>
                </c:pt>
                <c:pt idx="1058">
                  <c:v>-12.090101771814469</c:v>
                </c:pt>
                <c:pt idx="1059">
                  <c:v>-8.9053170127314782</c:v>
                </c:pt>
                <c:pt idx="1060">
                  <c:v>-6.1217477549402428</c:v>
                </c:pt>
                <c:pt idx="1061">
                  <c:v>-2.8548195802712617</c:v>
                </c:pt>
                <c:pt idx="1062">
                  <c:v>-0.39081514351851887</c:v>
                </c:pt>
                <c:pt idx="1063">
                  <c:v>0.95649855412542895</c:v>
                </c:pt>
                <c:pt idx="1064">
                  <c:v>2.8498316816021947</c:v>
                </c:pt>
                <c:pt idx="1065">
                  <c:v>6.465221011648147</c:v>
                </c:pt>
                <c:pt idx="1066">
                  <c:v>9.0057350786454897</c:v>
                </c:pt>
                <c:pt idx="1067">
                  <c:v>6.755741215527781</c:v>
                </c:pt>
                <c:pt idx="1068">
                  <c:v>3.319334459657409</c:v>
                </c:pt>
                <c:pt idx="1069">
                  <c:v>3.4047887754999966</c:v>
                </c:pt>
                <c:pt idx="1070">
                  <c:v>6.10209661640741</c:v>
                </c:pt>
                <c:pt idx="1071">
                  <c:v>9.4346090920000023</c:v>
                </c:pt>
                <c:pt idx="1072">
                  <c:v>12.310879625842588</c:v>
                </c:pt>
                <c:pt idx="1073">
                  <c:v>15.966531696706364</c:v>
                </c:pt>
                <c:pt idx="1074">
                  <c:v>21.089109777445564</c:v>
                </c:pt>
                <c:pt idx="1075">
                  <c:v>25.289141050486535</c:v>
                </c:pt>
                <c:pt idx="1076">
                  <c:v>25.529450428721098</c:v>
                </c:pt>
                <c:pt idx="1077">
                  <c:v>22.915981468511919</c:v>
                </c:pt>
                <c:pt idx="1078">
                  <c:v>19.867294898351854</c:v>
                </c:pt>
                <c:pt idx="1079">
                  <c:v>18.345129269980383</c:v>
                </c:pt>
                <c:pt idx="1080">
                  <c:v>15.584736076055565</c:v>
                </c:pt>
                <c:pt idx="1081">
                  <c:v>9.6850365507719403</c:v>
                </c:pt>
                <c:pt idx="1082">
                  <c:v>3.4044446284722176</c:v>
                </c:pt>
                <c:pt idx="1083">
                  <c:v>-3.2890229244363045</c:v>
                </c:pt>
                <c:pt idx="1084">
                  <c:v>-6.8367385492291763</c:v>
                </c:pt>
                <c:pt idx="1085">
                  <c:v>-3.8888893902689374</c:v>
                </c:pt>
                <c:pt idx="1086">
                  <c:v>1.1109548433576952</c:v>
                </c:pt>
                <c:pt idx="1087">
                  <c:v>3.6023591643453408</c:v>
                </c:pt>
                <c:pt idx="1088">
                  <c:v>3.924573867544312</c:v>
                </c:pt>
                <c:pt idx="1089">
                  <c:v>3.6228956294999817</c:v>
                </c:pt>
                <c:pt idx="1090">
                  <c:v>3.3104072035740737</c:v>
                </c:pt>
                <c:pt idx="1091">
                  <c:v>4.2478724813518642</c:v>
                </c:pt>
                <c:pt idx="1092">
                  <c:v>7.4228514270069592</c:v>
                </c:pt>
                <c:pt idx="1093">
                  <c:v>11.743378459557531</c:v>
                </c:pt>
                <c:pt idx="1094">
                  <c:v>13.111493585453271</c:v>
                </c:pt>
                <c:pt idx="1095">
                  <c:v>10.435434211805555</c:v>
                </c:pt>
                <c:pt idx="1096">
                  <c:v>6.8612884427457956</c:v>
                </c:pt>
                <c:pt idx="1097">
                  <c:v>3.1570535327847127</c:v>
                </c:pt>
                <c:pt idx="1098">
                  <c:v>-1.6065535944680258</c:v>
                </c:pt>
                <c:pt idx="1099">
                  <c:v>-6.9297589737488954</c:v>
                </c:pt>
                <c:pt idx="1100">
                  <c:v>-7.4364782937986043</c:v>
                </c:pt>
                <c:pt idx="1101">
                  <c:v>-2.6272019414393819</c:v>
                </c:pt>
                <c:pt idx="1102">
                  <c:v>2.9611813465034249</c:v>
                </c:pt>
                <c:pt idx="1103">
                  <c:v>8.9351988702407539</c:v>
                </c:pt>
                <c:pt idx="1104">
                  <c:v>14.646599024068243</c:v>
                </c:pt>
                <c:pt idx="1105">
                  <c:v>15.915377021621469</c:v>
                </c:pt>
                <c:pt idx="1106">
                  <c:v>11.307261866118067</c:v>
                </c:pt>
                <c:pt idx="1107">
                  <c:v>5.6158251704282653</c:v>
                </c:pt>
                <c:pt idx="1108">
                  <c:v>0.46842460783058959</c:v>
                </c:pt>
                <c:pt idx="1109">
                  <c:v>-4.306283532739644</c:v>
                </c:pt>
                <c:pt idx="1110">
                  <c:v>-3.9447394726508813</c:v>
                </c:pt>
                <c:pt idx="1111">
                  <c:v>1.2740416316111021</c:v>
                </c:pt>
                <c:pt idx="1112">
                  <c:v>8.1218705617766567</c:v>
                </c:pt>
                <c:pt idx="1113">
                  <c:v>17.004068186574418</c:v>
                </c:pt>
                <c:pt idx="1114">
                  <c:v>22.730535462987223</c:v>
                </c:pt>
                <c:pt idx="1115">
                  <c:v>19.118532307441733</c:v>
                </c:pt>
                <c:pt idx="1116">
                  <c:v>10.74012858237621</c:v>
                </c:pt>
                <c:pt idx="1117">
                  <c:v>4.1364359740883598</c:v>
                </c:pt>
                <c:pt idx="1118">
                  <c:v>-1.4346527072014201</c:v>
                </c:pt>
                <c:pt idx="1119">
                  <c:v>-4.3721393899143211</c:v>
                </c:pt>
                <c:pt idx="1120">
                  <c:v>-2.5821177273309868</c:v>
                </c:pt>
                <c:pt idx="1121">
                  <c:v>-0.12921305083917276</c:v>
                </c:pt>
                <c:pt idx="1122">
                  <c:v>-0.50326072300693447</c:v>
                </c:pt>
                <c:pt idx="1123">
                  <c:v>-4.6764881896029662</c:v>
                </c:pt>
                <c:pt idx="1124">
                  <c:v>-11.689461263694129</c:v>
                </c:pt>
                <c:pt idx="1125">
                  <c:v>-20.25488107157641</c:v>
                </c:pt>
                <c:pt idx="1126">
                  <c:v>-26.034435097861095</c:v>
                </c:pt>
                <c:pt idx="1127">
                  <c:v>-25.878500894343688</c:v>
                </c:pt>
                <c:pt idx="1128">
                  <c:v>-22.818972621996569</c:v>
                </c:pt>
                <c:pt idx="1129">
                  <c:v>-17.364882365836849</c:v>
                </c:pt>
                <c:pt idx="1130">
                  <c:v>-12.277450876919415</c:v>
                </c:pt>
                <c:pt idx="1131">
                  <c:v>-9.8042628146578377</c:v>
                </c:pt>
                <c:pt idx="1132">
                  <c:v>-8.7566639779262623</c:v>
                </c:pt>
                <c:pt idx="1133">
                  <c:v>-8.551828620277437</c:v>
                </c:pt>
                <c:pt idx="1134">
                  <c:v>-7.9078820347650929</c:v>
                </c:pt>
                <c:pt idx="1135">
                  <c:v>-6.1723041414749629</c:v>
                </c:pt>
                <c:pt idx="1136">
                  <c:v>-3.5508980764563605</c:v>
                </c:pt>
                <c:pt idx="1137">
                  <c:v>-1.0901893824379296</c:v>
                </c:pt>
                <c:pt idx="1138">
                  <c:v>0.29707035014163313</c:v>
                </c:pt>
                <c:pt idx="1139">
                  <c:v>0.83138002859679394</c:v>
                </c:pt>
                <c:pt idx="1140">
                  <c:v>1.1599398613892309</c:v>
                </c:pt>
                <c:pt idx="1141">
                  <c:v>2.0034811953985758</c:v>
                </c:pt>
                <c:pt idx="1142">
                  <c:v>4.0974213591886164</c:v>
                </c:pt>
                <c:pt idx="1143">
                  <c:v>6.914542994325191</c:v>
                </c:pt>
                <c:pt idx="1144">
                  <c:v>7.2078043706597184</c:v>
                </c:pt>
                <c:pt idx="1145">
                  <c:v>3.9392808978854594</c:v>
                </c:pt>
                <c:pt idx="1146">
                  <c:v>-1.2651407774718779</c:v>
                </c:pt>
                <c:pt idx="1147">
                  <c:v>-8.0478686544618512</c:v>
                </c:pt>
                <c:pt idx="1148">
                  <c:v>-7.5779924158611092</c:v>
                </c:pt>
                <c:pt idx="1149">
                  <c:v>-3.4525156235092584</c:v>
                </c:pt>
                <c:pt idx="1150">
                  <c:v>-0.70968088425925979</c:v>
                </c:pt>
                <c:pt idx="1151">
                  <c:v>0.4382357824074074</c:v>
                </c:pt>
                <c:pt idx="1152">
                  <c:v>1.6499255972222224</c:v>
                </c:pt>
                <c:pt idx="1153">
                  <c:v>5.5349047126115414</c:v>
                </c:pt>
                <c:pt idx="1154">
                  <c:v>11.900136113793552</c:v>
                </c:pt>
                <c:pt idx="1155">
                  <c:v>15.662603508815931</c:v>
                </c:pt>
                <c:pt idx="1156">
                  <c:v>14.998833707258912</c:v>
                </c:pt>
                <c:pt idx="1157">
                  <c:v>16.524547488253432</c:v>
                </c:pt>
                <c:pt idx="1158">
                  <c:v>21.184048509153985</c:v>
                </c:pt>
                <c:pt idx="1159">
                  <c:v>26.714781829759591</c:v>
                </c:pt>
                <c:pt idx="1160">
                  <c:v>29.468857895863415</c:v>
                </c:pt>
                <c:pt idx="1161">
                  <c:v>28.294644463184834</c:v>
                </c:pt>
                <c:pt idx="1162">
                  <c:v>26.866273763315164</c:v>
                </c:pt>
                <c:pt idx="1163">
                  <c:v>27.113954279803252</c:v>
                </c:pt>
                <c:pt idx="1164">
                  <c:v>27.792507794710239</c:v>
                </c:pt>
                <c:pt idx="1165">
                  <c:v>28.340945714833314</c:v>
                </c:pt>
                <c:pt idx="1166">
                  <c:v>22.248060091991057</c:v>
                </c:pt>
                <c:pt idx="1167">
                  <c:v>15.400183926740409</c:v>
                </c:pt>
                <c:pt idx="1168">
                  <c:v>17.73367736980051</c:v>
                </c:pt>
                <c:pt idx="1169">
                  <c:v>19.937074194342628</c:v>
                </c:pt>
                <c:pt idx="1170">
                  <c:v>19.261706169408509</c:v>
                </c:pt>
                <c:pt idx="1171">
                  <c:v>18.931849403645806</c:v>
                </c:pt>
                <c:pt idx="1172">
                  <c:v>18.114058843749987</c:v>
                </c:pt>
                <c:pt idx="1173">
                  <c:v>17.196942832201042</c:v>
                </c:pt>
                <c:pt idx="1174">
                  <c:v>16.659351734321401</c:v>
                </c:pt>
                <c:pt idx="1175">
                  <c:v>15.623398366138884</c:v>
                </c:pt>
                <c:pt idx="1176">
                  <c:v>14.504590483506957</c:v>
                </c:pt>
                <c:pt idx="1177">
                  <c:v>14.252476160263434</c:v>
                </c:pt>
                <c:pt idx="1178">
                  <c:v>15.3824973174356</c:v>
                </c:pt>
                <c:pt idx="1179">
                  <c:v>16.587647970459447</c:v>
                </c:pt>
                <c:pt idx="1180">
                  <c:v>16.870180601312494</c:v>
                </c:pt>
                <c:pt idx="1181">
                  <c:v>16.677074507319897</c:v>
                </c:pt>
                <c:pt idx="1182">
                  <c:v>15.481362154363898</c:v>
                </c:pt>
                <c:pt idx="1183">
                  <c:v>14.20845827920326</c:v>
                </c:pt>
                <c:pt idx="1184">
                  <c:v>13.381211079568986</c:v>
                </c:pt>
                <c:pt idx="1185">
                  <c:v>12.025432083385441</c:v>
                </c:pt>
                <c:pt idx="1186">
                  <c:v>9.621435792420165</c:v>
                </c:pt>
                <c:pt idx="1187">
                  <c:v>8.1371157692720306</c:v>
                </c:pt>
                <c:pt idx="1188">
                  <c:v>8.1371157692720306</c:v>
                </c:pt>
                <c:pt idx="1189">
                  <c:v>8.1371157692720306</c:v>
                </c:pt>
                <c:pt idx="1190">
                  <c:v>8.1371157692720306</c:v>
                </c:pt>
                <c:pt idx="1191">
                  <c:v>8.1371157692720306</c:v>
                </c:pt>
                <c:pt idx="1192">
                  <c:v>8.1371157692720306</c:v>
                </c:pt>
                <c:pt idx="1193">
                  <c:v>8.1371157692720306</c:v>
                </c:pt>
                <c:pt idx="1194">
                  <c:v>8.1371157692720306</c:v>
                </c:pt>
                <c:pt idx="1195">
                  <c:v>8.6318891103214561</c:v>
                </c:pt>
                <c:pt idx="1196">
                  <c:v>8.6515257923244597</c:v>
                </c:pt>
                <c:pt idx="1197">
                  <c:v>8.6515257923243887</c:v>
                </c:pt>
                <c:pt idx="1198">
                  <c:v>10.65454076353935</c:v>
                </c:pt>
                <c:pt idx="1199">
                  <c:v>12.73390663340941</c:v>
                </c:pt>
                <c:pt idx="1200">
                  <c:v>14.857165077027766</c:v>
                </c:pt>
                <c:pt idx="1201">
                  <c:v>16.583790406592907</c:v>
                </c:pt>
                <c:pt idx="1202">
                  <c:v>15.792491195623143</c:v>
                </c:pt>
                <c:pt idx="1203">
                  <c:v>13.908519239984225</c:v>
                </c:pt>
                <c:pt idx="1204">
                  <c:v>11.953140569318213</c:v>
                </c:pt>
                <c:pt idx="1205">
                  <c:v>10.453782189086059</c:v>
                </c:pt>
                <c:pt idx="1206">
                  <c:v>9.9597791308529793</c:v>
                </c:pt>
                <c:pt idx="1207">
                  <c:v>9.9813104655000142</c:v>
                </c:pt>
                <c:pt idx="1208">
                  <c:v>10.002876614647047</c:v>
                </c:pt>
                <c:pt idx="1209">
                  <c:v>9.5068522283090289</c:v>
                </c:pt>
                <c:pt idx="1210">
                  <c:v>8.9892268425065183</c:v>
                </c:pt>
                <c:pt idx="1211">
                  <c:v>8.9892268425065183</c:v>
                </c:pt>
                <c:pt idx="1212">
                  <c:v>8.4716014567040041</c:v>
                </c:pt>
                <c:pt idx="1213">
                  <c:v>8.4515947859432838</c:v>
                </c:pt>
                <c:pt idx="1214">
                  <c:v>8.9686887288445618</c:v>
                </c:pt>
                <c:pt idx="1215">
                  <c:v>8.9686887288445618</c:v>
                </c:pt>
                <c:pt idx="1216">
                  <c:v>8.4515947859433567</c:v>
                </c:pt>
                <c:pt idx="1217">
                  <c:v>7.9150604654999839</c:v>
                </c:pt>
                <c:pt idx="1218">
                  <c:v>7.8956549024578901</c:v>
                </c:pt>
                <c:pt idx="1219">
                  <c:v>7.8762841180984795</c:v>
                </c:pt>
                <c:pt idx="1220">
                  <c:v>7.3419799053078849</c:v>
                </c:pt>
                <c:pt idx="1221">
                  <c:v>6.2766642224603055</c:v>
                </c:pt>
                <c:pt idx="1222">
                  <c:v>5.7115439313422067</c:v>
                </c:pt>
                <c:pt idx="1223">
                  <c:v>5.1499230492797343</c:v>
                </c:pt>
                <c:pt idx="1224">
                  <c:v>5.5932490587060473</c:v>
                </c:pt>
                <c:pt idx="1225">
                  <c:v>6.5748154974386717</c:v>
                </c:pt>
                <c:pt idx="1226">
                  <c:v>7.045802130502671</c:v>
                </c:pt>
                <c:pt idx="1227">
                  <c:v>7.0275826805583126</c:v>
                </c:pt>
                <c:pt idx="1228">
                  <c:v>6.9912460393089999</c:v>
                </c:pt>
                <c:pt idx="1229">
                  <c:v>6.9731287763692702</c:v>
                </c:pt>
                <c:pt idx="1230">
                  <c:v>6.433719759303556</c:v>
                </c:pt>
                <c:pt idx="1231">
                  <c:v>6.900999273437515</c:v>
                </c:pt>
                <c:pt idx="1232">
                  <c:v>7.886415803355308</c:v>
                </c:pt>
                <c:pt idx="1233">
                  <c:v>7.886415803355237</c:v>
                </c:pt>
                <c:pt idx="1234">
                  <c:v>7.8674390615528536</c:v>
                </c:pt>
                <c:pt idx="1235">
                  <c:v>7.3662884056886844</c:v>
                </c:pt>
                <c:pt idx="1236">
                  <c:v>6.3293235593329458</c:v>
                </c:pt>
                <c:pt idx="1237">
                  <c:v>4.7977201885718177</c:v>
                </c:pt>
                <c:pt idx="1238">
                  <c:v>2.7344873005243069</c:v>
                </c:pt>
                <c:pt idx="1239">
                  <c:v>1.1754938117804918</c:v>
                </c:pt>
                <c:pt idx="1240">
                  <c:v>0.5952390574417018</c:v>
                </c:pt>
                <c:pt idx="1241">
                  <c:v>1.0059857586130554</c:v>
                </c:pt>
                <c:pt idx="1242">
                  <c:v>1.4108946216018641</c:v>
                </c:pt>
                <c:pt idx="1243">
                  <c:v>1.343333368055569</c:v>
                </c:pt>
                <c:pt idx="1244">
                  <c:v>1.265978084345263</c:v>
                </c:pt>
                <c:pt idx="1245">
                  <c:v>1.6723112866029535</c:v>
                </c:pt>
                <c:pt idx="1246">
                  <c:v>1.1370085028668682</c:v>
                </c:pt>
                <c:pt idx="1247">
                  <c:v>0.59939753641944993</c:v>
                </c:pt>
                <c:pt idx="1248">
                  <c:v>0.53152168136802846</c:v>
                </c:pt>
                <c:pt idx="1249">
                  <c:v>0.46516745636142814</c:v>
                </c:pt>
                <c:pt idx="1250">
                  <c:v>0.85364337078902108</c:v>
                </c:pt>
                <c:pt idx="1251">
                  <c:v>1.2461975273677008</c:v>
                </c:pt>
                <c:pt idx="1252">
                  <c:v>1.1865230329525771</c:v>
                </c:pt>
                <c:pt idx="1253">
                  <c:v>1.1279329457412188</c:v>
                </c:pt>
                <c:pt idx="1254">
                  <c:v>1.0704195291778855</c:v>
                </c:pt>
                <c:pt idx="1255">
                  <c:v>1.0139750467072064</c:v>
                </c:pt>
                <c:pt idx="1256">
                  <c:v>0.95859176177356586</c:v>
                </c:pt>
                <c:pt idx="1257">
                  <c:v>0.90426193782140374</c:v>
                </c:pt>
                <c:pt idx="1258">
                  <c:v>0.8509778382952301</c:v>
                </c:pt>
                <c:pt idx="1259">
                  <c:v>1.223354604725762</c:v>
                </c:pt>
                <c:pt idx="1260">
                  <c:v>2.0218776168583443</c:v>
                </c:pt>
                <c:pt idx="1261">
                  <c:v>2.8214913225737184</c:v>
                </c:pt>
                <c:pt idx="1262">
                  <c:v>4.4615325901609344</c:v>
                </c:pt>
                <c:pt idx="1263">
                  <c:v>6.1345148432473167</c:v>
                </c:pt>
                <c:pt idx="1264">
                  <c:v>7.4060494974354922</c:v>
                </c:pt>
                <c:pt idx="1265">
                  <c:v>8.2973555481832495</c:v>
                </c:pt>
                <c:pt idx="1266">
                  <c:v>7.9293969069818262</c:v>
                </c:pt>
                <c:pt idx="1267">
                  <c:v>7.5414522887125841</c:v>
                </c:pt>
                <c:pt idx="1268">
                  <c:v>6.7274045062129737</c:v>
                </c:pt>
                <c:pt idx="1269">
                  <c:v>5.0310387654722089</c:v>
                </c:pt>
                <c:pt idx="1270">
                  <c:v>3.7341953442681746</c:v>
                </c:pt>
                <c:pt idx="1271">
                  <c:v>2.8546869696933768</c:v>
                </c:pt>
                <c:pt idx="1272">
                  <c:v>2.3911742970208456</c:v>
                </c:pt>
                <c:pt idx="1273">
                  <c:v>2.7667306811878301</c:v>
                </c:pt>
                <c:pt idx="1274">
                  <c:v>3.1498003314448106</c:v>
                </c:pt>
                <c:pt idx="1275">
                  <c:v>3.5299334070628428</c:v>
                </c:pt>
                <c:pt idx="1276">
                  <c:v>4.7452295294930433</c:v>
                </c:pt>
                <c:pt idx="1277">
                  <c:v>5.9840229322708094</c:v>
                </c:pt>
                <c:pt idx="1278">
                  <c:v>6.4124088740490528</c:v>
                </c:pt>
                <c:pt idx="1279">
                  <c:v>6.8418855675566581</c:v>
                </c:pt>
                <c:pt idx="1280">
                  <c:v>7.2890544471655154</c:v>
                </c:pt>
                <c:pt idx="1281">
                  <c:v>6.4901016168958447</c:v>
                </c:pt>
                <c:pt idx="1282">
                  <c:v>6.0739818252292013</c:v>
                </c:pt>
                <c:pt idx="1283">
                  <c:v>6.0890729226694456</c:v>
                </c:pt>
                <c:pt idx="1284">
                  <c:v>5.6724216881015099</c:v>
                </c:pt>
                <c:pt idx="1285">
                  <c:v>4.8391192189656946</c:v>
                </c:pt>
                <c:pt idx="1286">
                  <c:v>3.980977028975627</c:v>
                </c:pt>
                <c:pt idx="1287">
                  <c:v>3.5417238819444448</c:v>
                </c:pt>
                <c:pt idx="1288">
                  <c:v>2.6805738581967473</c:v>
                </c:pt>
                <c:pt idx="1289">
                  <c:v>2.227359152832916</c:v>
                </c:pt>
                <c:pt idx="1290">
                  <c:v>2.596198162218009</c:v>
                </c:pt>
                <c:pt idx="1291">
                  <c:v>2.5650127301169281</c:v>
                </c:pt>
                <c:pt idx="1292">
                  <c:v>1.7138971110092946</c:v>
                </c:pt>
                <c:pt idx="1293">
                  <c:v>1.2660272872211076</c:v>
                </c:pt>
                <c:pt idx="1294">
                  <c:v>1.2237947982194786</c:v>
                </c:pt>
                <c:pt idx="1295">
                  <c:v>1.9762113705347337</c:v>
                </c:pt>
                <c:pt idx="1296">
                  <c:v>3.5299826675184964</c:v>
                </c:pt>
                <c:pt idx="1297">
                  <c:v>5.0980909500474105</c:v>
                </c:pt>
                <c:pt idx="1298">
                  <c:v>6.2977372971481369</c:v>
                </c:pt>
                <c:pt idx="1299">
                  <c:v>7.1208503265126879</c:v>
                </c:pt>
                <c:pt idx="1300">
                  <c:v>7.1695398028267325</c:v>
                </c:pt>
                <c:pt idx="1301">
                  <c:v>6.8030199112936041</c:v>
                </c:pt>
                <c:pt idx="1302">
                  <c:v>6.8346583482152994</c:v>
                </c:pt>
                <c:pt idx="1303">
                  <c:v>7.2676440575381518</c:v>
                </c:pt>
                <c:pt idx="1304">
                  <c:v>6.9142270509386359</c:v>
                </c:pt>
                <c:pt idx="1305">
                  <c:v>6.1234917728773279</c:v>
                </c:pt>
                <c:pt idx="1306">
                  <c:v>5.7345545135459295</c:v>
                </c:pt>
                <c:pt idx="1307">
                  <c:v>5.330657908607682</c:v>
                </c:pt>
                <c:pt idx="1308">
                  <c:v>4.9267613036694327</c:v>
                </c:pt>
                <c:pt idx="1309">
                  <c:v>4.9133962867662282</c:v>
                </c:pt>
                <c:pt idx="1310">
                  <c:v>4.9133962867661705</c:v>
                </c:pt>
                <c:pt idx="1311">
                  <c:v>4.4972247361237878</c:v>
                </c:pt>
                <c:pt idx="1312">
                  <c:v>4.0821432208630943</c:v>
                </c:pt>
                <c:pt idx="1313">
                  <c:v>3.2552501532171636</c:v>
                </c:pt>
                <c:pt idx="1314">
                  <c:v>3.2220201068614536</c:v>
                </c:pt>
                <c:pt idx="1315">
                  <c:v>3.2000014756944433</c:v>
                </c:pt>
                <c:pt idx="1316">
                  <c:v>1.5792235233124774</c:v>
                </c:pt>
                <c:pt idx="1317">
                  <c:v>1.1332472699467586</c:v>
                </c:pt>
                <c:pt idx="1318">
                  <c:v>1.8844664601755086</c:v>
                </c:pt>
                <c:pt idx="1319">
                  <c:v>4.1857955090297381</c:v>
                </c:pt>
                <c:pt idx="1320">
                  <c:v>7.7255933793402889</c:v>
                </c:pt>
                <c:pt idx="1321">
                  <c:v>10.563601562842956</c:v>
                </c:pt>
                <c:pt idx="1322">
                  <c:v>13.538351531221771</c:v>
                </c:pt>
                <c:pt idx="1323">
                  <c:v>16.668566929132272</c:v>
                </c:pt>
                <c:pt idx="1324">
                  <c:v>18.371956960048642</c:v>
                </c:pt>
                <c:pt idx="1325">
                  <c:v>16.733385065222198</c:v>
                </c:pt>
                <c:pt idx="1326">
                  <c:v>12.782409709167755</c:v>
                </c:pt>
                <c:pt idx="1327">
                  <c:v>9.0362010757928761</c:v>
                </c:pt>
                <c:pt idx="1328">
                  <c:v>6.921871343750011</c:v>
                </c:pt>
                <c:pt idx="1329">
                  <c:v>6.06093384375</c:v>
                </c:pt>
                <c:pt idx="1330">
                  <c:v>6.06093384375</c:v>
                </c:pt>
                <c:pt idx="1331">
                  <c:v>6.06093384375</c:v>
                </c:pt>
                <c:pt idx="1332">
                  <c:v>5.6304650937500247</c:v>
                </c:pt>
                <c:pt idx="1333">
                  <c:v>4.3258832185520166</c:v>
                </c:pt>
                <c:pt idx="1334">
                  <c:v>3.4298441004941318</c:v>
                </c:pt>
                <c:pt idx="1335">
                  <c:v>3.3939394159579281</c:v>
                </c:pt>
                <c:pt idx="1336">
                  <c:v>4.2086022256516138</c:v>
                </c:pt>
                <c:pt idx="1337">
                  <c:v>5.0449605075035047</c:v>
                </c:pt>
                <c:pt idx="1338">
                  <c:v>5.4551302006573694</c:v>
                </c:pt>
                <c:pt idx="1339">
                  <c:v>5.8792216358425913</c:v>
                </c:pt>
                <c:pt idx="1340">
                  <c:v>6.3033130710278122</c:v>
                </c:pt>
                <c:pt idx="1341">
                  <c:v>6.7434520198492072</c:v>
                </c:pt>
                <c:pt idx="1342">
                  <c:v>8.0349911145404658</c:v>
                </c:pt>
                <c:pt idx="1343">
                  <c:v>9.3878001313148047</c:v>
                </c:pt>
                <c:pt idx="1344">
                  <c:v>9.4656069399903853</c:v>
                </c:pt>
                <c:pt idx="1345">
                  <c:v>9.1123451600404781</c:v>
                </c:pt>
                <c:pt idx="1346">
                  <c:v>7.8703805833868801</c:v>
                </c:pt>
                <c:pt idx="1347">
                  <c:v>6.5870101393333078</c:v>
                </c:pt>
                <c:pt idx="1348">
                  <c:v>5.2860379171111598</c:v>
                </c:pt>
                <c:pt idx="1349">
                  <c:v>2.2290792155243855</c:v>
                </c:pt>
                <c:pt idx="1350">
                  <c:v>-1.7046230370116222</c:v>
                </c:pt>
                <c:pt idx="1351">
                  <c:v>-4.7263756433861452</c:v>
                </c:pt>
                <c:pt idx="1352">
                  <c:v>-5.9931433413947079</c:v>
                </c:pt>
                <c:pt idx="1353">
                  <c:v>-6.3934837368889115</c:v>
                </c:pt>
                <c:pt idx="1354">
                  <c:v>-6.7713428091921282</c:v>
                </c:pt>
                <c:pt idx="1355">
                  <c:v>-7.5193950948055672</c:v>
                </c:pt>
                <c:pt idx="1356">
                  <c:v>-8.9856189244239335</c:v>
                </c:pt>
                <c:pt idx="1357">
                  <c:v>-9.9813482307499708</c:v>
                </c:pt>
                <c:pt idx="1358">
                  <c:v>-10.534559457975686</c:v>
                </c:pt>
                <c:pt idx="1359">
                  <c:v>-11.375318513914715</c:v>
                </c:pt>
                <c:pt idx="1360">
                  <c:v>-11.43235519492556</c:v>
                </c:pt>
                <c:pt idx="1361">
                  <c:v>-8.1932646261330415</c:v>
                </c:pt>
                <c:pt idx="1362">
                  <c:v>-2.309618182721894</c:v>
                </c:pt>
                <c:pt idx="1363">
                  <c:v>4.0446501784008779</c:v>
                </c:pt>
                <c:pt idx="1364">
                  <c:v>9.8890828843669425</c:v>
                </c:pt>
                <c:pt idx="1365">
                  <c:v>10.838278140194454</c:v>
                </c:pt>
                <c:pt idx="1366">
                  <c:v>6.6908872452164116</c:v>
                </c:pt>
                <c:pt idx="1367">
                  <c:v>1.3748302532198984</c:v>
                </c:pt>
                <c:pt idx="1368">
                  <c:v>-5.2588079168329154</c:v>
                </c:pt>
                <c:pt idx="1369">
                  <c:v>-7.7312731250000004</c:v>
                </c:pt>
                <c:pt idx="1370">
                  <c:v>-3.5564343942373204</c:v>
                </c:pt>
                <c:pt idx="1371">
                  <c:v>1.3708320194879926</c:v>
                </c:pt>
                <c:pt idx="1372">
                  <c:v>3.2138760009694778</c:v>
                </c:pt>
                <c:pt idx="1373">
                  <c:v>1.6780060164015766</c:v>
                </c:pt>
                <c:pt idx="1374">
                  <c:v>-1.7058795384050749</c:v>
                </c:pt>
                <c:pt idx="1375">
                  <c:v>-5.8964100285312062</c:v>
                </c:pt>
                <c:pt idx="1376">
                  <c:v>-12.690883830696777</c:v>
                </c:pt>
                <c:pt idx="1377">
                  <c:v>-21.16350478886762</c:v>
                </c:pt>
                <c:pt idx="1378">
                  <c:v>-23.446648371088376</c:v>
                </c:pt>
                <c:pt idx="1379">
                  <c:v>-20.824500041398153</c:v>
                </c:pt>
                <c:pt idx="1380">
                  <c:v>-18.161906073785065</c:v>
                </c:pt>
                <c:pt idx="1381">
                  <c:v>-10.744985890385456</c:v>
                </c:pt>
                <c:pt idx="1382">
                  <c:v>0.65972636506712867</c:v>
                </c:pt>
                <c:pt idx="1383">
                  <c:v>9.9149110132032714</c:v>
                </c:pt>
                <c:pt idx="1384">
                  <c:v>12.401015927626116</c:v>
                </c:pt>
                <c:pt idx="1385">
                  <c:v>8.7281915857565231</c:v>
                </c:pt>
                <c:pt idx="1386">
                  <c:v>5.5045947655158614</c:v>
                </c:pt>
                <c:pt idx="1387">
                  <c:v>7.0533518915212534</c:v>
                </c:pt>
                <c:pt idx="1388">
                  <c:v>12.030158258765086</c:v>
                </c:pt>
                <c:pt idx="1389">
                  <c:v>18.0100982205397</c:v>
                </c:pt>
                <c:pt idx="1390">
                  <c:v>21.286712153067139</c:v>
                </c:pt>
                <c:pt idx="1391">
                  <c:v>19.352732534030515</c:v>
                </c:pt>
                <c:pt idx="1392">
                  <c:v>14.266233240518501</c:v>
                </c:pt>
                <c:pt idx="1393">
                  <c:v>8.9521283220810197</c:v>
                </c:pt>
                <c:pt idx="1394">
                  <c:v>4.6960873853541703</c:v>
                </c:pt>
                <c:pt idx="1395">
                  <c:v>2.3619901631319569</c:v>
                </c:pt>
                <c:pt idx="1396">
                  <c:v>0.602032210160931</c:v>
                </c:pt>
                <c:pt idx="1397">
                  <c:v>-1.4382281012295088</c:v>
                </c:pt>
                <c:pt idx="1398">
                  <c:v>-2.8586088386083683</c:v>
                </c:pt>
                <c:pt idx="1399">
                  <c:v>-4.2199358100035145</c:v>
                </c:pt>
                <c:pt idx="1400">
                  <c:v>-5.4973063603912031</c:v>
                </c:pt>
                <c:pt idx="1401">
                  <c:v>-6.1534398452581565</c:v>
                </c:pt>
                <c:pt idx="1402">
                  <c:v>-7.4982307218796258</c:v>
                </c:pt>
                <c:pt idx="1403">
                  <c:v>-11.288787436811388</c:v>
                </c:pt>
                <c:pt idx="1404">
                  <c:v>-17.399878295642324</c:v>
                </c:pt>
                <c:pt idx="1405">
                  <c:v>-18.969651950370793</c:v>
                </c:pt>
                <c:pt idx="1406">
                  <c:v>-13.463209905888887</c:v>
                </c:pt>
                <c:pt idx="1407">
                  <c:v>-5.1974399274259264</c:v>
                </c:pt>
                <c:pt idx="1408">
                  <c:v>0.64657864245636054</c:v>
                </c:pt>
                <c:pt idx="1409">
                  <c:v>1.9654815734004651</c:v>
                </c:pt>
                <c:pt idx="1410">
                  <c:v>1.2509459433406176</c:v>
                </c:pt>
                <c:pt idx="1411">
                  <c:v>0.51742229660459749</c:v>
                </c:pt>
                <c:pt idx="1412">
                  <c:v>7.7048985799812453E-2</c:v>
                </c:pt>
                <c:pt idx="1413">
                  <c:v>0.64006273368286937</c:v>
                </c:pt>
                <c:pt idx="1414">
                  <c:v>3.2069964440953358</c:v>
                </c:pt>
                <c:pt idx="1415">
                  <c:v>7.5837615695277778</c:v>
                </c:pt>
                <c:pt idx="1416">
                  <c:v>12.19698984089926</c:v>
                </c:pt>
                <c:pt idx="1417">
                  <c:v>14.993327021722214</c:v>
                </c:pt>
                <c:pt idx="1418">
                  <c:v>14.155878988444449</c:v>
                </c:pt>
                <c:pt idx="1419">
                  <c:v>9.0398053542859333</c:v>
                </c:pt>
                <c:pt idx="1420">
                  <c:v>1.9198866488449073</c:v>
                </c:pt>
                <c:pt idx="1421">
                  <c:v>-5.5233244682449527</c:v>
                </c:pt>
                <c:pt idx="1422">
                  <c:v>-9.6972267522056779</c:v>
                </c:pt>
                <c:pt idx="1423">
                  <c:v>-5.9825915671825278</c:v>
                </c:pt>
                <c:pt idx="1424">
                  <c:v>0.18803812467018954</c:v>
                </c:pt>
                <c:pt idx="1425">
                  <c:v>5.1586916813823729</c:v>
                </c:pt>
                <c:pt idx="1426">
                  <c:v>11.032771103979163</c:v>
                </c:pt>
                <c:pt idx="1427">
                  <c:v>13.322071775902348</c:v>
                </c:pt>
                <c:pt idx="1428">
                  <c:v>8.5908682321354597</c:v>
                </c:pt>
                <c:pt idx="1429">
                  <c:v>2.199671908811303</c:v>
                </c:pt>
                <c:pt idx="1430">
                  <c:v>-3.4109129906840674</c:v>
                </c:pt>
                <c:pt idx="1431">
                  <c:v>-9.4798640402195584</c:v>
                </c:pt>
                <c:pt idx="1432">
                  <c:v>-15.51888063312037</c:v>
                </c:pt>
                <c:pt idx="1433">
                  <c:v>-16.33300110110914</c:v>
                </c:pt>
                <c:pt idx="1434">
                  <c:v>-13.752659634687927</c:v>
                </c:pt>
                <c:pt idx="1435">
                  <c:v>-6.7671479201848417</c:v>
                </c:pt>
                <c:pt idx="1436">
                  <c:v>-0.19084859518098646</c:v>
                </c:pt>
                <c:pt idx="1437">
                  <c:v>2.8420271935242627</c:v>
                </c:pt>
                <c:pt idx="1438">
                  <c:v>3.3875967358152441</c:v>
                </c:pt>
                <c:pt idx="1439">
                  <c:v>2.0172589927126201</c:v>
                </c:pt>
                <c:pt idx="1440">
                  <c:v>0.14782805272796484</c:v>
                </c:pt>
                <c:pt idx="1441">
                  <c:v>-2.0215910675003426</c:v>
                </c:pt>
                <c:pt idx="1442">
                  <c:v>-2.4851624048058967</c:v>
                </c:pt>
                <c:pt idx="1443">
                  <c:v>-0.86690184467824205</c:v>
                </c:pt>
                <c:pt idx="1444">
                  <c:v>0.6766950625</c:v>
                </c:pt>
                <c:pt idx="1445">
                  <c:v>1.1754332247662036</c:v>
                </c:pt>
                <c:pt idx="1446">
                  <c:v>0.30423987486068033</c:v>
                </c:pt>
                <c:pt idx="1447">
                  <c:v>-2.6569377409309838</c:v>
                </c:pt>
                <c:pt idx="1448">
                  <c:v>-5.8222670659722215</c:v>
                </c:pt>
                <c:pt idx="1449">
                  <c:v>-5.1129095392986113</c:v>
                </c:pt>
                <c:pt idx="1450">
                  <c:v>-1.962217293463306</c:v>
                </c:pt>
                <c:pt idx="1451">
                  <c:v>-0.250554128574074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0.59295236106755844</c:v>
                </c:pt>
                <c:pt idx="1480">
                  <c:v>1.1161356427071329</c:v>
                </c:pt>
                <c:pt idx="1481">
                  <c:v>1.3979824657847224</c:v>
                </c:pt>
                <c:pt idx="1482">
                  <c:v>1.502193161701046</c:v>
                </c:pt>
                <c:pt idx="1483">
                  <c:v>1.5550393885589846</c:v>
                </c:pt>
                <c:pt idx="1484">
                  <c:v>1.648790692923183</c:v>
                </c:pt>
                <c:pt idx="1485">
                  <c:v>1.947067661790552</c:v>
                </c:pt>
                <c:pt idx="1486">
                  <c:v>2.6666254978078694</c:v>
                </c:pt>
                <c:pt idx="1487">
                  <c:v>3.7461712839606474</c:v>
                </c:pt>
                <c:pt idx="1488">
                  <c:v>5.2431589552040476</c:v>
                </c:pt>
                <c:pt idx="1489">
                  <c:v>7.1711740793611121</c:v>
                </c:pt>
                <c:pt idx="1490">
                  <c:v>9.3679983104328706</c:v>
                </c:pt>
                <c:pt idx="1491">
                  <c:v>11.565997340164349</c:v>
                </c:pt>
                <c:pt idx="1492">
                  <c:v>13.251669448163154</c:v>
                </c:pt>
                <c:pt idx="1493">
                  <c:v>14.138253219981054</c:v>
                </c:pt>
                <c:pt idx="1494">
                  <c:v>14.605973140914353</c:v>
                </c:pt>
                <c:pt idx="1495">
                  <c:v>14.361718353511998</c:v>
                </c:pt>
                <c:pt idx="1496">
                  <c:v>13.764558523613083</c:v>
                </c:pt>
                <c:pt idx="1497">
                  <c:v>12.8856763558168</c:v>
                </c:pt>
                <c:pt idx="1498">
                  <c:v>11.474805780187486</c:v>
                </c:pt>
                <c:pt idx="1499">
                  <c:v>9.8093694102025797</c:v>
                </c:pt>
                <c:pt idx="1500">
                  <c:v>7.9372109112118476</c:v>
                </c:pt>
                <c:pt idx="1501">
                  <c:v>6.9973681487708363</c:v>
                </c:pt>
                <c:pt idx="1502">
                  <c:v>6.5784525001816858</c:v>
                </c:pt>
                <c:pt idx="1503">
                  <c:v>6.3939234204609825</c:v>
                </c:pt>
                <c:pt idx="1504">
                  <c:v>6.5025275946944356</c:v>
                </c:pt>
                <c:pt idx="1505">
                  <c:v>6.0224040208333376</c:v>
                </c:pt>
                <c:pt idx="1506">
                  <c:v>5.8061804034100648</c:v>
                </c:pt>
                <c:pt idx="1507">
                  <c:v>6.1697175602280563</c:v>
                </c:pt>
                <c:pt idx="1508">
                  <c:v>6.8500134767373027</c:v>
                </c:pt>
                <c:pt idx="1509">
                  <c:v>7.8601873677480318</c:v>
                </c:pt>
                <c:pt idx="1510">
                  <c:v>9.8446307584355388</c:v>
                </c:pt>
                <c:pt idx="1511">
                  <c:v>12.608051252604167</c:v>
                </c:pt>
                <c:pt idx="1512">
                  <c:v>15.606384903697863</c:v>
                </c:pt>
                <c:pt idx="1513">
                  <c:v>18.564088441374565</c:v>
                </c:pt>
                <c:pt idx="1514">
                  <c:v>20.428491741479498</c:v>
                </c:pt>
                <c:pt idx="1515">
                  <c:v>20.243181836177037</c:v>
                </c:pt>
                <c:pt idx="1516">
                  <c:v>17.685137506768893</c:v>
                </c:pt>
                <c:pt idx="1517">
                  <c:v>14.775481499056681</c:v>
                </c:pt>
                <c:pt idx="1518">
                  <c:v>12.424962188251117</c:v>
                </c:pt>
                <c:pt idx="1519">
                  <c:v>10.681618042768948</c:v>
                </c:pt>
                <c:pt idx="1520">
                  <c:v>9.2689620669509392</c:v>
                </c:pt>
                <c:pt idx="1521">
                  <c:v>7.7765944885277314</c:v>
                </c:pt>
                <c:pt idx="1522">
                  <c:v>5.8588375477245469</c:v>
                </c:pt>
                <c:pt idx="1523">
                  <c:v>3.09151437148491</c:v>
                </c:pt>
                <c:pt idx="1524">
                  <c:v>-0.86255608125651551</c:v>
                </c:pt>
                <c:pt idx="1525">
                  <c:v>-5.9280681934263431</c:v>
                </c:pt>
                <c:pt idx="1526">
                  <c:v>-10.030903118462984</c:v>
                </c:pt>
                <c:pt idx="1527">
                  <c:v>-12.396786378332969</c:v>
                </c:pt>
                <c:pt idx="1528">
                  <c:v>-12.090929871826798</c:v>
                </c:pt>
                <c:pt idx="1529">
                  <c:v>-9.7578107626886155</c:v>
                </c:pt>
                <c:pt idx="1530">
                  <c:v>-6.5927010515867677</c:v>
                </c:pt>
                <c:pt idx="1531">
                  <c:v>-2.9529538270069446</c:v>
                </c:pt>
                <c:pt idx="1532">
                  <c:v>0.5697394561670136</c:v>
                </c:pt>
                <c:pt idx="1533">
                  <c:v>4.0667592824073946</c:v>
                </c:pt>
                <c:pt idx="1534">
                  <c:v>7.9631338102928622</c:v>
                </c:pt>
                <c:pt idx="1535">
                  <c:v>12.707900460346034</c:v>
                </c:pt>
                <c:pt idx="1536">
                  <c:v>17.867267131367612</c:v>
                </c:pt>
                <c:pt idx="1537">
                  <c:v>22.153088830663933</c:v>
                </c:pt>
                <c:pt idx="1538">
                  <c:v>26.159904048166666</c:v>
                </c:pt>
                <c:pt idx="1539">
                  <c:v>29.477809320386143</c:v>
                </c:pt>
                <c:pt idx="1540">
                  <c:v>32.246735983382329</c:v>
                </c:pt>
                <c:pt idx="1541">
                  <c:v>34.421356873286662</c:v>
                </c:pt>
                <c:pt idx="1542">
                  <c:v>34.441211520475655</c:v>
                </c:pt>
                <c:pt idx="1543">
                  <c:v>31.94759291614125</c:v>
                </c:pt>
                <c:pt idx="1544">
                  <c:v>26.145857798765064</c:v>
                </c:pt>
                <c:pt idx="1545">
                  <c:v>19.679689411994143</c:v>
                </c:pt>
                <c:pt idx="1546">
                  <c:v>15.21399309027775</c:v>
                </c:pt>
                <c:pt idx="1547">
                  <c:v>12.485101797527776</c:v>
                </c:pt>
                <c:pt idx="1548">
                  <c:v>12.096070873499686</c:v>
                </c:pt>
                <c:pt idx="1549">
                  <c:v>12.698645188368053</c:v>
                </c:pt>
                <c:pt idx="1550">
                  <c:v>13.79628072410838</c:v>
                </c:pt>
                <c:pt idx="1551">
                  <c:v>14.958093886784747</c:v>
                </c:pt>
                <c:pt idx="1552">
                  <c:v>15.640046714104598</c:v>
                </c:pt>
                <c:pt idx="1553">
                  <c:v>15.858403502953704</c:v>
                </c:pt>
                <c:pt idx="1554">
                  <c:v>16.051236415258142</c:v>
                </c:pt>
                <c:pt idx="1555">
                  <c:v>17.290838757780033</c:v>
                </c:pt>
                <c:pt idx="1556">
                  <c:v>19.093372588175924</c:v>
                </c:pt>
                <c:pt idx="1557">
                  <c:v>20.993104077212593</c:v>
                </c:pt>
                <c:pt idx="1558">
                  <c:v>23.492624733011933</c:v>
                </c:pt>
                <c:pt idx="1559">
                  <c:v>26.162382162213273</c:v>
                </c:pt>
                <c:pt idx="1560">
                  <c:v>27.318569057870302</c:v>
                </c:pt>
                <c:pt idx="1561">
                  <c:v>27.950539916737316</c:v>
                </c:pt>
                <c:pt idx="1562">
                  <c:v>28.592010119670107</c:v>
                </c:pt>
                <c:pt idx="1563">
                  <c:v>29.810707393203678</c:v>
                </c:pt>
                <c:pt idx="1564">
                  <c:v>31.098901798086018</c:v>
                </c:pt>
                <c:pt idx="1565">
                  <c:v>31.830746263351543</c:v>
                </c:pt>
                <c:pt idx="1566">
                  <c:v>33.168682384821764</c:v>
                </c:pt>
                <c:pt idx="1567">
                  <c:v>33.373598823104111</c:v>
                </c:pt>
                <c:pt idx="1568">
                  <c:v>32.257164845403175</c:v>
                </c:pt>
                <c:pt idx="1569">
                  <c:v>31.678111007212649</c:v>
                </c:pt>
                <c:pt idx="1570">
                  <c:v>31.033626603324098</c:v>
                </c:pt>
                <c:pt idx="1571">
                  <c:v>30.32523173817944</c:v>
                </c:pt>
                <c:pt idx="1572">
                  <c:v>29.554534268818312</c:v>
                </c:pt>
                <c:pt idx="1573">
                  <c:v>27.428641881861047</c:v>
                </c:pt>
                <c:pt idx="1574">
                  <c:v>24.494147130092962</c:v>
                </c:pt>
                <c:pt idx="1575">
                  <c:v>22.10353420636763</c:v>
                </c:pt>
                <c:pt idx="1576">
                  <c:v>18.963821182203695</c:v>
                </c:pt>
                <c:pt idx="1577">
                  <c:v>15.710451236110002</c:v>
                </c:pt>
                <c:pt idx="1578">
                  <c:v>13.052050348870326</c:v>
                </c:pt>
                <c:pt idx="1579">
                  <c:v>11.655313397104205</c:v>
                </c:pt>
                <c:pt idx="1580">
                  <c:v>10.265351225694461</c:v>
                </c:pt>
                <c:pt idx="1581">
                  <c:v>9.4828410068908262</c:v>
                </c:pt>
                <c:pt idx="1582">
                  <c:v>8.7316708525393505</c:v>
                </c:pt>
                <c:pt idx="1583">
                  <c:v>6.6456438515625189</c:v>
                </c:pt>
                <c:pt idx="1584">
                  <c:v>5.20108040425652</c:v>
                </c:pt>
                <c:pt idx="1585">
                  <c:v>3.7531759722222064</c:v>
                </c:pt>
                <c:pt idx="1586">
                  <c:v>2.3061354237661629</c:v>
                </c:pt>
                <c:pt idx="1587">
                  <c:v>1.4919110197649987</c:v>
                </c:pt>
                <c:pt idx="1588">
                  <c:v>1.9371847818646801</c:v>
                </c:pt>
                <c:pt idx="1589">
                  <c:v>3.6292575372095701</c:v>
                </c:pt>
                <c:pt idx="1590">
                  <c:v>5.3370166698495556</c:v>
                </c:pt>
                <c:pt idx="1591">
                  <c:v>7.0463563635949074</c:v>
                </c:pt>
                <c:pt idx="1592">
                  <c:v>8.1761108625149319</c:v>
                </c:pt>
                <c:pt idx="1593">
                  <c:v>9.298018449542127</c:v>
                </c:pt>
                <c:pt idx="1594">
                  <c:v>10.461342399254253</c:v>
                </c:pt>
                <c:pt idx="1595">
                  <c:v>9.2035756749559656</c:v>
                </c:pt>
                <c:pt idx="1596">
                  <c:v>7.9055348760736619</c:v>
                </c:pt>
                <c:pt idx="1597">
                  <c:v>6.0166474257057088</c:v>
                </c:pt>
                <c:pt idx="1598">
                  <c:v>3.4886893615648162</c:v>
                </c:pt>
                <c:pt idx="1599">
                  <c:v>2.1608028909872972</c:v>
                </c:pt>
                <c:pt idx="1600">
                  <c:v>0.83712088420564112</c:v>
                </c:pt>
                <c:pt idx="1601">
                  <c:v>0.10380834461805322</c:v>
                </c:pt>
                <c:pt idx="1602">
                  <c:v>1.1148933104316854</c:v>
                </c:pt>
                <c:pt idx="1603">
                  <c:v>3.2849291121319126</c:v>
                </c:pt>
                <c:pt idx="1604">
                  <c:v>4.8917565281180053</c:v>
                </c:pt>
                <c:pt idx="1605">
                  <c:v>7.0669971339750273</c:v>
                </c:pt>
                <c:pt idx="1606">
                  <c:v>8.7230460815652062</c:v>
                </c:pt>
                <c:pt idx="1607">
                  <c:v>9.8084777920277606</c:v>
                </c:pt>
                <c:pt idx="1608">
                  <c:v>10.93726251425</c:v>
                </c:pt>
                <c:pt idx="1609">
                  <c:v>12.066047236472237</c:v>
                </c:pt>
                <c:pt idx="1610">
                  <c:v>12.681232809960203</c:v>
                </c:pt>
                <c:pt idx="1611">
                  <c:v>13.27267325260412</c:v>
                </c:pt>
                <c:pt idx="1612">
                  <c:v>15.053600911722235</c:v>
                </c:pt>
                <c:pt idx="1613">
                  <c:v>16.873880443706447</c:v>
                </c:pt>
                <c:pt idx="1614">
                  <c:v>18.770024104450254</c:v>
                </c:pt>
                <c:pt idx="1615">
                  <c:v>20.719821936974931</c:v>
                </c:pt>
                <c:pt idx="1616">
                  <c:v>23.345359190469477</c:v>
                </c:pt>
                <c:pt idx="1617">
                  <c:v>25.501385930501954</c:v>
                </c:pt>
                <c:pt idx="1618">
                  <c:v>27.143363145338395</c:v>
                </c:pt>
                <c:pt idx="1619">
                  <c:v>27.055781680512638</c:v>
                </c:pt>
                <c:pt idx="1620">
                  <c:v>25.67017990787539</c:v>
                </c:pt>
                <c:pt idx="1621">
                  <c:v>24.217569838831427</c:v>
                </c:pt>
                <c:pt idx="1622">
                  <c:v>22.049982273460337</c:v>
                </c:pt>
                <c:pt idx="1623">
                  <c:v>18.546320573634663</c:v>
                </c:pt>
                <c:pt idx="1624">
                  <c:v>14.269294361229129</c:v>
                </c:pt>
                <c:pt idx="1625">
                  <c:v>10.522853619074414</c:v>
                </c:pt>
                <c:pt idx="1626">
                  <c:v>4.8643308396787237</c:v>
                </c:pt>
                <c:pt idx="1627">
                  <c:v>-1.4588854453333662</c:v>
                </c:pt>
                <c:pt idx="1628">
                  <c:v>-6.4972073692225809</c:v>
                </c:pt>
                <c:pt idx="1629">
                  <c:v>-9.6422620528120913</c:v>
                </c:pt>
                <c:pt idx="1630">
                  <c:v>-9.7560404903310367</c:v>
                </c:pt>
                <c:pt idx="1631">
                  <c:v>-6.3973788050948768</c:v>
                </c:pt>
                <c:pt idx="1632">
                  <c:v>-1.3815693819873283</c:v>
                </c:pt>
                <c:pt idx="1633">
                  <c:v>4.1471862932526422</c:v>
                </c:pt>
                <c:pt idx="1634">
                  <c:v>8.5934432165250776</c:v>
                </c:pt>
                <c:pt idx="1635">
                  <c:v>10.257181019551386</c:v>
                </c:pt>
                <c:pt idx="1636">
                  <c:v>10.257181019551306</c:v>
                </c:pt>
                <c:pt idx="1637">
                  <c:v>8.5505458019258924</c:v>
                </c:pt>
                <c:pt idx="1638">
                  <c:v>6.8076551391875633</c:v>
                </c:pt>
                <c:pt idx="1639">
                  <c:v>5.6141763829965328</c:v>
                </c:pt>
                <c:pt idx="1640">
                  <c:v>5.5221964864999693</c:v>
                </c:pt>
                <c:pt idx="1641">
                  <c:v>7.1073877163922718</c:v>
                </c:pt>
                <c:pt idx="1642">
                  <c:v>9.826156049175955</c:v>
                </c:pt>
                <c:pt idx="1643">
                  <c:v>13.713689039540599</c:v>
                </c:pt>
                <c:pt idx="1644">
                  <c:v>17.173550653166604</c:v>
                </c:pt>
                <c:pt idx="1645">
                  <c:v>20.17343981708061</c:v>
                </c:pt>
                <c:pt idx="1646">
                  <c:v>22.754596594178626</c:v>
                </c:pt>
                <c:pt idx="1647">
                  <c:v>24.849775505434874</c:v>
                </c:pt>
                <c:pt idx="1648">
                  <c:v>27.062592963209465</c:v>
                </c:pt>
                <c:pt idx="1649">
                  <c:v>28.196438877796705</c:v>
                </c:pt>
                <c:pt idx="1650">
                  <c:v>28.761384452937477</c:v>
                </c:pt>
                <c:pt idx="1651">
                  <c:v>28.136271219998083</c:v>
                </c:pt>
                <c:pt idx="1652">
                  <c:v>26.804805940920847</c:v>
                </c:pt>
                <c:pt idx="1653">
                  <c:v>26.014211024734184</c:v>
                </c:pt>
                <c:pt idx="1654">
                  <c:v>24.55096070867625</c:v>
                </c:pt>
                <c:pt idx="1655">
                  <c:v>23.608681994866902</c:v>
                </c:pt>
                <c:pt idx="1656">
                  <c:v>23.902028233222271</c:v>
                </c:pt>
                <c:pt idx="1657">
                  <c:v>24.198070231380033</c:v>
                </c:pt>
                <c:pt idx="1658">
                  <c:v>24.496826327842221</c:v>
                </c:pt>
                <c:pt idx="1659">
                  <c:v>24.798314861111077</c:v>
                </c:pt>
                <c:pt idx="1660">
                  <c:v>25.102554169688581</c:v>
                </c:pt>
                <c:pt idx="1661">
                  <c:v>24.763328024175582</c:v>
                </c:pt>
                <c:pt idx="1662">
                  <c:v>25.030526248627655</c:v>
                </c:pt>
                <c:pt idx="1663">
                  <c:v>25.338524644194869</c:v>
                </c:pt>
                <c:pt idx="1664">
                  <c:v>24.294484778222635</c:v>
                </c:pt>
                <c:pt idx="1665">
                  <c:v>23.861703727275053</c:v>
                </c:pt>
                <c:pt idx="1666">
                  <c:v>22.759845780821333</c:v>
                </c:pt>
                <c:pt idx="1667">
                  <c:v>21.574796602842575</c:v>
                </c:pt>
                <c:pt idx="1668">
                  <c:v>21.050518148246489</c:v>
                </c:pt>
                <c:pt idx="1669">
                  <c:v>20.487454843955735</c:v>
                </c:pt>
                <c:pt idx="1670">
                  <c:v>19.921609373780523</c:v>
                </c:pt>
                <c:pt idx="1671">
                  <c:v>18.645758272898124</c:v>
                </c:pt>
                <c:pt idx="1672">
                  <c:v>18.006306393062172</c:v>
                </c:pt>
                <c:pt idx="1673">
                  <c:v>18.03970660681826</c:v>
                </c:pt>
                <c:pt idx="1674">
                  <c:v>17.398751195354222</c:v>
                </c:pt>
                <c:pt idx="1675">
                  <c:v>16.724350153687496</c:v>
                </c:pt>
                <c:pt idx="1676">
                  <c:v>16.049949112020776</c:v>
                </c:pt>
                <c:pt idx="1677">
                  <c:v>14.670358612991006</c:v>
                </c:pt>
                <c:pt idx="1678">
                  <c:v>13.263304569194441</c:v>
                </c:pt>
                <c:pt idx="1679">
                  <c:v>12.50345991208105</c:v>
                </c:pt>
                <c:pt idx="1680">
                  <c:v>12.416829104166705</c:v>
                </c:pt>
                <c:pt idx="1681">
                  <c:v>13.666651919122643</c:v>
                </c:pt>
                <c:pt idx="1682">
                  <c:v>15.639414431589788</c:v>
                </c:pt>
                <c:pt idx="1683">
                  <c:v>17.641891283441716</c:v>
                </c:pt>
                <c:pt idx="1684">
                  <c:v>20.38196297849354</c:v>
                </c:pt>
                <c:pt idx="1685">
                  <c:v>21.864070965518845</c:v>
                </c:pt>
                <c:pt idx="1686">
                  <c:v>22.009791837712939</c:v>
                </c:pt>
                <c:pt idx="1687">
                  <c:v>22.156238226894796</c:v>
                </c:pt>
                <c:pt idx="1688">
                  <c:v>20.949295913031175</c:v>
                </c:pt>
                <c:pt idx="1689">
                  <c:v>19.664788601552065</c:v>
                </c:pt>
                <c:pt idx="1690">
                  <c:v>19.055396586583409</c:v>
                </c:pt>
                <c:pt idx="1691">
                  <c:v>18.410114323429461</c:v>
                </c:pt>
                <c:pt idx="1692">
                  <c:v>18.444061898491007</c:v>
                </c:pt>
                <c:pt idx="1693">
                  <c:v>18.47805531980779</c:v>
                </c:pt>
                <c:pt idx="1694">
                  <c:v>18.512094623197296</c:v>
                </c:pt>
                <c:pt idx="1695">
                  <c:v>18.546179844476544</c:v>
                </c:pt>
                <c:pt idx="1696">
                  <c:v>18.580311019462883</c:v>
                </c:pt>
                <c:pt idx="1697">
                  <c:v>18.61448818397411</c:v>
                </c:pt>
                <c:pt idx="1698">
                  <c:v>17.965275802839805</c:v>
                </c:pt>
                <c:pt idx="1699">
                  <c:v>16.598404660864578</c:v>
                </c:pt>
                <c:pt idx="1700">
                  <c:v>15.199967543542211</c:v>
                </c:pt>
                <c:pt idx="1701">
                  <c:v>14.455132390772684</c:v>
                </c:pt>
                <c:pt idx="1702">
                  <c:v>14.393385180918939</c:v>
                </c:pt>
                <c:pt idx="1703">
                  <c:v>13.652106028676355</c:v>
                </c:pt>
                <c:pt idx="1704">
                  <c:v>13.561698323774346</c:v>
                </c:pt>
                <c:pt idx="1705">
                  <c:v>14.178713351302875</c:v>
                </c:pt>
                <c:pt idx="1706">
                  <c:v>14.117789762259221</c:v>
                </c:pt>
                <c:pt idx="1707">
                  <c:v>14.731980896647825</c:v>
                </c:pt>
                <c:pt idx="1708">
                  <c:v>15.375548070354148</c:v>
                </c:pt>
                <c:pt idx="1709">
                  <c:v>15.344228211756498</c:v>
                </c:pt>
                <c:pt idx="1710">
                  <c:v>16.659630081333763</c:v>
                </c:pt>
                <c:pt idx="1711">
                  <c:v>18.03970660681826</c:v>
                </c:pt>
                <c:pt idx="1712">
                  <c:v>18.74755327868748</c:v>
                </c:pt>
                <c:pt idx="1713">
                  <c:v>20.166571672442469</c:v>
                </c:pt>
                <c:pt idx="1714">
                  <c:v>20.949295913031271</c:v>
                </c:pt>
                <c:pt idx="1715">
                  <c:v>21.735619493184675</c:v>
                </c:pt>
                <c:pt idx="1716">
                  <c:v>22.562725458696736</c:v>
                </c:pt>
                <c:pt idx="1717">
                  <c:v>23.39481708057917</c:v>
                </c:pt>
                <c:pt idx="1718">
                  <c:v>24.27055584375</c:v>
                </c:pt>
                <c:pt idx="1719">
                  <c:v>25.15276414665848</c:v>
                </c:pt>
                <c:pt idx="1720">
                  <c:v>25.390271549055083</c:v>
                </c:pt>
                <c:pt idx="1721">
                  <c:v>24.201346654592289</c:v>
                </c:pt>
                <c:pt idx="1722">
                  <c:v>22.268729460605236</c:v>
                </c:pt>
                <c:pt idx="1723">
                  <c:v>20.252039629262079</c:v>
                </c:pt>
                <c:pt idx="1724">
                  <c:v>18.194696897261913</c:v>
                </c:pt>
                <c:pt idx="1725">
                  <c:v>13.976761851484063</c:v>
                </c:pt>
                <c:pt idx="1726">
                  <c:v>8.2645596967420083</c:v>
                </c:pt>
                <c:pt idx="1727">
                  <c:v>1.8176705212165083</c:v>
                </c:pt>
                <c:pt idx="1728">
                  <c:v>-5.3027329620186032</c:v>
                </c:pt>
                <c:pt idx="1729">
                  <c:v>-12.312745081157916</c:v>
                </c:pt>
                <c:pt idx="1730">
                  <c:v>-16.481827991670219</c:v>
                </c:pt>
                <c:pt idx="1731">
                  <c:v>-17.888153457305858</c:v>
                </c:pt>
                <c:pt idx="1732">
                  <c:v>-17.950060661308264</c:v>
                </c:pt>
                <c:pt idx="1733">
                  <c:v>-16.744145282846834</c:v>
                </c:pt>
                <c:pt idx="1734">
                  <c:v>-15.563411913112242</c:v>
                </c:pt>
                <c:pt idx="1735">
                  <c:v>-15.002294903444065</c:v>
                </c:pt>
                <c:pt idx="1736">
                  <c:v>-15.608301030381961</c:v>
                </c:pt>
                <c:pt idx="1737">
                  <c:v>-15.598555971881959</c:v>
                </c:pt>
                <c:pt idx="1738">
                  <c:v>-15.011524536182408</c:v>
                </c:pt>
                <c:pt idx="1739">
                  <c:v>-13.884353627454088</c:v>
                </c:pt>
                <c:pt idx="1740">
                  <c:v>-11.187424936552155</c:v>
                </c:pt>
                <c:pt idx="1741">
                  <c:v>-7.5296708510181913</c:v>
                </c:pt>
                <c:pt idx="1742">
                  <c:v>-4.9990020344999397</c:v>
                </c:pt>
                <c:pt idx="1743">
                  <c:v>-3.5468916908229873</c:v>
                </c:pt>
                <c:pt idx="1744">
                  <c:v>-2.1134961625370821</c:v>
                </c:pt>
                <c:pt idx="1745">
                  <c:v>-1.6983141126724974</c:v>
                </c:pt>
                <c:pt idx="1746">
                  <c:v>-1.7835802622935546</c:v>
                </c:pt>
                <c:pt idx="1747">
                  <c:v>-0.88979339174998673</c:v>
                </c:pt>
                <c:pt idx="1748">
                  <c:v>5.7448704132649596E-3</c:v>
                </c:pt>
                <c:pt idx="1749">
                  <c:v>0.88636296434599526</c:v>
                </c:pt>
                <c:pt idx="1750">
                  <c:v>2.2512834018984496</c:v>
                </c:pt>
                <c:pt idx="1751">
                  <c:v>2.6647118513124979</c:v>
                </c:pt>
                <c:pt idx="1752">
                  <c:v>2.6027652935120003</c:v>
                </c:pt>
                <c:pt idx="1753">
                  <c:v>2.5416120908298176</c:v>
                </c:pt>
                <c:pt idx="1754">
                  <c:v>2.4812477660925918</c:v>
                </c:pt>
                <c:pt idx="1755">
                  <c:v>2.4216678421269706</c:v>
                </c:pt>
                <c:pt idx="1756">
                  <c:v>2.3628678417596007</c:v>
                </c:pt>
                <c:pt idx="1757">
                  <c:v>1.8472709498541915</c:v>
                </c:pt>
                <c:pt idx="1758">
                  <c:v>1.7818474279514143</c:v>
                </c:pt>
                <c:pt idx="1759">
                  <c:v>1.7281703109996824</c:v>
                </c:pt>
                <c:pt idx="1760">
                  <c:v>1.2162242457249535</c:v>
                </c:pt>
                <c:pt idx="1761">
                  <c:v>1.1570929219811255</c:v>
                </c:pt>
                <c:pt idx="1762">
                  <c:v>1.0990421371632249</c:v>
                </c:pt>
                <c:pt idx="1763">
                  <c:v>1.0420641547156939</c:v>
                </c:pt>
                <c:pt idx="1764">
                  <c:v>0.55036805907065756</c:v>
                </c:pt>
                <c:pt idx="1765">
                  <c:v>-0.80599700933099416</c:v>
                </c:pt>
                <c:pt idx="1766">
                  <c:v>-3.4306026464629746</c:v>
                </c:pt>
                <c:pt idx="1767">
                  <c:v>-6.8360125073723408</c:v>
                </c:pt>
                <c:pt idx="1768">
                  <c:v>-10.925389351972225</c:v>
                </c:pt>
                <c:pt idx="1769">
                  <c:v>-15.14822912420022</c:v>
                </c:pt>
                <c:pt idx="1770">
                  <c:v>-18.219676986668979</c:v>
                </c:pt>
                <c:pt idx="1771">
                  <c:v>-19.068828357826696</c:v>
                </c:pt>
                <c:pt idx="1772">
                  <c:v>-18.355703048770458</c:v>
                </c:pt>
                <c:pt idx="1773">
                  <c:v>-16.951978195854174</c:v>
                </c:pt>
                <c:pt idx="1774">
                  <c:v>-14.685385537682881</c:v>
                </c:pt>
                <c:pt idx="1775">
                  <c:v>-12.310901804398153</c:v>
                </c:pt>
                <c:pt idx="1776">
                  <c:v>-11.009343864879622</c:v>
                </c:pt>
                <c:pt idx="1777">
                  <c:v>-10.882702056027775</c:v>
                </c:pt>
                <c:pt idx="1778">
                  <c:v>-11.757716563343036</c:v>
                </c:pt>
                <c:pt idx="1779">
                  <c:v>-13.139558107722227</c:v>
                </c:pt>
                <c:pt idx="1780">
                  <c:v>-13.90867530700231</c:v>
                </c:pt>
                <c:pt idx="1781">
                  <c:v>-13.2532168094375</c:v>
                </c:pt>
                <c:pt idx="1782">
                  <c:v>-11.374900935015765</c:v>
                </c:pt>
                <c:pt idx="1783">
                  <c:v>-9.0075380727990382</c:v>
                </c:pt>
                <c:pt idx="1784">
                  <c:v>-6.6854109916516666</c:v>
                </c:pt>
                <c:pt idx="1785">
                  <c:v>-5.172250144635373</c:v>
                </c:pt>
                <c:pt idx="1786">
                  <c:v>-4.40455600038469</c:v>
                </c:pt>
                <c:pt idx="1787">
                  <c:v>-3.9707152440898499</c:v>
                </c:pt>
                <c:pt idx="1788">
                  <c:v>-3.7930636848958317</c:v>
                </c:pt>
                <c:pt idx="1789">
                  <c:v>-3.9022099896369178</c:v>
                </c:pt>
                <c:pt idx="1790">
                  <c:v>-4.1511299071354593</c:v>
                </c:pt>
                <c:pt idx="1791">
                  <c:v>-4.2850849355174025</c:v>
                </c:pt>
                <c:pt idx="1792">
                  <c:v>-3.995261476020834</c:v>
                </c:pt>
                <c:pt idx="1793">
                  <c:v>-2.9685495529374997</c:v>
                </c:pt>
                <c:pt idx="1794">
                  <c:v>-2.2179761541639227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108-47AA-B439-95BF1B9D0C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5223168"/>
        <c:axId val="735222208"/>
      </c:scatterChart>
      <c:valAx>
        <c:axId val="735223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222208"/>
        <c:crosses val="autoZero"/>
        <c:crossBetween val="midCat"/>
      </c:valAx>
      <c:valAx>
        <c:axId val="735222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</a:t>
                </a:r>
                <a:r>
                  <a:rPr lang="en-GB" baseline="0"/>
                  <a:t>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52231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Energy  ( joules)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WLTC_class_3!$R$8:$R$1808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25.201112648491083</c:v>
                </c:pt>
                <c:pt idx="13">
                  <c:v>530.4469062866084</c:v>
                </c:pt>
                <c:pt idx="14">
                  <c:v>2546.733326916667</c:v>
                </c:pt>
                <c:pt idx="15">
                  <c:v>4410.0158079236107</c:v>
                </c:pt>
                <c:pt idx="16">
                  <c:v>5353.8979378591384</c:v>
                </c:pt>
                <c:pt idx="17">
                  <c:v>8355.4596021871566</c:v>
                </c:pt>
                <c:pt idx="18">
                  <c:v>11329.224527051356</c:v>
                </c:pt>
                <c:pt idx="19">
                  <c:v>9046.2408282750366</c:v>
                </c:pt>
                <c:pt idx="20">
                  <c:v>4173.8819001307456</c:v>
                </c:pt>
                <c:pt idx="21">
                  <c:v>2329.1834613545107</c:v>
                </c:pt>
                <c:pt idx="22">
                  <c:v>2197.268566784378</c:v>
                </c:pt>
                <c:pt idx="23">
                  <c:v>2394.0535364444454</c:v>
                </c:pt>
                <c:pt idx="24">
                  <c:v>4277.8076230717597</c:v>
                </c:pt>
                <c:pt idx="25">
                  <c:v>5855.9119460774982</c:v>
                </c:pt>
                <c:pt idx="26">
                  <c:v>6925.8369813924046</c:v>
                </c:pt>
                <c:pt idx="27">
                  <c:v>9970.1465455983434</c:v>
                </c:pt>
                <c:pt idx="28">
                  <c:v>11323.237422435184</c:v>
                </c:pt>
                <c:pt idx="29">
                  <c:v>11517.472915398568</c:v>
                </c:pt>
                <c:pt idx="30">
                  <c:v>9355.8064610736401</c:v>
                </c:pt>
                <c:pt idx="31">
                  <c:v>6491.0733362804358</c:v>
                </c:pt>
                <c:pt idx="32">
                  <c:v>5250.3118029340667</c:v>
                </c:pt>
                <c:pt idx="33">
                  <c:v>4636.8652727195667</c:v>
                </c:pt>
                <c:pt idx="34">
                  <c:v>3521.5756077962992</c:v>
                </c:pt>
                <c:pt idx="35">
                  <c:v>1639.931945548278</c:v>
                </c:pt>
                <c:pt idx="36">
                  <c:v>-2136.5091478521886</c:v>
                </c:pt>
                <c:pt idx="37">
                  <c:v>-7770.3824194995823</c:v>
                </c:pt>
                <c:pt idx="38">
                  <c:v>-10284.576763141211</c:v>
                </c:pt>
                <c:pt idx="39">
                  <c:v>-8799.7977877657686</c:v>
                </c:pt>
                <c:pt idx="40">
                  <c:v>-7161.2176550373852</c:v>
                </c:pt>
                <c:pt idx="41">
                  <c:v>-8259.7562107087633</c:v>
                </c:pt>
                <c:pt idx="42">
                  <c:v>-9916.7951636231064</c:v>
                </c:pt>
                <c:pt idx="43">
                  <c:v>-8081.2024325420953</c:v>
                </c:pt>
                <c:pt idx="44">
                  <c:v>-4098.2076259351879</c:v>
                </c:pt>
                <c:pt idx="45">
                  <c:v>-1199.4954232689481</c:v>
                </c:pt>
                <c:pt idx="46">
                  <c:v>-739.65669183333159</c:v>
                </c:pt>
                <c:pt idx="47">
                  <c:v>-1332.9931310763891</c:v>
                </c:pt>
                <c:pt idx="48">
                  <c:v>-969.02139430589739</c:v>
                </c:pt>
                <c:pt idx="49">
                  <c:v>100.83440090089368</c:v>
                </c:pt>
                <c:pt idx="50">
                  <c:v>290.02807374039583</c:v>
                </c:pt>
                <c:pt idx="51">
                  <c:v>-1289.9600084537051</c:v>
                </c:pt>
                <c:pt idx="52">
                  <c:v>-3004.8069598467928</c:v>
                </c:pt>
                <c:pt idx="53">
                  <c:v>-2025.7181886840704</c:v>
                </c:pt>
                <c:pt idx="54">
                  <c:v>-265.28867581284271</c:v>
                </c:pt>
                <c:pt idx="55">
                  <c:v>374.46263425925952</c:v>
                </c:pt>
                <c:pt idx="56">
                  <c:v>438.23578240740738</c:v>
                </c:pt>
                <c:pt idx="57">
                  <c:v>629.55522685185224</c:v>
                </c:pt>
                <c:pt idx="58">
                  <c:v>841.9318110162036</c:v>
                </c:pt>
                <c:pt idx="59">
                  <c:v>2068.3411005833323</c:v>
                </c:pt>
                <c:pt idx="60">
                  <c:v>2652.4617932199076</c:v>
                </c:pt>
                <c:pt idx="61">
                  <c:v>1542.7080996041677</c:v>
                </c:pt>
                <c:pt idx="62">
                  <c:v>1351.485021488425</c:v>
                </c:pt>
                <c:pt idx="63">
                  <c:v>1636.197276750001</c:v>
                </c:pt>
                <c:pt idx="64">
                  <c:v>2093.6633940902789</c:v>
                </c:pt>
                <c:pt idx="65">
                  <c:v>1614.3837836169412</c:v>
                </c:pt>
                <c:pt idx="66">
                  <c:v>1257.9915275667845</c:v>
                </c:pt>
                <c:pt idx="67">
                  <c:v>2844.6128649533598</c:v>
                </c:pt>
                <c:pt idx="68">
                  <c:v>5952.2162198159303</c:v>
                </c:pt>
                <c:pt idx="69">
                  <c:v>8546.130370805211</c:v>
                </c:pt>
                <c:pt idx="70">
                  <c:v>10351.018526952592</c:v>
                </c:pt>
                <c:pt idx="71">
                  <c:v>10881.214108493488</c:v>
                </c:pt>
                <c:pt idx="72">
                  <c:v>9338.8561530867592</c:v>
                </c:pt>
                <c:pt idx="73">
                  <c:v>6771.386004898488</c:v>
                </c:pt>
                <c:pt idx="74">
                  <c:v>5306.2473068522804</c:v>
                </c:pt>
                <c:pt idx="75">
                  <c:v>5261.387645231136</c:v>
                </c:pt>
                <c:pt idx="76">
                  <c:v>5819.9272662719504</c:v>
                </c:pt>
                <c:pt idx="77">
                  <c:v>5601.0789227859204</c:v>
                </c:pt>
                <c:pt idx="78">
                  <c:v>3852.353182381944</c:v>
                </c:pt>
                <c:pt idx="79">
                  <c:v>1146.7149086184043</c:v>
                </c:pt>
                <c:pt idx="80">
                  <c:v>-327.77750115740753</c:v>
                </c:pt>
                <c:pt idx="81">
                  <c:v>-1764.7196883251941</c:v>
                </c:pt>
                <c:pt idx="82">
                  <c:v>-1333.5126200751884</c:v>
                </c:pt>
                <c:pt idx="83">
                  <c:v>441.99426470337193</c:v>
                </c:pt>
                <c:pt idx="84">
                  <c:v>-541.63112182982104</c:v>
                </c:pt>
                <c:pt idx="85">
                  <c:v>-1114.6354252365506</c:v>
                </c:pt>
                <c:pt idx="86">
                  <c:v>-917.40927551585537</c:v>
                </c:pt>
                <c:pt idx="87">
                  <c:v>-541.56487725959164</c:v>
                </c:pt>
                <c:pt idx="88">
                  <c:v>-3448.9780257500056</c:v>
                </c:pt>
                <c:pt idx="89">
                  <c:v>-10366.252138977967</c:v>
                </c:pt>
                <c:pt idx="90">
                  <c:v>-13268.329190488423</c:v>
                </c:pt>
                <c:pt idx="91">
                  <c:v>-11194.411531978736</c:v>
                </c:pt>
                <c:pt idx="92">
                  <c:v>-6411.383868870028</c:v>
                </c:pt>
                <c:pt idx="93">
                  <c:v>-3249.7795726978738</c:v>
                </c:pt>
                <c:pt idx="94">
                  <c:v>-2814.1947731481473</c:v>
                </c:pt>
                <c:pt idx="95">
                  <c:v>-2669.3960737217935</c:v>
                </c:pt>
                <c:pt idx="96">
                  <c:v>-1487.3099400250339</c:v>
                </c:pt>
                <c:pt idx="97">
                  <c:v>-560.09537149999994</c:v>
                </c:pt>
                <c:pt idx="98">
                  <c:v>-342.38714510528126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27.326884253429355</c:v>
                </c:pt>
                <c:pt idx="139">
                  <c:v>663.54249690166318</c:v>
                </c:pt>
                <c:pt idx="140">
                  <c:v>3395.8468319186377</c:v>
                </c:pt>
                <c:pt idx="141">
                  <c:v>6831.2017004652753</c:v>
                </c:pt>
                <c:pt idx="142">
                  <c:v>6886.4337048676252</c:v>
                </c:pt>
                <c:pt idx="143">
                  <c:v>4229.7715178541657</c:v>
                </c:pt>
                <c:pt idx="144">
                  <c:v>2766.0639752504308</c:v>
                </c:pt>
                <c:pt idx="145">
                  <c:v>4001.1118156076836</c:v>
                </c:pt>
                <c:pt idx="146">
                  <c:v>6457.575240055553</c:v>
                </c:pt>
                <c:pt idx="147">
                  <c:v>7617.926777568242</c:v>
                </c:pt>
                <c:pt idx="148">
                  <c:v>6708.6275673445643</c:v>
                </c:pt>
                <c:pt idx="149">
                  <c:v>4448.7055548484241</c:v>
                </c:pt>
                <c:pt idx="150">
                  <c:v>1537.3850189873103</c:v>
                </c:pt>
                <c:pt idx="151">
                  <c:v>-2862.2449475277795</c:v>
                </c:pt>
                <c:pt idx="152">
                  <c:v>-8739.4856370891575</c:v>
                </c:pt>
                <c:pt idx="153">
                  <c:v>-11015.679032629971</c:v>
                </c:pt>
                <c:pt idx="154">
                  <c:v>-7902.5575818893176</c:v>
                </c:pt>
                <c:pt idx="155">
                  <c:v>-3257.8183769270408</c:v>
                </c:pt>
                <c:pt idx="156">
                  <c:v>-8.1762546296302894</c:v>
                </c:pt>
                <c:pt idx="157">
                  <c:v>1867.4556839166664</c:v>
                </c:pt>
                <c:pt idx="158">
                  <c:v>3966.4791065208328</c:v>
                </c:pt>
                <c:pt idx="159">
                  <c:v>6128.2190966385479</c:v>
                </c:pt>
                <c:pt idx="160">
                  <c:v>7388.0845145300937</c:v>
                </c:pt>
                <c:pt idx="161">
                  <c:v>7626.2446877499988</c:v>
                </c:pt>
                <c:pt idx="162">
                  <c:v>6700.0678561921331</c:v>
                </c:pt>
                <c:pt idx="163">
                  <c:v>6976.8540540555568</c:v>
                </c:pt>
                <c:pt idx="164">
                  <c:v>6692.3717748306753</c:v>
                </c:pt>
                <c:pt idx="165">
                  <c:v>5585.8401495412409</c:v>
                </c:pt>
                <c:pt idx="166">
                  <c:v>4924.593875918983</c:v>
                </c:pt>
                <c:pt idx="167">
                  <c:v>6871.9758160898518</c:v>
                </c:pt>
                <c:pt idx="168">
                  <c:v>8998.30697592867</c:v>
                </c:pt>
                <c:pt idx="169">
                  <c:v>7169.3687238333277</c:v>
                </c:pt>
                <c:pt idx="170">
                  <c:v>2086.5397341392236</c:v>
                </c:pt>
                <c:pt idx="171">
                  <c:v>-4118.0549868144681</c:v>
                </c:pt>
                <c:pt idx="172">
                  <c:v>-10428.52107077083</c:v>
                </c:pt>
                <c:pt idx="173">
                  <c:v>-11896.483686685528</c:v>
                </c:pt>
                <c:pt idx="174">
                  <c:v>-7124.0023259285808</c:v>
                </c:pt>
                <c:pt idx="175">
                  <c:v>-1690.2295089949419</c:v>
                </c:pt>
                <c:pt idx="176">
                  <c:v>1789.818014988766</c:v>
                </c:pt>
                <c:pt idx="177">
                  <c:v>4743.6901054819091</c:v>
                </c:pt>
                <c:pt idx="178">
                  <c:v>5995.0618508151583</c:v>
                </c:pt>
                <c:pt idx="179">
                  <c:v>3983.1615733669423</c:v>
                </c:pt>
                <c:pt idx="180">
                  <c:v>1682.2749120836775</c:v>
                </c:pt>
                <c:pt idx="181">
                  <c:v>578.12119612696858</c:v>
                </c:pt>
                <c:pt idx="182">
                  <c:v>-672.27824144787269</c:v>
                </c:pt>
                <c:pt idx="183">
                  <c:v>-3517.8683930921607</c:v>
                </c:pt>
                <c:pt idx="184">
                  <c:v>-5482.346898756944</c:v>
                </c:pt>
                <c:pt idx="185">
                  <c:v>-5476.4045381323749</c:v>
                </c:pt>
                <c:pt idx="186">
                  <c:v>-4441.1966423611138</c:v>
                </c:pt>
                <c:pt idx="187">
                  <c:v>-3202.9888988124981</c:v>
                </c:pt>
                <c:pt idx="188">
                  <c:v>-2268.4199392430551</c:v>
                </c:pt>
                <c:pt idx="189">
                  <c:v>-1586.3858564517327</c:v>
                </c:pt>
                <c:pt idx="190">
                  <c:v>-1005.914996967164</c:v>
                </c:pt>
                <c:pt idx="191">
                  <c:v>-661.03055386771234</c:v>
                </c:pt>
                <c:pt idx="192">
                  <c:v>-349.84440959953656</c:v>
                </c:pt>
                <c:pt idx="193">
                  <c:v>-7.6028423461083658</c:v>
                </c:pt>
                <c:pt idx="194">
                  <c:v>121.71203320404662</c:v>
                </c:pt>
                <c:pt idx="195">
                  <c:v>310.68948611111159</c:v>
                </c:pt>
                <c:pt idx="196">
                  <c:v>438.23578240740738</c:v>
                </c:pt>
                <c:pt idx="197">
                  <c:v>438.23578240740738</c:v>
                </c:pt>
                <c:pt idx="198">
                  <c:v>757.10152314814809</c:v>
                </c:pt>
                <c:pt idx="199">
                  <c:v>1121.713322777349</c:v>
                </c:pt>
                <c:pt idx="200">
                  <c:v>1513.0091968021261</c:v>
                </c:pt>
                <c:pt idx="201">
                  <c:v>2003.6610458676266</c:v>
                </c:pt>
                <c:pt idx="202">
                  <c:v>2547.9586284722222</c:v>
                </c:pt>
                <c:pt idx="203">
                  <c:v>4122.7296935763889</c:v>
                </c:pt>
                <c:pt idx="204">
                  <c:v>5464.2709444873099</c:v>
                </c:pt>
                <c:pt idx="205">
                  <c:v>6220.8343998552828</c:v>
                </c:pt>
                <c:pt idx="206">
                  <c:v>8138.7404642650881</c:v>
                </c:pt>
                <c:pt idx="207">
                  <c:v>9367.0252088143861</c:v>
                </c:pt>
                <c:pt idx="208">
                  <c:v>9233.0156528244188</c:v>
                </c:pt>
                <c:pt idx="209">
                  <c:v>10860.188478738</c:v>
                </c:pt>
                <c:pt idx="210">
                  <c:v>11804.325494447188</c:v>
                </c:pt>
                <c:pt idx="211">
                  <c:v>9623.6959418402785</c:v>
                </c:pt>
                <c:pt idx="212">
                  <c:v>8007.2261482812064</c:v>
                </c:pt>
                <c:pt idx="213">
                  <c:v>7006.4151796874967</c:v>
                </c:pt>
                <c:pt idx="214">
                  <c:v>7661.3004026392355</c:v>
                </c:pt>
                <c:pt idx="215">
                  <c:v>9802.6528081523466</c:v>
                </c:pt>
                <c:pt idx="216">
                  <c:v>11714.650190972221</c:v>
                </c:pt>
                <c:pt idx="217">
                  <c:v>12315.714276729168</c:v>
                </c:pt>
                <c:pt idx="218">
                  <c:v>11563.900577974964</c:v>
                </c:pt>
                <c:pt idx="219">
                  <c:v>10107.262850957124</c:v>
                </c:pt>
                <c:pt idx="220">
                  <c:v>8457.9462005682471</c:v>
                </c:pt>
                <c:pt idx="221">
                  <c:v>6393.9234204610029</c:v>
                </c:pt>
                <c:pt idx="222">
                  <c:v>5044.8880032569368</c:v>
                </c:pt>
                <c:pt idx="223">
                  <c:v>4812.186983163996</c:v>
                </c:pt>
                <c:pt idx="224">
                  <c:v>4849.5094323206522</c:v>
                </c:pt>
                <c:pt idx="225">
                  <c:v>5763.668798975651</c:v>
                </c:pt>
                <c:pt idx="226">
                  <c:v>6140.098402003413</c:v>
                </c:pt>
                <c:pt idx="227">
                  <c:v>5920.4062094464161</c:v>
                </c:pt>
                <c:pt idx="228">
                  <c:v>5695.8947632500158</c:v>
                </c:pt>
                <c:pt idx="229">
                  <c:v>5154.4136597404058</c:v>
                </c:pt>
                <c:pt idx="230">
                  <c:v>3992.2708166902348</c:v>
                </c:pt>
                <c:pt idx="231">
                  <c:v>2190.6793815050673</c:v>
                </c:pt>
                <c:pt idx="232">
                  <c:v>-1715.0172816176309</c:v>
                </c:pt>
                <c:pt idx="233">
                  <c:v>-6682.6365729791805</c:v>
                </c:pt>
                <c:pt idx="234">
                  <c:v>-8194.0730587078997</c:v>
                </c:pt>
                <c:pt idx="235">
                  <c:v>-5791.5819780092643</c:v>
                </c:pt>
                <c:pt idx="236">
                  <c:v>-2250.7076285092521</c:v>
                </c:pt>
                <c:pt idx="237">
                  <c:v>-1195.156972277774</c:v>
                </c:pt>
                <c:pt idx="238">
                  <c:v>-3513.2482172997356</c:v>
                </c:pt>
                <c:pt idx="239">
                  <c:v>-7930.8296093097597</c:v>
                </c:pt>
                <c:pt idx="240">
                  <c:v>-10614.453870245796</c:v>
                </c:pt>
                <c:pt idx="241">
                  <c:v>-8679.7863756322804</c:v>
                </c:pt>
                <c:pt idx="242">
                  <c:v>-7669.9228228630827</c:v>
                </c:pt>
                <c:pt idx="243">
                  <c:v>-8013.262293938611</c:v>
                </c:pt>
                <c:pt idx="244">
                  <c:v>-7161.2176550373852</c:v>
                </c:pt>
                <c:pt idx="245">
                  <c:v>-8259.7562107087633</c:v>
                </c:pt>
                <c:pt idx="246">
                  <c:v>-9916.7951636231064</c:v>
                </c:pt>
                <c:pt idx="247">
                  <c:v>-8081.2024325420953</c:v>
                </c:pt>
                <c:pt idx="248">
                  <c:v>-4098.2076259351879</c:v>
                </c:pt>
                <c:pt idx="249">
                  <c:v>-1199.4954232689481</c:v>
                </c:pt>
                <c:pt idx="250">
                  <c:v>-739.65669183333159</c:v>
                </c:pt>
                <c:pt idx="251">
                  <c:v>-1332.9931310763891</c:v>
                </c:pt>
                <c:pt idx="252">
                  <c:v>-969.02139430589739</c:v>
                </c:pt>
                <c:pt idx="253">
                  <c:v>100.83440090089368</c:v>
                </c:pt>
                <c:pt idx="254">
                  <c:v>290.02807374039583</c:v>
                </c:pt>
                <c:pt idx="255">
                  <c:v>-1289.9600084537051</c:v>
                </c:pt>
                <c:pt idx="256">
                  <c:v>-1836.6954629332117</c:v>
                </c:pt>
                <c:pt idx="257">
                  <c:v>304.09175457604681</c:v>
                </c:pt>
                <c:pt idx="258">
                  <c:v>3353.6019375305191</c:v>
                </c:pt>
                <c:pt idx="259">
                  <c:v>5619.2225599949406</c:v>
                </c:pt>
                <c:pt idx="260">
                  <c:v>6589.0750736423188</c:v>
                </c:pt>
                <c:pt idx="261">
                  <c:v>7189.8880868545921</c:v>
                </c:pt>
                <c:pt idx="262">
                  <c:v>8529.7391393730268</c:v>
                </c:pt>
                <c:pt idx="263">
                  <c:v>11536.2024824363</c:v>
                </c:pt>
                <c:pt idx="264">
                  <c:v>14145.076745702592</c:v>
                </c:pt>
                <c:pt idx="265">
                  <c:v>14038.478225359999</c:v>
                </c:pt>
                <c:pt idx="266">
                  <c:v>11486.198193287029</c:v>
                </c:pt>
                <c:pt idx="267">
                  <c:v>10316.685492185181</c:v>
                </c:pt>
                <c:pt idx="268">
                  <c:v>10208.738047113429</c:v>
                </c:pt>
                <c:pt idx="269">
                  <c:v>9184.6311633518508</c:v>
                </c:pt>
                <c:pt idx="270">
                  <c:v>6116.984380979171</c:v>
                </c:pt>
                <c:pt idx="271">
                  <c:v>1488.0237612311455</c:v>
                </c:pt>
                <c:pt idx="272">
                  <c:v>495.75871951851161</c:v>
                </c:pt>
                <c:pt idx="273">
                  <c:v>-2403.800850164348</c:v>
                </c:pt>
                <c:pt idx="274">
                  <c:v>-8394.3005190683307</c:v>
                </c:pt>
                <c:pt idx="275">
                  <c:v>-10498.870063370376</c:v>
                </c:pt>
                <c:pt idx="276">
                  <c:v>-11242.048228823725</c:v>
                </c:pt>
                <c:pt idx="277">
                  <c:v>-11510.249797570646</c:v>
                </c:pt>
                <c:pt idx="278">
                  <c:v>-13337.19244575694</c:v>
                </c:pt>
                <c:pt idx="279">
                  <c:v>-11865.889898437497</c:v>
                </c:pt>
                <c:pt idx="280">
                  <c:v>-5205.9969316978741</c:v>
                </c:pt>
                <c:pt idx="281">
                  <c:v>2379.8082079502738</c:v>
                </c:pt>
                <c:pt idx="282">
                  <c:v>8677.1303101964186</c:v>
                </c:pt>
                <c:pt idx="283">
                  <c:v>11380.46883342627</c:v>
                </c:pt>
                <c:pt idx="284">
                  <c:v>13278.538000457136</c:v>
                </c:pt>
                <c:pt idx="285">
                  <c:v>14500.697278623027</c:v>
                </c:pt>
                <c:pt idx="286">
                  <c:v>14764.111294049726</c:v>
                </c:pt>
                <c:pt idx="287">
                  <c:v>16129.445405615314</c:v>
                </c:pt>
                <c:pt idx="288">
                  <c:v>17510.654606824402</c:v>
                </c:pt>
                <c:pt idx="289">
                  <c:v>15389.81117513229</c:v>
                </c:pt>
                <c:pt idx="290">
                  <c:v>9002.169416611112</c:v>
                </c:pt>
                <c:pt idx="291">
                  <c:v>2513.1465381574071</c:v>
                </c:pt>
                <c:pt idx="292">
                  <c:v>-1979.5666944999891</c:v>
                </c:pt>
                <c:pt idx="293">
                  <c:v>-2477.2883320782898</c:v>
                </c:pt>
                <c:pt idx="294">
                  <c:v>-949.400823324513</c:v>
                </c:pt>
                <c:pt idx="295">
                  <c:v>788.49744783334722</c:v>
                </c:pt>
                <c:pt idx="296">
                  <c:v>2273.3090530072873</c:v>
                </c:pt>
                <c:pt idx="297">
                  <c:v>3275.6502256111071</c:v>
                </c:pt>
                <c:pt idx="298">
                  <c:v>3554.8780498773149</c:v>
                </c:pt>
                <c:pt idx="299">
                  <c:v>2821.1865609347456</c:v>
                </c:pt>
                <c:pt idx="300">
                  <c:v>1815.6965917989644</c:v>
                </c:pt>
                <c:pt idx="301">
                  <c:v>551.16277209954785</c:v>
                </c:pt>
                <c:pt idx="302">
                  <c:v>-953.63537744479754</c:v>
                </c:pt>
                <c:pt idx="303">
                  <c:v>-2174.4783739070754</c:v>
                </c:pt>
                <c:pt idx="304">
                  <c:v>-3817.8353642688612</c:v>
                </c:pt>
                <c:pt idx="305">
                  <c:v>-4874.7383513869163</c:v>
                </c:pt>
                <c:pt idx="306">
                  <c:v>-3627.0040672472569</c:v>
                </c:pt>
                <c:pt idx="307">
                  <c:v>-1392.0645078148143</c:v>
                </c:pt>
                <c:pt idx="308">
                  <c:v>328.61176650661054</c:v>
                </c:pt>
                <c:pt idx="309">
                  <c:v>536.24031934834898</c:v>
                </c:pt>
                <c:pt idx="310">
                  <c:v>-109.62198200728449</c:v>
                </c:pt>
                <c:pt idx="311">
                  <c:v>-742.44977764472446</c:v>
                </c:pt>
                <c:pt idx="312">
                  <c:v>-1969.3252053005065</c:v>
                </c:pt>
                <c:pt idx="313">
                  <c:v>-3323.0164065675581</c:v>
                </c:pt>
                <c:pt idx="314">
                  <c:v>-4177.3062083333325</c:v>
                </c:pt>
                <c:pt idx="315">
                  <c:v>-4014.7791185582987</c:v>
                </c:pt>
                <c:pt idx="316">
                  <c:v>-3343.8469803240728</c:v>
                </c:pt>
                <c:pt idx="317">
                  <c:v>-3733.4384462596877</c:v>
                </c:pt>
                <c:pt idx="318">
                  <c:v>-4668.0370254629615</c:v>
                </c:pt>
                <c:pt idx="319">
                  <c:v>-4673.8317271947853</c:v>
                </c:pt>
                <c:pt idx="320">
                  <c:v>-2292.0951626458318</c:v>
                </c:pt>
                <c:pt idx="321">
                  <c:v>-619.54312002195161</c:v>
                </c:pt>
                <c:pt idx="322">
                  <c:v>53.789424011570333</c:v>
                </c:pt>
                <c:pt idx="323">
                  <c:v>186.11870641898432</c:v>
                </c:pt>
                <c:pt idx="324">
                  <c:v>-339.21076518750004</c:v>
                </c:pt>
                <c:pt idx="325">
                  <c:v>425.71134393012414</c:v>
                </c:pt>
                <c:pt idx="326">
                  <c:v>552.72619732519217</c:v>
                </c:pt>
                <c:pt idx="327">
                  <c:v>167.51907297874067</c:v>
                </c:pt>
                <c:pt idx="328">
                  <c:v>-2932.2223147442578</c:v>
                </c:pt>
                <c:pt idx="329">
                  <c:v>-5536.3969109332138</c:v>
                </c:pt>
                <c:pt idx="330">
                  <c:v>-2692.0465963113011</c:v>
                </c:pt>
                <c:pt idx="331">
                  <c:v>-87.042326825189193</c:v>
                </c:pt>
                <c:pt idx="332">
                  <c:v>-264.18409753283453</c:v>
                </c:pt>
                <c:pt idx="333">
                  <c:v>-338.50340443749974</c:v>
                </c:pt>
                <c:pt idx="334">
                  <c:v>-167.1863957592596</c:v>
                </c:pt>
                <c:pt idx="335">
                  <c:v>-321.83303819444416</c:v>
                </c:pt>
                <c:pt idx="336">
                  <c:v>-4.1451281400028517</c:v>
                </c:pt>
                <c:pt idx="337">
                  <c:v>527.39468909062077</c:v>
                </c:pt>
                <c:pt idx="338">
                  <c:v>1382.9208440822185</c:v>
                </c:pt>
                <c:pt idx="339">
                  <c:v>3271.7597307403976</c:v>
                </c:pt>
                <c:pt idx="340">
                  <c:v>6060.4350953453377</c:v>
                </c:pt>
                <c:pt idx="341">
                  <c:v>7872.974822234999</c:v>
                </c:pt>
                <c:pt idx="342">
                  <c:v>5937.9976858846858</c:v>
                </c:pt>
                <c:pt idx="343">
                  <c:v>2579.103929826817</c:v>
                </c:pt>
                <c:pt idx="344">
                  <c:v>1671.1468413137004</c:v>
                </c:pt>
                <c:pt idx="345">
                  <c:v>2499.0117219328672</c:v>
                </c:pt>
                <c:pt idx="346">
                  <c:v>2594.5734682592611</c:v>
                </c:pt>
                <c:pt idx="347">
                  <c:v>2050.4572593521989</c:v>
                </c:pt>
                <c:pt idx="348">
                  <c:v>2669.4274580220304</c:v>
                </c:pt>
                <c:pt idx="349">
                  <c:v>2586.7564253692558</c:v>
                </c:pt>
                <c:pt idx="350">
                  <c:v>1881.1770956137689</c:v>
                </c:pt>
                <c:pt idx="351">
                  <c:v>1139.4849491574075</c:v>
                </c:pt>
                <c:pt idx="352">
                  <c:v>835.82890888537497</c:v>
                </c:pt>
                <c:pt idx="353">
                  <c:v>831.91672959533196</c:v>
                </c:pt>
                <c:pt idx="354">
                  <c:v>976.28714861805338</c:v>
                </c:pt>
                <c:pt idx="355">
                  <c:v>1421.1048569513928</c:v>
                </c:pt>
                <c:pt idx="356">
                  <c:v>1582.5061851199428</c:v>
                </c:pt>
                <c:pt idx="357">
                  <c:v>989.61805100925721</c:v>
                </c:pt>
                <c:pt idx="358">
                  <c:v>-804.92740620713403</c:v>
                </c:pt>
                <c:pt idx="359">
                  <c:v>-3213.2911492103049</c:v>
                </c:pt>
                <c:pt idx="360">
                  <c:v>-3931.071610296638</c:v>
                </c:pt>
                <c:pt idx="361">
                  <c:v>-2920.281666231826</c:v>
                </c:pt>
                <c:pt idx="362">
                  <c:v>-1600.4501427245345</c:v>
                </c:pt>
                <c:pt idx="363">
                  <c:v>-537.10908980203965</c:v>
                </c:pt>
                <c:pt idx="364">
                  <c:v>351.07642734027547</c:v>
                </c:pt>
                <c:pt idx="365">
                  <c:v>901.11983011805717</c:v>
                </c:pt>
                <c:pt idx="366">
                  <c:v>1348.148852644719</c:v>
                </c:pt>
                <c:pt idx="367">
                  <c:v>2277.5280726947881</c:v>
                </c:pt>
                <c:pt idx="368">
                  <c:v>3553.8456067403131</c:v>
                </c:pt>
                <c:pt idx="369">
                  <c:v>3663.0427952782056</c:v>
                </c:pt>
                <c:pt idx="370">
                  <c:v>2243.6017348124997</c:v>
                </c:pt>
                <c:pt idx="371">
                  <c:v>310.44237293167009</c:v>
                </c:pt>
                <c:pt idx="372">
                  <c:v>-3118.2830696855267</c:v>
                </c:pt>
                <c:pt idx="373">
                  <c:v>-6087.7914847939819</c:v>
                </c:pt>
                <c:pt idx="374">
                  <c:v>-5826.2269737476845</c:v>
                </c:pt>
                <c:pt idx="375">
                  <c:v>-3907.2816371111103</c:v>
                </c:pt>
                <c:pt idx="376">
                  <c:v>-2221.7375831995037</c:v>
                </c:pt>
                <c:pt idx="377">
                  <c:v>-1256.1480094537035</c:v>
                </c:pt>
                <c:pt idx="378">
                  <c:v>-718.9825645961073</c:v>
                </c:pt>
                <c:pt idx="379">
                  <c:v>-434.42567866941027</c:v>
                </c:pt>
                <c:pt idx="380">
                  <c:v>-468.03353588888899</c:v>
                </c:pt>
                <c:pt idx="381">
                  <c:v>-526.73322209370701</c:v>
                </c:pt>
                <c:pt idx="382">
                  <c:v>-449.54038543629963</c:v>
                </c:pt>
                <c:pt idx="383">
                  <c:v>-379.00357901346024</c:v>
                </c:pt>
                <c:pt idx="384">
                  <c:v>-260.15852482913238</c:v>
                </c:pt>
                <c:pt idx="385">
                  <c:v>-77.910300618055544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73.632266450188624</c:v>
                </c:pt>
                <c:pt idx="393">
                  <c:v>554.83428957638887</c:v>
                </c:pt>
                <c:pt idx="394">
                  <c:v>1753.4024101481486</c:v>
                </c:pt>
                <c:pt idx="395">
                  <c:v>3607.6236389208689</c:v>
                </c:pt>
                <c:pt idx="396">
                  <c:v>5875.2275286087979</c:v>
                </c:pt>
                <c:pt idx="397">
                  <c:v>8206.1419316601514</c:v>
                </c:pt>
                <c:pt idx="398">
                  <c:v>9241.2318143853699</c:v>
                </c:pt>
                <c:pt idx="399">
                  <c:v>6992.2078957349131</c:v>
                </c:pt>
                <c:pt idx="400">
                  <c:v>2917.740830595339</c:v>
                </c:pt>
                <c:pt idx="401">
                  <c:v>60.703793558295217</c:v>
                </c:pt>
                <c:pt idx="402">
                  <c:v>-2063.4790945069449</c:v>
                </c:pt>
                <c:pt idx="403">
                  <c:v>-3179.8747067195609</c:v>
                </c:pt>
                <c:pt idx="404">
                  <c:v>-2728.1255356666688</c:v>
                </c:pt>
                <c:pt idx="405">
                  <c:v>-2343.6562982225669</c:v>
                </c:pt>
                <c:pt idx="406">
                  <c:v>-2474.2755427094471</c:v>
                </c:pt>
                <c:pt idx="407">
                  <c:v>-2436.1909676354576</c:v>
                </c:pt>
                <c:pt idx="408">
                  <c:v>-1709.7224559513895</c:v>
                </c:pt>
                <c:pt idx="409">
                  <c:v>-533.04346158676287</c:v>
                </c:pt>
                <c:pt idx="410">
                  <c:v>363.96528359919472</c:v>
                </c:pt>
                <c:pt idx="411">
                  <c:v>738.82694092935435</c:v>
                </c:pt>
                <c:pt idx="412">
                  <c:v>900.78948594410144</c:v>
                </c:pt>
                <c:pt idx="413">
                  <c:v>1074.68396136617</c:v>
                </c:pt>
                <c:pt idx="414">
                  <c:v>1659.6713724254976</c:v>
                </c:pt>
                <c:pt idx="415">
                  <c:v>2703.4757622291659</c:v>
                </c:pt>
                <c:pt idx="416">
                  <c:v>3241.1221674722206</c:v>
                </c:pt>
                <c:pt idx="417">
                  <c:v>2395.3357613029002</c:v>
                </c:pt>
                <c:pt idx="418">
                  <c:v>824.20734617704193</c:v>
                </c:pt>
                <c:pt idx="419">
                  <c:v>-788.59459608299028</c:v>
                </c:pt>
                <c:pt idx="420">
                  <c:v>-1397.5856352620021</c:v>
                </c:pt>
                <c:pt idx="421">
                  <c:v>-615.81022883367814</c:v>
                </c:pt>
                <c:pt idx="422">
                  <c:v>430.88477674999763</c:v>
                </c:pt>
                <c:pt idx="423">
                  <c:v>1482.7222851145405</c:v>
                </c:pt>
                <c:pt idx="424">
                  <c:v>3111.7491892311409</c:v>
                </c:pt>
                <c:pt idx="425">
                  <c:v>6204.003835374574</c:v>
                </c:pt>
                <c:pt idx="426">
                  <c:v>10843.630380950272</c:v>
                </c:pt>
                <c:pt idx="427">
                  <c:v>14205.265660802126</c:v>
                </c:pt>
                <c:pt idx="428">
                  <c:v>11391.380993157065</c:v>
                </c:pt>
                <c:pt idx="429">
                  <c:v>4786.0059002157032</c:v>
                </c:pt>
                <c:pt idx="430">
                  <c:v>350.83883030049486</c:v>
                </c:pt>
                <c:pt idx="431">
                  <c:v>-1408.7120039602219</c:v>
                </c:pt>
                <c:pt idx="432">
                  <c:v>-1211.6167223112939</c:v>
                </c:pt>
                <c:pt idx="433">
                  <c:v>-31.521548639998578</c:v>
                </c:pt>
                <c:pt idx="434">
                  <c:v>131.64165417086889</c:v>
                </c:pt>
                <c:pt idx="435">
                  <c:v>-1827.5684330277811</c:v>
                </c:pt>
                <c:pt idx="436">
                  <c:v>-4862.17407478121</c:v>
                </c:pt>
                <c:pt idx="437">
                  <c:v>-7731.7572894652749</c:v>
                </c:pt>
                <c:pt idx="438">
                  <c:v>-9496.896309456446</c:v>
                </c:pt>
                <c:pt idx="439">
                  <c:v>-9083.9829163947179</c:v>
                </c:pt>
                <c:pt idx="440">
                  <c:v>-6725.5648957106478</c:v>
                </c:pt>
                <c:pt idx="441">
                  <c:v>-3446.5128651485766</c:v>
                </c:pt>
                <c:pt idx="442">
                  <c:v>-1156.6334551107684</c:v>
                </c:pt>
                <c:pt idx="443">
                  <c:v>-202.34412201963301</c:v>
                </c:pt>
                <c:pt idx="444">
                  <c:v>-6.6854614255829903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84.261124474879963</c:v>
                </c:pt>
                <c:pt idx="513">
                  <c:v>899.69377695258902</c:v>
                </c:pt>
                <c:pt idx="514">
                  <c:v>3499.0689599351854</c:v>
                </c:pt>
                <c:pt idx="515">
                  <c:v>6827.0433134626201</c:v>
                </c:pt>
                <c:pt idx="516">
                  <c:v>8394.9634473703718</c:v>
                </c:pt>
                <c:pt idx="517">
                  <c:v>6338.6947171532047</c:v>
                </c:pt>
                <c:pt idx="518">
                  <c:v>2473.059695238424</c:v>
                </c:pt>
                <c:pt idx="519">
                  <c:v>145.339787831021</c:v>
                </c:pt>
                <c:pt idx="520">
                  <c:v>-993.91127646064558</c:v>
                </c:pt>
                <c:pt idx="521">
                  <c:v>-1491.704497776665</c:v>
                </c:pt>
                <c:pt idx="522">
                  <c:v>-1824.0014171851849</c:v>
                </c:pt>
                <c:pt idx="523">
                  <c:v>-2831.6675281114535</c:v>
                </c:pt>
                <c:pt idx="524">
                  <c:v>-4285.0849355174032</c:v>
                </c:pt>
                <c:pt idx="525">
                  <c:v>-4561.6806773353046</c:v>
                </c:pt>
                <c:pt idx="526">
                  <c:v>-2917.1464459787385</c:v>
                </c:pt>
                <c:pt idx="527">
                  <c:v>-1047.4099216392317</c:v>
                </c:pt>
                <c:pt idx="528">
                  <c:v>-247.49792172496569</c:v>
                </c:pt>
                <c:pt idx="529">
                  <c:v>-70.622579432441711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19.886683636145406</c:v>
                </c:pt>
                <c:pt idx="534">
                  <c:v>234.12179735185182</c:v>
                </c:pt>
                <c:pt idx="535">
                  <c:v>794.55462426886152</c:v>
                </c:pt>
                <c:pt idx="536">
                  <c:v>1568.0230742311383</c:v>
                </c:pt>
                <c:pt idx="537">
                  <c:v>3694.8124793700272</c:v>
                </c:pt>
                <c:pt idx="538">
                  <c:v>7799.9787184070656</c:v>
                </c:pt>
                <c:pt idx="539">
                  <c:v>10801.112194040466</c:v>
                </c:pt>
                <c:pt idx="540">
                  <c:v>7894.8385882106468</c:v>
                </c:pt>
                <c:pt idx="541">
                  <c:v>2784.3090781785818</c:v>
                </c:pt>
                <c:pt idx="542">
                  <c:v>701.05290533907851</c:v>
                </c:pt>
                <c:pt idx="543">
                  <c:v>-210.07014018749825</c:v>
                </c:pt>
                <c:pt idx="544">
                  <c:v>-1588.3682727002745</c:v>
                </c:pt>
                <c:pt idx="545">
                  <c:v>-3286.4932620890777</c:v>
                </c:pt>
                <c:pt idx="546">
                  <c:v>-3293.9178002847234</c:v>
                </c:pt>
                <c:pt idx="547">
                  <c:v>-2153.683543349196</c:v>
                </c:pt>
                <c:pt idx="548">
                  <c:v>-1367.251582373799</c:v>
                </c:pt>
                <c:pt idx="549">
                  <c:v>-952.14228941932345</c:v>
                </c:pt>
                <c:pt idx="550">
                  <c:v>-738.50840197565265</c:v>
                </c:pt>
                <c:pt idx="551">
                  <c:v>-316.17825307638856</c:v>
                </c:pt>
                <c:pt idx="552">
                  <c:v>-232.56865967481144</c:v>
                </c:pt>
                <c:pt idx="553">
                  <c:v>-224.18448905289782</c:v>
                </c:pt>
                <c:pt idx="554">
                  <c:v>64.231198690243744</c:v>
                </c:pt>
                <c:pt idx="555">
                  <c:v>341.32849341469409</c:v>
                </c:pt>
                <c:pt idx="556">
                  <c:v>619.80457366160908</c:v>
                </c:pt>
                <c:pt idx="557">
                  <c:v>983.09597492481203</c:v>
                </c:pt>
                <c:pt idx="558">
                  <c:v>1387.8663209351848</c:v>
                </c:pt>
                <c:pt idx="559">
                  <c:v>2615.8683749464158</c:v>
                </c:pt>
                <c:pt idx="560">
                  <c:v>2807.4085130208327</c:v>
                </c:pt>
                <c:pt idx="561">
                  <c:v>1087.2754675497256</c:v>
                </c:pt>
                <c:pt idx="562">
                  <c:v>635.54900150034291</c:v>
                </c:pt>
                <c:pt idx="563">
                  <c:v>-809.97568985768146</c:v>
                </c:pt>
                <c:pt idx="564">
                  <c:v>-5076.1453618521946</c:v>
                </c:pt>
                <c:pt idx="565">
                  <c:v>-5323.3109367473417</c:v>
                </c:pt>
                <c:pt idx="566">
                  <c:v>-2404.6068491111105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147.26901007373115</c:v>
                </c:pt>
                <c:pt idx="602">
                  <c:v>499.03278494675925</c:v>
                </c:pt>
                <c:pt idx="603">
                  <c:v>1957.4764842222223</c:v>
                </c:pt>
                <c:pt idx="604">
                  <c:v>4874.9673522041321</c:v>
                </c:pt>
                <c:pt idx="605">
                  <c:v>8598.2084674255839</c:v>
                </c:pt>
                <c:pt idx="606">
                  <c:v>12642.910190472221</c:v>
                </c:pt>
                <c:pt idx="607">
                  <c:v>15508.733944155088</c:v>
                </c:pt>
                <c:pt idx="608">
                  <c:v>16331.381060817468</c:v>
                </c:pt>
                <c:pt idx="609">
                  <c:v>16842.748318018515</c:v>
                </c:pt>
                <c:pt idx="610">
                  <c:v>18434.485372675586</c:v>
                </c:pt>
                <c:pt idx="611">
                  <c:v>19328.298232298614</c:v>
                </c:pt>
                <c:pt idx="612">
                  <c:v>15566.802418910833</c:v>
                </c:pt>
                <c:pt idx="613">
                  <c:v>8298.8207888865836</c:v>
                </c:pt>
                <c:pt idx="614">
                  <c:v>2943.7613825220415</c:v>
                </c:pt>
                <c:pt idx="615">
                  <c:v>1637.294633734128</c:v>
                </c:pt>
                <c:pt idx="616">
                  <c:v>1631.1190666508985</c:v>
                </c:pt>
                <c:pt idx="617">
                  <c:v>850.35346832750008</c:v>
                </c:pt>
                <c:pt idx="618">
                  <c:v>-691.83890264849799</c:v>
                </c:pt>
                <c:pt idx="619">
                  <c:v>-2449.9855471107649</c:v>
                </c:pt>
                <c:pt idx="620">
                  <c:v>-2908.5104106875033</c:v>
                </c:pt>
                <c:pt idx="621">
                  <c:v>-1437.7744316640085</c:v>
                </c:pt>
                <c:pt idx="622">
                  <c:v>690.04783001851513</c:v>
                </c:pt>
                <c:pt idx="623">
                  <c:v>2334.1524183344504</c:v>
                </c:pt>
                <c:pt idx="624">
                  <c:v>4004.852856042105</c:v>
                </c:pt>
                <c:pt idx="625">
                  <c:v>5032.0475286547562</c:v>
                </c:pt>
                <c:pt idx="626">
                  <c:v>4385.2471505698704</c:v>
                </c:pt>
                <c:pt idx="627">
                  <c:v>2954.806168638539</c:v>
                </c:pt>
                <c:pt idx="628">
                  <c:v>2221.4149649348419</c:v>
                </c:pt>
                <c:pt idx="629">
                  <c:v>2465.8786995027467</c:v>
                </c:pt>
                <c:pt idx="630">
                  <c:v>3943.7449338390843</c:v>
                </c:pt>
                <c:pt idx="631">
                  <c:v>6244.2504110319833</c:v>
                </c:pt>
                <c:pt idx="632">
                  <c:v>7925.8300857430449</c:v>
                </c:pt>
                <c:pt idx="633">
                  <c:v>9198.5627569745211</c:v>
                </c:pt>
                <c:pt idx="634">
                  <c:v>9770.9334428869242</c:v>
                </c:pt>
                <c:pt idx="635">
                  <c:v>8967.3690610926042</c:v>
                </c:pt>
                <c:pt idx="636">
                  <c:v>6658.0232940675542</c:v>
                </c:pt>
                <c:pt idx="637">
                  <c:v>3905.3714567472525</c:v>
                </c:pt>
                <c:pt idx="638">
                  <c:v>2497.0477684756474</c:v>
                </c:pt>
                <c:pt idx="639">
                  <c:v>1926.7255524032139</c:v>
                </c:pt>
                <c:pt idx="640">
                  <c:v>1912.7968772511226</c:v>
                </c:pt>
                <c:pt idx="641">
                  <c:v>3862.6336335737274</c:v>
                </c:pt>
                <c:pt idx="642">
                  <c:v>7584.6536282569323</c:v>
                </c:pt>
                <c:pt idx="643">
                  <c:v>8952.1283220810201</c:v>
                </c:pt>
                <c:pt idx="644">
                  <c:v>6492.7719981851942</c:v>
                </c:pt>
                <c:pt idx="645">
                  <c:v>5064.307584201375</c:v>
                </c:pt>
                <c:pt idx="646">
                  <c:v>5412.7532921331358</c:v>
                </c:pt>
                <c:pt idx="647">
                  <c:v>5466.5685405875465</c:v>
                </c:pt>
                <c:pt idx="648">
                  <c:v>4918.0501820625041</c:v>
                </c:pt>
                <c:pt idx="649">
                  <c:v>3431.1600096631341</c:v>
                </c:pt>
                <c:pt idx="650">
                  <c:v>402.67893221262392</c:v>
                </c:pt>
                <c:pt idx="651">
                  <c:v>-4692.495857681738</c:v>
                </c:pt>
                <c:pt idx="652">
                  <c:v>-8350.3917720119971</c:v>
                </c:pt>
                <c:pt idx="653">
                  <c:v>-8650.0438346948777</c:v>
                </c:pt>
                <c:pt idx="654">
                  <c:v>-10509.14252412731</c:v>
                </c:pt>
                <c:pt idx="655">
                  <c:v>-14997.155063392316</c:v>
                </c:pt>
                <c:pt idx="656">
                  <c:v>-16344.877668666668</c:v>
                </c:pt>
                <c:pt idx="657">
                  <c:v>-12200.358728262008</c:v>
                </c:pt>
                <c:pt idx="658">
                  <c:v>-7912.9823901856253</c:v>
                </c:pt>
                <c:pt idx="659">
                  <c:v>-8561.6378012557416</c:v>
                </c:pt>
                <c:pt idx="660">
                  <c:v>-12390.725584833672</c:v>
                </c:pt>
                <c:pt idx="661">
                  <c:v>-13199.959017403977</c:v>
                </c:pt>
                <c:pt idx="662">
                  <c:v>-10869.808989326386</c:v>
                </c:pt>
                <c:pt idx="663">
                  <c:v>-5649.0408093830592</c:v>
                </c:pt>
                <c:pt idx="664">
                  <c:v>-1886.4801485606142</c:v>
                </c:pt>
                <c:pt idx="665">
                  <c:v>55.596893518518748</c:v>
                </c:pt>
                <c:pt idx="666">
                  <c:v>1786.016949320559</c:v>
                </c:pt>
                <c:pt idx="667">
                  <c:v>5351.7513236454051</c:v>
                </c:pt>
                <c:pt idx="668">
                  <c:v>10008.107750042866</c:v>
                </c:pt>
                <c:pt idx="669">
                  <c:v>11998.383457224965</c:v>
                </c:pt>
                <c:pt idx="670">
                  <c:v>14224.277840706451</c:v>
                </c:pt>
                <c:pt idx="671">
                  <c:v>11540.435392318244</c:v>
                </c:pt>
                <c:pt idx="672">
                  <c:v>8674.6922812928678</c:v>
                </c:pt>
                <c:pt idx="673">
                  <c:v>9215.0549027777779</c:v>
                </c:pt>
                <c:pt idx="674">
                  <c:v>9760.575227966392</c:v>
                </c:pt>
                <c:pt idx="675">
                  <c:v>6697.7280675582933</c:v>
                </c:pt>
                <c:pt idx="676">
                  <c:v>2898.6696368769717</c:v>
                </c:pt>
                <c:pt idx="677">
                  <c:v>-957.25669531249389</c:v>
                </c:pt>
                <c:pt idx="678">
                  <c:v>-8203.7612974536987</c:v>
                </c:pt>
                <c:pt idx="679">
                  <c:v>-12115.534254719905</c:v>
                </c:pt>
                <c:pt idx="680">
                  <c:v>-13207.94560563889</c:v>
                </c:pt>
                <c:pt idx="681">
                  <c:v>-11876.696191669324</c:v>
                </c:pt>
                <c:pt idx="682">
                  <c:v>-6386.3367969814799</c:v>
                </c:pt>
                <c:pt idx="683">
                  <c:v>-3564.7392981353769</c:v>
                </c:pt>
                <c:pt idx="684">
                  <c:v>-1495.4628571458359</c:v>
                </c:pt>
                <c:pt idx="685">
                  <c:v>3124.9017261875015</c:v>
                </c:pt>
                <c:pt idx="686">
                  <c:v>6477.1130290949086</c:v>
                </c:pt>
                <c:pt idx="687">
                  <c:v>6776.4540136832102</c:v>
                </c:pt>
                <c:pt idx="688">
                  <c:v>7221.2769110374647</c:v>
                </c:pt>
                <c:pt idx="689">
                  <c:v>7790.3960398676281</c:v>
                </c:pt>
                <c:pt idx="690">
                  <c:v>5272.2410263402771</c:v>
                </c:pt>
                <c:pt idx="691">
                  <c:v>2591.74563294676</c:v>
                </c:pt>
                <c:pt idx="692">
                  <c:v>2776.101530714081</c:v>
                </c:pt>
                <c:pt idx="693">
                  <c:v>4029.9363388055581</c:v>
                </c:pt>
                <c:pt idx="694">
                  <c:v>3807.7591196550966</c:v>
                </c:pt>
                <c:pt idx="695">
                  <c:v>873.04834695403918</c:v>
                </c:pt>
                <c:pt idx="696">
                  <c:v>-7078.7643235000032</c:v>
                </c:pt>
                <c:pt idx="697">
                  <c:v>-8781.8103298205533</c:v>
                </c:pt>
                <c:pt idx="698">
                  <c:v>-6107.2907696203702</c:v>
                </c:pt>
                <c:pt idx="699">
                  <c:v>-4013.2024997523154</c:v>
                </c:pt>
                <c:pt idx="700">
                  <c:v>-1362.0017427959558</c:v>
                </c:pt>
                <c:pt idx="701">
                  <c:v>-88.455723601509661</c:v>
                </c:pt>
                <c:pt idx="702">
                  <c:v>580.93877430555642</c:v>
                </c:pt>
                <c:pt idx="703">
                  <c:v>692.54178356481327</c:v>
                </c:pt>
                <c:pt idx="704">
                  <c:v>-421.99445876277599</c:v>
                </c:pt>
                <c:pt idx="705">
                  <c:v>-2416.0357546878427</c:v>
                </c:pt>
                <c:pt idx="706">
                  <c:v>-3893.6053721038224</c:v>
                </c:pt>
                <c:pt idx="707">
                  <c:v>-3533.6223925643844</c:v>
                </c:pt>
                <c:pt idx="708">
                  <c:v>-1639.7979480274348</c:v>
                </c:pt>
                <c:pt idx="709">
                  <c:v>693.32837499999914</c:v>
                </c:pt>
                <c:pt idx="710">
                  <c:v>4062.1158308703712</c:v>
                </c:pt>
                <c:pt idx="711">
                  <c:v>7818.8977690902802</c:v>
                </c:pt>
                <c:pt idx="712">
                  <c:v>6078.8235876670951</c:v>
                </c:pt>
                <c:pt idx="713">
                  <c:v>955.08930658676013</c:v>
                </c:pt>
                <c:pt idx="714">
                  <c:v>-2905.1031001447191</c:v>
                </c:pt>
                <c:pt idx="715">
                  <c:v>-6479.6287593985744</c:v>
                </c:pt>
                <c:pt idx="716">
                  <c:v>-4289.8802025119167</c:v>
                </c:pt>
                <c:pt idx="717">
                  <c:v>-773.45403240740757</c:v>
                </c:pt>
                <c:pt idx="718">
                  <c:v>1075.9672638888887</c:v>
                </c:pt>
                <c:pt idx="719">
                  <c:v>3240.1986258144721</c:v>
                </c:pt>
                <c:pt idx="720">
                  <c:v>5271.7093669410151</c:v>
                </c:pt>
                <c:pt idx="721">
                  <c:v>5220.0867112804362</c:v>
                </c:pt>
                <c:pt idx="722">
                  <c:v>5165.870984136146</c:v>
                </c:pt>
                <c:pt idx="723">
                  <c:v>4935.8859678819417</c:v>
                </c:pt>
                <c:pt idx="724">
                  <c:v>6167.7621574074092</c:v>
                </c:pt>
                <c:pt idx="725">
                  <c:v>9401.3754692287366</c:v>
                </c:pt>
                <c:pt idx="726">
                  <c:v>14255.723811815922</c:v>
                </c:pt>
                <c:pt idx="727">
                  <c:v>16102.979799499997</c:v>
                </c:pt>
                <c:pt idx="728">
                  <c:v>12518.17876575001</c:v>
                </c:pt>
                <c:pt idx="729">
                  <c:v>9939.6666252685282</c:v>
                </c:pt>
                <c:pt idx="730">
                  <c:v>5671.5781804170001</c:v>
                </c:pt>
                <c:pt idx="731">
                  <c:v>2823.9751265998766</c:v>
                </c:pt>
                <c:pt idx="732">
                  <c:v>2609.6124606481571</c:v>
                </c:pt>
                <c:pt idx="733">
                  <c:v>2850.5503500250315</c:v>
                </c:pt>
                <c:pt idx="734">
                  <c:v>3093.67447075583</c:v>
                </c:pt>
                <c:pt idx="735">
                  <c:v>3575.9235218584604</c:v>
                </c:pt>
                <c:pt idx="736">
                  <c:v>4305.4074377819788</c:v>
                </c:pt>
                <c:pt idx="737">
                  <c:v>4146.6890642650005</c:v>
                </c:pt>
                <c:pt idx="738">
                  <c:v>3012.8922611454013</c:v>
                </c:pt>
                <c:pt idx="739">
                  <c:v>5131.3559197152717</c:v>
                </c:pt>
                <c:pt idx="740">
                  <c:v>7707.4317887245297</c:v>
                </c:pt>
                <c:pt idx="741">
                  <c:v>6936.1697028614681</c:v>
                </c:pt>
                <c:pt idx="742">
                  <c:v>4568.4467884595297</c:v>
                </c:pt>
                <c:pt idx="743">
                  <c:v>2821.1865609347456</c:v>
                </c:pt>
                <c:pt idx="744">
                  <c:v>2577.926685527781</c:v>
                </c:pt>
                <c:pt idx="745">
                  <c:v>2577.926685527781</c:v>
                </c:pt>
                <c:pt idx="746">
                  <c:v>3595.7977921917868</c:v>
                </c:pt>
                <c:pt idx="747">
                  <c:v>5164.3566447943285</c:v>
                </c:pt>
                <c:pt idx="748">
                  <c:v>6292.5500722499992</c:v>
                </c:pt>
                <c:pt idx="749">
                  <c:v>5631.6526481855171</c:v>
                </c:pt>
                <c:pt idx="750">
                  <c:v>3571.7807974166626</c:v>
                </c:pt>
                <c:pt idx="751">
                  <c:v>2248.4879733426078</c:v>
                </c:pt>
                <c:pt idx="752">
                  <c:v>1184.5124104224108</c:v>
                </c:pt>
                <c:pt idx="753">
                  <c:v>-670.68460214309698</c:v>
                </c:pt>
                <c:pt idx="754">
                  <c:v>-1971.2026656485657</c:v>
                </c:pt>
                <c:pt idx="755">
                  <c:v>-3224.0339952928734</c:v>
                </c:pt>
                <c:pt idx="756">
                  <c:v>-7352.7087515335179</c:v>
                </c:pt>
                <c:pt idx="757">
                  <c:v>-14200.314215055983</c:v>
                </c:pt>
                <c:pt idx="758">
                  <c:v>-18286.495197247688</c:v>
                </c:pt>
                <c:pt idx="759">
                  <c:v>-17213.157852549808</c:v>
                </c:pt>
                <c:pt idx="760">
                  <c:v>-14848.585287079904</c:v>
                </c:pt>
                <c:pt idx="761">
                  <c:v>-12426.29866555324</c:v>
                </c:pt>
                <c:pt idx="762">
                  <c:v>-8498.5044189972541</c:v>
                </c:pt>
                <c:pt idx="763">
                  <c:v>-4336.3707430081431</c:v>
                </c:pt>
                <c:pt idx="764">
                  <c:v>-518.36143981481462</c:v>
                </c:pt>
                <c:pt idx="765">
                  <c:v>3189.9551383923185</c:v>
                </c:pt>
                <c:pt idx="766">
                  <c:v>5951.9562805212636</c:v>
                </c:pt>
                <c:pt idx="767">
                  <c:v>7219.0597767325953</c:v>
                </c:pt>
                <c:pt idx="768">
                  <c:v>8603.6878081700961</c:v>
                </c:pt>
                <c:pt idx="769">
                  <c:v>11488.851941706453</c:v>
                </c:pt>
                <c:pt idx="770">
                  <c:v>16752.700729696411</c:v>
                </c:pt>
                <c:pt idx="771">
                  <c:v>19906.117923558209</c:v>
                </c:pt>
                <c:pt idx="772">
                  <c:v>21310.235158155097</c:v>
                </c:pt>
                <c:pt idx="773">
                  <c:v>20086.315047400123</c:v>
                </c:pt>
                <c:pt idx="774">
                  <c:v>18489.485099290549</c:v>
                </c:pt>
                <c:pt idx="775">
                  <c:v>20455.608187765003</c:v>
                </c:pt>
                <c:pt idx="776">
                  <c:v>18400.003958955676</c:v>
                </c:pt>
                <c:pt idx="777">
                  <c:v>15041.043849229509</c:v>
                </c:pt>
                <c:pt idx="778">
                  <c:v>14049.507752944015</c:v>
                </c:pt>
                <c:pt idx="779">
                  <c:v>12943.130116672493</c:v>
                </c:pt>
                <c:pt idx="780">
                  <c:v>11008.847468908536</c:v>
                </c:pt>
                <c:pt idx="781">
                  <c:v>9254.5402215208196</c:v>
                </c:pt>
                <c:pt idx="782">
                  <c:v>7722.9045150212478</c:v>
                </c:pt>
                <c:pt idx="783">
                  <c:v>6462.6041021967731</c:v>
                </c:pt>
                <c:pt idx="784">
                  <c:v>6169.6886923888987</c:v>
                </c:pt>
                <c:pt idx="785">
                  <c:v>7588.4855336076871</c:v>
                </c:pt>
                <c:pt idx="786">
                  <c:v>8050.1236859239625</c:v>
                </c:pt>
                <c:pt idx="787">
                  <c:v>6058.6097665150692</c:v>
                </c:pt>
                <c:pt idx="788">
                  <c:v>4337.8280941600451</c:v>
                </c:pt>
                <c:pt idx="789">
                  <c:v>4337.8280941600951</c:v>
                </c:pt>
                <c:pt idx="790">
                  <c:v>5392.2646408055762</c:v>
                </c:pt>
                <c:pt idx="791">
                  <c:v>6130.7410131041461</c:v>
                </c:pt>
                <c:pt idx="792">
                  <c:v>3719.0356550925621</c:v>
                </c:pt>
                <c:pt idx="793">
                  <c:v>-4691.1549964965707</c:v>
                </c:pt>
                <c:pt idx="794">
                  <c:v>-16117.602012677869</c:v>
                </c:pt>
                <c:pt idx="795">
                  <c:v>-24838.070722868048</c:v>
                </c:pt>
                <c:pt idx="796">
                  <c:v>-27258.74201302779</c:v>
                </c:pt>
                <c:pt idx="797">
                  <c:v>-22940.799378377662</c:v>
                </c:pt>
                <c:pt idx="798">
                  <c:v>-14561.756877651662</c:v>
                </c:pt>
                <c:pt idx="799">
                  <c:v>-5907.7746017152767</c:v>
                </c:pt>
                <c:pt idx="800">
                  <c:v>-300.26029586111122</c:v>
                </c:pt>
                <c:pt idx="801">
                  <c:v>3429.6866694069845</c:v>
                </c:pt>
                <c:pt idx="802">
                  <c:v>9553.8007176285264</c:v>
                </c:pt>
                <c:pt idx="803">
                  <c:v>17093.136338821754</c:v>
                </c:pt>
                <c:pt idx="804">
                  <c:v>19636.40456047804</c:v>
                </c:pt>
                <c:pt idx="805">
                  <c:v>14389.524027715717</c:v>
                </c:pt>
                <c:pt idx="806">
                  <c:v>7234.1346473128469</c:v>
                </c:pt>
                <c:pt idx="807">
                  <c:v>2215.3830308213223</c:v>
                </c:pt>
                <c:pt idx="808">
                  <c:v>-2007.1616189236183</c:v>
                </c:pt>
                <c:pt idx="809">
                  <c:v>-4998.3610178958261</c:v>
                </c:pt>
                <c:pt idx="810">
                  <c:v>-7795.8097346393133</c:v>
                </c:pt>
                <c:pt idx="811">
                  <c:v>-12788.213360768515</c:v>
                </c:pt>
                <c:pt idx="812">
                  <c:v>-15825.998049932514</c:v>
                </c:pt>
                <c:pt idx="813">
                  <c:v>-15511.368702686308</c:v>
                </c:pt>
                <c:pt idx="814">
                  <c:v>-14691.949066604511</c:v>
                </c:pt>
                <c:pt idx="815">
                  <c:v>-13917.051439964933</c:v>
                </c:pt>
                <c:pt idx="816">
                  <c:v>-11812.338600693332</c:v>
                </c:pt>
                <c:pt idx="817">
                  <c:v>-8816.3818556875012</c:v>
                </c:pt>
                <c:pt idx="818">
                  <c:v>-4010.6313263888878</c:v>
                </c:pt>
                <c:pt idx="819">
                  <c:v>635.54900150034291</c:v>
                </c:pt>
                <c:pt idx="820">
                  <c:v>4885.7228402777764</c:v>
                </c:pt>
                <c:pt idx="821">
                  <c:v>8555.1855528700289</c:v>
                </c:pt>
                <c:pt idx="822">
                  <c:v>9542.2820620342954</c:v>
                </c:pt>
                <c:pt idx="823">
                  <c:v>10020.913884729165</c:v>
                </c:pt>
                <c:pt idx="824">
                  <c:v>9620.6534584231831</c:v>
                </c:pt>
                <c:pt idx="825">
                  <c:v>8932.484038194445</c:v>
                </c:pt>
                <c:pt idx="826">
                  <c:v>9157.8070542291698</c:v>
                </c:pt>
                <c:pt idx="827">
                  <c:v>9120.1038624887624</c:v>
                </c:pt>
                <c:pt idx="828">
                  <c:v>10628.012285635366</c:v>
                </c:pt>
                <c:pt idx="829">
                  <c:v>13120.798731916668</c:v>
                </c:pt>
                <c:pt idx="830">
                  <c:v>13535.461705589845</c:v>
                </c:pt>
                <c:pt idx="831">
                  <c:v>11347.70405710846</c:v>
                </c:pt>
                <c:pt idx="832">
                  <c:v>7165.3352940764034</c:v>
                </c:pt>
                <c:pt idx="833">
                  <c:v>4948.8411226484914</c:v>
                </c:pt>
                <c:pt idx="834">
                  <c:v>5273.07561863313</c:v>
                </c:pt>
                <c:pt idx="835">
                  <c:v>5355.3464549556602</c:v>
                </c:pt>
                <c:pt idx="836">
                  <c:v>4895.0736214907556</c:v>
                </c:pt>
                <c:pt idx="837">
                  <c:v>5479.9470402033648</c:v>
                </c:pt>
                <c:pt idx="838">
                  <c:v>6930.3863513452343</c:v>
                </c:pt>
                <c:pt idx="839">
                  <c:v>7081.5090863707164</c:v>
                </c:pt>
                <c:pt idx="840">
                  <c:v>6921.079121817128</c:v>
                </c:pt>
                <c:pt idx="841">
                  <c:v>8469.7690842526572</c:v>
                </c:pt>
                <c:pt idx="842">
                  <c:v>9861.0897398298348</c:v>
                </c:pt>
                <c:pt idx="843">
                  <c:v>8938.1302945427815</c:v>
                </c:pt>
                <c:pt idx="844">
                  <c:v>6394.3927302704733</c:v>
                </c:pt>
                <c:pt idx="845">
                  <c:v>4628.7128828299037</c:v>
                </c:pt>
                <c:pt idx="846">
                  <c:v>4349.833149305573</c:v>
                </c:pt>
                <c:pt idx="847">
                  <c:v>5284.8506658429433</c:v>
                </c:pt>
                <c:pt idx="848">
                  <c:v>7803.975645353823</c:v>
                </c:pt>
                <c:pt idx="849">
                  <c:v>10787.62749408753</c:v>
                </c:pt>
                <c:pt idx="850">
                  <c:v>11104.584092273572</c:v>
                </c:pt>
                <c:pt idx="851">
                  <c:v>8735.8661803282794</c:v>
                </c:pt>
                <c:pt idx="852">
                  <c:v>7537.1889944038794</c:v>
                </c:pt>
                <c:pt idx="853">
                  <c:v>7638.1538348930744</c:v>
                </c:pt>
                <c:pt idx="854">
                  <c:v>7071.366817981052</c:v>
                </c:pt>
                <c:pt idx="855">
                  <c:v>5453.3940327523142</c:v>
                </c:pt>
                <c:pt idx="856">
                  <c:v>4456.0000108638642</c:v>
                </c:pt>
                <c:pt idx="857">
                  <c:v>7505.0349471986501</c:v>
                </c:pt>
                <c:pt idx="858">
                  <c:v>11785.877253761566</c:v>
                </c:pt>
                <c:pt idx="859">
                  <c:v>12089.958008431744</c:v>
                </c:pt>
                <c:pt idx="860">
                  <c:v>9841.5454577441997</c:v>
                </c:pt>
                <c:pt idx="861">
                  <c:v>11395.109747290469</c:v>
                </c:pt>
                <c:pt idx="862">
                  <c:v>17925.87302128665</c:v>
                </c:pt>
                <c:pt idx="863">
                  <c:v>17905.998102284717</c:v>
                </c:pt>
                <c:pt idx="864">
                  <c:v>11366.280767960658</c:v>
                </c:pt>
                <c:pt idx="865">
                  <c:v>9155.0722504293863</c:v>
                </c:pt>
                <c:pt idx="866">
                  <c:v>11999.515693494161</c:v>
                </c:pt>
                <c:pt idx="867">
                  <c:v>15446.434817253406</c:v>
                </c:pt>
                <c:pt idx="868">
                  <c:v>13408.590007373114</c:v>
                </c:pt>
                <c:pt idx="869">
                  <c:v>7450.0358782650874</c:v>
                </c:pt>
                <c:pt idx="870">
                  <c:v>3774.3339644097568</c:v>
                </c:pt>
                <c:pt idx="871">
                  <c:v>2523.8160924907297</c:v>
                </c:pt>
                <c:pt idx="872">
                  <c:v>2080.2224213089958</c:v>
                </c:pt>
                <c:pt idx="873">
                  <c:v>1240.6067390737317</c:v>
                </c:pt>
                <c:pt idx="874">
                  <c:v>-797.10260454663899</c:v>
                </c:pt>
                <c:pt idx="875">
                  <c:v>-3202.9688353822658</c:v>
                </c:pt>
                <c:pt idx="876">
                  <c:v>-5159.1005143298507</c:v>
                </c:pt>
                <c:pt idx="877">
                  <c:v>-4008.8012047442439</c:v>
                </c:pt>
                <c:pt idx="878">
                  <c:v>-270.43661973112762</c:v>
                </c:pt>
                <c:pt idx="879">
                  <c:v>3055.7226778977833</c:v>
                </c:pt>
                <c:pt idx="880">
                  <c:v>823.6624927126195</c:v>
                </c:pt>
                <c:pt idx="881">
                  <c:v>-2912.3142256944452</c:v>
                </c:pt>
                <c:pt idx="882">
                  <c:v>688.09249262688604</c:v>
                </c:pt>
                <c:pt idx="883">
                  <c:v>4301.9042210219477</c:v>
                </c:pt>
                <c:pt idx="884">
                  <c:v>4663.2853938614335</c:v>
                </c:pt>
                <c:pt idx="885">
                  <c:v>5761.4138508264086</c:v>
                </c:pt>
                <c:pt idx="886">
                  <c:v>6167.0221037222227</c:v>
                </c:pt>
                <c:pt idx="887">
                  <c:v>5467.1353037657636</c:v>
                </c:pt>
                <c:pt idx="888">
                  <c:v>4020.33059382178</c:v>
                </c:pt>
                <c:pt idx="889">
                  <c:v>2177.2140057334227</c:v>
                </c:pt>
                <c:pt idx="890">
                  <c:v>-29.188001025473181</c:v>
                </c:pt>
                <c:pt idx="891">
                  <c:v>-2575.9903676831818</c:v>
                </c:pt>
                <c:pt idx="892">
                  <c:v>-4702.8106588638548</c:v>
                </c:pt>
                <c:pt idx="893">
                  <c:v>-5018.6746630000034</c:v>
                </c:pt>
                <c:pt idx="894">
                  <c:v>-3632.2441779814671</c:v>
                </c:pt>
                <c:pt idx="895">
                  <c:v>-1293.510902931755</c:v>
                </c:pt>
                <c:pt idx="896">
                  <c:v>1333.9152215208242</c:v>
                </c:pt>
                <c:pt idx="897">
                  <c:v>2965.270979772024</c:v>
                </c:pt>
                <c:pt idx="898">
                  <c:v>3294.2341356362263</c:v>
                </c:pt>
                <c:pt idx="899">
                  <c:v>2299.0536031574111</c:v>
                </c:pt>
                <c:pt idx="900">
                  <c:v>640.12615480324484</c:v>
                </c:pt>
                <c:pt idx="901">
                  <c:v>-2305.6563733032322</c:v>
                </c:pt>
                <c:pt idx="902">
                  <c:v>-16589.01400990508</c:v>
                </c:pt>
                <c:pt idx="903">
                  <c:v>-27258.74201302779</c:v>
                </c:pt>
                <c:pt idx="904">
                  <c:v>-22940.799378377662</c:v>
                </c:pt>
                <c:pt idx="905">
                  <c:v>-14561.756877651662</c:v>
                </c:pt>
                <c:pt idx="906">
                  <c:v>-5907.7746017152767</c:v>
                </c:pt>
                <c:pt idx="907">
                  <c:v>-300.26029586111122</c:v>
                </c:pt>
                <c:pt idx="908">
                  <c:v>3429.6866694069845</c:v>
                </c:pt>
                <c:pt idx="909">
                  <c:v>9553.8007176285264</c:v>
                </c:pt>
                <c:pt idx="910">
                  <c:v>17093.136338821754</c:v>
                </c:pt>
                <c:pt idx="911">
                  <c:v>19636.40456047804</c:v>
                </c:pt>
                <c:pt idx="912">
                  <c:v>14389.524027715717</c:v>
                </c:pt>
                <c:pt idx="913">
                  <c:v>10034.83873681902</c:v>
                </c:pt>
                <c:pt idx="914">
                  <c:v>15205.737354166658</c:v>
                </c:pt>
                <c:pt idx="915">
                  <c:v>15557.963936342594</c:v>
                </c:pt>
                <c:pt idx="916">
                  <c:v>10035.519519919335</c:v>
                </c:pt>
                <c:pt idx="917">
                  <c:v>6181.1351540768146</c:v>
                </c:pt>
                <c:pt idx="918">
                  <c:v>3016.4137136916966</c:v>
                </c:pt>
                <c:pt idx="919">
                  <c:v>4910.189389969908</c:v>
                </c:pt>
                <c:pt idx="920">
                  <c:v>7806.1493886423996</c:v>
                </c:pt>
                <c:pt idx="921">
                  <c:v>12482.005588209437</c:v>
                </c:pt>
                <c:pt idx="922">
                  <c:v>14922.110239214069</c:v>
                </c:pt>
                <c:pt idx="923">
                  <c:v>13344.813949451378</c:v>
                </c:pt>
                <c:pt idx="924">
                  <c:v>4660.3764044606332</c:v>
                </c:pt>
                <c:pt idx="925">
                  <c:v>-4317.6772121948443</c:v>
                </c:pt>
                <c:pt idx="926">
                  <c:v>-3290.175533817111</c:v>
                </c:pt>
                <c:pt idx="927">
                  <c:v>-979.28808376202153</c:v>
                </c:pt>
                <c:pt idx="928">
                  <c:v>-22.491899643095085</c:v>
                </c:pt>
                <c:pt idx="929">
                  <c:v>930.83089521528666</c:v>
                </c:pt>
                <c:pt idx="930">
                  <c:v>1228.7021545674861</c:v>
                </c:pt>
                <c:pt idx="931">
                  <c:v>1209.5967092534199</c:v>
                </c:pt>
                <c:pt idx="932">
                  <c:v>866.62162901816191</c:v>
                </c:pt>
                <c:pt idx="933">
                  <c:v>-418.7904572499865</c:v>
                </c:pt>
                <c:pt idx="934">
                  <c:v>-2626.1516381237952</c:v>
                </c:pt>
                <c:pt idx="935">
                  <c:v>-2926.2713965513549</c:v>
                </c:pt>
                <c:pt idx="936">
                  <c:v>-1411.1821022218787</c:v>
                </c:pt>
                <c:pt idx="937">
                  <c:v>-228.37548731138983</c:v>
                </c:pt>
                <c:pt idx="938">
                  <c:v>50.143811053240476</c:v>
                </c:pt>
                <c:pt idx="939">
                  <c:v>-260.74154471022382</c:v>
                </c:pt>
                <c:pt idx="940">
                  <c:v>298.99656871879671</c:v>
                </c:pt>
                <c:pt idx="941">
                  <c:v>1724.3886040174082</c:v>
                </c:pt>
                <c:pt idx="942">
                  <c:v>2291.6748541666589</c:v>
                </c:pt>
                <c:pt idx="943">
                  <c:v>2570.4069503344435</c:v>
                </c:pt>
                <c:pt idx="944">
                  <c:v>3143.3023978653159</c:v>
                </c:pt>
                <c:pt idx="945">
                  <c:v>3726.5706875000124</c:v>
                </c:pt>
                <c:pt idx="946">
                  <c:v>5763.668798975651</c:v>
                </c:pt>
                <c:pt idx="947">
                  <c:v>7631.1855386230973</c:v>
                </c:pt>
                <c:pt idx="948">
                  <c:v>6585.5301799166737</c:v>
                </c:pt>
                <c:pt idx="949">
                  <c:v>3959.7300177651018</c:v>
                </c:pt>
                <c:pt idx="950">
                  <c:v>-225.02915500694877</c:v>
                </c:pt>
                <c:pt idx="951">
                  <c:v>-6992.5700653353006</c:v>
                </c:pt>
                <c:pt idx="952">
                  <c:v>-16011.709295588396</c:v>
                </c:pt>
                <c:pt idx="953">
                  <c:v>-22290.18880371948</c:v>
                </c:pt>
                <c:pt idx="954">
                  <c:v>-22264.611852341481</c:v>
                </c:pt>
                <c:pt idx="955">
                  <c:v>-19623.487900916665</c:v>
                </c:pt>
                <c:pt idx="956">
                  <c:v>-16944.332976519629</c:v>
                </c:pt>
                <c:pt idx="957">
                  <c:v>-9606.800451903975</c:v>
                </c:pt>
                <c:pt idx="958">
                  <c:v>-611.24101278900798</c:v>
                </c:pt>
                <c:pt idx="959">
                  <c:v>6835.4383591392307</c:v>
                </c:pt>
                <c:pt idx="960">
                  <c:v>14586.294115055129</c:v>
                </c:pt>
                <c:pt idx="961">
                  <c:v>21891.702869653978</c:v>
                </c:pt>
                <c:pt idx="962">
                  <c:v>24807.50768474416</c:v>
                </c:pt>
                <c:pt idx="963">
                  <c:v>22874.28074705787</c:v>
                </c:pt>
                <c:pt idx="964">
                  <c:v>17553.262074888557</c:v>
                </c:pt>
                <c:pt idx="965">
                  <c:v>11037.350482651667</c:v>
                </c:pt>
                <c:pt idx="966">
                  <c:v>5747.8072455520442</c:v>
                </c:pt>
                <c:pt idx="967">
                  <c:v>2710.54447175</c:v>
                </c:pt>
                <c:pt idx="968">
                  <c:v>1317.6992208606821</c:v>
                </c:pt>
                <c:pt idx="969">
                  <c:v>-628.52350296408497</c:v>
                </c:pt>
                <c:pt idx="970">
                  <c:v>-4160.295554518947</c:v>
                </c:pt>
                <c:pt idx="971">
                  <c:v>-10608.073638944445</c:v>
                </c:pt>
                <c:pt idx="972">
                  <c:v>-18764.109369020833</c:v>
                </c:pt>
                <c:pt idx="973">
                  <c:v>-21023.87578229047</c:v>
                </c:pt>
                <c:pt idx="974">
                  <c:v>-18364.148280145491</c:v>
                </c:pt>
                <c:pt idx="975">
                  <c:v>-15668.905081018516</c:v>
                </c:pt>
                <c:pt idx="976">
                  <c:v>-13074.744966613767</c:v>
                </c:pt>
                <c:pt idx="977">
                  <c:v>-8192.3036122511148</c:v>
                </c:pt>
                <c:pt idx="978">
                  <c:v>-4591.8708799725655</c:v>
                </c:pt>
                <c:pt idx="979">
                  <c:v>-3233.532317277778</c:v>
                </c:pt>
                <c:pt idx="980">
                  <c:v>-2113.1578714680204</c:v>
                </c:pt>
                <c:pt idx="981">
                  <c:v>-1318.9677697626885</c:v>
                </c:pt>
                <c:pt idx="982">
                  <c:v>-1003.7279803333336</c:v>
                </c:pt>
                <c:pt idx="983">
                  <c:v>-972.05102455204042</c:v>
                </c:pt>
                <c:pt idx="984">
                  <c:v>-633.96389424965719</c:v>
                </c:pt>
                <c:pt idx="985">
                  <c:v>-147.83392136925588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181.58663697256517</c:v>
                </c:pt>
                <c:pt idx="1028">
                  <c:v>1620.9462951666667</c:v>
                </c:pt>
                <c:pt idx="1029">
                  <c:v>5337.9230917287377</c:v>
                </c:pt>
                <c:pt idx="1030">
                  <c:v>9384.5502008954045</c:v>
                </c:pt>
                <c:pt idx="1031">
                  <c:v>11177.238004972565</c:v>
                </c:pt>
                <c:pt idx="1032">
                  <c:v>11589.932904058296</c:v>
                </c:pt>
                <c:pt idx="1033">
                  <c:v>12079.768513972223</c:v>
                </c:pt>
                <c:pt idx="1034">
                  <c:v>12776.366723493402</c:v>
                </c:pt>
                <c:pt idx="1035">
                  <c:v>12478.342080975657</c:v>
                </c:pt>
                <c:pt idx="1036">
                  <c:v>11049.80250880522</c:v>
                </c:pt>
                <c:pt idx="1037">
                  <c:v>10017.553943918636</c:v>
                </c:pt>
                <c:pt idx="1038">
                  <c:v>10507.959573441782</c:v>
                </c:pt>
                <c:pt idx="1039">
                  <c:v>12476.455667663236</c:v>
                </c:pt>
                <c:pt idx="1040">
                  <c:v>13955.674224194094</c:v>
                </c:pt>
                <c:pt idx="1041">
                  <c:v>13977.60054813237</c:v>
                </c:pt>
                <c:pt idx="1042">
                  <c:v>11962.890888063699</c:v>
                </c:pt>
                <c:pt idx="1043">
                  <c:v>8477.4871195439846</c:v>
                </c:pt>
                <c:pt idx="1044">
                  <c:v>5260.3284638206414</c:v>
                </c:pt>
                <c:pt idx="1045">
                  <c:v>3603.3628701481398</c:v>
                </c:pt>
                <c:pt idx="1046">
                  <c:v>3613.5253209217362</c:v>
                </c:pt>
                <c:pt idx="1047">
                  <c:v>3916.1032810347183</c:v>
                </c:pt>
                <c:pt idx="1048">
                  <c:v>2804.5877570921634</c:v>
                </c:pt>
                <c:pt idx="1049">
                  <c:v>-34.643246743055698</c:v>
                </c:pt>
                <c:pt idx="1050">
                  <c:v>-3951.6716346970989</c:v>
                </c:pt>
                <c:pt idx="1051">
                  <c:v>-6844.5141150208337</c:v>
                </c:pt>
                <c:pt idx="1052">
                  <c:v>-8458.495589447195</c:v>
                </c:pt>
                <c:pt idx="1053">
                  <c:v>-10097.648379340277</c:v>
                </c:pt>
                <c:pt idx="1054">
                  <c:v>-12368.345451750005</c:v>
                </c:pt>
                <c:pt idx="1055">
                  <c:v>-14877.563966518079</c:v>
                </c:pt>
                <c:pt idx="1056">
                  <c:v>-16804.389541666664</c:v>
                </c:pt>
                <c:pt idx="1057">
                  <c:v>-16026.725909653891</c:v>
                </c:pt>
                <c:pt idx="1058">
                  <c:v>-12090.101771814469</c:v>
                </c:pt>
                <c:pt idx="1059">
                  <c:v>-8905.3170127314788</c:v>
                </c:pt>
                <c:pt idx="1060">
                  <c:v>-6121.7477549402429</c:v>
                </c:pt>
                <c:pt idx="1061">
                  <c:v>-2854.8195802712617</c:v>
                </c:pt>
                <c:pt idx="1062">
                  <c:v>-390.81514351851888</c:v>
                </c:pt>
                <c:pt idx="1063">
                  <c:v>956.498554125429</c:v>
                </c:pt>
                <c:pt idx="1064">
                  <c:v>2849.8316816021947</c:v>
                </c:pt>
                <c:pt idx="1065">
                  <c:v>6465.2210116481474</c:v>
                </c:pt>
                <c:pt idx="1066">
                  <c:v>9005.7350786454899</c:v>
                </c:pt>
                <c:pt idx="1067">
                  <c:v>6755.7412155277807</c:v>
                </c:pt>
                <c:pt idx="1068">
                  <c:v>3319.3344596574088</c:v>
                </c:pt>
                <c:pt idx="1069">
                  <c:v>3404.7887754999965</c:v>
                </c:pt>
                <c:pt idx="1070">
                  <c:v>6102.0966164074098</c:v>
                </c:pt>
                <c:pt idx="1071">
                  <c:v>9434.6090920000024</c:v>
                </c:pt>
                <c:pt idx="1072">
                  <c:v>12310.879625842588</c:v>
                </c:pt>
                <c:pt idx="1073">
                  <c:v>15966.531696706363</c:v>
                </c:pt>
                <c:pt idx="1074">
                  <c:v>21089.109777445563</c:v>
                </c:pt>
                <c:pt idx="1075">
                  <c:v>25289.141050486534</c:v>
                </c:pt>
                <c:pt idx="1076">
                  <c:v>25529.450428721098</c:v>
                </c:pt>
                <c:pt idx="1077">
                  <c:v>22915.98146851192</c:v>
                </c:pt>
                <c:pt idx="1078">
                  <c:v>19867.294898351854</c:v>
                </c:pt>
                <c:pt idx="1079">
                  <c:v>18345.129269980382</c:v>
                </c:pt>
                <c:pt idx="1080">
                  <c:v>15584.736076055566</c:v>
                </c:pt>
                <c:pt idx="1081">
                  <c:v>9685.0365507719398</c:v>
                </c:pt>
                <c:pt idx="1082">
                  <c:v>3404.4446284722176</c:v>
                </c:pt>
                <c:pt idx="1083">
                  <c:v>-3289.0229244363045</c:v>
                </c:pt>
                <c:pt idx="1084">
                  <c:v>-6836.738549229176</c:v>
                </c:pt>
                <c:pt idx="1085">
                  <c:v>-3888.8893902689374</c:v>
                </c:pt>
                <c:pt idx="1086">
                  <c:v>1110.9548433576952</c:v>
                </c:pt>
                <c:pt idx="1087">
                  <c:v>3602.3591643453406</c:v>
                </c:pt>
                <c:pt idx="1088">
                  <c:v>3924.5738675443122</c:v>
                </c:pt>
                <c:pt idx="1089">
                  <c:v>3622.8956294999816</c:v>
                </c:pt>
                <c:pt idx="1090">
                  <c:v>3310.4072035740737</c:v>
                </c:pt>
                <c:pt idx="1091">
                  <c:v>4247.8724813518638</c:v>
                </c:pt>
                <c:pt idx="1092">
                  <c:v>7422.8514270069591</c:v>
                </c:pt>
                <c:pt idx="1093">
                  <c:v>11743.378459557531</c:v>
                </c:pt>
                <c:pt idx="1094">
                  <c:v>13111.49358545327</c:v>
                </c:pt>
                <c:pt idx="1095">
                  <c:v>10435.434211805556</c:v>
                </c:pt>
                <c:pt idx="1096">
                  <c:v>6861.2884427457957</c:v>
                </c:pt>
                <c:pt idx="1097">
                  <c:v>3157.0535327847128</c:v>
                </c:pt>
                <c:pt idx="1098">
                  <c:v>-1606.5535944680257</c:v>
                </c:pt>
                <c:pt idx="1099">
                  <c:v>-6929.7589737488952</c:v>
                </c:pt>
                <c:pt idx="1100">
                  <c:v>-7436.4782937986047</c:v>
                </c:pt>
                <c:pt idx="1101">
                  <c:v>-2627.2019414393817</c:v>
                </c:pt>
                <c:pt idx="1102">
                  <c:v>2961.1813465034247</c:v>
                </c:pt>
                <c:pt idx="1103">
                  <c:v>8935.1988702407543</c:v>
                </c:pt>
                <c:pt idx="1104">
                  <c:v>14646.599024068242</c:v>
                </c:pt>
                <c:pt idx="1105">
                  <c:v>15915.377021621469</c:v>
                </c:pt>
                <c:pt idx="1106">
                  <c:v>11307.261866118066</c:v>
                </c:pt>
                <c:pt idx="1107">
                  <c:v>5615.8251704282657</c:v>
                </c:pt>
                <c:pt idx="1108">
                  <c:v>468.42460783058959</c:v>
                </c:pt>
                <c:pt idx="1109">
                  <c:v>-4306.2835327396442</c:v>
                </c:pt>
                <c:pt idx="1110">
                  <c:v>-3944.7394726508815</c:v>
                </c:pt>
                <c:pt idx="1111">
                  <c:v>1274.041631611102</c:v>
                </c:pt>
                <c:pt idx="1112">
                  <c:v>8121.8705617766564</c:v>
                </c:pt>
                <c:pt idx="1113">
                  <c:v>17004.068186574419</c:v>
                </c:pt>
                <c:pt idx="1114">
                  <c:v>22730.535462987224</c:v>
                </c:pt>
                <c:pt idx="1115">
                  <c:v>19118.532307441732</c:v>
                </c:pt>
                <c:pt idx="1116">
                  <c:v>10740.12858237621</c:v>
                </c:pt>
                <c:pt idx="1117">
                  <c:v>4136.4359740883601</c:v>
                </c:pt>
                <c:pt idx="1118">
                  <c:v>-1434.6527072014201</c:v>
                </c:pt>
                <c:pt idx="1119">
                  <c:v>-4372.1393899143213</c:v>
                </c:pt>
                <c:pt idx="1120">
                  <c:v>-2582.1177273309868</c:v>
                </c:pt>
                <c:pt idx="1121">
                  <c:v>-129.21305083917275</c:v>
                </c:pt>
                <c:pt idx="1122">
                  <c:v>-503.26072300693448</c:v>
                </c:pt>
                <c:pt idx="1123">
                  <c:v>-4676.4881896029665</c:v>
                </c:pt>
                <c:pt idx="1124">
                  <c:v>-11689.461263694129</c:v>
                </c:pt>
                <c:pt idx="1125">
                  <c:v>-20254.881071576408</c:v>
                </c:pt>
                <c:pt idx="1126">
                  <c:v>-26034.435097861096</c:v>
                </c:pt>
                <c:pt idx="1127">
                  <c:v>-25878.500894343688</c:v>
                </c:pt>
                <c:pt idx="1128">
                  <c:v>-22818.972621996567</c:v>
                </c:pt>
                <c:pt idx="1129">
                  <c:v>-17364.882365836849</c:v>
                </c:pt>
                <c:pt idx="1130">
                  <c:v>-12277.450876919414</c:v>
                </c:pt>
                <c:pt idx="1131">
                  <c:v>-9804.2628146578372</c:v>
                </c:pt>
                <c:pt idx="1132">
                  <c:v>-8756.6639779262623</c:v>
                </c:pt>
                <c:pt idx="1133">
                  <c:v>-8551.8286202774361</c:v>
                </c:pt>
                <c:pt idx="1134">
                  <c:v>-7907.8820347650926</c:v>
                </c:pt>
                <c:pt idx="1135">
                  <c:v>-6172.3041414749632</c:v>
                </c:pt>
                <c:pt idx="1136">
                  <c:v>-3550.8980764563603</c:v>
                </c:pt>
                <c:pt idx="1137">
                  <c:v>-1090.1893824379297</c:v>
                </c:pt>
                <c:pt idx="1138">
                  <c:v>297.07035014163313</c:v>
                </c:pt>
                <c:pt idx="1139">
                  <c:v>831.38002859679398</c:v>
                </c:pt>
                <c:pt idx="1140">
                  <c:v>1159.9398613892308</c:v>
                </c:pt>
                <c:pt idx="1141">
                  <c:v>2003.4811953985759</c:v>
                </c:pt>
                <c:pt idx="1142">
                  <c:v>4097.4213591886164</c:v>
                </c:pt>
                <c:pt idx="1143">
                  <c:v>6914.5429943251911</c:v>
                </c:pt>
                <c:pt idx="1144">
                  <c:v>7207.8043706597182</c:v>
                </c:pt>
                <c:pt idx="1145">
                  <c:v>3939.2808978854596</c:v>
                </c:pt>
                <c:pt idx="1146">
                  <c:v>-1265.140777471878</c:v>
                </c:pt>
                <c:pt idx="1147">
                  <c:v>-8047.8686544618504</c:v>
                </c:pt>
                <c:pt idx="1148">
                  <c:v>-7577.9924158611093</c:v>
                </c:pt>
                <c:pt idx="1149">
                  <c:v>-3452.5156235092586</c:v>
                </c:pt>
                <c:pt idx="1150">
                  <c:v>-709.68088425925976</c:v>
                </c:pt>
                <c:pt idx="1151">
                  <c:v>438.23578240740738</c:v>
                </c:pt>
                <c:pt idx="1152">
                  <c:v>1649.9255972222225</c:v>
                </c:pt>
                <c:pt idx="1153">
                  <c:v>5534.9047126115411</c:v>
                </c:pt>
                <c:pt idx="1154">
                  <c:v>11900.136113793553</c:v>
                </c:pt>
                <c:pt idx="1155">
                  <c:v>15662.60350881593</c:v>
                </c:pt>
                <c:pt idx="1156">
                  <c:v>14998.833707258913</c:v>
                </c:pt>
                <c:pt idx="1157">
                  <c:v>16524.547488253433</c:v>
                </c:pt>
                <c:pt idx="1158">
                  <c:v>21184.048509153985</c:v>
                </c:pt>
                <c:pt idx="1159">
                  <c:v>26714.781829759591</c:v>
                </c:pt>
                <c:pt idx="1160">
                  <c:v>29468.857895863417</c:v>
                </c:pt>
                <c:pt idx="1161">
                  <c:v>28294.644463184835</c:v>
                </c:pt>
                <c:pt idx="1162">
                  <c:v>26866.273763315163</c:v>
                </c:pt>
                <c:pt idx="1163">
                  <c:v>27113.954279803253</c:v>
                </c:pt>
                <c:pt idx="1164">
                  <c:v>27792.50779471024</c:v>
                </c:pt>
                <c:pt idx="1165">
                  <c:v>28340.945714833313</c:v>
                </c:pt>
                <c:pt idx="1166">
                  <c:v>22248.060091991058</c:v>
                </c:pt>
                <c:pt idx="1167">
                  <c:v>15400.183926740408</c:v>
                </c:pt>
                <c:pt idx="1168">
                  <c:v>17733.677369800509</c:v>
                </c:pt>
                <c:pt idx="1169">
                  <c:v>19937.074194342629</c:v>
                </c:pt>
                <c:pt idx="1170">
                  <c:v>19261.70616940851</c:v>
                </c:pt>
                <c:pt idx="1171">
                  <c:v>18931.849403645807</c:v>
                </c:pt>
                <c:pt idx="1172">
                  <c:v>18114.058843749986</c:v>
                </c:pt>
                <c:pt idx="1173">
                  <c:v>17196.942832201043</c:v>
                </c:pt>
                <c:pt idx="1174">
                  <c:v>16659.351734321401</c:v>
                </c:pt>
                <c:pt idx="1175">
                  <c:v>15623.398366138885</c:v>
                </c:pt>
                <c:pt idx="1176">
                  <c:v>14504.590483506958</c:v>
                </c:pt>
                <c:pt idx="1177">
                  <c:v>14252.476160263433</c:v>
                </c:pt>
                <c:pt idx="1178">
                  <c:v>15382.4973174356</c:v>
                </c:pt>
                <c:pt idx="1179">
                  <c:v>16587.647970459446</c:v>
                </c:pt>
                <c:pt idx="1180">
                  <c:v>16870.180601312495</c:v>
                </c:pt>
                <c:pt idx="1181">
                  <c:v>16677.074507319896</c:v>
                </c:pt>
                <c:pt idx="1182">
                  <c:v>15481.362154363898</c:v>
                </c:pt>
                <c:pt idx="1183">
                  <c:v>14208.45827920326</c:v>
                </c:pt>
                <c:pt idx="1184">
                  <c:v>13381.211079568986</c:v>
                </c:pt>
                <c:pt idx="1185">
                  <c:v>12025.432083385442</c:v>
                </c:pt>
                <c:pt idx="1186">
                  <c:v>9621.4357924201649</c:v>
                </c:pt>
                <c:pt idx="1187">
                  <c:v>8137.1157692720308</c:v>
                </c:pt>
                <c:pt idx="1188">
                  <c:v>8137.1157692720308</c:v>
                </c:pt>
                <c:pt idx="1189">
                  <c:v>8137.1157692720308</c:v>
                </c:pt>
                <c:pt idx="1190">
                  <c:v>8137.1157692720308</c:v>
                </c:pt>
                <c:pt idx="1191">
                  <c:v>8137.1157692720308</c:v>
                </c:pt>
                <c:pt idx="1192">
                  <c:v>8137.1157692720308</c:v>
                </c:pt>
                <c:pt idx="1193">
                  <c:v>8137.1157692720308</c:v>
                </c:pt>
                <c:pt idx="1194">
                  <c:v>8137.1157692720308</c:v>
                </c:pt>
                <c:pt idx="1195">
                  <c:v>8631.8891103214555</c:v>
                </c:pt>
                <c:pt idx="1196">
                  <c:v>8651.525792324459</c:v>
                </c:pt>
                <c:pt idx="1197">
                  <c:v>8651.525792324388</c:v>
                </c:pt>
                <c:pt idx="1198">
                  <c:v>10654.540763539349</c:v>
                </c:pt>
                <c:pt idx="1199">
                  <c:v>12733.90663340941</c:v>
                </c:pt>
                <c:pt idx="1200">
                  <c:v>14857.165077027767</c:v>
                </c:pt>
                <c:pt idx="1201">
                  <c:v>16583.790406592907</c:v>
                </c:pt>
                <c:pt idx="1202">
                  <c:v>15792.491195623143</c:v>
                </c:pt>
                <c:pt idx="1203">
                  <c:v>13908.519239984225</c:v>
                </c:pt>
                <c:pt idx="1204">
                  <c:v>11953.140569318213</c:v>
                </c:pt>
                <c:pt idx="1205">
                  <c:v>10453.78218908606</c:v>
                </c:pt>
                <c:pt idx="1206">
                  <c:v>9959.7791308529795</c:v>
                </c:pt>
                <c:pt idx="1207">
                  <c:v>9981.3104655000134</c:v>
                </c:pt>
                <c:pt idx="1208">
                  <c:v>10002.876614647046</c:v>
                </c:pt>
                <c:pt idx="1209">
                  <c:v>9506.8522283090297</c:v>
                </c:pt>
                <c:pt idx="1210">
                  <c:v>8989.2268425065176</c:v>
                </c:pt>
                <c:pt idx="1211">
                  <c:v>8989.2268425065176</c:v>
                </c:pt>
                <c:pt idx="1212">
                  <c:v>8471.6014567040038</c:v>
                </c:pt>
                <c:pt idx="1213">
                  <c:v>8451.5947859432836</c:v>
                </c:pt>
                <c:pt idx="1214">
                  <c:v>8968.6887288445614</c:v>
                </c:pt>
                <c:pt idx="1215">
                  <c:v>8968.6887288445614</c:v>
                </c:pt>
                <c:pt idx="1216">
                  <c:v>8451.5947859433563</c:v>
                </c:pt>
                <c:pt idx="1217">
                  <c:v>7915.0604654999843</c:v>
                </c:pt>
                <c:pt idx="1218">
                  <c:v>7895.6549024578899</c:v>
                </c:pt>
                <c:pt idx="1219">
                  <c:v>7876.2841180984797</c:v>
                </c:pt>
                <c:pt idx="1220">
                  <c:v>7341.979905307885</c:v>
                </c:pt>
                <c:pt idx="1221">
                  <c:v>6276.6642224603056</c:v>
                </c:pt>
                <c:pt idx="1222">
                  <c:v>5711.5439313422066</c:v>
                </c:pt>
                <c:pt idx="1223">
                  <c:v>5149.9230492797342</c:v>
                </c:pt>
                <c:pt idx="1224">
                  <c:v>5593.2490587060474</c:v>
                </c:pt>
                <c:pt idx="1225">
                  <c:v>6574.8154974386716</c:v>
                </c:pt>
                <c:pt idx="1226">
                  <c:v>7045.8021305026714</c:v>
                </c:pt>
                <c:pt idx="1227">
                  <c:v>7027.5826805583129</c:v>
                </c:pt>
                <c:pt idx="1228">
                  <c:v>6991.2460393089996</c:v>
                </c:pt>
                <c:pt idx="1229">
                  <c:v>6973.1287763692699</c:v>
                </c:pt>
                <c:pt idx="1230">
                  <c:v>6433.7197593035562</c:v>
                </c:pt>
                <c:pt idx="1231">
                  <c:v>6900.9992734375146</c:v>
                </c:pt>
                <c:pt idx="1232">
                  <c:v>7886.4158033553076</c:v>
                </c:pt>
                <c:pt idx="1233">
                  <c:v>7886.4158033552367</c:v>
                </c:pt>
                <c:pt idx="1234">
                  <c:v>7867.4390615528537</c:v>
                </c:pt>
                <c:pt idx="1235">
                  <c:v>7366.2884056886842</c:v>
                </c:pt>
                <c:pt idx="1236">
                  <c:v>6329.3235593329455</c:v>
                </c:pt>
                <c:pt idx="1237">
                  <c:v>4797.7201885718177</c:v>
                </c:pt>
                <c:pt idx="1238">
                  <c:v>2734.4873005243071</c:v>
                </c:pt>
                <c:pt idx="1239">
                  <c:v>1175.4938117804918</c:v>
                </c:pt>
                <c:pt idx="1240">
                  <c:v>595.23905744170179</c:v>
                </c:pt>
                <c:pt idx="1241">
                  <c:v>1005.9857586130553</c:v>
                </c:pt>
                <c:pt idx="1242">
                  <c:v>1410.8946216018642</c:v>
                </c:pt>
                <c:pt idx="1243">
                  <c:v>1343.3333680555691</c:v>
                </c:pt>
                <c:pt idx="1244">
                  <c:v>1265.9780843452631</c:v>
                </c:pt>
                <c:pt idx="1245">
                  <c:v>1672.3112866029535</c:v>
                </c:pt>
                <c:pt idx="1246">
                  <c:v>1137.0085028668682</c:v>
                </c:pt>
                <c:pt idx="1247">
                  <c:v>599.39753641944992</c:v>
                </c:pt>
                <c:pt idx="1248">
                  <c:v>531.52168136802845</c:v>
                </c:pt>
                <c:pt idx="1249">
                  <c:v>465.16745636142815</c:v>
                </c:pt>
                <c:pt idx="1250">
                  <c:v>853.64337078902111</c:v>
                </c:pt>
                <c:pt idx="1251">
                  <c:v>1246.1975273677008</c:v>
                </c:pt>
                <c:pt idx="1252">
                  <c:v>1186.5230329525771</c:v>
                </c:pt>
                <c:pt idx="1253">
                  <c:v>1127.9329457412189</c:v>
                </c:pt>
                <c:pt idx="1254">
                  <c:v>1070.4195291778856</c:v>
                </c:pt>
                <c:pt idx="1255">
                  <c:v>1013.9750467072065</c:v>
                </c:pt>
                <c:pt idx="1256">
                  <c:v>958.59176177356585</c:v>
                </c:pt>
                <c:pt idx="1257">
                  <c:v>904.26193782140376</c:v>
                </c:pt>
                <c:pt idx="1258">
                  <c:v>850.97783829523007</c:v>
                </c:pt>
                <c:pt idx="1259">
                  <c:v>1223.3546047257619</c:v>
                </c:pt>
                <c:pt idx="1260">
                  <c:v>2021.8776168583443</c:v>
                </c:pt>
                <c:pt idx="1261">
                  <c:v>2821.4913225737182</c:v>
                </c:pt>
                <c:pt idx="1262">
                  <c:v>4461.532590160934</c:v>
                </c:pt>
                <c:pt idx="1263">
                  <c:v>6134.514843247317</c:v>
                </c:pt>
                <c:pt idx="1264">
                  <c:v>7406.0494974354924</c:v>
                </c:pt>
                <c:pt idx="1265">
                  <c:v>8297.35554818325</c:v>
                </c:pt>
                <c:pt idx="1266">
                  <c:v>7929.3969069818259</c:v>
                </c:pt>
                <c:pt idx="1267">
                  <c:v>7541.452288712584</c:v>
                </c:pt>
                <c:pt idx="1268">
                  <c:v>6727.4045062129735</c:v>
                </c:pt>
                <c:pt idx="1269">
                  <c:v>5031.038765472209</c:v>
                </c:pt>
                <c:pt idx="1270">
                  <c:v>3734.1953442681747</c:v>
                </c:pt>
                <c:pt idx="1271">
                  <c:v>2854.6869696933768</c:v>
                </c:pt>
                <c:pt idx="1272">
                  <c:v>2391.1742970208456</c:v>
                </c:pt>
                <c:pt idx="1273">
                  <c:v>2766.7306811878302</c:v>
                </c:pt>
                <c:pt idx="1274">
                  <c:v>3149.8003314448106</c:v>
                </c:pt>
                <c:pt idx="1275">
                  <c:v>3529.9334070628429</c:v>
                </c:pt>
                <c:pt idx="1276">
                  <c:v>4745.2295294930436</c:v>
                </c:pt>
                <c:pt idx="1277">
                  <c:v>5984.0229322708092</c:v>
                </c:pt>
                <c:pt idx="1278">
                  <c:v>6412.4088740490524</c:v>
                </c:pt>
                <c:pt idx="1279">
                  <c:v>6841.8855675566583</c:v>
                </c:pt>
                <c:pt idx="1280">
                  <c:v>7289.0544471655157</c:v>
                </c:pt>
                <c:pt idx="1281">
                  <c:v>6490.1016168958449</c:v>
                </c:pt>
                <c:pt idx="1282">
                  <c:v>6073.9818252292016</c:v>
                </c:pt>
                <c:pt idx="1283">
                  <c:v>6089.0729226694457</c:v>
                </c:pt>
                <c:pt idx="1284">
                  <c:v>5672.42168810151</c:v>
                </c:pt>
                <c:pt idx="1285">
                  <c:v>4839.1192189656949</c:v>
                </c:pt>
                <c:pt idx="1286">
                  <c:v>3980.977028975627</c:v>
                </c:pt>
                <c:pt idx="1287">
                  <c:v>3541.7238819444447</c:v>
                </c:pt>
                <c:pt idx="1288">
                  <c:v>2680.5738581967471</c:v>
                </c:pt>
                <c:pt idx="1289">
                  <c:v>2227.3591528329162</c:v>
                </c:pt>
                <c:pt idx="1290">
                  <c:v>2596.1981622180092</c:v>
                </c:pt>
                <c:pt idx="1291">
                  <c:v>2565.0127301169282</c:v>
                </c:pt>
                <c:pt idx="1292">
                  <c:v>1713.8971110092946</c:v>
                </c:pt>
                <c:pt idx="1293">
                  <c:v>1266.0272872211076</c:v>
                </c:pt>
                <c:pt idx="1294">
                  <c:v>1223.7947982194785</c:v>
                </c:pt>
                <c:pt idx="1295">
                  <c:v>1976.2113705347338</c:v>
                </c:pt>
                <c:pt idx="1296">
                  <c:v>3529.9826675184963</c:v>
                </c:pt>
                <c:pt idx="1297">
                  <c:v>5098.0909500474108</c:v>
                </c:pt>
                <c:pt idx="1298">
                  <c:v>6297.7372971481373</c:v>
                </c:pt>
                <c:pt idx="1299">
                  <c:v>7120.8503265126883</c:v>
                </c:pt>
                <c:pt idx="1300">
                  <c:v>7169.5398028267327</c:v>
                </c:pt>
                <c:pt idx="1301">
                  <c:v>6803.0199112936043</c:v>
                </c:pt>
                <c:pt idx="1302">
                  <c:v>6834.6583482152992</c:v>
                </c:pt>
                <c:pt idx="1303">
                  <c:v>7267.6440575381521</c:v>
                </c:pt>
                <c:pt idx="1304">
                  <c:v>6914.2270509386362</c:v>
                </c:pt>
                <c:pt idx="1305">
                  <c:v>6123.491772877328</c:v>
                </c:pt>
                <c:pt idx="1306">
                  <c:v>5734.5545135459297</c:v>
                </c:pt>
                <c:pt idx="1307">
                  <c:v>5330.6579086076817</c:v>
                </c:pt>
                <c:pt idx="1308">
                  <c:v>4926.7613036694329</c:v>
                </c:pt>
                <c:pt idx="1309">
                  <c:v>4913.3962867662285</c:v>
                </c:pt>
                <c:pt idx="1310">
                  <c:v>4913.3962867661703</c:v>
                </c:pt>
                <c:pt idx="1311">
                  <c:v>4497.2247361237878</c:v>
                </c:pt>
                <c:pt idx="1312">
                  <c:v>4082.1432208630945</c:v>
                </c:pt>
                <c:pt idx="1313">
                  <c:v>3255.2501532171636</c:v>
                </c:pt>
                <c:pt idx="1314">
                  <c:v>3222.0201068614538</c:v>
                </c:pt>
                <c:pt idx="1315">
                  <c:v>3200.0014756944433</c:v>
                </c:pt>
                <c:pt idx="1316">
                  <c:v>1579.2235233124775</c:v>
                </c:pt>
                <c:pt idx="1317">
                  <c:v>1133.2472699467587</c:v>
                </c:pt>
                <c:pt idx="1318">
                  <c:v>1884.4664601755085</c:v>
                </c:pt>
                <c:pt idx="1319">
                  <c:v>4185.7955090297382</c:v>
                </c:pt>
                <c:pt idx="1320">
                  <c:v>7725.5933793402892</c:v>
                </c:pt>
                <c:pt idx="1321">
                  <c:v>10563.601562842956</c:v>
                </c:pt>
                <c:pt idx="1322">
                  <c:v>13538.351531221771</c:v>
                </c:pt>
                <c:pt idx="1323">
                  <c:v>16668.56692913227</c:v>
                </c:pt>
                <c:pt idx="1324">
                  <c:v>18371.956960048643</c:v>
                </c:pt>
                <c:pt idx="1325">
                  <c:v>16733.385065222199</c:v>
                </c:pt>
                <c:pt idx="1326">
                  <c:v>12782.409709167756</c:v>
                </c:pt>
                <c:pt idx="1327">
                  <c:v>9036.2010757928765</c:v>
                </c:pt>
                <c:pt idx="1328">
                  <c:v>6921.871343750011</c:v>
                </c:pt>
                <c:pt idx="1329">
                  <c:v>6060.9338437500001</c:v>
                </c:pt>
                <c:pt idx="1330">
                  <c:v>6060.9338437500001</c:v>
                </c:pt>
                <c:pt idx="1331">
                  <c:v>6060.9338437500001</c:v>
                </c:pt>
                <c:pt idx="1332">
                  <c:v>5630.4650937500246</c:v>
                </c:pt>
                <c:pt idx="1333">
                  <c:v>4325.8832185520168</c:v>
                </c:pt>
                <c:pt idx="1334">
                  <c:v>3429.8441004941319</c:v>
                </c:pt>
                <c:pt idx="1335">
                  <c:v>3393.9394159579283</c:v>
                </c:pt>
                <c:pt idx="1336">
                  <c:v>4208.6022256516135</c:v>
                </c:pt>
                <c:pt idx="1337">
                  <c:v>5044.9605075035042</c:v>
                </c:pt>
                <c:pt idx="1338">
                  <c:v>5455.1302006573696</c:v>
                </c:pt>
                <c:pt idx="1339">
                  <c:v>5879.2216358425912</c:v>
                </c:pt>
                <c:pt idx="1340">
                  <c:v>6303.3130710278119</c:v>
                </c:pt>
                <c:pt idx="1341">
                  <c:v>6743.4520198492073</c:v>
                </c:pt>
                <c:pt idx="1342">
                  <c:v>8034.9911145404658</c:v>
                </c:pt>
                <c:pt idx="1343">
                  <c:v>9387.8001313148052</c:v>
                </c:pt>
                <c:pt idx="1344">
                  <c:v>9465.6069399903845</c:v>
                </c:pt>
                <c:pt idx="1345">
                  <c:v>9112.3451600404787</c:v>
                </c:pt>
                <c:pt idx="1346">
                  <c:v>7870.3805833868801</c:v>
                </c:pt>
                <c:pt idx="1347">
                  <c:v>6587.010139333308</c:v>
                </c:pt>
                <c:pt idx="1348">
                  <c:v>5286.0379171111599</c:v>
                </c:pt>
                <c:pt idx="1349">
                  <c:v>2229.0792155243853</c:v>
                </c:pt>
                <c:pt idx="1350">
                  <c:v>-1704.6230370116223</c:v>
                </c:pt>
                <c:pt idx="1351">
                  <c:v>-4726.3756433861454</c:v>
                </c:pt>
                <c:pt idx="1352">
                  <c:v>-5993.1433413947079</c:v>
                </c:pt>
                <c:pt idx="1353">
                  <c:v>-6393.4837368889112</c:v>
                </c:pt>
                <c:pt idx="1354">
                  <c:v>-6771.3428091921278</c:v>
                </c:pt>
                <c:pt idx="1355">
                  <c:v>-7519.3950948055672</c:v>
                </c:pt>
                <c:pt idx="1356">
                  <c:v>-8985.618924423934</c:v>
                </c:pt>
                <c:pt idx="1357">
                  <c:v>-9981.3482307499708</c:v>
                </c:pt>
                <c:pt idx="1358">
                  <c:v>-10534.559457975685</c:v>
                </c:pt>
                <c:pt idx="1359">
                  <c:v>-11375.318513914715</c:v>
                </c:pt>
                <c:pt idx="1360">
                  <c:v>-11432.35519492556</c:v>
                </c:pt>
                <c:pt idx="1361">
                  <c:v>-8193.264626133041</c:v>
                </c:pt>
                <c:pt idx="1362">
                  <c:v>-2309.6181827218938</c:v>
                </c:pt>
                <c:pt idx="1363">
                  <c:v>4044.6501784008778</c:v>
                </c:pt>
                <c:pt idx="1364">
                  <c:v>9889.0828843669424</c:v>
                </c:pt>
                <c:pt idx="1365">
                  <c:v>10838.278140194454</c:v>
                </c:pt>
                <c:pt idx="1366">
                  <c:v>6690.8872452164114</c:v>
                </c:pt>
                <c:pt idx="1367">
                  <c:v>1374.8302532198984</c:v>
                </c:pt>
                <c:pt idx="1368">
                  <c:v>-5258.807916832915</c:v>
                </c:pt>
                <c:pt idx="1369">
                  <c:v>-7731.2731250000006</c:v>
                </c:pt>
                <c:pt idx="1370">
                  <c:v>-3556.4343942373202</c:v>
                </c:pt>
                <c:pt idx="1371">
                  <c:v>1370.8320194879925</c:v>
                </c:pt>
                <c:pt idx="1372">
                  <c:v>3213.8760009694779</c:v>
                </c:pt>
                <c:pt idx="1373">
                  <c:v>1678.0060164015767</c:v>
                </c:pt>
                <c:pt idx="1374">
                  <c:v>-1705.879538405075</c:v>
                </c:pt>
                <c:pt idx="1375">
                  <c:v>-5896.4100285312061</c:v>
                </c:pt>
                <c:pt idx="1376">
                  <c:v>-12690.883830696777</c:v>
                </c:pt>
                <c:pt idx="1377">
                  <c:v>-21163.50478886762</c:v>
                </c:pt>
                <c:pt idx="1378">
                  <c:v>-23446.648371088377</c:v>
                </c:pt>
                <c:pt idx="1379">
                  <c:v>-20824.500041398154</c:v>
                </c:pt>
                <c:pt idx="1380">
                  <c:v>-18161.906073785067</c:v>
                </c:pt>
                <c:pt idx="1381">
                  <c:v>-10744.985890385457</c:v>
                </c:pt>
                <c:pt idx="1382">
                  <c:v>659.72636506712865</c:v>
                </c:pt>
                <c:pt idx="1383">
                  <c:v>9914.9110132032711</c:v>
                </c:pt>
                <c:pt idx="1384">
                  <c:v>12401.015927626115</c:v>
                </c:pt>
                <c:pt idx="1385">
                  <c:v>8728.1915857565236</c:v>
                </c:pt>
                <c:pt idx="1386">
                  <c:v>5504.5947655158616</c:v>
                </c:pt>
                <c:pt idx="1387">
                  <c:v>7053.3518915212535</c:v>
                </c:pt>
                <c:pt idx="1388">
                  <c:v>12030.158258765086</c:v>
                </c:pt>
                <c:pt idx="1389">
                  <c:v>18010.098220539701</c:v>
                </c:pt>
                <c:pt idx="1390">
                  <c:v>21286.712153067139</c:v>
                </c:pt>
                <c:pt idx="1391">
                  <c:v>19352.732534030514</c:v>
                </c:pt>
                <c:pt idx="1392">
                  <c:v>14266.233240518501</c:v>
                </c:pt>
                <c:pt idx="1393">
                  <c:v>8952.1283220810201</c:v>
                </c:pt>
                <c:pt idx="1394">
                  <c:v>4696.0873853541707</c:v>
                </c:pt>
                <c:pt idx="1395">
                  <c:v>2361.9901631319567</c:v>
                </c:pt>
                <c:pt idx="1396">
                  <c:v>602.03221016093096</c:v>
                </c:pt>
                <c:pt idx="1397">
                  <c:v>-1438.2281012295089</c:v>
                </c:pt>
                <c:pt idx="1398">
                  <c:v>-2858.6088386083684</c:v>
                </c:pt>
                <c:pt idx="1399">
                  <c:v>-4219.9358100035142</c:v>
                </c:pt>
                <c:pt idx="1400">
                  <c:v>-5497.3063603912033</c:v>
                </c:pt>
                <c:pt idx="1401">
                  <c:v>-6153.4398452581563</c:v>
                </c:pt>
                <c:pt idx="1402">
                  <c:v>-7498.2307218796259</c:v>
                </c:pt>
                <c:pt idx="1403">
                  <c:v>-11288.787436811388</c:v>
                </c:pt>
                <c:pt idx="1404">
                  <c:v>-17399.878295642324</c:v>
                </c:pt>
                <c:pt idx="1405">
                  <c:v>-18969.651950370793</c:v>
                </c:pt>
                <c:pt idx="1406">
                  <c:v>-13463.209905888887</c:v>
                </c:pt>
                <c:pt idx="1407">
                  <c:v>-5197.4399274259267</c:v>
                </c:pt>
                <c:pt idx="1408">
                  <c:v>646.57864245636051</c:v>
                </c:pt>
                <c:pt idx="1409">
                  <c:v>1965.4815734004651</c:v>
                </c:pt>
                <c:pt idx="1410">
                  <c:v>1250.9459433406175</c:v>
                </c:pt>
                <c:pt idx="1411">
                  <c:v>517.42229660459748</c:v>
                </c:pt>
                <c:pt idx="1412">
                  <c:v>77.048985799812456</c:v>
                </c:pt>
                <c:pt idx="1413">
                  <c:v>640.06273368286941</c:v>
                </c:pt>
                <c:pt idx="1414">
                  <c:v>3206.9964440953358</c:v>
                </c:pt>
                <c:pt idx="1415">
                  <c:v>7583.7615695277782</c:v>
                </c:pt>
                <c:pt idx="1416">
                  <c:v>12196.989840899259</c:v>
                </c:pt>
                <c:pt idx="1417">
                  <c:v>14993.327021722214</c:v>
                </c:pt>
                <c:pt idx="1418">
                  <c:v>14155.878988444449</c:v>
                </c:pt>
                <c:pt idx="1419">
                  <c:v>9039.8053542859325</c:v>
                </c:pt>
                <c:pt idx="1420">
                  <c:v>1919.8866488449073</c:v>
                </c:pt>
                <c:pt idx="1421">
                  <c:v>-5523.3244682449531</c:v>
                </c:pt>
                <c:pt idx="1422">
                  <c:v>-9697.2267522056773</c:v>
                </c:pt>
                <c:pt idx="1423">
                  <c:v>-5982.5915671825278</c:v>
                </c:pt>
                <c:pt idx="1424">
                  <c:v>188.03812467018955</c:v>
                </c:pt>
                <c:pt idx="1425">
                  <c:v>5158.6916813823727</c:v>
                </c:pt>
                <c:pt idx="1426">
                  <c:v>11032.771103979163</c:v>
                </c:pt>
                <c:pt idx="1427">
                  <c:v>13322.071775902348</c:v>
                </c:pt>
                <c:pt idx="1428">
                  <c:v>8590.868232135459</c:v>
                </c:pt>
                <c:pt idx="1429">
                  <c:v>2199.6719088113032</c:v>
                </c:pt>
                <c:pt idx="1430">
                  <c:v>-3410.9129906840676</c:v>
                </c:pt>
                <c:pt idx="1431">
                  <c:v>-9479.8640402195579</c:v>
                </c:pt>
                <c:pt idx="1432">
                  <c:v>-15518.88063312037</c:v>
                </c:pt>
                <c:pt idx="1433">
                  <c:v>-16333.001101109139</c:v>
                </c:pt>
                <c:pt idx="1434">
                  <c:v>-13752.659634687927</c:v>
                </c:pt>
                <c:pt idx="1435">
                  <c:v>-6767.1479201848415</c:v>
                </c:pt>
                <c:pt idx="1436">
                  <c:v>-190.84859518098645</c:v>
                </c:pt>
                <c:pt idx="1437">
                  <c:v>2842.0271935242627</c:v>
                </c:pt>
                <c:pt idx="1438">
                  <c:v>3387.5967358152443</c:v>
                </c:pt>
                <c:pt idx="1439">
                  <c:v>2017.2589927126201</c:v>
                </c:pt>
                <c:pt idx="1440">
                  <c:v>147.82805272796483</c:v>
                </c:pt>
                <c:pt idx="1441">
                  <c:v>-2021.5910675003427</c:v>
                </c:pt>
                <c:pt idx="1442">
                  <c:v>-2485.1624048058966</c:v>
                </c:pt>
                <c:pt idx="1443">
                  <c:v>-866.90184467824201</c:v>
                </c:pt>
                <c:pt idx="1444">
                  <c:v>676.69506249999995</c:v>
                </c:pt>
                <c:pt idx="1445">
                  <c:v>1175.4332247662037</c:v>
                </c:pt>
                <c:pt idx="1446">
                  <c:v>304.23987486068035</c:v>
                </c:pt>
                <c:pt idx="1447">
                  <c:v>-2656.9377409309836</c:v>
                </c:pt>
                <c:pt idx="1448">
                  <c:v>-5822.2670659722216</c:v>
                </c:pt>
                <c:pt idx="1449">
                  <c:v>-5112.909539298611</c:v>
                </c:pt>
                <c:pt idx="1450">
                  <c:v>-1962.2172934633061</c:v>
                </c:pt>
                <c:pt idx="1451">
                  <c:v>-250.55412857407401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592.9523610675584</c:v>
                </c:pt>
                <c:pt idx="1480">
                  <c:v>1116.135642707133</c:v>
                </c:pt>
                <c:pt idx="1481">
                  <c:v>1397.9824657847223</c:v>
                </c:pt>
                <c:pt idx="1482">
                  <c:v>1502.1931617010459</c:v>
                </c:pt>
                <c:pt idx="1483">
                  <c:v>1555.0393885589847</c:v>
                </c:pt>
                <c:pt idx="1484">
                  <c:v>1648.7906929231831</c:v>
                </c:pt>
                <c:pt idx="1485">
                  <c:v>1947.0676617905519</c:v>
                </c:pt>
                <c:pt idx="1486">
                  <c:v>2666.6254978078696</c:v>
                </c:pt>
                <c:pt idx="1487">
                  <c:v>3746.1712839606475</c:v>
                </c:pt>
                <c:pt idx="1488">
                  <c:v>5243.1589552040477</c:v>
                </c:pt>
                <c:pt idx="1489">
                  <c:v>7171.1740793611125</c:v>
                </c:pt>
                <c:pt idx="1490">
                  <c:v>9367.9983104328712</c:v>
                </c:pt>
                <c:pt idx="1491">
                  <c:v>11565.997340164349</c:v>
                </c:pt>
                <c:pt idx="1492">
                  <c:v>13251.669448163155</c:v>
                </c:pt>
                <c:pt idx="1493">
                  <c:v>14138.253219981054</c:v>
                </c:pt>
                <c:pt idx="1494">
                  <c:v>14605.973140914353</c:v>
                </c:pt>
                <c:pt idx="1495">
                  <c:v>14361.718353511998</c:v>
                </c:pt>
                <c:pt idx="1496">
                  <c:v>13764.558523613083</c:v>
                </c:pt>
                <c:pt idx="1497">
                  <c:v>12885.6763558168</c:v>
                </c:pt>
                <c:pt idx="1498">
                  <c:v>11474.805780187486</c:v>
                </c:pt>
                <c:pt idx="1499">
                  <c:v>9809.3694102025802</c:v>
                </c:pt>
                <c:pt idx="1500">
                  <c:v>7937.2109112118478</c:v>
                </c:pt>
                <c:pt idx="1501">
                  <c:v>6997.3681487708363</c:v>
                </c:pt>
                <c:pt idx="1502">
                  <c:v>6578.4525001816855</c:v>
                </c:pt>
                <c:pt idx="1503">
                  <c:v>6393.9234204609829</c:v>
                </c:pt>
                <c:pt idx="1504">
                  <c:v>6502.5275946944357</c:v>
                </c:pt>
                <c:pt idx="1505">
                  <c:v>6022.4040208333372</c:v>
                </c:pt>
                <c:pt idx="1506">
                  <c:v>5806.1804034100651</c:v>
                </c:pt>
                <c:pt idx="1507">
                  <c:v>6169.7175602280558</c:v>
                </c:pt>
                <c:pt idx="1508">
                  <c:v>6850.0134767373029</c:v>
                </c:pt>
                <c:pt idx="1509">
                  <c:v>7860.1873677480316</c:v>
                </c:pt>
                <c:pt idx="1510">
                  <c:v>9844.6307584355382</c:v>
                </c:pt>
                <c:pt idx="1511">
                  <c:v>12608.051252604166</c:v>
                </c:pt>
                <c:pt idx="1512">
                  <c:v>15606.384903697863</c:v>
                </c:pt>
                <c:pt idx="1513">
                  <c:v>18564.088441374566</c:v>
                </c:pt>
                <c:pt idx="1514">
                  <c:v>20428.491741479498</c:v>
                </c:pt>
                <c:pt idx="1515">
                  <c:v>20243.181836177038</c:v>
                </c:pt>
                <c:pt idx="1516">
                  <c:v>17685.137506768893</c:v>
                </c:pt>
                <c:pt idx="1517">
                  <c:v>14775.481499056681</c:v>
                </c:pt>
                <c:pt idx="1518">
                  <c:v>12424.962188251116</c:v>
                </c:pt>
                <c:pt idx="1519">
                  <c:v>10681.618042768947</c:v>
                </c:pt>
                <c:pt idx="1520">
                  <c:v>9268.9620669509386</c:v>
                </c:pt>
                <c:pt idx="1521">
                  <c:v>7776.5944885277313</c:v>
                </c:pt>
                <c:pt idx="1522">
                  <c:v>5858.8375477245472</c:v>
                </c:pt>
                <c:pt idx="1523">
                  <c:v>3091.51437148491</c:v>
                </c:pt>
                <c:pt idx="1524">
                  <c:v>-862.55608125651554</c:v>
                </c:pt>
                <c:pt idx="1525">
                  <c:v>-5928.068193426343</c:v>
                </c:pt>
                <c:pt idx="1526">
                  <c:v>-10030.903118462984</c:v>
                </c:pt>
                <c:pt idx="1527">
                  <c:v>-12396.786378332969</c:v>
                </c:pt>
                <c:pt idx="1528">
                  <c:v>-12090.929871826798</c:v>
                </c:pt>
                <c:pt idx="1529">
                  <c:v>-9757.8107626886158</c:v>
                </c:pt>
                <c:pt idx="1530">
                  <c:v>-6592.7010515867678</c:v>
                </c:pt>
                <c:pt idx="1531">
                  <c:v>-2952.9538270069447</c:v>
                </c:pt>
                <c:pt idx="1532">
                  <c:v>569.7394561670136</c:v>
                </c:pt>
                <c:pt idx="1533">
                  <c:v>4066.7592824073945</c:v>
                </c:pt>
                <c:pt idx="1534">
                  <c:v>7963.1338102928621</c:v>
                </c:pt>
                <c:pt idx="1535">
                  <c:v>12707.900460346034</c:v>
                </c:pt>
                <c:pt idx="1536">
                  <c:v>17867.267131367611</c:v>
                </c:pt>
                <c:pt idx="1537">
                  <c:v>22153.088830663932</c:v>
                </c:pt>
                <c:pt idx="1538">
                  <c:v>26159.904048166667</c:v>
                </c:pt>
                <c:pt idx="1539">
                  <c:v>29477.809320386143</c:v>
                </c:pt>
                <c:pt idx="1540">
                  <c:v>32246.735983382332</c:v>
                </c:pt>
                <c:pt idx="1541">
                  <c:v>34421.356873286662</c:v>
                </c:pt>
                <c:pt idx="1542">
                  <c:v>34441.211520475656</c:v>
                </c:pt>
                <c:pt idx="1543">
                  <c:v>31947.59291614125</c:v>
                </c:pt>
                <c:pt idx="1544">
                  <c:v>26145.857798765064</c:v>
                </c:pt>
                <c:pt idx="1545">
                  <c:v>19679.689411994143</c:v>
                </c:pt>
                <c:pt idx="1546">
                  <c:v>15213.993090277751</c:v>
                </c:pt>
                <c:pt idx="1547">
                  <c:v>12485.101797527775</c:v>
                </c:pt>
                <c:pt idx="1548">
                  <c:v>12096.070873499686</c:v>
                </c:pt>
                <c:pt idx="1549">
                  <c:v>12698.645188368053</c:v>
                </c:pt>
                <c:pt idx="1550">
                  <c:v>13796.280724108379</c:v>
                </c:pt>
                <c:pt idx="1551">
                  <c:v>14958.093886784747</c:v>
                </c:pt>
                <c:pt idx="1552">
                  <c:v>15640.046714104597</c:v>
                </c:pt>
                <c:pt idx="1553">
                  <c:v>15858.403502953704</c:v>
                </c:pt>
                <c:pt idx="1554">
                  <c:v>16051.236415258141</c:v>
                </c:pt>
                <c:pt idx="1555">
                  <c:v>17290.838757780035</c:v>
                </c:pt>
                <c:pt idx="1556">
                  <c:v>19093.372588175924</c:v>
                </c:pt>
                <c:pt idx="1557">
                  <c:v>20993.104077212593</c:v>
                </c:pt>
                <c:pt idx="1558">
                  <c:v>23492.624733011933</c:v>
                </c:pt>
                <c:pt idx="1559">
                  <c:v>26162.382162213275</c:v>
                </c:pt>
                <c:pt idx="1560">
                  <c:v>27318.569057870303</c:v>
                </c:pt>
                <c:pt idx="1561">
                  <c:v>27950.539916737318</c:v>
                </c:pt>
                <c:pt idx="1562">
                  <c:v>28592.010119670107</c:v>
                </c:pt>
                <c:pt idx="1563">
                  <c:v>29810.70739320368</c:v>
                </c:pt>
                <c:pt idx="1564">
                  <c:v>31098.901798086019</c:v>
                </c:pt>
                <c:pt idx="1565">
                  <c:v>31830.746263351542</c:v>
                </c:pt>
                <c:pt idx="1566">
                  <c:v>33168.682384821761</c:v>
                </c:pt>
                <c:pt idx="1567">
                  <c:v>33373.598823104112</c:v>
                </c:pt>
                <c:pt idx="1568">
                  <c:v>32257.164845403171</c:v>
                </c:pt>
                <c:pt idx="1569">
                  <c:v>31678.11100721265</c:v>
                </c:pt>
                <c:pt idx="1570">
                  <c:v>31033.626603324097</c:v>
                </c:pt>
                <c:pt idx="1571">
                  <c:v>30325.231738179438</c:v>
                </c:pt>
                <c:pt idx="1572">
                  <c:v>29554.534268818312</c:v>
                </c:pt>
                <c:pt idx="1573">
                  <c:v>27428.641881861047</c:v>
                </c:pt>
                <c:pt idx="1574">
                  <c:v>24494.147130092962</c:v>
                </c:pt>
                <c:pt idx="1575">
                  <c:v>22103.534206367629</c:v>
                </c:pt>
                <c:pt idx="1576">
                  <c:v>18963.821182203694</c:v>
                </c:pt>
                <c:pt idx="1577">
                  <c:v>15710.451236110002</c:v>
                </c:pt>
                <c:pt idx="1578">
                  <c:v>13052.050348870325</c:v>
                </c:pt>
                <c:pt idx="1579">
                  <c:v>11655.313397104204</c:v>
                </c:pt>
                <c:pt idx="1580">
                  <c:v>10265.351225694461</c:v>
                </c:pt>
                <c:pt idx="1581">
                  <c:v>9482.841006890827</c:v>
                </c:pt>
                <c:pt idx="1582">
                  <c:v>8731.6708525393497</c:v>
                </c:pt>
                <c:pt idx="1583">
                  <c:v>6645.6438515625186</c:v>
                </c:pt>
                <c:pt idx="1584">
                  <c:v>5201.0804042565196</c:v>
                </c:pt>
                <c:pt idx="1585">
                  <c:v>3753.1759722222064</c:v>
                </c:pt>
                <c:pt idx="1586">
                  <c:v>2306.1354237661631</c:v>
                </c:pt>
                <c:pt idx="1587">
                  <c:v>1491.9110197649986</c:v>
                </c:pt>
                <c:pt idx="1588">
                  <c:v>1937.1847818646802</c:v>
                </c:pt>
                <c:pt idx="1589">
                  <c:v>3629.2575372095703</c:v>
                </c:pt>
                <c:pt idx="1590">
                  <c:v>5337.0166698495559</c:v>
                </c:pt>
                <c:pt idx="1591">
                  <c:v>7046.3563635949076</c:v>
                </c:pt>
                <c:pt idx="1592">
                  <c:v>8176.1108625149318</c:v>
                </c:pt>
                <c:pt idx="1593">
                  <c:v>9298.0184495421272</c:v>
                </c:pt>
                <c:pt idx="1594">
                  <c:v>10461.342399254252</c:v>
                </c:pt>
                <c:pt idx="1595">
                  <c:v>9203.575674955966</c:v>
                </c:pt>
                <c:pt idx="1596">
                  <c:v>7905.5348760736615</c:v>
                </c:pt>
                <c:pt idx="1597">
                  <c:v>6016.6474257057089</c:v>
                </c:pt>
                <c:pt idx="1598">
                  <c:v>3488.6893615648164</c:v>
                </c:pt>
                <c:pt idx="1599">
                  <c:v>2160.8028909872974</c:v>
                </c:pt>
                <c:pt idx="1600">
                  <c:v>837.12088420564112</c:v>
                </c:pt>
                <c:pt idx="1601">
                  <c:v>103.80834461805321</c:v>
                </c:pt>
                <c:pt idx="1602">
                  <c:v>1114.8933104316854</c:v>
                </c:pt>
                <c:pt idx="1603">
                  <c:v>3284.9291121319125</c:v>
                </c:pt>
                <c:pt idx="1604">
                  <c:v>4891.756528118005</c:v>
                </c:pt>
                <c:pt idx="1605">
                  <c:v>7066.9971339750273</c:v>
                </c:pt>
                <c:pt idx="1606">
                  <c:v>8723.0460815652059</c:v>
                </c:pt>
                <c:pt idx="1607">
                  <c:v>9808.4777920277611</c:v>
                </c:pt>
                <c:pt idx="1608">
                  <c:v>10937.26251425</c:v>
                </c:pt>
                <c:pt idx="1609">
                  <c:v>12066.047236472237</c:v>
                </c:pt>
                <c:pt idx="1610">
                  <c:v>12681.232809960204</c:v>
                </c:pt>
                <c:pt idx="1611">
                  <c:v>13272.67325260412</c:v>
                </c:pt>
                <c:pt idx="1612">
                  <c:v>15053.600911722235</c:v>
                </c:pt>
                <c:pt idx="1613">
                  <c:v>16873.880443706446</c:v>
                </c:pt>
                <c:pt idx="1614">
                  <c:v>18770.024104450255</c:v>
                </c:pt>
                <c:pt idx="1615">
                  <c:v>20719.821936974931</c:v>
                </c:pt>
                <c:pt idx="1616">
                  <c:v>23345.359190469477</c:v>
                </c:pt>
                <c:pt idx="1617">
                  <c:v>25501.385930501954</c:v>
                </c:pt>
                <c:pt idx="1618">
                  <c:v>27143.363145338393</c:v>
                </c:pt>
                <c:pt idx="1619">
                  <c:v>27055.781680512639</c:v>
                </c:pt>
                <c:pt idx="1620">
                  <c:v>25670.17990787539</c:v>
                </c:pt>
                <c:pt idx="1621">
                  <c:v>24217.569838831427</c:v>
                </c:pt>
                <c:pt idx="1622">
                  <c:v>22049.982273460337</c:v>
                </c:pt>
                <c:pt idx="1623">
                  <c:v>18546.320573634664</c:v>
                </c:pt>
                <c:pt idx="1624">
                  <c:v>14269.294361229129</c:v>
                </c:pt>
                <c:pt idx="1625">
                  <c:v>10522.853619074414</c:v>
                </c:pt>
                <c:pt idx="1626">
                  <c:v>4864.3308396787234</c:v>
                </c:pt>
                <c:pt idx="1627">
                  <c:v>-1458.8854453333661</c:v>
                </c:pt>
                <c:pt idx="1628">
                  <c:v>-6497.2073692225813</c:v>
                </c:pt>
                <c:pt idx="1629">
                  <c:v>-9642.2620528120915</c:v>
                </c:pt>
                <c:pt idx="1630">
                  <c:v>-9756.0404903310373</c:v>
                </c:pt>
                <c:pt idx="1631">
                  <c:v>-6397.378805094877</c:v>
                </c:pt>
                <c:pt idx="1632">
                  <c:v>-1381.5693819873284</c:v>
                </c:pt>
                <c:pt idx="1633">
                  <c:v>4147.1862932526419</c:v>
                </c:pt>
                <c:pt idx="1634">
                  <c:v>8593.4432165250782</c:v>
                </c:pt>
                <c:pt idx="1635">
                  <c:v>10257.181019551386</c:v>
                </c:pt>
                <c:pt idx="1636">
                  <c:v>10257.181019551306</c:v>
                </c:pt>
                <c:pt idx="1637">
                  <c:v>8550.5458019258931</c:v>
                </c:pt>
                <c:pt idx="1638">
                  <c:v>6807.6551391875637</c:v>
                </c:pt>
                <c:pt idx="1639">
                  <c:v>5614.176382996533</c:v>
                </c:pt>
                <c:pt idx="1640">
                  <c:v>5522.1964864999691</c:v>
                </c:pt>
                <c:pt idx="1641">
                  <c:v>7107.3877163922716</c:v>
                </c:pt>
                <c:pt idx="1642">
                  <c:v>9826.1560491759556</c:v>
                </c:pt>
                <c:pt idx="1643">
                  <c:v>13713.689039540599</c:v>
                </c:pt>
                <c:pt idx="1644">
                  <c:v>17173.550653166603</c:v>
                </c:pt>
                <c:pt idx="1645">
                  <c:v>20173.439817080609</c:v>
                </c:pt>
                <c:pt idx="1646">
                  <c:v>22754.596594178627</c:v>
                </c:pt>
                <c:pt idx="1647">
                  <c:v>24849.775505434875</c:v>
                </c:pt>
                <c:pt idx="1648">
                  <c:v>27062.592963209463</c:v>
                </c:pt>
                <c:pt idx="1649">
                  <c:v>28196.438877796707</c:v>
                </c:pt>
                <c:pt idx="1650">
                  <c:v>28761.384452937476</c:v>
                </c:pt>
                <c:pt idx="1651">
                  <c:v>28136.271219998082</c:v>
                </c:pt>
                <c:pt idx="1652">
                  <c:v>26804.805940920847</c:v>
                </c:pt>
                <c:pt idx="1653">
                  <c:v>26014.211024734184</c:v>
                </c:pt>
                <c:pt idx="1654">
                  <c:v>24550.960708676252</c:v>
                </c:pt>
                <c:pt idx="1655">
                  <c:v>23608.681994866904</c:v>
                </c:pt>
                <c:pt idx="1656">
                  <c:v>23902.028233222271</c:v>
                </c:pt>
                <c:pt idx="1657">
                  <c:v>24198.070231380032</c:v>
                </c:pt>
                <c:pt idx="1658">
                  <c:v>24496.82632784222</c:v>
                </c:pt>
                <c:pt idx="1659">
                  <c:v>24798.314861111077</c:v>
                </c:pt>
                <c:pt idx="1660">
                  <c:v>25102.554169688581</c:v>
                </c:pt>
                <c:pt idx="1661">
                  <c:v>24763.328024175582</c:v>
                </c:pt>
                <c:pt idx="1662">
                  <c:v>25030.526248627655</c:v>
                </c:pt>
                <c:pt idx="1663">
                  <c:v>25338.524644194869</c:v>
                </c:pt>
                <c:pt idx="1664">
                  <c:v>24294.484778222635</c:v>
                </c:pt>
                <c:pt idx="1665">
                  <c:v>23861.703727275053</c:v>
                </c:pt>
                <c:pt idx="1666">
                  <c:v>22759.845780821332</c:v>
                </c:pt>
                <c:pt idx="1667">
                  <c:v>21574.796602842576</c:v>
                </c:pt>
                <c:pt idx="1668">
                  <c:v>21050.51814824649</c:v>
                </c:pt>
                <c:pt idx="1669">
                  <c:v>20487.454843955737</c:v>
                </c:pt>
                <c:pt idx="1670">
                  <c:v>19921.609373780524</c:v>
                </c:pt>
                <c:pt idx="1671">
                  <c:v>18645.758272898125</c:v>
                </c:pt>
                <c:pt idx="1672">
                  <c:v>18006.306393062172</c:v>
                </c:pt>
                <c:pt idx="1673">
                  <c:v>18039.706606818261</c:v>
                </c:pt>
                <c:pt idx="1674">
                  <c:v>17398.751195354223</c:v>
                </c:pt>
                <c:pt idx="1675">
                  <c:v>16724.350153687497</c:v>
                </c:pt>
                <c:pt idx="1676">
                  <c:v>16049.949112020775</c:v>
                </c:pt>
                <c:pt idx="1677">
                  <c:v>14670.358612991005</c:v>
                </c:pt>
                <c:pt idx="1678">
                  <c:v>13263.304569194441</c:v>
                </c:pt>
                <c:pt idx="1679">
                  <c:v>12503.459912081051</c:v>
                </c:pt>
                <c:pt idx="1680">
                  <c:v>12416.829104166705</c:v>
                </c:pt>
                <c:pt idx="1681">
                  <c:v>13666.651919122643</c:v>
                </c:pt>
                <c:pt idx="1682">
                  <c:v>15639.414431589788</c:v>
                </c:pt>
                <c:pt idx="1683">
                  <c:v>17641.891283441717</c:v>
                </c:pt>
                <c:pt idx="1684">
                  <c:v>20381.962978493539</c:v>
                </c:pt>
                <c:pt idx="1685">
                  <c:v>21864.070965518844</c:v>
                </c:pt>
                <c:pt idx="1686">
                  <c:v>22009.791837712939</c:v>
                </c:pt>
                <c:pt idx="1687">
                  <c:v>22156.238226894795</c:v>
                </c:pt>
                <c:pt idx="1688">
                  <c:v>20949.295913031176</c:v>
                </c:pt>
                <c:pt idx="1689">
                  <c:v>19664.788601552063</c:v>
                </c:pt>
                <c:pt idx="1690">
                  <c:v>19055.396586583411</c:v>
                </c:pt>
                <c:pt idx="1691">
                  <c:v>18410.114323429461</c:v>
                </c:pt>
                <c:pt idx="1692">
                  <c:v>18444.061898491007</c:v>
                </c:pt>
                <c:pt idx="1693">
                  <c:v>18478.055319807791</c:v>
                </c:pt>
                <c:pt idx="1694">
                  <c:v>18512.094623197296</c:v>
                </c:pt>
                <c:pt idx="1695">
                  <c:v>18546.179844476545</c:v>
                </c:pt>
                <c:pt idx="1696">
                  <c:v>18580.311019462883</c:v>
                </c:pt>
                <c:pt idx="1697">
                  <c:v>18614.48818397411</c:v>
                </c:pt>
                <c:pt idx="1698">
                  <c:v>17965.275802839806</c:v>
                </c:pt>
                <c:pt idx="1699">
                  <c:v>16598.404660864577</c:v>
                </c:pt>
                <c:pt idx="1700">
                  <c:v>15199.96754354221</c:v>
                </c:pt>
                <c:pt idx="1701">
                  <c:v>14455.132390772684</c:v>
                </c:pt>
                <c:pt idx="1702">
                  <c:v>14393.385180918938</c:v>
                </c:pt>
                <c:pt idx="1703">
                  <c:v>13652.106028676355</c:v>
                </c:pt>
                <c:pt idx="1704">
                  <c:v>13561.698323774346</c:v>
                </c:pt>
                <c:pt idx="1705">
                  <c:v>14178.713351302875</c:v>
                </c:pt>
                <c:pt idx="1706">
                  <c:v>14117.789762259221</c:v>
                </c:pt>
                <c:pt idx="1707">
                  <c:v>14731.980896647825</c:v>
                </c:pt>
                <c:pt idx="1708">
                  <c:v>15375.548070354147</c:v>
                </c:pt>
                <c:pt idx="1709">
                  <c:v>15344.228211756497</c:v>
                </c:pt>
                <c:pt idx="1710">
                  <c:v>16659.630081333762</c:v>
                </c:pt>
                <c:pt idx="1711">
                  <c:v>18039.706606818261</c:v>
                </c:pt>
                <c:pt idx="1712">
                  <c:v>18747.553278687479</c:v>
                </c:pt>
                <c:pt idx="1713">
                  <c:v>20166.571672442467</c:v>
                </c:pt>
                <c:pt idx="1714">
                  <c:v>20949.29591303127</c:v>
                </c:pt>
                <c:pt idx="1715">
                  <c:v>21735.619493184677</c:v>
                </c:pt>
                <c:pt idx="1716">
                  <c:v>22562.725458696736</c:v>
                </c:pt>
                <c:pt idx="1717">
                  <c:v>23394.817080579171</c:v>
                </c:pt>
                <c:pt idx="1718">
                  <c:v>24270.55584375</c:v>
                </c:pt>
                <c:pt idx="1719">
                  <c:v>25152.764146658479</c:v>
                </c:pt>
                <c:pt idx="1720">
                  <c:v>25390.271549055084</c:v>
                </c:pt>
                <c:pt idx="1721">
                  <c:v>24201.346654592289</c:v>
                </c:pt>
                <c:pt idx="1722">
                  <c:v>22268.729460605235</c:v>
                </c:pt>
                <c:pt idx="1723">
                  <c:v>20252.039629262079</c:v>
                </c:pt>
                <c:pt idx="1724">
                  <c:v>18194.696897261914</c:v>
                </c:pt>
                <c:pt idx="1725">
                  <c:v>13976.761851484063</c:v>
                </c:pt>
                <c:pt idx="1726">
                  <c:v>8264.5596967420079</c:v>
                </c:pt>
                <c:pt idx="1727">
                  <c:v>1817.6705212165084</c:v>
                </c:pt>
                <c:pt idx="1728">
                  <c:v>-5302.7329620186028</c:v>
                </c:pt>
                <c:pt idx="1729">
                  <c:v>-12312.745081157915</c:v>
                </c:pt>
                <c:pt idx="1730">
                  <c:v>-16481.827991670219</c:v>
                </c:pt>
                <c:pt idx="1731">
                  <c:v>-17888.15345730586</c:v>
                </c:pt>
                <c:pt idx="1732">
                  <c:v>-17950.060661308264</c:v>
                </c:pt>
                <c:pt idx="1733">
                  <c:v>-16744.145282846832</c:v>
                </c:pt>
                <c:pt idx="1734">
                  <c:v>-15563.411913112242</c:v>
                </c:pt>
                <c:pt idx="1735">
                  <c:v>-15002.294903444066</c:v>
                </c:pt>
                <c:pt idx="1736">
                  <c:v>-15608.301030381961</c:v>
                </c:pt>
                <c:pt idx="1737">
                  <c:v>-15598.555971881959</c:v>
                </c:pt>
                <c:pt idx="1738">
                  <c:v>-15011.524536182409</c:v>
                </c:pt>
                <c:pt idx="1739">
                  <c:v>-13884.353627454087</c:v>
                </c:pt>
                <c:pt idx="1740">
                  <c:v>-11187.424936552155</c:v>
                </c:pt>
                <c:pt idx="1741">
                  <c:v>-7529.6708510181916</c:v>
                </c:pt>
                <c:pt idx="1742">
                  <c:v>-4999.0020344999393</c:v>
                </c:pt>
                <c:pt idx="1743">
                  <c:v>-3546.8916908229871</c:v>
                </c:pt>
                <c:pt idx="1744">
                  <c:v>-2113.496162537082</c:v>
                </c:pt>
                <c:pt idx="1745">
                  <c:v>-1698.3141126724975</c:v>
                </c:pt>
                <c:pt idx="1746">
                  <c:v>-1783.5802622935546</c:v>
                </c:pt>
                <c:pt idx="1747">
                  <c:v>-889.79339174998677</c:v>
                </c:pt>
                <c:pt idx="1748">
                  <c:v>5.7448704132649597</c:v>
                </c:pt>
                <c:pt idx="1749">
                  <c:v>886.36296434599524</c:v>
                </c:pt>
                <c:pt idx="1750">
                  <c:v>2251.2834018984495</c:v>
                </c:pt>
                <c:pt idx="1751">
                  <c:v>2664.7118513124979</c:v>
                </c:pt>
                <c:pt idx="1752">
                  <c:v>2602.7652935120004</c:v>
                </c:pt>
                <c:pt idx="1753">
                  <c:v>2541.6120908298176</c:v>
                </c:pt>
                <c:pt idx="1754">
                  <c:v>2481.247766092592</c:v>
                </c:pt>
                <c:pt idx="1755">
                  <c:v>2421.6678421269708</c:v>
                </c:pt>
                <c:pt idx="1756">
                  <c:v>2362.8678417596007</c:v>
                </c:pt>
                <c:pt idx="1757">
                  <c:v>1847.2709498541915</c:v>
                </c:pt>
                <c:pt idx="1758">
                  <c:v>1781.8474279514144</c:v>
                </c:pt>
                <c:pt idx="1759">
                  <c:v>1728.1703109996824</c:v>
                </c:pt>
                <c:pt idx="1760">
                  <c:v>1216.2242457249536</c:v>
                </c:pt>
                <c:pt idx="1761">
                  <c:v>1157.0929219811255</c:v>
                </c:pt>
                <c:pt idx="1762">
                  <c:v>1099.0421371632249</c:v>
                </c:pt>
                <c:pt idx="1763">
                  <c:v>1042.0641547156938</c:v>
                </c:pt>
                <c:pt idx="1764">
                  <c:v>550.36805907065752</c:v>
                </c:pt>
                <c:pt idx="1765">
                  <c:v>-805.99700933099416</c:v>
                </c:pt>
                <c:pt idx="1766">
                  <c:v>-3430.6026464629745</c:v>
                </c:pt>
                <c:pt idx="1767">
                  <c:v>-6836.0125073723411</c:v>
                </c:pt>
                <c:pt idx="1768">
                  <c:v>-10925.389351972224</c:v>
                </c:pt>
                <c:pt idx="1769">
                  <c:v>-15148.229124200221</c:v>
                </c:pt>
                <c:pt idx="1770">
                  <c:v>-18219.676986668979</c:v>
                </c:pt>
                <c:pt idx="1771">
                  <c:v>-19068.828357826696</c:v>
                </c:pt>
                <c:pt idx="1772">
                  <c:v>-18355.703048770458</c:v>
                </c:pt>
                <c:pt idx="1773">
                  <c:v>-16951.978195854175</c:v>
                </c:pt>
                <c:pt idx="1774">
                  <c:v>-14685.385537682881</c:v>
                </c:pt>
                <c:pt idx="1775">
                  <c:v>-12310.901804398152</c:v>
                </c:pt>
                <c:pt idx="1776">
                  <c:v>-11009.343864879622</c:v>
                </c:pt>
                <c:pt idx="1777">
                  <c:v>-10882.702056027774</c:v>
                </c:pt>
                <c:pt idx="1778">
                  <c:v>-11757.716563343036</c:v>
                </c:pt>
                <c:pt idx="1779">
                  <c:v>-13139.558107722227</c:v>
                </c:pt>
                <c:pt idx="1780">
                  <c:v>-13908.67530700231</c:v>
                </c:pt>
                <c:pt idx="1781">
                  <c:v>-13253.216809437501</c:v>
                </c:pt>
                <c:pt idx="1782">
                  <c:v>-11374.900935015765</c:v>
                </c:pt>
                <c:pt idx="1783">
                  <c:v>-9007.5380727990378</c:v>
                </c:pt>
                <c:pt idx="1784">
                  <c:v>-6685.4109916516663</c:v>
                </c:pt>
                <c:pt idx="1785">
                  <c:v>-5172.2501446353726</c:v>
                </c:pt>
                <c:pt idx="1786">
                  <c:v>-4404.5560003846904</c:v>
                </c:pt>
                <c:pt idx="1787">
                  <c:v>-3970.7152440898499</c:v>
                </c:pt>
                <c:pt idx="1788">
                  <c:v>-3793.0636848958316</c:v>
                </c:pt>
                <c:pt idx="1789">
                  <c:v>-3902.2099896369177</c:v>
                </c:pt>
                <c:pt idx="1790">
                  <c:v>-4151.1299071354597</c:v>
                </c:pt>
                <c:pt idx="1791">
                  <c:v>-4285.0849355174023</c:v>
                </c:pt>
                <c:pt idx="1792">
                  <c:v>-3995.2614760208339</c:v>
                </c:pt>
                <c:pt idx="1793">
                  <c:v>-2968.5495529374998</c:v>
                </c:pt>
                <c:pt idx="1794">
                  <c:v>-2217.9761541639227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4B3-42B7-B0CE-66F9DA1CE2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30980111"/>
        <c:axId val="1630979151"/>
      </c:scatterChart>
      <c:valAx>
        <c:axId val="16309801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0979151"/>
        <c:crosses val="autoZero"/>
        <c:crossBetween val="midCat"/>
      </c:valAx>
      <c:valAx>
        <c:axId val="1630979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0980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Cumaltive Regen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WLTC_class_3!$Z$8:$Z$1808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6.4098220843960126E-6</c:v>
                </c:pt>
                <c:pt idx="13">
                  <c:v>1.1168370614642383E-4</c:v>
                </c:pt>
                <c:pt idx="14">
                  <c:v>4.31304191113012E-4</c:v>
                </c:pt>
                <c:pt idx="15">
                  <c:v>6.3992420048766677E-4</c:v>
                </c:pt>
                <c:pt idx="16">
                  <c:v>1.0406129056974628E-3</c:v>
                </c:pt>
                <c:pt idx="17">
                  <c:v>1.67867189617566E-3</c:v>
                </c:pt>
                <c:pt idx="18">
                  <c:v>2.0905195737027831E-3</c:v>
                </c:pt>
                <c:pt idx="19">
                  <c:v>1.5754679063986708E-3</c:v>
                </c:pt>
                <c:pt idx="20">
                  <c:v>1.5502047244446259E-3</c:v>
                </c:pt>
                <c:pt idx="21">
                  <c:v>1.7047298321857202E-3</c:v>
                </c:pt>
                <c:pt idx="22">
                  <c:v>2.1485637911947682E-3</c:v>
                </c:pt>
                <c:pt idx="23">
                  <c:v>2.392115111985599E-3</c:v>
                </c:pt>
                <c:pt idx="24">
                  <c:v>3.323974552924585E-3</c:v>
                </c:pt>
                <c:pt idx="25">
                  <c:v>3.4473715635326414E-3</c:v>
                </c:pt>
                <c:pt idx="26">
                  <c:v>4.3530598690764847E-3</c:v>
                </c:pt>
                <c:pt idx="27">
                  <c:v>4.9790591531178457E-3</c:v>
                </c:pt>
                <c:pt idx="28">
                  <c:v>5.5151662884238267E-3</c:v>
                </c:pt>
                <c:pt idx="29">
                  <c:v>5.9206988377202641E-3</c:v>
                </c:pt>
                <c:pt idx="30">
                  <c:v>5.9083778345403034E-3</c:v>
                </c:pt>
                <c:pt idx="31">
                  <c:v>6.22695684536598E-3</c:v>
                </c:pt>
                <c:pt idx="32">
                  <c:v>6.6720926817132554E-3</c:v>
                </c:pt>
                <c:pt idx="33">
                  <c:v>7.1877475424202333E-3</c:v>
                </c:pt>
                <c:pt idx="34">
                  <c:v>7.5142075810451844E-3</c:v>
                </c:pt>
                <c:pt idx="35">
                  <c:v>7.838507620026882E-3</c:v>
                </c:pt>
                <c:pt idx="36">
                  <c:v>7.6378575740439084E-3</c:v>
                </c:pt>
                <c:pt idx="37">
                  <c:v>7.4036839972865861E-3</c:v>
                </c:pt>
                <c:pt idx="38">
                  <c:v>7.9610829589309325E-3</c:v>
                </c:pt>
                <c:pt idx="39">
                  <c:v>8.8088365128738792E-3</c:v>
                </c:pt>
                <c:pt idx="40">
                  <c:v>9.3563639397225302E-3</c:v>
                </c:pt>
                <c:pt idx="41">
                  <c:v>9.3334627298981166E-3</c:v>
                </c:pt>
                <c:pt idx="42">
                  <c:v>9.5650638278041104E-3</c:v>
                </c:pt>
                <c:pt idx="43">
                  <c:v>1.0434984340574978E-2</c:v>
                </c:pt>
                <c:pt idx="44">
                  <c:v>1.1321539119345842E-2</c:v>
                </c:pt>
                <c:pt idx="45">
                  <c:v>1.1815478167926857E-2</c:v>
                </c:pt>
                <c:pt idx="46">
                  <c:v>1.1914859608325295E-2</c:v>
                </c:pt>
                <c:pt idx="47">
                  <c:v>1.2074698160434072E-2</c:v>
                </c:pt>
                <c:pt idx="48">
                  <c:v>1.2420966232154149E-2</c:v>
                </c:pt>
                <c:pt idx="49">
                  <c:v>1.2769613283955558E-2</c:v>
                </c:pt>
                <c:pt idx="50">
                  <c:v>1.2850176702223017E-2</c:v>
                </c:pt>
                <c:pt idx="51">
                  <c:v>1.2699707580871309E-2</c:v>
                </c:pt>
                <c:pt idx="52">
                  <c:v>1.2695713756954063E-2</c:v>
                </c:pt>
                <c:pt idx="53">
                  <c:v>1.3238415928826667E-2</c:v>
                </c:pt>
                <c:pt idx="54">
                  <c:v>1.353673489950895E-2</c:v>
                </c:pt>
                <c:pt idx="55">
                  <c:v>1.3676329559367029E-2</c:v>
                </c:pt>
                <c:pt idx="56">
                  <c:v>1.3798061818532594E-2</c:v>
                </c:pt>
                <c:pt idx="57">
                  <c:v>1.3972938410337048E-2</c:v>
                </c:pt>
                <c:pt idx="58">
                  <c:v>1.4099191271343755E-2</c:v>
                </c:pt>
                <c:pt idx="59">
                  <c:v>1.4563456435355896E-2</c:v>
                </c:pt>
                <c:pt idx="60">
                  <c:v>1.445392847007863E-2</c:v>
                </c:pt>
                <c:pt idx="61">
                  <c:v>1.4616737177376032E-2</c:v>
                </c:pt>
                <c:pt idx="62">
                  <c:v>1.4715799453952821E-2</c:v>
                </c:pt>
                <c:pt idx="63">
                  <c:v>1.5028137971284855E-2</c:v>
                </c:pt>
                <c:pt idx="64">
                  <c:v>1.5167285032349714E-2</c:v>
                </c:pt>
                <c:pt idx="65">
                  <c:v>1.5255081984781912E-2</c:v>
                </c:pt>
                <c:pt idx="66">
                  <c:v>1.5445534226848349E-2</c:v>
                </c:pt>
                <c:pt idx="67">
                  <c:v>1.607405775413941E-2</c:v>
                </c:pt>
                <c:pt idx="68">
                  <c:v>1.6641979477098133E-2</c:v>
                </c:pt>
                <c:pt idx="69">
                  <c:v>1.7153640489685266E-2</c:v>
                </c:pt>
                <c:pt idx="70">
                  <c:v>1.7607758492925056E-2</c:v>
                </c:pt>
                <c:pt idx="71">
                  <c:v>1.7887629951948831E-2</c:v>
                </c:pt>
                <c:pt idx="72">
                  <c:v>1.790248712570023E-2</c:v>
                </c:pt>
                <c:pt idx="73">
                  <c:v>1.8003094043966144E-2</c:v>
                </c:pt>
                <c:pt idx="74">
                  <c:v>1.8341978437090022E-2</c:v>
                </c:pt>
                <c:pt idx="75">
                  <c:v>1.8848206795223008E-2</c:v>
                </c:pt>
                <c:pt idx="76">
                  <c:v>1.9375395732296276E-2</c:v>
                </c:pt>
                <c:pt idx="77">
                  <c:v>1.9698746585526332E-2</c:v>
                </c:pt>
                <c:pt idx="78">
                  <c:v>1.9850039085754129E-2</c:v>
                </c:pt>
                <c:pt idx="79">
                  <c:v>1.9935917181198977E-2</c:v>
                </c:pt>
                <c:pt idx="80">
                  <c:v>2.0424288651392571E-2</c:v>
                </c:pt>
                <c:pt idx="81">
                  <c:v>2.0506128037408131E-2</c:v>
                </c:pt>
                <c:pt idx="82">
                  <c:v>2.1478487706838151E-2</c:v>
                </c:pt>
                <c:pt idx="83">
                  <c:v>2.1930315982621379E-2</c:v>
                </c:pt>
                <c:pt idx="84">
                  <c:v>2.2106257549152238E-2</c:v>
                </c:pt>
                <c:pt idx="85">
                  <c:v>2.2654031583241623E-2</c:v>
                </c:pt>
                <c:pt idx="86">
                  <c:v>2.3029841550155528E-2</c:v>
                </c:pt>
                <c:pt idx="87">
                  <c:v>2.3601726796130346E-2</c:v>
                </c:pt>
                <c:pt idx="88">
                  <c:v>2.304993547648862E-2</c:v>
                </c:pt>
                <c:pt idx="89">
                  <c:v>2.2414733381797121E-2</c:v>
                </c:pt>
                <c:pt idx="90">
                  <c:v>2.2749156953761132E-2</c:v>
                </c:pt>
                <c:pt idx="91">
                  <c:v>2.3496840894790941E-2</c:v>
                </c:pt>
                <c:pt idx="92">
                  <c:v>2.4594550857737107E-2</c:v>
                </c:pt>
                <c:pt idx="93">
                  <c:v>2.498146939296261E-2</c:v>
                </c:pt>
                <c:pt idx="94">
                  <c:v>2.5050647812074164E-2</c:v>
                </c:pt>
                <c:pt idx="95">
                  <c:v>2.5212454341222761E-2</c:v>
                </c:pt>
                <c:pt idx="96">
                  <c:v>2.5525175370661977E-2</c:v>
                </c:pt>
                <c:pt idx="97">
                  <c:v>2.5674877864938623E-2</c:v>
                </c:pt>
                <c:pt idx="98">
                  <c:v>2.5699640243275507E-2</c:v>
                </c:pt>
                <c:pt idx="99">
                  <c:v>2.5771089846045567E-2</c:v>
                </c:pt>
                <c:pt idx="100">
                  <c:v>2.5771089846045567E-2</c:v>
                </c:pt>
                <c:pt idx="101">
                  <c:v>2.5771089846045567E-2</c:v>
                </c:pt>
                <c:pt idx="102">
                  <c:v>2.5771089846045567E-2</c:v>
                </c:pt>
                <c:pt idx="103">
                  <c:v>2.5771089846045567E-2</c:v>
                </c:pt>
                <c:pt idx="104">
                  <c:v>2.5771089846045567E-2</c:v>
                </c:pt>
                <c:pt idx="105">
                  <c:v>2.5771089846045567E-2</c:v>
                </c:pt>
                <c:pt idx="106">
                  <c:v>2.5771089846045567E-2</c:v>
                </c:pt>
                <c:pt idx="107">
                  <c:v>2.5771089846045567E-2</c:v>
                </c:pt>
                <c:pt idx="108">
                  <c:v>2.5771089846045567E-2</c:v>
                </c:pt>
                <c:pt idx="109">
                  <c:v>2.5771089846045567E-2</c:v>
                </c:pt>
                <c:pt idx="110">
                  <c:v>2.5771089846045567E-2</c:v>
                </c:pt>
                <c:pt idx="111">
                  <c:v>2.5771089846045567E-2</c:v>
                </c:pt>
                <c:pt idx="112">
                  <c:v>2.5771089846045567E-2</c:v>
                </c:pt>
                <c:pt idx="113">
                  <c:v>2.5771089846045567E-2</c:v>
                </c:pt>
                <c:pt idx="114">
                  <c:v>2.5771089846045567E-2</c:v>
                </c:pt>
                <c:pt idx="115">
                  <c:v>2.5771089846045567E-2</c:v>
                </c:pt>
                <c:pt idx="116">
                  <c:v>2.5771089846045567E-2</c:v>
                </c:pt>
                <c:pt idx="117">
                  <c:v>2.5771089846045567E-2</c:v>
                </c:pt>
                <c:pt idx="118">
                  <c:v>2.5771089846045567E-2</c:v>
                </c:pt>
                <c:pt idx="119">
                  <c:v>2.5771089846045567E-2</c:v>
                </c:pt>
                <c:pt idx="120">
                  <c:v>2.5771089846045567E-2</c:v>
                </c:pt>
                <c:pt idx="121">
                  <c:v>2.5771089846045567E-2</c:v>
                </c:pt>
                <c:pt idx="122">
                  <c:v>2.5771089846045567E-2</c:v>
                </c:pt>
                <c:pt idx="123">
                  <c:v>2.5771089846045567E-2</c:v>
                </c:pt>
                <c:pt idx="124">
                  <c:v>2.5771089846045567E-2</c:v>
                </c:pt>
                <c:pt idx="125">
                  <c:v>2.5771089846045567E-2</c:v>
                </c:pt>
                <c:pt idx="126">
                  <c:v>2.5771089846045567E-2</c:v>
                </c:pt>
                <c:pt idx="127">
                  <c:v>2.5771089846045567E-2</c:v>
                </c:pt>
                <c:pt idx="128">
                  <c:v>2.5771089846045567E-2</c:v>
                </c:pt>
                <c:pt idx="129">
                  <c:v>2.5771089846045567E-2</c:v>
                </c:pt>
                <c:pt idx="130">
                  <c:v>2.5771089846045567E-2</c:v>
                </c:pt>
                <c:pt idx="131">
                  <c:v>2.5771089846045567E-2</c:v>
                </c:pt>
                <c:pt idx="132">
                  <c:v>2.5771089846045567E-2</c:v>
                </c:pt>
                <c:pt idx="133">
                  <c:v>2.5771089846045567E-2</c:v>
                </c:pt>
                <c:pt idx="134">
                  <c:v>2.5771089846045567E-2</c:v>
                </c:pt>
                <c:pt idx="135">
                  <c:v>2.5771089846045567E-2</c:v>
                </c:pt>
                <c:pt idx="136">
                  <c:v>2.5771089846045567E-2</c:v>
                </c:pt>
                <c:pt idx="137">
                  <c:v>2.5771089846045567E-2</c:v>
                </c:pt>
                <c:pt idx="138">
                  <c:v>2.5778090160714837E-2</c:v>
                </c:pt>
                <c:pt idx="139">
                  <c:v>2.5909706205218954E-2</c:v>
                </c:pt>
                <c:pt idx="140">
                  <c:v>2.6356983975199352E-2</c:v>
                </c:pt>
                <c:pt idx="141">
                  <c:v>2.6783033999638852E-2</c:v>
                </c:pt>
                <c:pt idx="142">
                  <c:v>2.6746274889193442E-2</c:v>
                </c:pt>
                <c:pt idx="143">
                  <c:v>2.6618438096496066E-2</c:v>
                </c:pt>
                <c:pt idx="144">
                  <c:v>2.6814012008082932E-2</c:v>
                </c:pt>
                <c:pt idx="145">
                  <c:v>2.7384689261398108E-2</c:v>
                </c:pt>
                <c:pt idx="146">
                  <c:v>2.7891187761399396E-2</c:v>
                </c:pt>
                <c:pt idx="147">
                  <c:v>2.8157266957400538E-2</c:v>
                </c:pt>
                <c:pt idx="148">
                  <c:v>2.8217854621028073E-2</c:v>
                </c:pt>
                <c:pt idx="149">
                  <c:v>2.8193643599662435E-2</c:v>
                </c:pt>
                <c:pt idx="150">
                  <c:v>2.8098109397850946E-2</c:v>
                </c:pt>
                <c:pt idx="151">
                  <c:v>2.7652612331063496E-2</c:v>
                </c:pt>
                <c:pt idx="152">
                  <c:v>2.7063178906484821E-2</c:v>
                </c:pt>
                <c:pt idx="153">
                  <c:v>2.7385016649746893E-2</c:v>
                </c:pt>
                <c:pt idx="154">
                  <c:v>2.831164668286091E-2</c:v>
                </c:pt>
                <c:pt idx="155">
                  <c:v>2.921360371947709E-2</c:v>
                </c:pt>
                <c:pt idx="156">
                  <c:v>2.969686506373332E-2</c:v>
                </c:pt>
                <c:pt idx="157">
                  <c:v>2.9997711404880879E-2</c:v>
                </c:pt>
                <c:pt idx="158">
                  <c:v>3.0508281337524385E-2</c:v>
                </c:pt>
                <c:pt idx="159">
                  <c:v>3.0778178393986173E-2</c:v>
                </c:pt>
                <c:pt idx="160">
                  <c:v>3.123358616161092E-2</c:v>
                </c:pt>
                <c:pt idx="161">
                  <c:v>3.1232858894509049E-2</c:v>
                </c:pt>
                <c:pt idx="162">
                  <c:v>3.1578048254942079E-2</c:v>
                </c:pt>
                <c:pt idx="163">
                  <c:v>3.186991911687994E-2</c:v>
                </c:pt>
                <c:pt idx="164">
                  <c:v>3.212734925041745E-2</c:v>
                </c:pt>
                <c:pt idx="165">
                  <c:v>3.2247618729735972E-2</c:v>
                </c:pt>
                <c:pt idx="166">
                  <c:v>3.2682584283296061E-2</c:v>
                </c:pt>
                <c:pt idx="167">
                  <c:v>3.3531090922245814E-2</c:v>
                </c:pt>
                <c:pt idx="168">
                  <c:v>3.4011137997127551E-2</c:v>
                </c:pt>
                <c:pt idx="169">
                  <c:v>3.3865047745243439E-2</c:v>
                </c:pt>
                <c:pt idx="170">
                  <c:v>3.3556541731858847E-2</c:v>
                </c:pt>
                <c:pt idx="171">
                  <c:v>3.3080483767226866E-2</c:v>
                </c:pt>
                <c:pt idx="172">
                  <c:v>3.2645286004434372E-2</c:v>
                </c:pt>
                <c:pt idx="173">
                  <c:v>3.3341439444599039E-2</c:v>
                </c:pt>
                <c:pt idx="174">
                  <c:v>3.4707541196686648E-2</c:v>
                </c:pt>
                <c:pt idx="175">
                  <c:v>3.5630414139275944E-2</c:v>
                </c:pt>
                <c:pt idx="176">
                  <c:v>3.6276390339232377E-2</c:v>
                </c:pt>
                <c:pt idx="177">
                  <c:v>3.6991780652778868E-2</c:v>
                </c:pt>
                <c:pt idx="178">
                  <c:v>3.7150877982700753E-2</c:v>
                </c:pt>
                <c:pt idx="179">
                  <c:v>3.7079279931398777E-2</c:v>
                </c:pt>
                <c:pt idx="180">
                  <c:v>3.7199369252020144E-2</c:v>
                </c:pt>
                <c:pt idx="181">
                  <c:v>3.7447203881053409E-2</c:v>
                </c:pt>
                <c:pt idx="182">
                  <c:v>3.7520424136192401E-2</c:v>
                </c:pt>
                <c:pt idx="183">
                  <c:v>3.7307187471380072E-2</c:v>
                </c:pt>
                <c:pt idx="184">
                  <c:v>3.7551065928487781E-2</c:v>
                </c:pt>
                <c:pt idx="185">
                  <c:v>3.7864058820467207E-2</c:v>
                </c:pt>
                <c:pt idx="186">
                  <c:v>3.8342230103102518E-2</c:v>
                </c:pt>
                <c:pt idx="187">
                  <c:v>3.8689444594938324E-2</c:v>
                </c:pt>
                <c:pt idx="188">
                  <c:v>3.9015925428555268E-2</c:v>
                </c:pt>
                <c:pt idx="189">
                  <c:v>3.9253147825560088E-2</c:v>
                </c:pt>
                <c:pt idx="190">
                  <c:v>3.9508713051430694E-2</c:v>
                </c:pt>
                <c:pt idx="191">
                  <c:v>3.9658131124108799E-2</c:v>
                </c:pt>
                <c:pt idx="192">
                  <c:v>3.9875094098853377E-2</c:v>
                </c:pt>
                <c:pt idx="193">
                  <c:v>4.0022967313070798E-2</c:v>
                </c:pt>
                <c:pt idx="194">
                  <c:v>4.0166164989578534E-2</c:v>
                </c:pt>
                <c:pt idx="195">
                  <c:v>4.0323917296421569E-2</c:v>
                </c:pt>
                <c:pt idx="196">
                  <c:v>4.0445649555587125E-2</c:v>
                </c:pt>
                <c:pt idx="197">
                  <c:v>4.0567381814752689E-2</c:v>
                </c:pt>
                <c:pt idx="198">
                  <c:v>4.0777687961649739E-2</c:v>
                </c:pt>
                <c:pt idx="199">
                  <c:v>4.0908436890905744E-2</c:v>
                </c:pt>
                <c:pt idx="200">
                  <c:v>4.1140498048145645E-2</c:v>
                </c:pt>
                <c:pt idx="201">
                  <c:v>4.1298488511352996E-2</c:v>
                </c:pt>
                <c:pt idx="202">
                  <c:v>4.1578148239217259E-2</c:v>
                </c:pt>
                <c:pt idx="203">
                  <c:v>4.2025832482154107E-2</c:v>
                </c:pt>
                <c:pt idx="204">
                  <c:v>4.2233531313877068E-2</c:v>
                </c:pt>
                <c:pt idx="205">
                  <c:v>4.2655963146638033E-2</c:v>
                </c:pt>
                <c:pt idx="206">
                  <c:v>4.3189535384556776E-2</c:v>
                </c:pt>
                <c:pt idx="207">
                  <c:v>4.3471295923884656E-2</c:v>
                </c:pt>
                <c:pt idx="208">
                  <c:v>4.3784033450322002E-2</c:v>
                </c:pt>
                <c:pt idx="209">
                  <c:v>4.4618294291865188E-2</c:v>
                </c:pt>
                <c:pt idx="210">
                  <c:v>4.4722788082765447E-2</c:v>
                </c:pt>
                <c:pt idx="211">
                  <c:v>4.4927632466167794E-2</c:v>
                </c:pt>
                <c:pt idx="212">
                  <c:v>4.5227005527633729E-2</c:v>
                </c:pt>
                <c:pt idx="213">
                  <c:v>4.5643710105440501E-2</c:v>
                </c:pt>
                <c:pt idx="214">
                  <c:v>4.6438666175179805E-2</c:v>
                </c:pt>
                <c:pt idx="215">
                  <c:v>4.7286075394208621E-2</c:v>
                </c:pt>
                <c:pt idx="216">
                  <c:v>4.8069083650394397E-2</c:v>
                </c:pt>
                <c:pt idx="217">
                  <c:v>4.8634938859731372E-2</c:v>
                </c:pt>
                <c:pt idx="218">
                  <c:v>4.9151685007664904E-2</c:v>
                </c:pt>
                <c:pt idx="219">
                  <c:v>4.9606737809729927E-2</c:v>
                </c:pt>
                <c:pt idx="220">
                  <c:v>5.0142175968690646E-2</c:v>
                </c:pt>
                <c:pt idx="221">
                  <c:v>5.0529871538388477E-2</c:v>
                </c:pt>
                <c:pt idx="222">
                  <c:v>5.1306489283357799E-2</c:v>
                </c:pt>
                <c:pt idx="223">
                  <c:v>5.2013743863688733E-2</c:v>
                </c:pt>
                <c:pt idx="224">
                  <c:v>5.2885631987100515E-2</c:v>
                </c:pt>
                <c:pt idx="225">
                  <c:v>5.3848920387075692E-2</c:v>
                </c:pt>
                <c:pt idx="226">
                  <c:v>5.4589049264714251E-2</c:v>
                </c:pt>
                <c:pt idx="227">
                  <c:v>5.5420942440825509E-2</c:v>
                </c:pt>
                <c:pt idx="228">
                  <c:v>5.6183090119124278E-2</c:v>
                </c:pt>
                <c:pt idx="229">
                  <c:v>5.6953521141637917E-2</c:v>
                </c:pt>
                <c:pt idx="230">
                  <c:v>5.7563372287189593E-2</c:v>
                </c:pt>
                <c:pt idx="231">
                  <c:v>5.8171894824425308E-2</c:v>
                </c:pt>
                <c:pt idx="232">
                  <c:v>5.8194614611339027E-2</c:v>
                </c:pt>
                <c:pt idx="233">
                  <c:v>5.8470446290212995E-2</c:v>
                </c:pt>
                <c:pt idx="234">
                  <c:v>5.9377068096595813E-2</c:v>
                </c:pt>
                <c:pt idx="235">
                  <c:v>6.0682522567420308E-2</c:v>
                </c:pt>
                <c:pt idx="236">
                  <c:v>6.1842975080454929E-2</c:v>
                </c:pt>
                <c:pt idx="237">
                  <c:v>6.2387868255551211E-2</c:v>
                </c:pt>
                <c:pt idx="238">
                  <c:v>6.2564606717925159E-2</c:v>
                </c:pt>
                <c:pt idx="239">
                  <c:v>6.2471869605912847E-2</c:v>
                </c:pt>
                <c:pt idx="240">
                  <c:v>6.3023847881891859E-2</c:v>
                </c:pt>
                <c:pt idx="241">
                  <c:v>6.4159292646809987E-2</c:v>
                </c:pt>
                <c:pt idx="242">
                  <c:v>6.4420251793670724E-2</c:v>
                </c:pt>
                <c:pt idx="243">
                  <c:v>6.5017636491626021E-2</c:v>
                </c:pt>
                <c:pt idx="244">
                  <c:v>6.5565163918474667E-2</c:v>
                </c:pt>
                <c:pt idx="245">
                  <c:v>6.5542262708650253E-2</c:v>
                </c:pt>
                <c:pt idx="246">
                  <c:v>6.577386380655624E-2</c:v>
                </c:pt>
                <c:pt idx="247">
                  <c:v>6.6643784319327118E-2</c:v>
                </c:pt>
                <c:pt idx="248">
                  <c:v>6.7530339098097969E-2</c:v>
                </c:pt>
                <c:pt idx="249">
                  <c:v>6.8024278146678982E-2</c:v>
                </c:pt>
                <c:pt idx="250">
                  <c:v>6.8123659587077418E-2</c:v>
                </c:pt>
                <c:pt idx="251">
                  <c:v>6.8283498139186202E-2</c:v>
                </c:pt>
                <c:pt idx="252">
                  <c:v>6.8629766210906273E-2</c:v>
                </c:pt>
                <c:pt idx="253">
                  <c:v>6.8978413262707691E-2</c:v>
                </c:pt>
                <c:pt idx="254">
                  <c:v>6.9058976680975145E-2</c:v>
                </c:pt>
                <c:pt idx="255">
                  <c:v>6.8908507559623439E-2</c:v>
                </c:pt>
                <c:pt idx="256">
                  <c:v>6.9228989411095843E-2</c:v>
                </c:pt>
                <c:pt idx="257">
                  <c:v>6.9848445692396621E-2</c:v>
                </c:pt>
                <c:pt idx="258">
                  <c:v>7.0382748644924276E-2</c:v>
                </c:pt>
                <c:pt idx="259">
                  <c:v>7.0714682356920244E-2</c:v>
                </c:pt>
                <c:pt idx="260">
                  <c:v>7.1010439847778536E-2</c:v>
                </c:pt>
                <c:pt idx="261">
                  <c:v>7.1326500191625328E-2</c:v>
                </c:pt>
                <c:pt idx="262">
                  <c:v>7.1891181107753152E-2</c:v>
                </c:pt>
                <c:pt idx="263">
                  <c:v>7.2686474614623048E-2</c:v>
                </c:pt>
                <c:pt idx="264">
                  <c:v>7.3182541854418595E-2</c:v>
                </c:pt>
                <c:pt idx="265">
                  <c:v>7.3436421039874869E-2</c:v>
                </c:pt>
                <c:pt idx="266">
                  <c:v>7.3411949700103188E-2</c:v>
                </c:pt>
                <c:pt idx="267">
                  <c:v>7.4157239090459751E-2</c:v>
                </c:pt>
                <c:pt idx="268">
                  <c:v>7.4398229886617068E-2</c:v>
                </c:pt>
                <c:pt idx="269">
                  <c:v>7.5016393262171036E-2</c:v>
                </c:pt>
                <c:pt idx="270">
                  <c:v>7.4716001434012469E-2</c:v>
                </c:pt>
                <c:pt idx="271">
                  <c:v>7.4993676026984341E-2</c:v>
                </c:pt>
                <c:pt idx="272">
                  <c:v>7.5672278100321677E-2</c:v>
                </c:pt>
                <c:pt idx="273">
                  <c:v>7.5407123427504302E-2</c:v>
                </c:pt>
                <c:pt idx="274">
                  <c:v>7.5177525020079031E-2</c:v>
                </c:pt>
                <c:pt idx="275">
                  <c:v>7.5878675089716061E-2</c:v>
                </c:pt>
                <c:pt idx="276">
                  <c:v>7.6013038514988862E-2</c:v>
                </c:pt>
                <c:pt idx="277">
                  <c:v>7.6663394029774831E-2</c:v>
                </c:pt>
                <c:pt idx="278">
                  <c:v>7.633254239341572E-2</c:v>
                </c:pt>
                <c:pt idx="279">
                  <c:v>7.7532469770457552E-2</c:v>
                </c:pt>
                <c:pt idx="280">
                  <c:v>7.8925003833412138E-2</c:v>
                </c:pt>
                <c:pt idx="281">
                  <c:v>8.0322996943726077E-2</c:v>
                </c:pt>
                <c:pt idx="282">
                  <c:v>8.1015422294479722E-2</c:v>
                </c:pt>
                <c:pt idx="283">
                  <c:v>8.1472948243087734E-2</c:v>
                </c:pt>
                <c:pt idx="284">
                  <c:v>8.2142835877889814E-2</c:v>
                </c:pt>
                <c:pt idx="285">
                  <c:v>8.2468864928813904E-2</c:v>
                </c:pt>
                <c:pt idx="286">
                  <c:v>8.3086842100811936E-2</c:v>
                </c:pt>
                <c:pt idx="287">
                  <c:v>8.3762555839187153E-2</c:v>
                </c:pt>
                <c:pt idx="288">
                  <c:v>8.450041589459055E-2</c:v>
                </c:pt>
                <c:pt idx="289">
                  <c:v>8.4327629090760109E-2</c:v>
                </c:pt>
                <c:pt idx="290">
                  <c:v>8.412156332103965E-2</c:v>
                </c:pt>
                <c:pt idx="291">
                  <c:v>8.394277865157429E-2</c:v>
                </c:pt>
                <c:pt idx="292">
                  <c:v>8.426978006285113E-2</c:v>
                </c:pt>
                <c:pt idx="293">
                  <c:v>8.5161654398526493E-2</c:v>
                </c:pt>
                <c:pt idx="294">
                  <c:v>8.602459158856951E-2</c:v>
                </c:pt>
                <c:pt idx="295">
                  <c:v>8.6938185735594808E-2</c:v>
                </c:pt>
                <c:pt idx="296">
                  <c:v>8.7707688619435939E-2</c:v>
                </c:pt>
                <c:pt idx="297">
                  <c:v>8.8479564546090864E-2</c:v>
                </c:pt>
                <c:pt idx="298">
                  <c:v>8.9051177058130371E-2</c:v>
                </c:pt>
                <c:pt idx="299">
                  <c:v>8.9556128118591982E-2</c:v>
                </c:pt>
                <c:pt idx="300">
                  <c:v>9.0060488686468709E-2</c:v>
                </c:pt>
                <c:pt idx="301">
                  <c:v>9.0492302079038703E-2</c:v>
                </c:pt>
                <c:pt idx="302">
                  <c:v>9.0919017591199483E-2</c:v>
                </c:pt>
                <c:pt idx="303">
                  <c:v>9.1406225634304186E-2</c:v>
                </c:pt>
                <c:pt idx="304">
                  <c:v>9.1683180667233674E-2</c:v>
                </c:pt>
                <c:pt idx="305">
                  <c:v>9.227992547474799E-2</c:v>
                </c:pt>
                <c:pt idx="306">
                  <c:v>9.3156833000443445E-2</c:v>
                </c:pt>
                <c:pt idx="307">
                  <c:v>9.398951529336172E-2</c:v>
                </c:pt>
                <c:pt idx="308">
                  <c:v>9.4679408270557E-2</c:v>
                </c:pt>
                <c:pt idx="309">
                  <c:v>9.5065742053105307E-2</c:v>
                </c:pt>
                <c:pt idx="310">
                  <c:v>9.5506504560918762E-2</c:v>
                </c:pt>
                <c:pt idx="311">
                  <c:v>9.5882641658418657E-2</c:v>
                </c:pt>
                <c:pt idx="312">
                  <c:v>9.613852873382657E-2</c:v>
                </c:pt>
                <c:pt idx="313">
                  <c:v>9.6447973530226619E-2</c:v>
                </c:pt>
                <c:pt idx="314">
                  <c:v>9.6804585216836034E-2</c:v>
                </c:pt>
                <c:pt idx="315">
                  <c:v>9.7352195021853508E-2</c:v>
                </c:pt>
                <c:pt idx="316">
                  <c:v>9.7816319903076807E-2</c:v>
                </c:pt>
                <c:pt idx="317">
                  <c:v>9.8020911121200843E-2</c:v>
                </c:pt>
                <c:pt idx="318">
                  <c:v>9.8272652313034309E-2</c:v>
                </c:pt>
                <c:pt idx="319">
                  <c:v>9.8686793179659574E-2</c:v>
                </c:pt>
                <c:pt idx="320">
                  <c:v>9.9567517889556645E-2</c:v>
                </c:pt>
                <c:pt idx="321">
                  <c:v>9.977702827373966E-2</c:v>
                </c:pt>
                <c:pt idx="322">
                  <c:v>0.10031381761424739</c:v>
                </c:pt>
                <c:pt idx="323">
                  <c:v>0.10036551729627903</c:v>
                </c:pt>
                <c:pt idx="324">
                  <c:v>0.10070707553598567</c:v>
                </c:pt>
                <c:pt idx="325">
                  <c:v>0.10110994620759038</c:v>
                </c:pt>
                <c:pt idx="326">
                  <c:v>0.10126348138523099</c:v>
                </c:pt>
                <c:pt idx="327">
                  <c:v>0.10152037748164715</c:v>
                </c:pt>
                <c:pt idx="328">
                  <c:v>0.10091357639823244</c:v>
                </c:pt>
                <c:pt idx="329">
                  <c:v>0.10118613740233871</c:v>
                </c:pt>
                <c:pt idx="330">
                  <c:v>0.1021212499498067</c:v>
                </c:pt>
                <c:pt idx="331">
                  <c:v>0.10240176568014216</c:v>
                </c:pt>
                <c:pt idx="332">
                  <c:v>0.10242758390415693</c:v>
                </c:pt>
                <c:pt idx="333">
                  <c:v>0.10271855627081861</c:v>
                </c:pt>
                <c:pt idx="334">
                  <c:v>0.10281161944135447</c:v>
                </c:pt>
                <c:pt idx="335">
                  <c:v>0.10299325740012923</c:v>
                </c:pt>
                <c:pt idx="336">
                  <c:v>0.10320985011539797</c:v>
                </c:pt>
                <c:pt idx="337">
                  <c:v>0.1034413796895664</c:v>
                </c:pt>
                <c:pt idx="338">
                  <c:v>0.10374049374357167</c:v>
                </c:pt>
                <c:pt idx="339">
                  <c:v>0.10425206273158158</c:v>
                </c:pt>
                <c:pt idx="340">
                  <c:v>0.10475925704242234</c:v>
                </c:pt>
                <c:pt idx="341">
                  <c:v>0.10505115791457809</c:v>
                </c:pt>
                <c:pt idx="342">
                  <c:v>0.10469883317303628</c:v>
                </c:pt>
                <c:pt idx="343">
                  <c:v>0.10476290482131335</c:v>
                </c:pt>
                <c:pt idx="344">
                  <c:v>0.10500434932095511</c:v>
                </c:pt>
                <c:pt idx="345">
                  <c:v>0.10554853468249152</c:v>
                </c:pt>
                <c:pt idx="346">
                  <c:v>0.10557970239536807</c:v>
                </c:pt>
                <c:pt idx="347">
                  <c:v>0.10599279377696412</c:v>
                </c:pt>
                <c:pt idx="348">
                  <c:v>0.10633793384980018</c:v>
                </c:pt>
                <c:pt idx="349">
                  <c:v>0.1065710929713579</c:v>
                </c:pt>
                <c:pt idx="350">
                  <c:v>0.1067641477202622</c:v>
                </c:pt>
                <c:pt idx="351">
                  <c:v>0.10699755973914787</c:v>
                </c:pt>
                <c:pt idx="352">
                  <c:v>0.1073128464531216</c:v>
                </c:pt>
                <c:pt idx="353">
                  <c:v>0.10762675120346407</c:v>
                </c:pt>
                <c:pt idx="354">
                  <c:v>0.1079804636337694</c:v>
                </c:pt>
                <c:pt idx="355">
                  <c:v>0.10837521529872364</c:v>
                </c:pt>
                <c:pt idx="356">
                  <c:v>0.10864946277804845</c:v>
                </c:pt>
                <c:pt idx="357">
                  <c:v>0.10884124506970033</c:v>
                </c:pt>
                <c:pt idx="358">
                  <c:v>0.10878358236100923</c:v>
                </c:pt>
                <c:pt idx="359">
                  <c:v>0.10878249695218124</c:v>
                </c:pt>
                <c:pt idx="360">
                  <c:v>0.10914624358728317</c:v>
                </c:pt>
                <c:pt idx="361">
                  <c:v>0.10961583200319786</c:v>
                </c:pt>
                <c:pt idx="362">
                  <c:v>0.1100367766697349</c:v>
                </c:pt>
                <c:pt idx="363">
                  <c:v>0.1103954032039817</c:v>
                </c:pt>
                <c:pt idx="364">
                  <c:v>0.11073975041229382</c:v>
                </c:pt>
                <c:pt idx="365">
                  <c:v>0.11099006167646437</c:v>
                </c:pt>
                <c:pt idx="366">
                  <c:v>0.11130328416277337</c:v>
                </c:pt>
                <c:pt idx="367">
                  <c:v>0.11168792447010224</c:v>
                </c:pt>
                <c:pt idx="368">
                  <c:v>0.11209981719423538</c:v>
                </c:pt>
                <c:pt idx="369">
                  <c:v>0.11217490373035921</c:v>
                </c:pt>
                <c:pt idx="370">
                  <c:v>0.11223361602190998</c:v>
                </c:pt>
                <c:pt idx="371">
                  <c:v>0.11217576989266832</c:v>
                </c:pt>
                <c:pt idx="372">
                  <c:v>0.11180869331550411</c:v>
                </c:pt>
                <c:pt idx="373">
                  <c:v>0.11178208974606177</c:v>
                </c:pt>
                <c:pt idx="374">
                  <c:v>0.11223632104266476</c:v>
                </c:pt>
                <c:pt idx="375">
                  <c:v>0.11271473615197061</c:v>
                </c:pt>
                <c:pt idx="376">
                  <c:v>0.11306820851597543</c:v>
                </c:pt>
                <c:pt idx="377">
                  <c:v>0.11327389839455071</c:v>
                </c:pt>
                <c:pt idx="378">
                  <c:v>0.11344072912778444</c:v>
                </c:pt>
                <c:pt idx="379">
                  <c:v>0.11354459003701432</c:v>
                </c:pt>
                <c:pt idx="380">
                  <c:v>0.11359409036328465</c:v>
                </c:pt>
                <c:pt idx="381">
                  <c:v>0.1136637481252365</c:v>
                </c:pt>
                <c:pt idx="382">
                  <c:v>0.11373373824906004</c:v>
                </c:pt>
                <c:pt idx="383">
                  <c:v>0.11378080647978697</c:v>
                </c:pt>
                <c:pt idx="384">
                  <c:v>0.11383254360790106</c:v>
                </c:pt>
                <c:pt idx="385">
                  <c:v>0.11387703700992216</c:v>
                </c:pt>
                <c:pt idx="386">
                  <c:v>0.1138889944847659</c:v>
                </c:pt>
                <c:pt idx="387">
                  <c:v>0.1138889944847659</c:v>
                </c:pt>
                <c:pt idx="388">
                  <c:v>0.1138889944847659</c:v>
                </c:pt>
                <c:pt idx="389">
                  <c:v>0.1138889944847659</c:v>
                </c:pt>
                <c:pt idx="390">
                  <c:v>0.1138889944847659</c:v>
                </c:pt>
                <c:pt idx="391">
                  <c:v>0.1138889944847659</c:v>
                </c:pt>
                <c:pt idx="392">
                  <c:v>0.11390575732982042</c:v>
                </c:pt>
                <c:pt idx="393">
                  <c:v>0.11399846686028321</c:v>
                </c:pt>
                <c:pt idx="394">
                  <c:v>0.1142105015535631</c:v>
                </c:pt>
                <c:pt idx="395">
                  <c:v>0.11453576790732052</c:v>
                </c:pt>
                <c:pt idx="396">
                  <c:v>0.11495136213491675</c:v>
                </c:pt>
                <c:pt idx="397">
                  <c:v>0.11539633499034423</c:v>
                </c:pt>
                <c:pt idx="398">
                  <c:v>0.11558292264849701</c:v>
                </c:pt>
                <c:pt idx="399">
                  <c:v>0.11532812888817906</c:v>
                </c:pt>
                <c:pt idx="400">
                  <c:v>0.11510938452518034</c:v>
                </c:pt>
                <c:pt idx="401">
                  <c:v>0.11512624670354737</c:v>
                </c:pt>
                <c:pt idx="402">
                  <c:v>0.11507490542951808</c:v>
                </c:pt>
                <c:pt idx="403">
                  <c:v>0.11533007589687691</c:v>
                </c:pt>
                <c:pt idx="404">
                  <c:v>0.11569907011692115</c:v>
                </c:pt>
                <c:pt idx="405">
                  <c:v>0.11591194460938786</c:v>
                </c:pt>
                <c:pt idx="406">
                  <c:v>0.11608602635587377</c:v>
                </c:pt>
                <c:pt idx="407">
                  <c:v>0.11630523097566987</c:v>
                </c:pt>
                <c:pt idx="408">
                  <c:v>0.11664090638718988</c:v>
                </c:pt>
                <c:pt idx="409">
                  <c:v>0.11697187574999833</c:v>
                </c:pt>
                <c:pt idx="410">
                  <c:v>0.11719742361080868</c:v>
                </c:pt>
                <c:pt idx="411">
                  <c:v>0.11736146662301102</c:v>
                </c:pt>
                <c:pt idx="412">
                  <c:v>0.11752842667037</c:v>
                </c:pt>
                <c:pt idx="413">
                  <c:v>0.1176998467028957</c:v>
                </c:pt>
                <c:pt idx="414">
                  <c:v>0.11798726207743161</c:v>
                </c:pt>
                <c:pt idx="415">
                  <c:v>0.11828354887735716</c:v>
                </c:pt>
                <c:pt idx="416">
                  <c:v>0.11844648369542869</c:v>
                </c:pt>
                <c:pt idx="417">
                  <c:v>0.11841905984732548</c:v>
                </c:pt>
                <c:pt idx="418">
                  <c:v>0.11842480031844851</c:v>
                </c:pt>
                <c:pt idx="419">
                  <c:v>0.11837359360598894</c:v>
                </c:pt>
                <c:pt idx="420">
                  <c:v>0.11863019296608231</c:v>
                </c:pt>
                <c:pt idx="421">
                  <c:v>0.1189640055924068</c:v>
                </c:pt>
                <c:pt idx="422">
                  <c:v>0.11927737747176237</c:v>
                </c:pt>
                <c:pt idx="423">
                  <c:v>0.11959299481134203</c:v>
                </c:pt>
                <c:pt idx="424">
                  <c:v>0.12006055926059124</c:v>
                </c:pt>
                <c:pt idx="425">
                  <c:v>0.12076573819850053</c:v>
                </c:pt>
                <c:pt idx="426">
                  <c:v>0.12162330033939185</c:v>
                </c:pt>
                <c:pt idx="427">
                  <c:v>0.12202625511485889</c:v>
                </c:pt>
                <c:pt idx="428">
                  <c:v>0.12153242858106587</c:v>
                </c:pt>
                <c:pt idx="429">
                  <c:v>0.1211346849172521</c:v>
                </c:pt>
                <c:pt idx="430">
                  <c:v>0.1211333803410347</c:v>
                </c:pt>
                <c:pt idx="431">
                  <c:v>0.12142719015960164</c:v>
                </c:pt>
                <c:pt idx="432">
                  <c:v>0.12195023927014548</c:v>
                </c:pt>
                <c:pt idx="433">
                  <c:v>0.12250127024787032</c:v>
                </c:pt>
                <c:pt idx="434">
                  <c:v>0.12272207108976407</c:v>
                </c:pt>
                <c:pt idx="435">
                  <c:v>0.12266983019166053</c:v>
                </c:pt>
                <c:pt idx="436">
                  <c:v>0.12255512618166256</c:v>
                </c:pt>
                <c:pt idx="437">
                  <c:v>0.1224704475737219</c:v>
                </c:pt>
                <c:pt idx="438">
                  <c:v>0.12254706074649739</c:v>
                </c:pt>
                <c:pt idx="439">
                  <c:v>0.12294312547957674</c:v>
                </c:pt>
                <c:pt idx="440">
                  <c:v>0.12350818383310604</c:v>
                </c:pt>
                <c:pt idx="441">
                  <c:v>0.12413215752475018</c:v>
                </c:pt>
                <c:pt idx="442">
                  <c:v>0.12447296000764924</c:v>
                </c:pt>
                <c:pt idx="443">
                  <c:v>0.12460497277355226</c:v>
                </c:pt>
                <c:pt idx="444">
                  <c:v>0.12462747351857455</c:v>
                </c:pt>
                <c:pt idx="445">
                  <c:v>0.12462806401115943</c:v>
                </c:pt>
                <c:pt idx="446">
                  <c:v>0.12462806401115943</c:v>
                </c:pt>
                <c:pt idx="447">
                  <c:v>0.12462806401115943</c:v>
                </c:pt>
                <c:pt idx="448">
                  <c:v>0.12462806401115943</c:v>
                </c:pt>
                <c:pt idx="449">
                  <c:v>0.12462806401115943</c:v>
                </c:pt>
                <c:pt idx="450">
                  <c:v>0.12462806401115943</c:v>
                </c:pt>
                <c:pt idx="451">
                  <c:v>0.12462806401115943</c:v>
                </c:pt>
                <c:pt idx="452">
                  <c:v>0.12462806401115943</c:v>
                </c:pt>
                <c:pt idx="453">
                  <c:v>0.12462806401115943</c:v>
                </c:pt>
                <c:pt idx="454">
                  <c:v>0.12462806401115943</c:v>
                </c:pt>
                <c:pt idx="455">
                  <c:v>0.12462806401115943</c:v>
                </c:pt>
                <c:pt idx="456">
                  <c:v>0.12462806401115943</c:v>
                </c:pt>
                <c:pt idx="457">
                  <c:v>0.12462806401115943</c:v>
                </c:pt>
                <c:pt idx="458">
                  <c:v>0.12462806401115943</c:v>
                </c:pt>
                <c:pt idx="459">
                  <c:v>0.12462806401115943</c:v>
                </c:pt>
                <c:pt idx="460">
                  <c:v>0.12462806401115943</c:v>
                </c:pt>
                <c:pt idx="461">
                  <c:v>0.12462806401115943</c:v>
                </c:pt>
                <c:pt idx="462">
                  <c:v>0.12462806401115943</c:v>
                </c:pt>
                <c:pt idx="463">
                  <c:v>0.12462806401115943</c:v>
                </c:pt>
                <c:pt idx="464">
                  <c:v>0.12462806401115943</c:v>
                </c:pt>
                <c:pt idx="465">
                  <c:v>0.12462806401115943</c:v>
                </c:pt>
                <c:pt idx="466">
                  <c:v>0.12462806401115943</c:v>
                </c:pt>
                <c:pt idx="467">
                  <c:v>0.12462806401115943</c:v>
                </c:pt>
                <c:pt idx="468">
                  <c:v>0.12462806401115943</c:v>
                </c:pt>
                <c:pt idx="469">
                  <c:v>0.12462806401115943</c:v>
                </c:pt>
                <c:pt idx="470">
                  <c:v>0.12462806401115943</c:v>
                </c:pt>
                <c:pt idx="471">
                  <c:v>0.12462806401115943</c:v>
                </c:pt>
                <c:pt idx="472">
                  <c:v>0.12462806401115943</c:v>
                </c:pt>
                <c:pt idx="473">
                  <c:v>0.12462806401115943</c:v>
                </c:pt>
                <c:pt idx="474">
                  <c:v>0.12462806401115943</c:v>
                </c:pt>
                <c:pt idx="475">
                  <c:v>0.12462806401115943</c:v>
                </c:pt>
                <c:pt idx="476">
                  <c:v>0.12462806401115943</c:v>
                </c:pt>
                <c:pt idx="477">
                  <c:v>0.12462806401115943</c:v>
                </c:pt>
                <c:pt idx="478">
                  <c:v>0.12462806401115943</c:v>
                </c:pt>
                <c:pt idx="479">
                  <c:v>0.12462806401115943</c:v>
                </c:pt>
                <c:pt idx="480">
                  <c:v>0.12462806401115943</c:v>
                </c:pt>
                <c:pt idx="481">
                  <c:v>0.12462806401115943</c:v>
                </c:pt>
                <c:pt idx="482">
                  <c:v>0.12462806401115943</c:v>
                </c:pt>
                <c:pt idx="483">
                  <c:v>0.12462806401115943</c:v>
                </c:pt>
                <c:pt idx="484">
                  <c:v>0.12462806401115943</c:v>
                </c:pt>
                <c:pt idx="485">
                  <c:v>0.12462806401115943</c:v>
                </c:pt>
                <c:pt idx="486">
                  <c:v>0.12462806401115943</c:v>
                </c:pt>
                <c:pt idx="487">
                  <c:v>0.12462806401115943</c:v>
                </c:pt>
                <c:pt idx="488">
                  <c:v>0.12462806401115943</c:v>
                </c:pt>
                <c:pt idx="489">
                  <c:v>0.12462806401115943</c:v>
                </c:pt>
                <c:pt idx="490">
                  <c:v>0.12462806401115943</c:v>
                </c:pt>
                <c:pt idx="491">
                  <c:v>0.12462806401115943</c:v>
                </c:pt>
                <c:pt idx="492">
                  <c:v>0.12462806401115943</c:v>
                </c:pt>
                <c:pt idx="493">
                  <c:v>0.12462806401115943</c:v>
                </c:pt>
                <c:pt idx="494">
                  <c:v>0.12462806401115943</c:v>
                </c:pt>
                <c:pt idx="495">
                  <c:v>0.12462806401115943</c:v>
                </c:pt>
                <c:pt idx="496">
                  <c:v>0.12462806401115943</c:v>
                </c:pt>
                <c:pt idx="497">
                  <c:v>0.12462806401115943</c:v>
                </c:pt>
                <c:pt idx="498">
                  <c:v>0.12462806401115943</c:v>
                </c:pt>
                <c:pt idx="499">
                  <c:v>0.12462806401115943</c:v>
                </c:pt>
                <c:pt idx="500">
                  <c:v>0.12462806401115943</c:v>
                </c:pt>
                <c:pt idx="501">
                  <c:v>0.12462806401115943</c:v>
                </c:pt>
                <c:pt idx="502">
                  <c:v>0.12462806401115943</c:v>
                </c:pt>
                <c:pt idx="503">
                  <c:v>0.12462806401115943</c:v>
                </c:pt>
                <c:pt idx="504">
                  <c:v>0.12462806401115943</c:v>
                </c:pt>
                <c:pt idx="505">
                  <c:v>0.12462806401115943</c:v>
                </c:pt>
                <c:pt idx="506">
                  <c:v>0.12462806401115943</c:v>
                </c:pt>
                <c:pt idx="507">
                  <c:v>0.12462806401115943</c:v>
                </c:pt>
                <c:pt idx="508">
                  <c:v>0.12462806401115943</c:v>
                </c:pt>
                <c:pt idx="509">
                  <c:v>0.12462806401115943</c:v>
                </c:pt>
                <c:pt idx="510">
                  <c:v>0.12462806401115943</c:v>
                </c:pt>
                <c:pt idx="511">
                  <c:v>0.12462806401115943</c:v>
                </c:pt>
                <c:pt idx="512">
                  <c:v>0.12464777931913834</c:v>
                </c:pt>
                <c:pt idx="513">
                  <c:v>0.12480912056938119</c:v>
                </c:pt>
                <c:pt idx="514">
                  <c:v>0.12523030298839047</c:v>
                </c:pt>
                <c:pt idx="515">
                  <c:v>0.12571424716289281</c:v>
                </c:pt>
                <c:pt idx="516">
                  <c:v>0.12593517232844281</c:v>
                </c:pt>
                <c:pt idx="517">
                  <c:v>0.1256585752286139</c:v>
                </c:pt>
                <c:pt idx="518">
                  <c:v>0.12546924580868107</c:v>
                </c:pt>
                <c:pt idx="519">
                  <c:v>0.12550961800426519</c:v>
                </c:pt>
                <c:pt idx="520">
                  <c:v>0.12561617051271251</c:v>
                </c:pt>
                <c:pt idx="521">
                  <c:v>0.1258159201090007</c:v>
                </c:pt>
                <c:pt idx="522">
                  <c:v>0.12595067521365999</c:v>
                </c:pt>
                <c:pt idx="523">
                  <c:v>0.12592878816845138</c:v>
                </c:pt>
                <c:pt idx="524">
                  <c:v>0.12586913152212559</c:v>
                </c:pt>
                <c:pt idx="525">
                  <c:v>0.12605815170124229</c:v>
                </c:pt>
                <c:pt idx="526">
                  <c:v>0.12648565267681866</c:v>
                </c:pt>
                <c:pt idx="527">
                  <c:v>0.12681117950221668</c:v>
                </c:pt>
                <c:pt idx="528">
                  <c:v>0.12691957779997873</c:v>
                </c:pt>
                <c:pt idx="529">
                  <c:v>0.12694424734497489</c:v>
                </c:pt>
                <c:pt idx="530">
                  <c:v>0.12695900965959681</c:v>
                </c:pt>
                <c:pt idx="531">
                  <c:v>0.12695900965959681</c:v>
                </c:pt>
                <c:pt idx="532">
                  <c:v>0.12695900965959681</c:v>
                </c:pt>
                <c:pt idx="533">
                  <c:v>0.12696394325021901</c:v>
                </c:pt>
                <c:pt idx="534">
                  <c:v>0.12700830989437314</c:v>
                </c:pt>
                <c:pt idx="535">
                  <c:v>0.12709911132012044</c:v>
                </c:pt>
                <c:pt idx="536">
                  <c:v>0.12728666674798608</c:v>
                </c:pt>
                <c:pt idx="537">
                  <c:v>0.12771955932107962</c:v>
                </c:pt>
                <c:pt idx="538">
                  <c:v>0.12838400867359537</c:v>
                </c:pt>
                <c:pt idx="539">
                  <c:v>0.1286615587077658</c:v>
                </c:pt>
                <c:pt idx="540">
                  <c:v>0.12819484495569161</c:v>
                </c:pt>
                <c:pt idx="541">
                  <c:v>0.12798450411640558</c:v>
                </c:pt>
                <c:pt idx="542">
                  <c:v>0.12817924119034485</c:v>
                </c:pt>
                <c:pt idx="543">
                  <c:v>0.12826496851765373</c:v>
                </c:pt>
                <c:pt idx="544">
                  <c:v>0.12831873516487236</c:v>
                </c:pt>
                <c:pt idx="545">
                  <c:v>0.12828668695300535</c:v>
                </c:pt>
                <c:pt idx="546">
                  <c:v>0.12874873776220996</c:v>
                </c:pt>
                <c:pt idx="547">
                  <c:v>0.12906221240595489</c:v>
                </c:pt>
                <c:pt idx="548">
                  <c:v>0.12936753901750928</c:v>
                </c:pt>
                <c:pt idx="549">
                  <c:v>0.12954813862248965</c:v>
                </c:pt>
                <c:pt idx="550">
                  <c:v>0.12976416607176885</c:v>
                </c:pt>
                <c:pt idx="551">
                  <c:v>0.12998738067806953</c:v>
                </c:pt>
                <c:pt idx="552">
                  <c:v>0.13009402107053658</c:v>
                </c:pt>
                <c:pt idx="553">
                  <c:v>0.13027975443718459</c:v>
                </c:pt>
                <c:pt idx="554">
                  <c:v>0.13045702944901102</c:v>
                </c:pt>
                <c:pt idx="555">
                  <c:v>0.13062978801645847</c:v>
                </c:pt>
                <c:pt idx="556">
                  <c:v>0.13080195609132103</c:v>
                </c:pt>
                <c:pt idx="557">
                  <c:v>0.13099709350384001</c:v>
                </c:pt>
                <c:pt idx="558">
                  <c:v>0.1311825828716098</c:v>
                </c:pt>
                <c:pt idx="559">
                  <c:v>0.13161677210440556</c:v>
                </c:pt>
                <c:pt idx="560">
                  <c:v>0.13148134491977681</c:v>
                </c:pt>
                <c:pt idx="561">
                  <c:v>0.1315360973546848</c:v>
                </c:pt>
                <c:pt idx="562">
                  <c:v>0.13171263888522355</c:v>
                </c:pt>
                <c:pt idx="563">
                  <c:v>0.13148764545804628</c:v>
                </c:pt>
                <c:pt idx="564">
                  <c:v>0.1308428823417217</c:v>
                </c:pt>
                <c:pt idx="565">
                  <c:v>0.13135931049748553</c:v>
                </c:pt>
                <c:pt idx="566">
                  <c:v>0.13185714360184564</c:v>
                </c:pt>
                <c:pt idx="567">
                  <c:v>0.13219726733073453</c:v>
                </c:pt>
                <c:pt idx="568">
                  <c:v>0.13219726733073453</c:v>
                </c:pt>
                <c:pt idx="569">
                  <c:v>0.13219726733073453</c:v>
                </c:pt>
                <c:pt idx="570">
                  <c:v>0.13219726733073453</c:v>
                </c:pt>
                <c:pt idx="571">
                  <c:v>0.13219726733073453</c:v>
                </c:pt>
                <c:pt idx="572">
                  <c:v>0.13219726733073453</c:v>
                </c:pt>
                <c:pt idx="573">
                  <c:v>0.13219726733073453</c:v>
                </c:pt>
                <c:pt idx="574">
                  <c:v>0.13219726733073453</c:v>
                </c:pt>
                <c:pt idx="575">
                  <c:v>0.13219726733073453</c:v>
                </c:pt>
                <c:pt idx="576">
                  <c:v>0.13219726733073453</c:v>
                </c:pt>
                <c:pt idx="577">
                  <c:v>0.13219726733073453</c:v>
                </c:pt>
                <c:pt idx="578">
                  <c:v>0.13219726733073453</c:v>
                </c:pt>
                <c:pt idx="579">
                  <c:v>0.13219726733073453</c:v>
                </c:pt>
                <c:pt idx="580">
                  <c:v>0.13219726733073453</c:v>
                </c:pt>
                <c:pt idx="581">
                  <c:v>0.13219726733073453</c:v>
                </c:pt>
                <c:pt idx="582">
                  <c:v>0.13219726733073453</c:v>
                </c:pt>
                <c:pt idx="583">
                  <c:v>0.13219726733073453</c:v>
                </c:pt>
                <c:pt idx="584">
                  <c:v>0.13219726733073453</c:v>
                </c:pt>
                <c:pt idx="585">
                  <c:v>0.13219726733073453</c:v>
                </c:pt>
                <c:pt idx="586">
                  <c:v>0.13219726733073453</c:v>
                </c:pt>
                <c:pt idx="587">
                  <c:v>0.13219726733073453</c:v>
                </c:pt>
                <c:pt idx="588">
                  <c:v>0.13219726733073453</c:v>
                </c:pt>
                <c:pt idx="589">
                  <c:v>0.13219726733073453</c:v>
                </c:pt>
                <c:pt idx="590">
                  <c:v>0.13219726733073453</c:v>
                </c:pt>
                <c:pt idx="591">
                  <c:v>0.13219726733073453</c:v>
                </c:pt>
                <c:pt idx="592">
                  <c:v>0.13219726733073453</c:v>
                </c:pt>
                <c:pt idx="593">
                  <c:v>0.13219726733073453</c:v>
                </c:pt>
                <c:pt idx="594">
                  <c:v>0.13219726733073453</c:v>
                </c:pt>
                <c:pt idx="595">
                  <c:v>0.13219726733073453</c:v>
                </c:pt>
                <c:pt idx="596">
                  <c:v>0.13219726733073453</c:v>
                </c:pt>
                <c:pt idx="597">
                  <c:v>0.13219726733073453</c:v>
                </c:pt>
                <c:pt idx="598">
                  <c:v>0.13219726733073453</c:v>
                </c:pt>
                <c:pt idx="599">
                  <c:v>0.13219726733073453</c:v>
                </c:pt>
                <c:pt idx="600">
                  <c:v>0.13219726733073453</c:v>
                </c:pt>
                <c:pt idx="601">
                  <c:v>0.13222341310719288</c:v>
                </c:pt>
                <c:pt idx="602">
                  <c:v>0.13231169394326911</c:v>
                </c:pt>
                <c:pt idx="603">
                  <c:v>0.13258041592469713</c:v>
                </c:pt>
                <c:pt idx="604">
                  <c:v>0.13305223106090591</c:v>
                </c:pt>
                <c:pt idx="605">
                  <c:v>0.13368641836604847</c:v>
                </c:pt>
                <c:pt idx="606">
                  <c:v>0.13438759596892511</c:v>
                </c:pt>
                <c:pt idx="607">
                  <c:v>0.13488380380794029</c:v>
                </c:pt>
                <c:pt idx="608">
                  <c:v>0.13528685408211627</c:v>
                </c:pt>
                <c:pt idx="609">
                  <c:v>0.13582028870171167</c:v>
                </c:pt>
                <c:pt idx="610">
                  <c:v>0.1365949577548714</c:v>
                </c:pt>
                <c:pt idx="611">
                  <c:v>0.13701900125234046</c:v>
                </c:pt>
                <c:pt idx="612">
                  <c:v>0.13672915505958158</c:v>
                </c:pt>
                <c:pt idx="613">
                  <c:v>0.13637820163075601</c:v>
                </c:pt>
                <c:pt idx="614">
                  <c:v>0.13662313597273998</c:v>
                </c:pt>
                <c:pt idx="615">
                  <c:v>0.13736491979775936</c:v>
                </c:pt>
                <c:pt idx="616">
                  <c:v>0.13796105561854188</c:v>
                </c:pt>
                <c:pt idx="617">
                  <c:v>0.13848247302276231</c:v>
                </c:pt>
                <c:pt idx="618">
                  <c:v>0.13885716827754391</c:v>
                </c:pt>
                <c:pt idx="619">
                  <c:v>0.13929619013316449</c:v>
                </c:pt>
                <c:pt idx="620">
                  <c:v>0.13999683085951789</c:v>
                </c:pt>
                <c:pt idx="621">
                  <c:v>0.14093786692110888</c:v>
                </c:pt>
                <c:pt idx="622">
                  <c:v>0.1417886843751042</c:v>
                </c:pt>
                <c:pt idx="623">
                  <c:v>0.14256800229626071</c:v>
                </c:pt>
                <c:pt idx="624">
                  <c:v>0.14341828360522119</c:v>
                </c:pt>
                <c:pt idx="625">
                  <c:v>0.14402245366956176</c:v>
                </c:pt>
                <c:pt idx="626">
                  <c:v>0.14443632795195091</c:v>
                </c:pt>
                <c:pt idx="627">
                  <c:v>0.14485099682461414</c:v>
                </c:pt>
                <c:pt idx="628">
                  <c:v>0.14546805703074384</c:v>
                </c:pt>
                <c:pt idx="629">
                  <c:v>0.14615302388413431</c:v>
                </c:pt>
                <c:pt idx="630">
                  <c:v>0.14711254854669842</c:v>
                </c:pt>
                <c:pt idx="631">
                  <c:v>0.14802509825922591</c:v>
                </c:pt>
                <c:pt idx="632">
                  <c:v>0.1488331569884748</c:v>
                </c:pt>
                <c:pt idx="633">
                  <c:v>0.14967706784300946</c:v>
                </c:pt>
                <c:pt idx="634">
                  <c:v>0.15034102793821633</c:v>
                </c:pt>
                <c:pt idx="635">
                  <c:v>0.1508764019633036</c:v>
                </c:pt>
                <c:pt idx="636">
                  <c:v>0.1511876211742797</c:v>
                </c:pt>
                <c:pt idx="637">
                  <c:v>0.15164888727716241</c:v>
                </c:pt>
                <c:pt idx="638">
                  <c:v>0.15234251221219403</c:v>
                </c:pt>
                <c:pt idx="639">
                  <c:v>0.15303404709453555</c:v>
                </c:pt>
                <c:pt idx="640">
                  <c:v>0.1538771600703194</c:v>
                </c:pt>
                <c:pt idx="641">
                  <c:v>0.15510556188875502</c:v>
                </c:pt>
                <c:pt idx="642">
                  <c:v>0.15643222347653685</c:v>
                </c:pt>
                <c:pt idx="643">
                  <c:v>0.15701636066911565</c:v>
                </c:pt>
                <c:pt idx="644">
                  <c:v>0.15736508378323794</c:v>
                </c:pt>
                <c:pt idx="645">
                  <c:v>0.1582815805467685</c:v>
                </c:pt>
                <c:pt idx="646">
                  <c:v>0.15912731559119817</c:v>
                </c:pt>
                <c:pt idx="647">
                  <c:v>0.159983275387034</c:v>
                </c:pt>
                <c:pt idx="648">
                  <c:v>0.16068214490959645</c:v>
                </c:pt>
                <c:pt idx="649">
                  <c:v>0.16129984588655077</c:v>
                </c:pt>
                <c:pt idx="650">
                  <c:v>0.1615795487522341</c:v>
                </c:pt>
                <c:pt idx="651">
                  <c:v>0.16160822790936044</c:v>
                </c:pt>
                <c:pt idx="652">
                  <c:v>0.16221692551211728</c:v>
                </c:pt>
                <c:pt idx="653">
                  <c:v>0.16310952512885318</c:v>
                </c:pt>
                <c:pt idx="654">
                  <c:v>0.16320773364550525</c:v>
                </c:pt>
                <c:pt idx="655">
                  <c:v>0.16320733622317163</c:v>
                </c:pt>
                <c:pt idx="656">
                  <c:v>0.16400514176140868</c:v>
                </c:pt>
                <c:pt idx="657">
                  <c:v>0.16548180941397223</c:v>
                </c:pt>
                <c:pt idx="658">
                  <c:v>0.16630102647716416</c:v>
                </c:pt>
                <c:pt idx="659">
                  <c:v>0.16622216997751618</c:v>
                </c:pt>
                <c:pt idx="660">
                  <c:v>0.16596143018388843</c:v>
                </c:pt>
                <c:pt idx="661">
                  <c:v>0.16650203163519733</c:v>
                </c:pt>
                <c:pt idx="662">
                  <c:v>0.16713645832583005</c:v>
                </c:pt>
                <c:pt idx="663">
                  <c:v>0.168391752724492</c:v>
                </c:pt>
                <c:pt idx="664">
                  <c:v>0.16883539976525155</c:v>
                </c:pt>
                <c:pt idx="665">
                  <c:v>0.16925843086585035</c:v>
                </c:pt>
                <c:pt idx="666">
                  <c:v>0.16957370872788027</c:v>
                </c:pt>
                <c:pt idx="667">
                  <c:v>0.17047350550083881</c:v>
                </c:pt>
                <c:pt idx="668">
                  <c:v>0.17081775574281446</c:v>
                </c:pt>
                <c:pt idx="669">
                  <c:v>0.17153417005920754</c:v>
                </c:pt>
                <c:pt idx="670">
                  <c:v>0.17185737506776183</c:v>
                </c:pt>
                <c:pt idx="671">
                  <c:v>0.17152009862090994</c:v>
                </c:pt>
                <c:pt idx="672">
                  <c:v>0.17198111176333031</c:v>
                </c:pt>
                <c:pt idx="673">
                  <c:v>0.17247412723704622</c:v>
                </c:pt>
                <c:pt idx="674">
                  <c:v>0.17300057773867708</c:v>
                </c:pt>
                <c:pt idx="675">
                  <c:v>0.17255813816480878</c:v>
                </c:pt>
                <c:pt idx="676">
                  <c:v>0.17300770065995927</c:v>
                </c:pt>
                <c:pt idx="677">
                  <c:v>0.17250323680535862</c:v>
                </c:pt>
                <c:pt idx="678">
                  <c:v>0.17198481841833771</c:v>
                </c:pt>
                <c:pt idx="679">
                  <c:v>0.17225844772157803</c:v>
                </c:pt>
                <c:pt idx="680">
                  <c:v>0.17247575033135362</c:v>
                </c:pt>
                <c:pt idx="681">
                  <c:v>0.17326331697340844</c:v>
                </c:pt>
                <c:pt idx="682">
                  <c:v>0.1746568829590405</c:v>
                </c:pt>
                <c:pt idx="683">
                  <c:v>0.17476838834651645</c:v>
                </c:pt>
                <c:pt idx="684">
                  <c:v>0.17565206535171257</c:v>
                </c:pt>
                <c:pt idx="685">
                  <c:v>0.17652009430340951</c:v>
                </c:pt>
                <c:pt idx="686">
                  <c:v>0.17689502569168319</c:v>
                </c:pt>
                <c:pt idx="687">
                  <c:v>0.17704250832032883</c:v>
                </c:pt>
                <c:pt idx="688">
                  <c:v>0.1775780936417804</c:v>
                </c:pt>
                <c:pt idx="689">
                  <c:v>0.17773811006301798</c:v>
                </c:pt>
                <c:pt idx="690">
                  <c:v>0.17755618168105072</c:v>
                </c:pt>
                <c:pt idx="691">
                  <c:v>0.17773403940656274</c:v>
                </c:pt>
                <c:pt idx="692">
                  <c:v>0.17832212663624972</c:v>
                </c:pt>
                <c:pt idx="693">
                  <c:v>0.17879156957976758</c:v>
                </c:pt>
                <c:pt idx="694">
                  <c:v>0.17899232892870504</c:v>
                </c:pt>
                <c:pt idx="695">
                  <c:v>0.17874842428563317</c:v>
                </c:pt>
                <c:pt idx="696">
                  <c:v>0.17755682556073801</c:v>
                </c:pt>
                <c:pt idx="697">
                  <c:v>0.17879132909089673</c:v>
                </c:pt>
                <c:pt idx="698">
                  <c:v>0.17909146112810695</c:v>
                </c:pt>
                <c:pt idx="699">
                  <c:v>0.179925750163662</c:v>
                </c:pt>
                <c:pt idx="700">
                  <c:v>0.18040909234803273</c:v>
                </c:pt>
                <c:pt idx="701">
                  <c:v>0.18076538901128753</c:v>
                </c:pt>
                <c:pt idx="702">
                  <c:v>0.18105135495754551</c:v>
                </c:pt>
                <c:pt idx="703">
                  <c:v>0.18124372782910059</c:v>
                </c:pt>
                <c:pt idx="704">
                  <c:v>0.18118836115060019</c:v>
                </c:pt>
                <c:pt idx="705">
                  <c:v>0.18111954200730862</c:v>
                </c:pt>
                <c:pt idx="706">
                  <c:v>0.18115401507967302</c:v>
                </c:pt>
                <c:pt idx="707">
                  <c:v>0.18153649038977607</c:v>
                </c:pt>
                <c:pt idx="708">
                  <c:v>0.18202828832465709</c:v>
                </c:pt>
                <c:pt idx="709">
                  <c:v>0.18251376401610661</c:v>
                </c:pt>
                <c:pt idx="710">
                  <c:v>0.18319571803320747</c:v>
                </c:pt>
                <c:pt idx="711">
                  <c:v>0.1836231730988383</c:v>
                </c:pt>
                <c:pt idx="712">
                  <c:v>0.18305605488314489</c:v>
                </c:pt>
                <c:pt idx="713">
                  <c:v>0.18287804537245389</c:v>
                </c:pt>
                <c:pt idx="714">
                  <c:v>0.18245193936074727</c:v>
                </c:pt>
                <c:pt idx="715">
                  <c:v>0.18223441354754197</c:v>
                </c:pt>
                <c:pt idx="716">
                  <c:v>0.18324295457589862</c:v>
                </c:pt>
                <c:pt idx="717">
                  <c:v>0.18375455956422893</c:v>
                </c:pt>
                <c:pt idx="718">
                  <c:v>0.18405343959885745</c:v>
                </c:pt>
                <c:pt idx="719">
                  <c:v>0.18458443762719109</c:v>
                </c:pt>
                <c:pt idx="720">
                  <c:v>0.18476448113961474</c:v>
                </c:pt>
                <c:pt idx="721">
                  <c:v>0.18494125674996076</c:v>
                </c:pt>
                <c:pt idx="722">
                  <c:v>0.1851640884065868</c:v>
                </c:pt>
                <c:pt idx="723">
                  <c:v>0.18532628299458462</c:v>
                </c:pt>
                <c:pt idx="724">
                  <c:v>0.18600988018626646</c:v>
                </c:pt>
                <c:pt idx="725">
                  <c:v>0.18667924534969893</c:v>
                </c:pt>
                <c:pt idx="726">
                  <c:v>0.18788673823744173</c:v>
                </c:pt>
                <c:pt idx="727">
                  <c:v>0.18767969515560201</c:v>
                </c:pt>
                <c:pt idx="728">
                  <c:v>0.18794173769214173</c:v>
                </c:pt>
                <c:pt idx="729">
                  <c:v>0.18793925311075335</c:v>
                </c:pt>
                <c:pt idx="730">
                  <c:v>0.18782411248405168</c:v>
                </c:pt>
                <c:pt idx="731">
                  <c:v>0.18823875466548942</c:v>
                </c:pt>
                <c:pt idx="732">
                  <c:v>0.18883979177590549</c:v>
                </c:pt>
                <c:pt idx="733">
                  <c:v>0.18938301457280168</c:v>
                </c:pt>
                <c:pt idx="734">
                  <c:v>0.18999259091653653</c:v>
                </c:pt>
                <c:pt idx="735">
                  <c:v>0.19060902190829387</c:v>
                </c:pt>
                <c:pt idx="736">
                  <c:v>0.19129832673772201</c:v>
                </c:pt>
                <c:pt idx="737">
                  <c:v>0.19168136438710615</c:v>
                </c:pt>
                <c:pt idx="738">
                  <c:v>0.19212988307592005</c:v>
                </c:pt>
                <c:pt idx="739">
                  <c:v>0.19342520486876763</c:v>
                </c:pt>
                <c:pt idx="740">
                  <c:v>0.19398245874353709</c:v>
                </c:pt>
                <c:pt idx="741">
                  <c:v>0.19442009941534613</c:v>
                </c:pt>
                <c:pt idx="742">
                  <c:v>0.19458371130846194</c:v>
                </c:pt>
                <c:pt idx="743">
                  <c:v>0.19522787099580821</c:v>
                </c:pt>
                <c:pt idx="744">
                  <c:v>0.19580416319519123</c:v>
                </c:pt>
                <c:pt idx="745">
                  <c:v>0.19652025451404376</c:v>
                </c:pt>
                <c:pt idx="746">
                  <c:v>0.19737899366740125</c:v>
                </c:pt>
                <c:pt idx="747">
                  <c:v>0.1982502084015067</c:v>
                </c:pt>
                <c:pt idx="748">
                  <c:v>0.19900094602276591</c:v>
                </c:pt>
                <c:pt idx="749">
                  <c:v>0.19940792976571556</c:v>
                </c:pt>
                <c:pt idx="750">
                  <c:v>0.19981432324786286</c:v>
                </c:pt>
                <c:pt idx="751">
                  <c:v>0.20043890374012202</c:v>
                </c:pt>
                <c:pt idx="752">
                  <c:v>0.20091482025895235</c:v>
                </c:pt>
                <c:pt idx="753">
                  <c:v>0.20131310649056605</c:v>
                </c:pt>
                <c:pt idx="754">
                  <c:v>0.20192055325252606</c:v>
                </c:pt>
                <c:pt idx="755">
                  <c:v>0.20230178012903088</c:v>
                </c:pt>
                <c:pt idx="756">
                  <c:v>0.2020613951433444</c:v>
                </c:pt>
                <c:pt idx="757">
                  <c:v>0.20157124188284234</c:v>
                </c:pt>
                <c:pt idx="758">
                  <c:v>0.20188285311986409</c:v>
                </c:pt>
                <c:pt idx="759">
                  <c:v>0.2027358968027905</c:v>
                </c:pt>
                <c:pt idx="760">
                  <c:v>0.20336194694739404</c:v>
                </c:pt>
                <c:pt idx="761">
                  <c:v>0.20403345665372066</c:v>
                </c:pt>
                <c:pt idx="762">
                  <c:v>0.204966674354808</c:v>
                </c:pt>
                <c:pt idx="763">
                  <c:v>0.20574130948391664</c:v>
                </c:pt>
                <c:pt idx="764">
                  <c:v>0.20649029249136733</c:v>
                </c:pt>
                <c:pt idx="765">
                  <c:v>0.20708350752770091</c:v>
                </c:pt>
                <c:pt idx="766">
                  <c:v>0.20737633512383599</c:v>
                </c:pt>
                <c:pt idx="767">
                  <c:v>0.20777534365648678</c:v>
                </c:pt>
                <c:pt idx="768">
                  <c:v>0.20814355986099359</c:v>
                </c:pt>
                <c:pt idx="769">
                  <c:v>0.209067418649731</c:v>
                </c:pt>
                <c:pt idx="770">
                  <c:v>0.21002077619304194</c:v>
                </c:pt>
                <c:pt idx="771">
                  <c:v>0.21052988986099175</c:v>
                </c:pt>
                <c:pt idx="772">
                  <c:v>0.21134282448874139</c:v>
                </c:pt>
                <c:pt idx="773">
                  <c:v>0.21119103988116639</c:v>
                </c:pt>
                <c:pt idx="774">
                  <c:v>0.21225261323742897</c:v>
                </c:pt>
                <c:pt idx="775">
                  <c:v>0.21299585118870254</c:v>
                </c:pt>
                <c:pt idx="776">
                  <c:v>0.21314682977545035</c:v>
                </c:pt>
                <c:pt idx="777">
                  <c:v>0.21373942987843128</c:v>
                </c:pt>
                <c:pt idx="778">
                  <c:v>0.21460221821608413</c:v>
                </c:pt>
                <c:pt idx="779">
                  <c:v>0.21523872429396304</c:v>
                </c:pt>
                <c:pt idx="780">
                  <c:v>0.21597654693705537</c:v>
                </c:pt>
                <c:pt idx="781">
                  <c:v>0.21672853744928922</c:v>
                </c:pt>
                <c:pt idx="782">
                  <c:v>0.21758312125226889</c:v>
                </c:pt>
                <c:pt idx="783">
                  <c:v>0.21844752655765726</c:v>
                </c:pt>
                <c:pt idx="784">
                  <c:v>0.2195993290255954</c:v>
                </c:pt>
                <c:pt idx="785">
                  <c:v>0.22095377482184739</c:v>
                </c:pt>
                <c:pt idx="786">
                  <c:v>0.2218599851547878</c:v>
                </c:pt>
                <c:pt idx="787">
                  <c:v>0.22258412132381755</c:v>
                </c:pt>
                <c:pt idx="788">
                  <c:v>0.22359642633034116</c:v>
                </c:pt>
                <c:pt idx="789">
                  <c:v>0.22480137954268076</c:v>
                </c:pt>
                <c:pt idx="790">
                  <c:v>0.22610628857796602</c:v>
                </c:pt>
                <c:pt idx="791">
                  <c:v>0.22722867172102421</c:v>
                </c:pt>
                <c:pt idx="792">
                  <c:v>0.22767847895651272</c:v>
                </c:pt>
                <c:pt idx="793">
                  <c:v>0.2271524675455934</c:v>
                </c:pt>
                <c:pt idx="794">
                  <c:v>0.22667756341086276</c:v>
                </c:pt>
                <c:pt idx="795">
                  <c:v>0.226689219015001</c:v>
                </c:pt>
                <c:pt idx="796">
                  <c:v>0.22772273623865824</c:v>
                </c:pt>
                <c:pt idx="797">
                  <c:v>0.22947945066178041</c:v>
                </c:pt>
                <c:pt idx="798">
                  <c:v>0.23155319912431083</c:v>
                </c:pt>
                <c:pt idx="799">
                  <c:v>0.2332590612820758</c:v>
                </c:pt>
                <c:pt idx="800">
                  <c:v>0.23428770073808083</c:v>
                </c:pt>
                <c:pt idx="801">
                  <c:v>0.23536247658365858</c:v>
                </c:pt>
                <c:pt idx="802">
                  <c:v>0.23703137060782592</c:v>
                </c:pt>
                <c:pt idx="803">
                  <c:v>0.2384479086698777</c:v>
                </c:pt>
                <c:pt idx="804">
                  <c:v>0.23881729533806761</c:v>
                </c:pt>
                <c:pt idx="805">
                  <c:v>0.23839455154563752</c:v>
                </c:pt>
                <c:pt idx="806">
                  <c:v>0.2384062509619152</c:v>
                </c:pt>
                <c:pt idx="807">
                  <c:v>0.23855352263278981</c:v>
                </c:pt>
                <c:pt idx="808">
                  <c:v>0.23877468938891439</c:v>
                </c:pt>
                <c:pt idx="809">
                  <c:v>0.23922504857139087</c:v>
                </c:pt>
                <c:pt idx="810">
                  <c:v>0.23944513417782348</c:v>
                </c:pt>
                <c:pt idx="811">
                  <c:v>0.23918971757140789</c:v>
                </c:pt>
                <c:pt idx="812">
                  <c:v>0.23976953687470215</c:v>
                </c:pt>
                <c:pt idx="813">
                  <c:v>0.24038552805707772</c:v>
                </c:pt>
                <c:pt idx="814">
                  <c:v>0.24096695727943965</c:v>
                </c:pt>
                <c:pt idx="815">
                  <c:v>0.2414270552413546</c:v>
                </c:pt>
                <c:pt idx="816">
                  <c:v>0.24221316037416082</c:v>
                </c:pt>
                <c:pt idx="817">
                  <c:v>0.24289495514006712</c:v>
                </c:pt>
                <c:pt idx="818">
                  <c:v>0.24407805376980143</c:v>
                </c:pt>
                <c:pt idx="819">
                  <c:v>0.24477127631210718</c:v>
                </c:pt>
                <c:pt idx="820">
                  <c:v>0.24561174161946689</c:v>
                </c:pt>
                <c:pt idx="821">
                  <c:v>0.24601062428522047</c:v>
                </c:pt>
                <c:pt idx="822">
                  <c:v>0.24634239593103802</c:v>
                </c:pt>
                <c:pt idx="823">
                  <c:v>0.2467142660083283</c:v>
                </c:pt>
                <c:pt idx="824">
                  <c:v>0.24687368306661384</c:v>
                </c:pt>
                <c:pt idx="825">
                  <c:v>0.24728289213744364</c:v>
                </c:pt>
                <c:pt idx="826">
                  <c:v>0.24771557085127344</c:v>
                </c:pt>
                <c:pt idx="827">
                  <c:v>0.2481172568305835</c:v>
                </c:pt>
                <c:pt idx="828">
                  <c:v>0.24905000018698495</c:v>
                </c:pt>
                <c:pt idx="829">
                  <c:v>0.24973113475679015</c:v>
                </c:pt>
                <c:pt idx="830">
                  <c:v>0.25021316389979581</c:v>
                </c:pt>
                <c:pt idx="831">
                  <c:v>0.25029932131354604</c:v>
                </c:pt>
                <c:pt idx="832">
                  <c:v>0.25034697321662019</c:v>
                </c:pt>
                <c:pt idx="833">
                  <c:v>0.25101379941986651</c:v>
                </c:pt>
                <c:pt idx="834">
                  <c:v>0.25176330967562743</c:v>
                </c:pt>
                <c:pt idx="835">
                  <c:v>0.2523828830034236</c:v>
                </c:pt>
                <c:pt idx="836">
                  <c:v>0.25301115407433822</c:v>
                </c:pt>
                <c:pt idx="837">
                  <c:v>0.25394287021839529</c:v>
                </c:pt>
                <c:pt idx="838">
                  <c:v>0.25482325007250645</c:v>
                </c:pt>
                <c:pt idx="839">
                  <c:v>0.25542585676299689</c:v>
                </c:pt>
                <c:pt idx="840">
                  <c:v>0.25627058368875105</c:v>
                </c:pt>
                <c:pt idx="841">
                  <c:v>0.25737381689583788</c:v>
                </c:pt>
                <c:pt idx="842">
                  <c:v>0.25820335766209757</c:v>
                </c:pt>
                <c:pt idx="843">
                  <c:v>0.25873400513345318</c:v>
                </c:pt>
                <c:pt idx="844">
                  <c:v>0.2591851613968193</c:v>
                </c:pt>
                <c:pt idx="845">
                  <c:v>0.25996914492998724</c:v>
                </c:pt>
                <c:pt idx="846">
                  <c:v>0.26084144260174025</c:v>
                </c:pt>
                <c:pt idx="847">
                  <c:v>0.26197228658403227</c:v>
                </c:pt>
                <c:pt idx="848">
                  <c:v>0.26329196435581842</c:v>
                </c:pt>
                <c:pt idx="849">
                  <c:v>0.26457019652388031</c:v>
                </c:pt>
                <c:pt idx="850">
                  <c:v>0.26519953751594727</c:v>
                </c:pt>
                <c:pt idx="851">
                  <c:v>0.26583697641961057</c:v>
                </c:pt>
                <c:pt idx="852">
                  <c:v>0.26684295436275546</c:v>
                </c:pt>
                <c:pt idx="853">
                  <c:v>0.26786634925083402</c:v>
                </c:pt>
                <c:pt idx="854">
                  <c:v>0.26872167430840105</c:v>
                </c:pt>
                <c:pt idx="855">
                  <c:v>0.2694913055539167</c:v>
                </c:pt>
                <c:pt idx="856">
                  <c:v>0.2705420457986748</c:v>
                </c:pt>
                <c:pt idx="857">
                  <c:v>0.27243944562368566</c:v>
                </c:pt>
                <c:pt idx="858">
                  <c:v>0.27382372676387606</c:v>
                </c:pt>
                <c:pt idx="859">
                  <c:v>0.27468146264573629</c:v>
                </c:pt>
                <c:pt idx="860">
                  <c:v>0.27545774454103183</c:v>
                </c:pt>
                <c:pt idx="861">
                  <c:v>0.27743439376305817</c:v>
                </c:pt>
                <c:pt idx="862">
                  <c:v>0.27959892876705866</c:v>
                </c:pt>
                <c:pt idx="863">
                  <c:v>0.27982275113202199</c:v>
                </c:pt>
                <c:pt idx="864">
                  <c:v>0.28043975477104566</c:v>
                </c:pt>
                <c:pt idx="865">
                  <c:v>0.28191182650480562</c:v>
                </c:pt>
                <c:pt idx="866">
                  <c:v>0.28395007773647873</c:v>
                </c:pt>
                <c:pt idx="867">
                  <c:v>0.28561897043029394</c:v>
                </c:pt>
                <c:pt idx="868">
                  <c:v>0.28623109533047775</c:v>
                </c:pt>
                <c:pt idx="869">
                  <c:v>0.28694891386988808</c:v>
                </c:pt>
                <c:pt idx="870">
                  <c:v>0.28822335184671533</c:v>
                </c:pt>
                <c:pt idx="871">
                  <c:v>0.28960067406608508</c:v>
                </c:pt>
                <c:pt idx="872">
                  <c:v>0.29107606281884379</c:v>
                </c:pt>
                <c:pt idx="873">
                  <c:v>0.29231350086594349</c:v>
                </c:pt>
                <c:pt idx="874">
                  <c:v>0.29342246309238468</c:v>
                </c:pt>
                <c:pt idx="875">
                  <c:v>0.29450838938108048</c:v>
                </c:pt>
                <c:pt idx="876">
                  <c:v>0.29567229114669802</c:v>
                </c:pt>
                <c:pt idx="877">
                  <c:v>0.29753481699342438</c:v>
                </c:pt>
                <c:pt idx="878">
                  <c:v>0.29934233363380136</c:v>
                </c:pt>
                <c:pt idx="879">
                  <c:v>0.30102019775698913</c:v>
                </c:pt>
                <c:pt idx="880">
                  <c:v>0.30124899307688985</c:v>
                </c:pt>
                <c:pt idx="881">
                  <c:v>0.30249197798835092</c:v>
                </c:pt>
                <c:pt idx="882">
                  <c:v>0.30470555204796995</c:v>
                </c:pt>
                <c:pt idx="883">
                  <c:v>0.30590052639867704</c:v>
                </c:pt>
                <c:pt idx="884">
                  <c:v>0.30719588448881308</c:v>
                </c:pt>
                <c:pt idx="885">
                  <c:v>0.30859536340346366</c:v>
                </c:pt>
                <c:pt idx="886">
                  <c:v>0.30970390968562406</c:v>
                </c:pt>
                <c:pt idx="887">
                  <c:v>0.31081807217539309</c:v>
                </c:pt>
                <c:pt idx="888">
                  <c:v>0.31173214498732488</c:v>
                </c:pt>
                <c:pt idx="889">
                  <c:v>0.31274200505263478</c:v>
                </c:pt>
                <c:pt idx="890">
                  <c:v>0.31354051013902734</c:v>
                </c:pt>
                <c:pt idx="891">
                  <c:v>0.3144240106065187</c:v>
                </c:pt>
                <c:pt idx="892">
                  <c:v>0.31528551916954883</c:v>
                </c:pt>
                <c:pt idx="893">
                  <c:v>0.31659885026066897</c:v>
                </c:pt>
                <c:pt idx="894">
                  <c:v>0.31786447017434205</c:v>
                </c:pt>
                <c:pt idx="895">
                  <c:v>0.31936816540803298</c:v>
                </c:pt>
                <c:pt idx="896">
                  <c:v>0.32065912802711294</c:v>
                </c:pt>
                <c:pt idx="897">
                  <c:v>0.32184892047195557</c:v>
                </c:pt>
                <c:pt idx="898">
                  <c:v>0.32276398624168429</c:v>
                </c:pt>
                <c:pt idx="899">
                  <c:v>0.32358522258533523</c:v>
                </c:pt>
                <c:pt idx="900">
                  <c:v>0.32430909356622878</c:v>
                </c:pt>
                <c:pt idx="901">
                  <c:v>0.32475277733599867</c:v>
                </c:pt>
                <c:pt idx="902">
                  <c:v>0.32228111637443851</c:v>
                </c:pt>
                <c:pt idx="903">
                  <c:v>0.32331463359809576</c:v>
                </c:pt>
                <c:pt idx="904">
                  <c:v>0.32507134802121795</c:v>
                </c:pt>
                <c:pt idx="905">
                  <c:v>0.3271450964837484</c:v>
                </c:pt>
                <c:pt idx="906">
                  <c:v>0.32885095864151331</c:v>
                </c:pt>
                <c:pt idx="907">
                  <c:v>0.32987959809751838</c:v>
                </c:pt>
                <c:pt idx="908">
                  <c:v>0.33095437394309613</c:v>
                </c:pt>
                <c:pt idx="909">
                  <c:v>0.33262326796726349</c:v>
                </c:pt>
                <c:pt idx="910">
                  <c:v>0.33403980602931527</c:v>
                </c:pt>
                <c:pt idx="911">
                  <c:v>0.33440919269750519</c:v>
                </c:pt>
                <c:pt idx="912">
                  <c:v>0.33398644890507506</c:v>
                </c:pt>
                <c:pt idx="913">
                  <c:v>0.33477612230192766</c:v>
                </c:pt>
                <c:pt idx="914">
                  <c:v>0.33695226095148767</c:v>
                </c:pt>
                <c:pt idx="915">
                  <c:v>0.3363580702886998</c:v>
                </c:pt>
                <c:pt idx="916">
                  <c:v>0.33727666017562347</c:v>
                </c:pt>
                <c:pt idx="917">
                  <c:v>0.33708886208078714</c:v>
                </c:pt>
                <c:pt idx="918">
                  <c:v>0.33827573656701099</c:v>
                </c:pt>
                <c:pt idx="919">
                  <c:v>0.33946533621969327</c:v>
                </c:pt>
                <c:pt idx="920">
                  <c:v>0.34093338857890804</c:v>
                </c:pt>
                <c:pt idx="921">
                  <c:v>0.34262913737256007</c:v>
                </c:pt>
                <c:pt idx="922">
                  <c:v>0.3435111092865607</c:v>
                </c:pt>
                <c:pt idx="923">
                  <c:v>0.34423719844735462</c:v>
                </c:pt>
                <c:pt idx="924">
                  <c:v>0.34324654218076067</c:v>
                </c:pt>
                <c:pt idx="925">
                  <c:v>0.34395447748926283</c:v>
                </c:pt>
                <c:pt idx="926">
                  <c:v>0.34566114520151225</c:v>
                </c:pt>
                <c:pt idx="927">
                  <c:v>0.34667772295952781</c:v>
                </c:pt>
                <c:pt idx="928">
                  <c:v>0.34794561057964613</c:v>
                </c:pt>
                <c:pt idx="929">
                  <c:v>0.34892575686277638</c:v>
                </c:pt>
                <c:pt idx="930">
                  <c:v>0.34998392128790795</c:v>
                </c:pt>
                <c:pt idx="931">
                  <c:v>0.35085446405507043</c:v>
                </c:pt>
                <c:pt idx="932">
                  <c:v>0.3518037835797877</c:v>
                </c:pt>
                <c:pt idx="933">
                  <c:v>0.35239131996532658</c:v>
                </c:pt>
                <c:pt idx="934">
                  <c:v>0.35305539531590047</c:v>
                </c:pt>
                <c:pt idx="935">
                  <c:v>0.35412783670027376</c:v>
                </c:pt>
                <c:pt idx="936">
                  <c:v>0.35525178344680713</c:v>
                </c:pt>
                <c:pt idx="937">
                  <c:v>0.35618568773654924</c:v>
                </c:pt>
                <c:pt idx="938">
                  <c:v>0.35702261562426768</c:v>
                </c:pt>
                <c:pt idx="939">
                  <c:v>0.35776580524232188</c:v>
                </c:pt>
                <c:pt idx="940">
                  <c:v>0.35881785824296986</c:v>
                </c:pt>
                <c:pt idx="941">
                  <c:v>0.35977736880155986</c:v>
                </c:pt>
                <c:pt idx="942">
                  <c:v>0.36057352628026346</c:v>
                </c:pt>
                <c:pt idx="943">
                  <c:v>0.36144681415688384</c:v>
                </c:pt>
                <c:pt idx="944">
                  <c:v>0.36231995441035808</c:v>
                </c:pt>
                <c:pt idx="945">
                  <c:v>0.36319582838802006</c:v>
                </c:pt>
                <c:pt idx="946">
                  <c:v>0.36447739229124365</c:v>
                </c:pt>
                <c:pt idx="947">
                  <c:v>0.36530753194242094</c:v>
                </c:pt>
                <c:pt idx="948">
                  <c:v>0.36582831577665142</c:v>
                </c:pt>
                <c:pt idx="949">
                  <c:v>0.36626688996646439</c:v>
                </c:pt>
                <c:pt idx="950">
                  <c:v>0.36637016261104899</c:v>
                </c:pt>
                <c:pt idx="951">
                  <c:v>0.3660693498693971</c:v>
                </c:pt>
                <c:pt idx="952">
                  <c:v>0.3654409553236686</c:v>
                </c:pt>
                <c:pt idx="953">
                  <c:v>0.36566685229373352</c:v>
                </c:pt>
                <c:pt idx="954">
                  <c:v>0.3666412174185108</c:v>
                </c:pt>
                <c:pt idx="955">
                  <c:v>0.36751988183680784</c:v>
                </c:pt>
                <c:pt idx="956">
                  <c:v>0.36831340971623494</c:v>
                </c:pt>
                <c:pt idx="957">
                  <c:v>0.37031579586982566</c:v>
                </c:pt>
                <c:pt idx="958">
                  <c:v>0.37176735157869989</c:v>
                </c:pt>
                <c:pt idx="959">
                  <c:v>0.37298716712576307</c:v>
                </c:pt>
                <c:pt idx="960">
                  <c:v>0.37434494393710183</c:v>
                </c:pt>
                <c:pt idx="961">
                  <c:v>0.37542642428382511</c:v>
                </c:pt>
                <c:pt idx="962">
                  <c:v>0.37589579729294559</c:v>
                </c:pt>
                <c:pt idx="963">
                  <c:v>0.37605063047112164</c:v>
                </c:pt>
                <c:pt idx="964">
                  <c:v>0.37577582130902815</c:v>
                </c:pt>
                <c:pt idx="965">
                  <c:v>0.37573856829472574</c:v>
                </c:pt>
                <c:pt idx="966">
                  <c:v>0.37581171182679923</c:v>
                </c:pt>
                <c:pt idx="967">
                  <c:v>0.37641067050756644</c:v>
                </c:pt>
                <c:pt idx="968">
                  <c:v>0.3769306693032452</c:v>
                </c:pt>
                <c:pt idx="969">
                  <c:v>0.37736901060474071</c:v>
                </c:pt>
                <c:pt idx="970">
                  <c:v>0.3774250628103642</c:v>
                </c:pt>
                <c:pt idx="971">
                  <c:v>0.37699047641029648</c:v>
                </c:pt>
                <c:pt idx="972">
                  <c:v>0.37641107683578373</c:v>
                </c:pt>
                <c:pt idx="973">
                  <c:v>0.37733888980714692</c:v>
                </c:pt>
                <c:pt idx="974">
                  <c:v>0.37817616972914186</c:v>
                </c:pt>
                <c:pt idx="975">
                  <c:v>0.37893278208104475</c:v>
                </c:pt>
                <c:pt idx="976">
                  <c:v>0.37958064820574772</c:v>
                </c:pt>
                <c:pt idx="977">
                  <c:v>0.3808125324471105</c:v>
                </c:pt>
                <c:pt idx="978">
                  <c:v>0.38125667376812017</c:v>
                </c:pt>
                <c:pt idx="979">
                  <c:v>0.38156543647157903</c:v>
                </c:pt>
                <c:pt idx="980">
                  <c:v>0.38186049600301769</c:v>
                </c:pt>
                <c:pt idx="981">
                  <c:v>0.38204105953061046</c:v>
                </c:pt>
                <c:pt idx="982">
                  <c:v>0.3821401612340104</c:v>
                </c:pt>
                <c:pt idx="983">
                  <c:v>0.38218886521719947</c:v>
                </c:pt>
                <c:pt idx="984">
                  <c:v>0.38230815791016709</c:v>
                </c:pt>
                <c:pt idx="985">
                  <c:v>0.38240039660019287</c:v>
                </c:pt>
                <c:pt idx="986">
                  <c:v>0.38241825900088544</c:v>
                </c:pt>
                <c:pt idx="987">
                  <c:v>0.38241825900088544</c:v>
                </c:pt>
                <c:pt idx="988">
                  <c:v>0.38241825900088544</c:v>
                </c:pt>
                <c:pt idx="989">
                  <c:v>0.38241825900088544</c:v>
                </c:pt>
                <c:pt idx="990">
                  <c:v>0.38241825900088544</c:v>
                </c:pt>
                <c:pt idx="991">
                  <c:v>0.38241825900088544</c:v>
                </c:pt>
                <c:pt idx="992">
                  <c:v>0.38241825900088544</c:v>
                </c:pt>
                <c:pt idx="993">
                  <c:v>0.38241825900088544</c:v>
                </c:pt>
                <c:pt idx="994">
                  <c:v>0.38241825900088544</c:v>
                </c:pt>
                <c:pt idx="995">
                  <c:v>0.38241825900088544</c:v>
                </c:pt>
                <c:pt idx="996">
                  <c:v>0.38241825900088544</c:v>
                </c:pt>
                <c:pt idx="997">
                  <c:v>0.38241825900088544</c:v>
                </c:pt>
                <c:pt idx="998">
                  <c:v>0.38241825900088544</c:v>
                </c:pt>
                <c:pt idx="999">
                  <c:v>0.38241825900088544</c:v>
                </c:pt>
                <c:pt idx="1000">
                  <c:v>0.38241825900088544</c:v>
                </c:pt>
                <c:pt idx="1001">
                  <c:v>0.38241825900088544</c:v>
                </c:pt>
                <c:pt idx="1002">
                  <c:v>0.38241825900088544</c:v>
                </c:pt>
                <c:pt idx="1003">
                  <c:v>0.38241825900088544</c:v>
                </c:pt>
                <c:pt idx="1004">
                  <c:v>0.38241825900088544</c:v>
                </c:pt>
                <c:pt idx="1005">
                  <c:v>0.38241825900088544</c:v>
                </c:pt>
                <c:pt idx="1006">
                  <c:v>0.38241825900088544</c:v>
                </c:pt>
                <c:pt idx="1007">
                  <c:v>0.38241825900088544</c:v>
                </c:pt>
                <c:pt idx="1008">
                  <c:v>0.38241825900088544</c:v>
                </c:pt>
                <c:pt idx="1009">
                  <c:v>0.38241825900088544</c:v>
                </c:pt>
                <c:pt idx="1010">
                  <c:v>0.38241825900088544</c:v>
                </c:pt>
                <c:pt idx="1011">
                  <c:v>0.38241825900088544</c:v>
                </c:pt>
                <c:pt idx="1012">
                  <c:v>0.38241825900088544</c:v>
                </c:pt>
                <c:pt idx="1013">
                  <c:v>0.38241825900088544</c:v>
                </c:pt>
                <c:pt idx="1014">
                  <c:v>0.38241825900088544</c:v>
                </c:pt>
                <c:pt idx="1015">
                  <c:v>0.38241825900088544</c:v>
                </c:pt>
                <c:pt idx="1016">
                  <c:v>0.38241825900088544</c:v>
                </c:pt>
                <c:pt idx="1017">
                  <c:v>0.38241825900088544</c:v>
                </c:pt>
                <c:pt idx="1018">
                  <c:v>0.38241825900088544</c:v>
                </c:pt>
                <c:pt idx="1019">
                  <c:v>0.38241825900088544</c:v>
                </c:pt>
                <c:pt idx="1020">
                  <c:v>0.38241825900088544</c:v>
                </c:pt>
                <c:pt idx="1021">
                  <c:v>0.38241825900088544</c:v>
                </c:pt>
                <c:pt idx="1022">
                  <c:v>0.38241825900088544</c:v>
                </c:pt>
                <c:pt idx="1023">
                  <c:v>0.38241825900088544</c:v>
                </c:pt>
                <c:pt idx="1024">
                  <c:v>0.38241825900088544</c:v>
                </c:pt>
                <c:pt idx="1025">
                  <c:v>0.38241825900088544</c:v>
                </c:pt>
                <c:pt idx="1026">
                  <c:v>0.38241825900088544</c:v>
                </c:pt>
                <c:pt idx="1027">
                  <c:v>0.38245925189237234</c:v>
                </c:pt>
                <c:pt idx="1028">
                  <c:v>0.38272764339620918</c:v>
                </c:pt>
                <c:pt idx="1029">
                  <c:v>0.3833098998048467</c:v>
                </c:pt>
                <c:pt idx="1030">
                  <c:v>0.38386180719518065</c:v>
                </c:pt>
                <c:pt idx="1031">
                  <c:v>0.38420840714976762</c:v>
                </c:pt>
                <c:pt idx="1032">
                  <c:v>0.38454386974745408</c:v>
                </c:pt>
                <c:pt idx="1033">
                  <c:v>0.38494867223910018</c:v>
                </c:pt>
                <c:pt idx="1034">
                  <c:v>0.38540274657433454</c:v>
                </c:pt>
                <c:pt idx="1035">
                  <c:v>0.38561962240947439</c:v>
                </c:pt>
                <c:pt idx="1036">
                  <c:v>0.38590247994273291</c:v>
                </c:pt>
                <c:pt idx="1037">
                  <c:v>0.38628876950959151</c:v>
                </c:pt>
                <c:pt idx="1038">
                  <c:v>0.38704998959884412</c:v>
                </c:pt>
                <c:pt idx="1039">
                  <c:v>0.38787750125521409</c:v>
                </c:pt>
                <c:pt idx="1040">
                  <c:v>0.38857959239356604</c:v>
                </c:pt>
                <c:pt idx="1041">
                  <c:v>0.38911771231788439</c:v>
                </c:pt>
                <c:pt idx="1042">
                  <c:v>0.38937475509916375</c:v>
                </c:pt>
                <c:pt idx="1043">
                  <c:v>0.38961328909205889</c:v>
                </c:pt>
                <c:pt idx="1044">
                  <c:v>0.38999462929748907</c:v>
                </c:pt>
                <c:pt idx="1045">
                  <c:v>0.39068437463660316</c:v>
                </c:pt>
                <c:pt idx="1046">
                  <c:v>0.3915320948076445</c:v>
                </c:pt>
                <c:pt idx="1047">
                  <c:v>0.39230694107485919</c:v>
                </c:pt>
                <c:pt idx="1048">
                  <c:v>0.39277185179769442</c:v>
                </c:pt>
                <c:pt idx="1049">
                  <c:v>0.39307637072105495</c:v>
                </c:pt>
                <c:pt idx="1050">
                  <c:v>0.39322344164663181</c:v>
                </c:pt>
                <c:pt idx="1051">
                  <c:v>0.39375501565448084</c:v>
                </c:pt>
                <c:pt idx="1052">
                  <c:v>0.39419624724590818</c:v>
                </c:pt>
                <c:pt idx="1053">
                  <c:v>0.39462709441636901</c:v>
                </c:pt>
                <c:pt idx="1054">
                  <c:v>0.39479064008144155</c:v>
                </c:pt>
                <c:pt idx="1055">
                  <c:v>0.39500326742691033</c:v>
                </c:pt>
                <c:pt idx="1056">
                  <c:v>0.39517874551310889</c:v>
                </c:pt>
                <c:pt idx="1057">
                  <c:v>0.39594549948536972</c:v>
                </c:pt>
                <c:pt idx="1058">
                  <c:v>0.39697641420193219</c:v>
                </c:pt>
                <c:pt idx="1059">
                  <c:v>0.39751658720597954</c:v>
                </c:pt>
                <c:pt idx="1060">
                  <c:v>0.39820921918146618</c:v>
                </c:pt>
                <c:pt idx="1061">
                  <c:v>0.39888255381949228</c:v>
                </c:pt>
                <c:pt idx="1062">
                  <c:v>0.39929894187851123</c:v>
                </c:pt>
                <c:pt idx="1063">
                  <c:v>0.39952905895564028</c:v>
                </c:pt>
                <c:pt idx="1064">
                  <c:v>0.40006337235663236</c:v>
                </c:pt>
                <c:pt idx="1065">
                  <c:v>0.40068536926007142</c:v>
                </c:pt>
                <c:pt idx="1066">
                  <c:v>0.40093349701171227</c:v>
                </c:pt>
                <c:pt idx="1067">
                  <c:v>0.40057286451412816</c:v>
                </c:pt>
                <c:pt idx="1068">
                  <c:v>0.40064459327944063</c:v>
                </c:pt>
                <c:pt idx="1069">
                  <c:v>0.40114927073501871</c:v>
                </c:pt>
                <c:pt idx="1070">
                  <c:v>0.40193021640754223</c:v>
                </c:pt>
                <c:pt idx="1071">
                  <c:v>0.40259523181078871</c:v>
                </c:pt>
                <c:pt idx="1072">
                  <c:v>0.40333113453323211</c:v>
                </c:pt>
                <c:pt idx="1073">
                  <c:v>0.40429935618592344</c:v>
                </c:pt>
                <c:pt idx="1074">
                  <c:v>0.40551971816006238</c:v>
                </c:pt>
                <c:pt idx="1075">
                  <c:v>0.4063443130415807</c:v>
                </c:pt>
                <c:pt idx="1076">
                  <c:v>0.40678924818739964</c:v>
                </c:pt>
                <c:pt idx="1077">
                  <c:v>0.4070963497669266</c:v>
                </c:pt>
                <c:pt idx="1078">
                  <c:v>0.40759482687572679</c:v>
                </c:pt>
                <c:pt idx="1079">
                  <c:v>0.40843546300431677</c:v>
                </c:pt>
                <c:pt idx="1080">
                  <c:v>0.40868676565404016</c:v>
                </c:pt>
                <c:pt idx="1081">
                  <c:v>0.40881845136677042</c:v>
                </c:pt>
                <c:pt idx="1082">
                  <c:v>0.40902247250017326</c:v>
                </c:pt>
                <c:pt idx="1083">
                  <c:v>0.40903518953279427</c:v>
                </c:pt>
                <c:pt idx="1084">
                  <c:v>0.41005076537101715</c:v>
                </c:pt>
                <c:pt idx="1085">
                  <c:v>0.41180960580205345</c:v>
                </c:pt>
                <c:pt idx="1086">
                  <c:v>0.41333653844227825</c:v>
                </c:pt>
                <c:pt idx="1087">
                  <c:v>0.41433719456623175</c:v>
                </c:pt>
                <c:pt idx="1088">
                  <c:v>0.41525419289549542</c:v>
                </c:pt>
                <c:pt idx="1089">
                  <c:v>0.41608709640085922</c:v>
                </c:pt>
                <c:pt idx="1090">
                  <c:v>0.41700665469305359</c:v>
                </c:pt>
                <c:pt idx="1091">
                  <c:v>0.41818662021517855</c:v>
                </c:pt>
                <c:pt idx="1092">
                  <c:v>0.41972638197069262</c:v>
                </c:pt>
                <c:pt idx="1093">
                  <c:v>0.42122876624949951</c:v>
                </c:pt>
                <c:pt idx="1094">
                  <c:v>0.42199397084116103</c:v>
                </c:pt>
                <c:pt idx="1095">
                  <c:v>0.42249958606228954</c:v>
                </c:pt>
                <c:pt idx="1096">
                  <c:v>0.42309623135952101</c:v>
                </c:pt>
                <c:pt idx="1097">
                  <c:v>0.42359645710659971</c:v>
                </c:pt>
                <c:pt idx="1098">
                  <c:v>0.42390247941536829</c:v>
                </c:pt>
                <c:pt idx="1099">
                  <c:v>0.42420606384248233</c:v>
                </c:pt>
                <c:pt idx="1100">
                  <c:v>0.42576009332028081</c:v>
                </c:pt>
                <c:pt idx="1101">
                  <c:v>0.42749384948349656</c:v>
                </c:pt>
                <c:pt idx="1102">
                  <c:v>0.42918221026814085</c:v>
                </c:pt>
                <c:pt idx="1103">
                  <c:v>0.43097215463044325</c:v>
                </c:pt>
                <c:pt idx="1104">
                  <c:v>0.43258125599814007</c:v>
                </c:pt>
                <c:pt idx="1105">
                  <c:v>0.43320459215996476</c:v>
                </c:pt>
                <c:pt idx="1106">
                  <c:v>0.43336469417815454</c:v>
                </c:pt>
                <c:pt idx="1107">
                  <c:v>0.43378735814387348</c:v>
                </c:pt>
                <c:pt idx="1108">
                  <c:v>0.43410776243006394</c:v>
                </c:pt>
                <c:pt idx="1109">
                  <c:v>0.43461086163903506</c:v>
                </c:pt>
                <c:pt idx="1110">
                  <c:v>0.43629410552537629</c:v>
                </c:pt>
                <c:pt idx="1111">
                  <c:v>0.43810297999085773</c:v>
                </c:pt>
                <c:pt idx="1112">
                  <c:v>0.4401782185976485</c:v>
                </c:pt>
                <c:pt idx="1113">
                  <c:v>0.44252380863422713</c:v>
                </c:pt>
                <c:pt idx="1114">
                  <c:v>0.44373998120567937</c:v>
                </c:pt>
                <c:pt idx="1115">
                  <c:v>0.443737584217403</c:v>
                </c:pt>
                <c:pt idx="1116">
                  <c:v>0.44388127681408696</c:v>
                </c:pt>
                <c:pt idx="1117">
                  <c:v>0.44441425633692488</c:v>
                </c:pt>
                <c:pt idx="1118">
                  <c:v>0.4448365260702023</c:v>
                </c:pt>
                <c:pt idx="1119">
                  <c:v>0.44605605236961177</c:v>
                </c:pt>
                <c:pt idx="1120">
                  <c:v>0.44773029184029917</c:v>
                </c:pt>
                <c:pt idx="1121">
                  <c:v>0.4490698041507869</c:v>
                </c:pt>
                <c:pt idx="1122">
                  <c:v>0.44990358404298669</c:v>
                </c:pt>
                <c:pt idx="1123">
                  <c:v>0.45014692513835275</c:v>
                </c:pt>
                <c:pt idx="1124">
                  <c:v>0.45011463922266043</c:v>
                </c:pt>
                <c:pt idx="1125">
                  <c:v>0.44977540185019843</c:v>
                </c:pt>
                <c:pt idx="1126">
                  <c:v>0.45025617981180349</c:v>
                </c:pt>
                <c:pt idx="1127">
                  <c:v>0.45138464202521439</c:v>
                </c:pt>
                <c:pt idx="1128">
                  <c:v>0.45253362704760225</c:v>
                </c:pt>
                <c:pt idx="1129">
                  <c:v>0.45413209448375591</c:v>
                </c:pt>
                <c:pt idx="1130">
                  <c:v>0.45511451069610981</c:v>
                </c:pt>
                <c:pt idx="1131">
                  <c:v>0.45575735278321466</c:v>
                </c:pt>
                <c:pt idx="1132">
                  <c:v>0.45619429526981564</c:v>
                </c:pt>
                <c:pt idx="1133">
                  <c:v>0.45648308796229514</c:v>
                </c:pt>
                <c:pt idx="1134">
                  <c:v>0.45692241120533106</c:v>
                </c:pt>
                <c:pt idx="1135">
                  <c:v>0.45746120060940931</c:v>
                </c:pt>
                <c:pt idx="1136">
                  <c:v>0.45810858460273463</c:v>
                </c:pt>
                <c:pt idx="1137">
                  <c:v>0.45858121836354893</c:v>
                </c:pt>
                <c:pt idx="1138">
                  <c:v>0.45883379983571498</c:v>
                </c:pt>
                <c:pt idx="1139">
                  <c:v>0.45902266632062605</c:v>
                </c:pt>
                <c:pt idx="1140">
                  <c:v>0.45921688282767104</c:v>
                </c:pt>
                <c:pt idx="1141">
                  <c:v>0.45955418545503107</c:v>
                </c:pt>
                <c:pt idx="1142">
                  <c:v>0.46008784218157639</c:v>
                </c:pt>
                <c:pt idx="1143">
                  <c:v>0.46059358224894364</c:v>
                </c:pt>
                <c:pt idx="1144">
                  <c:v>0.46050776995129333</c:v>
                </c:pt>
                <c:pt idx="1145">
                  <c:v>0.46028654566458743</c:v>
                </c:pt>
                <c:pt idx="1146">
                  <c:v>0.45964459503794358</c:v>
                </c:pt>
                <c:pt idx="1147">
                  <c:v>0.45888161506238034</c:v>
                </c:pt>
                <c:pt idx="1148">
                  <c:v>0.45991405021168258</c:v>
                </c:pt>
                <c:pt idx="1149">
                  <c:v>0.46061312050514874</c:v>
                </c:pt>
                <c:pt idx="1150">
                  <c:v>0.46110154865952263</c:v>
                </c:pt>
                <c:pt idx="1151">
                  <c:v>0.46122328091868819</c:v>
                </c:pt>
                <c:pt idx="1152">
                  <c:v>0.46168159395123343</c:v>
                </c:pt>
                <c:pt idx="1153">
                  <c:v>0.46249261520994889</c:v>
                </c:pt>
                <c:pt idx="1154">
                  <c:v>0.46343284554749697</c:v>
                </c:pt>
                <c:pt idx="1155">
                  <c:v>0.46370075886998618</c:v>
                </c:pt>
                <c:pt idx="1156">
                  <c:v>0.46405798485762878</c:v>
                </c:pt>
                <c:pt idx="1157">
                  <c:v>0.46489260777000607</c:v>
                </c:pt>
                <c:pt idx="1158">
                  <c:v>0.46610036912455954</c:v>
                </c:pt>
                <c:pt idx="1159">
                  <c:v>0.46725720245129621</c:v>
                </c:pt>
                <c:pt idx="1160">
                  <c:v>0.46794891384207893</c:v>
                </c:pt>
                <c:pt idx="1161">
                  <c:v>0.46837970400458795</c:v>
                </c:pt>
                <c:pt idx="1162">
                  <c:v>0.4692526665507919</c:v>
                </c:pt>
                <c:pt idx="1163">
                  <c:v>0.4702680932454682</c:v>
                </c:pt>
                <c:pt idx="1164">
                  <c:v>0.47145222567681494</c:v>
                </c:pt>
                <c:pt idx="1165">
                  <c:v>0.47262912147567476</c:v>
                </c:pt>
                <c:pt idx="1166">
                  <c:v>0.47219562616129057</c:v>
                </c:pt>
                <c:pt idx="1167">
                  <c:v>0.47348497548003243</c:v>
                </c:pt>
                <c:pt idx="1168">
                  <c:v>0.47558416528551067</c:v>
                </c:pt>
                <c:pt idx="1169">
                  <c:v>0.47690096201493054</c:v>
                </c:pt>
                <c:pt idx="1170">
                  <c:v>0.47838415666975381</c:v>
                </c:pt>
                <c:pt idx="1171">
                  <c:v>0.47992526661901708</c:v>
                </c:pt>
                <c:pt idx="1172">
                  <c:v>0.48140292641129057</c:v>
                </c:pt>
                <c:pt idx="1173">
                  <c:v>0.48304596702624769</c:v>
                </c:pt>
                <c:pt idx="1174">
                  <c:v>0.48473645831512813</c:v>
                </c:pt>
                <c:pt idx="1175">
                  <c:v>0.48634659506973943</c:v>
                </c:pt>
                <c:pt idx="1176">
                  <c:v>0.48811568845959824</c:v>
                </c:pt>
                <c:pt idx="1177">
                  <c:v>0.49004578026080814</c:v>
                </c:pt>
                <c:pt idx="1178">
                  <c:v>0.49227087131629887</c:v>
                </c:pt>
                <c:pt idx="1179">
                  <c:v>0.49429219747247788</c:v>
                </c:pt>
                <c:pt idx="1180">
                  <c:v>0.49636248034854624</c:v>
                </c:pt>
                <c:pt idx="1181">
                  <c:v>0.49834959797079365</c:v>
                </c:pt>
                <c:pt idx="1182">
                  <c:v>0.50024387012708282</c:v>
                </c:pt>
                <c:pt idx="1183">
                  <c:v>0.50230271483396682</c:v>
                </c:pt>
                <c:pt idx="1184">
                  <c:v>0.50438996135096814</c:v>
                </c:pt>
                <c:pt idx="1185">
                  <c:v>0.50636410960596867</c:v>
                </c:pt>
                <c:pt idx="1186">
                  <c:v>0.50821343851105139</c:v>
                </c:pt>
                <c:pt idx="1187">
                  <c:v>0.51047375025520825</c:v>
                </c:pt>
                <c:pt idx="1188">
                  <c:v>0.512734061999365</c:v>
                </c:pt>
                <c:pt idx="1189">
                  <c:v>0.51499437374352186</c:v>
                </c:pt>
                <c:pt idx="1190">
                  <c:v>0.51725468548767872</c:v>
                </c:pt>
                <c:pt idx="1191">
                  <c:v>0.51951499723183547</c:v>
                </c:pt>
                <c:pt idx="1192">
                  <c:v>0.52177530897599234</c:v>
                </c:pt>
                <c:pt idx="1193">
                  <c:v>0.5240356207201492</c:v>
                </c:pt>
                <c:pt idx="1194">
                  <c:v>0.52629593246430606</c:v>
                </c:pt>
                <c:pt idx="1195">
                  <c:v>0.52869368135759287</c:v>
                </c:pt>
                <c:pt idx="1196">
                  <c:v>0.53082186296772693</c:v>
                </c:pt>
                <c:pt idx="1197">
                  <c:v>0.53322506649926726</c:v>
                </c:pt>
                <c:pt idx="1198">
                  <c:v>0.53590934635578302</c:v>
                </c:pt>
                <c:pt idx="1199">
                  <c:v>0.53834232433887896</c:v>
                </c:pt>
                <c:pt idx="1200">
                  <c:v>0.54108239848091688</c:v>
                </c:pt>
                <c:pt idx="1201">
                  <c:v>0.54345458667130664</c:v>
                </c:pt>
                <c:pt idx="1202">
                  <c:v>0.54558807358675543</c:v>
                </c:pt>
                <c:pt idx="1203">
                  <c:v>0.5477491641220007</c:v>
                </c:pt>
                <c:pt idx="1204">
                  <c:v>0.54992865192908336</c:v>
                </c:pt>
                <c:pt idx="1205">
                  <c:v>0.55226029532325793</c:v>
                </c:pt>
                <c:pt idx="1206">
                  <c:v>0.55474036632385659</c:v>
                </c:pt>
                <c:pt idx="1207">
                  <c:v>0.55722612300923846</c:v>
                </c:pt>
                <c:pt idx="1208">
                  <c:v>0.55971757505010566</c:v>
                </c:pt>
                <c:pt idx="1209">
                  <c:v>0.56207094718269224</c:v>
                </c:pt>
                <c:pt idx="1210">
                  <c:v>0.56456795663655002</c:v>
                </c:pt>
                <c:pt idx="1211">
                  <c:v>0.5670649660904078</c:v>
                </c:pt>
                <c:pt idx="1212">
                  <c:v>0.56941819059984811</c:v>
                </c:pt>
                <c:pt idx="1213">
                  <c:v>0.57205327996198663</c:v>
                </c:pt>
                <c:pt idx="1214">
                  <c:v>0.57454458437970757</c:v>
                </c:pt>
                <c:pt idx="1215">
                  <c:v>0.57703588879742851</c:v>
                </c:pt>
                <c:pt idx="1216">
                  <c:v>0.57938355589387835</c:v>
                </c:pt>
                <c:pt idx="1217">
                  <c:v>0.58186931257926011</c:v>
                </c:pt>
                <c:pt idx="1218">
                  <c:v>0.58434938357985888</c:v>
                </c:pt>
                <c:pt idx="1219">
                  <c:v>0.58682377855642742</c:v>
                </c:pt>
                <c:pt idx="1220">
                  <c:v>0.58914946033108295</c:v>
                </c:pt>
                <c:pt idx="1221">
                  <c:v>0.59146457638762995</c:v>
                </c:pt>
                <c:pt idx="1222">
                  <c:v>0.59390629852383769</c:v>
                </c:pt>
                <c:pt idx="1223">
                  <c:v>0.59618935751803614</c:v>
                </c:pt>
                <c:pt idx="1224">
                  <c:v>0.59887560383285865</c:v>
                </c:pt>
                <c:pt idx="1225">
                  <c:v>0.60126645384324817</c:v>
                </c:pt>
                <c:pt idx="1226">
                  <c:v>0.60378695259342707</c:v>
                </c:pt>
                <c:pt idx="1227">
                  <c:v>0.60602028254881468</c:v>
                </c:pt>
                <c:pt idx="1228">
                  <c:v>0.60852385533933939</c:v>
                </c:pt>
                <c:pt idx="1229">
                  <c:v>0.61074117345925183</c:v>
                </c:pt>
                <c:pt idx="1230">
                  <c:v>0.6130881062370146</c:v>
                </c:pt>
                <c:pt idx="1231">
                  <c:v>0.61556365799848467</c:v>
                </c:pt>
                <c:pt idx="1232">
                  <c:v>0.61803319093071707</c:v>
                </c:pt>
                <c:pt idx="1233">
                  <c:v>0.62022386373974148</c:v>
                </c:pt>
                <c:pt idx="1234">
                  <c:v>0.62268783010429696</c:v>
                </c:pt>
                <c:pt idx="1235">
                  <c:v>0.62473402296505232</c:v>
                </c:pt>
                <c:pt idx="1236">
                  <c:v>0.62704841381967047</c:v>
                </c:pt>
                <c:pt idx="1237">
                  <c:v>0.62893617796799539</c:v>
                </c:pt>
                <c:pt idx="1238">
                  <c:v>0.63107824914570265</c:v>
                </c:pt>
                <c:pt idx="1239">
                  <c:v>0.63305402125531163</c:v>
                </c:pt>
                <c:pt idx="1240">
                  <c:v>0.63540182616391339</c:v>
                </c:pt>
                <c:pt idx="1241">
                  <c:v>0.63757541946510721</c:v>
                </c:pt>
                <c:pt idx="1242">
                  <c:v>0.63984702047211472</c:v>
                </c:pt>
                <c:pt idx="1243">
                  <c:v>0.64181981334085692</c:v>
                </c:pt>
                <c:pt idx="1244">
                  <c:v>0.64402429230936653</c:v>
                </c:pt>
                <c:pt idx="1245">
                  <c:v>0.646065438795557</c:v>
                </c:pt>
                <c:pt idx="1246">
                  <c:v>0.64794726107855893</c:v>
                </c:pt>
                <c:pt idx="1247">
                  <c:v>0.64992731087873257</c:v>
                </c:pt>
                <c:pt idx="1248">
                  <c:v>0.65187403919131237</c:v>
                </c:pt>
                <c:pt idx="1249">
                  <c:v>0.65378786869164862</c:v>
                </c:pt>
                <c:pt idx="1250">
                  <c:v>0.6557951411862134</c:v>
                </c:pt>
                <c:pt idx="1251">
                  <c:v>0.65764706353440561</c:v>
                </c:pt>
                <c:pt idx="1252">
                  <c:v>0.65947178075436053</c:v>
                </c:pt>
                <c:pt idx="1253">
                  <c:v>0.66126959407054231</c:v>
                </c:pt>
                <c:pt idx="1254">
                  <c:v>0.66304080255837006</c:v>
                </c:pt>
                <c:pt idx="1255">
                  <c:v>0.66478570314421837</c:v>
                </c:pt>
                <c:pt idx="1256">
                  <c:v>0.66650459060541667</c:v>
                </c:pt>
                <c:pt idx="1257">
                  <c:v>0.66819775757024924</c:v>
                </c:pt>
                <c:pt idx="1258">
                  <c:v>0.66986549451795596</c:v>
                </c:pt>
                <c:pt idx="1259">
                  <c:v>0.67162604067256038</c:v>
                </c:pt>
                <c:pt idx="1260">
                  <c:v>0.67336349215285141</c:v>
                </c:pt>
                <c:pt idx="1261">
                  <c:v>0.67508258062389781</c:v>
                </c:pt>
                <c:pt idx="1262">
                  <c:v>0.67702030132849034</c:v>
                </c:pt>
                <c:pt idx="1263">
                  <c:v>0.67872433459261783</c:v>
                </c:pt>
                <c:pt idx="1264">
                  <c:v>0.68054906575462126</c:v>
                </c:pt>
                <c:pt idx="1265">
                  <c:v>0.68215459774044451</c:v>
                </c:pt>
                <c:pt idx="1266">
                  <c:v>0.6836552616942001</c:v>
                </c:pt>
                <c:pt idx="1267">
                  <c:v>0.68528066962307721</c:v>
                </c:pt>
                <c:pt idx="1268">
                  <c:v>0.68667877200185745</c:v>
                </c:pt>
                <c:pt idx="1269">
                  <c:v>0.68807628388805286</c:v>
                </c:pt>
                <c:pt idx="1270">
                  <c:v>0.68958418379253961</c:v>
                </c:pt>
                <c:pt idx="1271">
                  <c:v>0.69108087256763373</c:v>
                </c:pt>
                <c:pt idx="1272">
                  <c:v>0.69267924745078613</c:v>
                </c:pt>
                <c:pt idx="1273">
                  <c:v>0.69437721969454091</c:v>
                </c:pt>
                <c:pt idx="1274">
                  <c:v>0.6959461413413851</c:v>
                </c:pt>
                <c:pt idx="1275">
                  <c:v>0.6976179983770765</c:v>
                </c:pt>
                <c:pt idx="1276">
                  <c:v>0.69939552197635402</c:v>
                </c:pt>
                <c:pt idx="1277">
                  <c:v>0.70105775189843433</c:v>
                </c:pt>
                <c:pt idx="1278">
                  <c:v>0.70260942401827919</c:v>
                </c:pt>
                <c:pt idx="1279">
                  <c:v>0.70428010006880071</c:v>
                </c:pt>
                <c:pt idx="1280">
                  <c:v>0.70584425481882174</c:v>
                </c:pt>
                <c:pt idx="1281">
                  <c:v>0.70718529706438638</c:v>
                </c:pt>
                <c:pt idx="1282">
                  <c:v>0.70887251558783493</c:v>
                </c:pt>
                <c:pt idx="1283">
                  <c:v>0.71033260061602277</c:v>
                </c:pt>
                <c:pt idx="1284">
                  <c:v>0.71190827456770034</c:v>
                </c:pt>
                <c:pt idx="1285">
                  <c:v>0.71325247542610615</c:v>
                </c:pt>
                <c:pt idx="1286">
                  <c:v>0.71482065895721925</c:v>
                </c:pt>
                <c:pt idx="1287">
                  <c:v>0.7162656466424866</c:v>
                </c:pt>
                <c:pt idx="1288">
                  <c:v>0.71769979880365831</c:v>
                </c:pt>
                <c:pt idx="1289">
                  <c:v>0.71923377368097263</c:v>
                </c:pt>
                <c:pt idx="1290">
                  <c:v>0.72086547997995687</c:v>
                </c:pt>
                <c:pt idx="1291">
                  <c:v>0.72225778867444235</c:v>
                </c:pt>
                <c:pt idx="1292">
                  <c:v>0.72363614425583567</c:v>
                </c:pt>
                <c:pt idx="1293">
                  <c:v>0.72510901657915983</c:v>
                </c:pt>
                <c:pt idx="1294">
                  <c:v>0.72656277648884304</c:v>
                </c:pt>
                <c:pt idx="1295">
                  <c:v>0.72821816001183992</c:v>
                </c:pt>
                <c:pt idx="1296">
                  <c:v>0.72985902987029605</c:v>
                </c:pt>
                <c:pt idx="1297">
                  <c:v>0.73149468299664622</c:v>
                </c:pt>
                <c:pt idx="1298">
                  <c:v>0.73302454024914554</c:v>
                </c:pt>
                <c:pt idx="1299">
                  <c:v>0.73456263883541062</c:v>
                </c:pt>
                <c:pt idx="1300">
                  <c:v>0.73589208945196738</c:v>
                </c:pt>
                <c:pt idx="1301">
                  <c:v>0.73733894927822929</c:v>
                </c:pt>
                <c:pt idx="1302">
                  <c:v>0.73879341658105269</c:v>
                </c:pt>
                <c:pt idx="1303">
                  <c:v>0.74036697680307062</c:v>
                </c:pt>
                <c:pt idx="1304">
                  <c:v>0.74161753550413756</c:v>
                </c:pt>
                <c:pt idx="1305">
                  <c:v>0.7430945624890094</c:v>
                </c:pt>
                <c:pt idx="1306">
                  <c:v>0.74446325601356644</c:v>
                </c:pt>
                <c:pt idx="1307">
                  <c:v>0.74594399550610369</c:v>
                </c:pt>
                <c:pt idx="1308">
                  <c:v>0.74731254140751435</c:v>
                </c:pt>
                <c:pt idx="1309">
                  <c:v>0.74890161436036651</c:v>
                </c:pt>
                <c:pt idx="1310">
                  <c:v>0.75026644775411178</c:v>
                </c:pt>
                <c:pt idx="1311">
                  <c:v>0.75173962215967727</c:v>
                </c:pt>
                <c:pt idx="1312">
                  <c:v>0.75309720080580411</c:v>
                </c:pt>
                <c:pt idx="1313">
                  <c:v>0.75444785007703108</c:v>
                </c:pt>
                <c:pt idx="1314">
                  <c:v>0.75601026062233145</c:v>
                </c:pt>
                <c:pt idx="1315">
                  <c:v>0.75734261056348928</c:v>
                </c:pt>
                <c:pt idx="1316">
                  <c:v>0.75844425966501805</c:v>
                </c:pt>
                <c:pt idx="1317">
                  <c:v>0.76007703027461382</c:v>
                </c:pt>
                <c:pt idx="1318">
                  <c:v>0.76147324163943597</c:v>
                </c:pt>
                <c:pt idx="1319">
                  <c:v>0.76350398764411176</c:v>
                </c:pt>
                <c:pt idx="1320">
                  <c:v>0.76521656596453869</c:v>
                </c:pt>
                <c:pt idx="1321">
                  <c:v>0.76706218137609605</c:v>
                </c:pt>
                <c:pt idx="1322">
                  <c:v>0.76884453980525302</c:v>
                </c:pt>
                <c:pt idx="1323">
                  <c:v>0.7707997695802028</c:v>
                </c:pt>
                <c:pt idx="1324">
                  <c:v>0.77227038465849063</c:v>
                </c:pt>
                <c:pt idx="1325">
                  <c:v>0.77344424014887059</c:v>
                </c:pt>
                <c:pt idx="1326">
                  <c:v>0.77440486425264909</c:v>
                </c:pt>
                <c:pt idx="1327">
                  <c:v>0.77572581767228543</c:v>
                </c:pt>
                <c:pt idx="1328">
                  <c:v>0.77717085274924458</c:v>
                </c:pt>
                <c:pt idx="1329">
                  <c:v>0.77885444683049376</c:v>
                </c:pt>
                <c:pt idx="1330">
                  <c:v>0.78053804091174295</c:v>
                </c:pt>
                <c:pt idx="1331">
                  <c:v>0.78222163499299213</c:v>
                </c:pt>
                <c:pt idx="1332">
                  <c:v>0.78378565432580383</c:v>
                </c:pt>
                <c:pt idx="1333">
                  <c:v>0.78522629138821554</c:v>
                </c:pt>
                <c:pt idx="1334">
                  <c:v>0.7868942607661944</c:v>
                </c:pt>
                <c:pt idx="1335">
                  <c:v>0.78854959939608016</c:v>
                </c:pt>
                <c:pt idx="1336">
                  <c:v>0.79042857621528506</c:v>
                </c:pt>
                <c:pt idx="1337">
                  <c:v>0.79206600466594268</c:v>
                </c:pt>
                <c:pt idx="1338">
                  <c:v>0.79381707398733281</c:v>
                </c:pt>
                <c:pt idx="1339">
                  <c:v>0.79545019241489401</c:v>
                </c:pt>
                <c:pt idx="1340">
                  <c:v>0.79720111411313799</c:v>
                </c:pt>
                <c:pt idx="1341">
                  <c:v>0.79883854256379561</c:v>
                </c:pt>
                <c:pt idx="1342">
                  <c:v>0.80083443691480605</c:v>
                </c:pt>
                <c:pt idx="1343">
                  <c:v>0.80249501115354027</c:v>
                </c:pt>
                <c:pt idx="1344">
                  <c:v>0.80417247447129603</c:v>
                </c:pt>
                <c:pt idx="1345">
                  <c:v>0.80574708549766183</c:v>
                </c:pt>
                <c:pt idx="1346">
                  <c:v>0.80721275549865823</c:v>
                </c:pt>
                <c:pt idx="1347">
                  <c:v>0.80880170864965861</c:v>
                </c:pt>
                <c:pt idx="1348">
                  <c:v>0.81027005369019789</c:v>
                </c:pt>
                <c:pt idx="1349">
                  <c:v>0.81137049431320218</c:v>
                </c:pt>
                <c:pt idx="1350">
                  <c:v>0.81257206737537568</c:v>
                </c:pt>
                <c:pt idx="1351">
                  <c:v>0.81386222313918921</c:v>
                </c:pt>
                <c:pt idx="1352">
                  <c:v>0.81545875031437642</c:v>
                </c:pt>
                <c:pt idx="1353">
                  <c:v>0.81688620346186613</c:v>
                </c:pt>
                <c:pt idx="1354">
                  <c:v>0.81837329548000404</c:v>
                </c:pt>
                <c:pt idx="1355">
                  <c:v>0.81958616461455003</c:v>
                </c:pt>
                <c:pt idx="1356">
                  <c:v>0.82075165425663477</c:v>
                </c:pt>
                <c:pt idx="1357">
                  <c:v>0.82197034231212018</c:v>
                </c:pt>
                <c:pt idx="1358">
                  <c:v>0.82313028214234829</c:v>
                </c:pt>
                <c:pt idx="1359">
                  <c:v>0.82413388450900837</c:v>
                </c:pt>
                <c:pt idx="1360">
                  <c:v>0.82536876448726149</c:v>
                </c:pt>
                <c:pt idx="1361">
                  <c:v>0.82716548318383698</c:v>
                </c:pt>
                <c:pt idx="1362">
                  <c:v>0.82904119195360559</c:v>
                </c:pt>
                <c:pt idx="1363">
                  <c:v>0.83087329789271325</c:v>
                </c:pt>
                <c:pt idx="1364">
                  <c:v>0.83255560942763451</c:v>
                </c:pt>
                <c:pt idx="1365">
                  <c:v>0.83304070786734463</c:v>
                </c:pt>
                <c:pt idx="1366">
                  <c:v>0.83343014359337353</c:v>
                </c:pt>
                <c:pt idx="1367">
                  <c:v>0.83362706938923992</c:v>
                </c:pt>
                <c:pt idx="1368">
                  <c:v>0.83363779576523023</c:v>
                </c:pt>
                <c:pt idx="1369">
                  <c:v>0.83490931786869538</c:v>
                </c:pt>
                <c:pt idx="1370">
                  <c:v>0.83671799151750814</c:v>
                </c:pt>
                <c:pt idx="1371">
                  <c:v>0.8381280070696574</c:v>
                </c:pt>
                <c:pt idx="1372">
                  <c:v>0.83902075111745478</c:v>
                </c:pt>
                <c:pt idx="1373">
                  <c:v>0.83948686427267871</c:v>
                </c:pt>
                <c:pt idx="1374">
                  <c:v>0.83986257967275069</c:v>
                </c:pt>
                <c:pt idx="1375">
                  <c:v>0.84006776166839137</c:v>
                </c:pt>
                <c:pt idx="1376">
                  <c:v>0.83964186129453877</c:v>
                </c:pt>
                <c:pt idx="1377">
                  <c:v>0.83919342269496766</c:v>
                </c:pt>
                <c:pt idx="1378">
                  <c:v>0.84021499736362193</c:v>
                </c:pt>
                <c:pt idx="1379">
                  <c:v>0.8411356003155418</c:v>
                </c:pt>
                <c:pt idx="1380">
                  <c:v>0.8419664664591382</c:v>
                </c:pt>
                <c:pt idx="1381">
                  <c:v>0.84402824302197987</c:v>
                </c:pt>
                <c:pt idx="1382">
                  <c:v>0.84614344460678537</c:v>
                </c:pt>
                <c:pt idx="1383">
                  <c:v>0.84722649474301026</c:v>
                </c:pt>
                <c:pt idx="1384">
                  <c:v>0.84736564665521563</c:v>
                </c:pt>
                <c:pt idx="1385">
                  <c:v>0.84705985616820101</c:v>
                </c:pt>
                <c:pt idx="1386">
                  <c:v>0.84741486461109572</c:v>
                </c:pt>
                <c:pt idx="1387">
                  <c:v>0.84838697461405133</c:v>
                </c:pt>
                <c:pt idx="1388">
                  <c:v>0.84968263110825737</c:v>
                </c:pt>
                <c:pt idx="1389">
                  <c:v>0.8509374361124048</c:v>
                </c:pt>
                <c:pt idx="1390">
                  <c:v>0.8515950324354582</c:v>
                </c:pt>
                <c:pt idx="1391">
                  <c:v>0.85168898722472175</c:v>
                </c:pt>
                <c:pt idx="1392">
                  <c:v>0.85169848510605795</c:v>
                </c:pt>
                <c:pt idx="1393">
                  <c:v>0.85181362356309853</c:v>
                </c:pt>
                <c:pt idx="1394">
                  <c:v>0.85215086647079963</c:v>
                </c:pt>
                <c:pt idx="1395">
                  <c:v>0.85280697537433414</c:v>
                </c:pt>
                <c:pt idx="1396">
                  <c:v>0.85329779661412053</c:v>
                </c:pt>
                <c:pt idx="1397">
                  <c:v>0.85386197238713568</c:v>
                </c:pt>
                <c:pt idx="1398">
                  <c:v>0.85449351046420297</c:v>
                </c:pt>
                <c:pt idx="1399">
                  <c:v>0.85503122403742815</c:v>
                </c:pt>
                <c:pt idx="1400">
                  <c:v>0.85562878559163713</c:v>
                </c:pt>
                <c:pt idx="1401">
                  <c:v>0.8562767417771282</c:v>
                </c:pt>
                <c:pt idx="1402">
                  <c:v>0.85661565595739086</c:v>
                </c:pt>
                <c:pt idx="1403">
                  <c:v>0.85648725789554447</c:v>
                </c:pt>
                <c:pt idx="1404">
                  <c:v>0.85602064716749959</c:v>
                </c:pt>
                <c:pt idx="1405">
                  <c:v>0.85687750813297747</c:v>
                </c:pt>
                <c:pt idx="1406">
                  <c:v>0.8584345907212283</c:v>
                </c:pt>
                <c:pt idx="1407">
                  <c:v>0.86011574301223448</c:v>
                </c:pt>
                <c:pt idx="1408">
                  <c:v>0.86085853063720463</c:v>
                </c:pt>
                <c:pt idx="1409">
                  <c:v>0.86108445119669752</c:v>
                </c:pt>
                <c:pt idx="1410">
                  <c:v>0.86127014149069059</c:v>
                </c:pt>
                <c:pt idx="1411">
                  <c:v>0.86149491512867116</c:v>
                </c:pt>
                <c:pt idx="1412">
                  <c:v>0.86175768148591703</c:v>
                </c:pt>
                <c:pt idx="1413">
                  <c:v>0.86225316184261758</c:v>
                </c:pt>
                <c:pt idx="1414">
                  <c:v>0.86306501651763834</c:v>
                </c:pt>
                <c:pt idx="1415">
                  <c:v>0.86403492041301133</c:v>
                </c:pt>
                <c:pt idx="1416">
                  <c:v>0.86488430061150612</c:v>
                </c:pt>
                <c:pt idx="1417">
                  <c:v>0.86544962183068497</c:v>
                </c:pt>
                <c:pt idx="1418">
                  <c:v>0.86549164843517046</c:v>
                </c:pt>
                <c:pt idx="1419">
                  <c:v>0.865076078613079</c:v>
                </c:pt>
                <c:pt idx="1420">
                  <c:v>0.86463388713640577</c:v>
                </c:pt>
                <c:pt idx="1421">
                  <c:v>0.86407512286248156</c:v>
                </c:pt>
                <c:pt idx="1422">
                  <c:v>0.86442130243665194</c:v>
                </c:pt>
                <c:pt idx="1423">
                  <c:v>0.86601898918482167</c:v>
                </c:pt>
                <c:pt idx="1424">
                  <c:v>0.86709867913670147</c:v>
                </c:pt>
                <c:pt idx="1425">
                  <c:v>0.86822651315133748</c:v>
                </c:pt>
                <c:pt idx="1426">
                  <c:v>0.86951187246167938</c:v>
                </c:pt>
                <c:pt idx="1427">
                  <c:v>0.86963170388075461</c:v>
                </c:pt>
                <c:pt idx="1428">
                  <c:v>0.86925765286538914</c:v>
                </c:pt>
                <c:pt idx="1429">
                  <c:v>0.86899754914303573</c:v>
                </c:pt>
                <c:pt idx="1430">
                  <c:v>0.86879763616676331</c:v>
                </c:pt>
                <c:pt idx="1431">
                  <c:v>0.86834325613159369</c:v>
                </c:pt>
                <c:pt idx="1432">
                  <c:v>0.86799539586733954</c:v>
                </c:pt>
                <c:pt idx="1433">
                  <c:v>0.86877096165046364</c:v>
                </c:pt>
                <c:pt idx="1434">
                  <c:v>0.8694339426899883</c:v>
                </c:pt>
                <c:pt idx="1435">
                  <c:v>0.87126896672647358</c:v>
                </c:pt>
                <c:pt idx="1436">
                  <c:v>0.87209504902113621</c:v>
                </c:pt>
                <c:pt idx="1437">
                  <c:v>0.87254083496650092</c:v>
                </c:pt>
                <c:pt idx="1438">
                  <c:v>0.87263861140137844</c:v>
                </c:pt>
                <c:pt idx="1439">
                  <c:v>0.87262633138567225</c:v>
                </c:pt>
                <c:pt idx="1440">
                  <c:v>0.87260229295902025</c:v>
                </c:pt>
                <c:pt idx="1441">
                  <c:v>0.87249025191570939</c:v>
                </c:pt>
                <c:pt idx="1442">
                  <c:v>0.87288938729232446</c:v>
                </c:pt>
                <c:pt idx="1443">
                  <c:v>0.87337592027313515</c:v>
                </c:pt>
                <c:pt idx="1444">
                  <c:v>0.87372465288043888</c:v>
                </c:pt>
                <c:pt idx="1445">
                  <c:v>0.8738904007645153</c:v>
                </c:pt>
                <c:pt idx="1446">
                  <c:v>0.87386626127285705</c:v>
                </c:pt>
                <c:pt idx="1447">
                  <c:v>0.87345063137239931</c:v>
                </c:pt>
                <c:pt idx="1448">
                  <c:v>0.87324180610942448</c:v>
                </c:pt>
                <c:pt idx="1449">
                  <c:v>0.87369621865725411</c:v>
                </c:pt>
                <c:pt idx="1450">
                  <c:v>0.87428564174060441</c:v>
                </c:pt>
                <c:pt idx="1451">
                  <c:v>0.87450715616022157</c:v>
                </c:pt>
                <c:pt idx="1452">
                  <c:v>0.87452841389327718</c:v>
                </c:pt>
                <c:pt idx="1453">
                  <c:v>0.87452841389327718</c:v>
                </c:pt>
                <c:pt idx="1454">
                  <c:v>0.87452841389327718</c:v>
                </c:pt>
                <c:pt idx="1455">
                  <c:v>0.87452841389327718</c:v>
                </c:pt>
                <c:pt idx="1456">
                  <c:v>0.87452841389327718</c:v>
                </c:pt>
                <c:pt idx="1457">
                  <c:v>0.87452841389327718</c:v>
                </c:pt>
                <c:pt idx="1458">
                  <c:v>0.87452841389327718</c:v>
                </c:pt>
                <c:pt idx="1459">
                  <c:v>0.87452841389327718</c:v>
                </c:pt>
                <c:pt idx="1460">
                  <c:v>0.87452841389327718</c:v>
                </c:pt>
                <c:pt idx="1461">
                  <c:v>0.87452841389327718</c:v>
                </c:pt>
                <c:pt idx="1462">
                  <c:v>0.87452841389327718</c:v>
                </c:pt>
                <c:pt idx="1463">
                  <c:v>0.87452841389327718</c:v>
                </c:pt>
                <c:pt idx="1464">
                  <c:v>0.87452841389327718</c:v>
                </c:pt>
                <c:pt idx="1465">
                  <c:v>0.87452841389327718</c:v>
                </c:pt>
                <c:pt idx="1466">
                  <c:v>0.87452841389327718</c:v>
                </c:pt>
                <c:pt idx="1467">
                  <c:v>0.87452841389327718</c:v>
                </c:pt>
                <c:pt idx="1468">
                  <c:v>0.87452841389327718</c:v>
                </c:pt>
                <c:pt idx="1469">
                  <c:v>0.87452841389327718</c:v>
                </c:pt>
                <c:pt idx="1470">
                  <c:v>0.87452841389327718</c:v>
                </c:pt>
                <c:pt idx="1471">
                  <c:v>0.87452841389327718</c:v>
                </c:pt>
                <c:pt idx="1472">
                  <c:v>0.87452841389327718</c:v>
                </c:pt>
                <c:pt idx="1473">
                  <c:v>0.87452841389327718</c:v>
                </c:pt>
                <c:pt idx="1474">
                  <c:v>0.87452841389327718</c:v>
                </c:pt>
                <c:pt idx="1475">
                  <c:v>0.87452841389327718</c:v>
                </c:pt>
                <c:pt idx="1476">
                  <c:v>0.87452841389327718</c:v>
                </c:pt>
                <c:pt idx="1477">
                  <c:v>0.87452841389327718</c:v>
                </c:pt>
                <c:pt idx="1478">
                  <c:v>0.87452841389327718</c:v>
                </c:pt>
                <c:pt idx="1479">
                  <c:v>0.87462167341145969</c:v>
                </c:pt>
                <c:pt idx="1480">
                  <c:v>0.87471736252970944</c:v>
                </c:pt>
                <c:pt idx="1481">
                  <c:v>0.87480557344682663</c:v>
                </c:pt>
                <c:pt idx="1482">
                  <c:v>0.87488744987068767</c:v>
                </c:pt>
                <c:pt idx="1483">
                  <c:v>0.87499123934791756</c:v>
                </c:pt>
                <c:pt idx="1484">
                  <c:v>0.87510202748910892</c:v>
                </c:pt>
                <c:pt idx="1485">
                  <c:v>0.8752872558908239</c:v>
                </c:pt>
                <c:pt idx="1486">
                  <c:v>0.87552370512086941</c:v>
                </c:pt>
                <c:pt idx="1487">
                  <c:v>0.87583091729736884</c:v>
                </c:pt>
                <c:pt idx="1488">
                  <c:v>0.87621103114654375</c:v>
                </c:pt>
                <c:pt idx="1489">
                  <c:v>0.87668191664131845</c:v>
                </c:pt>
                <c:pt idx="1490">
                  <c:v>0.87719423959496967</c:v>
                </c:pt>
                <c:pt idx="1491">
                  <c:v>0.87776043143870919</c:v>
                </c:pt>
                <c:pt idx="1492">
                  <c:v>0.87823271696846195</c:v>
                </c:pt>
                <c:pt idx="1493">
                  <c:v>0.87872688878292959</c:v>
                </c:pt>
                <c:pt idx="1494">
                  <c:v>0.87919036891850788</c:v>
                </c:pt>
                <c:pt idx="1495">
                  <c:v>0.87960563432619809</c:v>
                </c:pt>
                <c:pt idx="1496">
                  <c:v>0.88008501873246825</c:v>
                </c:pt>
                <c:pt idx="1497">
                  <c:v>0.88051114573599365</c:v>
                </c:pt>
                <c:pt idx="1498">
                  <c:v>0.8809409939646291</c:v>
                </c:pt>
                <c:pt idx="1499">
                  <c:v>0.88137470975133536</c:v>
                </c:pt>
                <c:pt idx="1500">
                  <c:v>0.88181155752470963</c:v>
                </c:pt>
                <c:pt idx="1501">
                  <c:v>0.88255302955153025</c:v>
                </c:pt>
                <c:pt idx="1502">
                  <c:v>0.88315924026460102</c:v>
                </c:pt>
                <c:pt idx="1503">
                  <c:v>0.88400707718106397</c:v>
                </c:pt>
                <c:pt idx="1504">
                  <c:v>0.88471693918429339</c:v>
                </c:pt>
                <c:pt idx="1505">
                  <c:v>0.88543854697415636</c:v>
                </c:pt>
                <c:pt idx="1506">
                  <c:v>0.88625052058601606</c:v>
                </c:pt>
                <c:pt idx="1507">
                  <c:v>0.88715609566491127</c:v>
                </c:pt>
                <c:pt idx="1508">
                  <c:v>0.88807925151014211</c:v>
                </c:pt>
                <c:pt idx="1509">
                  <c:v>0.88910630653244593</c:v>
                </c:pt>
                <c:pt idx="1510">
                  <c:v>0.89033295793663425</c:v>
                </c:pt>
                <c:pt idx="1511">
                  <c:v>0.89161479745519812</c:v>
                </c:pt>
                <c:pt idx="1512">
                  <c:v>0.89297102037342158</c:v>
                </c:pt>
                <c:pt idx="1513">
                  <c:v>0.89433011029600251</c:v>
                </c:pt>
                <c:pt idx="1514">
                  <c:v>0.89550514237820789</c:v>
                </c:pt>
                <c:pt idx="1515">
                  <c:v>0.8964586375810939</c:v>
                </c:pt>
                <c:pt idx="1516">
                  <c:v>0.89714576239321875</c:v>
                </c:pt>
                <c:pt idx="1517">
                  <c:v>0.8981521943696551</c:v>
                </c:pt>
                <c:pt idx="1518">
                  <c:v>0.89907744823828117</c:v>
                </c:pt>
                <c:pt idx="1519">
                  <c:v>0.9003368621795026</c:v>
                </c:pt>
                <c:pt idx="1520">
                  <c:v>0.90140183400815288</c:v>
                </c:pt>
                <c:pt idx="1521">
                  <c:v>0.90269279578704886</c:v>
                </c:pt>
                <c:pt idx="1522">
                  <c:v>0.90366524806360637</c:v>
                </c:pt>
                <c:pt idx="1523">
                  <c:v>0.90474263262223931</c:v>
                </c:pt>
                <c:pt idx="1524">
                  <c:v>0.90537460057437769</c:v>
                </c:pt>
                <c:pt idx="1525">
                  <c:v>0.90610036523063187</c:v>
                </c:pt>
                <c:pt idx="1526">
                  <c:v>0.90691024848923585</c:v>
                </c:pt>
                <c:pt idx="1527">
                  <c:v>0.90799400061088376</c:v>
                </c:pt>
                <c:pt idx="1528">
                  <c:v>0.9094113103194289</c:v>
                </c:pt>
                <c:pt idx="1529">
                  <c:v>0.91092932256169157</c:v>
                </c:pt>
                <c:pt idx="1530">
                  <c:v>0.91245142263849788</c:v>
                </c:pt>
                <c:pt idx="1531">
                  <c:v>0.91399357023928429</c:v>
                </c:pt>
                <c:pt idx="1532">
                  <c:v>0.91540323273643909</c:v>
                </c:pt>
                <c:pt idx="1533">
                  <c:v>0.91688777503989849</c:v>
                </c:pt>
                <c:pt idx="1534">
                  <c:v>0.91838880535126266</c:v>
                </c:pt>
                <c:pt idx="1535">
                  <c:v>0.9201207306043877</c:v>
                </c:pt>
                <c:pt idx="1536">
                  <c:v>0.92177297241020195</c:v>
                </c:pt>
                <c:pt idx="1537">
                  <c:v>0.9233632864234802</c:v>
                </c:pt>
                <c:pt idx="1538">
                  <c:v>0.92509111180402992</c:v>
                </c:pt>
                <c:pt idx="1539">
                  <c:v>0.926665881770811</c:v>
                </c:pt>
                <c:pt idx="1540">
                  <c:v>0.92848647459483868</c:v>
                </c:pt>
                <c:pt idx="1541">
                  <c:v>0.93012725035399879</c:v>
                </c:pt>
                <c:pt idx="1542">
                  <c:v>0.93165352367946963</c:v>
                </c:pt>
                <c:pt idx="1543">
                  <c:v>0.93289914081736314</c:v>
                </c:pt>
                <c:pt idx="1544">
                  <c:v>0.93380301788159936</c:v>
                </c:pt>
                <c:pt idx="1545">
                  <c:v>0.93510308696819533</c:v>
                </c:pt>
                <c:pt idx="1546">
                  <c:v>0.93668674522350404</c:v>
                </c:pt>
                <c:pt idx="1547">
                  <c:v>0.93855518741818711</c:v>
                </c:pt>
                <c:pt idx="1548">
                  <c:v>0.94084287525915034</c:v>
                </c:pt>
                <c:pt idx="1549">
                  <c:v>0.94302321831303515</c:v>
                </c:pt>
                <c:pt idx="1550">
                  <c:v>0.94550107921345605</c:v>
                </c:pt>
                <c:pt idx="1551">
                  <c:v>0.94774748895967209</c:v>
                </c:pt>
                <c:pt idx="1552">
                  <c:v>0.95016886313002602</c:v>
                </c:pt>
                <c:pt idx="1553">
                  <c:v>0.95235845055981261</c:v>
                </c:pt>
                <c:pt idx="1554">
                  <c:v>0.95486304332226757</c:v>
                </c:pt>
                <c:pt idx="1555">
                  <c:v>0.95741510019717668</c:v>
                </c:pt>
                <c:pt idx="1556">
                  <c:v>0.96016390525636053</c:v>
                </c:pt>
                <c:pt idx="1557">
                  <c:v>0.96284017821657886</c:v>
                </c:pt>
                <c:pt idx="1558">
                  <c:v>0.96588318726406353</c:v>
                </c:pt>
                <c:pt idx="1559">
                  <c:v>0.96873732750009778</c:v>
                </c:pt>
                <c:pt idx="1560">
                  <c:v>0.97154519700869435</c:v>
                </c:pt>
                <c:pt idx="1561">
                  <c:v>0.97445303106766101</c:v>
                </c:pt>
                <c:pt idx="1562">
                  <c:v>0.9774634683857939</c:v>
                </c:pt>
                <c:pt idx="1563">
                  <c:v>0.98073684994431021</c:v>
                </c:pt>
                <c:pt idx="1564">
                  <c:v>0.98397228591321229</c:v>
                </c:pt>
                <c:pt idx="1565">
                  <c:v>0.98732568599547244</c:v>
                </c:pt>
                <c:pt idx="1566">
                  <c:v>0.99096540911916742</c:v>
                </c:pt>
                <c:pt idx="1567">
                  <c:v>0.99424117993138506</c:v>
                </c:pt>
                <c:pt idx="1568">
                  <c:v>0.99779259859034231</c:v>
                </c:pt>
                <c:pt idx="1569">
                  <c:v>1.0014525810740846</c:v>
                </c:pt>
                <c:pt idx="1570">
                  <c:v>1.0052162382940932</c:v>
                </c:pt>
                <c:pt idx="1571">
                  <c:v>1.0090782176745439</c:v>
                </c:pt>
                <c:pt idx="1572">
                  <c:v>1.0130327275280473</c:v>
                </c:pt>
                <c:pt idx="1573">
                  <c:v>1.0167139533873115</c:v>
                </c:pt>
                <c:pt idx="1574">
                  <c:v>1.0206315608339378</c:v>
                </c:pt>
                <c:pt idx="1575">
                  <c:v>1.0245942901982743</c:v>
                </c:pt>
                <c:pt idx="1576">
                  <c:v>1.0284046868191494</c:v>
                </c:pt>
                <c:pt idx="1577">
                  <c:v>1.0324036325020134</c:v>
                </c:pt>
                <c:pt idx="1578">
                  <c:v>1.0363942769844221</c:v>
                </c:pt>
                <c:pt idx="1579">
                  <c:v>1.0407253112732879</c:v>
                </c:pt>
                <c:pt idx="1580">
                  <c:v>1.0446675874334721</c:v>
                </c:pt>
                <c:pt idx="1581">
                  <c:v>1.0491137861625239</c:v>
                </c:pt>
                <c:pt idx="1582">
                  <c:v>1.0529835970912087</c:v>
                </c:pt>
                <c:pt idx="1583">
                  <c:v>1.0569872706541468</c:v>
                </c:pt>
                <c:pt idx="1584">
                  <c:v>1.0609358525497032</c:v>
                </c:pt>
                <c:pt idx="1585">
                  <c:v>1.0648222145536805</c:v>
                </c:pt>
                <c:pt idx="1586">
                  <c:v>1.068639510722913</c:v>
                </c:pt>
                <c:pt idx="1587">
                  <c:v>1.0725555518104792</c:v>
                </c:pt>
                <c:pt idx="1588">
                  <c:v>1.0765657555238901</c:v>
                </c:pt>
                <c:pt idx="1589">
                  <c:v>1.0806735266252243</c:v>
                </c:pt>
                <c:pt idx="1590">
                  <c:v>1.0845503322502699</c:v>
                </c:pt>
                <c:pt idx="1591">
                  <c:v>1.0885483974015699</c:v>
                </c:pt>
                <c:pt idx="1592">
                  <c:v>1.0921741311144444</c:v>
                </c:pt>
                <c:pt idx="1593">
                  <c:v>1.0961067821323491</c:v>
                </c:pt>
                <c:pt idx="1594">
                  <c:v>1.0996858744480884</c:v>
                </c:pt>
                <c:pt idx="1595">
                  <c:v>1.1029144058535159</c:v>
                </c:pt>
                <c:pt idx="1596">
                  <c:v>1.1064508076879915</c:v>
                </c:pt>
                <c:pt idx="1597">
                  <c:v>1.1094577942035999</c:v>
                </c:pt>
                <c:pt idx="1598">
                  <c:v>1.1127529732720516</c:v>
                </c:pt>
                <c:pt idx="1599">
                  <c:v>1.1159938796170723</c:v>
                </c:pt>
                <c:pt idx="1600">
                  <c:v>1.1191745952351875</c:v>
                </c:pt>
                <c:pt idx="1601">
                  <c:v>1.1224511401263597</c:v>
                </c:pt>
                <c:pt idx="1602">
                  <c:v>1.1259790175479218</c:v>
                </c:pt>
                <c:pt idx="1603">
                  <c:v>1.1294447885238379</c:v>
                </c:pt>
                <c:pt idx="1604">
                  <c:v>1.1327061779771777</c:v>
                </c:pt>
                <c:pt idx="1605">
                  <c:v>1.1362465876244103</c:v>
                </c:pt>
                <c:pt idx="1606">
                  <c:v>1.1392985325217488</c:v>
                </c:pt>
                <c:pt idx="1607">
                  <c:v>1.1426508054835864</c:v>
                </c:pt>
                <c:pt idx="1608">
                  <c:v>1.1456889363902698</c:v>
                </c:pt>
                <c:pt idx="1609">
                  <c:v>1.1490406188595226</c:v>
                </c:pt>
                <c:pt idx="1610">
                  <c:v>1.151935492729284</c:v>
                </c:pt>
                <c:pt idx="1611">
                  <c:v>1.1553080596817455</c:v>
                </c:pt>
                <c:pt idx="1612">
                  <c:v>1.1585449783231456</c:v>
                </c:pt>
                <c:pt idx="1613">
                  <c:v>1.1619685169534018</c:v>
                </c:pt>
                <c:pt idx="1614">
                  <c:v>1.1652780781228609</c:v>
                </c:pt>
                <c:pt idx="1615">
                  <c:v>1.1687984267639657</c:v>
                </c:pt>
                <c:pt idx="1616">
                  <c:v>1.1723882164286725</c:v>
                </c:pt>
                <c:pt idx="1617">
                  <c:v>1.1759010841257809</c:v>
                </c:pt>
                <c:pt idx="1618">
                  <c:v>1.1795046896827797</c:v>
                </c:pt>
                <c:pt idx="1619">
                  <c:v>1.1827079708822219</c:v>
                </c:pt>
                <c:pt idx="1620">
                  <c:v>1.1861508083009715</c:v>
                </c:pt>
                <c:pt idx="1621">
                  <c:v>1.1894943939043199</c:v>
                </c:pt>
                <c:pt idx="1622">
                  <c:v>1.1928913181381473</c:v>
                </c:pt>
                <c:pt idx="1623">
                  <c:v>1.1959846208235709</c:v>
                </c:pt>
                <c:pt idx="1624">
                  <c:v>1.1992598025186783</c:v>
                </c:pt>
                <c:pt idx="1625">
                  <c:v>1.2025272245514067</c:v>
                </c:pt>
                <c:pt idx="1626">
                  <c:v>1.2052530953809835</c:v>
                </c:pt>
                <c:pt idx="1627">
                  <c:v>1.2082638487032606</c:v>
                </c:pt>
                <c:pt idx="1628">
                  <c:v>1.2111918655024383</c:v>
                </c:pt>
                <c:pt idx="1629">
                  <c:v>1.2145134523888628</c:v>
                </c:pt>
                <c:pt idx="1630">
                  <c:v>1.2180329881208409</c:v>
                </c:pt>
                <c:pt idx="1631">
                  <c:v>1.2220592981552858</c:v>
                </c:pt>
                <c:pt idx="1632">
                  <c:v>1.2258073528150237</c:v>
                </c:pt>
                <c:pt idx="1633">
                  <c:v>1.2297906142505277</c:v>
                </c:pt>
                <c:pt idx="1634">
                  <c:v>1.2331161240608426</c:v>
                </c:pt>
                <c:pt idx="1635">
                  <c:v>1.236277566244345</c:v>
                </c:pt>
                <c:pt idx="1636">
                  <c:v>1.2391267854735939</c:v>
                </c:pt>
                <c:pt idx="1637">
                  <c:v>1.2418138666933223</c:v>
                </c:pt>
                <c:pt idx="1638">
                  <c:v>1.2446388951687037</c:v>
                </c:pt>
                <c:pt idx="1639">
                  <c:v>1.2474396052694301</c:v>
                </c:pt>
                <c:pt idx="1640">
                  <c:v>1.2505184261902405</c:v>
                </c:pt>
                <c:pt idx="1641">
                  <c:v>1.2537232886822072</c:v>
                </c:pt>
                <c:pt idx="1642">
                  <c:v>1.2570663004529219</c:v>
                </c:pt>
                <c:pt idx="1643">
                  <c:v>1.2605690482922502</c:v>
                </c:pt>
                <c:pt idx="1644">
                  <c:v>1.2638019877777134</c:v>
                </c:pt>
                <c:pt idx="1645">
                  <c:v>1.2672408321039188</c:v>
                </c:pt>
                <c:pt idx="1646">
                  <c:v>1.2704437575885084</c:v>
                </c:pt>
                <c:pt idx="1647">
                  <c:v>1.2738827966491173</c:v>
                </c:pt>
                <c:pt idx="1648">
                  <c:v>1.2772606889541209</c:v>
                </c:pt>
                <c:pt idx="1649">
                  <c:v>1.2805793140339212</c:v>
                </c:pt>
                <c:pt idx="1650">
                  <c:v>1.2839970002923751</c:v>
                </c:pt>
                <c:pt idx="1651">
                  <c:v>1.2871831755738916</c:v>
                </c:pt>
                <c:pt idx="1652">
                  <c:v>1.2906147923665579</c:v>
                </c:pt>
                <c:pt idx="1653">
                  <c:v>1.294123964677935</c:v>
                </c:pt>
                <c:pt idx="1654">
                  <c:v>1.2975335867640074</c:v>
                </c:pt>
                <c:pt idx="1655">
                  <c:v>1.3013422257559923</c:v>
                </c:pt>
                <c:pt idx="1656">
                  <c:v>1.3052134541166593</c:v>
                </c:pt>
                <c:pt idx="1657">
                  <c:v>1.3091480206687742</c:v>
                </c:pt>
                <c:pt idx="1658">
                  <c:v>1.3131466793291364</c:v>
                </c:pt>
                <c:pt idx="1659">
                  <c:v>1.3172101891085766</c:v>
                </c:pt>
                <c:pt idx="1660">
                  <c:v>1.3213393141119589</c:v>
                </c:pt>
                <c:pt idx="1661">
                  <c:v>1.325355313792377</c:v>
                </c:pt>
                <c:pt idx="1662">
                  <c:v>1.3297878733372692</c:v>
                </c:pt>
                <c:pt idx="1663">
                  <c:v>1.3339282204293101</c:v>
                </c:pt>
                <c:pt idx="1664">
                  <c:v>1.33812532298593</c:v>
                </c:pt>
                <c:pt idx="1665">
                  <c:v>1.3425551754303895</c:v>
                </c:pt>
                <c:pt idx="1666">
                  <c:v>1.3466683271116715</c:v>
                </c:pt>
                <c:pt idx="1667">
                  <c:v>1.351182737529885</c:v>
                </c:pt>
                <c:pt idx="1668">
                  <c:v>1.3555467909868588</c:v>
                </c:pt>
                <c:pt idx="1669">
                  <c:v>1.3601221671025252</c:v>
                </c:pt>
                <c:pt idx="1670">
                  <c:v>1.3645377065785453</c:v>
                </c:pt>
                <c:pt idx="1671">
                  <c:v>1.3689701149002056</c:v>
                </c:pt>
                <c:pt idx="1672">
                  <c:v>1.3735979412480845</c:v>
                </c:pt>
                <c:pt idx="1673">
                  <c:v>1.3782347501942478</c:v>
                </c:pt>
                <c:pt idx="1674">
                  <c:v>1.382693220581833</c:v>
                </c:pt>
                <c:pt idx="1675">
                  <c:v>1.387338877118824</c:v>
                </c:pt>
                <c:pt idx="1676">
                  <c:v>1.3917971998832628</c:v>
                </c:pt>
                <c:pt idx="1677">
                  <c:v>1.3962468226800202</c:v>
                </c:pt>
                <c:pt idx="1678">
                  <c:v>1.4006792310016805</c:v>
                </c:pt>
                <c:pt idx="1679">
                  <c:v>1.4052724338995031</c:v>
                </c:pt>
                <c:pt idx="1680">
                  <c:v>1.4098389154481328</c:v>
                </c:pt>
                <c:pt idx="1681">
                  <c:v>1.4147499130620236</c:v>
                </c:pt>
                <c:pt idx="1682">
                  <c:v>1.4194651752904504</c:v>
                </c:pt>
                <c:pt idx="1683">
                  <c:v>1.4243657045673821</c:v>
                </c:pt>
                <c:pt idx="1684">
                  <c:v>1.4292851163004321</c:v>
                </c:pt>
                <c:pt idx="1685">
                  <c:v>1.4338704328912031</c:v>
                </c:pt>
                <c:pt idx="1686">
                  <c:v>1.4384915035937316</c:v>
                </c:pt>
                <c:pt idx="1687">
                  <c:v>1.4431485299406748</c:v>
                </c:pt>
                <c:pt idx="1688">
                  <c:v>1.4474655703248789</c:v>
                </c:pt>
                <c:pt idx="1689">
                  <c:v>1.4521751379273233</c:v>
                </c:pt>
                <c:pt idx="1690">
                  <c:v>1.456714248849464</c:v>
                </c:pt>
                <c:pt idx="1691">
                  <c:v>1.4614507012011153</c:v>
                </c:pt>
                <c:pt idx="1692">
                  <c:v>1.4661962881959796</c:v>
                </c:pt>
                <c:pt idx="1693">
                  <c:v>1.4709510225691378</c:v>
                </c:pt>
                <c:pt idx="1694">
                  <c:v>1.4757149170656207</c:v>
                </c:pt>
                <c:pt idx="1695">
                  <c:v>1.4804879844404075</c:v>
                </c:pt>
                <c:pt idx="1696">
                  <c:v>1.4852702374584275</c:v>
                </c:pt>
                <c:pt idx="1697">
                  <c:v>1.4900616888945586</c:v>
                </c:pt>
                <c:pt idx="1698">
                  <c:v>1.4946725081675905</c:v>
                </c:pt>
                <c:pt idx="1699">
                  <c:v>1.4992831798174762</c:v>
                </c:pt>
                <c:pt idx="1700">
                  <c:v>1.5038849355107156</c:v>
                </c:pt>
                <c:pt idx="1701">
                  <c:v>1.508658445754941</c:v>
                </c:pt>
                <c:pt idx="1702">
                  <c:v>1.5134136229975383</c:v>
                </c:pt>
                <c:pt idx="1703">
                  <c:v>1.5179617082146137</c:v>
                </c:pt>
                <c:pt idx="1704">
                  <c:v>1.5228603810673649</c:v>
                </c:pt>
                <c:pt idx="1705">
                  <c:v>1.5275517937503806</c:v>
                </c:pt>
                <c:pt idx="1706">
                  <c:v>1.5322251022155091</c:v>
                </c:pt>
                <c:pt idx="1707">
                  <c:v>1.5370678384803964</c:v>
                </c:pt>
                <c:pt idx="1708">
                  <c:v>1.5417136426405336</c:v>
                </c:pt>
                <c:pt idx="1709">
                  <c:v>1.5463504515866968</c:v>
                </c:pt>
                <c:pt idx="1710">
                  <c:v>1.5513523549870953</c:v>
                </c:pt>
                <c:pt idx="1711">
                  <c:v>1.5559891639332586</c:v>
                </c:pt>
                <c:pt idx="1712">
                  <c:v>1.5608223018659479</c:v>
                </c:pt>
                <c:pt idx="1713">
                  <c:v>1.5656742062291824</c:v>
                </c:pt>
                <c:pt idx="1714">
                  <c:v>1.5703663570279291</c:v>
                </c:pt>
                <c:pt idx="1715">
                  <c:v>1.5752742740014922</c:v>
                </c:pt>
                <c:pt idx="1716">
                  <c:v>1.5800312227218438</c:v>
                </c:pt>
                <c:pt idx="1717">
                  <c:v>1.5850145842480596</c:v>
                </c:pt>
                <c:pt idx="1718">
                  <c:v>1.5898557627016534</c:v>
                </c:pt>
                <c:pt idx="1719">
                  <c:v>1.5949346180559016</c:v>
                </c:pt>
                <c:pt idx="1720">
                  <c:v>1.599688098780746</c:v>
                </c:pt>
                <c:pt idx="1721">
                  <c:v>1.6044864327407988</c:v>
                </c:pt>
                <c:pt idx="1722">
                  <c:v>1.6091274672708697</c:v>
                </c:pt>
                <c:pt idx="1723">
                  <c:v>1.6139789025562339</c:v>
                </c:pt>
                <c:pt idx="1724">
                  <c:v>1.6186454783121362</c:v>
                </c:pt>
                <c:pt idx="1725">
                  <c:v>1.6229154260245431</c:v>
                </c:pt>
                <c:pt idx="1726">
                  <c:v>1.6271442639877245</c:v>
                </c:pt>
                <c:pt idx="1727">
                  <c:v>1.6311101975328743</c:v>
                </c:pt>
                <c:pt idx="1728">
                  <c:v>1.6349734964656801</c:v>
                </c:pt>
                <c:pt idx="1729">
                  <c:v>1.6387028233570653</c:v>
                </c:pt>
                <c:pt idx="1730">
                  <c:v>1.6430031806473988</c:v>
                </c:pt>
                <c:pt idx="1731">
                  <c:v>1.6471019969128458</c:v>
                </c:pt>
                <c:pt idx="1732">
                  <c:v>1.6513505784973532</c:v>
                </c:pt>
                <c:pt idx="1733">
                  <c:v>1.6553907360426263</c:v>
                </c:pt>
                <c:pt idx="1734">
                  <c:v>1.6592376180125776</c:v>
                </c:pt>
                <c:pt idx="1735">
                  <c:v>1.6627403663469964</c:v>
                </c:pt>
                <c:pt idx="1736">
                  <c:v>1.6659185942227868</c:v>
                </c:pt>
                <c:pt idx="1737">
                  <c:v>1.6692597001750848</c:v>
                </c:pt>
                <c:pt idx="1738">
                  <c:v>1.6722845381897549</c:v>
                </c:pt>
                <c:pt idx="1739">
                  <c:v>1.6754662941964102</c:v>
                </c:pt>
                <c:pt idx="1740">
                  <c:v>1.678648748309636</c:v>
                </c:pt>
                <c:pt idx="1741">
                  <c:v>1.6818450324975514</c:v>
                </c:pt>
                <c:pt idx="1742">
                  <c:v>1.684503065394571</c:v>
                </c:pt>
                <c:pt idx="1743">
                  <c:v>1.6872236007540162</c:v>
                </c:pt>
                <c:pt idx="1744">
                  <c:v>1.6897332087552179</c:v>
                </c:pt>
                <c:pt idx="1745">
                  <c:v>1.6920456269953206</c:v>
                </c:pt>
                <c:pt idx="1746">
                  <c:v>1.6943048355456702</c:v>
                </c:pt>
                <c:pt idx="1747">
                  <c:v>1.696782793796102</c:v>
                </c:pt>
                <c:pt idx="1748">
                  <c:v>1.6989432304850243</c:v>
                </c:pt>
                <c:pt idx="1749">
                  <c:v>1.7013293877441269</c:v>
                </c:pt>
                <c:pt idx="1750">
                  <c:v>1.7035473032463515</c:v>
                </c:pt>
                <c:pt idx="1751">
                  <c:v>1.7056065143864534</c:v>
                </c:pt>
                <c:pt idx="1752">
                  <c:v>1.7076411369783115</c:v>
                </c:pt>
                <c:pt idx="1753">
                  <c:v>1.7096513913985241</c:v>
                </c:pt>
                <c:pt idx="1754">
                  <c:v>1.711637496780029</c:v>
                </c:pt>
                <c:pt idx="1755">
                  <c:v>1.7135996710121035</c:v>
                </c:pt>
                <c:pt idx="1756">
                  <c:v>1.715538130740365</c:v>
                </c:pt>
                <c:pt idx="1757">
                  <c:v>1.7173259878378757</c:v>
                </c:pt>
                <c:pt idx="1758">
                  <c:v>1.7193408737661895</c:v>
                </c:pt>
                <c:pt idx="1759">
                  <c:v>1.7210794087803565</c:v>
                </c:pt>
                <c:pt idx="1760">
                  <c:v>1.7229176907770567</c:v>
                </c:pt>
                <c:pt idx="1761">
                  <c:v>1.7247289185263823</c:v>
                </c:pt>
                <c:pt idx="1762">
                  <c:v>1.7265133921782749</c:v>
                </c:pt>
                <c:pt idx="1763">
                  <c:v>1.7282714097336316</c:v>
                </c:pt>
                <c:pt idx="1764">
                  <c:v>1.7298822160644043</c:v>
                </c:pt>
                <c:pt idx="1765">
                  <c:v>1.7313458080115773</c:v>
                </c:pt>
                <c:pt idx="1766">
                  <c:v>1.7325412217165752</c:v>
                </c:pt>
                <c:pt idx="1767">
                  <c:v>1.7337032937711561</c:v>
                </c:pt>
                <c:pt idx="1768">
                  <c:v>1.7345959747729041</c:v>
                </c:pt>
                <c:pt idx="1769">
                  <c:v>1.7355660118368783</c:v>
                </c:pt>
                <c:pt idx="1770">
                  <c:v>1.7365976888936316</c:v>
                </c:pt>
                <c:pt idx="1771">
                  <c:v>1.7379804400101746</c:v>
                </c:pt>
                <c:pt idx="1772">
                  <c:v>1.7392589494453599</c:v>
                </c:pt>
                <c:pt idx="1773">
                  <c:v>1.7406250505592817</c:v>
                </c:pt>
                <c:pt idx="1774">
                  <c:v>1.7419664954645622</c:v>
                </c:pt>
                <c:pt idx="1775">
                  <c:v>1.7431982554973589</c:v>
                </c:pt>
                <c:pt idx="1776">
                  <c:v>1.7440940403255938</c:v>
                </c:pt>
                <c:pt idx="1777">
                  <c:v>1.7448549415977634</c:v>
                </c:pt>
                <c:pt idx="1778">
                  <c:v>1.7453496062561635</c:v>
                </c:pt>
                <c:pt idx="1779">
                  <c:v>1.7458309598310593</c:v>
                </c:pt>
                <c:pt idx="1780">
                  <c:v>1.7463664579558147</c:v>
                </c:pt>
                <c:pt idx="1781">
                  <c:v>1.7471172432390061</c:v>
                </c:pt>
                <c:pt idx="1782">
                  <c:v>1.7478998221268613</c:v>
                </c:pt>
                <c:pt idx="1783">
                  <c:v>1.7486855889286679</c:v>
                </c:pt>
                <c:pt idx="1784">
                  <c:v>1.749367499326052</c:v>
                </c:pt>
                <c:pt idx="1785">
                  <c:v>1.7498404150448661</c:v>
                </c:pt>
                <c:pt idx="1786">
                  <c:v>1.7502289710449044</c:v>
                </c:pt>
                <c:pt idx="1787">
                  <c:v>1.7505480474733606</c:v>
                </c:pt>
                <c:pt idx="1788">
                  <c:v>1.7508098876850562</c:v>
                </c:pt>
                <c:pt idx="1789">
                  <c:v>1.7509954986560394</c:v>
                </c:pt>
                <c:pt idx="1790">
                  <c:v>1.7511563997171917</c:v>
                </c:pt>
                <c:pt idx="1791">
                  <c:v>1.7513093204014214</c:v>
                </c:pt>
                <c:pt idx="1792">
                  <c:v>1.7515127801679009</c:v>
                </c:pt>
                <c:pt idx="1793">
                  <c:v>1.7518042133956018</c:v>
                </c:pt>
                <c:pt idx="1794">
                  <c:v>1.7519062950218065</c:v>
                </c:pt>
                <c:pt idx="1795">
                  <c:v>1.752305468009183</c:v>
                </c:pt>
                <c:pt idx="1796">
                  <c:v>1.752305468009183</c:v>
                </c:pt>
                <c:pt idx="1797">
                  <c:v>1.752305468009183</c:v>
                </c:pt>
                <c:pt idx="1798">
                  <c:v>1.752305468009183</c:v>
                </c:pt>
                <c:pt idx="1799">
                  <c:v>1.752305468009183</c:v>
                </c:pt>
                <c:pt idx="1800">
                  <c:v>1.752305468009183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56-487C-A67C-398F79EA60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82684223"/>
        <c:axId val="1682684703"/>
      </c:scatterChart>
      <c:valAx>
        <c:axId val="16826842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2684703"/>
        <c:crosses val="autoZero"/>
        <c:crossBetween val="midCat"/>
      </c:valAx>
      <c:valAx>
        <c:axId val="1682684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Cumaltive</a:t>
                </a:r>
                <a:r>
                  <a:rPr lang="en-GB" baseline="0"/>
                  <a:t> Regen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26842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Brakign Energy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WLTC_class_3!$L$8:$L$1808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23.075341043552811</c:v>
                </c:pt>
                <c:pt idx="13">
                  <c:v>378.98567943475655</c:v>
                </c:pt>
                <c:pt idx="14">
                  <c:v>1150.6328253734571</c:v>
                </c:pt>
                <c:pt idx="15">
                  <c:v>751.03143292361074</c:v>
                </c:pt>
                <c:pt idx="16">
                  <c:v>1442.4781847727181</c:v>
                </c:pt>
                <c:pt idx="17">
                  <c:v>2297.0105281130873</c:v>
                </c:pt>
                <c:pt idx="18">
                  <c:v>1482.650452977281</c:v>
                </c:pt>
                <c:pt idx="19">
                  <c:v>-1854.1845189471896</c:v>
                </c:pt>
                <c:pt idx="20">
                  <c:v>-90.947382276655844</c:v>
                </c:pt>
                <c:pt idx="21">
                  <c:v>556.28994283598513</c:v>
                </c:pt>
                <c:pt idx="22">
                  <c:v>1597.800974191794</c:v>
                </c:pt>
                <c:pt idx="23">
                  <c:v>876.78405341974712</c:v>
                </c:pt>
                <c:pt idx="24">
                  <c:v>3354.6913036273072</c:v>
                </c:pt>
                <c:pt idx="25">
                  <c:v>444.22888280589723</c:v>
                </c:pt>
                <c:pt idx="26">
                  <c:v>3260.4752915776016</c:v>
                </c:pt>
                <c:pt idx="27">
                  <c:v>2253.5956196724019</c:v>
                </c:pt>
                <c:pt idx="28">
                  <c:v>1929.9841431142158</c:v>
                </c:pt>
                <c:pt idx="29">
                  <c:v>1459.9160095343686</c:v>
                </c:pt>
                <c:pt idx="30">
                  <c:v>-44.355575963396404</c:v>
                </c:pt>
                <c:pt idx="31">
                  <c:v>1146.8835214656183</c:v>
                </c:pt>
                <c:pt idx="32">
                  <c:v>1602.4877288600082</c:v>
                </c:pt>
                <c:pt idx="33">
                  <c:v>1856.3560134603113</c:v>
                </c:pt>
                <c:pt idx="34">
                  <c:v>1175.2551988456667</c:v>
                </c:pt>
                <c:pt idx="35">
                  <c:v>1167.47920635075</c:v>
                </c:pt>
                <c:pt idx="36">
                  <c:v>-722.33958766703518</c:v>
                </c:pt>
                <c:pt idx="37">
                  <c:v>-843.02420190699831</c:v>
                </c:pt>
                <c:pt idx="38">
                  <c:v>2006.6346566119228</c:v>
                </c:pt>
                <c:pt idx="39">
                  <c:v>3051.9103526663239</c:v>
                </c:pt>
                <c:pt idx="40">
                  <c:v>1971.0971597774178</c:v>
                </c:pt>
                <c:pt idx="41">
                  <c:v>-82.444289412456783</c:v>
                </c:pt>
                <c:pt idx="42">
                  <c:v>833.76328545095203</c:v>
                </c:pt>
                <c:pt idx="43">
                  <c:v>3131.7113406060507</c:v>
                </c:pt>
                <c:pt idx="44">
                  <c:v>3191.5946502993875</c:v>
                </c:pt>
                <c:pt idx="45">
                  <c:v>1778.1791523483341</c:v>
                </c:pt>
                <c:pt idx="46">
                  <c:v>357.77289921605404</c:v>
                </c:pt>
                <c:pt idx="47">
                  <c:v>575.41832725693575</c:v>
                </c:pt>
                <c:pt idx="48">
                  <c:v>1246.5640609410234</c:v>
                </c:pt>
                <c:pt idx="49">
                  <c:v>1255.1283823823719</c:v>
                </c:pt>
                <c:pt idx="50">
                  <c:v>290.02807374039583</c:v>
                </c:pt>
                <c:pt idx="51">
                  <c:v>-541.68840351543076</c:v>
                </c:pt>
                <c:pt idx="52">
                  <c:v>-14.377754599879154</c:v>
                </c:pt>
                <c:pt idx="53">
                  <c:v>1953.7262557603713</c:v>
                </c:pt>
                <c:pt idx="54">
                  <c:v>1073.9474352982713</c:v>
                </c:pt>
                <c:pt idx="55">
                  <c:v>502.54037345678933</c:v>
                </c:pt>
                <c:pt idx="56">
                  <c:v>438.23578240740738</c:v>
                </c:pt>
                <c:pt idx="57">
                  <c:v>629.55522685185224</c:v>
                </c:pt>
                <c:pt idx="58">
                  <c:v>454.50993601620178</c:v>
                </c:pt>
                <c:pt idx="59">
                  <c:v>1671.3532533611105</c:v>
                </c:pt>
                <c:pt idx="60">
                  <c:v>-394.30035955786798</c:v>
                </c:pt>
                <c:pt idx="61">
                  <c:v>586.11087738194328</c:v>
                </c:pt>
                <c:pt idx="62">
                  <c:v>356.62391037731186</c:v>
                </c:pt>
                <c:pt idx="63">
                  <c:v>1124.4177628611142</c:v>
                </c:pt>
                <c:pt idx="64">
                  <c:v>500.92901909027887</c:v>
                </c:pt>
                <c:pt idx="65">
                  <c:v>316.0687759008913</c:v>
                </c:pt>
                <c:pt idx="66">
                  <c:v>685.62752293715675</c:v>
                </c:pt>
                <c:pt idx="67">
                  <c:v>2262.6828881015094</c:v>
                </c:pt>
                <c:pt idx="68">
                  <c:v>2044.5165670381457</c:v>
                </c:pt>
                <c:pt idx="69">
                  <c:v>1841.9781717311489</c:v>
                </c:pt>
                <c:pt idx="70">
                  <c:v>1634.8235038044386</c:v>
                </c:pt>
                <c:pt idx="71">
                  <c:v>1007.5364464564373</c:v>
                </c:pt>
                <c:pt idx="72">
                  <c:v>53.485782716401445</c:v>
                </c:pt>
                <c:pt idx="73">
                  <c:v>362.18461600960472</c:v>
                </c:pt>
                <c:pt idx="74">
                  <c:v>1219.9828392596964</c:v>
                </c:pt>
                <c:pt idx="75">
                  <c:v>1822.4206313422455</c:v>
                </c:pt>
                <c:pt idx="76">
                  <c:v>1897.8786551608409</c:v>
                </c:pt>
                <c:pt idx="77">
                  <c:v>1164.0621403784899</c:v>
                </c:pt>
                <c:pt idx="78">
                  <c:v>544.65256509801202</c:v>
                </c:pt>
                <c:pt idx="79">
                  <c:v>309.16089627273027</c:v>
                </c:pt>
                <c:pt idx="80">
                  <c:v>1758.1358861882372</c:v>
                </c:pt>
                <c:pt idx="81">
                  <c:v>294.62155395876698</c:v>
                </c:pt>
                <c:pt idx="82">
                  <c:v>3500.4920095544612</c:v>
                </c:pt>
                <c:pt idx="83">
                  <c:v>1626.580491555226</c:v>
                </c:pt>
                <c:pt idx="84">
                  <c:v>633.38913279978487</c:v>
                </c:pt>
                <c:pt idx="85">
                  <c:v>1971.9849451338434</c:v>
                </c:pt>
                <c:pt idx="86">
                  <c:v>1352.9147985582031</c:v>
                </c:pt>
                <c:pt idx="87">
                  <c:v>2058.7852384811531</c:v>
                </c:pt>
                <c:pt idx="88">
                  <c:v>-1986.4471615524776</c:v>
                </c:pt>
                <c:pt idx="89">
                  <c:v>-2286.7257115088232</c:v>
                </c:pt>
                <c:pt idx="90">
                  <c:v>1203.9238959313243</c:v>
                </c:pt>
                <c:pt idx="91">
                  <c:v>2691.660034379287</c:v>
                </c:pt>
                <c:pt idx="92">
                  <c:v>3951.752705204045</c:v>
                </c:pt>
                <c:pt idx="93">
                  <c:v>1392.9056124873141</c:v>
                </c:pt>
                <c:pt idx="94">
                  <c:v>249.04210956790166</c:v>
                </c:pt>
                <c:pt idx="95">
                  <c:v>582.50303893252703</c:v>
                </c:pt>
                <c:pt idx="96">
                  <c:v>1125.794805345336</c:v>
                </c:pt>
                <c:pt idx="97">
                  <c:v>538.92854825308598</c:v>
                </c:pt>
                <c:pt idx="98">
                  <c:v>89.144490697187848</c:v>
                </c:pt>
                <c:pt idx="99">
                  <c:v>257.21836419753089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25.201112648491083</c:v>
                </c:pt>
                <c:pt idx="139">
                  <c:v>473.81738116092242</c:v>
                </c:pt>
                <c:pt idx="140">
                  <c:v>1610.1986837704901</c:v>
                </c:pt>
                <c:pt idx="141">
                  <c:v>1533.7788609591043</c:v>
                </c:pt>
                <c:pt idx="142">
                  <c:v>-132.33269173731424</c:v>
                </c:pt>
                <c:pt idx="143">
                  <c:v>-460.21208554089026</c:v>
                </c:pt>
                <c:pt idx="144">
                  <c:v>704.06551846030061</c:v>
                </c:pt>
                <c:pt idx="145">
                  <c:v>2054.436468385461</c:v>
                </c:pt>
                <c:pt idx="146">
                  <c:v>1823.3931412901247</c:v>
                </c:pt>
                <c:pt idx="147">
                  <c:v>957.8843392966337</c:v>
                </c:pt>
                <c:pt idx="148">
                  <c:v>218.11541456679061</c:v>
                </c:pt>
                <c:pt idx="149">
                  <c:v>-87.159607188612426</c:v>
                </c:pt>
                <c:pt idx="150">
                  <c:v>-343.92285138307648</c:v>
                </c:pt>
                <c:pt idx="151">
                  <c:v>-1603.7881574043026</c:v>
                </c:pt>
                <c:pt idx="152">
                  <c:v>-2121.9586309163278</c:v>
                </c:pt>
                <c:pt idx="153">
                  <c:v>1158.6149488515111</c:v>
                </c:pt>
                <c:pt idx="154">
                  <c:v>3335.8654505180912</c:v>
                </c:pt>
                <c:pt idx="155">
                  <c:v>3247.0427341840686</c:v>
                </c:pt>
                <c:pt idx="156">
                  <c:v>1739.7394475308658</c:v>
                </c:pt>
                <c:pt idx="157">
                  <c:v>1083.0459616944429</c:v>
                </c:pt>
                <c:pt idx="158">
                  <c:v>1838.0502870763894</c:v>
                </c:pt>
                <c:pt idx="159">
                  <c:v>971.62862595953629</c:v>
                </c:pt>
                <c:pt idx="160">
                  <c:v>1639.4666518757676</c:v>
                </c:pt>
                <c:pt idx="161">
                  <c:v>-2.6181594722092996</c:v>
                </c:pt>
                <c:pt idx="162">
                  <c:v>1242.6807034143485</c:v>
                </c:pt>
                <c:pt idx="163">
                  <c:v>1050.7342623888781</c:v>
                </c:pt>
                <c:pt idx="164">
                  <c:v>926.74773933685537</c:v>
                </c:pt>
                <c:pt idx="165">
                  <c:v>432.96977917086133</c:v>
                </c:pt>
                <c:pt idx="166">
                  <c:v>1565.8747401165328</c:v>
                </c:pt>
                <c:pt idx="167">
                  <c:v>3054.6214565219225</c:v>
                </c:pt>
                <c:pt idx="168">
                  <c:v>1728.168087039794</c:v>
                </c:pt>
                <c:pt idx="169">
                  <c:v>-525.92448604321726</c:v>
                </c:pt>
                <c:pt idx="170">
                  <c:v>-1110.6207596879249</c:v>
                </c:pt>
                <c:pt idx="171">
                  <c:v>-1713.807301629271</c:v>
                </c:pt>
                <c:pt idx="172">
                  <c:v>-1566.7106926844262</c:v>
                </c:pt>
                <c:pt idx="173">
                  <c:v>2506.1503796724992</c:v>
                </c:pt>
                <c:pt idx="174">
                  <c:v>4917.9623731454922</c:v>
                </c:pt>
                <c:pt idx="175">
                  <c:v>3322.3399354495032</c:v>
                </c:pt>
                <c:pt idx="176">
                  <c:v>2325.5124594332037</c:v>
                </c:pt>
                <c:pt idx="177">
                  <c:v>2575.4030684448871</c:v>
                </c:pt>
                <c:pt idx="178">
                  <c:v>572.74992951885179</c:v>
                </c:pt>
                <c:pt idx="179">
                  <c:v>-257.75277848490441</c:v>
                </c:pt>
                <c:pt idx="180">
                  <c:v>432.32120837996217</c:v>
                </c:pt>
                <c:pt idx="181">
                  <c:v>892.2039507566036</c:v>
                </c:pt>
                <c:pt idx="182">
                  <c:v>263.59270762620758</c:v>
                </c:pt>
                <c:pt idx="183">
                  <c:v>-767.65137920327015</c:v>
                </c:pt>
                <c:pt idx="184">
                  <c:v>877.9617432183577</c:v>
                </c:pt>
                <c:pt idx="185">
                  <c:v>1126.7735097071336</c:v>
                </c:pt>
                <c:pt idx="186">
                  <c:v>1721.415240354936</c:v>
                </c:pt>
                <c:pt idx="187">
                  <c:v>1249.9711706319508</c:v>
                </c:pt>
                <c:pt idx="188">
                  <c:v>1175.3300607569377</c:v>
                </c:pt>
                <c:pt idx="189">
                  <c:v>853.99994601740536</c:v>
                </c:pt>
                <c:pt idx="190">
                  <c:v>920.03407710690715</c:v>
                </c:pt>
                <c:pt idx="191">
                  <c:v>537.90463131747379</c:v>
                </c:pt>
                <c:pt idx="192">
                  <c:v>781.06608422762281</c:v>
                </c:pt>
                <c:pt idx="193">
                  <c:v>532.34314530821405</c:v>
                </c:pt>
                <c:pt idx="194">
                  <c:v>515.51122301886323</c:v>
                </c:pt>
                <c:pt idx="195">
                  <c:v>567.9078503086414</c:v>
                </c:pt>
                <c:pt idx="196">
                  <c:v>438.23578240740738</c:v>
                </c:pt>
                <c:pt idx="197">
                  <c:v>438.23578240740738</c:v>
                </c:pt>
                <c:pt idx="198">
                  <c:v>757.10152314814809</c:v>
                </c:pt>
                <c:pt idx="199">
                  <c:v>470.69576876500264</c:v>
                </c:pt>
                <c:pt idx="200">
                  <c:v>835.41949772805128</c:v>
                </c:pt>
                <c:pt idx="201">
                  <c:v>568.76521253429451</c:v>
                </c:pt>
                <c:pt idx="202">
                  <c:v>1006.7742148919729</c:v>
                </c:pt>
                <c:pt idx="203">
                  <c:v>1611.6619852430586</c:v>
                </c:pt>
                <c:pt idx="204">
                  <c:v>747.71519603051911</c:v>
                </c:pt>
                <c:pt idx="205">
                  <c:v>1520.7533813367681</c:v>
                </c:pt>
                <c:pt idx="206">
                  <c:v>1920.8585198206429</c:v>
                </c:pt>
                <c:pt idx="207">
                  <c:v>1014.337130110689</c:v>
                </c:pt>
                <c:pt idx="208">
                  <c:v>1125.8541944910685</c:v>
                </c:pt>
                <c:pt idx="209">
                  <c:v>3003.3366268861464</c:v>
                </c:pt>
                <c:pt idx="210">
                  <c:v>376.17734629904226</c:v>
                </c:pt>
                <c:pt idx="211">
                  <c:v>737.43919029709105</c:v>
                </c:pt>
                <c:pt idx="212">
                  <c:v>1077.7421590836493</c:v>
                </c:pt>
                <c:pt idx="213">
                  <c:v>1500.1352799961487</c:v>
                </c:pt>
                <c:pt idx="214">
                  <c:v>2861.8395615898535</c:v>
                </c:pt>
                <c:pt idx="215">
                  <c:v>3050.6707479671495</c:v>
                </c:pt>
                <c:pt idx="216">
                  <c:v>2818.8274672068001</c:v>
                </c:pt>
                <c:pt idx="217">
                  <c:v>2037.077123951387</c:v>
                </c:pt>
                <c:pt idx="218">
                  <c:v>1860.2846443329981</c:v>
                </c:pt>
                <c:pt idx="219">
                  <c:v>1638.1887768830511</c:v>
                </c:pt>
                <c:pt idx="220">
                  <c:v>1927.5758301979113</c:v>
                </c:pt>
                <c:pt idx="221">
                  <c:v>1395.7029343498498</c:v>
                </c:pt>
                <c:pt idx="222">
                  <c:v>2795.8216452322458</c:v>
                </c:pt>
                <c:pt idx="223">
                  <c:v>2546.1144522998111</c:v>
                </c:pt>
                <c:pt idx="224">
                  <c:v>3138.7947332466083</c:v>
                </c:pt>
                <c:pt idx="225">
                  <c:v>3467.8354656422789</c:v>
                </c:pt>
                <c:pt idx="226">
                  <c:v>2664.46182792934</c:v>
                </c:pt>
                <c:pt idx="227">
                  <c:v>2994.8130381501242</c:v>
                </c:pt>
                <c:pt idx="228">
                  <c:v>2743.7294468920109</c:v>
                </c:pt>
                <c:pt idx="229">
                  <c:v>2773.5494622095057</c:v>
                </c:pt>
                <c:pt idx="230">
                  <c:v>2195.4623676161618</c:v>
                </c:pt>
                <c:pt idx="231">
                  <c:v>2190.6793815050673</c:v>
                </c:pt>
                <c:pt idx="232">
                  <c:v>81.791167456442054</c:v>
                </c:pt>
                <c:pt idx="233">
                  <c:v>992.9932495516905</c:v>
                </c:pt>
                <c:pt idx="234">
                  <c:v>3263.8358919094335</c:v>
                </c:pt>
                <c:pt idx="235">
                  <c:v>4699.6323352623076</c:v>
                </c:pt>
                <c:pt idx="236">
                  <c:v>4177.6257048240914</c:v>
                </c:pt>
                <c:pt idx="237">
                  <c:v>1961.6138610555254</c:v>
                </c:pt>
                <c:pt idx="238">
                  <c:v>636.25795553981652</c:v>
                </c:pt>
                <c:pt idx="239">
                  <c:v>-333.8533361616428</c:v>
                </c:pt>
                <c:pt idx="240">
                  <c:v>1987.1202038283063</c:v>
                </c:pt>
                <c:pt idx="241">
                  <c:v>4087.5978836269605</c:v>
                </c:pt>
                <c:pt idx="242">
                  <c:v>939.45217713691727</c:v>
                </c:pt>
                <c:pt idx="243">
                  <c:v>2150.5831921724985</c:v>
                </c:pt>
                <c:pt idx="244">
                  <c:v>1971.0971597774178</c:v>
                </c:pt>
                <c:pt idx="245">
                  <c:v>-82.444289412456783</c:v>
                </c:pt>
                <c:pt idx="246">
                  <c:v>833.76328545095203</c:v>
                </c:pt>
                <c:pt idx="247">
                  <c:v>3131.7113406060507</c:v>
                </c:pt>
                <c:pt idx="248">
                  <c:v>3191.5946502993875</c:v>
                </c:pt>
                <c:pt idx="249">
                  <c:v>1778.1791523483341</c:v>
                </c:pt>
                <c:pt idx="250">
                  <c:v>357.77289921605404</c:v>
                </c:pt>
                <c:pt idx="251">
                  <c:v>575.41832725693575</c:v>
                </c:pt>
                <c:pt idx="252">
                  <c:v>1246.5640609410234</c:v>
                </c:pt>
                <c:pt idx="253">
                  <c:v>1255.1283823823719</c:v>
                </c:pt>
                <c:pt idx="254">
                  <c:v>290.02807374039583</c:v>
                </c:pt>
                <c:pt idx="255">
                  <c:v>-541.68840351543076</c:v>
                </c:pt>
                <c:pt idx="256">
                  <c:v>1153.7337423137019</c:v>
                </c:pt>
                <c:pt idx="257">
                  <c:v>2230.0408286501179</c:v>
                </c:pt>
                <c:pt idx="258">
                  <c:v>1923.4890903082965</c:v>
                </c:pt>
                <c:pt idx="259">
                  <c:v>1194.9604072171705</c:v>
                </c:pt>
                <c:pt idx="260">
                  <c:v>1064.7261153089757</c:v>
                </c:pt>
                <c:pt idx="261">
                  <c:v>1137.8163275953439</c:v>
                </c:pt>
                <c:pt idx="262">
                  <c:v>2032.8496717804283</c:v>
                </c:pt>
                <c:pt idx="263">
                  <c:v>2863.054334288161</c:v>
                </c:pt>
                <c:pt idx="264">
                  <c:v>1785.8406345914827</c:v>
                </c:pt>
                <c:pt idx="265">
                  <c:v>913.9643364710937</c:v>
                </c:pt>
                <c:pt idx="266">
                  <c:v>-88.096752700639627</c:v>
                </c:pt>
                <c:pt idx="267">
                  <c:v>2683.0396588518815</c:v>
                </c:pt>
                <c:pt idx="268">
                  <c:v>867.56617211342927</c:v>
                </c:pt>
                <c:pt idx="269">
                  <c:v>2225.3863716851793</c:v>
                </c:pt>
                <c:pt idx="270">
                  <c:v>-1081.4097162430626</c:v>
                </c:pt>
                <c:pt idx="271">
                  <c:v>999.62773499658101</c:v>
                </c:pt>
                <c:pt idx="272">
                  <c:v>2442.965509641981</c:v>
                </c:pt>
                <c:pt idx="273">
                  <c:v>-954.55605849767653</c:v>
                </c:pt>
                <c:pt idx="274">
                  <c:v>-826.55360548810677</c:v>
                </c:pt>
                <c:pt idx="275">
                  <c:v>2524.1382313827289</c:v>
                </c:pt>
                <c:pt idx="276">
                  <c:v>483.70794401576859</c:v>
                </c:pt>
                <c:pt idx="277">
                  <c:v>2341.2779802071345</c:v>
                </c:pt>
                <c:pt idx="278">
                  <c:v>-1191.0649380408795</c:v>
                </c:pt>
                <c:pt idx="279">
                  <c:v>4319.7351015624881</c:v>
                </c:pt>
                <c:pt idx="280">
                  <c:v>5013.1186161416344</c:v>
                </c:pt>
                <c:pt idx="281">
                  <c:v>5032.7711709132336</c:v>
                </c:pt>
                <c:pt idx="282">
                  <c:v>2492.7292685297543</c:v>
                </c:pt>
                <c:pt idx="283">
                  <c:v>1647.0920973151497</c:v>
                </c:pt>
                <c:pt idx="284">
                  <c:v>2411.5935560126836</c:v>
                </c:pt>
                <c:pt idx="285">
                  <c:v>1173.7036443637717</c:v>
                </c:pt>
                <c:pt idx="286">
                  <c:v>2224.7160394201201</c:v>
                </c:pt>
                <c:pt idx="287">
                  <c:v>2432.5675120967735</c:v>
                </c:pt>
                <c:pt idx="288">
                  <c:v>2656.294074417001</c:v>
                </c:pt>
                <c:pt idx="289">
                  <c:v>-622.03199616398706</c:v>
                </c:pt>
                <c:pt idx="290">
                  <c:v>-741.83617752471764</c:v>
                </c:pt>
                <c:pt idx="291">
                  <c:v>-643.62429517589226</c:v>
                </c:pt>
                <c:pt idx="292">
                  <c:v>1177.2041388333103</c:v>
                </c:pt>
                <c:pt idx="293">
                  <c:v>3210.7450398353062</c:v>
                </c:pt>
                <c:pt idx="294">
                  <c:v>3106.5713988977204</c:v>
                </c:pt>
                <c:pt idx="295">
                  <c:v>3288.9362981420136</c:v>
                </c:pt>
                <c:pt idx="296">
                  <c:v>2770.2081656615405</c:v>
                </c:pt>
                <c:pt idx="297">
                  <c:v>2778.7511129568538</c:v>
                </c:pt>
                <c:pt idx="298">
                  <c:v>2057.8033970994902</c:v>
                </c:pt>
                <c:pt idx="299">
                  <c:v>1817.8223634039036</c:v>
                </c:pt>
                <c:pt idx="300">
                  <c:v>1815.6965917989644</c:v>
                </c:pt>
                <c:pt idx="301">
                  <c:v>1554.5269696303899</c:v>
                </c:pt>
                <c:pt idx="302">
                  <c:v>1536.1746148391489</c:v>
                </c:pt>
                <c:pt idx="303">
                  <c:v>1753.9475520188807</c:v>
                </c:pt>
                <c:pt idx="304">
                  <c:v>997.03732091633583</c:v>
                </c:pt>
                <c:pt idx="305">
                  <c:v>2148.2795884278867</c:v>
                </c:pt>
                <c:pt idx="306">
                  <c:v>3156.864567011984</c:v>
                </c:pt>
                <c:pt idx="307">
                  <c:v>2997.653856382728</c:v>
                </c:pt>
                <c:pt idx="308">
                  <c:v>2483.6127310127904</c:v>
                </c:pt>
                <c:pt idx="309">
                  <c:v>1390.8005045335024</c:v>
                </c:pt>
                <c:pt idx="310">
                  <c:v>1586.74375873346</c:v>
                </c:pt>
                <c:pt idx="311">
                  <c:v>1354.0924677256405</c:v>
                </c:pt>
                <c:pt idx="312">
                  <c:v>921.19273451431104</c:v>
                </c:pt>
                <c:pt idx="313">
                  <c:v>1114.0003758398725</c:v>
                </c:pt>
                <c:pt idx="314">
                  <c:v>1283.8010447530714</c:v>
                </c:pt>
                <c:pt idx="315">
                  <c:v>1971.3937209478813</c:v>
                </c:pt>
                <c:pt idx="316">
                  <c:v>1670.8482357253092</c:v>
                </c:pt>
                <c:pt idx="317">
                  <c:v>736.52779602425881</c:v>
                </c:pt>
                <c:pt idx="318">
                  <c:v>906.26756558641318</c:v>
                </c:pt>
                <c:pt idx="319">
                  <c:v>1490.9059271262122</c:v>
                </c:pt>
                <c:pt idx="320">
                  <c:v>3170.6064191442874</c:v>
                </c:pt>
                <c:pt idx="321">
                  <c:v>754.23677966940363</c:v>
                </c:pt>
                <c:pt idx="322">
                  <c:v>1932.4400798757772</c:v>
                </c:pt>
                <c:pt idx="323">
                  <c:v>186.11870641898432</c:v>
                </c:pt>
                <c:pt idx="324">
                  <c:v>1229.6086792569379</c:v>
                </c:pt>
                <c:pt idx="325">
                  <c:v>1450.3332575103736</c:v>
                </c:pt>
                <c:pt idx="326">
                  <c:v>552.72619732519217</c:v>
                </c:pt>
                <c:pt idx="327">
                  <c:v>924.82520723799985</c:v>
                </c:pt>
                <c:pt idx="328">
                  <c:v>-2184.4821527072249</c:v>
                </c:pt>
                <c:pt idx="329">
                  <c:v>981.21882980752343</c:v>
                </c:pt>
                <c:pt idx="330">
                  <c:v>3366.402477762781</c:v>
                </c:pt>
                <c:pt idx="331">
                  <c:v>1009.8558213229604</c:v>
                </c:pt>
                <c:pt idx="332">
                  <c:v>92.945532096795034</c:v>
                </c:pt>
                <c:pt idx="333">
                  <c:v>1047.4996819822472</c:v>
                </c:pt>
                <c:pt idx="334">
                  <c:v>335.0271459074101</c:v>
                </c:pt>
                <c:pt idx="335">
                  <c:v>653.89612847222008</c:v>
                </c:pt>
                <c:pt idx="336">
                  <c:v>779.7331511809856</c:v>
                </c:pt>
                <c:pt idx="337">
                  <c:v>833.50580020173209</c:v>
                </c:pt>
                <c:pt idx="338">
                  <c:v>1076.8097329711072</c:v>
                </c:pt>
                <c:pt idx="339">
                  <c:v>1841.6468835181749</c:v>
                </c:pt>
                <c:pt idx="340">
                  <c:v>1825.8980583083012</c:v>
                </c:pt>
                <c:pt idx="341">
                  <c:v>1050.8422990868494</c:v>
                </c:pt>
                <c:pt idx="342">
                  <c:v>-1268.3680548560551</c:v>
                </c:pt>
                <c:pt idx="343">
                  <c:v>230.65774927126586</c:v>
                </c:pt>
                <c:pt idx="344">
                  <c:v>869.1995033507369</c:v>
                </c:pt>
                <c:pt idx="345">
                  <c:v>1959.0657342785485</c:v>
                </c:pt>
                <c:pt idx="346">
                  <c:v>112.20367659259682</c:v>
                </c:pt>
                <c:pt idx="347">
                  <c:v>1487.1277840435469</c:v>
                </c:pt>
                <c:pt idx="348">
                  <c:v>1242.5032682072201</c:v>
                </c:pt>
                <c:pt idx="349">
                  <c:v>839.37216611000031</c:v>
                </c:pt>
                <c:pt idx="350">
                  <c:v>694.99654005820685</c:v>
                </c:pt>
                <c:pt idx="351">
                  <c:v>840.28259576235155</c:v>
                </c:pt>
                <c:pt idx="352">
                  <c:v>1135.0312622804308</c:v>
                </c:pt>
                <c:pt idx="353">
                  <c:v>1130.0561971879306</c:v>
                </c:pt>
                <c:pt idx="354">
                  <c:v>1273.3637304081799</c:v>
                </c:pt>
                <c:pt idx="355">
                  <c:v>1421.1048569513928</c:v>
                </c:pt>
                <c:pt idx="356">
                  <c:v>987.29013573721772</c:v>
                </c:pt>
                <c:pt idx="357">
                  <c:v>690.41569761420124</c:v>
                </c:pt>
                <c:pt idx="358">
                  <c:v>-207.58558521947953</c:v>
                </c:pt>
                <c:pt idx="359">
                  <c:v>-3.9074686547428428</c:v>
                </c:pt>
                <c:pt idx="360">
                  <c:v>1309.4868387774277</c:v>
                </c:pt>
                <c:pt idx="361">
                  <c:v>1690.5169448792908</c:v>
                </c:pt>
                <c:pt idx="362">
                  <c:v>1515.3995872137307</c:v>
                </c:pt>
                <c:pt idx="363">
                  <c:v>1291.0544904448702</c:v>
                </c:pt>
                <c:pt idx="364">
                  <c:v>1239.6489582044751</c:v>
                </c:pt>
                <c:pt idx="365">
                  <c:v>901.11983011805717</c:v>
                </c:pt>
                <c:pt idx="366">
                  <c:v>1127.6000486323735</c:v>
                </c:pt>
                <c:pt idx="367">
                  <c:v>1384.7039986207187</c:v>
                </c:pt>
                <c:pt idx="368">
                  <c:v>1482.8126206291927</c:v>
                </c:pt>
                <c:pt idx="369">
                  <c:v>270.31131379673116</c:v>
                </c:pt>
                <c:pt idx="370">
                  <c:v>211.36408049150941</c:v>
                </c:pt>
                <c:pt idx="371">
                  <c:v>-208.24589867326665</c:v>
                </c:pt>
                <c:pt idx="372">
                  <c:v>-1321.4746206114501</c:v>
                </c:pt>
                <c:pt idx="373">
                  <c:v>-95.77277337423493</c:v>
                </c:pt>
                <c:pt idx="374">
                  <c:v>1635.2313595856549</c:v>
                </c:pt>
                <c:pt idx="375">
                  <c:v>1722.2930156666635</c:v>
                </c:pt>
                <c:pt idx="376">
                  <c:v>1272.4994924177813</c:v>
                </c:pt>
                <c:pt idx="377">
                  <c:v>740.48297048456811</c:v>
                </c:pt>
                <c:pt idx="378">
                  <c:v>600.59015916932367</c:v>
                </c:pt>
                <c:pt idx="379">
                  <c:v>373.8989741083671</c:v>
                </c:pt>
                <c:pt idx="380">
                  <c:v>178.2010320123461</c:v>
                </c:pt>
                <c:pt idx="381">
                  <c:v>250.76774241246642</c:v>
                </c:pt>
                <c:pt idx="382">
                  <c:v>251.96424419332925</c:v>
                </c:pt>
                <c:pt idx="383">
                  <c:v>169.44549506061389</c:v>
                </c:pt>
                <c:pt idx="384">
                  <c:v>186.25351220790481</c:v>
                </c:pt>
                <c:pt idx="385">
                  <c:v>160.17611913503083</c:v>
                </c:pt>
                <c:pt idx="386">
                  <c:v>43.046875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60.346193919324421</c:v>
                </c:pt>
                <c:pt idx="393">
                  <c:v>333.75404266280862</c:v>
                </c:pt>
                <c:pt idx="394">
                  <c:v>763.32428514814876</c:v>
                </c:pt>
                <c:pt idx="395">
                  <c:v>1170.9579367603737</c:v>
                </c:pt>
                <c:pt idx="396">
                  <c:v>1496.1380224359591</c:v>
                </c:pt>
                <c:pt idx="397">
                  <c:v>1601.9009980181718</c:v>
                </c:pt>
                <c:pt idx="398">
                  <c:v>671.71503197796847</c:v>
                </c:pt>
                <c:pt idx="399">
                  <c:v>-917.25680333915261</c:v>
                </c:pt>
                <c:pt idx="400">
                  <c:v>-787.47907681208062</c:v>
                </c:pt>
                <c:pt idx="401">
                  <c:v>60.703793558295217</c:v>
                </c:pt>
                <c:pt idx="402">
                  <c:v>-184.82843864273809</c:v>
                </c:pt>
                <c:pt idx="403">
                  <c:v>918.61294760141845</c:v>
                </c:pt>
                <c:pt idx="404">
                  <c:v>1328.3781294567898</c:v>
                </c:pt>
                <c:pt idx="405">
                  <c:v>766.34755980212776</c:v>
                </c:pt>
                <c:pt idx="406">
                  <c:v>626.69378599425727</c:v>
                </c:pt>
                <c:pt idx="407">
                  <c:v>789.13599995713002</c:v>
                </c:pt>
                <c:pt idx="408">
                  <c:v>1208.4305147276239</c:v>
                </c:pt>
                <c:pt idx="409">
                  <c:v>1191.4887529194116</c:v>
                </c:pt>
                <c:pt idx="410">
                  <c:v>811.97164933993372</c:v>
                </c:pt>
                <c:pt idx="411">
                  <c:v>590.55437148491092</c:v>
                </c:pt>
                <c:pt idx="412">
                  <c:v>601.05568964780582</c:v>
                </c:pt>
                <c:pt idx="413">
                  <c:v>617.1116234032047</c:v>
                </c:pt>
                <c:pt idx="414">
                  <c:v>1034.6945205736436</c:v>
                </c:pt>
                <c:pt idx="415">
                  <c:v>1066.6316264266975</c:v>
                </c:pt>
                <c:pt idx="416">
                  <c:v>586.56487580555813</c:v>
                </c:pt>
                <c:pt idx="417">
                  <c:v>-98.725774190925222</c:v>
                </c:pt>
                <c:pt idx="418">
                  <c:v>20.665679510366772</c:v>
                </c:pt>
                <c:pt idx="419">
                  <c:v>-184.34401737928226</c:v>
                </c:pt>
                <c:pt idx="420">
                  <c:v>923.7569573305891</c:v>
                </c:pt>
                <c:pt idx="421">
                  <c:v>1201.7244933885408</c:v>
                </c:pt>
                <c:pt idx="422">
                  <c:v>1128.1378631697555</c:v>
                </c:pt>
                <c:pt idx="423">
                  <c:v>1136.2215135096037</c:v>
                </c:pt>
                <c:pt idx="424">
                  <c:v>1683.2306707126227</c:v>
                </c:pt>
                <c:pt idx="425">
                  <c:v>2538.6421455597529</c:v>
                </c:pt>
                <c:pt idx="426">
                  <c:v>3087.2212374317569</c:v>
                </c:pt>
                <c:pt idx="427">
                  <c:v>1450.6360311724984</c:v>
                </c:pt>
                <c:pt idx="428">
                  <c:v>-1777.7740994355336</c:v>
                </c:pt>
                <c:pt idx="429">
                  <c:v>-1431.8760442287203</c:v>
                </c:pt>
                <c:pt idx="430">
                  <c:v>-4.6964706254466932</c:v>
                </c:pt>
                <c:pt idx="431">
                  <c:v>1057.7145006694132</c:v>
                </c:pt>
                <c:pt idx="432">
                  <c:v>1882.9752915775966</c:v>
                </c:pt>
                <c:pt idx="433">
                  <c:v>1983.7099328414686</c:v>
                </c:pt>
                <c:pt idx="434">
                  <c:v>794.88239491160607</c:v>
                </c:pt>
                <c:pt idx="435">
                  <c:v>-188.06708271912908</c:v>
                </c:pt>
                <c:pt idx="436">
                  <c:v>-412.93410564540227</c:v>
                </c:pt>
                <c:pt idx="437">
                  <c:v>-304.84274471218487</c:v>
                </c:pt>
                <c:pt idx="438">
                  <c:v>275.80720134601506</c:v>
                </c:pt>
                <c:pt idx="439">
                  <c:v>1425.8318984200996</c:v>
                </c:pt>
                <c:pt idx="440">
                  <c:v>2034.2084453387306</c:v>
                </c:pt>
                <c:pt idx="441">
                  <c:v>2246.3034928761153</c:v>
                </c:pt>
                <c:pt idx="442">
                  <c:v>1226.887956926269</c:v>
                </c:pt>
                <c:pt idx="443">
                  <c:v>475.24557705444113</c:v>
                </c:pt>
                <c:pt idx="444">
                  <c:v>81.002617278120724</c:v>
                </c:pt>
                <c:pt idx="445">
                  <c:v>2.1257716049382718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70.97505194401576</c:v>
                </c:pt>
                <c:pt idx="513">
                  <c:v>580.82803621184826</c:v>
                </c:pt>
                <c:pt idx="514">
                  <c:v>1516.2554954290129</c:v>
                </c:pt>
                <c:pt idx="515">
                  <c:v>1742.1976344502746</c:v>
                </c:pt>
                <c:pt idx="516">
                  <c:v>795.3299597160476</c:v>
                </c:pt>
                <c:pt idx="517">
                  <c:v>-995.74876278506963</c:v>
                </c:pt>
                <c:pt idx="518">
                  <c:v>-681.58536648996414</c:v>
                </c:pt>
                <c:pt idx="519">
                  <c:v>145.339787831021</c:v>
                </c:pt>
                <c:pt idx="520">
                  <c:v>383.58872353935078</c:v>
                </c:pt>
                <c:pt idx="521">
                  <c:v>719.0979713591355</c:v>
                </c:pt>
                <c:pt idx="522">
                  <c:v>485.11798867901825</c:v>
                </c:pt>
                <c:pt idx="523">
                  <c:v>-78.793299716393904</c:v>
                </c:pt>
                <c:pt idx="524">
                  <c:v>-214.76375496184664</c:v>
                </c:pt>
                <c:pt idx="525">
                  <c:v>680.47210044247367</c:v>
                </c:pt>
                <c:pt idx="526">
                  <c:v>1539.0022808731119</c:v>
                </c:pt>
                <c:pt idx="527">
                  <c:v>1171.895633916324</c:v>
                </c:pt>
                <c:pt idx="528">
                  <c:v>390.23355975651583</c:v>
                </c:pt>
                <c:pt idx="529">
                  <c:v>88.81029093792867</c:v>
                </c:pt>
                <c:pt idx="530">
                  <c:v>53.144290123456798</c:v>
                </c:pt>
                <c:pt idx="531">
                  <c:v>0</c:v>
                </c:pt>
                <c:pt idx="532">
                  <c:v>0</c:v>
                </c:pt>
                <c:pt idx="533">
                  <c:v>17.760912031207134</c:v>
                </c:pt>
                <c:pt idx="534">
                  <c:v>159.7197911790123</c:v>
                </c:pt>
                <c:pt idx="535">
                  <c:v>326.88487118244171</c:v>
                </c:pt>
                <c:pt idx="536">
                  <c:v>675.19900015706423</c:v>
                </c:pt>
                <c:pt idx="537">
                  <c:v>1558.4120164070646</c:v>
                </c:pt>
                <c:pt idx="538">
                  <c:v>2392.0157554441021</c:v>
                </c:pt>
                <c:pt idx="539">
                  <c:v>999.17932367009598</c:v>
                </c:pt>
                <c:pt idx="540">
                  <c:v>-1680.1681633325661</c:v>
                </c:pt>
                <c:pt idx="541">
                  <c:v>-757.22641564857395</c:v>
                </c:pt>
                <c:pt idx="542">
                  <c:v>701.05290533907851</c:v>
                </c:pt>
                <c:pt idx="543">
                  <c:v>308.61813141743846</c:v>
                </c:pt>
                <c:pt idx="544">
                  <c:v>193.55977513923403</c:v>
                </c:pt>
                <c:pt idx="545">
                  <c:v>-115.37347042241709</c:v>
                </c:pt>
                <c:pt idx="546">
                  <c:v>1663.3815824313265</c:v>
                </c:pt>
                <c:pt idx="547">
                  <c:v>1128.5078146755022</c:v>
                </c:pt>
                <c:pt idx="548">
                  <c:v>1099.1749222558287</c:v>
                </c:pt>
                <c:pt idx="549">
                  <c:v>650.15805780289736</c:v>
                </c:pt>
                <c:pt idx="550">
                  <c:v>777.69819524656816</c:v>
                </c:pt>
                <c:pt idx="551">
                  <c:v>803.57193982484932</c:v>
                </c:pt>
                <c:pt idx="552">
                  <c:v>383.90510575728467</c:v>
                </c:pt>
                <c:pt idx="553">
                  <c:v>668.63958502117703</c:v>
                </c:pt>
                <c:pt idx="554">
                  <c:v>638.18953202357591</c:v>
                </c:pt>
                <c:pt idx="555">
                  <c:v>621.93034526654628</c:v>
                </c:pt>
                <c:pt idx="556">
                  <c:v>619.80457366160908</c:v>
                </c:pt>
                <c:pt idx="557">
                  <c:v>702.49412307295984</c:v>
                </c:pt>
                <c:pt idx="558">
                  <c:v>667.7611897623442</c:v>
                </c:pt>
                <c:pt idx="559">
                  <c:v>1563.0799876007381</c:v>
                </c:pt>
                <c:pt idx="560">
                  <c:v>-487.537474633486</c:v>
                </c:pt>
                <c:pt idx="561">
                  <c:v>197.10860798182171</c:v>
                </c:pt>
                <c:pt idx="562">
                  <c:v>635.54900150034291</c:v>
                </c:pt>
                <c:pt idx="563">
                  <c:v>-809.97568985768146</c:v>
                </c:pt>
                <c:pt idx="564">
                  <c:v>-2321.1453618521946</c:v>
                </c:pt>
                <c:pt idx="565">
                  <c:v>1859.1398734378454</c:v>
                </c:pt>
                <c:pt idx="566">
                  <c:v>1792.1977419382715</c:v>
                </c:pt>
                <c:pt idx="567">
                  <c:v>1224.4444444444443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94.124719950274354</c:v>
                </c:pt>
                <c:pt idx="602">
                  <c:v>317.81075562577155</c:v>
                </c:pt>
                <c:pt idx="603">
                  <c:v>967.39835922222244</c:v>
                </c:pt>
                <c:pt idx="604">
                  <c:v>1698.5331315251206</c:v>
                </c:pt>
                <c:pt idx="605">
                  <c:v>2283.0724720552143</c:v>
                </c:pt>
                <c:pt idx="606">
                  <c:v>2524.2373509660465</c:v>
                </c:pt>
                <c:pt idx="607">
                  <c:v>1786.3467913773147</c:v>
                </c:pt>
                <c:pt idx="608">
                  <c:v>1450.9798262495751</c:v>
                </c:pt>
                <c:pt idx="609">
                  <c:v>1920.3630942530799</c:v>
                </c:pt>
                <c:pt idx="610">
                  <c:v>2788.8063603299051</c:v>
                </c:pt>
                <c:pt idx="611">
                  <c:v>1526.5553696443021</c:v>
                </c:pt>
                <c:pt idx="612">
                  <c:v>-1043.4454591755712</c:v>
                </c:pt>
                <c:pt idx="613">
                  <c:v>-1263.4313330270124</c:v>
                </c:pt>
                <c:pt idx="614">
                  <c:v>881.7629257319004</c:v>
                </c:pt>
                <c:pt idx="615">
                  <c:v>2670.4196337341427</c:v>
                </c:pt>
                <c:pt idx="616">
                  <c:v>2146.0872379472194</c:v>
                </c:pt>
                <c:pt idx="617">
                  <c:v>1877.101153512639</c:v>
                </c:pt>
                <c:pt idx="618">
                  <c:v>1348.9018380922612</c:v>
                </c:pt>
                <c:pt idx="619">
                  <c:v>1580.4774158521986</c:v>
                </c:pt>
                <c:pt idx="620">
                  <c:v>2522.3045970285357</c:v>
                </c:pt>
                <c:pt idx="621">
                  <c:v>3387.7271115458943</c:v>
                </c:pt>
                <c:pt idx="622">
                  <c:v>3062.940384030846</c:v>
                </c:pt>
                <c:pt idx="623">
                  <c:v>2805.5422717295355</c:v>
                </c:pt>
                <c:pt idx="624">
                  <c:v>3061.010263449492</c:v>
                </c:pt>
                <c:pt idx="625">
                  <c:v>2175.0104916176906</c:v>
                </c:pt>
                <c:pt idx="626">
                  <c:v>1489.9462246439434</c:v>
                </c:pt>
                <c:pt idx="627">
                  <c:v>1492.8067473422616</c:v>
                </c:pt>
                <c:pt idx="628">
                  <c:v>2221.4149649348419</c:v>
                </c:pt>
                <c:pt idx="629">
                  <c:v>2465.8786995027467</c:v>
                </c:pt>
                <c:pt idx="630">
                  <c:v>3454.2860218020478</c:v>
                </c:pt>
                <c:pt idx="631">
                  <c:v>3285.1763369578812</c:v>
                </c:pt>
                <c:pt idx="632">
                  <c:v>2909.009098088748</c:v>
                </c:pt>
                <c:pt idx="633">
                  <c:v>3038.0766458634407</c:v>
                </c:pt>
                <c:pt idx="634">
                  <c:v>2390.2544305412357</c:v>
                </c:pt>
                <c:pt idx="635">
                  <c:v>1927.344948438249</c:v>
                </c:pt>
                <c:pt idx="636">
                  <c:v>1120.3882632033692</c:v>
                </c:pt>
                <c:pt idx="637">
                  <c:v>1660.5566419324496</c:v>
                </c:pt>
                <c:pt idx="638">
                  <c:v>2497.0477684756474</c:v>
                </c:pt>
                <c:pt idx="639">
                  <c:v>2489.523584810659</c:v>
                </c:pt>
                <c:pt idx="640">
                  <c:v>3035.2042846584804</c:v>
                </c:pt>
                <c:pt idx="641">
                  <c:v>4422.2430085737269</c:v>
                </c:pt>
                <c:pt idx="642">
                  <c:v>4775.9778952322413</c:v>
                </c:pt>
                <c:pt idx="643">
                  <c:v>2102.8922109699251</c:v>
                </c:pt>
                <c:pt idx="644">
                  <c:v>1255.402206518479</c:v>
                </c:pt>
                <c:pt idx="645">
                  <c:v>3299.3857092014332</c:v>
                </c:pt>
                <c:pt idx="646">
                  <c:v>3044.6437242318998</c:v>
                </c:pt>
                <c:pt idx="647">
                  <c:v>3081.4527998468166</c:v>
                </c:pt>
                <c:pt idx="648">
                  <c:v>2515.9282684822219</c:v>
                </c:pt>
                <c:pt idx="649">
                  <c:v>2223.7217380581901</c:v>
                </c:pt>
                <c:pt idx="650">
                  <c:v>1006.9295109163611</c:v>
                </c:pt>
                <c:pt idx="651">
                  <c:v>103.24488305899195</c:v>
                </c:pt>
                <c:pt idx="652">
                  <c:v>2191.3096168768789</c:v>
                </c:pt>
                <c:pt idx="653">
                  <c:v>3213.3560495643924</c:v>
                </c:pt>
                <c:pt idx="654">
                  <c:v>353.55037710726901</c:v>
                </c:pt>
                <c:pt idx="655">
                  <c:v>-1.4307192565302103</c:v>
                </c:pt>
                <c:pt idx="656">
                  <c:v>2872.0976399752981</c:v>
                </c:pt>
                <c:pt idx="657">
                  <c:v>5315.9992964293397</c:v>
                </c:pt>
                <c:pt idx="658">
                  <c:v>2949.1790681477178</c:v>
                </c:pt>
                <c:pt idx="659">
                  <c:v>-283.88317162609928</c:v>
                </c:pt>
                <c:pt idx="660">
                  <c:v>-938.66250612997828</c:v>
                </c:pt>
                <c:pt idx="661">
                  <c:v>1946.1636677812057</c:v>
                </c:pt>
                <c:pt idx="662">
                  <c:v>2283.9342591304048</c:v>
                </c:pt>
                <c:pt idx="663">
                  <c:v>4519.0562199379274</c:v>
                </c:pt>
                <c:pt idx="664">
                  <c:v>1597.1280690319788</c:v>
                </c:pt>
                <c:pt idx="665">
                  <c:v>1522.9107438271626</c:v>
                </c:pt>
                <c:pt idx="666">
                  <c:v>1134.9993953082126</c:v>
                </c:pt>
                <c:pt idx="667">
                  <c:v>3239.2657912379982</c:v>
                </c:pt>
                <c:pt idx="668">
                  <c:v>1239.2998796724951</c:v>
                </c:pt>
                <c:pt idx="669">
                  <c:v>2579.0894757434908</c:v>
                </c:pt>
                <c:pt idx="670">
                  <c:v>1163.5370999657061</c:v>
                </c:pt>
                <c:pt idx="671">
                  <c:v>-1214.194237311398</c:v>
                </c:pt>
                <c:pt idx="672">
                  <c:v>1659.6459849965759</c:v>
                </c:pt>
                <c:pt idx="673">
                  <c:v>1774.8542854938314</c:v>
                </c:pt>
                <c:pt idx="674">
                  <c:v>1895.2202896947911</c:v>
                </c:pt>
                <c:pt idx="675">
                  <c:v>-1592.7811917009622</c:v>
                </c:pt>
                <c:pt idx="676">
                  <c:v>1618.4236878029133</c:v>
                </c:pt>
                <c:pt idx="677">
                  <c:v>-1816.0684237075789</c:v>
                </c:pt>
                <c:pt idx="678">
                  <c:v>-1866.3047002314943</c:v>
                </c:pt>
                <c:pt idx="679">
                  <c:v>985.06470361343781</c:v>
                </c:pt>
                <c:pt idx="680">
                  <c:v>782.2887693611101</c:v>
                </c:pt>
                <c:pt idx="681">
                  <c:v>2835.2376432072288</c:v>
                </c:pt>
                <c:pt idx="682">
                  <c:v>5016.8335348086466</c:v>
                </c:pt>
                <c:pt idx="683">
                  <c:v>401.41907377819734</c:v>
                </c:pt>
                <c:pt idx="684">
                  <c:v>3181.2346737183707</c:v>
                </c:pt>
                <c:pt idx="685">
                  <c:v>3124.9017261875015</c:v>
                </c:pt>
                <c:pt idx="686">
                  <c:v>1349.7519179837882</c:v>
                </c:pt>
                <c:pt idx="687">
                  <c:v>530.93703837457269</c:v>
                </c:pt>
                <c:pt idx="688">
                  <c:v>1928.1056147411764</c:v>
                </c:pt>
                <c:pt idx="689">
                  <c:v>576.05865560836537</c:v>
                </c:pt>
                <c:pt idx="690">
                  <c:v>-654.94165112885912</c:v>
                </c:pt>
                <c:pt idx="691">
                  <c:v>640.28729961343879</c:v>
                </c:pt>
                <c:pt idx="692">
                  <c:v>2117.1123331831882</c:v>
                </c:pt>
                <c:pt idx="693">
                  <c:v>1689.9932446697576</c:v>
                </c:pt>
                <c:pt idx="694">
                  <c:v>722.73307798843234</c:v>
                </c:pt>
                <c:pt idx="695">
                  <c:v>-878.05601261387562</c:v>
                </c:pt>
                <c:pt idx="696">
                  <c:v>-4289.7519778209717</c:v>
                </c:pt>
                <c:pt idx="697">
                  <c:v>4444.209153204145</c:v>
                </c:pt>
                <c:pt idx="698">
                  <c:v>1080.4744695771506</c:v>
                </c:pt>
                <c:pt idx="699">
                  <c:v>3003.4381252476846</c:v>
                </c:pt>
                <c:pt idx="700">
                  <c:v>1740.0304717102206</c:v>
                </c:pt>
                <c:pt idx="701">
                  <c:v>1282.6669615836802</c:v>
                </c:pt>
                <c:pt idx="702">
                  <c:v>1029.4765829475296</c:v>
                </c:pt>
                <c:pt idx="703">
                  <c:v>692.54178356481327</c:v>
                </c:pt>
                <c:pt idx="704">
                  <c:v>-199.31988314549375</c:v>
                </c:pt>
                <c:pt idx="705">
                  <c:v>-247.74871765080616</c:v>
                </c:pt>
                <c:pt idx="706">
                  <c:v>124.10296122951695</c:v>
                </c:pt>
                <c:pt idx="707">
                  <c:v>1376.9100148430134</c:v>
                </c:pt>
                <c:pt idx="708">
                  <c:v>1770.4711491947896</c:v>
                </c:pt>
                <c:pt idx="709">
                  <c:v>1747.7110910493839</c:v>
                </c:pt>
                <c:pt idx="710">
                  <c:v>2455.0324975370381</c:v>
                </c:pt>
                <c:pt idx="711">
                  <c:v>1538.8370052013897</c:v>
                </c:pt>
                <c:pt idx="712">
                  <c:v>-2041.6239431971044</c:v>
                </c:pt>
                <c:pt idx="713">
                  <c:v>-640.83372582064499</c:v>
                </c:pt>
                <c:pt idx="714">
                  <c:v>-1533.9804149595293</c:v>
                </c:pt>
                <c:pt idx="715">
                  <c:v>-783.09230106524228</c:v>
                </c:pt>
                <c:pt idx="716">
                  <c:v>3630.7447974880797</c:v>
                </c:pt>
                <c:pt idx="717">
                  <c:v>1841.7764845679023</c:v>
                </c:pt>
                <c:pt idx="718">
                  <c:v>1075.9672638888887</c:v>
                </c:pt>
                <c:pt idx="719">
                  <c:v>1911.5913727280508</c:v>
                </c:pt>
                <c:pt idx="720">
                  <c:v>648.15612620027241</c:v>
                </c:pt>
                <c:pt idx="721">
                  <c:v>636.39168813229389</c:v>
                </c:pt>
                <c:pt idx="722">
                  <c:v>802.19332209910226</c:v>
                </c:pt>
                <c:pt idx="723">
                  <c:v>583.90004967206823</c:v>
                </c:pt>
                <c:pt idx="724">
                  <c:v>2460.9479212963033</c:v>
                </c:pt>
                <c:pt idx="725">
                  <c:v>2409.7126605867525</c:v>
                </c:pt>
                <c:pt idx="726">
                  <c:v>4346.9709182974111</c:v>
                </c:pt>
                <c:pt idx="727">
                  <c:v>-745.35449833950406</c:v>
                </c:pt>
                <c:pt idx="728">
                  <c:v>943.35237686114124</c:v>
                </c:pt>
                <c:pt idx="729">
                  <c:v>-8.9444858426249993</c:v>
                </c:pt>
                <c:pt idx="730">
                  <c:v>-414.50592452125784</c:v>
                </c:pt>
                <c:pt idx="731">
                  <c:v>1492.7106590072926</c:v>
                </c:pt>
                <c:pt idx="732">
                  <c:v>2163.7318665123566</c:v>
                </c:pt>
                <c:pt idx="733">
                  <c:v>1955.600504346</c:v>
                </c:pt>
                <c:pt idx="734">
                  <c:v>2194.4730818669686</c:v>
                </c:pt>
                <c:pt idx="735">
                  <c:v>2219.1497950065627</c:v>
                </c:pt>
                <c:pt idx="736">
                  <c:v>2481.4954007449569</c:v>
                </c:pt>
                <c:pt idx="737">
                  <c:v>1378.9344346353801</c:v>
                </c:pt>
                <c:pt idx="738">
                  <c:v>1614.6659879972553</c:v>
                </c:pt>
                <c:pt idx="739">
                  <c:v>4663.1547237276172</c:v>
                </c:pt>
                <c:pt idx="740">
                  <c:v>2006.1123442801063</c:v>
                </c:pt>
                <c:pt idx="741">
                  <c:v>1575.5051581083926</c:v>
                </c:pt>
                <c:pt idx="742">
                  <c:v>589.00234401506259</c:v>
                </c:pt>
                <c:pt idx="743">
                  <c:v>2318.9730192680886</c:v>
                </c:pt>
                <c:pt idx="744">
                  <c:v>2074.6502580586375</c:v>
                </c:pt>
                <c:pt idx="745">
                  <c:v>2577.926685527781</c:v>
                </c:pt>
                <c:pt idx="746">
                  <c:v>3091.4584789201713</c:v>
                </c:pt>
                <c:pt idx="747">
                  <c:v>3136.3705336832045</c:v>
                </c:pt>
                <c:pt idx="748">
                  <c:v>2702.6532744105052</c:v>
                </c:pt>
                <c:pt idx="749">
                  <c:v>1465.1403025065147</c:v>
                </c:pt>
                <c:pt idx="750">
                  <c:v>1463.0153653179132</c:v>
                </c:pt>
                <c:pt idx="751">
                  <c:v>2248.4879733426078</c:v>
                </c:pt>
                <c:pt idx="752">
                  <c:v>1713.2980971507807</c:v>
                </c:pt>
                <c:pt idx="753">
                  <c:v>1433.8292867458226</c:v>
                </c:pt>
                <c:pt idx="754">
                  <c:v>2186.806593610675</c:v>
                </c:pt>
                <c:pt idx="755">
                  <c:v>1372.4156574849076</c:v>
                </c:pt>
                <c:pt idx="756">
                  <c:v>-865.38525616315292</c:v>
                </c:pt>
                <c:pt idx="757">
                  <c:v>-1764.5503261671074</c:v>
                </c:pt>
                <c:pt idx="758">
                  <c:v>1121.7995558387447</c:v>
                </c:pt>
                <c:pt idx="759">
                  <c:v>3070.9548017711604</c:v>
                </c:pt>
                <c:pt idx="760">
                  <c:v>2253.7787175497306</c:v>
                </c:pt>
                <c:pt idx="761">
                  <c:v>2417.433008829481</c:v>
                </c:pt>
                <c:pt idx="762">
                  <c:v>3359.5810362496595</c:v>
                </c:pt>
                <c:pt idx="763">
                  <c:v>2788.6842338437054</c:v>
                </c:pt>
                <c:pt idx="764">
                  <c:v>2696.3366697530882</c:v>
                </c:pt>
                <c:pt idx="765">
                  <c:v>2135.5724223429338</c:v>
                </c:pt>
                <c:pt idx="766">
                  <c:v>1054.1785027434844</c:v>
                </c:pt>
                <c:pt idx="767">
                  <c:v>1436.4295683992596</c:v>
                </c:pt>
                <c:pt idx="768">
                  <c:v>1325.5772757627019</c:v>
                </c:pt>
                <c:pt idx="769">
                  <c:v>3325.8889787434782</c:v>
                </c:pt>
                <c:pt idx="770">
                  <c:v>3432.0844102519732</c:v>
                </c:pt>
                <c:pt idx="771">
                  <c:v>1832.8077383730197</c:v>
                </c:pt>
                <c:pt idx="772">
                  <c:v>2926.5623186489465</c:v>
                </c:pt>
                <c:pt idx="773">
                  <c:v>-546.42415013074788</c:v>
                </c:pt>
                <c:pt idx="774">
                  <c:v>3821.661025216461</c:v>
                </c:pt>
                <c:pt idx="775">
                  <c:v>2675.6544840613242</c:v>
                </c:pt>
                <c:pt idx="776">
                  <c:v>543.52247747415822</c:v>
                </c:pt>
                <c:pt idx="777">
                  <c:v>2133.35866404437</c:v>
                </c:pt>
                <c:pt idx="778">
                  <c:v>3106.0355307217378</c:v>
                </c:pt>
                <c:pt idx="779">
                  <c:v>2291.4200472280845</c:v>
                </c:pt>
                <c:pt idx="780">
                  <c:v>2656.159390204828</c:v>
                </c:pt>
                <c:pt idx="781">
                  <c:v>2707.1636783109316</c:v>
                </c:pt>
                <c:pt idx="782">
                  <c:v>3076.4992295274569</c:v>
                </c:pt>
                <c:pt idx="783">
                  <c:v>3111.856609912812</c:v>
                </c:pt>
                <c:pt idx="784">
                  <c:v>4146.4855673888405</c:v>
                </c:pt>
                <c:pt idx="785">
                  <c:v>4876.0009657064511</c:v>
                </c:pt>
                <c:pt idx="786">
                  <c:v>3262.3545887018017</c:v>
                </c:pt>
                <c:pt idx="787">
                  <c:v>2606.8881229965291</c:v>
                </c:pt>
                <c:pt idx="788">
                  <c:v>3644.2951080489211</c:v>
                </c:pt>
                <c:pt idx="789">
                  <c:v>4337.8280941600951</c:v>
                </c:pt>
                <c:pt idx="790">
                  <c:v>4697.6687688919801</c:v>
                </c:pt>
                <c:pt idx="791">
                  <c:v>4040.5760825486132</c:v>
                </c:pt>
                <c:pt idx="792">
                  <c:v>1619.3047523148102</c:v>
                </c:pt>
                <c:pt idx="793">
                  <c:v>-1893.6395643978067</c:v>
                </c:pt>
                <c:pt idx="794">
                  <c:v>-1709.6535173075335</c:v>
                </c:pt>
                <c:pt idx="795">
                  <c:v>41.960141329509497</c:v>
                </c:pt>
                <c:pt idx="796">
                  <c:v>3720.6590286388673</c:v>
                </c:pt>
                <c:pt idx="797">
                  <c:v>6324.1668639063137</c:v>
                </c:pt>
                <c:pt idx="798">
                  <c:v>7465.4884927187031</c:v>
                </c:pt>
                <c:pt idx="799">
                  <c:v>6141.0988550748352</c:v>
                </c:pt>
                <c:pt idx="800">
                  <c:v>3703.099079138874</c:v>
                </c:pt>
                <c:pt idx="801">
                  <c:v>3869.189948727982</c:v>
                </c:pt>
                <c:pt idx="802">
                  <c:v>6008.0136805914753</c:v>
                </c:pt>
                <c:pt idx="803">
                  <c:v>5099.5329437600121</c:v>
                </c:pt>
                <c:pt idx="804">
                  <c:v>1329.7909416509356</c:v>
                </c:pt>
                <c:pt idx="805">
                  <c:v>-1521.8764352472754</c:v>
                </c:pt>
                <c:pt idx="806">
                  <c:v>42.117864905430906</c:v>
                </c:pt>
                <c:pt idx="807">
                  <c:v>530.17759100651938</c:v>
                </c:pt>
                <c:pt idx="808">
                  <c:v>796.19968508874172</c:v>
                </c:pt>
                <c:pt idx="809">
                  <c:v>1621.2917598819549</c:v>
                </c:pt>
                <c:pt idx="810">
                  <c:v>792.30754931127558</c:v>
                </c:pt>
                <c:pt idx="811">
                  <c:v>-919.49904749689995</c:v>
                </c:pt>
                <c:pt idx="812">
                  <c:v>2087.3478219810531</c:v>
                </c:pt>
                <c:pt idx="813">
                  <c:v>2217.5664824988744</c:v>
                </c:pt>
                <c:pt idx="814">
                  <c:v>2093.1435259881018</c:v>
                </c:pt>
                <c:pt idx="815">
                  <c:v>1656.3513378128191</c:v>
                </c:pt>
                <c:pt idx="816">
                  <c:v>2829.9762141214924</c:v>
                </c:pt>
                <c:pt idx="817">
                  <c:v>2454.4591936952165</c:v>
                </c:pt>
                <c:pt idx="818">
                  <c:v>4259.1516597222217</c:v>
                </c:pt>
                <c:pt idx="819">
                  <c:v>2495.5991558213295</c:v>
                </c:pt>
                <c:pt idx="820">
                  <c:v>3025.6726859567898</c:v>
                </c:pt>
                <c:pt idx="821">
                  <c:v>1435.9764479317637</c:v>
                </c:pt>
                <c:pt idx="822">
                  <c:v>1194.3769694416897</c:v>
                </c:pt>
                <c:pt idx="823">
                  <c:v>1338.7312072600434</c:v>
                </c:pt>
                <c:pt idx="824">
                  <c:v>573.90095070712232</c:v>
                </c:pt>
                <c:pt idx="825">
                  <c:v>1473.1514764660606</c:v>
                </c:pt>
                <c:pt idx="826">
                  <c:v>1557.6421236736078</c:v>
                </c:pt>
                <c:pt idx="827">
                  <c:v>1446.0683686615994</c:v>
                </c:pt>
                <c:pt idx="828">
                  <c:v>3357.8733967464759</c:v>
                </c:pt>
                <c:pt idx="829">
                  <c:v>2452.0824896327213</c:v>
                </c:pt>
                <c:pt idx="830">
                  <c:v>1735.3035265774997</c:v>
                </c:pt>
                <c:pt idx="831">
                  <c:v>310.16644136772993</c:v>
                </c:pt>
                <c:pt idx="832">
                  <c:v>171.5467138294789</c:v>
                </c:pt>
                <c:pt idx="833">
                  <c:v>2400.5724112287298</c:v>
                </c:pt>
                <c:pt idx="834">
                  <c:v>2698.2347621516556</c:v>
                </c:pt>
                <c:pt idx="835">
                  <c:v>2230.4621956964338</c:v>
                </c:pt>
                <c:pt idx="836">
                  <c:v>2261.7740458734661</c:v>
                </c:pt>
                <c:pt idx="837">
                  <c:v>3354.1754352650487</c:v>
                </c:pt>
                <c:pt idx="838">
                  <c:v>3169.3649393082414</c:v>
                </c:pt>
                <c:pt idx="839">
                  <c:v>2169.3823502596215</c:v>
                </c:pt>
                <c:pt idx="840">
                  <c:v>3041.0144999035319</c:v>
                </c:pt>
                <c:pt idx="841">
                  <c:v>3971.6363682032752</c:v>
                </c:pt>
                <c:pt idx="842">
                  <c:v>2986.3443694594407</c:v>
                </c:pt>
                <c:pt idx="843">
                  <c:v>1910.3293686168254</c:v>
                </c:pt>
                <c:pt idx="844">
                  <c:v>1624.1612487890134</c:v>
                </c:pt>
                <c:pt idx="845">
                  <c:v>2822.3384615336408</c:v>
                </c:pt>
                <c:pt idx="846">
                  <c:v>3140.2691060956849</c:v>
                </c:pt>
                <c:pt idx="847">
                  <c:v>4071.0350794231672</c:v>
                </c:pt>
                <c:pt idx="848">
                  <c:v>4750.8361777612099</c:v>
                </c:pt>
                <c:pt idx="849">
                  <c:v>4601.632123717136</c:v>
                </c:pt>
                <c:pt idx="850">
                  <c:v>2265.6257589403158</c:v>
                </c:pt>
                <c:pt idx="851">
                  <c:v>2294.7782173653013</c:v>
                </c:pt>
                <c:pt idx="852">
                  <c:v>3621.5176981075583</c:v>
                </c:pt>
                <c:pt idx="853">
                  <c:v>3684.2186497079356</c:v>
                </c:pt>
                <c:pt idx="854">
                  <c:v>3079.167743906979</c:v>
                </c:pt>
                <c:pt idx="855">
                  <c:v>2770.6702673202071</c:v>
                </c:pt>
                <c:pt idx="856">
                  <c:v>3782.6618549996501</c:v>
                </c:pt>
                <c:pt idx="857">
                  <c:v>6830.633905531964</c:v>
                </c:pt>
                <c:pt idx="858">
                  <c:v>4983.4081179590648</c:v>
                </c:pt>
                <c:pt idx="859">
                  <c:v>3087.8467044195004</c:v>
                </c:pt>
                <c:pt idx="860">
                  <c:v>2794.6125873738347</c:v>
                </c:pt>
                <c:pt idx="861">
                  <c:v>7115.9315065495939</c:v>
                </c:pt>
                <c:pt idx="862">
                  <c:v>7792.3197805460077</c:v>
                </c:pt>
                <c:pt idx="863">
                  <c:v>805.75986926005498</c:v>
                </c:pt>
                <c:pt idx="864">
                  <c:v>2221.2113235162196</c:v>
                </c:pt>
                <c:pt idx="865">
                  <c:v>5299.4540019725882</c:v>
                </c:pt>
                <c:pt idx="866">
                  <c:v>7337.6985638644383</c:v>
                </c:pt>
                <c:pt idx="867">
                  <c:v>6008.0088913275667</c:v>
                </c:pt>
                <c:pt idx="868">
                  <c:v>2203.6478777434495</c:v>
                </c:pt>
                <c:pt idx="869">
                  <c:v>2584.1446745614376</c:v>
                </c:pt>
                <c:pt idx="870">
                  <c:v>4587.9730461998106</c:v>
                </c:pt>
                <c:pt idx="871">
                  <c:v>4958.3560230462335</c:v>
                </c:pt>
                <c:pt idx="872">
                  <c:v>5311.3952608152922</c:v>
                </c:pt>
                <c:pt idx="873">
                  <c:v>4454.7734057402431</c:v>
                </c:pt>
                <c:pt idx="874">
                  <c:v>3992.2608213794338</c:v>
                </c:pt>
                <c:pt idx="875">
                  <c:v>3909.3315118398659</c:v>
                </c:pt>
                <c:pt idx="876">
                  <c:v>4190.0430041886311</c:v>
                </c:pt>
                <c:pt idx="877">
                  <c:v>6705.087684144748</c:v>
                </c:pt>
                <c:pt idx="878">
                  <c:v>6507.0546997132524</c:v>
                </c:pt>
                <c:pt idx="879">
                  <c:v>6040.306011231185</c:v>
                </c:pt>
                <c:pt idx="880">
                  <c:v>823.6624927126195</c:v>
                </c:pt>
                <c:pt idx="881">
                  <c:v>4474.742101465974</c:v>
                </c:pt>
                <c:pt idx="882">
                  <c:v>7968.8602395404823</c:v>
                </c:pt>
                <c:pt idx="883">
                  <c:v>4301.9042210219477</c:v>
                </c:pt>
                <c:pt idx="884">
                  <c:v>4663.2853938614335</c:v>
                </c:pt>
                <c:pt idx="885">
                  <c:v>5038.1200622462138</c:v>
                </c:pt>
                <c:pt idx="886">
                  <c:v>3990.7634231666316</c:v>
                </c:pt>
                <c:pt idx="887">
                  <c:v>4010.9817543830968</c:v>
                </c:pt>
                <c:pt idx="888">
                  <c:v>3290.6594904266949</c:v>
                </c:pt>
                <c:pt idx="889">
                  <c:v>3635.4933267210045</c:v>
                </c:pt>
                <c:pt idx="890">
                  <c:v>2874.6160113202882</c:v>
                </c:pt>
                <c:pt idx="891">
                  <c:v>3180.5991384896552</c:v>
                </c:pt>
                <c:pt idx="892">
                  <c:v>3101.428345765722</c:v>
                </c:pt>
                <c:pt idx="893">
                  <c:v>4727.9881456419917</c:v>
                </c:pt>
                <c:pt idx="894">
                  <c:v>4556.2280442407227</c:v>
                </c:pt>
                <c:pt idx="895">
                  <c:v>5413.2985106484975</c:v>
                </c:pt>
                <c:pt idx="896">
                  <c:v>4647.4617107183813</c:v>
                </c:pt>
                <c:pt idx="897">
                  <c:v>4283.2493748337947</c:v>
                </c:pt>
                <c:pt idx="898">
                  <c:v>3294.2341356362263</c:v>
                </c:pt>
                <c:pt idx="899">
                  <c:v>2956.4484719846032</c:v>
                </c:pt>
                <c:pt idx="900">
                  <c:v>2605.9334464698727</c:v>
                </c:pt>
                <c:pt idx="901">
                  <c:v>1597.2602933634539</c:v>
                </c:pt>
                <c:pt idx="902">
                  <c:v>-8897.9723432384526</c:v>
                </c:pt>
                <c:pt idx="903">
                  <c:v>3720.6590286388673</c:v>
                </c:pt>
                <c:pt idx="904">
                  <c:v>6324.1668639063137</c:v>
                </c:pt>
                <c:pt idx="905">
                  <c:v>7465.4884927187031</c:v>
                </c:pt>
                <c:pt idx="906">
                  <c:v>6141.0988550748352</c:v>
                </c:pt>
                <c:pt idx="907">
                  <c:v>3703.099079138874</c:v>
                </c:pt>
                <c:pt idx="908">
                  <c:v>3869.189948727982</c:v>
                </c:pt>
                <c:pt idx="909">
                  <c:v>6008.0136805914753</c:v>
                </c:pt>
                <c:pt idx="910">
                  <c:v>5099.5329437600121</c:v>
                </c:pt>
                <c:pt idx="911">
                  <c:v>1329.7909416509356</c:v>
                </c:pt>
                <c:pt idx="912">
                  <c:v>-1521.8764352472754</c:v>
                </c:pt>
                <c:pt idx="913">
                  <c:v>2842.8219544116037</c:v>
                </c:pt>
                <c:pt idx="914">
                  <c:v>7834.0928711419674</c:v>
                </c:pt>
                <c:pt idx="915">
                  <c:v>-2139.0846747685009</c:v>
                </c:pt>
                <c:pt idx="916">
                  <c:v>3306.9209473884348</c:v>
                </c:pt>
                <c:pt idx="917">
                  <c:v>-676.0726005528204</c:v>
                </c:pt>
                <c:pt idx="918">
                  <c:v>4272.7447322102362</c:v>
                </c:pt>
                <c:pt idx="919">
                  <c:v>4282.555323611874</c:v>
                </c:pt>
                <c:pt idx="920">
                  <c:v>5284.9842651856015</c:v>
                </c:pt>
                <c:pt idx="921">
                  <c:v>6104.6907733946919</c:v>
                </c:pt>
                <c:pt idx="922">
                  <c:v>3175.0963503251642</c:v>
                </c:pt>
                <c:pt idx="923">
                  <c:v>2613.9188877229499</c:v>
                </c:pt>
                <c:pt idx="924">
                  <c:v>-3566.3597066504617</c:v>
                </c:pt>
                <c:pt idx="925">
                  <c:v>2548.5650717558028</c:v>
                </c:pt>
                <c:pt idx="926">
                  <c:v>6143.9988488988693</c:v>
                </c:pt>
                <c:pt idx="927">
                  <c:v>3659.6770011145527</c:v>
                </c:pt>
                <c:pt idx="928">
                  <c:v>4564.3917809125251</c:v>
                </c:pt>
                <c:pt idx="929">
                  <c:v>3528.5237964498365</c:v>
                </c:pt>
                <c:pt idx="930">
                  <c:v>3809.3888829625421</c:v>
                </c:pt>
                <c:pt idx="931">
                  <c:v>3133.951454623756</c:v>
                </c:pt>
                <c:pt idx="932">
                  <c:v>3417.5475549440889</c:v>
                </c:pt>
                <c:pt idx="933">
                  <c:v>2115.1292958364174</c:v>
                </c:pt>
                <c:pt idx="934">
                  <c:v>2390.6693495305308</c:v>
                </c:pt>
                <c:pt idx="935">
                  <c:v>3860.7858951153312</c:v>
                </c:pt>
                <c:pt idx="936">
                  <c:v>4046.2050505559023</c:v>
                </c:pt>
                <c:pt idx="937">
                  <c:v>3362.0527534293401</c:v>
                </c:pt>
                <c:pt idx="938">
                  <c:v>3012.9379854359654</c:v>
                </c:pt>
                <c:pt idx="939">
                  <c:v>2675.480484610759</c:v>
                </c:pt>
                <c:pt idx="940">
                  <c:v>3787.3877724224758</c:v>
                </c:pt>
                <c:pt idx="941">
                  <c:v>3454.2352475359194</c:v>
                </c:pt>
                <c:pt idx="942">
                  <c:v>2866.1646304012379</c:v>
                </c:pt>
                <c:pt idx="943">
                  <c:v>3143.8338407665506</c:v>
                </c:pt>
                <c:pt idx="944">
                  <c:v>3143.3023978653159</c:v>
                </c:pt>
                <c:pt idx="945">
                  <c:v>3153.1437970679053</c:v>
                </c:pt>
                <c:pt idx="946">
                  <c:v>4613.6263607040501</c:v>
                </c:pt>
                <c:pt idx="947">
                  <c:v>2988.5003534379293</c:v>
                </c:pt>
                <c:pt idx="948">
                  <c:v>1874.8203033734717</c:v>
                </c:pt>
                <c:pt idx="949">
                  <c:v>1578.8658202342017</c:v>
                </c:pt>
                <c:pt idx="950">
                  <c:v>371.78122307945517</c:v>
                </c:pt>
                <c:pt idx="951">
                  <c:v>-1082.9250036068725</c:v>
                </c:pt>
                <c:pt idx="952">
                  <c:v>-2262.2185548476664</c:v>
                </c:pt>
                <c:pt idx="953">
                  <c:v>813.22844165092829</c:v>
                </c:pt>
                <c:pt idx="954">
                  <c:v>3507.7116430288406</c:v>
                </c:pt>
                <c:pt idx="955">
                  <c:v>3163.1893753179429</c:v>
                </c:pt>
                <c:pt idx="956">
                  <c:v>2856.6980805791209</c:v>
                </c:pt>
                <c:pt idx="957">
                  <c:v>7208.5843860589739</c:v>
                </c:pt>
                <c:pt idx="958">
                  <c:v>5225.5963714702475</c:v>
                </c:pt>
                <c:pt idx="959">
                  <c:v>4391.3324563614569</c:v>
                </c:pt>
                <c:pt idx="960">
                  <c:v>4887.992610425501</c:v>
                </c:pt>
                <c:pt idx="961">
                  <c:v>3893.3261335428688</c:v>
                </c:pt>
                <c:pt idx="962">
                  <c:v>1689.7414810404662</c:v>
                </c:pt>
                <c:pt idx="963">
                  <c:v>557.39899551466806</c:v>
                </c:pt>
                <c:pt idx="964">
                  <c:v>-989.31219208676703</c:v>
                </c:pt>
                <c:pt idx="965">
                  <c:v>-134.11074420018667</c:v>
                </c:pt>
                <c:pt idx="966">
                  <c:v>263.31650481131419</c:v>
                </c:pt>
                <c:pt idx="967">
                  <c:v>2156.2495257623309</c:v>
                </c:pt>
                <c:pt idx="968">
                  <c:v>1871.9941668483511</c:v>
                </c:pt>
                <c:pt idx="969">
                  <c:v>1578.027422961813</c:v>
                </c:pt>
                <c:pt idx="970">
                  <c:v>201.78777881442511</c:v>
                </c:pt>
                <c:pt idx="971">
                  <c:v>-1564.5097886358362</c:v>
                </c:pt>
                <c:pt idx="972">
                  <c:v>-2085.8367995763801</c:v>
                </c:pt>
                <c:pt idx="973">
                  <c:v>3340.1240248082795</c:v>
                </c:pt>
                <c:pt idx="974">
                  <c:v>3014.2053078174868</c:v>
                </c:pt>
                <c:pt idx="975">
                  <c:v>2723.8022878086394</c:v>
                </c:pt>
                <c:pt idx="976">
                  <c:v>2332.3161830775989</c:v>
                </c:pt>
                <c:pt idx="977">
                  <c:v>4434.7797210822137</c:v>
                </c:pt>
                <c:pt idx="978">
                  <c:v>1598.9074765089163</c:v>
                </c:pt>
                <c:pt idx="979">
                  <c:v>1111.5448432160529</c:v>
                </c:pt>
                <c:pt idx="980">
                  <c:v>1062.2134634085228</c:v>
                </c:pt>
                <c:pt idx="981">
                  <c:v>650.02817931138361</c:v>
                </c:pt>
                <c:pt idx="982">
                  <c:v>356.76584682716066</c:v>
                </c:pt>
                <c:pt idx="983">
                  <c:v>175.33419921339168</c:v>
                </c:pt>
                <c:pt idx="984">
                  <c:v>429.45335112071325</c:v>
                </c:pt>
                <c:pt idx="985">
                  <c:v>332.05901844555899</c:v>
                </c:pt>
                <c:pt idx="986">
                  <c:v>64.304591049382722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147.57429129355282</c:v>
                </c:pt>
                <c:pt idx="1028">
                  <c:v>966.20864084567904</c:v>
                </c:pt>
                <c:pt idx="1029">
                  <c:v>2096.121394197874</c:v>
                </c:pt>
                <c:pt idx="1030">
                  <c:v>1986.8650157102202</c:v>
                </c:pt>
                <c:pt idx="1031">
                  <c:v>1247.7588383058992</c:v>
                </c:pt>
                <c:pt idx="1032">
                  <c:v>1207.6643855397851</c:v>
                </c:pt>
                <c:pt idx="1033">
                  <c:v>1457.2878040956748</c:v>
                </c:pt>
                <c:pt idx="1034">
                  <c:v>1634.6662991106841</c:v>
                </c:pt>
                <c:pt idx="1035">
                  <c:v>780.75238190159143</c:v>
                </c:pt>
                <c:pt idx="1036">
                  <c:v>1018.2863051015047</c:v>
                </c:pt>
                <c:pt idx="1037">
                  <c:v>1390.6413281778914</c:v>
                </c:pt>
                <c:pt idx="1038">
                  <c:v>2740.3901289973583</c:v>
                </c:pt>
                <c:pt idx="1039">
                  <c:v>2979.0395797002584</c:v>
                </c:pt>
                <c:pt idx="1040">
                  <c:v>2527.5260760459478</c:v>
                </c:pt>
                <c:pt idx="1041">
                  <c:v>1937.2301777620341</c:v>
                </c:pt>
                <c:pt idx="1042">
                  <c:v>925.35327232292548</c:v>
                </c:pt>
                <c:pt idx="1043">
                  <c:v>858.7216874452206</c:v>
                </c:pt>
                <c:pt idx="1044">
                  <c:v>1372.8236412897704</c:v>
                </c:pt>
                <c:pt idx="1045">
                  <c:v>2483.0812343456969</c:v>
                </c:pt>
                <c:pt idx="1046">
                  <c:v>3051.7901743168213</c:v>
                </c:pt>
                <c:pt idx="1047">
                  <c:v>2789.4443304173851</c:v>
                </c:pt>
                <c:pt idx="1048">
                  <c:v>1673.6772632650295</c:v>
                </c:pt>
                <c:pt idx="1049">
                  <c:v>1096.2672470840782</c:v>
                </c:pt>
                <c:pt idx="1050">
                  <c:v>529.45490851278919</c:v>
                </c:pt>
                <c:pt idx="1051">
                  <c:v>1913.6648973248111</c:v>
                </c:pt>
                <c:pt idx="1052">
                  <c:v>1588.4324583923717</c:v>
                </c:pt>
                <c:pt idx="1053">
                  <c:v>1551.0485728201857</c:v>
                </c:pt>
                <c:pt idx="1054">
                  <c:v>588.76392324999506</c:v>
                </c:pt>
                <c:pt idx="1055">
                  <c:v>765.45783132144425</c:v>
                </c:pt>
                <c:pt idx="1056">
                  <c:v>631.7206049382512</c:v>
                </c:pt>
                <c:pt idx="1057">
                  <c:v>2760.3120918893255</c:v>
                </c:pt>
                <c:pt idx="1058">
                  <c:v>3711.290010592933</c:v>
                </c:pt>
                <c:pt idx="1059">
                  <c:v>1944.6212588734616</c:v>
                </c:pt>
                <c:pt idx="1060">
                  <c:v>2493.4731169733386</c:v>
                </c:pt>
                <c:pt idx="1061">
                  <c:v>2424.0027576916964</c:v>
                </c:pt>
                <c:pt idx="1062">
                  <c:v>1498.9958132716067</c:v>
                </c:pt>
                <c:pt idx="1063">
                  <c:v>828.42081492789919</c:v>
                </c:pt>
                <c:pt idx="1064">
                  <c:v>1923.5267047503398</c:v>
                </c:pt>
                <c:pt idx="1065">
                  <c:v>2239.1870610308652</c:v>
                </c:pt>
                <c:pt idx="1066">
                  <c:v>893.25919129981048</c:v>
                </c:pt>
                <c:pt idx="1067">
                  <c:v>-1298.2759526820855</c:v>
                </c:pt>
                <c:pt idx="1068">
                  <c:v>258.2233485462848</c:v>
                </c:pt>
                <c:pt idx="1069">
                  <c:v>1816.8373866111097</c:v>
                </c:pt>
                <c:pt idx="1070">
                  <c:v>2811.4021719629718</c:v>
                </c:pt>
                <c:pt idx="1071">
                  <c:v>2394.0535364444404</c:v>
                </c:pt>
                <c:pt idx="1072">
                  <c:v>2649.2476813981357</c:v>
                </c:pt>
                <c:pt idx="1073">
                  <c:v>3485.5951612125427</c:v>
                </c:pt>
                <c:pt idx="1074">
                  <c:v>4393.299592260395</c:v>
                </c:pt>
                <c:pt idx="1075">
                  <c:v>2968.5391986346804</c:v>
                </c:pt>
                <c:pt idx="1076">
                  <c:v>1601.7652435359305</c:v>
                </c:pt>
                <c:pt idx="1077">
                  <c:v>1105.5648018452484</c:v>
                </c:pt>
                <c:pt idx="1078">
                  <c:v>1794.5161560678935</c:v>
                </c:pt>
                <c:pt idx="1079">
                  <c:v>3026.2876418939486</c:v>
                </c:pt>
                <c:pt idx="1080">
                  <c:v>904.68881525309371</c:v>
                </c:pt>
                <c:pt idx="1081">
                  <c:v>474.06818657438271</c:v>
                </c:pt>
                <c:pt idx="1082">
                  <c:v>734.47549266977467</c:v>
                </c:pt>
                <c:pt idx="1083">
                  <c:v>45.781280810605494</c:v>
                </c:pt>
                <c:pt idx="1084">
                  <c:v>3656.0700927461912</c:v>
                </c:pt>
                <c:pt idx="1085">
                  <c:v>6331.820486274235</c:v>
                </c:pt>
                <c:pt idx="1086">
                  <c:v>5496.9531072465707</c:v>
                </c:pt>
                <c:pt idx="1087">
                  <c:v>3602.3591643453406</c:v>
                </c:pt>
                <c:pt idx="1088">
                  <c:v>3301.191344396108</c:v>
                </c:pt>
                <c:pt idx="1089">
                  <c:v>2998.4502205494509</c:v>
                </c:pt>
                <c:pt idx="1090">
                  <c:v>3310.4072035740737</c:v>
                </c:pt>
                <c:pt idx="1091">
                  <c:v>4247.8724813518638</c:v>
                </c:pt>
                <c:pt idx="1092">
                  <c:v>5543.1378853402439</c:v>
                </c:pt>
                <c:pt idx="1093">
                  <c:v>5408.5790768415209</c:v>
                </c:pt>
                <c:pt idx="1094">
                  <c:v>2754.7343261939714</c:v>
                </c:pt>
                <c:pt idx="1095">
                  <c:v>1820.2133398919887</c:v>
                </c:pt>
                <c:pt idx="1096">
                  <c:v>2147.9213516963555</c:v>
                </c:pt>
                <c:pt idx="1097">
                  <c:v>1800.811248834153</c:v>
                </c:pt>
                <c:pt idx="1098">
                  <c:v>1101.6794302233222</c:v>
                </c:pt>
                <c:pt idx="1099">
                  <c:v>1092.903063288185</c:v>
                </c:pt>
                <c:pt idx="1100">
                  <c:v>5594.5016444729672</c:v>
                </c:pt>
                <c:pt idx="1101">
                  <c:v>6241.5171943630903</c:v>
                </c:pt>
                <c:pt idx="1102">
                  <c:v>6078.0939622441838</c:v>
                </c:pt>
                <c:pt idx="1103">
                  <c:v>6443.7945492531144</c:v>
                </c:pt>
                <c:pt idx="1104">
                  <c:v>5792.7602895003201</c:v>
                </c:pt>
                <c:pt idx="1105">
                  <c:v>2244.0083873622279</c:v>
                </c:pt>
                <c:pt idx="1106">
                  <c:v>576.36680438963776</c:v>
                </c:pt>
                <c:pt idx="1107">
                  <c:v>1521.5890593171125</c:v>
                </c:pt>
                <c:pt idx="1108">
                  <c:v>1153.4545075219958</c:v>
                </c:pt>
                <c:pt idx="1109">
                  <c:v>1811.1557033714507</c:v>
                </c:pt>
                <c:pt idx="1110">
                  <c:v>6059.6731430898781</c:v>
                </c:pt>
                <c:pt idx="1111">
                  <c:v>6511.9428661789952</c:v>
                </c:pt>
                <c:pt idx="1112">
                  <c:v>7470.8530077643836</c:v>
                </c:pt>
                <c:pt idx="1113">
                  <c:v>8444.1173763891347</c:v>
                </c:pt>
                <c:pt idx="1114">
                  <c:v>4378.2177546539097</c:v>
                </c:pt>
                <c:pt idx="1115">
                  <c:v>-8.6291508916110615</c:v>
                </c:pt>
                <c:pt idx="1116">
                  <c:v>517.29293422806404</c:v>
                </c:pt>
                <c:pt idx="1117">
                  <c:v>1918.7247472365061</c:v>
                </c:pt>
                <c:pt idx="1118">
                  <c:v>1520.169823662794</c:v>
                </c:pt>
                <c:pt idx="1119">
                  <c:v>4390.2911656412698</c:v>
                </c:pt>
                <c:pt idx="1120">
                  <c:v>6027.2572726688968</c:v>
                </c:pt>
                <c:pt idx="1121">
                  <c:v>4822.2404599633574</c:v>
                </c:pt>
                <c:pt idx="1122">
                  <c:v>3001.6052106350608</c:v>
                </c:pt>
                <c:pt idx="1123">
                  <c:v>876.02724249579751</c:v>
                </c:pt>
                <c:pt idx="1124">
                  <c:v>-116.22920350896129</c:v>
                </c:pt>
                <c:pt idx="1125">
                  <c:v>-1221.2535638603404</c:v>
                </c:pt>
                <c:pt idx="1126">
                  <c:v>1730.7992771389327</c:v>
                </c:pt>
                <c:pt idx="1127">
                  <c:v>4062.4607183106091</c:v>
                </c:pt>
                <c:pt idx="1128">
                  <c:v>4136.3427715219441</c:v>
                </c:pt>
                <c:pt idx="1129">
                  <c:v>5754.4781665705523</c:v>
                </c:pt>
                <c:pt idx="1130">
                  <c:v>3536.6955351176366</c:v>
                </c:pt>
                <c:pt idx="1131">
                  <c:v>2314.2296621940241</c:v>
                </c:pt>
                <c:pt idx="1132">
                  <c:v>1572.9916933700079</c:v>
                </c:pt>
                <c:pt idx="1133">
                  <c:v>1039.6528612040529</c:v>
                </c:pt>
                <c:pt idx="1134">
                  <c:v>1581.5624096793563</c:v>
                </c:pt>
                <c:pt idx="1135">
                  <c:v>1939.640302969482</c:v>
                </c:pt>
                <c:pt idx="1136">
                  <c:v>2330.5805115066014</c:v>
                </c:pt>
                <c:pt idx="1137">
                  <c:v>1701.4801777472564</c:v>
                </c:pt>
                <c:pt idx="1138">
                  <c:v>909.2925723638557</c:v>
                </c:pt>
                <c:pt idx="1139">
                  <c:v>679.91880174493997</c:v>
                </c:pt>
                <c:pt idx="1140">
                  <c:v>699.17886601886221</c:v>
                </c:pt>
                <c:pt idx="1141">
                  <c:v>1214.2884870652383</c:v>
                </c:pt>
                <c:pt idx="1142">
                  <c:v>1921.1626786330653</c:v>
                </c:pt>
                <c:pt idx="1143">
                  <c:v>1820.6627859918517</c:v>
                </c:pt>
                <c:pt idx="1144">
                  <c:v>-308.92402440200567</c:v>
                </c:pt>
                <c:pt idx="1145">
                  <c:v>-796.40679501576551</c:v>
                </c:pt>
                <c:pt idx="1146">
                  <c:v>-2311.0204071015241</c:v>
                </c:pt>
                <c:pt idx="1147">
                  <c:v>-2746.7257146470292</c:v>
                </c:pt>
                <c:pt idx="1148">
                  <c:v>3716.763564077165</c:v>
                </c:pt>
                <c:pt idx="1149">
                  <c:v>2516.6510431574038</c:v>
                </c:pt>
                <c:pt idx="1150">
                  <c:v>1758.3399490740769</c:v>
                </c:pt>
                <c:pt idx="1151">
                  <c:v>438.23578240740738</c:v>
                </c:pt>
                <c:pt idx="1152">
                  <c:v>1649.9255972222225</c:v>
                </c:pt>
                <c:pt idx="1153">
                  <c:v>2919.6741956362312</c:v>
                </c:pt>
                <c:pt idx="1154">
                  <c:v>3384.826507312071</c:v>
                </c:pt>
                <c:pt idx="1155">
                  <c:v>964.48718937148078</c:v>
                </c:pt>
                <c:pt idx="1156">
                  <c:v>1286.0125267033509</c:v>
                </c:pt>
                <c:pt idx="1157">
                  <c:v>3004.640080846053</c:v>
                </c:pt>
                <c:pt idx="1158">
                  <c:v>4347.937398042839</c:v>
                </c:pt>
                <c:pt idx="1159">
                  <c:v>4164.596644574438</c:v>
                </c:pt>
                <c:pt idx="1160">
                  <c:v>2490.1590146905946</c:v>
                </c:pt>
                <c:pt idx="1161">
                  <c:v>1550.8433443576869</c:v>
                </c:pt>
                <c:pt idx="1162">
                  <c:v>3142.6626522040679</c:v>
                </c:pt>
                <c:pt idx="1163">
                  <c:v>3655.5331764081675</c:v>
                </c:pt>
                <c:pt idx="1164">
                  <c:v>4262.873342549763</c:v>
                </c:pt>
                <c:pt idx="1165">
                  <c:v>4236.8214864381989</c:v>
                </c:pt>
                <c:pt idx="1166">
                  <c:v>-1560.5818833174781</c:v>
                </c:pt>
                <c:pt idx="1167">
                  <c:v>4641.653834147708</c:v>
                </c:pt>
                <c:pt idx="1168">
                  <c:v>7557.0772540597209</c:v>
                </c:pt>
                <c:pt idx="1169">
                  <c:v>4740.4644335401572</c:v>
                </c:pt>
                <c:pt idx="1170">
                  <c:v>5339.4964857665436</c:v>
                </c:pt>
                <c:pt idx="1171">
                  <c:v>5547.9913789545171</c:v>
                </c:pt>
                <c:pt idx="1172">
                  <c:v>5319.5709965277383</c:v>
                </c:pt>
                <c:pt idx="1173">
                  <c:v>5914.9414818923906</c:v>
                </c:pt>
                <c:pt idx="1174">
                  <c:v>6085.7637713585391</c:v>
                </c:pt>
                <c:pt idx="1175">
                  <c:v>5796.4876794104566</c:v>
                </c:pt>
                <c:pt idx="1176">
                  <c:v>6368.7311085068995</c:v>
                </c:pt>
                <c:pt idx="1177">
                  <c:v>6948.3249256955696</c:v>
                </c:pt>
                <c:pt idx="1178">
                  <c:v>8010.3213915097022</c:v>
                </c:pt>
                <c:pt idx="1179">
                  <c:v>7276.7683408297817</c:v>
                </c:pt>
                <c:pt idx="1180">
                  <c:v>7453.0123914360956</c:v>
                </c:pt>
                <c:pt idx="1181">
                  <c:v>7153.6177171963536</c:v>
                </c:pt>
                <c:pt idx="1182">
                  <c:v>6819.374307141592</c:v>
                </c:pt>
                <c:pt idx="1183">
                  <c:v>7411.8350153143838</c:v>
                </c:pt>
                <c:pt idx="1184">
                  <c:v>7514.0814499394382</c:v>
                </c:pt>
                <c:pt idx="1185">
                  <c:v>7106.9280324595438</c:v>
                </c:pt>
                <c:pt idx="1186">
                  <c:v>6657.5787322349388</c:v>
                </c:pt>
                <c:pt idx="1187">
                  <c:v>8137.1157692720308</c:v>
                </c:pt>
                <c:pt idx="1188">
                  <c:v>8137.1157692720308</c:v>
                </c:pt>
                <c:pt idx="1189">
                  <c:v>8137.1157692720308</c:v>
                </c:pt>
                <c:pt idx="1190">
                  <c:v>8137.1157692720308</c:v>
                </c:pt>
                <c:pt idx="1191">
                  <c:v>8137.1157692720308</c:v>
                </c:pt>
                <c:pt idx="1192">
                  <c:v>8137.1157692720308</c:v>
                </c:pt>
                <c:pt idx="1193">
                  <c:v>8137.1157692720308</c:v>
                </c:pt>
                <c:pt idx="1194">
                  <c:v>8137.1157692720308</c:v>
                </c:pt>
                <c:pt idx="1195">
                  <c:v>8631.8891103214555</c:v>
                </c:pt>
                <c:pt idx="1196">
                  <c:v>7661.4476673243425</c:v>
                </c:pt>
                <c:pt idx="1197">
                  <c:v>8651.525792324388</c:v>
                </c:pt>
                <c:pt idx="1198">
                  <c:v>9663.3997527369938</c:v>
                </c:pt>
                <c:pt idx="1199">
                  <c:v>8758.713732174685</c:v>
                </c:pt>
                <c:pt idx="1200">
                  <c:v>9864.2590199290607</c:v>
                </c:pt>
                <c:pt idx="1201">
                  <c:v>8539.870653506503</c:v>
                </c:pt>
                <c:pt idx="1202">
                  <c:v>7680.5467511786464</c:v>
                </c:pt>
                <c:pt idx="1203">
                  <c:v>7779.9197029472034</c:v>
                </c:pt>
                <c:pt idx="1204">
                  <c:v>7846.1498285776579</c:v>
                </c:pt>
                <c:pt idx="1205">
                  <c:v>8393.9095039007752</c:v>
                </c:pt>
                <c:pt idx="1206">
                  <c:v>8928.2484595566875</c:v>
                </c:pt>
                <c:pt idx="1207">
                  <c:v>8948.7169084011912</c:v>
                </c:pt>
                <c:pt idx="1208">
                  <c:v>8969.2201717459266</c:v>
                </c:pt>
                <c:pt idx="1209">
                  <c:v>8472.1328996052052</c:v>
                </c:pt>
                <c:pt idx="1210">
                  <c:v>8989.2268425065176</c:v>
                </c:pt>
                <c:pt idx="1211">
                  <c:v>8989.2268425065176</c:v>
                </c:pt>
                <c:pt idx="1212">
                  <c:v>8471.6014567040038</c:v>
                </c:pt>
                <c:pt idx="1213">
                  <c:v>9486.314114647108</c:v>
                </c:pt>
                <c:pt idx="1214">
                  <c:v>8968.6887288445614</c:v>
                </c:pt>
                <c:pt idx="1215">
                  <c:v>8968.6887288445614</c:v>
                </c:pt>
                <c:pt idx="1216">
                  <c:v>8451.5947859433563</c:v>
                </c:pt>
                <c:pt idx="1217">
                  <c:v>8948.7169084011039</c:v>
                </c:pt>
                <c:pt idx="1218">
                  <c:v>8928.2484595567112</c:v>
                </c:pt>
                <c:pt idx="1219">
                  <c:v>8907.8147893947717</c:v>
                </c:pt>
                <c:pt idx="1220">
                  <c:v>8372.4476908016477</c:v>
                </c:pt>
                <c:pt idx="1221">
                  <c:v>8334.4111360405295</c:v>
                </c:pt>
                <c:pt idx="1222">
                  <c:v>8790.1926581940606</c:v>
                </c:pt>
                <c:pt idx="1223">
                  <c:v>8219.0058039093983</c:v>
                </c:pt>
                <c:pt idx="1224">
                  <c:v>9670.4789969776775</c:v>
                </c:pt>
                <c:pt idx="1225">
                  <c:v>8607.0531517596246</c:v>
                </c:pt>
                <c:pt idx="1226">
                  <c:v>9073.7882416137945</c:v>
                </c:pt>
                <c:pt idx="1227">
                  <c:v>8039.9814074102251</c:v>
                </c:pt>
                <c:pt idx="1228">
                  <c:v>9012.8548356052343</c:v>
                </c:pt>
                <c:pt idx="1229">
                  <c:v>7982.3388458137661</c:v>
                </c:pt>
                <c:pt idx="1230">
                  <c:v>8448.9512407848997</c:v>
                </c:pt>
                <c:pt idx="1231">
                  <c:v>8911.9792117092038</c:v>
                </c:pt>
                <c:pt idx="1232">
                  <c:v>8890.3114437874428</c:v>
                </c:pt>
                <c:pt idx="1233">
                  <c:v>7886.4158033552367</c:v>
                </c:pt>
                <c:pt idx="1234">
                  <c:v>8870.2718161824596</c:v>
                </c:pt>
                <c:pt idx="1235">
                  <c:v>7366.2884056886842</c:v>
                </c:pt>
                <c:pt idx="1236">
                  <c:v>8331.8004111848568</c:v>
                </c:pt>
                <c:pt idx="1237">
                  <c:v>6795.9454972136091</c:v>
                </c:pt>
                <c:pt idx="1238">
                  <c:v>7711.4500705860492</c:v>
                </c:pt>
                <c:pt idx="1239">
                  <c:v>7112.7739043733091</c:v>
                </c:pt>
                <c:pt idx="1240">
                  <c:v>8452.0909092934398</c:v>
                </c:pt>
                <c:pt idx="1241">
                  <c:v>7824.9296243537856</c:v>
                </c:pt>
                <c:pt idx="1242">
                  <c:v>8177.7570830216982</c:v>
                </c:pt>
                <c:pt idx="1243">
                  <c:v>7102.0486458332625</c:v>
                </c:pt>
                <c:pt idx="1244">
                  <c:v>7936.1179377403769</c:v>
                </c:pt>
                <c:pt idx="1245">
                  <c:v>7348.121471788063</c:v>
                </c:pt>
                <c:pt idx="1246">
                  <c:v>6774.5547991632184</c:v>
                </c:pt>
                <c:pt idx="1247">
                  <c:v>7128.1735780860781</c:v>
                </c:pt>
                <c:pt idx="1248">
                  <c:v>7008.2163187137603</c:v>
                </c:pt>
                <c:pt idx="1249">
                  <c:v>6889.7806893860898</c:v>
                </c:pt>
                <c:pt idx="1250">
                  <c:v>7226.1751994927872</c:v>
                </c:pt>
                <c:pt idx="1251">
                  <c:v>6666.9151199601683</c:v>
                </c:pt>
                <c:pt idx="1252">
                  <c:v>6568.9767366563428</c:v>
                </c:pt>
                <c:pt idx="1253">
                  <c:v>6472.1227605561089</c:v>
                </c:pt>
                <c:pt idx="1254">
                  <c:v>6376.3454551037248</c:v>
                </c:pt>
                <c:pt idx="1255">
                  <c:v>6281.6370837442282</c:v>
                </c:pt>
                <c:pt idx="1256">
                  <c:v>6187.9899099216536</c:v>
                </c:pt>
                <c:pt idx="1257">
                  <c:v>6095.3961970807904</c:v>
                </c:pt>
                <c:pt idx="1258">
                  <c:v>6003.8482086655658</c:v>
                </c:pt>
                <c:pt idx="1259">
                  <c:v>6337.961086207164</c:v>
                </c:pt>
                <c:pt idx="1260">
                  <c:v>6254.8203251917166</c:v>
                </c:pt>
                <c:pt idx="1261">
                  <c:v>6188.7135447960245</c:v>
                </c:pt>
                <c:pt idx="1262">
                  <c:v>6975.7889559016057</c:v>
                </c:pt>
                <c:pt idx="1263">
                  <c:v>6134.514843247317</c:v>
                </c:pt>
                <c:pt idx="1264">
                  <c:v>6569.0269279909962</c:v>
                </c:pt>
                <c:pt idx="1265">
                  <c:v>5779.9105250352204</c:v>
                </c:pt>
                <c:pt idx="1266">
                  <c:v>5402.3859116113736</c:v>
                </c:pt>
                <c:pt idx="1267">
                  <c:v>5851.4638627866861</c:v>
                </c:pt>
                <c:pt idx="1268">
                  <c:v>5033.1645370772458</c:v>
                </c:pt>
                <c:pt idx="1269">
                  <c:v>5031.038765472209</c:v>
                </c:pt>
                <c:pt idx="1270">
                  <c:v>5428.4353134039029</c:v>
                </c:pt>
                <c:pt idx="1271">
                  <c:v>5388.0752798786034</c:v>
                </c:pt>
                <c:pt idx="1272">
                  <c:v>5754.1449760330888</c:v>
                </c:pt>
                <c:pt idx="1273">
                  <c:v>6112.6951873607541</c:v>
                </c:pt>
                <c:pt idx="1274">
                  <c:v>5648.1134101485186</c:v>
                </c:pt>
                <c:pt idx="1275">
                  <c:v>6018.6805135442446</c:v>
                </c:pt>
                <c:pt idx="1276">
                  <c:v>6399.079838135126</c:v>
                </c:pt>
                <c:pt idx="1277">
                  <c:v>5984.0229322708092</c:v>
                </c:pt>
                <c:pt idx="1278">
                  <c:v>5586.0151626292181</c:v>
                </c:pt>
                <c:pt idx="1279">
                  <c:v>6014.4289703344102</c:v>
                </c:pt>
                <c:pt idx="1280">
                  <c:v>5630.9525953137199</c:v>
                </c:pt>
                <c:pt idx="1281">
                  <c:v>4827.7482218341029</c:v>
                </c:pt>
                <c:pt idx="1282">
                  <c:v>6073.9818252292016</c:v>
                </c:pt>
                <c:pt idx="1283">
                  <c:v>5256.3018964348375</c:v>
                </c:pt>
                <c:pt idx="1284">
                  <c:v>5672.42168810151</c:v>
                </c:pt>
                <c:pt idx="1285">
                  <c:v>4839.1192189656949</c:v>
                </c:pt>
                <c:pt idx="1286">
                  <c:v>5645.4561956423713</c:v>
                </c:pt>
                <c:pt idx="1287">
                  <c:v>5201.9515054011263</c:v>
                </c:pt>
                <c:pt idx="1288">
                  <c:v>5162.9436498635496</c:v>
                </c:pt>
                <c:pt idx="1289">
                  <c:v>5522.3051404872422</c:v>
                </c:pt>
                <c:pt idx="1290">
                  <c:v>5874.1379770327831</c:v>
                </c:pt>
                <c:pt idx="1291">
                  <c:v>5012.3072903021548</c:v>
                </c:pt>
                <c:pt idx="1292">
                  <c:v>4962.0761233548519</c:v>
                </c:pt>
                <c:pt idx="1293">
                  <c:v>5302.3361220976822</c:v>
                </c:pt>
                <c:pt idx="1294">
                  <c:v>5233.5314880343103</c:v>
                </c:pt>
                <c:pt idx="1295">
                  <c:v>5959.3759152878238</c:v>
                </c:pt>
                <c:pt idx="1296">
                  <c:v>5907.1267647406858</c:v>
                </c:pt>
                <c:pt idx="1297">
                  <c:v>5888.3465441831968</c:v>
                </c:pt>
                <c:pt idx="1298">
                  <c:v>5507.4817030123513</c:v>
                </c:pt>
                <c:pt idx="1299">
                  <c:v>5537.1504808337586</c:v>
                </c:pt>
                <c:pt idx="1300">
                  <c:v>4786.0183907895944</c:v>
                </c:pt>
                <c:pt idx="1301">
                  <c:v>5208.6912075899545</c:v>
                </c:pt>
                <c:pt idx="1302">
                  <c:v>5236.0781013017613</c:v>
                </c:pt>
                <c:pt idx="1303">
                  <c:v>5664.812267414668</c:v>
                </c:pt>
                <c:pt idx="1304">
                  <c:v>4502.0077222349864</c:v>
                </c:pt>
                <c:pt idx="1305">
                  <c:v>5317.2928917043455</c:v>
                </c:pt>
                <c:pt idx="1306">
                  <c:v>4927.292746570708</c:v>
                </c:pt>
                <c:pt idx="1307">
                  <c:v>5330.6579086076817</c:v>
                </c:pt>
                <c:pt idx="1308">
                  <c:v>4926.7613036694329</c:v>
                </c:pt>
                <c:pt idx="1309">
                  <c:v>5720.6580537414502</c:v>
                </c:pt>
                <c:pt idx="1310">
                  <c:v>4913.3962867661703</c:v>
                </c:pt>
                <c:pt idx="1311">
                  <c:v>5303.4236172967703</c:v>
                </c:pt>
                <c:pt idx="1312">
                  <c:v>4887.2792162333717</c:v>
                </c:pt>
                <c:pt idx="1313">
                  <c:v>4862.3334865505358</c:v>
                </c:pt>
                <c:pt idx="1314">
                  <c:v>5624.6734633429132</c:v>
                </c:pt>
                <c:pt idx="1315">
                  <c:v>4796.455951003154</c:v>
                </c:pt>
                <c:pt idx="1316">
                  <c:v>3965.9335927568573</c:v>
                </c:pt>
                <c:pt idx="1317">
                  <c:v>5877.969492169007</c:v>
                </c:pt>
                <c:pt idx="1318">
                  <c:v>5026.3568922742725</c:v>
                </c:pt>
                <c:pt idx="1319">
                  <c:v>7310.6797682889501</c:v>
                </c:pt>
                <c:pt idx="1320">
                  <c:v>6165.2770213155691</c:v>
                </c:pt>
                <c:pt idx="1321">
                  <c:v>6644.2101662381283</c:v>
                </c:pt>
                <c:pt idx="1322">
                  <c:v>6416.485211777217</c:v>
                </c:pt>
                <c:pt idx="1323">
                  <c:v>7038.8215587620507</c:v>
                </c:pt>
                <c:pt idx="1324">
                  <c:v>5294.2100464683608</c:v>
                </c:pt>
                <c:pt idx="1325">
                  <c:v>4225.8763846665788</c:v>
                </c:pt>
                <c:pt idx="1326">
                  <c:v>3458.244007007308</c:v>
                </c:pt>
                <c:pt idx="1327">
                  <c:v>4755.4285063484385</c:v>
                </c:pt>
                <c:pt idx="1328">
                  <c:v>5202.1221153548968</c:v>
                </c:pt>
                <c:pt idx="1329">
                  <c:v>6060.9338437500001</c:v>
                </c:pt>
                <c:pt idx="1330">
                  <c:v>6060.9338437500001</c:v>
                </c:pt>
                <c:pt idx="1331">
                  <c:v>6060.9338437500001</c:v>
                </c:pt>
                <c:pt idx="1332">
                  <c:v>5630.4650937500246</c:v>
                </c:pt>
                <c:pt idx="1333">
                  <c:v>5186.2892756507226</c:v>
                </c:pt>
                <c:pt idx="1334">
                  <c:v>6004.6849569757669</c:v>
                </c:pt>
                <c:pt idx="1335">
                  <c:v>5959.2143002171397</c:v>
                </c:pt>
                <c:pt idx="1336">
                  <c:v>6764.3111376886354</c:v>
                </c:pt>
                <c:pt idx="1337">
                  <c:v>5894.7377065774899</c:v>
                </c:pt>
                <c:pt idx="1338">
                  <c:v>6303.8445139291161</c:v>
                </c:pt>
                <c:pt idx="1339">
                  <c:v>5879.2216358425912</c:v>
                </c:pt>
                <c:pt idx="1340">
                  <c:v>6303.3130710278119</c:v>
                </c:pt>
                <c:pt idx="1341">
                  <c:v>5894.7377065774608</c:v>
                </c:pt>
                <c:pt idx="1342">
                  <c:v>7185.2139154664801</c:v>
                </c:pt>
                <c:pt idx="1343">
                  <c:v>5978.0624769937349</c:v>
                </c:pt>
                <c:pt idx="1344">
                  <c:v>6038.8631128299949</c:v>
                </c:pt>
                <c:pt idx="1345">
                  <c:v>5668.5951600403623</c:v>
                </c:pt>
                <c:pt idx="1346">
                  <c:v>5276.4077824609822</c:v>
                </c:pt>
                <c:pt idx="1347">
                  <c:v>5720.2267674198283</c:v>
                </c:pt>
                <c:pt idx="1348">
                  <c:v>5286.0379171111599</c:v>
                </c:pt>
                <c:pt idx="1349">
                  <c:v>3961.583073548989</c:v>
                </c:pt>
                <c:pt idx="1350">
                  <c:v>4325.6595632969711</c:v>
                </c:pt>
                <c:pt idx="1351">
                  <c:v>4644.5570340830709</c:v>
                </c:pt>
                <c:pt idx="1352">
                  <c:v>5747.4932326793942</c:v>
                </c:pt>
                <c:pt idx="1353">
                  <c:v>5138.8272199012008</c:v>
                </c:pt>
                <c:pt idx="1354">
                  <c:v>5353.5269824745583</c:v>
                </c:pt>
                <c:pt idx="1355">
                  <c:v>4366.3253913054987</c:v>
                </c:pt>
                <c:pt idx="1356">
                  <c:v>4195.7593548971363</c:v>
                </c:pt>
                <c:pt idx="1357">
                  <c:v>4387.273489928959</c:v>
                </c:pt>
                <c:pt idx="1358">
                  <c:v>4175.7800481971226</c:v>
                </c:pt>
                <c:pt idx="1359">
                  <c:v>3612.9656296038247</c:v>
                </c:pt>
                <c:pt idx="1360">
                  <c:v>4445.5643652596664</c:v>
                </c:pt>
                <c:pt idx="1361">
                  <c:v>6468.1821331261708</c:v>
                </c:pt>
                <c:pt idx="1362">
                  <c:v>6752.5461691299897</c:v>
                </c:pt>
                <c:pt idx="1363">
                  <c:v>6595.5761043268049</c:v>
                </c:pt>
                <c:pt idx="1364">
                  <c:v>6056.3166806631762</c:v>
                </c:pt>
                <c:pt idx="1365">
                  <c:v>1746.3529858735874</c:v>
                </c:pt>
                <c:pt idx="1366">
                  <c:v>1401.9674921298911</c:v>
                </c:pt>
                <c:pt idx="1367">
                  <c:v>708.93229797298841</c:v>
                </c:pt>
                <c:pt idx="1368">
                  <c:v>38.614922673323235</c:v>
                </c:pt>
                <c:pt idx="1369">
                  <c:v>4577.4759104937611</c:v>
                </c:pt>
                <c:pt idx="1370">
                  <c:v>6511.2199267503784</c:v>
                </c:pt>
                <c:pt idx="1371">
                  <c:v>5076.0519268954376</c:v>
                </c:pt>
                <c:pt idx="1372">
                  <c:v>3213.8760009694779</c:v>
                </c:pt>
                <c:pt idx="1373">
                  <c:v>1678.0060164015767</c:v>
                </c:pt>
                <c:pt idx="1374">
                  <c:v>1352.5743581998108</c:v>
                </c:pt>
                <c:pt idx="1375">
                  <c:v>738.65459338236087</c:v>
                </c:pt>
                <c:pt idx="1376">
                  <c:v>-1533.2401192770012</c:v>
                </c:pt>
                <c:pt idx="1377">
                  <c:v>-1614.377666954053</c:v>
                </c:pt>
                <c:pt idx="1378">
                  <c:v>3677.6658650227328</c:v>
                </c:pt>
                <c:pt idx="1379">
                  <c:v>3314.1679755771402</c:v>
                </c:pt>
                <c:pt idx="1380">
                  <c:v>2991.1157240544489</c:v>
                </c:pt>
                <c:pt idx="1381">
                  <c:v>7422.3896883182442</c:v>
                </c:pt>
                <c:pt idx="1382">
                  <c:v>7614.7196135239265</c:v>
                </c:pt>
                <c:pt idx="1383">
                  <c:v>3898.9773712279621</c:v>
                </c:pt>
                <c:pt idx="1384">
                  <c:v>500.94648318168402</c:v>
                </c:pt>
                <c:pt idx="1385">
                  <c:v>-1100.8448725768267</c:v>
                </c:pt>
                <c:pt idx="1386">
                  <c:v>1278.0293719973361</c:v>
                </c:pt>
                <c:pt idx="1387">
                  <c:v>3499.593210965706</c:v>
                </c:pt>
                <c:pt idx="1388">
                  <c:v>4664.3596476539624</c:v>
                </c:pt>
                <c:pt idx="1389">
                  <c:v>4517.2944010952779</c:v>
                </c:pt>
                <c:pt idx="1390">
                  <c:v>2367.3448691165213</c:v>
                </c:pt>
                <c:pt idx="1391">
                  <c:v>338.23697075888413</c:v>
                </c:pt>
                <c:pt idx="1392">
                  <c:v>34.192345456816838</c:v>
                </c:pt>
                <c:pt idx="1393">
                  <c:v>414.49811374767705</c:v>
                </c:pt>
                <c:pt idx="1394">
                  <c:v>1214.0734964652656</c:v>
                </c:pt>
                <c:pt idx="1395">
                  <c:v>2361.9901631319567</c:v>
                </c:pt>
                <c:pt idx="1396">
                  <c:v>1766.9550496670818</c:v>
                </c:pt>
                <c:pt idx="1397">
                  <c:v>2031.0311580297612</c:v>
                </c:pt>
                <c:pt idx="1398">
                  <c:v>2273.5352586138506</c:v>
                </c:pt>
                <c:pt idx="1399">
                  <c:v>1935.7673149965149</c:v>
                </c:pt>
                <c:pt idx="1400">
                  <c:v>2151.2198741766606</c:v>
                </c:pt>
                <c:pt idx="1401">
                  <c:v>2332.6404016554252</c:v>
                </c:pt>
                <c:pt idx="1402">
                  <c:v>1220.0900728734932</c:v>
                </c:pt>
                <c:pt idx="1403">
                  <c:v>-462.23265286078458</c:v>
                </c:pt>
                <c:pt idx="1404">
                  <c:v>-1679.7972771237983</c:v>
                </c:pt>
                <c:pt idx="1405">
                  <c:v>3084.6970079625353</c:v>
                </c:pt>
                <c:pt idx="1406">
                  <c:v>5605.4928333086482</c:v>
                </c:pt>
                <c:pt idx="1407">
                  <c:v>6052.1434059073945</c:v>
                </c:pt>
                <c:pt idx="1408">
                  <c:v>2674.0333106662556</c:v>
                </c:pt>
                <c:pt idx="1409">
                  <c:v>813.31336352391281</c:v>
                </c:pt>
                <c:pt idx="1410">
                  <c:v>668.4845235875348</c:v>
                </c:pt>
                <c:pt idx="1411">
                  <c:v>809.18444938237121</c:v>
                </c:pt>
                <c:pt idx="1412">
                  <c:v>945.95812931833075</c:v>
                </c:pt>
                <c:pt idx="1413">
                  <c:v>1783.7278571396673</c:v>
                </c:pt>
                <c:pt idx="1414">
                  <c:v>2922.6744919348298</c:v>
                </c:pt>
                <c:pt idx="1415">
                  <c:v>3491.6512300216127</c:v>
                </c:pt>
                <c:pt idx="1416">
                  <c:v>3057.7662683683811</c:v>
                </c:pt>
                <c:pt idx="1417">
                  <c:v>2035.1547609197642</c:v>
                </c:pt>
                <c:pt idx="1418">
                  <c:v>151.29565511111286</c:v>
                </c:pt>
                <c:pt idx="1419">
                  <c:v>-1496.0501626893765</c:v>
                </c:pt>
                <c:pt idx="1420">
                  <c:v>-1591.8880425131267</c:v>
                </c:pt>
                <c:pt idx="1421">
                  <c:v>-2011.5497768869191</c:v>
                </c:pt>
                <c:pt idx="1422">
                  <c:v>1246.2454700165563</c:v>
                </c:pt>
                <c:pt idx="1423">
                  <c:v>5751.6676920767131</c:v>
                </c:pt>
                <c:pt idx="1424">
                  <c:v>3886.8807172627953</c:v>
                </c:pt>
                <c:pt idx="1425">
                  <c:v>4060.1992045305115</c:v>
                </c:pt>
                <c:pt idx="1426">
                  <c:v>4627.2898153989245</c:v>
                </c:pt>
                <c:pt idx="1427">
                  <c:v>431.39276355667425</c:v>
                </c:pt>
                <c:pt idx="1428">
                  <c:v>-1346.582578049738</c:v>
                </c:pt>
                <c:pt idx="1429">
                  <c:v>-936.37265137387931</c:v>
                </c:pt>
                <c:pt idx="1430">
                  <c:v>-719.6861388322136</c:v>
                </c:pt>
                <c:pt idx="1431">
                  <c:v>-1635.7668179973534</c:v>
                </c:pt>
                <c:pt idx="1432">
                  <c:v>-1252.2959494783754</c:v>
                </c:pt>
                <c:pt idx="1433">
                  <c:v>2792.034585619238</c:v>
                </c:pt>
                <c:pt idx="1434">
                  <c:v>2386.7298329046716</c:v>
                </c:pt>
                <c:pt idx="1435">
                  <c:v>6606.0812464818227</c:v>
                </c:pt>
                <c:pt idx="1436">
                  <c:v>2973.8938816708637</c:v>
                </c:pt>
                <c:pt idx="1437">
                  <c:v>1604.8281194501897</c:v>
                </c:pt>
                <c:pt idx="1438">
                  <c:v>351.99488396339393</c:v>
                </c:pt>
                <c:pt idx="1439">
                  <c:v>-44.208021176266811</c:v>
                </c:pt>
                <c:pt idx="1440">
                  <c:v>-86.53826671648406</c:v>
                </c:pt>
                <c:pt idx="1441">
                  <c:v>-403.34743324107262</c:v>
                </c:pt>
                <c:pt idx="1442">
                  <c:v>1436.8862063052056</c:v>
                </c:pt>
                <c:pt idx="1443">
                  <c:v>1751.5173297044794</c:v>
                </c:pt>
                <c:pt idx="1444">
                  <c:v>1255.4363819444416</c:v>
                </c:pt>
                <c:pt idx="1445">
                  <c:v>596.69190532176208</c:v>
                </c:pt>
                <c:pt idx="1446">
                  <c:v>-86.902100447960777</c:v>
                </c:pt>
                <c:pt idx="1447">
                  <c:v>-1496.2664446346844</c:v>
                </c:pt>
                <c:pt idx="1448">
                  <c:v>-751.77034529321736</c:v>
                </c:pt>
                <c:pt idx="1449">
                  <c:v>1635.8838634791682</c:v>
                </c:pt>
                <c:pt idx="1450">
                  <c:v>2121.9214025243482</c:v>
                </c:pt>
                <c:pt idx="1451">
                  <c:v>797.45127266049371</c:v>
                </c:pt>
                <c:pt idx="1452">
                  <c:v>76.527777777777771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335.73399687002751</c:v>
                </c:pt>
                <c:pt idx="1480">
                  <c:v>344.48055011454039</c:v>
                </c:pt>
                <c:pt idx="1481">
                  <c:v>317.55904757484586</c:v>
                </c:pt>
                <c:pt idx="1482">
                  <c:v>294.75489009610737</c:v>
                </c:pt>
                <c:pt idx="1483">
                  <c:v>373.64181911454125</c:v>
                </c:pt>
                <c:pt idx="1484">
                  <c:v>398.83698921947871</c:v>
                </c:pt>
                <c:pt idx="1485">
                  <c:v>666.82171271647803</c:v>
                </c:pt>
                <c:pt idx="1486">
                  <c:v>851.21654719058461</c:v>
                </c:pt>
                <c:pt idx="1487">
                  <c:v>1105.9629506273172</c:v>
                </c:pt>
                <c:pt idx="1488">
                  <c:v>1368.4087623028099</c:v>
                </c:pt>
                <c:pt idx="1489">
                  <c:v>1695.1864250401259</c:v>
                </c:pt>
                <c:pt idx="1490">
                  <c:v>1844.3611576550902</c:v>
                </c:pt>
                <c:pt idx="1491">
                  <c:v>2038.289006831028</c:v>
                </c:pt>
                <c:pt idx="1492">
                  <c:v>1700.2265469285903</c:v>
                </c:pt>
                <c:pt idx="1493">
                  <c:v>1779.0171088699226</c:v>
                </c:pt>
                <c:pt idx="1494">
                  <c:v>1668.5271532600564</c:v>
                </c:pt>
                <c:pt idx="1495">
                  <c:v>1494.9542717218428</c:v>
                </c:pt>
                <c:pt idx="1496">
                  <c:v>1725.7824819464549</c:v>
                </c:pt>
                <c:pt idx="1497">
                  <c:v>1534.0559854463918</c:v>
                </c:pt>
                <c:pt idx="1498">
                  <c:v>1547.4523851257727</c:v>
                </c:pt>
                <c:pt idx="1499">
                  <c:v>1561.3755830421178</c:v>
                </c:pt>
                <c:pt idx="1500">
                  <c:v>1572.6507260266362</c:v>
                </c:pt>
                <c:pt idx="1501">
                  <c:v>2669.2971611165394</c:v>
                </c:pt>
                <c:pt idx="1502">
                  <c:v>2182.3568211693255</c:v>
                </c:pt>
                <c:pt idx="1503">
                  <c:v>3052.2104574980049</c:v>
                </c:pt>
                <c:pt idx="1504">
                  <c:v>2555.5011672253358</c:v>
                </c:pt>
                <c:pt idx="1505">
                  <c:v>2597.7859652777461</c:v>
                </c:pt>
                <c:pt idx="1506">
                  <c:v>2923.1026642125371</c:v>
                </c:pt>
                <c:pt idx="1507">
                  <c:v>3260.0676759688149</c:v>
                </c:pt>
                <c:pt idx="1508">
                  <c:v>3323.3583841446898</c:v>
                </c:pt>
                <c:pt idx="1509">
                  <c:v>3697.3951223776958</c:v>
                </c:pt>
                <c:pt idx="1510">
                  <c:v>4415.941522324385</c:v>
                </c:pt>
                <c:pt idx="1511">
                  <c:v>4614.6185751350367</c:v>
                </c:pt>
                <c:pt idx="1512">
                  <c:v>4882.3985996855317</c:v>
                </c:pt>
                <c:pt idx="1513">
                  <c:v>4892.7198071153252</c:v>
                </c:pt>
                <c:pt idx="1514">
                  <c:v>4230.1121118498631</c:v>
                </c:pt>
                <c:pt idx="1515">
                  <c:v>3432.5799843252425</c:v>
                </c:pt>
                <c:pt idx="1516">
                  <c:v>2473.647344731784</c:v>
                </c:pt>
                <c:pt idx="1517">
                  <c:v>3623.1522166492068</c:v>
                </c:pt>
                <c:pt idx="1518">
                  <c:v>3330.9112623251604</c:v>
                </c:pt>
                <c:pt idx="1519">
                  <c:v>4533.886561287487</c:v>
                </c:pt>
                <c:pt idx="1520">
                  <c:v>3833.8955160250407</c:v>
                </c:pt>
                <c:pt idx="1521">
                  <c:v>4647.4586860586314</c:v>
                </c:pt>
                <c:pt idx="1522">
                  <c:v>3500.8253949467953</c:v>
                </c:pt>
                <c:pt idx="1523">
                  <c:v>3878.5813082133382</c:v>
                </c:pt>
                <c:pt idx="1524">
                  <c:v>2275.0828076323605</c:v>
                </c:pt>
                <c:pt idx="1525">
                  <c:v>2612.7506723143288</c:v>
                </c:pt>
                <c:pt idx="1526">
                  <c:v>2915.5773985124124</c:v>
                </c:pt>
                <c:pt idx="1527">
                  <c:v>3901.5045167287444</c:v>
                </c:pt>
                <c:pt idx="1528">
                  <c:v>5102.3108689138735</c:v>
                </c:pt>
                <c:pt idx="1529">
                  <c:v>5464.8397002743332</c:v>
                </c:pt>
                <c:pt idx="1530">
                  <c:v>5479.5558928576702</c:v>
                </c:pt>
                <c:pt idx="1531">
                  <c:v>5551.7269214499411</c:v>
                </c:pt>
                <c:pt idx="1532">
                  <c:v>5074.7809299324053</c:v>
                </c:pt>
                <c:pt idx="1533">
                  <c:v>5344.3480169752584</c:v>
                </c:pt>
                <c:pt idx="1534">
                  <c:v>5403.704797947159</c:v>
                </c:pt>
                <c:pt idx="1535">
                  <c:v>6234.9259233090706</c:v>
                </c:pt>
                <c:pt idx="1536">
                  <c:v>5948.0657424786768</c:v>
                </c:pt>
                <c:pt idx="1537">
                  <c:v>5725.1258677010119</c:v>
                </c:pt>
                <c:pt idx="1538">
                  <c:v>6220.166393845655</c:v>
                </c:pt>
                <c:pt idx="1539">
                  <c:v>5669.167345077607</c:v>
                </c:pt>
                <c:pt idx="1540">
                  <c:v>6554.1289231969895</c:v>
                </c:pt>
                <c:pt idx="1541">
                  <c:v>5906.7880075459325</c:v>
                </c:pt>
                <c:pt idx="1542">
                  <c:v>5494.5795760312758</c:v>
                </c:pt>
                <c:pt idx="1543">
                  <c:v>4484.2181090424274</c:v>
                </c:pt>
                <c:pt idx="1544">
                  <c:v>3253.9548280860763</c:v>
                </c:pt>
                <c:pt idx="1545">
                  <c:v>4680.2449675497628</c:v>
                </c:pt>
                <c:pt idx="1546">
                  <c:v>5701.1651581789283</c:v>
                </c:pt>
                <c:pt idx="1547">
                  <c:v>6726.3865197500818</c:v>
                </c:pt>
                <c:pt idx="1548">
                  <c:v>8235.6696389317058</c:v>
                </c:pt>
                <c:pt idx="1549">
                  <c:v>7849.2287146026611</c:v>
                </c:pt>
                <c:pt idx="1550">
                  <c:v>8920.2921052811871</c:v>
                </c:pt>
                <c:pt idx="1551">
                  <c:v>8087.0686167230051</c:v>
                </c:pt>
                <c:pt idx="1552">
                  <c:v>8716.9400397217851</c:v>
                </c:pt>
                <c:pt idx="1553">
                  <c:v>7882.5084412253927</c:v>
                </c:pt>
                <c:pt idx="1554">
                  <c:v>9016.5267316162335</c:v>
                </c:pt>
                <c:pt idx="1555">
                  <c:v>9187.3973997553148</c:v>
                </c:pt>
                <c:pt idx="1556">
                  <c:v>9895.6902965092959</c:v>
                </c:pt>
                <c:pt idx="1557">
                  <c:v>9634.5749491260722</c:v>
                </c:pt>
                <c:pt idx="1558">
                  <c:v>10954.823807086093</c:v>
                </c:pt>
                <c:pt idx="1559">
                  <c:v>10274.896629805742</c:v>
                </c:pt>
                <c:pt idx="1560">
                  <c:v>10108.322144290196</c:v>
                </c:pt>
                <c:pt idx="1561">
                  <c:v>10468.194237725074</c:v>
                </c:pt>
                <c:pt idx="1562">
                  <c:v>10837.565675225494</c:v>
                </c:pt>
                <c:pt idx="1563">
                  <c:v>11784.164183327281</c:v>
                </c:pt>
                <c:pt idx="1564">
                  <c:v>11647.560169999382</c:v>
                </c:pt>
                <c:pt idx="1565">
                  <c:v>12072.230638351659</c:v>
                </c:pt>
                <c:pt idx="1566">
                  <c:v>13102.992762908048</c:v>
                </c:pt>
                <c:pt idx="1567">
                  <c:v>11792.765489770973</c:v>
                </c:pt>
                <c:pt idx="1568">
                  <c:v>12785.096944168446</c:v>
                </c:pt>
                <c:pt idx="1569">
                  <c:v>13175.926400731307</c:v>
                </c:pt>
                <c:pt idx="1570">
                  <c:v>13549.155152706677</c:v>
                </c:pt>
                <c:pt idx="1571">
                  <c:v>13903.114647130231</c:v>
                </c:pt>
                <c:pt idx="1572">
                  <c:v>14236.224083633027</c:v>
                </c:pt>
                <c:pt idx="1573">
                  <c:v>13252.402491429144</c:v>
                </c:pt>
                <c:pt idx="1574">
                  <c:v>14103.375525154763</c:v>
                </c:pt>
                <c:pt idx="1575">
                  <c:v>14265.814298959864</c:v>
                </c:pt>
                <c:pt idx="1576">
                  <c:v>13717.416861216403</c:v>
                </c:pt>
                <c:pt idx="1577">
                  <c:v>14396.192941356388</c:v>
                </c:pt>
                <c:pt idx="1578">
                  <c:v>14366.308643623939</c:v>
                </c:pt>
                <c:pt idx="1579">
                  <c:v>15591.710966548351</c:v>
                </c:pt>
                <c:pt idx="1580">
                  <c:v>14192.182822916826</c:v>
                </c:pt>
                <c:pt idx="1581">
                  <c:v>16006.302619544978</c:v>
                </c:pt>
                <c:pt idx="1582">
                  <c:v>13931.308198218454</c:v>
                </c:pt>
                <c:pt idx="1583">
                  <c:v>14413.213296006899</c:v>
                </c:pt>
                <c:pt idx="1584">
                  <c:v>14214.883452095839</c:v>
                </c:pt>
                <c:pt idx="1585">
                  <c:v>13990.892021605019</c:v>
                </c:pt>
                <c:pt idx="1586">
                  <c:v>13742.255215433141</c:v>
                </c:pt>
                <c:pt idx="1587">
                  <c:v>14097.736637049047</c:v>
                </c:pt>
                <c:pt idx="1588">
                  <c:v>14436.721818901411</c:v>
                </c:pt>
                <c:pt idx="1589">
                  <c:v>14787.964134431702</c:v>
                </c:pt>
                <c:pt idx="1590">
                  <c:v>13956.48908497304</c:v>
                </c:pt>
                <c:pt idx="1591">
                  <c:v>14393.023030261535</c:v>
                </c:pt>
                <c:pt idx="1592">
                  <c:v>13052.630924243476</c:v>
                </c:pt>
                <c:pt idx="1593">
                  <c:v>14157.532338431003</c:v>
                </c:pt>
                <c:pt idx="1594">
                  <c:v>12884.7220288838</c:v>
                </c:pt>
                <c:pt idx="1595">
                  <c:v>11622.703761375858</c:v>
                </c:pt>
                <c:pt idx="1596">
                  <c:v>12731.036419283433</c:v>
                </c:pt>
                <c:pt idx="1597">
                  <c:v>10825.142796076045</c:v>
                </c:pt>
                <c:pt idx="1598">
                  <c:v>11862.635156317849</c:v>
                </c:pt>
                <c:pt idx="1599">
                  <c:v>11667.253508271229</c:v>
                </c:pt>
                <c:pt idx="1600">
                  <c:v>11450.567064761377</c:v>
                </c:pt>
                <c:pt idx="1601">
                  <c:v>11795.552171778618</c:v>
                </c:pt>
                <c:pt idx="1602">
                  <c:v>12700.348557345049</c:v>
                </c:pt>
                <c:pt idx="1603">
                  <c:v>12476.765531884945</c:v>
                </c:pt>
                <c:pt idx="1604">
                  <c:v>11740.992639229362</c:v>
                </c:pt>
                <c:pt idx="1605">
                  <c:v>12745.464533666374</c:v>
                </c:pt>
                <c:pt idx="1606">
                  <c:v>10986.992840824301</c:v>
                </c:pt>
                <c:pt idx="1607">
                  <c:v>12068.173008077201</c:v>
                </c:pt>
                <c:pt idx="1608">
                  <c:v>10937.26251425</c:v>
                </c:pt>
                <c:pt idx="1609">
                  <c:v>12066.047236472237</c:v>
                </c:pt>
                <c:pt idx="1610">
                  <c:v>10421.537593910763</c:v>
                </c:pt>
                <c:pt idx="1611">
                  <c:v>12141.231315875808</c:v>
                </c:pt>
                <c:pt idx="1612">
                  <c:v>11652.897786722351</c:v>
                </c:pt>
                <c:pt idx="1613">
                  <c:v>12324.72920913835</c:v>
                </c:pt>
                <c:pt idx="1614">
                  <c:v>11914.410678524415</c:v>
                </c:pt>
                <c:pt idx="1615">
                  <c:v>12673.244969382231</c:v>
                </c:pt>
                <c:pt idx="1616">
                  <c:v>12923.232454358353</c:v>
                </c:pt>
                <c:pt idx="1617">
                  <c:v>12646.313592539151</c:v>
                </c:pt>
                <c:pt idx="1618">
                  <c:v>12972.969626819737</c:v>
                </c:pt>
                <c:pt idx="1619">
                  <c:v>11531.803092549719</c:v>
                </c:pt>
                <c:pt idx="1620">
                  <c:v>12394.204792134718</c:v>
                </c:pt>
                <c:pt idx="1621">
                  <c:v>12036.898542535135</c:v>
                </c:pt>
                <c:pt idx="1622">
                  <c:v>12228.917458645505</c:v>
                </c:pt>
                <c:pt idx="1623">
                  <c:v>11135.880758819949</c:v>
                </c:pt>
                <c:pt idx="1624">
                  <c:v>11790.644669871037</c:v>
                </c:pt>
                <c:pt idx="1625">
                  <c:v>11762.709907654755</c:v>
                </c:pt>
                <c:pt idx="1626">
                  <c:v>9813.1271359747825</c:v>
                </c:pt>
                <c:pt idx="1627">
                  <c:v>10838.703289234614</c:v>
                </c:pt>
                <c:pt idx="1628">
                  <c:v>10540.852044357642</c:v>
                </c:pt>
                <c:pt idx="1629">
                  <c:v>11957.703224965777</c:v>
                </c:pt>
                <c:pt idx="1630">
                  <c:v>12670.318498866491</c:v>
                </c:pt>
                <c:pt idx="1631">
                  <c:v>14494.704528238495</c:v>
                </c:pt>
                <c:pt idx="1632">
                  <c:v>13492.985980666939</c:v>
                </c:pt>
                <c:pt idx="1633">
                  <c:v>14339.729696030394</c:v>
                </c:pt>
                <c:pt idx="1634">
                  <c:v>11971.825739673399</c:v>
                </c:pt>
                <c:pt idx="1635">
                  <c:v>11381.182755662277</c:v>
                </c:pt>
                <c:pt idx="1636">
                  <c:v>10257.181019551306</c:v>
                </c:pt>
                <c:pt idx="1637">
                  <c:v>9673.4846522346616</c:v>
                </c:pt>
                <c:pt idx="1638">
                  <c:v>10170.094375298571</c:v>
                </c:pt>
                <c:pt idx="1639">
                  <c:v>10082.548296576757</c:v>
                </c:pt>
                <c:pt idx="1640">
                  <c:v>11083.746447919744</c:v>
                </c:pt>
                <c:pt idx="1641">
                  <c:v>11537.49574108362</c:v>
                </c:pt>
                <c:pt idx="1642">
                  <c:v>12034.832746706856</c:v>
                </c:pt>
                <c:pt idx="1643">
                  <c:v>12609.882133676443</c:v>
                </c:pt>
                <c:pt idx="1644">
                  <c:v>11638.572836808511</c:v>
                </c:pt>
                <c:pt idx="1645">
                  <c:v>12379.829670475781</c:v>
                </c:pt>
                <c:pt idx="1646">
                  <c:v>11530.522520104467</c:v>
                </c:pt>
                <c:pt idx="1647">
                  <c:v>12380.53071376813</c:v>
                </c:pt>
                <c:pt idx="1648">
                  <c:v>12160.402569690923</c:v>
                </c:pt>
                <c:pt idx="1649">
                  <c:v>11947.040729648619</c:v>
                </c:pt>
                <c:pt idx="1650">
                  <c:v>12303.660687505457</c:v>
                </c:pt>
                <c:pt idx="1651">
                  <c:v>11470.221837281897</c:v>
                </c:pt>
                <c:pt idx="1652">
                  <c:v>12353.810570550511</c:v>
                </c:pt>
                <c:pt idx="1653">
                  <c:v>12633.010214549133</c:v>
                </c:pt>
                <c:pt idx="1654">
                  <c:v>12274.629690157595</c:v>
                </c:pt>
                <c:pt idx="1655">
                  <c:v>13711.089402274436</c:v>
                </c:pt>
                <c:pt idx="1656">
                  <c:v>13936.410949271711</c:v>
                </c:pt>
                <c:pt idx="1657">
                  <c:v>14164.428256071147</c:v>
                </c:pt>
                <c:pt idx="1658">
                  <c:v>14395.159661175476</c:v>
                </c:pt>
                <c:pt idx="1659">
                  <c:v>14628.623503086474</c:v>
                </c:pt>
                <c:pt idx="1660">
                  <c:v>14864.838120305769</c:v>
                </c:pt>
                <c:pt idx="1661">
                  <c:v>14457.587283435027</c:v>
                </c:pt>
                <c:pt idx="1662">
                  <c:v>15957.201595849903</c:v>
                </c:pt>
                <c:pt idx="1663">
                  <c:v>14905.237607157906</c:v>
                </c:pt>
                <c:pt idx="1664">
                  <c:v>15109.557116185671</c:v>
                </c:pt>
                <c:pt idx="1665">
                  <c:v>15947.456042089536</c:v>
                </c:pt>
                <c:pt idx="1666">
                  <c:v>14807.334206747404</c:v>
                </c:pt>
                <c:pt idx="1667">
                  <c:v>16251.864504077068</c:v>
                </c:pt>
                <c:pt idx="1668">
                  <c:v>15710.579876641779</c:v>
                </c:pt>
                <c:pt idx="1669">
                  <c:v>16471.340839325956</c:v>
                </c:pt>
                <c:pt idx="1670">
                  <c:v>15895.929396928612</c:v>
                </c:pt>
                <c:pt idx="1671">
                  <c:v>15956.65719265139</c:v>
                </c:pt>
                <c:pt idx="1672">
                  <c:v>16660.16152423498</c:v>
                </c:pt>
                <c:pt idx="1673">
                  <c:v>16692.498852188597</c:v>
                </c:pt>
                <c:pt idx="1674">
                  <c:v>16050.480554922087</c:v>
                </c:pt>
                <c:pt idx="1675">
                  <c:v>16724.350153687497</c:v>
                </c:pt>
                <c:pt idx="1676">
                  <c:v>16049.949112020775</c:v>
                </c:pt>
                <c:pt idx="1677">
                  <c:v>16018.629253423142</c:v>
                </c:pt>
                <c:pt idx="1678">
                  <c:v>15956.657192651297</c:v>
                </c:pt>
                <c:pt idx="1679">
                  <c:v>16535.517203747913</c:v>
                </c:pt>
                <c:pt idx="1680">
                  <c:v>16439.32042361085</c:v>
                </c:pt>
                <c:pt idx="1681">
                  <c:v>17679.577266345008</c:v>
                </c:pt>
                <c:pt idx="1682">
                  <c:v>16974.930442392259</c:v>
                </c:pt>
                <c:pt idx="1683">
                  <c:v>17641.891283441717</c:v>
                </c:pt>
                <c:pt idx="1684">
                  <c:v>17709.868071086123</c:v>
                </c:pt>
                <c:pt idx="1685">
                  <c:v>16507.126521074231</c:v>
                </c:pt>
                <c:pt idx="1686">
                  <c:v>16635.841220429123</c:v>
                </c:pt>
                <c:pt idx="1687">
                  <c:v>16765.281436771194</c:v>
                </c:pt>
                <c:pt idx="1688">
                  <c:v>15541.332950068023</c:v>
                </c:pt>
                <c:pt idx="1689">
                  <c:v>16954.429805256121</c:v>
                </c:pt>
                <c:pt idx="1690">
                  <c:v>16340.786247077114</c:v>
                </c:pt>
                <c:pt idx="1691">
                  <c:v>17051.214824972605</c:v>
                </c:pt>
                <c:pt idx="1692">
                  <c:v>17084.099514231679</c:v>
                </c:pt>
                <c:pt idx="1693">
                  <c:v>17117.03004974634</c:v>
                </c:pt>
                <c:pt idx="1694">
                  <c:v>17150.00646733314</c:v>
                </c:pt>
                <c:pt idx="1695">
                  <c:v>17183.028802809567</c:v>
                </c:pt>
                <c:pt idx="1696">
                  <c:v>17216.097091994015</c:v>
                </c:pt>
                <c:pt idx="1697">
                  <c:v>17249.211370702422</c:v>
                </c:pt>
                <c:pt idx="1698">
                  <c:v>16598.936103765762</c:v>
                </c:pt>
                <c:pt idx="1699">
                  <c:v>16598.404660864577</c:v>
                </c:pt>
                <c:pt idx="1700">
                  <c:v>16566.307242616254</c:v>
                </c:pt>
                <c:pt idx="1701">
                  <c:v>17184.623131513239</c:v>
                </c:pt>
                <c:pt idx="1702">
                  <c:v>17118.624378450069</c:v>
                </c:pt>
                <c:pt idx="1703">
                  <c:v>16373.093682997134</c:v>
                </c:pt>
                <c:pt idx="1704">
                  <c:v>17635.208161737501</c:v>
                </c:pt>
                <c:pt idx="1705">
                  <c:v>16889.072147598818</c:v>
                </c:pt>
                <c:pt idx="1706">
                  <c:v>16823.897015345741</c:v>
                </c:pt>
                <c:pt idx="1707">
                  <c:v>17433.836606524455</c:v>
                </c:pt>
                <c:pt idx="1708">
                  <c:v>16724.881596588755</c:v>
                </c:pt>
                <c:pt idx="1709">
                  <c:v>16692.498852188633</c:v>
                </c:pt>
                <c:pt idx="1710">
                  <c:v>18006.837835963426</c:v>
                </c:pt>
                <c:pt idx="1711">
                  <c:v>16692.498852188597</c:v>
                </c:pt>
                <c:pt idx="1712">
                  <c:v>17399.282638255343</c:v>
                </c:pt>
                <c:pt idx="1713">
                  <c:v>17466.841734171128</c:v>
                </c:pt>
                <c:pt idx="1714">
                  <c:v>16891.729362104848</c:v>
                </c:pt>
                <c:pt idx="1715">
                  <c:v>17668.486970036822</c:v>
                </c:pt>
                <c:pt idx="1716">
                  <c:v>17125.001693264716</c:v>
                </c:pt>
                <c:pt idx="1717">
                  <c:v>17940.087142307482</c:v>
                </c:pt>
                <c:pt idx="1718">
                  <c:v>17428.228490354712</c:v>
                </c:pt>
                <c:pt idx="1719">
                  <c:v>18283.864648201972</c:v>
                </c:pt>
                <c:pt idx="1720">
                  <c:v>17112.516919425536</c:v>
                </c:pt>
                <c:pt idx="1721">
                  <c:v>17273.988436999472</c:v>
                </c:pt>
                <c:pt idx="1722">
                  <c:v>16707.710942086927</c:v>
                </c:pt>
                <c:pt idx="1723">
                  <c:v>17465.153055187919</c:v>
                </c:pt>
                <c:pt idx="1724">
                  <c:v>16799.65928152101</c:v>
                </c:pt>
                <c:pt idx="1725">
                  <c:v>15371.799467224968</c:v>
                </c:pt>
                <c:pt idx="1726">
                  <c:v>15223.804488408869</c:v>
                </c:pt>
                <c:pt idx="1727">
                  <c:v>14277.349340660656</c:v>
                </c:pt>
                <c:pt idx="1728">
                  <c:v>13907.865031808706</c:v>
                </c:pt>
                <c:pt idx="1729">
                  <c:v>13425.566068533433</c:v>
                </c:pt>
                <c:pt idx="1730">
                  <c:v>15481.27386018146</c:v>
                </c:pt>
                <c:pt idx="1731">
                  <c:v>14755.726751027512</c:v>
                </c:pt>
                <c:pt idx="1732">
                  <c:v>15294.881468321284</c:v>
                </c:pt>
                <c:pt idx="1733">
                  <c:v>14544.555527338569</c:v>
                </c:pt>
                <c:pt idx="1734">
                  <c:v>13848.764012813597</c:v>
                </c:pt>
                <c:pt idx="1735">
                  <c:v>12609.88391600043</c:v>
                </c:pt>
                <c:pt idx="1736">
                  <c:v>11441.611199556355</c:v>
                </c:pt>
                <c:pt idx="1737">
                  <c:v>12027.971805895793</c:v>
                </c:pt>
                <c:pt idx="1738">
                  <c:v>10889.408141286574</c:v>
                </c:pt>
                <c:pt idx="1739">
                  <c:v>11454.312460508949</c:v>
                </c:pt>
                <c:pt idx="1740">
                  <c:v>11456.825642151436</c:v>
                </c:pt>
                <c:pt idx="1741">
                  <c:v>11506.61387120423</c:v>
                </c:pt>
                <c:pt idx="1742">
                  <c:v>9568.9107741419102</c:v>
                </c:pt>
                <c:pt idx="1743">
                  <c:v>9793.9194588683604</c:v>
                </c:pt>
                <c:pt idx="1744">
                  <c:v>9034.5815766605047</c:v>
                </c:pt>
                <c:pt idx="1745">
                  <c:v>8324.6990046114352</c:v>
                </c:pt>
                <c:pt idx="1746">
                  <c:v>8133.144274743584</c:v>
                </c:pt>
                <c:pt idx="1747">
                  <c:v>8920.6425650400088</c:v>
                </c:pt>
                <c:pt idx="1748">
                  <c:v>7777.5658580675909</c:v>
                </c:pt>
                <c:pt idx="1749">
                  <c:v>8590.1592606422291</c:v>
                </c:pt>
                <c:pt idx="1750">
                  <c:v>7984.4894204171642</c:v>
                </c:pt>
                <c:pt idx="1751">
                  <c:v>7413.154173843398</c:v>
                </c:pt>
                <c:pt idx="1752">
                  <c:v>7324.6354709811003</c:v>
                </c:pt>
                <c:pt idx="1753">
                  <c:v>7236.9101232371177</c:v>
                </c:pt>
                <c:pt idx="1754">
                  <c:v>7149.9736534382664</c:v>
                </c:pt>
                <c:pt idx="1755">
                  <c:v>7063.8215844109609</c:v>
                </c:pt>
                <c:pt idx="1756">
                  <c:v>6978.4494389818483</c:v>
                </c:pt>
                <c:pt idx="1757">
                  <c:v>6436.2804020146395</c:v>
                </c:pt>
                <c:pt idx="1758">
                  <c:v>7253.5835390624798</c:v>
                </c:pt>
                <c:pt idx="1759">
                  <c:v>6258.7210440244025</c:v>
                </c:pt>
                <c:pt idx="1760">
                  <c:v>6617.8098938730418</c:v>
                </c:pt>
                <c:pt idx="1761">
                  <c:v>6520.4146812404542</c:v>
                </c:pt>
                <c:pt idx="1762">
                  <c:v>6424.1000075335605</c:v>
                </c:pt>
                <c:pt idx="1763">
                  <c:v>6328.8581361972119</c:v>
                </c:pt>
                <c:pt idx="1764">
                  <c:v>5798.8981516631247</c:v>
                </c:pt>
                <c:pt idx="1765">
                  <c:v>5268.9267946814825</c:v>
                </c:pt>
                <c:pt idx="1766">
                  <c:v>4303.4858952035956</c:v>
                </c:pt>
                <c:pt idx="1767">
                  <c:v>4183.4560497265393</c:v>
                </c:pt>
                <c:pt idx="1768">
                  <c:v>3213.6490353733916</c:v>
                </c:pt>
                <c:pt idx="1769">
                  <c:v>3492.1306366022509</c:v>
                </c:pt>
                <c:pt idx="1770">
                  <c:v>3714.034433084169</c:v>
                </c:pt>
                <c:pt idx="1771">
                  <c:v>4977.9000372350165</c:v>
                </c:pt>
                <c:pt idx="1772">
                  <c:v>4602.6302845627688</c:v>
                </c:pt>
                <c:pt idx="1773">
                  <c:v>4917.9600757507978</c:v>
                </c:pt>
                <c:pt idx="1774">
                  <c:v>4829.1977956504907</c:v>
                </c:pt>
                <c:pt idx="1775">
                  <c:v>4434.3325706018477</c:v>
                </c:pt>
                <c:pt idx="1776">
                  <c:v>3224.8228017870351</c:v>
                </c:pt>
                <c:pt idx="1777">
                  <c:v>2739.2423884166637</c:v>
                </c:pt>
                <c:pt idx="1778">
                  <c:v>1780.7913456075821</c:v>
                </c:pt>
                <c:pt idx="1779">
                  <c:v>1732.8714833271988</c:v>
                </c:pt>
                <c:pt idx="1780">
                  <c:v>1927.7917068865518</c:v>
                </c:pt>
                <c:pt idx="1781">
                  <c:v>2702.8248572291704</c:v>
                </c:pt>
                <c:pt idx="1782">
                  <c:v>2817.2817424533641</c:v>
                </c:pt>
                <c:pt idx="1783">
                  <c:v>2828.7582234972251</c:v>
                </c:pt>
                <c:pt idx="1784">
                  <c:v>2454.8754666816985</c:v>
                </c:pt>
                <c:pt idx="1785">
                  <c:v>1702.4952257349923</c:v>
                </c:pt>
                <c:pt idx="1786">
                  <c:v>1398.8004810967841</c:v>
                </c:pt>
                <c:pt idx="1787">
                  <c:v>1148.6742235027523</c:v>
                </c:pt>
                <c:pt idx="1788">
                  <c:v>942.62400800539353</c:v>
                </c:pt>
                <c:pt idx="1789">
                  <c:v>668.19896098036088</c:v>
                </c:pt>
                <c:pt idx="1790">
                  <c:v>579.24335675343809</c:v>
                </c:pt>
                <c:pt idx="1791">
                  <c:v>550.514022815928</c:v>
                </c:pt>
                <c:pt idx="1792">
                  <c:v>732.4545733618811</c:v>
                </c:pt>
                <c:pt idx="1793">
                  <c:v>1049.1587803958346</c:v>
                </c:pt>
                <c:pt idx="1794">
                  <c:v>367.49356034224957</c:v>
                </c:pt>
                <c:pt idx="1795">
                  <c:v>1437.0216049382716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9BF-426E-939E-1E50C37EE4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65370144"/>
        <c:axId val="1365373024"/>
      </c:scatterChart>
      <c:valAx>
        <c:axId val="1365370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5373024"/>
        <c:crosses val="autoZero"/>
        <c:crossBetween val="midCat"/>
      </c:valAx>
      <c:valAx>
        <c:axId val="136537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65370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Graph</a:t>
            </a:r>
            <a:r>
              <a:rPr lang="en-GB" baseline="0"/>
              <a:t> to show energy with and without a KERS system</a:t>
            </a:r>
            <a:endParaRPr lang="en-GB"/>
          </a:p>
        </c:rich>
      </c:tx>
      <c:layout>
        <c:manualLayout>
          <c:xMode val="edge"/>
          <c:yMode val="edge"/>
          <c:x val="0.15663888888888888"/>
          <c:y val="3.70370370370370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Tractive Energy After KERS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25.201112648491083</c:v>
                </c:pt>
                <c:pt idx="13">
                  <c:v>555.64801893509946</c:v>
                </c:pt>
                <c:pt idx="14">
                  <c:v>3102.3813458517666</c:v>
                </c:pt>
                <c:pt idx="15">
                  <c:v>7512.3971537753769</c:v>
                </c:pt>
                <c:pt idx="16">
                  <c:v>12866.295091634514</c:v>
                </c:pt>
                <c:pt idx="17">
                  <c:v>21221.754693821669</c:v>
                </c:pt>
                <c:pt idx="18">
                  <c:v>32550.979220873025</c:v>
                </c:pt>
                <c:pt idx="19">
                  <c:v>41597.220049148062</c:v>
                </c:pt>
                <c:pt idx="20">
                  <c:v>45771.101949278804</c:v>
                </c:pt>
                <c:pt idx="21">
                  <c:v>48100.285410633311</c:v>
                </c:pt>
                <c:pt idx="22">
                  <c:v>50297.553977417687</c:v>
                </c:pt>
                <c:pt idx="23">
                  <c:v>52691.607513862131</c:v>
                </c:pt>
                <c:pt idx="24">
                  <c:v>56969.415136933894</c:v>
                </c:pt>
                <c:pt idx="25">
                  <c:v>62825.327083011391</c:v>
                </c:pt>
                <c:pt idx="26">
                  <c:v>69751.164064403798</c:v>
                </c:pt>
                <c:pt idx="27">
                  <c:v>79721.31061000214</c:v>
                </c:pt>
                <c:pt idx="28">
                  <c:v>91044.54803243732</c:v>
                </c:pt>
                <c:pt idx="29">
                  <c:v>102562.02094783589</c:v>
                </c:pt>
                <c:pt idx="30">
                  <c:v>111917.82740890954</c:v>
                </c:pt>
                <c:pt idx="31">
                  <c:v>118408.90074518997</c:v>
                </c:pt>
                <c:pt idx="32">
                  <c:v>123659.21254812404</c:v>
                </c:pt>
                <c:pt idx="33">
                  <c:v>128296.07782084361</c:v>
                </c:pt>
                <c:pt idx="34">
                  <c:v>131817.6534286399</c:v>
                </c:pt>
                <c:pt idx="35">
                  <c:v>133457.58537418817</c:v>
                </c:pt>
                <c:pt idx="36">
                  <c:v>131321.07622633598</c:v>
                </c:pt>
                <c:pt idx="37">
                  <c:v>123550.6938068364</c:v>
                </c:pt>
                <c:pt idx="38">
                  <c:v>113266.11704369518</c:v>
                </c:pt>
                <c:pt idx="39">
                  <c:v>104466.31925592941</c:v>
                </c:pt>
                <c:pt idx="40">
                  <c:v>97305.101600892027</c:v>
                </c:pt>
                <c:pt idx="41">
                  <c:v>89045.345390183269</c:v>
                </c:pt>
                <c:pt idx="42">
                  <c:v>79128.550226560168</c:v>
                </c:pt>
                <c:pt idx="43">
                  <c:v>71047.347794018075</c:v>
                </c:pt>
                <c:pt idx="44">
                  <c:v>66949.140168082886</c:v>
                </c:pt>
                <c:pt idx="45">
                  <c:v>65749.644744813937</c:v>
                </c:pt>
                <c:pt idx="46">
                  <c:v>65009.988052980603</c:v>
                </c:pt>
                <c:pt idx="47">
                  <c:v>63676.994921904217</c:v>
                </c:pt>
                <c:pt idx="48">
                  <c:v>62707.973527598318</c:v>
                </c:pt>
                <c:pt idx="49">
                  <c:v>62808.807928499213</c:v>
                </c:pt>
                <c:pt idx="50">
                  <c:v>63098.836002239608</c:v>
                </c:pt>
                <c:pt idx="51">
                  <c:v>61808.875993785899</c:v>
                </c:pt>
                <c:pt idx="52">
                  <c:v>58804.069033939108</c:v>
                </c:pt>
                <c:pt idx="53">
                  <c:v>56778.350845255038</c:v>
                </c:pt>
                <c:pt idx="54">
                  <c:v>56513.062169442193</c:v>
                </c:pt>
                <c:pt idx="55">
                  <c:v>56887.524803701453</c:v>
                </c:pt>
                <c:pt idx="56">
                  <c:v>57325.76058610886</c:v>
                </c:pt>
                <c:pt idx="57">
                  <c:v>57955.315812960711</c:v>
                </c:pt>
                <c:pt idx="58">
                  <c:v>58797.247623976917</c:v>
                </c:pt>
                <c:pt idx="59">
                  <c:v>60865.58872456025</c:v>
                </c:pt>
                <c:pt idx="60">
                  <c:v>63518.050517780161</c:v>
                </c:pt>
                <c:pt idx="61">
                  <c:v>65060.75861738433</c:v>
                </c:pt>
                <c:pt idx="62">
                  <c:v>66412.243638872751</c:v>
                </c:pt>
                <c:pt idx="63">
                  <c:v>68048.440915622748</c:v>
                </c:pt>
                <c:pt idx="64">
                  <c:v>70142.104309713031</c:v>
                </c:pt>
                <c:pt idx="65">
                  <c:v>71756.488093329972</c:v>
                </c:pt>
                <c:pt idx="66">
                  <c:v>73014.47962089676</c:v>
                </c:pt>
                <c:pt idx="67">
                  <c:v>75859.092485850124</c:v>
                </c:pt>
                <c:pt idx="68">
                  <c:v>81811.308705666059</c:v>
                </c:pt>
                <c:pt idx="69">
                  <c:v>90357.439076471273</c:v>
                </c:pt>
                <c:pt idx="70">
                  <c:v>100708.45760342387</c:v>
                </c:pt>
                <c:pt idx="71">
                  <c:v>111589.67171191736</c:v>
                </c:pt>
                <c:pt idx="72">
                  <c:v>120928.52786500411</c:v>
                </c:pt>
                <c:pt idx="73">
                  <c:v>127699.91386990261</c:v>
                </c:pt>
                <c:pt idx="74">
                  <c:v>133006.16117675489</c:v>
                </c:pt>
                <c:pt idx="75">
                  <c:v>138267.54882198601</c:v>
                </c:pt>
                <c:pt idx="76">
                  <c:v>144087.47608825797</c:v>
                </c:pt>
                <c:pt idx="77">
                  <c:v>149688.55501104391</c:v>
                </c:pt>
                <c:pt idx="78">
                  <c:v>153540.90819342586</c:v>
                </c:pt>
                <c:pt idx="79">
                  <c:v>154687.62310204425</c:v>
                </c:pt>
                <c:pt idx="80">
                  <c:v>154359.84560088685</c:v>
                </c:pt>
                <c:pt idx="81">
                  <c:v>152595.12591256166</c:v>
                </c:pt>
                <c:pt idx="82">
                  <c:v>151261.61329248647</c:v>
                </c:pt>
                <c:pt idx="83">
                  <c:v>151703.60755718983</c:v>
                </c:pt>
                <c:pt idx="84">
                  <c:v>151161.97643536</c:v>
                </c:pt>
                <c:pt idx="85">
                  <c:v>150047.34101012346</c:v>
                </c:pt>
                <c:pt idx="86">
                  <c:v>149129.93173460761</c:v>
                </c:pt>
                <c:pt idx="87">
                  <c:v>148588.36685734801</c:v>
                </c:pt>
                <c:pt idx="88">
                  <c:v>145139.38883159801</c:v>
                </c:pt>
                <c:pt idx="89">
                  <c:v>134773.13669262006</c:v>
                </c:pt>
                <c:pt idx="90">
                  <c:v>121504.80750213163</c:v>
                </c:pt>
                <c:pt idx="91">
                  <c:v>110310.39597015289</c:v>
                </c:pt>
                <c:pt idx="92">
                  <c:v>103899.01210128286</c:v>
                </c:pt>
                <c:pt idx="93">
                  <c:v>100649.23252858498</c:v>
                </c:pt>
                <c:pt idx="94">
                  <c:v>97835.037755436832</c:v>
                </c:pt>
                <c:pt idx="95">
                  <c:v>95165.641681715031</c:v>
                </c:pt>
                <c:pt idx="96">
                  <c:v>93678.331741689995</c:v>
                </c:pt>
                <c:pt idx="97">
                  <c:v>93118.236370189989</c:v>
                </c:pt>
                <c:pt idx="98">
                  <c:v>92775.849225084705</c:v>
                </c:pt>
                <c:pt idx="99">
                  <c:v>92775.849225084705</c:v>
                </c:pt>
                <c:pt idx="100">
                  <c:v>92775.849225084705</c:v>
                </c:pt>
                <c:pt idx="101">
                  <c:v>92775.849225084705</c:v>
                </c:pt>
                <c:pt idx="102">
                  <c:v>92775.849225084705</c:v>
                </c:pt>
                <c:pt idx="103">
                  <c:v>92775.849225084705</c:v>
                </c:pt>
                <c:pt idx="104">
                  <c:v>92775.849225084705</c:v>
                </c:pt>
                <c:pt idx="105">
                  <c:v>92775.849225084705</c:v>
                </c:pt>
                <c:pt idx="106">
                  <c:v>92775.849225084705</c:v>
                </c:pt>
                <c:pt idx="107">
                  <c:v>92775.849225084705</c:v>
                </c:pt>
                <c:pt idx="108">
                  <c:v>92775.849225084705</c:v>
                </c:pt>
                <c:pt idx="109">
                  <c:v>92775.849225084705</c:v>
                </c:pt>
                <c:pt idx="110">
                  <c:v>92775.849225084705</c:v>
                </c:pt>
                <c:pt idx="111">
                  <c:v>92775.849225084705</c:v>
                </c:pt>
                <c:pt idx="112">
                  <c:v>92775.849225084705</c:v>
                </c:pt>
                <c:pt idx="113">
                  <c:v>92775.849225084705</c:v>
                </c:pt>
                <c:pt idx="114">
                  <c:v>92775.849225084705</c:v>
                </c:pt>
                <c:pt idx="115">
                  <c:v>92775.849225084705</c:v>
                </c:pt>
                <c:pt idx="116">
                  <c:v>92775.849225084705</c:v>
                </c:pt>
                <c:pt idx="117">
                  <c:v>92775.849225084705</c:v>
                </c:pt>
                <c:pt idx="118">
                  <c:v>92775.849225084705</c:v>
                </c:pt>
                <c:pt idx="119">
                  <c:v>92775.849225084705</c:v>
                </c:pt>
                <c:pt idx="120">
                  <c:v>92775.849225084705</c:v>
                </c:pt>
                <c:pt idx="121">
                  <c:v>92775.849225084705</c:v>
                </c:pt>
                <c:pt idx="122">
                  <c:v>92775.849225084705</c:v>
                </c:pt>
                <c:pt idx="123">
                  <c:v>92775.849225084705</c:v>
                </c:pt>
                <c:pt idx="124">
                  <c:v>92775.849225084705</c:v>
                </c:pt>
                <c:pt idx="125">
                  <c:v>92775.849225084705</c:v>
                </c:pt>
                <c:pt idx="126">
                  <c:v>92775.849225084705</c:v>
                </c:pt>
                <c:pt idx="127">
                  <c:v>92775.849225084705</c:v>
                </c:pt>
                <c:pt idx="128">
                  <c:v>92775.849225084705</c:v>
                </c:pt>
                <c:pt idx="129">
                  <c:v>92775.849225084705</c:v>
                </c:pt>
                <c:pt idx="130">
                  <c:v>92775.849225084705</c:v>
                </c:pt>
                <c:pt idx="131">
                  <c:v>92775.849225084705</c:v>
                </c:pt>
                <c:pt idx="132">
                  <c:v>92775.849225084705</c:v>
                </c:pt>
                <c:pt idx="133">
                  <c:v>92775.849225084705</c:v>
                </c:pt>
                <c:pt idx="134">
                  <c:v>92775.849225084705</c:v>
                </c:pt>
                <c:pt idx="135">
                  <c:v>92775.849225084705</c:v>
                </c:pt>
                <c:pt idx="136">
                  <c:v>92775.849225084705</c:v>
                </c:pt>
                <c:pt idx="137">
                  <c:v>92775.849225084705</c:v>
                </c:pt>
                <c:pt idx="138">
                  <c:v>92803.176109338136</c:v>
                </c:pt>
                <c:pt idx="139">
                  <c:v>93466.718606239796</c:v>
                </c:pt>
                <c:pt idx="140">
                  <c:v>96862.565438158432</c:v>
                </c:pt>
                <c:pt idx="141">
                  <c:v>103693.76713862371</c:v>
                </c:pt>
                <c:pt idx="142">
                  <c:v>110580.20084349133</c:v>
                </c:pt>
                <c:pt idx="143">
                  <c:v>114809.9723613455</c:v>
                </c:pt>
                <c:pt idx="144">
                  <c:v>117576.03633659593</c:v>
                </c:pt>
                <c:pt idx="145">
                  <c:v>121577.14815220362</c:v>
                </c:pt>
                <c:pt idx="146">
                  <c:v>128034.72339225917</c:v>
                </c:pt>
                <c:pt idx="147">
                  <c:v>135652.65016982742</c:v>
                </c:pt>
                <c:pt idx="148">
                  <c:v>142361.277737172</c:v>
                </c:pt>
                <c:pt idx="149">
                  <c:v>146809.98329202042</c:v>
                </c:pt>
                <c:pt idx="150">
                  <c:v>148347.36831100774</c:v>
                </c:pt>
                <c:pt idx="151">
                  <c:v>145485.12336347997</c:v>
                </c:pt>
                <c:pt idx="152">
                  <c:v>136745.63772639082</c:v>
                </c:pt>
                <c:pt idx="153">
                  <c:v>125729.95869376085</c:v>
                </c:pt>
                <c:pt idx="154">
                  <c:v>117827.40111187154</c:v>
                </c:pt>
                <c:pt idx="155">
                  <c:v>114569.5827349445</c:v>
                </c:pt>
                <c:pt idx="156">
                  <c:v>114561.40648031488</c:v>
                </c:pt>
                <c:pt idx="157">
                  <c:v>116428.86216423154</c:v>
                </c:pt>
                <c:pt idx="158">
                  <c:v>120395.34127075237</c:v>
                </c:pt>
                <c:pt idx="159">
                  <c:v>126523.56036739092</c:v>
                </c:pt>
                <c:pt idx="160">
                  <c:v>133911.64488192101</c:v>
                </c:pt>
                <c:pt idx="161">
                  <c:v>141537.88956967101</c:v>
                </c:pt>
                <c:pt idx="162">
                  <c:v>148237.95742586313</c:v>
                </c:pt>
                <c:pt idx="163">
                  <c:v>155214.81147991869</c:v>
                </c:pt>
                <c:pt idx="164">
                  <c:v>161907.18325474937</c:v>
                </c:pt>
                <c:pt idx="165">
                  <c:v>167493.02340429061</c:v>
                </c:pt>
                <c:pt idx="166">
                  <c:v>172417.61728020958</c:v>
                </c:pt>
                <c:pt idx="167">
                  <c:v>179289.59309629945</c:v>
                </c:pt>
                <c:pt idx="168">
                  <c:v>188287.90007222811</c:v>
                </c:pt>
                <c:pt idx="169">
                  <c:v>195457.26879606143</c:v>
                </c:pt>
                <c:pt idx="170">
                  <c:v>197543.80853020065</c:v>
                </c:pt>
                <c:pt idx="171">
                  <c:v>193425.75354338618</c:v>
                </c:pt>
                <c:pt idx="172">
                  <c:v>182997.23247261535</c:v>
                </c:pt>
                <c:pt idx="173">
                  <c:v>171100.74878592981</c:v>
                </c:pt>
                <c:pt idx="174">
                  <c:v>163976.74646000122</c:v>
                </c:pt>
                <c:pt idx="175">
                  <c:v>162286.51695100628</c:v>
                </c:pt>
                <c:pt idx="176">
                  <c:v>164076.33496599505</c:v>
                </c:pt>
                <c:pt idx="177">
                  <c:v>168820.02507147696</c:v>
                </c:pt>
                <c:pt idx="178">
                  <c:v>174815.08692229213</c:v>
                </c:pt>
                <c:pt idx="179">
                  <c:v>178798.24849565906</c:v>
                </c:pt>
                <c:pt idx="180">
                  <c:v>180480.52340774273</c:v>
                </c:pt>
                <c:pt idx="181">
                  <c:v>181058.6446038697</c:v>
                </c:pt>
                <c:pt idx="182">
                  <c:v>180386.36636242183</c:v>
                </c:pt>
                <c:pt idx="183">
                  <c:v>176868.49796932968</c:v>
                </c:pt>
                <c:pt idx="184">
                  <c:v>171386.15107057273</c:v>
                </c:pt>
                <c:pt idx="185">
                  <c:v>165909.74653244036</c:v>
                </c:pt>
                <c:pt idx="186">
                  <c:v>161468.54989007924</c:v>
                </c:pt>
                <c:pt idx="187">
                  <c:v>158265.56099126674</c:v>
                </c:pt>
                <c:pt idx="188">
                  <c:v>155997.14105202368</c:v>
                </c:pt>
                <c:pt idx="189">
                  <c:v>154410.75519557195</c:v>
                </c:pt>
                <c:pt idx="190">
                  <c:v>153404.8401986048</c:v>
                </c:pt>
                <c:pt idx="191">
                  <c:v>152743.80964473708</c:v>
                </c:pt>
                <c:pt idx="192">
                  <c:v>152393.96523513753</c:v>
                </c:pt>
                <c:pt idx="193">
                  <c:v>152386.36239279143</c:v>
                </c:pt>
                <c:pt idx="194">
                  <c:v>152508.07442599547</c:v>
                </c:pt>
                <c:pt idx="195">
                  <c:v>152818.76391210657</c:v>
                </c:pt>
                <c:pt idx="196">
                  <c:v>153256.99969451397</c:v>
                </c:pt>
                <c:pt idx="197">
                  <c:v>153695.23547692137</c:v>
                </c:pt>
                <c:pt idx="198">
                  <c:v>154452.33700006953</c:v>
                </c:pt>
                <c:pt idx="199">
                  <c:v>155574.05032284689</c:v>
                </c:pt>
                <c:pt idx="200">
                  <c:v>157087.05951964902</c:v>
                </c:pt>
                <c:pt idx="201">
                  <c:v>159090.72056551665</c:v>
                </c:pt>
                <c:pt idx="202">
                  <c:v>161638.67919398888</c:v>
                </c:pt>
                <c:pt idx="203">
                  <c:v>165761.40888756528</c:v>
                </c:pt>
                <c:pt idx="204">
                  <c:v>171225.67983205258</c:v>
                </c:pt>
                <c:pt idx="205">
                  <c:v>177446.51423190787</c:v>
                </c:pt>
                <c:pt idx="206">
                  <c:v>185585.25469617295</c:v>
                </c:pt>
                <c:pt idx="207">
                  <c:v>194952.27990498734</c:v>
                </c:pt>
                <c:pt idx="208">
                  <c:v>204185.29555781177</c:v>
                </c:pt>
                <c:pt idx="209">
                  <c:v>215045.48403654978</c:v>
                </c:pt>
                <c:pt idx="210">
                  <c:v>226849.80953099698</c:v>
                </c:pt>
                <c:pt idx="211">
                  <c:v>236473.50547283725</c:v>
                </c:pt>
                <c:pt idx="212">
                  <c:v>244480.73162111847</c:v>
                </c:pt>
                <c:pt idx="213">
                  <c:v>251487.14680080596</c:v>
                </c:pt>
                <c:pt idx="214">
                  <c:v>259148.44720344519</c:v>
                </c:pt>
                <c:pt idx="215">
                  <c:v>268951.10001159756</c:v>
                </c:pt>
                <c:pt idx="216">
                  <c:v>280665.75020256976</c:v>
                </c:pt>
                <c:pt idx="217">
                  <c:v>292981.46447929891</c:v>
                </c:pt>
                <c:pt idx="218">
                  <c:v>304545.36505727388</c:v>
                </c:pt>
                <c:pt idx="219">
                  <c:v>314652.62790823099</c:v>
                </c:pt>
                <c:pt idx="220">
                  <c:v>323110.57410879922</c:v>
                </c:pt>
                <c:pt idx="221">
                  <c:v>329504.49752926023</c:v>
                </c:pt>
                <c:pt idx="222">
                  <c:v>334549.38553251716</c:v>
                </c:pt>
                <c:pt idx="223">
                  <c:v>339361.57251568115</c:v>
                </c:pt>
                <c:pt idx="224">
                  <c:v>344211.08194800181</c:v>
                </c:pt>
                <c:pt idx="225">
                  <c:v>349974.75074697746</c:v>
                </c:pt>
                <c:pt idx="226">
                  <c:v>356114.84914898087</c:v>
                </c:pt>
                <c:pt idx="227">
                  <c:v>362035.2553584273</c:v>
                </c:pt>
                <c:pt idx="228">
                  <c:v>367731.15012167732</c:v>
                </c:pt>
                <c:pt idx="229">
                  <c:v>372885.56378141773</c:v>
                </c:pt>
                <c:pt idx="230">
                  <c:v>376877.83459810796</c:v>
                </c:pt>
                <c:pt idx="231">
                  <c:v>379068.51397961302</c:v>
                </c:pt>
                <c:pt idx="232">
                  <c:v>377353.4966979954</c:v>
                </c:pt>
                <c:pt idx="233">
                  <c:v>370670.86012501625</c:v>
                </c:pt>
                <c:pt idx="234">
                  <c:v>362476.78706630837</c:v>
                </c:pt>
                <c:pt idx="235">
                  <c:v>356685.20508829912</c:v>
                </c:pt>
                <c:pt idx="236">
                  <c:v>354434.49745978985</c:v>
                </c:pt>
                <c:pt idx="237">
                  <c:v>353239.34048751206</c:v>
                </c:pt>
                <c:pt idx="238">
                  <c:v>349726.09227021231</c:v>
                </c:pt>
                <c:pt idx="239">
                  <c:v>341795.26266090258</c:v>
                </c:pt>
                <c:pt idx="240">
                  <c:v>331180.8087906568</c:v>
                </c:pt>
                <c:pt idx="241">
                  <c:v>322501.02241502452</c:v>
                </c:pt>
                <c:pt idx="242">
                  <c:v>314831.09959216142</c:v>
                </c:pt>
                <c:pt idx="243">
                  <c:v>306817.83729822282</c:v>
                </c:pt>
                <c:pt idx="244">
                  <c:v>299656.6196431854</c:v>
                </c:pt>
                <c:pt idx="245">
                  <c:v>291396.86343247665</c:v>
                </c:pt>
                <c:pt idx="246">
                  <c:v>281480.06826885353</c:v>
                </c:pt>
                <c:pt idx="247">
                  <c:v>273398.86583631142</c:v>
                </c:pt>
                <c:pt idx="248">
                  <c:v>269300.65821037622</c:v>
                </c:pt>
                <c:pt idx="249">
                  <c:v>268101.16278710729</c:v>
                </c:pt>
                <c:pt idx="250">
                  <c:v>267361.50609527394</c:v>
                </c:pt>
                <c:pt idx="251">
                  <c:v>266028.51296419755</c:v>
                </c:pt>
                <c:pt idx="252">
                  <c:v>265059.49156989163</c:v>
                </c:pt>
                <c:pt idx="253">
                  <c:v>265160.3259707925</c:v>
                </c:pt>
                <c:pt idx="254">
                  <c:v>265450.35404453293</c:v>
                </c:pt>
                <c:pt idx="255">
                  <c:v>264160.39403607923</c:v>
                </c:pt>
                <c:pt idx="256">
                  <c:v>262323.69857314602</c:v>
                </c:pt>
                <c:pt idx="257">
                  <c:v>262627.79032772209</c:v>
                </c:pt>
                <c:pt idx="258">
                  <c:v>265981.39226525259</c:v>
                </c:pt>
                <c:pt idx="259">
                  <c:v>271600.61482524755</c:v>
                </c:pt>
                <c:pt idx="260">
                  <c:v>278189.68989888986</c:v>
                </c:pt>
                <c:pt idx="261">
                  <c:v>285379.57798574446</c:v>
                </c:pt>
                <c:pt idx="262">
                  <c:v>293909.31712511746</c:v>
                </c:pt>
                <c:pt idx="263">
                  <c:v>305445.51960755378</c:v>
                </c:pt>
                <c:pt idx="264">
                  <c:v>319590.59635325638</c:v>
                </c:pt>
                <c:pt idx="265">
                  <c:v>333629.07457861636</c:v>
                </c:pt>
                <c:pt idx="266">
                  <c:v>345115.27277190337</c:v>
                </c:pt>
                <c:pt idx="267">
                  <c:v>355431.95826408855</c:v>
                </c:pt>
                <c:pt idx="268">
                  <c:v>365640.69631120196</c:v>
                </c:pt>
                <c:pt idx="269">
                  <c:v>374825.32747455384</c:v>
                </c:pt>
                <c:pt idx="270">
                  <c:v>380942.31185553299</c:v>
                </c:pt>
                <c:pt idx="271">
                  <c:v>382430.33561676415</c:v>
                </c:pt>
                <c:pt idx="272">
                  <c:v>382926.09433628264</c:v>
                </c:pt>
                <c:pt idx="273">
                  <c:v>380522.29348611832</c:v>
                </c:pt>
                <c:pt idx="274">
                  <c:v>372127.99296705</c:v>
                </c:pt>
                <c:pt idx="275">
                  <c:v>361629.12290367961</c:v>
                </c:pt>
                <c:pt idx="276">
                  <c:v>350387.07467485592</c:v>
                </c:pt>
                <c:pt idx="277">
                  <c:v>338876.82487728528</c:v>
                </c:pt>
                <c:pt idx="278">
                  <c:v>325539.63243152836</c:v>
                </c:pt>
                <c:pt idx="279">
                  <c:v>313673.74253309087</c:v>
                </c:pt>
                <c:pt idx="280">
                  <c:v>308467.74560139299</c:v>
                </c:pt>
                <c:pt idx="281">
                  <c:v>310847.55380934326</c:v>
                </c:pt>
                <c:pt idx="282">
                  <c:v>319524.68411953968</c:v>
                </c:pt>
                <c:pt idx="283">
                  <c:v>330905.15295296593</c:v>
                </c:pt>
                <c:pt idx="284">
                  <c:v>344183.69095342309</c:v>
                </c:pt>
                <c:pt idx="285">
                  <c:v>358684.3882320461</c:v>
                </c:pt>
                <c:pt idx="286">
                  <c:v>373448.49952609581</c:v>
                </c:pt>
                <c:pt idx="287">
                  <c:v>389577.94493171113</c:v>
                </c:pt>
                <c:pt idx="288">
                  <c:v>407088.59953853552</c:v>
                </c:pt>
                <c:pt idx="289">
                  <c:v>422478.41071366781</c:v>
                </c:pt>
                <c:pt idx="290">
                  <c:v>431480.58013027895</c:v>
                </c:pt>
                <c:pt idx="291">
                  <c:v>433993.72666843637</c:v>
                </c:pt>
                <c:pt idx="292">
                  <c:v>432014.15997393639</c:v>
                </c:pt>
                <c:pt idx="293">
                  <c:v>429536.87164185807</c:v>
                </c:pt>
                <c:pt idx="294">
                  <c:v>428587.47081853356</c:v>
                </c:pt>
                <c:pt idx="295">
                  <c:v>429375.96826636692</c:v>
                </c:pt>
                <c:pt idx="296">
                  <c:v>431649.2773193742</c:v>
                </c:pt>
                <c:pt idx="297">
                  <c:v>434924.92754498532</c:v>
                </c:pt>
                <c:pt idx="298">
                  <c:v>438479.80559486261</c:v>
                </c:pt>
                <c:pt idx="299">
                  <c:v>441300.99215579737</c:v>
                </c:pt>
                <c:pt idx="300">
                  <c:v>443116.68874759634</c:v>
                </c:pt>
                <c:pt idx="301">
                  <c:v>443667.85151969589</c:v>
                </c:pt>
                <c:pt idx="302">
                  <c:v>442714.2161422511</c:v>
                </c:pt>
                <c:pt idx="303">
                  <c:v>440539.737768344</c:v>
                </c:pt>
                <c:pt idx="304">
                  <c:v>436721.90240407514</c:v>
                </c:pt>
                <c:pt idx="305">
                  <c:v>431847.16405268823</c:v>
                </c:pt>
                <c:pt idx="306">
                  <c:v>428220.15998544096</c:v>
                </c:pt>
                <c:pt idx="307">
                  <c:v>426828.09547762614</c:v>
                </c:pt>
                <c:pt idx="308">
                  <c:v>427156.70724413276</c:v>
                </c:pt>
                <c:pt idx="309">
                  <c:v>427692.94756348111</c:v>
                </c:pt>
                <c:pt idx="310">
                  <c:v>427583.32558147382</c:v>
                </c:pt>
                <c:pt idx="311">
                  <c:v>426840.87580382911</c:v>
                </c:pt>
                <c:pt idx="312">
                  <c:v>424871.55059852859</c:v>
                </c:pt>
                <c:pt idx="313">
                  <c:v>421548.53419196105</c:v>
                </c:pt>
                <c:pt idx="314">
                  <c:v>417371.2279836277</c:v>
                </c:pt>
                <c:pt idx="315">
                  <c:v>413356.44886506943</c:v>
                </c:pt>
                <c:pt idx="316">
                  <c:v>410012.60188474535</c:v>
                </c:pt>
                <c:pt idx="317">
                  <c:v>406279.16343848564</c:v>
                </c:pt>
                <c:pt idx="318">
                  <c:v>401611.12641302269</c:v>
                </c:pt>
                <c:pt idx="319">
                  <c:v>396937.29468582792</c:v>
                </c:pt>
                <c:pt idx="320">
                  <c:v>394645.19952318206</c:v>
                </c:pt>
                <c:pt idx="321">
                  <c:v>394025.65640316013</c:v>
                </c:pt>
                <c:pt idx="322">
                  <c:v>394079.44582717167</c:v>
                </c:pt>
                <c:pt idx="323">
                  <c:v>394265.56453359063</c:v>
                </c:pt>
                <c:pt idx="324">
                  <c:v>393926.35376840312</c:v>
                </c:pt>
                <c:pt idx="325">
                  <c:v>394352.06511233322</c:v>
                </c:pt>
                <c:pt idx="326">
                  <c:v>394904.79130965844</c:v>
                </c:pt>
                <c:pt idx="327">
                  <c:v>395072.3103826372</c:v>
                </c:pt>
                <c:pt idx="328">
                  <c:v>392140.08806789294</c:v>
                </c:pt>
                <c:pt idx="329">
                  <c:v>386603.69115695974</c:v>
                </c:pt>
                <c:pt idx="330">
                  <c:v>383911.64456064842</c:v>
                </c:pt>
                <c:pt idx="331">
                  <c:v>383824.60223382321</c:v>
                </c:pt>
                <c:pt idx="332">
                  <c:v>383560.41813629039</c:v>
                </c:pt>
                <c:pt idx="333">
                  <c:v>383221.91473185288</c:v>
                </c:pt>
                <c:pt idx="334">
                  <c:v>383054.7283360936</c:v>
                </c:pt>
                <c:pt idx="335">
                  <c:v>382732.89529789914</c:v>
                </c:pt>
                <c:pt idx="336">
                  <c:v>382728.75016975915</c:v>
                </c:pt>
                <c:pt idx="337">
                  <c:v>383256.14485884976</c:v>
                </c:pt>
                <c:pt idx="338">
                  <c:v>384639.06570293196</c:v>
                </c:pt>
                <c:pt idx="339">
                  <c:v>387910.82543367235</c:v>
                </c:pt>
                <c:pt idx="340">
                  <c:v>393971.26052901766</c:v>
                </c:pt>
                <c:pt idx="341">
                  <c:v>401844.23535125266</c:v>
                </c:pt>
                <c:pt idx="342">
                  <c:v>407782.23303713737</c:v>
                </c:pt>
                <c:pt idx="343">
                  <c:v>410361.33696696418</c:v>
                </c:pt>
                <c:pt idx="344">
                  <c:v>412032.48380827787</c:v>
                </c:pt>
                <c:pt idx="345">
                  <c:v>414531.49553021073</c:v>
                </c:pt>
                <c:pt idx="346">
                  <c:v>417126.06899846997</c:v>
                </c:pt>
                <c:pt idx="347">
                  <c:v>419176.52625782217</c:v>
                </c:pt>
                <c:pt idx="348">
                  <c:v>421845.9537158442</c:v>
                </c:pt>
                <c:pt idx="349">
                  <c:v>424432.71014121344</c:v>
                </c:pt>
                <c:pt idx="350">
                  <c:v>426313.88723682723</c:v>
                </c:pt>
                <c:pt idx="351">
                  <c:v>427453.37218598463</c:v>
                </c:pt>
                <c:pt idx="352">
                  <c:v>428289.20109486999</c:v>
                </c:pt>
                <c:pt idx="353">
                  <c:v>429121.11782446533</c:v>
                </c:pt>
                <c:pt idx="354">
                  <c:v>430097.40497308341</c:v>
                </c:pt>
                <c:pt idx="355">
                  <c:v>431518.5098300348</c:v>
                </c:pt>
                <c:pt idx="356">
                  <c:v>433101.01601515478</c:v>
                </c:pt>
                <c:pt idx="357">
                  <c:v>434090.63406616403</c:v>
                </c:pt>
                <c:pt idx="358">
                  <c:v>433285.70665995689</c:v>
                </c:pt>
                <c:pt idx="359">
                  <c:v>430072.41551074659</c:v>
                </c:pt>
                <c:pt idx="360">
                  <c:v>426141.34390044998</c:v>
                </c:pt>
                <c:pt idx="361">
                  <c:v>423221.06223421817</c:v>
                </c:pt>
                <c:pt idx="362">
                  <c:v>421620.61209149362</c:v>
                </c:pt>
                <c:pt idx="363">
                  <c:v>421083.5030016916</c:v>
                </c:pt>
                <c:pt idx="364">
                  <c:v>421434.57942903187</c:v>
                </c:pt>
                <c:pt idx="365">
                  <c:v>422335.69925914996</c:v>
                </c:pt>
                <c:pt idx="366">
                  <c:v>423683.84811179468</c:v>
                </c:pt>
                <c:pt idx="367">
                  <c:v>425961.37618448946</c:v>
                </c:pt>
                <c:pt idx="368">
                  <c:v>429515.22179122979</c:v>
                </c:pt>
                <c:pt idx="369">
                  <c:v>433178.26458650798</c:v>
                </c:pt>
                <c:pt idx="370">
                  <c:v>435421.86632132047</c:v>
                </c:pt>
                <c:pt idx="371">
                  <c:v>435732.30869425216</c:v>
                </c:pt>
                <c:pt idx="372">
                  <c:v>432614.02562456665</c:v>
                </c:pt>
                <c:pt idx="373">
                  <c:v>426526.23413977266</c:v>
                </c:pt>
                <c:pt idx="374">
                  <c:v>420700.007166025</c:v>
                </c:pt>
                <c:pt idx="375">
                  <c:v>416792.7255289139</c:v>
                </c:pt>
                <c:pt idx="376">
                  <c:v>414570.98794571438</c:v>
                </c:pt>
                <c:pt idx="377">
                  <c:v>413314.83993626066</c:v>
                </c:pt>
                <c:pt idx="378">
                  <c:v>412595.85737166455</c:v>
                </c:pt>
                <c:pt idx="379">
                  <c:v>412161.43169299513</c:v>
                </c:pt>
                <c:pt idx="380">
                  <c:v>411693.39815710625</c:v>
                </c:pt>
                <c:pt idx="381">
                  <c:v>411166.66493501252</c:v>
                </c:pt>
                <c:pt idx="382">
                  <c:v>410717.1245495762</c:v>
                </c:pt>
                <c:pt idx="383">
                  <c:v>410338.12097056274</c:v>
                </c:pt>
                <c:pt idx="384">
                  <c:v>410077.9624457336</c:v>
                </c:pt>
                <c:pt idx="385">
                  <c:v>410000.05214511557</c:v>
                </c:pt>
                <c:pt idx="386">
                  <c:v>410000.05214511557</c:v>
                </c:pt>
                <c:pt idx="387">
                  <c:v>410000.05214511557</c:v>
                </c:pt>
                <c:pt idx="388">
                  <c:v>410000.05214511557</c:v>
                </c:pt>
                <c:pt idx="389">
                  <c:v>410000.05214511557</c:v>
                </c:pt>
                <c:pt idx="390">
                  <c:v>410000.05214511557</c:v>
                </c:pt>
                <c:pt idx="391">
                  <c:v>410000.05214511557</c:v>
                </c:pt>
                <c:pt idx="392">
                  <c:v>410073.68441156577</c:v>
                </c:pt>
                <c:pt idx="393">
                  <c:v>410628.51870114217</c:v>
                </c:pt>
                <c:pt idx="394">
                  <c:v>412381.92111129034</c:v>
                </c:pt>
                <c:pt idx="395">
                  <c:v>415989.54475021124</c:v>
                </c:pt>
                <c:pt idx="396">
                  <c:v>421864.77227882005</c:v>
                </c:pt>
                <c:pt idx="397">
                  <c:v>430070.91421048017</c:v>
                </c:pt>
                <c:pt idx="398">
                  <c:v>439312.14602486556</c:v>
                </c:pt>
                <c:pt idx="399">
                  <c:v>446304.35392060049</c:v>
                </c:pt>
                <c:pt idx="400">
                  <c:v>449222.09475119581</c:v>
                </c:pt>
                <c:pt idx="401">
                  <c:v>449282.7985447541</c:v>
                </c:pt>
                <c:pt idx="402">
                  <c:v>447219.31945024716</c:v>
                </c:pt>
                <c:pt idx="403">
                  <c:v>444039.44474352762</c:v>
                </c:pt>
                <c:pt idx="404">
                  <c:v>441311.31920786097</c:v>
                </c:pt>
                <c:pt idx="405">
                  <c:v>438967.66290963843</c:v>
                </c:pt>
                <c:pt idx="406">
                  <c:v>436493.38736692898</c:v>
                </c:pt>
                <c:pt idx="407">
                  <c:v>434057.19639929349</c:v>
                </c:pt>
                <c:pt idx="408">
                  <c:v>432347.47394334211</c:v>
                </c:pt>
                <c:pt idx="409">
                  <c:v>431814.43048175535</c:v>
                </c:pt>
                <c:pt idx="410">
                  <c:v>432178.39576535457</c:v>
                </c:pt>
                <c:pt idx="411">
                  <c:v>432917.22270628391</c:v>
                </c:pt>
                <c:pt idx="412">
                  <c:v>433818.01219222799</c:v>
                </c:pt>
                <c:pt idx="413">
                  <c:v>434892.69615359418</c:v>
                </c:pt>
                <c:pt idx="414">
                  <c:v>436552.36752601969</c:v>
                </c:pt>
                <c:pt idx="415">
                  <c:v>439255.84328824887</c:v>
                </c:pt>
                <c:pt idx="416">
                  <c:v>442496.96545572107</c:v>
                </c:pt>
                <c:pt idx="417">
                  <c:v>444892.30121702398</c:v>
                </c:pt>
                <c:pt idx="418">
                  <c:v>445716.508563201</c:v>
                </c:pt>
                <c:pt idx="419">
                  <c:v>444927.91396711802</c:v>
                </c:pt>
                <c:pt idx="420">
                  <c:v>443530.328331856</c:v>
                </c:pt>
                <c:pt idx="421">
                  <c:v>442914.5181030223</c:v>
                </c:pt>
                <c:pt idx="422">
                  <c:v>443345.4028797723</c:v>
                </c:pt>
                <c:pt idx="423">
                  <c:v>444828.12516488682</c:v>
                </c:pt>
                <c:pt idx="424">
                  <c:v>447939.87435411796</c:v>
                </c:pt>
                <c:pt idx="425">
                  <c:v>454143.87818949251</c:v>
                </c:pt>
                <c:pt idx="426">
                  <c:v>464987.50857044279</c:v>
                </c:pt>
                <c:pt idx="427">
                  <c:v>479192.77423124493</c:v>
                </c:pt>
                <c:pt idx="428">
                  <c:v>490584.15522440197</c:v>
                </c:pt>
                <c:pt idx="429">
                  <c:v>495370.16112461768</c:v>
                </c:pt>
                <c:pt idx="430">
                  <c:v>495720.99995491817</c:v>
                </c:pt>
                <c:pt idx="431">
                  <c:v>494312.28795095795</c:v>
                </c:pt>
                <c:pt idx="432">
                  <c:v>493100.67122864665</c:v>
                </c:pt>
                <c:pt idx="433">
                  <c:v>493069.14968000667</c:v>
                </c:pt>
                <c:pt idx="434">
                  <c:v>493200.79133417754</c:v>
                </c:pt>
                <c:pt idx="435">
                  <c:v>491373.22290114977</c:v>
                </c:pt>
                <c:pt idx="436">
                  <c:v>486511.04882636858</c:v>
                </c:pt>
                <c:pt idx="437">
                  <c:v>478779.2915369033</c:v>
                </c:pt>
                <c:pt idx="438">
                  <c:v>469282.39522744686</c:v>
                </c:pt>
                <c:pt idx="439">
                  <c:v>460198.41231105215</c:v>
                </c:pt>
                <c:pt idx="440">
                  <c:v>453472.84741534147</c:v>
                </c:pt>
                <c:pt idx="441">
                  <c:v>450026.33455019287</c:v>
                </c:pt>
                <c:pt idx="442">
                  <c:v>448869.7010950821</c:v>
                </c:pt>
                <c:pt idx="443">
                  <c:v>448667.35697306244</c:v>
                </c:pt>
                <c:pt idx="444">
                  <c:v>448660.67151163687</c:v>
                </c:pt>
                <c:pt idx="445">
                  <c:v>448660.67151163687</c:v>
                </c:pt>
                <c:pt idx="446">
                  <c:v>448660.67151163687</c:v>
                </c:pt>
                <c:pt idx="447">
                  <c:v>448660.67151163687</c:v>
                </c:pt>
                <c:pt idx="448">
                  <c:v>448660.67151163687</c:v>
                </c:pt>
                <c:pt idx="449">
                  <c:v>448660.67151163687</c:v>
                </c:pt>
                <c:pt idx="450">
                  <c:v>448660.67151163687</c:v>
                </c:pt>
                <c:pt idx="451">
                  <c:v>448660.67151163687</c:v>
                </c:pt>
                <c:pt idx="452">
                  <c:v>448660.67151163687</c:v>
                </c:pt>
                <c:pt idx="453">
                  <c:v>448660.67151163687</c:v>
                </c:pt>
                <c:pt idx="454">
                  <c:v>448660.67151163687</c:v>
                </c:pt>
                <c:pt idx="455">
                  <c:v>448660.67151163687</c:v>
                </c:pt>
                <c:pt idx="456">
                  <c:v>448660.67151163687</c:v>
                </c:pt>
                <c:pt idx="457">
                  <c:v>448660.67151163687</c:v>
                </c:pt>
                <c:pt idx="458">
                  <c:v>448660.67151163687</c:v>
                </c:pt>
                <c:pt idx="459">
                  <c:v>448660.67151163687</c:v>
                </c:pt>
                <c:pt idx="460">
                  <c:v>448660.67151163687</c:v>
                </c:pt>
                <c:pt idx="461">
                  <c:v>448660.67151163687</c:v>
                </c:pt>
                <c:pt idx="462">
                  <c:v>448660.67151163687</c:v>
                </c:pt>
                <c:pt idx="463">
                  <c:v>448660.67151163687</c:v>
                </c:pt>
                <c:pt idx="464">
                  <c:v>448660.67151163687</c:v>
                </c:pt>
                <c:pt idx="465">
                  <c:v>448660.67151163687</c:v>
                </c:pt>
                <c:pt idx="466">
                  <c:v>448660.67151163687</c:v>
                </c:pt>
                <c:pt idx="467">
                  <c:v>448660.67151163687</c:v>
                </c:pt>
                <c:pt idx="468">
                  <c:v>448660.67151163687</c:v>
                </c:pt>
                <c:pt idx="469">
                  <c:v>448660.67151163687</c:v>
                </c:pt>
                <c:pt idx="470">
                  <c:v>448660.67151163687</c:v>
                </c:pt>
                <c:pt idx="471">
                  <c:v>448660.67151163687</c:v>
                </c:pt>
                <c:pt idx="472">
                  <c:v>448660.67151163687</c:v>
                </c:pt>
                <c:pt idx="473">
                  <c:v>448660.67151163687</c:v>
                </c:pt>
                <c:pt idx="474">
                  <c:v>448660.67151163687</c:v>
                </c:pt>
                <c:pt idx="475">
                  <c:v>448660.67151163687</c:v>
                </c:pt>
                <c:pt idx="476">
                  <c:v>448660.67151163687</c:v>
                </c:pt>
                <c:pt idx="477">
                  <c:v>448660.67151163687</c:v>
                </c:pt>
                <c:pt idx="478">
                  <c:v>448660.67151163687</c:v>
                </c:pt>
                <c:pt idx="479">
                  <c:v>448660.67151163687</c:v>
                </c:pt>
                <c:pt idx="480">
                  <c:v>448660.67151163687</c:v>
                </c:pt>
                <c:pt idx="481">
                  <c:v>448660.67151163687</c:v>
                </c:pt>
                <c:pt idx="482">
                  <c:v>448660.67151163687</c:v>
                </c:pt>
                <c:pt idx="483">
                  <c:v>448660.67151163687</c:v>
                </c:pt>
                <c:pt idx="484">
                  <c:v>448660.67151163687</c:v>
                </c:pt>
                <c:pt idx="485">
                  <c:v>448660.67151163687</c:v>
                </c:pt>
                <c:pt idx="486">
                  <c:v>448660.67151163687</c:v>
                </c:pt>
                <c:pt idx="487">
                  <c:v>448660.67151163687</c:v>
                </c:pt>
                <c:pt idx="488">
                  <c:v>448660.67151163687</c:v>
                </c:pt>
                <c:pt idx="489">
                  <c:v>448660.67151163687</c:v>
                </c:pt>
                <c:pt idx="490">
                  <c:v>448660.67151163687</c:v>
                </c:pt>
                <c:pt idx="491">
                  <c:v>448660.67151163687</c:v>
                </c:pt>
                <c:pt idx="492">
                  <c:v>448660.67151163687</c:v>
                </c:pt>
                <c:pt idx="493">
                  <c:v>448660.67151163687</c:v>
                </c:pt>
                <c:pt idx="494">
                  <c:v>448660.67151163687</c:v>
                </c:pt>
                <c:pt idx="495">
                  <c:v>448660.67151163687</c:v>
                </c:pt>
                <c:pt idx="496">
                  <c:v>448660.67151163687</c:v>
                </c:pt>
                <c:pt idx="497">
                  <c:v>448660.67151163687</c:v>
                </c:pt>
                <c:pt idx="498">
                  <c:v>448660.67151163687</c:v>
                </c:pt>
                <c:pt idx="499">
                  <c:v>448660.67151163687</c:v>
                </c:pt>
                <c:pt idx="500">
                  <c:v>448660.67151163687</c:v>
                </c:pt>
                <c:pt idx="501">
                  <c:v>448660.67151163687</c:v>
                </c:pt>
                <c:pt idx="502">
                  <c:v>448660.67151163687</c:v>
                </c:pt>
                <c:pt idx="503">
                  <c:v>448660.67151163687</c:v>
                </c:pt>
                <c:pt idx="504">
                  <c:v>448660.67151163687</c:v>
                </c:pt>
                <c:pt idx="505">
                  <c:v>448660.67151163687</c:v>
                </c:pt>
                <c:pt idx="506">
                  <c:v>448660.67151163687</c:v>
                </c:pt>
                <c:pt idx="507">
                  <c:v>448660.67151163687</c:v>
                </c:pt>
                <c:pt idx="508">
                  <c:v>448660.67151163687</c:v>
                </c:pt>
                <c:pt idx="509">
                  <c:v>448660.67151163687</c:v>
                </c:pt>
                <c:pt idx="510">
                  <c:v>448660.67151163687</c:v>
                </c:pt>
                <c:pt idx="511">
                  <c:v>448660.67151163687</c:v>
                </c:pt>
                <c:pt idx="512">
                  <c:v>448744.93263611174</c:v>
                </c:pt>
                <c:pt idx="513">
                  <c:v>449644.62641306431</c:v>
                </c:pt>
                <c:pt idx="514">
                  <c:v>453143.69537299947</c:v>
                </c:pt>
                <c:pt idx="515">
                  <c:v>459970.73868646211</c:v>
                </c:pt>
                <c:pt idx="516">
                  <c:v>468365.7021338325</c:v>
                </c:pt>
                <c:pt idx="517">
                  <c:v>474704.39685098571</c:v>
                </c:pt>
                <c:pt idx="518">
                  <c:v>477177.45654622413</c:v>
                </c:pt>
                <c:pt idx="519">
                  <c:v>477322.79633405514</c:v>
                </c:pt>
                <c:pt idx="520">
                  <c:v>476328.88505759451</c:v>
                </c:pt>
                <c:pt idx="521">
                  <c:v>474837.18055981782</c:v>
                </c:pt>
                <c:pt idx="522">
                  <c:v>473013.17914263264</c:v>
                </c:pt>
                <c:pt idx="523">
                  <c:v>470181.51161452121</c:v>
                </c:pt>
                <c:pt idx="524">
                  <c:v>465896.42667900381</c:v>
                </c:pt>
                <c:pt idx="525">
                  <c:v>461334.74600166851</c:v>
                </c:pt>
                <c:pt idx="526">
                  <c:v>458417.59955568978</c:v>
                </c:pt>
                <c:pt idx="527">
                  <c:v>457370.18963405053</c:v>
                </c:pt>
                <c:pt idx="528">
                  <c:v>457122.69171232556</c:v>
                </c:pt>
                <c:pt idx="529">
                  <c:v>457052.06913289311</c:v>
                </c:pt>
                <c:pt idx="530">
                  <c:v>457052.06913289311</c:v>
                </c:pt>
                <c:pt idx="531">
                  <c:v>457052.06913289311</c:v>
                </c:pt>
                <c:pt idx="532">
                  <c:v>457052.06913289311</c:v>
                </c:pt>
                <c:pt idx="533">
                  <c:v>457071.95581652928</c:v>
                </c:pt>
                <c:pt idx="534">
                  <c:v>457306.07761388115</c:v>
                </c:pt>
                <c:pt idx="535">
                  <c:v>458100.63223814999</c:v>
                </c:pt>
                <c:pt idx="536">
                  <c:v>459668.6553123811</c:v>
                </c:pt>
                <c:pt idx="537">
                  <c:v>463363.46779175114</c:v>
                </c:pt>
                <c:pt idx="538">
                  <c:v>471163.44651015819</c:v>
                </c:pt>
                <c:pt idx="539">
                  <c:v>481964.55870419863</c:v>
                </c:pt>
                <c:pt idx="540">
                  <c:v>489859.39729240927</c:v>
                </c:pt>
                <c:pt idx="541">
                  <c:v>492643.70637058787</c:v>
                </c:pt>
                <c:pt idx="542">
                  <c:v>493344.75927592698</c:v>
                </c:pt>
                <c:pt idx="543">
                  <c:v>493134.68913573946</c:v>
                </c:pt>
                <c:pt idx="544">
                  <c:v>491546.32086303917</c:v>
                </c:pt>
                <c:pt idx="545">
                  <c:v>488259.82760095008</c:v>
                </c:pt>
                <c:pt idx="546">
                  <c:v>484965.90980066534</c:v>
                </c:pt>
                <c:pt idx="547">
                  <c:v>482812.22625731613</c:v>
                </c:pt>
                <c:pt idx="548">
                  <c:v>481444.97467494232</c:v>
                </c:pt>
                <c:pt idx="549">
                  <c:v>480492.83238552301</c:v>
                </c:pt>
                <c:pt idx="550">
                  <c:v>479754.32398354734</c:v>
                </c:pt>
                <c:pt idx="551">
                  <c:v>479438.14573047095</c:v>
                </c:pt>
                <c:pt idx="552">
                  <c:v>479205.57707079616</c:v>
                </c:pt>
                <c:pt idx="553">
                  <c:v>478981.39258174325</c:v>
                </c:pt>
                <c:pt idx="554">
                  <c:v>479045.6237804335</c:v>
                </c:pt>
                <c:pt idx="555">
                  <c:v>479386.95227384818</c:v>
                </c:pt>
                <c:pt idx="556">
                  <c:v>480006.75684750977</c:v>
                </c:pt>
                <c:pt idx="557">
                  <c:v>480989.85282243456</c:v>
                </c:pt>
                <c:pt idx="558">
                  <c:v>482377.71914336976</c:v>
                </c:pt>
                <c:pt idx="559">
                  <c:v>484993.58751831617</c:v>
                </c:pt>
                <c:pt idx="560">
                  <c:v>487800.99603133701</c:v>
                </c:pt>
                <c:pt idx="561">
                  <c:v>488888.27149888675</c:v>
                </c:pt>
                <c:pt idx="562">
                  <c:v>489523.82050038711</c:v>
                </c:pt>
                <c:pt idx="563">
                  <c:v>488713.84481052944</c:v>
                </c:pt>
                <c:pt idx="564">
                  <c:v>483637.69944867725</c:v>
                </c:pt>
                <c:pt idx="565">
                  <c:v>478314.38851192989</c:v>
                </c:pt>
                <c:pt idx="566">
                  <c:v>475909.7816628188</c:v>
                </c:pt>
                <c:pt idx="567">
                  <c:v>475909.7816628188</c:v>
                </c:pt>
                <c:pt idx="568">
                  <c:v>475909.7816628188</c:v>
                </c:pt>
                <c:pt idx="569">
                  <c:v>475909.7816628188</c:v>
                </c:pt>
                <c:pt idx="570">
                  <c:v>475909.7816628188</c:v>
                </c:pt>
                <c:pt idx="571">
                  <c:v>475909.7816628188</c:v>
                </c:pt>
                <c:pt idx="572">
                  <c:v>475909.7816628188</c:v>
                </c:pt>
                <c:pt idx="573">
                  <c:v>475909.7816628188</c:v>
                </c:pt>
                <c:pt idx="574">
                  <c:v>475909.7816628188</c:v>
                </c:pt>
                <c:pt idx="575">
                  <c:v>475909.7816628188</c:v>
                </c:pt>
                <c:pt idx="576">
                  <c:v>475909.7816628188</c:v>
                </c:pt>
                <c:pt idx="577">
                  <c:v>475909.7816628188</c:v>
                </c:pt>
                <c:pt idx="578">
                  <c:v>475909.7816628188</c:v>
                </c:pt>
                <c:pt idx="579">
                  <c:v>475909.7816628188</c:v>
                </c:pt>
                <c:pt idx="580">
                  <c:v>475909.7816628188</c:v>
                </c:pt>
                <c:pt idx="581">
                  <c:v>475909.7816628188</c:v>
                </c:pt>
                <c:pt idx="582">
                  <c:v>475909.7816628188</c:v>
                </c:pt>
                <c:pt idx="583">
                  <c:v>475909.7816628188</c:v>
                </c:pt>
                <c:pt idx="584">
                  <c:v>475909.7816628188</c:v>
                </c:pt>
                <c:pt idx="585">
                  <c:v>475909.7816628188</c:v>
                </c:pt>
                <c:pt idx="586">
                  <c:v>475909.7816628188</c:v>
                </c:pt>
                <c:pt idx="587">
                  <c:v>475909.7816628188</c:v>
                </c:pt>
                <c:pt idx="588">
                  <c:v>475909.7816628188</c:v>
                </c:pt>
                <c:pt idx="589">
                  <c:v>475909.7816628188</c:v>
                </c:pt>
                <c:pt idx="590">
                  <c:v>475909.7816628188</c:v>
                </c:pt>
                <c:pt idx="591">
                  <c:v>475909.7816628188</c:v>
                </c:pt>
                <c:pt idx="592">
                  <c:v>475909.7816628188</c:v>
                </c:pt>
                <c:pt idx="593">
                  <c:v>475909.7816628188</c:v>
                </c:pt>
                <c:pt idx="594">
                  <c:v>475909.7816628188</c:v>
                </c:pt>
                <c:pt idx="595">
                  <c:v>475909.7816628188</c:v>
                </c:pt>
                <c:pt idx="596">
                  <c:v>475909.7816628188</c:v>
                </c:pt>
                <c:pt idx="597">
                  <c:v>475909.7816628188</c:v>
                </c:pt>
                <c:pt idx="598">
                  <c:v>475909.7816628188</c:v>
                </c:pt>
                <c:pt idx="599">
                  <c:v>475909.7816628188</c:v>
                </c:pt>
                <c:pt idx="600">
                  <c:v>475909.7816628188</c:v>
                </c:pt>
                <c:pt idx="601">
                  <c:v>476057.05067289254</c:v>
                </c:pt>
                <c:pt idx="602">
                  <c:v>476556.08345783933</c:v>
                </c:pt>
                <c:pt idx="603">
                  <c:v>478513.55994206155</c:v>
                </c:pt>
                <c:pt idx="604">
                  <c:v>483388.52729426569</c:v>
                </c:pt>
                <c:pt idx="605">
                  <c:v>491986.73576169129</c:v>
                </c:pt>
                <c:pt idx="606">
                  <c:v>504629.6459521635</c:v>
                </c:pt>
                <c:pt idx="607">
                  <c:v>520138.3798963186</c:v>
                </c:pt>
                <c:pt idx="608">
                  <c:v>536469.76095713605</c:v>
                </c:pt>
                <c:pt idx="609">
                  <c:v>553312.50927515456</c:v>
                </c:pt>
                <c:pt idx="610">
                  <c:v>571746.99464783014</c:v>
                </c:pt>
                <c:pt idx="611">
                  <c:v>591075.29288012872</c:v>
                </c:pt>
                <c:pt idx="612">
                  <c:v>606642.0952990395</c:v>
                </c:pt>
                <c:pt idx="613">
                  <c:v>614940.91608792613</c:v>
                </c:pt>
                <c:pt idx="614">
                  <c:v>617884.67747044819</c:v>
                </c:pt>
                <c:pt idx="615">
                  <c:v>619521.97210418235</c:v>
                </c:pt>
                <c:pt idx="616">
                  <c:v>621153.09117083321</c:v>
                </c:pt>
                <c:pt idx="617">
                  <c:v>622003.44463916076</c:v>
                </c:pt>
                <c:pt idx="618">
                  <c:v>621311.60573651223</c:v>
                </c:pt>
                <c:pt idx="619">
                  <c:v>618861.62018940144</c:v>
                </c:pt>
                <c:pt idx="620">
                  <c:v>615953.1097787139</c:v>
                </c:pt>
                <c:pt idx="621">
                  <c:v>614515.33534704987</c:v>
                </c:pt>
                <c:pt idx="622">
                  <c:v>615205.38317706843</c:v>
                </c:pt>
                <c:pt idx="623">
                  <c:v>617539.53559540294</c:v>
                </c:pt>
                <c:pt idx="624">
                  <c:v>621544.38845144503</c:v>
                </c:pt>
                <c:pt idx="625">
                  <c:v>626576.43598009984</c:v>
                </c:pt>
                <c:pt idx="626">
                  <c:v>630961.68313066976</c:v>
                </c:pt>
                <c:pt idx="627">
                  <c:v>633916.48929930828</c:v>
                </c:pt>
                <c:pt idx="628">
                  <c:v>636137.90426424309</c:v>
                </c:pt>
                <c:pt idx="629">
                  <c:v>638603.78296374588</c:v>
                </c:pt>
                <c:pt idx="630">
                  <c:v>642547.52789758495</c:v>
                </c:pt>
                <c:pt idx="631">
                  <c:v>648791.77830861695</c:v>
                </c:pt>
                <c:pt idx="632">
                  <c:v>656717.60839436005</c:v>
                </c:pt>
                <c:pt idx="633">
                  <c:v>665916.17115133454</c:v>
                </c:pt>
                <c:pt idx="634">
                  <c:v>675687.10459422146</c:v>
                </c:pt>
                <c:pt idx="635">
                  <c:v>684654.47365531407</c:v>
                </c:pt>
                <c:pt idx="636">
                  <c:v>691312.49694938166</c:v>
                </c:pt>
                <c:pt idx="637">
                  <c:v>695217.86840612895</c:v>
                </c:pt>
                <c:pt idx="638">
                  <c:v>697714.91617460456</c:v>
                </c:pt>
                <c:pt idx="639">
                  <c:v>699641.64172700781</c:v>
                </c:pt>
                <c:pt idx="640">
                  <c:v>701554.43860425893</c:v>
                </c:pt>
                <c:pt idx="641">
                  <c:v>705417.0722378327</c:v>
                </c:pt>
                <c:pt idx="642">
                  <c:v>713001.72586608969</c:v>
                </c:pt>
                <c:pt idx="643">
                  <c:v>721953.85418817075</c:v>
                </c:pt>
                <c:pt idx="644">
                  <c:v>728446.62618635595</c:v>
                </c:pt>
                <c:pt idx="645">
                  <c:v>733510.93377055728</c:v>
                </c:pt>
                <c:pt idx="646">
                  <c:v>738923.68706269038</c:v>
                </c:pt>
                <c:pt idx="647">
                  <c:v>744390.25560327794</c:v>
                </c:pt>
                <c:pt idx="648">
                  <c:v>749308.30578534049</c:v>
                </c:pt>
                <c:pt idx="649">
                  <c:v>752739.46579500358</c:v>
                </c:pt>
                <c:pt idx="650">
                  <c:v>753142.14472721622</c:v>
                </c:pt>
                <c:pt idx="651">
                  <c:v>748449.64886953449</c:v>
                </c:pt>
                <c:pt idx="652">
                  <c:v>740099.2570975225</c:v>
                </c:pt>
                <c:pt idx="653">
                  <c:v>731449.2132628276</c:v>
                </c:pt>
                <c:pt idx="654">
                  <c:v>720940.07073870033</c:v>
                </c:pt>
                <c:pt idx="655">
                  <c:v>705942.91567530797</c:v>
                </c:pt>
                <c:pt idx="656">
                  <c:v>689598.03800664132</c:v>
                </c:pt>
                <c:pt idx="657">
                  <c:v>677397.67927837931</c:v>
                </c:pt>
                <c:pt idx="658">
                  <c:v>669484.69688819372</c:v>
                </c:pt>
                <c:pt idx="659">
                  <c:v>660923.05908693792</c:v>
                </c:pt>
                <c:pt idx="660">
                  <c:v>648532.33350210427</c:v>
                </c:pt>
                <c:pt idx="661">
                  <c:v>635332.37448470027</c:v>
                </c:pt>
                <c:pt idx="662">
                  <c:v>624462.56549537391</c:v>
                </c:pt>
                <c:pt idx="663">
                  <c:v>618813.52468599088</c:v>
                </c:pt>
                <c:pt idx="664">
                  <c:v>616927.04453743028</c:v>
                </c:pt>
                <c:pt idx="665">
                  <c:v>616982.64143094874</c:v>
                </c:pt>
                <c:pt idx="666">
                  <c:v>618768.65838026931</c:v>
                </c:pt>
                <c:pt idx="667">
                  <c:v>624120.40970391466</c:v>
                </c:pt>
                <c:pt idx="668">
                  <c:v>634128.51745395758</c:v>
                </c:pt>
                <c:pt idx="669">
                  <c:v>646126.90091118251</c:v>
                </c:pt>
                <c:pt idx="670">
                  <c:v>660351.17875188892</c:v>
                </c:pt>
                <c:pt idx="671">
                  <c:v>671891.61414420721</c:v>
                </c:pt>
                <c:pt idx="672">
                  <c:v>680566.30642550008</c:v>
                </c:pt>
                <c:pt idx="673">
                  <c:v>689781.36132827785</c:v>
                </c:pt>
                <c:pt idx="674">
                  <c:v>699541.93655624427</c:v>
                </c:pt>
                <c:pt idx="675">
                  <c:v>706239.66462380253</c:v>
                </c:pt>
                <c:pt idx="676">
                  <c:v>709138.33426067955</c:v>
                </c:pt>
                <c:pt idx="677">
                  <c:v>708181.0775653671</c:v>
                </c:pt>
                <c:pt idx="678">
                  <c:v>699977.31626791344</c:v>
                </c:pt>
                <c:pt idx="679">
                  <c:v>687861.78201319359</c:v>
                </c:pt>
                <c:pt idx="680">
                  <c:v>674653.83640755469</c:v>
                </c:pt>
                <c:pt idx="681">
                  <c:v>662777.14021588536</c:v>
                </c:pt>
                <c:pt idx="682">
                  <c:v>656390.80341890384</c:v>
                </c:pt>
                <c:pt idx="683">
                  <c:v>652826.06412076845</c:v>
                </c:pt>
                <c:pt idx="684">
                  <c:v>651330.60126362264</c:v>
                </c:pt>
                <c:pt idx="685">
                  <c:v>654455.50298981019</c:v>
                </c:pt>
                <c:pt idx="686">
                  <c:v>660932.61601890507</c:v>
                </c:pt>
                <c:pt idx="687">
                  <c:v>667709.07003258832</c:v>
                </c:pt>
                <c:pt idx="688">
                  <c:v>674930.34694362583</c:v>
                </c:pt>
                <c:pt idx="689">
                  <c:v>682720.74298349349</c:v>
                </c:pt>
                <c:pt idx="690">
                  <c:v>687992.98400983377</c:v>
                </c:pt>
                <c:pt idx="691">
                  <c:v>690584.7296427805</c:v>
                </c:pt>
                <c:pt idx="692">
                  <c:v>693360.83117349457</c:v>
                </c:pt>
                <c:pt idx="693">
                  <c:v>697390.76751230017</c:v>
                </c:pt>
                <c:pt idx="694">
                  <c:v>701198.52663195529</c:v>
                </c:pt>
                <c:pt idx="695">
                  <c:v>702071.57497890934</c:v>
                </c:pt>
                <c:pt idx="696">
                  <c:v>694992.81065540935</c:v>
                </c:pt>
                <c:pt idx="697">
                  <c:v>686211.00032558874</c:v>
                </c:pt>
                <c:pt idx="698">
                  <c:v>680103.70955596841</c:v>
                </c:pt>
                <c:pt idx="699">
                  <c:v>676090.50705621613</c:v>
                </c:pt>
                <c:pt idx="700">
                  <c:v>674728.5053134202</c:v>
                </c:pt>
                <c:pt idx="701">
                  <c:v>674640.04958981869</c:v>
                </c:pt>
                <c:pt idx="702">
                  <c:v>675220.9883641242</c:v>
                </c:pt>
                <c:pt idx="703">
                  <c:v>675913.53014768905</c:v>
                </c:pt>
                <c:pt idx="704">
                  <c:v>675491.53568892623</c:v>
                </c:pt>
                <c:pt idx="705">
                  <c:v>673075.49993423838</c:v>
                </c:pt>
                <c:pt idx="706">
                  <c:v>669181.89456213452</c:v>
                </c:pt>
                <c:pt idx="707">
                  <c:v>665648.27216957009</c:v>
                </c:pt>
                <c:pt idx="708">
                  <c:v>664008.47422154271</c:v>
                </c:pt>
                <c:pt idx="709">
                  <c:v>664701.80259654275</c:v>
                </c:pt>
                <c:pt idx="710">
                  <c:v>668763.9184274131</c:v>
                </c:pt>
                <c:pt idx="711">
                  <c:v>676582.81619650335</c:v>
                </c:pt>
                <c:pt idx="712">
                  <c:v>682661.63978417043</c:v>
                </c:pt>
                <c:pt idx="713">
                  <c:v>683616.7290907572</c:v>
                </c:pt>
                <c:pt idx="714">
                  <c:v>680711.62599061243</c:v>
                </c:pt>
                <c:pt idx="715">
                  <c:v>674231.99723121384</c:v>
                </c:pt>
                <c:pt idx="716">
                  <c:v>669942.11702870193</c:v>
                </c:pt>
                <c:pt idx="717">
                  <c:v>669168.66299629456</c:v>
                </c:pt>
                <c:pt idx="718">
                  <c:v>670244.63026018348</c:v>
                </c:pt>
                <c:pt idx="719">
                  <c:v>673484.82888599799</c:v>
                </c:pt>
                <c:pt idx="720">
                  <c:v>678756.538252939</c:v>
                </c:pt>
                <c:pt idx="721">
                  <c:v>683976.6249642194</c:v>
                </c:pt>
                <c:pt idx="722">
                  <c:v>689142.49594835553</c:v>
                </c:pt>
                <c:pt idx="723">
                  <c:v>694078.38191623741</c:v>
                </c:pt>
                <c:pt idx="724">
                  <c:v>700246.14407364477</c:v>
                </c:pt>
                <c:pt idx="725">
                  <c:v>709647.51954287349</c:v>
                </c:pt>
                <c:pt idx="726">
                  <c:v>723903.24335468945</c:v>
                </c:pt>
                <c:pt idx="727">
                  <c:v>740006.22315418941</c:v>
                </c:pt>
                <c:pt idx="728">
                  <c:v>752524.40191993944</c:v>
                </c:pt>
                <c:pt idx="729">
                  <c:v>762464.06854520796</c:v>
                </c:pt>
                <c:pt idx="730">
                  <c:v>768135.64672562492</c:v>
                </c:pt>
                <c:pt idx="731">
                  <c:v>770959.62185222481</c:v>
                </c:pt>
                <c:pt idx="732">
                  <c:v>773569.23431287298</c:v>
                </c:pt>
                <c:pt idx="733">
                  <c:v>776419.78466289805</c:v>
                </c:pt>
                <c:pt idx="734">
                  <c:v>779513.4591336539</c:v>
                </c:pt>
                <c:pt idx="735">
                  <c:v>783089.38265551231</c:v>
                </c:pt>
                <c:pt idx="736">
                  <c:v>787394.79009329434</c:v>
                </c:pt>
                <c:pt idx="737">
                  <c:v>791541.47915755934</c:v>
                </c:pt>
                <c:pt idx="738">
                  <c:v>794554.37141870474</c:v>
                </c:pt>
                <c:pt idx="739">
                  <c:v>799685.72733841999</c:v>
                </c:pt>
                <c:pt idx="740">
                  <c:v>807393.15912714449</c:v>
                </c:pt>
                <c:pt idx="741">
                  <c:v>814329.32883000595</c:v>
                </c:pt>
                <c:pt idx="742">
                  <c:v>818897.7756184655</c:v>
                </c:pt>
                <c:pt idx="743">
                  <c:v>821718.96217940026</c:v>
                </c:pt>
                <c:pt idx="744">
                  <c:v>824296.88886492804</c:v>
                </c:pt>
                <c:pt idx="745">
                  <c:v>826874.81555045582</c:v>
                </c:pt>
                <c:pt idx="746">
                  <c:v>830470.61334264756</c:v>
                </c:pt>
                <c:pt idx="747">
                  <c:v>835634.9699874419</c:v>
                </c:pt>
                <c:pt idx="748">
                  <c:v>841927.52005969186</c:v>
                </c:pt>
                <c:pt idx="749">
                  <c:v>847559.17270787735</c:v>
                </c:pt>
                <c:pt idx="750">
                  <c:v>851130.95350529405</c:v>
                </c:pt>
                <c:pt idx="751">
                  <c:v>853379.4414786367</c:v>
                </c:pt>
                <c:pt idx="752">
                  <c:v>854563.95388905914</c:v>
                </c:pt>
                <c:pt idx="753">
                  <c:v>853893.26928691601</c:v>
                </c:pt>
                <c:pt idx="754">
                  <c:v>851922.06662126747</c:v>
                </c:pt>
                <c:pt idx="755">
                  <c:v>848698.03262597462</c:v>
                </c:pt>
                <c:pt idx="756">
                  <c:v>841345.32387444109</c:v>
                </c:pt>
                <c:pt idx="757">
                  <c:v>827145.00965938508</c:v>
                </c:pt>
                <c:pt idx="758">
                  <c:v>808858.51446213736</c:v>
                </c:pt>
                <c:pt idx="759">
                  <c:v>791645.35660958756</c:v>
                </c:pt>
                <c:pt idx="760">
                  <c:v>776796.77132250764</c:v>
                </c:pt>
                <c:pt idx="761">
                  <c:v>764370.47265695443</c:v>
                </c:pt>
                <c:pt idx="762">
                  <c:v>755871.96823795722</c:v>
                </c:pt>
                <c:pt idx="763">
                  <c:v>751535.59749494912</c:v>
                </c:pt>
                <c:pt idx="764">
                  <c:v>751017.23605513433</c:v>
                </c:pt>
                <c:pt idx="765">
                  <c:v>754207.19119352661</c:v>
                </c:pt>
                <c:pt idx="766">
                  <c:v>760159.14747404784</c:v>
                </c:pt>
                <c:pt idx="767">
                  <c:v>767378.20725078043</c:v>
                </c:pt>
                <c:pt idx="768">
                  <c:v>775981.89505895053</c:v>
                </c:pt>
                <c:pt idx="769">
                  <c:v>787470.74700065702</c:v>
                </c:pt>
                <c:pt idx="770">
                  <c:v>804223.44773035345</c:v>
                </c:pt>
                <c:pt idx="771">
                  <c:v>824129.56565391168</c:v>
                </c:pt>
                <c:pt idx="772">
                  <c:v>845439.80081206677</c:v>
                </c:pt>
                <c:pt idx="773">
                  <c:v>865526.11585946684</c:v>
                </c:pt>
                <c:pt idx="774">
                  <c:v>884015.60095875734</c:v>
                </c:pt>
                <c:pt idx="775">
                  <c:v>904471.20914652233</c:v>
                </c:pt>
                <c:pt idx="776">
                  <c:v>922871.21310547797</c:v>
                </c:pt>
                <c:pt idx="777">
                  <c:v>937912.25695470744</c:v>
                </c:pt>
                <c:pt idx="778">
                  <c:v>951961.76470765145</c:v>
                </c:pt>
                <c:pt idx="779">
                  <c:v>964904.89482432394</c:v>
                </c:pt>
                <c:pt idx="780">
                  <c:v>975913.74229323247</c:v>
                </c:pt>
                <c:pt idx="781">
                  <c:v>985168.28251475329</c:v>
                </c:pt>
                <c:pt idx="782">
                  <c:v>992891.18702977453</c:v>
                </c:pt>
                <c:pt idx="783">
                  <c:v>999353.79113197129</c:v>
                </c:pt>
                <c:pt idx="784">
                  <c:v>1005523.4798243602</c:v>
                </c:pt>
                <c:pt idx="785">
                  <c:v>1013111.9653579679</c:v>
                </c:pt>
                <c:pt idx="786">
                  <c:v>1021162.0890438919</c:v>
                </c:pt>
                <c:pt idx="787">
                  <c:v>1027220.698810407</c:v>
                </c:pt>
                <c:pt idx="788">
                  <c:v>1031558.526904567</c:v>
                </c:pt>
                <c:pt idx="789">
                  <c:v>1035896.3549987271</c:v>
                </c:pt>
                <c:pt idx="790">
                  <c:v>1041288.6196395326</c:v>
                </c:pt>
                <c:pt idx="791">
                  <c:v>1047419.3606526367</c:v>
                </c:pt>
                <c:pt idx="792">
                  <c:v>1051138.3963077292</c:v>
                </c:pt>
                <c:pt idx="793">
                  <c:v>1046447.2413112326</c:v>
                </c:pt>
                <c:pt idx="794">
                  <c:v>1030329.6392985547</c:v>
                </c:pt>
                <c:pt idx="795">
                  <c:v>1005491.5685756867</c:v>
                </c:pt>
                <c:pt idx="796">
                  <c:v>978232.82656265888</c:v>
                </c:pt>
                <c:pt idx="797">
                  <c:v>955292.02718428127</c:v>
                </c:pt>
                <c:pt idx="798">
                  <c:v>940730.27030662959</c:v>
                </c:pt>
                <c:pt idx="799">
                  <c:v>934822.49570491433</c:v>
                </c:pt>
                <c:pt idx="800">
                  <c:v>934522.23540905316</c:v>
                </c:pt>
                <c:pt idx="801">
                  <c:v>937951.92207846011</c:v>
                </c:pt>
                <c:pt idx="802">
                  <c:v>947505.72279608867</c:v>
                </c:pt>
                <c:pt idx="803">
                  <c:v>964598.8591349104</c:v>
                </c:pt>
                <c:pt idx="804">
                  <c:v>984235.26369538845</c:v>
                </c:pt>
                <c:pt idx="805">
                  <c:v>998624.78772310412</c:v>
                </c:pt>
                <c:pt idx="806">
                  <c:v>1005858.9223704169</c:v>
                </c:pt>
                <c:pt idx="807">
                  <c:v>1008074.3054012383</c:v>
                </c:pt>
                <c:pt idx="808">
                  <c:v>1006067.1437823146</c:v>
                </c:pt>
                <c:pt idx="809">
                  <c:v>1001068.7827644187</c:v>
                </c:pt>
                <c:pt idx="810">
                  <c:v>993272.97302977939</c:v>
                </c:pt>
                <c:pt idx="811">
                  <c:v>980484.75966901088</c:v>
                </c:pt>
                <c:pt idx="812">
                  <c:v>964658.76161907834</c:v>
                </c:pt>
                <c:pt idx="813">
                  <c:v>949147.39291639207</c:v>
                </c:pt>
                <c:pt idx="814">
                  <c:v>934455.44384978758</c:v>
                </c:pt>
                <c:pt idx="815">
                  <c:v>920538.39240982267</c:v>
                </c:pt>
                <c:pt idx="816">
                  <c:v>908726.05380912928</c:v>
                </c:pt>
                <c:pt idx="817">
                  <c:v>899909.67195344181</c:v>
                </c:pt>
                <c:pt idx="818">
                  <c:v>895899.04062705289</c:v>
                </c:pt>
                <c:pt idx="819">
                  <c:v>896534.58962855325</c:v>
                </c:pt>
                <c:pt idx="820">
                  <c:v>901420.31246883108</c:v>
                </c:pt>
                <c:pt idx="821">
                  <c:v>909975.49802170112</c:v>
                </c:pt>
                <c:pt idx="822">
                  <c:v>919517.78008373536</c:v>
                </c:pt>
                <c:pt idx="823">
                  <c:v>929538.6939684645</c:v>
                </c:pt>
                <c:pt idx="824">
                  <c:v>939159.34742688772</c:v>
                </c:pt>
                <c:pt idx="825">
                  <c:v>948091.83146508213</c:v>
                </c:pt>
                <c:pt idx="826">
                  <c:v>957249.63851931132</c:v>
                </c:pt>
                <c:pt idx="827">
                  <c:v>966369.74238180008</c:v>
                </c:pt>
                <c:pt idx="828">
                  <c:v>976997.75466743542</c:v>
                </c:pt>
                <c:pt idx="829">
                  <c:v>990118.55339935212</c:v>
                </c:pt>
                <c:pt idx="830">
                  <c:v>1003654.015104942</c:v>
                </c:pt>
                <c:pt idx="831">
                  <c:v>1015001.7191620505</c:v>
                </c:pt>
                <c:pt idx="832">
                  <c:v>1022167.0544561269</c:v>
                </c:pt>
                <c:pt idx="833">
                  <c:v>1027115.8955787753</c:v>
                </c:pt>
                <c:pt idx="834">
                  <c:v>1032388.9711974085</c:v>
                </c:pt>
                <c:pt idx="835">
                  <c:v>1037744.3176523641</c:v>
                </c:pt>
                <c:pt idx="836">
                  <c:v>1042639.3912738549</c:v>
                </c:pt>
                <c:pt idx="837">
                  <c:v>1048119.3383140583</c:v>
                </c:pt>
                <c:pt idx="838">
                  <c:v>1055049.7246654036</c:v>
                </c:pt>
                <c:pt idx="839">
                  <c:v>1062131.2337517743</c:v>
                </c:pt>
                <c:pt idx="840">
                  <c:v>1069052.3128735914</c:v>
                </c:pt>
                <c:pt idx="841">
                  <c:v>1077522.0819578441</c:v>
                </c:pt>
                <c:pt idx="842">
                  <c:v>1087383.1716976739</c:v>
                </c:pt>
                <c:pt idx="843">
                  <c:v>1096321.3019922166</c:v>
                </c:pt>
                <c:pt idx="844">
                  <c:v>1102715.6947224871</c:v>
                </c:pt>
                <c:pt idx="845">
                  <c:v>1107344.407605317</c:v>
                </c:pt>
                <c:pt idx="846">
                  <c:v>1111694.2407546225</c:v>
                </c:pt>
                <c:pt idx="847">
                  <c:v>1116979.0914204654</c:v>
                </c:pt>
                <c:pt idx="848">
                  <c:v>1124783.0670658192</c:v>
                </c:pt>
                <c:pt idx="849">
                  <c:v>1135570.6945599066</c:v>
                </c:pt>
                <c:pt idx="850">
                  <c:v>1146675.2786521802</c:v>
                </c:pt>
                <c:pt idx="851">
                  <c:v>1155411.1448325084</c:v>
                </c:pt>
                <c:pt idx="852">
                  <c:v>1162948.3338269123</c:v>
                </c:pt>
                <c:pt idx="853">
                  <c:v>1170586.4876618055</c:v>
                </c:pt>
                <c:pt idx="854">
                  <c:v>1177657.8544797865</c:v>
                </c:pt>
                <c:pt idx="855">
                  <c:v>1183111.2485125388</c:v>
                </c:pt>
                <c:pt idx="856">
                  <c:v>1187567.2485234027</c:v>
                </c:pt>
                <c:pt idx="857">
                  <c:v>1195072.2834706013</c:v>
                </c:pt>
                <c:pt idx="858">
                  <c:v>1206858.1607243628</c:v>
                </c:pt>
                <c:pt idx="859">
                  <c:v>1218948.1187327947</c:v>
                </c:pt>
                <c:pt idx="860">
                  <c:v>1228789.6641905389</c:v>
                </c:pt>
                <c:pt idx="861">
                  <c:v>1240184.7739378293</c:v>
                </c:pt>
                <c:pt idx="862">
                  <c:v>1258110.646959116</c:v>
                </c:pt>
                <c:pt idx="863">
                  <c:v>1276016.6450614007</c:v>
                </c:pt>
                <c:pt idx="864">
                  <c:v>1287382.9258293614</c:v>
                </c:pt>
                <c:pt idx="865">
                  <c:v>1296537.9980797907</c:v>
                </c:pt>
                <c:pt idx="866">
                  <c:v>1308537.5137732849</c:v>
                </c:pt>
                <c:pt idx="867">
                  <c:v>1323983.9485905382</c:v>
                </c:pt>
                <c:pt idx="868">
                  <c:v>1337392.5385979114</c:v>
                </c:pt>
                <c:pt idx="869">
                  <c:v>1344842.5744761764</c:v>
                </c:pt>
                <c:pt idx="870">
                  <c:v>1348616.9084405862</c:v>
                </c:pt>
                <c:pt idx="871">
                  <c:v>1351140.7245330769</c:v>
                </c:pt>
                <c:pt idx="872">
                  <c:v>1353220.9469543858</c:v>
                </c:pt>
                <c:pt idx="873">
                  <c:v>1354461.5536934596</c:v>
                </c:pt>
                <c:pt idx="874">
                  <c:v>1353664.451088913</c:v>
                </c:pt>
                <c:pt idx="875">
                  <c:v>1350461.4822535308</c:v>
                </c:pt>
                <c:pt idx="876">
                  <c:v>1345302.381739201</c:v>
                </c:pt>
                <c:pt idx="877">
                  <c:v>1341293.5805344568</c:v>
                </c:pt>
                <c:pt idx="878">
                  <c:v>1341023.1439147256</c:v>
                </c:pt>
                <c:pt idx="879">
                  <c:v>1344078.8665926235</c:v>
                </c:pt>
                <c:pt idx="880">
                  <c:v>1344902.5290853363</c:v>
                </c:pt>
                <c:pt idx="881">
                  <c:v>1341990.2148596419</c:v>
                </c:pt>
                <c:pt idx="882">
                  <c:v>1342678.3073522688</c:v>
                </c:pt>
                <c:pt idx="883">
                  <c:v>1346980.2115732909</c:v>
                </c:pt>
                <c:pt idx="884">
                  <c:v>1351643.4969671522</c:v>
                </c:pt>
                <c:pt idx="885">
                  <c:v>1357404.9108179787</c:v>
                </c:pt>
                <c:pt idx="886">
                  <c:v>1363571.9329217009</c:v>
                </c:pt>
                <c:pt idx="887">
                  <c:v>1369039.0682254666</c:v>
                </c:pt>
                <c:pt idx="888">
                  <c:v>1373059.3988192885</c:v>
                </c:pt>
                <c:pt idx="889">
                  <c:v>1375236.6128250218</c:v>
                </c:pt>
                <c:pt idx="890">
                  <c:v>1375207.4248239964</c:v>
                </c:pt>
                <c:pt idx="891">
                  <c:v>1372631.4344563133</c:v>
                </c:pt>
                <c:pt idx="892">
                  <c:v>1367928.6237974495</c:v>
                </c:pt>
                <c:pt idx="893">
                  <c:v>1362909.9491344495</c:v>
                </c:pt>
                <c:pt idx="894">
                  <c:v>1359277.704956468</c:v>
                </c:pt>
                <c:pt idx="895">
                  <c:v>1357984.1940535363</c:v>
                </c:pt>
                <c:pt idx="896">
                  <c:v>1359318.1092750572</c:v>
                </c:pt>
                <c:pt idx="897">
                  <c:v>1362283.3802548293</c:v>
                </c:pt>
                <c:pt idx="898">
                  <c:v>1365577.6143904654</c:v>
                </c:pt>
                <c:pt idx="899">
                  <c:v>1367876.6679936228</c:v>
                </c:pt>
                <c:pt idx="900">
                  <c:v>1368516.794148426</c:v>
                </c:pt>
                <c:pt idx="901">
                  <c:v>1366211.1377751229</c:v>
                </c:pt>
                <c:pt idx="902">
                  <c:v>1349622.1237652178</c:v>
                </c:pt>
                <c:pt idx="903">
                  <c:v>1322363.3817521899</c:v>
                </c:pt>
                <c:pt idx="904">
                  <c:v>1299422.5823738123</c:v>
                </c:pt>
                <c:pt idx="905">
                  <c:v>1284860.8254961607</c:v>
                </c:pt>
                <c:pt idx="906">
                  <c:v>1278953.0508944453</c:v>
                </c:pt>
                <c:pt idx="907">
                  <c:v>1278652.7905985841</c:v>
                </c:pt>
                <c:pt idx="908">
                  <c:v>1282082.4772679911</c:v>
                </c:pt>
                <c:pt idx="909">
                  <c:v>1291636.2779856196</c:v>
                </c:pt>
                <c:pt idx="910">
                  <c:v>1308729.4143244415</c:v>
                </c:pt>
                <c:pt idx="911">
                  <c:v>1328365.8188849194</c:v>
                </c:pt>
                <c:pt idx="912">
                  <c:v>1342755.3429126351</c:v>
                </c:pt>
                <c:pt idx="913">
                  <c:v>1352790.1816494542</c:v>
                </c:pt>
                <c:pt idx="914">
                  <c:v>1367995.9190036207</c:v>
                </c:pt>
                <c:pt idx="915">
                  <c:v>1383553.8829399634</c:v>
                </c:pt>
                <c:pt idx="916">
                  <c:v>1393589.4024598827</c:v>
                </c:pt>
                <c:pt idx="917">
                  <c:v>1399770.5376139595</c:v>
                </c:pt>
                <c:pt idx="918">
                  <c:v>1402786.9513276513</c:v>
                </c:pt>
                <c:pt idx="919">
                  <c:v>1407697.1407176212</c:v>
                </c:pt>
                <c:pt idx="920">
                  <c:v>1415503.2901062635</c:v>
                </c:pt>
                <c:pt idx="921">
                  <c:v>1427985.295694473</c:v>
                </c:pt>
                <c:pt idx="922">
                  <c:v>1442907.405933687</c:v>
                </c:pt>
                <c:pt idx="923">
                  <c:v>1456252.2198831383</c:v>
                </c:pt>
                <c:pt idx="924">
                  <c:v>1460912.5962875988</c:v>
                </c:pt>
                <c:pt idx="925">
                  <c:v>1456594.9190754041</c:v>
                </c:pt>
                <c:pt idx="926">
                  <c:v>1453304.7435415869</c:v>
                </c:pt>
                <c:pt idx="927">
                  <c:v>1452325.455457825</c:v>
                </c:pt>
                <c:pt idx="928">
                  <c:v>1452302.9635581819</c:v>
                </c:pt>
                <c:pt idx="929">
                  <c:v>1453233.7944533972</c:v>
                </c:pt>
                <c:pt idx="930">
                  <c:v>1454462.4966079646</c:v>
                </c:pt>
                <c:pt idx="931">
                  <c:v>1455672.0933172181</c:v>
                </c:pt>
                <c:pt idx="932">
                  <c:v>1456538.7149462362</c:v>
                </c:pt>
                <c:pt idx="933">
                  <c:v>1456119.9244889861</c:v>
                </c:pt>
                <c:pt idx="934">
                  <c:v>1453493.7728508622</c:v>
                </c:pt>
                <c:pt idx="935">
                  <c:v>1450567.501454311</c:v>
                </c:pt>
                <c:pt idx="936">
                  <c:v>1449156.3193520892</c:v>
                </c:pt>
                <c:pt idx="937">
                  <c:v>1448927.9438647779</c:v>
                </c:pt>
                <c:pt idx="938">
                  <c:v>1448978.087675831</c:v>
                </c:pt>
                <c:pt idx="939">
                  <c:v>1448717.3461311208</c:v>
                </c:pt>
                <c:pt idx="940">
                  <c:v>1449016.3426998395</c:v>
                </c:pt>
                <c:pt idx="941">
                  <c:v>1450740.7313038569</c:v>
                </c:pt>
                <c:pt idx="942">
                  <c:v>1453032.4061580235</c:v>
                </c:pt>
                <c:pt idx="943">
                  <c:v>1455602.8131083581</c:v>
                </c:pt>
                <c:pt idx="944">
                  <c:v>1458746.1155062234</c:v>
                </c:pt>
                <c:pt idx="945">
                  <c:v>1462472.6861937235</c:v>
                </c:pt>
                <c:pt idx="946">
                  <c:v>1468236.3549926991</c:v>
                </c:pt>
                <c:pt idx="947">
                  <c:v>1475867.5405313221</c:v>
                </c:pt>
                <c:pt idx="948">
                  <c:v>1482453.0707112388</c:v>
                </c:pt>
                <c:pt idx="949">
                  <c:v>1486412.800729004</c:v>
                </c:pt>
                <c:pt idx="950">
                  <c:v>1486187.7715739971</c:v>
                </c:pt>
                <c:pt idx="951">
                  <c:v>1479195.2015086617</c:v>
                </c:pt>
                <c:pt idx="952">
                  <c:v>1463183.4922130734</c:v>
                </c:pt>
                <c:pt idx="953">
                  <c:v>1440893.3034093538</c:v>
                </c:pt>
                <c:pt idx="954">
                  <c:v>1418628.6915570123</c:v>
                </c:pt>
                <c:pt idx="955">
                  <c:v>1399005.2036560955</c:v>
                </c:pt>
                <c:pt idx="956">
                  <c:v>1382060.8706795759</c:v>
                </c:pt>
                <c:pt idx="957">
                  <c:v>1372454.0702276719</c:v>
                </c:pt>
                <c:pt idx="958">
                  <c:v>1371842.8292148828</c:v>
                </c:pt>
                <c:pt idx="959">
                  <c:v>1378678.2675740221</c:v>
                </c:pt>
                <c:pt idx="960">
                  <c:v>1393264.5616890772</c:v>
                </c:pt>
                <c:pt idx="961">
                  <c:v>1415156.2645587311</c:v>
                </c:pt>
                <c:pt idx="962">
                  <c:v>1439963.7722434753</c:v>
                </c:pt>
                <c:pt idx="963">
                  <c:v>1462838.0529905332</c:v>
                </c:pt>
                <c:pt idx="964">
                  <c:v>1480391.3150654216</c:v>
                </c:pt>
                <c:pt idx="965">
                  <c:v>1491428.6655480734</c:v>
                </c:pt>
                <c:pt idx="966">
                  <c:v>1497176.4727936254</c:v>
                </c:pt>
                <c:pt idx="967">
                  <c:v>1499887.0172653755</c:v>
                </c:pt>
                <c:pt idx="968">
                  <c:v>1501204.7164862361</c:v>
                </c:pt>
                <c:pt idx="969">
                  <c:v>1500576.192983272</c:v>
                </c:pt>
                <c:pt idx="970">
                  <c:v>1496415.8974287531</c:v>
                </c:pt>
                <c:pt idx="971">
                  <c:v>1485807.8237898087</c:v>
                </c:pt>
                <c:pt idx="972">
                  <c:v>1467043.7144207878</c:v>
                </c:pt>
                <c:pt idx="973">
                  <c:v>1446019.8386384973</c:v>
                </c:pt>
                <c:pt idx="974">
                  <c:v>1427655.6903583517</c:v>
                </c:pt>
                <c:pt idx="975">
                  <c:v>1411986.7852773331</c:v>
                </c:pt>
                <c:pt idx="976">
                  <c:v>1398912.0403107193</c:v>
                </c:pt>
                <c:pt idx="977">
                  <c:v>1390719.7366984682</c:v>
                </c:pt>
                <c:pt idx="978">
                  <c:v>1386127.8658184956</c:v>
                </c:pt>
                <c:pt idx="979">
                  <c:v>1382894.3335012179</c:v>
                </c:pt>
                <c:pt idx="980">
                  <c:v>1380781.1756297499</c:v>
                </c:pt>
                <c:pt idx="981">
                  <c:v>1379462.2078599872</c:v>
                </c:pt>
                <c:pt idx="982">
                  <c:v>1378458.4798796538</c:v>
                </c:pt>
                <c:pt idx="983">
                  <c:v>1377486.4288551018</c:v>
                </c:pt>
                <c:pt idx="984">
                  <c:v>1376852.4649608522</c:v>
                </c:pt>
                <c:pt idx="985">
                  <c:v>1376704.631039483</c:v>
                </c:pt>
                <c:pt idx="986">
                  <c:v>1376704.631039483</c:v>
                </c:pt>
                <c:pt idx="987">
                  <c:v>1376704.631039483</c:v>
                </c:pt>
                <c:pt idx="988">
                  <c:v>1376704.631039483</c:v>
                </c:pt>
                <c:pt idx="989">
                  <c:v>1376704.631039483</c:v>
                </c:pt>
                <c:pt idx="990">
                  <c:v>1376704.631039483</c:v>
                </c:pt>
                <c:pt idx="991">
                  <c:v>1376704.631039483</c:v>
                </c:pt>
                <c:pt idx="992">
                  <c:v>1376704.631039483</c:v>
                </c:pt>
                <c:pt idx="993">
                  <c:v>1376704.631039483</c:v>
                </c:pt>
                <c:pt idx="994">
                  <c:v>1376704.631039483</c:v>
                </c:pt>
                <c:pt idx="995">
                  <c:v>1376704.631039483</c:v>
                </c:pt>
                <c:pt idx="996">
                  <c:v>1376704.631039483</c:v>
                </c:pt>
                <c:pt idx="997">
                  <c:v>1376704.631039483</c:v>
                </c:pt>
                <c:pt idx="998">
                  <c:v>1376704.631039483</c:v>
                </c:pt>
                <c:pt idx="999">
                  <c:v>1376704.631039483</c:v>
                </c:pt>
                <c:pt idx="1000">
                  <c:v>1376704.631039483</c:v>
                </c:pt>
                <c:pt idx="1001">
                  <c:v>1376704.631039483</c:v>
                </c:pt>
                <c:pt idx="1002">
                  <c:v>1376704.631039483</c:v>
                </c:pt>
                <c:pt idx="1003">
                  <c:v>1376704.631039483</c:v>
                </c:pt>
                <c:pt idx="1004">
                  <c:v>1376704.631039483</c:v>
                </c:pt>
                <c:pt idx="1005">
                  <c:v>1376704.631039483</c:v>
                </c:pt>
                <c:pt idx="1006">
                  <c:v>1376704.631039483</c:v>
                </c:pt>
                <c:pt idx="1007">
                  <c:v>1376704.631039483</c:v>
                </c:pt>
                <c:pt idx="1008">
                  <c:v>1376704.631039483</c:v>
                </c:pt>
                <c:pt idx="1009">
                  <c:v>1376704.631039483</c:v>
                </c:pt>
                <c:pt idx="1010">
                  <c:v>1376704.631039483</c:v>
                </c:pt>
                <c:pt idx="1011">
                  <c:v>1376704.631039483</c:v>
                </c:pt>
                <c:pt idx="1012">
                  <c:v>1376704.631039483</c:v>
                </c:pt>
                <c:pt idx="1013">
                  <c:v>1376704.631039483</c:v>
                </c:pt>
                <c:pt idx="1014">
                  <c:v>1376704.631039483</c:v>
                </c:pt>
                <c:pt idx="1015">
                  <c:v>1376704.631039483</c:v>
                </c:pt>
                <c:pt idx="1016">
                  <c:v>1376704.631039483</c:v>
                </c:pt>
                <c:pt idx="1017">
                  <c:v>1376704.631039483</c:v>
                </c:pt>
                <c:pt idx="1018">
                  <c:v>1376704.631039483</c:v>
                </c:pt>
                <c:pt idx="1019">
                  <c:v>1376704.631039483</c:v>
                </c:pt>
                <c:pt idx="1020">
                  <c:v>1376704.631039483</c:v>
                </c:pt>
                <c:pt idx="1021">
                  <c:v>1376704.631039483</c:v>
                </c:pt>
                <c:pt idx="1022">
                  <c:v>1376704.631039483</c:v>
                </c:pt>
                <c:pt idx="1023">
                  <c:v>1376704.631039483</c:v>
                </c:pt>
                <c:pt idx="1024">
                  <c:v>1376704.631039483</c:v>
                </c:pt>
                <c:pt idx="1025">
                  <c:v>1376704.631039483</c:v>
                </c:pt>
                <c:pt idx="1026">
                  <c:v>1376704.631039483</c:v>
                </c:pt>
                <c:pt idx="1027">
                  <c:v>1376886.2176764556</c:v>
                </c:pt>
                <c:pt idx="1028">
                  <c:v>1378507.1639716222</c:v>
                </c:pt>
                <c:pt idx="1029">
                  <c:v>1383845.0870633509</c:v>
                </c:pt>
                <c:pt idx="1030">
                  <c:v>1393229.6372642464</c:v>
                </c:pt>
                <c:pt idx="1031">
                  <c:v>1404406.8752692188</c:v>
                </c:pt>
                <c:pt idx="1032">
                  <c:v>1415996.8081732772</c:v>
                </c:pt>
                <c:pt idx="1033">
                  <c:v>1428076.5766872494</c:v>
                </c:pt>
                <c:pt idx="1034">
                  <c:v>1440852.9434107428</c:v>
                </c:pt>
                <c:pt idx="1035">
                  <c:v>1453331.2854917184</c:v>
                </c:pt>
                <c:pt idx="1036">
                  <c:v>1464381.0880005236</c:v>
                </c:pt>
                <c:pt idx="1037">
                  <c:v>1474398.6419444422</c:v>
                </c:pt>
                <c:pt idx="1038">
                  <c:v>1484906.6015178841</c:v>
                </c:pt>
                <c:pt idx="1039">
                  <c:v>1497383.0571855472</c:v>
                </c:pt>
                <c:pt idx="1040">
                  <c:v>1511338.7314097413</c:v>
                </c:pt>
                <c:pt idx="1041">
                  <c:v>1525316.3319578737</c:v>
                </c:pt>
                <c:pt idx="1042">
                  <c:v>1537279.2228459374</c:v>
                </c:pt>
                <c:pt idx="1043">
                  <c:v>1545756.7099654814</c:v>
                </c:pt>
                <c:pt idx="1044">
                  <c:v>1551017.0384293022</c:v>
                </c:pt>
                <c:pt idx="1045">
                  <c:v>1554620.4012994503</c:v>
                </c:pt>
                <c:pt idx="1046">
                  <c:v>1558233.9266203721</c:v>
                </c:pt>
                <c:pt idx="1047">
                  <c:v>1562150.0299014067</c:v>
                </c:pt>
                <c:pt idx="1048">
                  <c:v>1564954.6176584989</c:v>
                </c:pt>
                <c:pt idx="1049">
                  <c:v>1564919.9744117558</c:v>
                </c:pt>
                <c:pt idx="1050">
                  <c:v>1560968.3027770587</c:v>
                </c:pt>
                <c:pt idx="1051">
                  <c:v>1554123.7886620378</c:v>
                </c:pt>
                <c:pt idx="1052">
                  <c:v>1545665.2930725906</c:v>
                </c:pt>
                <c:pt idx="1053">
                  <c:v>1535567.6446932503</c:v>
                </c:pt>
                <c:pt idx="1054">
                  <c:v>1523199.2992415002</c:v>
                </c:pt>
                <c:pt idx="1055">
                  <c:v>1508321.7352749822</c:v>
                </c:pt>
                <c:pt idx="1056">
                  <c:v>1491517.3457333155</c:v>
                </c:pt>
                <c:pt idx="1057">
                  <c:v>1475490.6198236616</c:v>
                </c:pt>
                <c:pt idx="1058">
                  <c:v>1463400.5180518471</c:v>
                </c:pt>
                <c:pt idx="1059">
                  <c:v>1454495.2010391157</c:v>
                </c:pt>
                <c:pt idx="1060">
                  <c:v>1448373.4532841754</c:v>
                </c:pt>
                <c:pt idx="1061">
                  <c:v>1445518.633703904</c:v>
                </c:pt>
                <c:pt idx="1062">
                  <c:v>1445127.8185603854</c:v>
                </c:pt>
                <c:pt idx="1063">
                  <c:v>1446084.3171145108</c:v>
                </c:pt>
                <c:pt idx="1064">
                  <c:v>1448934.148796113</c:v>
                </c:pt>
                <c:pt idx="1065">
                  <c:v>1455399.3698077612</c:v>
                </c:pt>
                <c:pt idx="1066">
                  <c:v>1464405.1048864066</c:v>
                </c:pt>
                <c:pt idx="1067">
                  <c:v>1471160.8461019343</c:v>
                </c:pt>
                <c:pt idx="1068">
                  <c:v>1474480.1805615916</c:v>
                </c:pt>
                <c:pt idx="1069">
                  <c:v>1477884.9693370915</c:v>
                </c:pt>
                <c:pt idx="1070">
                  <c:v>1483987.0659534989</c:v>
                </c:pt>
                <c:pt idx="1071">
                  <c:v>1493421.6750454989</c:v>
                </c:pt>
                <c:pt idx="1072">
                  <c:v>1505732.5546713416</c:v>
                </c:pt>
                <c:pt idx="1073">
                  <c:v>1521699.0863680479</c:v>
                </c:pt>
                <c:pt idx="1074">
                  <c:v>1542788.1961454935</c:v>
                </c:pt>
                <c:pt idx="1075">
                  <c:v>1568077.3371959801</c:v>
                </c:pt>
                <c:pt idx="1076">
                  <c:v>1593606.7876247012</c:v>
                </c:pt>
                <c:pt idx="1077">
                  <c:v>1616522.7690932131</c:v>
                </c:pt>
                <c:pt idx="1078">
                  <c:v>1636390.063991565</c:v>
                </c:pt>
                <c:pt idx="1079">
                  <c:v>1654735.1932615454</c:v>
                </c:pt>
                <c:pt idx="1080">
                  <c:v>1670319.9293376009</c:v>
                </c:pt>
                <c:pt idx="1081">
                  <c:v>1680004.9658883729</c:v>
                </c:pt>
                <c:pt idx="1082">
                  <c:v>1683409.4105168451</c:v>
                </c:pt>
                <c:pt idx="1083">
                  <c:v>1680120.3875924088</c:v>
                </c:pt>
                <c:pt idx="1084">
                  <c:v>1673283.6490431796</c:v>
                </c:pt>
                <c:pt idx="1085">
                  <c:v>1669394.7596529108</c:v>
                </c:pt>
                <c:pt idx="1086">
                  <c:v>1670505.7144962684</c:v>
                </c:pt>
                <c:pt idx="1087">
                  <c:v>1674108.0736606137</c:v>
                </c:pt>
                <c:pt idx="1088">
                  <c:v>1678032.647528158</c:v>
                </c:pt>
                <c:pt idx="1089">
                  <c:v>1681655.5431576581</c:v>
                </c:pt>
                <c:pt idx="1090">
                  <c:v>1684965.950361232</c:v>
                </c:pt>
                <c:pt idx="1091">
                  <c:v>1689213.822842584</c:v>
                </c:pt>
                <c:pt idx="1092">
                  <c:v>1696636.674269591</c:v>
                </c:pt>
                <c:pt idx="1093">
                  <c:v>1708380.0527291484</c:v>
                </c:pt>
                <c:pt idx="1094">
                  <c:v>1721491.5463146018</c:v>
                </c:pt>
                <c:pt idx="1095">
                  <c:v>1731926.9805264072</c:v>
                </c:pt>
                <c:pt idx="1096">
                  <c:v>1738788.2689691531</c:v>
                </c:pt>
                <c:pt idx="1097">
                  <c:v>1741945.3225019379</c:v>
                </c:pt>
                <c:pt idx="1098">
                  <c:v>1740338.7689074699</c:v>
                </c:pt>
                <c:pt idx="1099">
                  <c:v>1733409.009933721</c:v>
                </c:pt>
                <c:pt idx="1100">
                  <c:v>1725972.5316399224</c:v>
                </c:pt>
                <c:pt idx="1101">
                  <c:v>1723345.329698483</c:v>
                </c:pt>
                <c:pt idx="1102">
                  <c:v>1726306.5110449863</c:v>
                </c:pt>
                <c:pt idx="1103">
                  <c:v>1735241.709915227</c:v>
                </c:pt>
                <c:pt idx="1104">
                  <c:v>1749888.3089392954</c:v>
                </c:pt>
                <c:pt idx="1105">
                  <c:v>1765803.6859609168</c:v>
                </c:pt>
                <c:pt idx="1106">
                  <c:v>1777110.9478270349</c:v>
                </c:pt>
                <c:pt idx="1107">
                  <c:v>1782726.7729974631</c:v>
                </c:pt>
                <c:pt idx="1108">
                  <c:v>1783195.1976052937</c:v>
                </c:pt>
                <c:pt idx="1109">
                  <c:v>1778888.9140725541</c:v>
                </c:pt>
                <c:pt idx="1110">
                  <c:v>1774944.1745999032</c:v>
                </c:pt>
                <c:pt idx="1111">
                  <c:v>1776218.2162315142</c:v>
                </c:pt>
                <c:pt idx="1112">
                  <c:v>1784340.0867932909</c:v>
                </c:pt>
                <c:pt idx="1113">
                  <c:v>1801344.1549798653</c:v>
                </c:pt>
                <c:pt idx="1114">
                  <c:v>1824074.6904428524</c:v>
                </c:pt>
                <c:pt idx="1115">
                  <c:v>1843193.2227502943</c:v>
                </c:pt>
                <c:pt idx="1116">
                  <c:v>1853933.3513326705</c:v>
                </c:pt>
                <c:pt idx="1117">
                  <c:v>1858069.7873067588</c:v>
                </c:pt>
                <c:pt idx="1118">
                  <c:v>1856635.1345995574</c:v>
                </c:pt>
                <c:pt idx="1119">
                  <c:v>1852262.9952096432</c:v>
                </c:pt>
                <c:pt idx="1120">
                  <c:v>1849680.8774823123</c:v>
                </c:pt>
                <c:pt idx="1121">
                  <c:v>1849551.664431473</c:v>
                </c:pt>
                <c:pt idx="1122">
                  <c:v>1849048.4037084661</c:v>
                </c:pt>
                <c:pt idx="1123">
                  <c:v>1844371.9155188631</c:v>
                </c:pt>
                <c:pt idx="1124">
                  <c:v>1832682.454255169</c:v>
                </c:pt>
                <c:pt idx="1125">
                  <c:v>1812427.5731835926</c:v>
                </c:pt>
                <c:pt idx="1126">
                  <c:v>1786393.1380857315</c:v>
                </c:pt>
                <c:pt idx="1127">
                  <c:v>1760514.6371913878</c:v>
                </c:pt>
                <c:pt idx="1128">
                  <c:v>1737695.6645693912</c:v>
                </c:pt>
                <c:pt idx="1129">
                  <c:v>1720330.7822035544</c:v>
                </c:pt>
                <c:pt idx="1130">
                  <c:v>1708053.3313266351</c:v>
                </c:pt>
                <c:pt idx="1131">
                  <c:v>1698249.0685119773</c:v>
                </c:pt>
                <c:pt idx="1132">
                  <c:v>1689492.404534051</c:v>
                </c:pt>
                <c:pt idx="1133">
                  <c:v>1680940.5759137736</c:v>
                </c:pt>
                <c:pt idx="1134">
                  <c:v>1673032.6938790085</c:v>
                </c:pt>
                <c:pt idx="1135">
                  <c:v>1666860.3897375336</c:v>
                </c:pt>
                <c:pt idx="1136">
                  <c:v>1663309.4916610774</c:v>
                </c:pt>
                <c:pt idx="1137">
                  <c:v>1662219.3022786395</c:v>
                </c:pt>
                <c:pt idx="1138">
                  <c:v>1662516.3726287812</c:v>
                </c:pt>
                <c:pt idx="1139">
                  <c:v>1663347.7526573781</c:v>
                </c:pt>
                <c:pt idx="1140">
                  <c:v>1664507.6925187674</c:v>
                </c:pt>
                <c:pt idx="1141">
                  <c:v>1666511.173714166</c:v>
                </c:pt>
                <c:pt idx="1142">
                  <c:v>1670608.5950733547</c:v>
                </c:pt>
                <c:pt idx="1143">
                  <c:v>1677523.1380676799</c:v>
                </c:pt>
                <c:pt idx="1144">
                  <c:v>1684730.9424383396</c:v>
                </c:pt>
                <c:pt idx="1145">
                  <c:v>1688670.2233362251</c:v>
                </c:pt>
                <c:pt idx="1146">
                  <c:v>1687405.0825587532</c:v>
                </c:pt>
                <c:pt idx="1147">
                  <c:v>1679357.2139042914</c:v>
                </c:pt>
                <c:pt idx="1148">
                  <c:v>1671779.2214884304</c:v>
                </c:pt>
                <c:pt idx="1149">
                  <c:v>1668326.7058649212</c:v>
                </c:pt>
                <c:pt idx="1150">
                  <c:v>1667617.0249806619</c:v>
                </c:pt>
                <c:pt idx="1151">
                  <c:v>1668055.2607630694</c:v>
                </c:pt>
                <c:pt idx="1152">
                  <c:v>1669705.1863602917</c:v>
                </c:pt>
                <c:pt idx="1153">
                  <c:v>1675240.0910729032</c:v>
                </c:pt>
                <c:pt idx="1154">
                  <c:v>1687140.2271866968</c:v>
                </c:pt>
                <c:pt idx="1155">
                  <c:v>1702802.8306955127</c:v>
                </c:pt>
                <c:pt idx="1156">
                  <c:v>1717801.6644027715</c:v>
                </c:pt>
                <c:pt idx="1157">
                  <c:v>1734326.2118910248</c:v>
                </c:pt>
                <c:pt idx="1158">
                  <c:v>1755510.2604001788</c:v>
                </c:pt>
                <c:pt idx="1159">
                  <c:v>1782225.0422299383</c:v>
                </c:pt>
                <c:pt idx="1160">
                  <c:v>1811693.9001258018</c:v>
                </c:pt>
                <c:pt idx="1161">
                  <c:v>1839988.5445889866</c:v>
                </c:pt>
                <c:pt idx="1162">
                  <c:v>1866854.8183523016</c:v>
                </c:pt>
                <c:pt idx="1163">
                  <c:v>1893968.7726321048</c:v>
                </c:pt>
                <c:pt idx="1164">
                  <c:v>1921761.2804268152</c:v>
                </c:pt>
                <c:pt idx="1165">
                  <c:v>1950102.2261416484</c:v>
                </c:pt>
                <c:pt idx="1166">
                  <c:v>1972350.2862336393</c:v>
                </c:pt>
                <c:pt idx="1167">
                  <c:v>1987750.4701603798</c:v>
                </c:pt>
                <c:pt idx="1168">
                  <c:v>2005484.1475301802</c:v>
                </c:pt>
                <c:pt idx="1169">
                  <c:v>2025421.2217245228</c:v>
                </c:pt>
                <c:pt idx="1170">
                  <c:v>2044682.9278939313</c:v>
                </c:pt>
                <c:pt idx="1171">
                  <c:v>2063614.7772975771</c:v>
                </c:pt>
                <c:pt idx="1172">
                  <c:v>2081728.8361413272</c:v>
                </c:pt>
                <c:pt idx="1173">
                  <c:v>2098925.7789735282</c:v>
                </c:pt>
                <c:pt idx="1174">
                  <c:v>2115585.1307078497</c:v>
                </c:pt>
                <c:pt idx="1175">
                  <c:v>2131208.5290739886</c:v>
                </c:pt>
                <c:pt idx="1176">
                  <c:v>2145713.1195574957</c:v>
                </c:pt>
                <c:pt idx="1177">
                  <c:v>2159965.5957177593</c:v>
                </c:pt>
                <c:pt idx="1178">
                  <c:v>2175348.093035195</c:v>
                </c:pt>
                <c:pt idx="1179">
                  <c:v>2191935.7410056544</c:v>
                </c:pt>
                <c:pt idx="1180">
                  <c:v>2208805.9216069668</c:v>
                </c:pt>
                <c:pt idx="1181">
                  <c:v>2225482.9961142866</c:v>
                </c:pt>
                <c:pt idx="1182">
                  <c:v>2240964.3582686507</c:v>
                </c:pt>
                <c:pt idx="1183">
                  <c:v>2255172.8165478539</c:v>
                </c:pt>
                <c:pt idx="1184">
                  <c:v>2268554.0276274229</c:v>
                </c:pt>
                <c:pt idx="1185">
                  <c:v>2280579.4597108085</c:v>
                </c:pt>
                <c:pt idx="1186">
                  <c:v>2290200.8955032285</c:v>
                </c:pt>
                <c:pt idx="1187">
                  <c:v>2298338.0112725007</c:v>
                </c:pt>
                <c:pt idx="1188">
                  <c:v>2306475.1270417729</c:v>
                </c:pt>
                <c:pt idx="1189">
                  <c:v>2314612.2428110451</c:v>
                </c:pt>
                <c:pt idx="1190">
                  <c:v>2322749.3585803173</c:v>
                </c:pt>
                <c:pt idx="1191">
                  <c:v>2330886.4743495896</c:v>
                </c:pt>
                <c:pt idx="1192">
                  <c:v>2339023.5901188618</c:v>
                </c:pt>
                <c:pt idx="1193">
                  <c:v>2347160.705888134</c:v>
                </c:pt>
                <c:pt idx="1194">
                  <c:v>2355297.8216574062</c:v>
                </c:pt>
                <c:pt idx="1195">
                  <c:v>2363929.7107677278</c:v>
                </c:pt>
                <c:pt idx="1196">
                  <c:v>2372581.2365600523</c:v>
                </c:pt>
                <c:pt idx="1197">
                  <c:v>2381232.7623523767</c:v>
                </c:pt>
                <c:pt idx="1198">
                  <c:v>2391887.303115916</c:v>
                </c:pt>
                <c:pt idx="1199">
                  <c:v>2404621.2097493252</c:v>
                </c:pt>
                <c:pt idx="1200">
                  <c:v>2419478.374826353</c:v>
                </c:pt>
                <c:pt idx="1201">
                  <c:v>2436062.1652329462</c:v>
                </c:pt>
                <c:pt idx="1202">
                  <c:v>2451854.6564285695</c:v>
                </c:pt>
                <c:pt idx="1203">
                  <c:v>2465763.1756685539</c:v>
                </c:pt>
                <c:pt idx="1204">
                  <c:v>2477716.316237872</c:v>
                </c:pt>
                <c:pt idx="1205">
                  <c:v>2488170.0984269581</c:v>
                </c:pt>
                <c:pt idx="1206">
                  <c:v>2498129.8775578109</c:v>
                </c:pt>
                <c:pt idx="1207">
                  <c:v>2508111.1880233111</c:v>
                </c:pt>
                <c:pt idx="1208">
                  <c:v>2518114.0646379581</c:v>
                </c:pt>
                <c:pt idx="1209">
                  <c:v>2527620.9168662671</c:v>
                </c:pt>
                <c:pt idx="1210">
                  <c:v>2536610.1437087734</c:v>
                </c:pt>
                <c:pt idx="1211">
                  <c:v>2545599.3705512797</c:v>
                </c:pt>
                <c:pt idx="1212">
                  <c:v>2554070.9720079838</c:v>
                </c:pt>
                <c:pt idx="1213">
                  <c:v>2562522.566793927</c:v>
                </c:pt>
                <c:pt idx="1214">
                  <c:v>2571491.2555227717</c:v>
                </c:pt>
                <c:pt idx="1215">
                  <c:v>2580459.9442516165</c:v>
                </c:pt>
                <c:pt idx="1216">
                  <c:v>2588911.5390375596</c:v>
                </c:pt>
                <c:pt idx="1217">
                  <c:v>2596826.5995030594</c:v>
                </c:pt>
                <c:pt idx="1218">
                  <c:v>2604722.2544055171</c:v>
                </c:pt>
                <c:pt idx="1219">
                  <c:v>2612598.5385236158</c:v>
                </c:pt>
                <c:pt idx="1220">
                  <c:v>2619940.5184289236</c:v>
                </c:pt>
                <c:pt idx="1221">
                  <c:v>2626217.1826513838</c:v>
                </c:pt>
                <c:pt idx="1222">
                  <c:v>2631928.726582726</c:v>
                </c:pt>
                <c:pt idx="1223">
                  <c:v>2637078.649632006</c:v>
                </c:pt>
                <c:pt idx="1224">
                  <c:v>2642671.8986907122</c:v>
                </c:pt>
                <c:pt idx="1225">
                  <c:v>2649246.7141881511</c:v>
                </c:pt>
                <c:pt idx="1226">
                  <c:v>2656292.5163186537</c:v>
                </c:pt>
                <c:pt idx="1227">
                  <c:v>2663320.098999212</c:v>
                </c:pt>
                <c:pt idx="1228">
                  <c:v>2670311.3450385211</c:v>
                </c:pt>
                <c:pt idx="1229">
                  <c:v>2677284.4738148903</c:v>
                </c:pt>
                <c:pt idx="1230">
                  <c:v>2683718.1935741939</c:v>
                </c:pt>
                <c:pt idx="1231">
                  <c:v>2690619.1928476314</c:v>
                </c:pt>
                <c:pt idx="1232">
                  <c:v>2698505.6086509866</c:v>
                </c:pt>
                <c:pt idx="1233">
                  <c:v>2706392.0244543417</c:v>
                </c:pt>
                <c:pt idx="1234">
                  <c:v>2714259.4635158945</c:v>
                </c:pt>
                <c:pt idx="1235">
                  <c:v>2721625.751921583</c:v>
                </c:pt>
                <c:pt idx="1236">
                  <c:v>2727955.0754809161</c:v>
                </c:pt>
                <c:pt idx="1237">
                  <c:v>2732752.7956694877</c:v>
                </c:pt>
                <c:pt idx="1238">
                  <c:v>2735487.2829700122</c:v>
                </c:pt>
                <c:pt idx="1239">
                  <c:v>2736662.7767817928</c:v>
                </c:pt>
                <c:pt idx="1240">
                  <c:v>2737258.0158392345</c:v>
                </c:pt>
                <c:pt idx="1241">
                  <c:v>2738264.0015978473</c:v>
                </c:pt>
                <c:pt idx="1242">
                  <c:v>2739674.8962194491</c:v>
                </c:pt>
                <c:pt idx="1243">
                  <c:v>2741018.2295875046</c:v>
                </c:pt>
                <c:pt idx="1244">
                  <c:v>2742284.20767185</c:v>
                </c:pt>
                <c:pt idx="1245">
                  <c:v>2743956.5189584531</c:v>
                </c:pt>
                <c:pt idx="1246">
                  <c:v>2745093.5274613202</c:v>
                </c:pt>
                <c:pt idx="1247">
                  <c:v>2745692.9249977395</c:v>
                </c:pt>
                <c:pt idx="1248">
                  <c:v>2746224.4466791074</c:v>
                </c:pt>
                <c:pt idx="1249">
                  <c:v>2746689.6141354688</c:v>
                </c:pt>
                <c:pt idx="1250">
                  <c:v>2747543.2575062579</c:v>
                </c:pt>
                <c:pt idx="1251">
                  <c:v>2748789.4550336255</c:v>
                </c:pt>
                <c:pt idx="1252">
                  <c:v>2749975.978066578</c:v>
                </c:pt>
                <c:pt idx="1253">
                  <c:v>2751103.9110123194</c:v>
                </c:pt>
                <c:pt idx="1254">
                  <c:v>2752174.3305414971</c:v>
                </c:pt>
                <c:pt idx="1255">
                  <c:v>2753188.3055882044</c:v>
                </c:pt>
                <c:pt idx="1256">
                  <c:v>2754146.8973499779</c:v>
                </c:pt>
                <c:pt idx="1257">
                  <c:v>2755051.1592877991</c:v>
                </c:pt>
                <c:pt idx="1258">
                  <c:v>2755902.1371260942</c:v>
                </c:pt>
                <c:pt idx="1259">
                  <c:v>2757125.4917308199</c:v>
                </c:pt>
                <c:pt idx="1260">
                  <c:v>2759147.3693476785</c:v>
                </c:pt>
                <c:pt idx="1261">
                  <c:v>2761968.8606702522</c:v>
                </c:pt>
                <c:pt idx="1262">
                  <c:v>2766430.3932604133</c:v>
                </c:pt>
                <c:pt idx="1263">
                  <c:v>2772564.9081036607</c:v>
                </c:pt>
                <c:pt idx="1264">
                  <c:v>2779970.957601096</c:v>
                </c:pt>
                <c:pt idx="1265">
                  <c:v>2788268.3131492794</c:v>
                </c:pt>
                <c:pt idx="1266">
                  <c:v>2796197.7100562612</c:v>
                </c:pt>
                <c:pt idx="1267">
                  <c:v>2803739.1623449735</c:v>
                </c:pt>
                <c:pt idx="1268">
                  <c:v>2810466.5668511866</c:v>
                </c:pt>
                <c:pt idx="1269">
                  <c:v>2815497.6056166589</c:v>
                </c:pt>
                <c:pt idx="1270">
                  <c:v>2819231.8009609273</c:v>
                </c:pt>
                <c:pt idx="1271">
                  <c:v>2822086.4879306206</c:v>
                </c:pt>
                <c:pt idx="1272">
                  <c:v>2824477.6622276413</c:v>
                </c:pt>
                <c:pt idx="1273">
                  <c:v>2827244.3929088293</c:v>
                </c:pt>
                <c:pt idx="1274">
                  <c:v>2830394.1932402742</c:v>
                </c:pt>
                <c:pt idx="1275">
                  <c:v>2833924.1266473369</c:v>
                </c:pt>
                <c:pt idx="1276">
                  <c:v>2838669.3561768299</c:v>
                </c:pt>
                <c:pt idx="1277">
                  <c:v>2844653.3791091009</c:v>
                </c:pt>
                <c:pt idx="1278">
                  <c:v>2851065.7879831498</c:v>
                </c:pt>
                <c:pt idx="1279">
                  <c:v>2857907.6735507064</c:v>
                </c:pt>
                <c:pt idx="1280">
                  <c:v>2865196.727997872</c:v>
                </c:pt>
                <c:pt idx="1281">
                  <c:v>2871686.8296147678</c:v>
                </c:pt>
                <c:pt idx="1282">
                  <c:v>2877760.8114399971</c:v>
                </c:pt>
                <c:pt idx="1283">
                  <c:v>2883849.8843626664</c:v>
                </c:pt>
                <c:pt idx="1284">
                  <c:v>2889522.3060507681</c:v>
                </c:pt>
                <c:pt idx="1285">
                  <c:v>2894361.4252697336</c:v>
                </c:pt>
                <c:pt idx="1286">
                  <c:v>2898342.4022987094</c:v>
                </c:pt>
                <c:pt idx="1287">
                  <c:v>2901884.1261806539</c:v>
                </c:pt>
                <c:pt idx="1288">
                  <c:v>2904564.7000388508</c:v>
                </c:pt>
                <c:pt idx="1289">
                  <c:v>2906792.0591916838</c:v>
                </c:pt>
                <c:pt idx="1290">
                  <c:v>2909388.2573539019</c:v>
                </c:pt>
                <c:pt idx="1291">
                  <c:v>2911953.2700840188</c:v>
                </c:pt>
                <c:pt idx="1292">
                  <c:v>2913667.1671950282</c:v>
                </c:pt>
                <c:pt idx="1293">
                  <c:v>2914933.1944822492</c:v>
                </c:pt>
                <c:pt idx="1294">
                  <c:v>2916156.9892804688</c:v>
                </c:pt>
                <c:pt idx="1295">
                  <c:v>2918133.2006510035</c:v>
                </c:pt>
                <c:pt idx="1296">
                  <c:v>2921663.1833185218</c:v>
                </c:pt>
                <c:pt idx="1297">
                  <c:v>2926761.2742685694</c:v>
                </c:pt>
                <c:pt idx="1298">
                  <c:v>2933059.0115657174</c:v>
                </c:pt>
                <c:pt idx="1299">
                  <c:v>2940179.8618922299</c:v>
                </c:pt>
                <c:pt idx="1300">
                  <c:v>2947349.4016950568</c:v>
                </c:pt>
                <c:pt idx="1301">
                  <c:v>2954152.4216063502</c:v>
                </c:pt>
                <c:pt idx="1302">
                  <c:v>2960987.0799545655</c:v>
                </c:pt>
                <c:pt idx="1303">
                  <c:v>2968254.7240121039</c:v>
                </c:pt>
                <c:pt idx="1304">
                  <c:v>2975168.9510630425</c:v>
                </c:pt>
                <c:pt idx="1305">
                  <c:v>2981292.44283592</c:v>
                </c:pt>
                <c:pt idx="1306">
                  <c:v>2987026.9973494657</c:v>
                </c:pt>
                <c:pt idx="1307">
                  <c:v>2992357.6552580735</c:v>
                </c:pt>
                <c:pt idx="1308">
                  <c:v>2997284.4165617428</c:v>
                </c:pt>
                <c:pt idx="1309">
                  <c:v>3002197.8128485088</c:v>
                </c:pt>
                <c:pt idx="1310">
                  <c:v>3007111.2091352749</c:v>
                </c:pt>
                <c:pt idx="1311">
                  <c:v>3011608.4338713987</c:v>
                </c:pt>
                <c:pt idx="1312">
                  <c:v>3015690.577092262</c:v>
                </c:pt>
                <c:pt idx="1313">
                  <c:v>3018945.827245479</c:v>
                </c:pt>
                <c:pt idx="1314">
                  <c:v>3022167.8473523404</c:v>
                </c:pt>
                <c:pt idx="1315">
                  <c:v>3025367.8488280349</c:v>
                </c:pt>
                <c:pt idx="1316">
                  <c:v>3026947.0723513472</c:v>
                </c:pt>
                <c:pt idx="1317">
                  <c:v>3028080.3196212938</c:v>
                </c:pt>
                <c:pt idx="1318">
                  <c:v>3029964.7860814692</c:v>
                </c:pt>
                <c:pt idx="1319">
                  <c:v>3034150.5815904988</c:v>
                </c:pt>
                <c:pt idx="1320">
                  <c:v>3041876.1749698389</c:v>
                </c:pt>
                <c:pt idx="1321">
                  <c:v>3052439.7765326817</c:v>
                </c:pt>
                <c:pt idx="1322">
                  <c:v>3065978.1280639037</c:v>
                </c:pt>
                <c:pt idx="1323">
                  <c:v>3082646.6949930359</c:v>
                </c:pt>
                <c:pt idx="1324">
                  <c:v>3101018.6519530844</c:v>
                </c:pt>
                <c:pt idx="1325">
                  <c:v>3117752.0370183066</c:v>
                </c:pt>
                <c:pt idx="1326">
                  <c:v>3130534.4467274742</c:v>
                </c:pt>
                <c:pt idx="1327">
                  <c:v>3139570.647803267</c:v>
                </c:pt>
                <c:pt idx="1328">
                  <c:v>3146492.519147017</c:v>
                </c:pt>
                <c:pt idx="1329">
                  <c:v>3152553.4529907671</c:v>
                </c:pt>
                <c:pt idx="1330">
                  <c:v>3158614.3868345171</c:v>
                </c:pt>
                <c:pt idx="1331">
                  <c:v>3164675.3206782672</c:v>
                </c:pt>
                <c:pt idx="1332">
                  <c:v>3170305.7857720172</c:v>
                </c:pt>
                <c:pt idx="1333">
                  <c:v>3174631.6689905692</c:v>
                </c:pt>
                <c:pt idx="1334">
                  <c:v>3178061.5130910631</c:v>
                </c:pt>
                <c:pt idx="1335">
                  <c:v>3181455.4525070209</c:v>
                </c:pt>
                <c:pt idx="1336">
                  <c:v>3185664.0547326724</c:v>
                </c:pt>
                <c:pt idx="1337">
                  <c:v>3190709.0152401761</c:v>
                </c:pt>
                <c:pt idx="1338">
                  <c:v>3196164.1454408336</c:v>
                </c:pt>
                <c:pt idx="1339">
                  <c:v>3202043.3670766763</c:v>
                </c:pt>
                <c:pt idx="1340">
                  <c:v>3208346.6801477042</c:v>
                </c:pt>
                <c:pt idx="1341">
                  <c:v>3215090.1321675535</c:v>
                </c:pt>
                <c:pt idx="1342">
                  <c:v>3223125.123282094</c:v>
                </c:pt>
                <c:pt idx="1343">
                  <c:v>3232512.9234134089</c:v>
                </c:pt>
                <c:pt idx="1344">
                  <c:v>3241978.5303533995</c:v>
                </c:pt>
                <c:pt idx="1345">
                  <c:v>3251090.87551344</c:v>
                </c:pt>
                <c:pt idx="1346">
                  <c:v>3258961.2560968269</c:v>
                </c:pt>
                <c:pt idx="1347">
                  <c:v>3265548.26623616</c:v>
                </c:pt>
                <c:pt idx="1348">
                  <c:v>3270834.304153271</c:v>
                </c:pt>
                <c:pt idx="1349">
                  <c:v>3273063.3833687953</c:v>
                </c:pt>
                <c:pt idx="1350">
                  <c:v>3271358.7603317834</c:v>
                </c:pt>
                <c:pt idx="1351">
                  <c:v>3266632.3846883974</c:v>
                </c:pt>
                <c:pt idx="1352">
                  <c:v>3260639.2413470028</c:v>
                </c:pt>
                <c:pt idx="1353">
                  <c:v>3254245.7576101138</c:v>
                </c:pt>
                <c:pt idx="1354">
                  <c:v>3247474.4148009219</c:v>
                </c:pt>
                <c:pt idx="1355">
                  <c:v>3239955.0197061165</c:v>
                </c:pt>
                <c:pt idx="1356">
                  <c:v>3230969.4007816925</c:v>
                </c:pt>
                <c:pt idx="1357">
                  <c:v>3220988.0525509426</c:v>
                </c:pt>
                <c:pt idx="1358">
                  <c:v>3210453.4930929667</c:v>
                </c:pt>
                <c:pt idx="1359">
                  <c:v>3199078.1745790518</c:v>
                </c:pt>
                <c:pt idx="1360">
                  <c:v>3187645.8193841265</c:v>
                </c:pt>
                <c:pt idx="1361">
                  <c:v>3179452.5547579932</c:v>
                </c:pt>
                <c:pt idx="1362">
                  <c:v>3177142.9365752712</c:v>
                </c:pt>
                <c:pt idx="1363">
                  <c:v>3181187.586753672</c:v>
                </c:pt>
                <c:pt idx="1364">
                  <c:v>3191076.6696380391</c:v>
                </c:pt>
                <c:pt idx="1365">
                  <c:v>3201914.9477782333</c:v>
                </c:pt>
                <c:pt idx="1366">
                  <c:v>3208605.8350234497</c:v>
                </c:pt>
                <c:pt idx="1367">
                  <c:v>3209980.6652766694</c:v>
                </c:pt>
                <c:pt idx="1368">
                  <c:v>3204721.8573598363</c:v>
                </c:pt>
                <c:pt idx="1369">
                  <c:v>3196990.5842348365</c:v>
                </c:pt>
                <c:pt idx="1370">
                  <c:v>3193434.1498405994</c:v>
                </c:pt>
                <c:pt idx="1371">
                  <c:v>3194804.9818600873</c:v>
                </c:pt>
                <c:pt idx="1372">
                  <c:v>3198018.8578610569</c:v>
                </c:pt>
                <c:pt idx="1373">
                  <c:v>3199696.8638774585</c:v>
                </c:pt>
                <c:pt idx="1374">
                  <c:v>3197990.9843390533</c:v>
                </c:pt>
                <c:pt idx="1375">
                  <c:v>3192094.5743105221</c:v>
                </c:pt>
                <c:pt idx="1376">
                  <c:v>3179403.6904798253</c:v>
                </c:pt>
                <c:pt idx="1377">
                  <c:v>3158240.1856909576</c:v>
                </c:pt>
                <c:pt idx="1378">
                  <c:v>3134793.5373198693</c:v>
                </c:pt>
                <c:pt idx="1379">
                  <c:v>3113969.037278471</c:v>
                </c:pt>
                <c:pt idx="1380">
                  <c:v>3095807.1312046861</c:v>
                </c:pt>
                <c:pt idx="1381">
                  <c:v>3085062.1453143009</c:v>
                </c:pt>
                <c:pt idx="1382">
                  <c:v>3085721.871679368</c:v>
                </c:pt>
                <c:pt idx="1383">
                  <c:v>3095636.7826925712</c:v>
                </c:pt>
                <c:pt idx="1384">
                  <c:v>3108037.7986201975</c:v>
                </c:pt>
                <c:pt idx="1385">
                  <c:v>3116765.9902059538</c:v>
                </c:pt>
                <c:pt idx="1386">
                  <c:v>3122270.5849714698</c:v>
                </c:pt>
                <c:pt idx="1387">
                  <c:v>3129323.9368629912</c:v>
                </c:pt>
                <c:pt idx="1388">
                  <c:v>3141354.0951217562</c:v>
                </c:pt>
                <c:pt idx="1389">
                  <c:v>3159364.1933422959</c:v>
                </c:pt>
                <c:pt idx="1390">
                  <c:v>3180650.9054953633</c:v>
                </c:pt>
                <c:pt idx="1391">
                  <c:v>3200003.6380293937</c:v>
                </c:pt>
                <c:pt idx="1392">
                  <c:v>3214269.8712699125</c:v>
                </c:pt>
                <c:pt idx="1393">
                  <c:v>3223221.9995919936</c:v>
                </c:pt>
                <c:pt idx="1394">
                  <c:v>3227918.0869773477</c:v>
                </c:pt>
                <c:pt idx="1395">
                  <c:v>3230280.0771404798</c:v>
                </c:pt>
                <c:pt idx="1396">
                  <c:v>3230882.1093506408</c:v>
                </c:pt>
                <c:pt idx="1397">
                  <c:v>3229443.8812494115</c:v>
                </c:pt>
                <c:pt idx="1398">
                  <c:v>3226585.272410803</c:v>
                </c:pt>
                <c:pt idx="1399">
                  <c:v>3222365.3366007996</c:v>
                </c:pt>
                <c:pt idx="1400">
                  <c:v>3216868.0302404081</c:v>
                </c:pt>
                <c:pt idx="1401">
                  <c:v>3210714.5903951498</c:v>
                </c:pt>
                <c:pt idx="1402">
                  <c:v>3203216.35967327</c:v>
                </c:pt>
                <c:pt idx="1403">
                  <c:v>3191927.5722364588</c:v>
                </c:pt>
                <c:pt idx="1404">
                  <c:v>3174527.6939408164</c:v>
                </c:pt>
                <c:pt idx="1405">
                  <c:v>3155558.0419904455</c:v>
                </c:pt>
                <c:pt idx="1406">
                  <c:v>3142094.8320845566</c:v>
                </c:pt>
                <c:pt idx="1407">
                  <c:v>3136897.3921571309</c:v>
                </c:pt>
                <c:pt idx="1408">
                  <c:v>3137543.9707995872</c:v>
                </c:pt>
                <c:pt idx="1409">
                  <c:v>3139509.4523729878</c:v>
                </c:pt>
                <c:pt idx="1410">
                  <c:v>3140760.3983163284</c:v>
                </c:pt>
                <c:pt idx="1411">
                  <c:v>3141277.820612933</c:v>
                </c:pt>
                <c:pt idx="1412">
                  <c:v>3141354.8695987328</c:v>
                </c:pt>
                <c:pt idx="1413">
                  <c:v>3141994.9323324156</c:v>
                </c:pt>
                <c:pt idx="1414">
                  <c:v>3145201.928776511</c:v>
                </c:pt>
                <c:pt idx="1415">
                  <c:v>3152785.6903460389</c:v>
                </c:pt>
                <c:pt idx="1416">
                  <c:v>3164982.680186938</c:v>
                </c:pt>
                <c:pt idx="1417">
                  <c:v>3179976.0072086602</c:v>
                </c:pt>
                <c:pt idx="1418">
                  <c:v>3194131.8861971046</c:v>
                </c:pt>
                <c:pt idx="1419">
                  <c:v>3203171.6915513906</c:v>
                </c:pt>
                <c:pt idx="1420">
                  <c:v>3205091.5782002355</c:v>
                </c:pt>
                <c:pt idx="1421">
                  <c:v>3199568.2537319907</c:v>
                </c:pt>
                <c:pt idx="1422">
                  <c:v>3189871.0269797849</c:v>
                </c:pt>
                <c:pt idx="1423">
                  <c:v>3183888.4354126025</c:v>
                </c:pt>
                <c:pt idx="1424">
                  <c:v>3184076.4735372728</c:v>
                </c:pt>
                <c:pt idx="1425">
                  <c:v>3189235.165218655</c:v>
                </c:pt>
                <c:pt idx="1426">
                  <c:v>3200267.9363226341</c:v>
                </c:pt>
                <c:pt idx="1427">
                  <c:v>3213590.0080985366</c:v>
                </c:pt>
                <c:pt idx="1428">
                  <c:v>3222180.8763306723</c:v>
                </c:pt>
                <c:pt idx="1429">
                  <c:v>3224380.5482394835</c:v>
                </c:pt>
                <c:pt idx="1430">
                  <c:v>3220969.6352487993</c:v>
                </c:pt>
                <c:pt idx="1431">
                  <c:v>3211489.7712085797</c:v>
                </c:pt>
                <c:pt idx="1432">
                  <c:v>3195970.8905754592</c:v>
                </c:pt>
                <c:pt idx="1433">
                  <c:v>3179637.88947435</c:v>
                </c:pt>
                <c:pt idx="1434">
                  <c:v>3165885.2298396621</c:v>
                </c:pt>
                <c:pt idx="1435">
                  <c:v>3159118.0819194773</c:v>
                </c:pt>
                <c:pt idx="1436">
                  <c:v>3158927.2333242963</c:v>
                </c:pt>
                <c:pt idx="1437">
                  <c:v>3161769.2605178207</c:v>
                </c:pt>
                <c:pt idx="1438">
                  <c:v>3165156.8572536358</c:v>
                </c:pt>
                <c:pt idx="1439">
                  <c:v>3167174.1162463482</c:v>
                </c:pt>
                <c:pt idx="1440">
                  <c:v>3167321.9442990762</c:v>
                </c:pt>
                <c:pt idx="1441">
                  <c:v>3165300.3532315758</c:v>
                </c:pt>
                <c:pt idx="1442">
                  <c:v>3162815.1908267699</c:v>
                </c:pt>
                <c:pt idx="1443">
                  <c:v>3161948.2889820915</c:v>
                </c:pt>
                <c:pt idx="1444">
                  <c:v>3162624.9840445914</c:v>
                </c:pt>
                <c:pt idx="1445">
                  <c:v>3163800.4172693575</c:v>
                </c:pt>
                <c:pt idx="1446">
                  <c:v>3164104.6571442182</c:v>
                </c:pt>
                <c:pt idx="1447">
                  <c:v>3161447.7194032874</c:v>
                </c:pt>
                <c:pt idx="1448">
                  <c:v>3155625.4523373153</c:v>
                </c:pt>
                <c:pt idx="1449">
                  <c:v>3150512.5427980167</c:v>
                </c:pt>
                <c:pt idx="1450">
                  <c:v>3148550.3255045535</c:v>
                </c:pt>
                <c:pt idx="1451">
                  <c:v>3148299.7713759793</c:v>
                </c:pt>
                <c:pt idx="1452">
                  <c:v>3148299.7713759793</c:v>
                </c:pt>
                <c:pt idx="1453">
                  <c:v>3148299.7713759793</c:v>
                </c:pt>
                <c:pt idx="1454">
                  <c:v>3148299.7713759793</c:v>
                </c:pt>
                <c:pt idx="1455">
                  <c:v>3148299.7713759793</c:v>
                </c:pt>
                <c:pt idx="1456">
                  <c:v>3148299.7713759793</c:v>
                </c:pt>
                <c:pt idx="1457">
                  <c:v>3148299.7713759793</c:v>
                </c:pt>
                <c:pt idx="1458">
                  <c:v>3148299.7713759793</c:v>
                </c:pt>
                <c:pt idx="1459">
                  <c:v>3148299.7713759793</c:v>
                </c:pt>
                <c:pt idx="1460">
                  <c:v>3148299.7713759793</c:v>
                </c:pt>
                <c:pt idx="1461">
                  <c:v>3148299.7713759793</c:v>
                </c:pt>
                <c:pt idx="1462">
                  <c:v>3148299.7713759793</c:v>
                </c:pt>
                <c:pt idx="1463">
                  <c:v>3148299.7713759793</c:v>
                </c:pt>
                <c:pt idx="1464">
                  <c:v>3148299.7713759793</c:v>
                </c:pt>
                <c:pt idx="1465">
                  <c:v>3148299.7713759793</c:v>
                </c:pt>
                <c:pt idx="1466">
                  <c:v>3148299.7713759793</c:v>
                </c:pt>
                <c:pt idx="1467">
                  <c:v>3148299.7713759793</c:v>
                </c:pt>
                <c:pt idx="1468">
                  <c:v>3148299.7713759793</c:v>
                </c:pt>
                <c:pt idx="1469">
                  <c:v>3148299.7713759793</c:v>
                </c:pt>
                <c:pt idx="1470">
                  <c:v>3148299.7713759793</c:v>
                </c:pt>
                <c:pt idx="1471">
                  <c:v>3148299.7713759793</c:v>
                </c:pt>
                <c:pt idx="1472">
                  <c:v>3148299.7713759793</c:v>
                </c:pt>
                <c:pt idx="1473">
                  <c:v>3148299.7713759793</c:v>
                </c:pt>
                <c:pt idx="1474">
                  <c:v>3148299.7713759793</c:v>
                </c:pt>
                <c:pt idx="1475">
                  <c:v>3148299.7713759793</c:v>
                </c:pt>
                <c:pt idx="1476">
                  <c:v>3148299.7713759793</c:v>
                </c:pt>
                <c:pt idx="1477">
                  <c:v>3148299.7713759793</c:v>
                </c:pt>
                <c:pt idx="1478">
                  <c:v>3148299.7713759793</c:v>
                </c:pt>
                <c:pt idx="1479">
                  <c:v>3148892.7237370471</c:v>
                </c:pt>
                <c:pt idx="1480">
                  <c:v>3150008.8593797544</c:v>
                </c:pt>
                <c:pt idx="1481">
                  <c:v>3151406.8418455389</c:v>
                </c:pt>
                <c:pt idx="1482">
                  <c:v>3152909.0350072398</c:v>
                </c:pt>
                <c:pt idx="1483">
                  <c:v>3154464.0743957986</c:v>
                </c:pt>
                <c:pt idx="1484">
                  <c:v>3156112.8650887217</c:v>
                </c:pt>
                <c:pt idx="1485">
                  <c:v>3158059.9327505124</c:v>
                </c:pt>
                <c:pt idx="1486">
                  <c:v>3160726.5582483201</c:v>
                </c:pt>
                <c:pt idx="1487">
                  <c:v>3164472.7295322809</c:v>
                </c:pt>
                <c:pt idx="1488">
                  <c:v>3169715.8884874848</c:v>
                </c:pt>
                <c:pt idx="1489">
                  <c:v>3176887.0625668457</c:v>
                </c:pt>
                <c:pt idx="1490">
                  <c:v>3186255.0608772784</c:v>
                </c:pt>
                <c:pt idx="1491">
                  <c:v>3197821.0582174426</c:v>
                </c:pt>
                <c:pt idx="1492">
                  <c:v>3211072.727665606</c:v>
                </c:pt>
                <c:pt idx="1493">
                  <c:v>3225210.9808855872</c:v>
                </c:pt>
                <c:pt idx="1494">
                  <c:v>3239816.9540265016</c:v>
                </c:pt>
                <c:pt idx="1495">
                  <c:v>3254178.6723800134</c:v>
                </c:pt>
                <c:pt idx="1496">
                  <c:v>3267943.2309036264</c:v>
                </c:pt>
                <c:pt idx="1497">
                  <c:v>3280828.9072594433</c:v>
                </c:pt>
                <c:pt idx="1498">
                  <c:v>3292303.713039631</c:v>
                </c:pt>
                <c:pt idx="1499">
                  <c:v>3302113.0824498334</c:v>
                </c:pt>
                <c:pt idx="1500">
                  <c:v>3310050.2933610454</c:v>
                </c:pt>
                <c:pt idx="1501">
                  <c:v>3317047.6615098161</c:v>
                </c:pt>
                <c:pt idx="1502">
                  <c:v>3323626.1140099978</c:v>
                </c:pt>
                <c:pt idx="1503">
                  <c:v>3330020.0374304587</c:v>
                </c:pt>
                <c:pt idx="1504">
                  <c:v>3336522.5650251531</c:v>
                </c:pt>
                <c:pt idx="1505">
                  <c:v>3342544.9690459864</c:v>
                </c:pt>
                <c:pt idx="1506">
                  <c:v>3348351.1494493964</c:v>
                </c:pt>
                <c:pt idx="1507">
                  <c:v>3354520.8670096244</c:v>
                </c:pt>
                <c:pt idx="1508">
                  <c:v>3361370.8804863617</c:v>
                </c:pt>
                <c:pt idx="1509">
                  <c:v>3369231.0678541097</c:v>
                </c:pt>
                <c:pt idx="1510">
                  <c:v>3379075.6986125452</c:v>
                </c:pt>
                <c:pt idx="1511">
                  <c:v>3391683.7498651491</c:v>
                </c:pt>
                <c:pt idx="1512">
                  <c:v>3407290.1347688469</c:v>
                </c:pt>
                <c:pt idx="1513">
                  <c:v>3425854.2232102216</c:v>
                </c:pt>
                <c:pt idx="1514">
                  <c:v>3446282.714951701</c:v>
                </c:pt>
                <c:pt idx="1515">
                  <c:v>3466525.8967878781</c:v>
                </c:pt>
                <c:pt idx="1516">
                  <c:v>3484211.0342946472</c:v>
                </c:pt>
                <c:pt idx="1517">
                  <c:v>3498986.515793704</c:v>
                </c:pt>
                <c:pt idx="1518">
                  <c:v>3511411.4779819553</c:v>
                </c:pt>
                <c:pt idx="1519">
                  <c:v>3522093.0960247242</c:v>
                </c:pt>
                <c:pt idx="1520">
                  <c:v>3531362.0580916749</c:v>
                </c:pt>
                <c:pt idx="1521">
                  <c:v>3539138.6525802026</c:v>
                </c:pt>
                <c:pt idx="1522">
                  <c:v>3544997.4901279272</c:v>
                </c:pt>
                <c:pt idx="1523">
                  <c:v>3548089.0044994121</c:v>
                </c:pt>
                <c:pt idx="1524">
                  <c:v>3547226.4484181558</c:v>
                </c:pt>
                <c:pt idx="1525">
                  <c:v>3541298.3802247294</c:v>
                </c:pt>
                <c:pt idx="1526">
                  <c:v>3531267.4771062667</c:v>
                </c:pt>
                <c:pt idx="1527">
                  <c:v>3518870.6907279338</c:v>
                </c:pt>
                <c:pt idx="1528">
                  <c:v>3506779.7608561069</c:v>
                </c:pt>
                <c:pt idx="1529">
                  <c:v>3497021.9500934184</c:v>
                </c:pt>
                <c:pt idx="1530">
                  <c:v>3490429.2490418316</c:v>
                </c:pt>
                <c:pt idx="1531">
                  <c:v>3487476.2952148248</c:v>
                </c:pt>
                <c:pt idx="1532">
                  <c:v>3488046.0346709918</c:v>
                </c:pt>
                <c:pt idx="1533">
                  <c:v>3492112.7939533992</c:v>
                </c:pt>
                <c:pt idx="1534">
                  <c:v>3500075.9277636921</c:v>
                </c:pt>
                <c:pt idx="1535">
                  <c:v>3512783.8282240382</c:v>
                </c:pt>
                <c:pt idx="1536">
                  <c:v>3530651.0953554059</c:v>
                </c:pt>
                <c:pt idx="1537">
                  <c:v>3552804.1841860698</c:v>
                </c:pt>
                <c:pt idx="1538">
                  <c:v>3578964.0882342365</c:v>
                </c:pt>
                <c:pt idx="1539">
                  <c:v>3608441.8975546225</c:v>
                </c:pt>
                <c:pt idx="1540">
                  <c:v>3640688.6335380049</c:v>
                </c:pt>
                <c:pt idx="1541">
                  <c:v>3675109.9904112918</c:v>
                </c:pt>
                <c:pt idx="1542">
                  <c:v>3709551.2019317676</c:v>
                </c:pt>
                <c:pt idx="1543">
                  <c:v>3741498.7948479089</c:v>
                </c:pt>
                <c:pt idx="1544">
                  <c:v>3767644.6526466738</c:v>
                </c:pt>
                <c:pt idx="1545">
                  <c:v>3787324.3420586679</c:v>
                </c:pt>
                <c:pt idx="1546">
                  <c:v>3802538.3351489455</c:v>
                </c:pt>
                <c:pt idx="1547">
                  <c:v>3815023.4369464731</c:v>
                </c:pt>
                <c:pt idx="1548">
                  <c:v>3827119.5078199729</c:v>
                </c:pt>
                <c:pt idx="1549">
                  <c:v>3839818.1530083409</c:v>
                </c:pt>
                <c:pt idx="1550">
                  <c:v>3853614.4337324491</c:v>
                </c:pt>
                <c:pt idx="1551">
                  <c:v>3868572.5276192338</c:v>
                </c:pt>
                <c:pt idx="1552">
                  <c:v>3884212.5743333385</c:v>
                </c:pt>
                <c:pt idx="1553">
                  <c:v>3900070.9778362922</c:v>
                </c:pt>
                <c:pt idx="1554">
                  <c:v>3916122.2142515504</c:v>
                </c:pt>
                <c:pt idx="1555">
                  <c:v>3933413.0530093303</c:v>
                </c:pt>
                <c:pt idx="1556">
                  <c:v>3952506.4255975061</c:v>
                </c:pt>
                <c:pt idx="1557">
                  <c:v>3973499.5296747186</c:v>
                </c:pt>
                <c:pt idx="1558">
                  <c:v>3996992.1544077303</c:v>
                </c:pt>
                <c:pt idx="1559">
                  <c:v>4023154.5365699437</c:v>
                </c:pt>
                <c:pt idx="1560">
                  <c:v>4050473.1056278138</c:v>
                </c:pt>
                <c:pt idx="1561">
                  <c:v>4078423.6455445513</c:v>
                </c:pt>
                <c:pt idx="1562">
                  <c:v>4107015.6556642214</c:v>
                </c:pt>
                <c:pt idx="1563">
                  <c:v>4136826.3630574252</c:v>
                </c:pt>
                <c:pt idx="1564">
                  <c:v>4167925.2648555115</c:v>
                </c:pt>
                <c:pt idx="1565">
                  <c:v>4199756.0111188628</c:v>
                </c:pt>
                <c:pt idx="1566">
                  <c:v>4232924.6935036844</c:v>
                </c:pt>
                <c:pt idx="1567">
                  <c:v>4266298.2923267884</c:v>
                </c:pt>
                <c:pt idx="1568">
                  <c:v>4298555.4571721917</c:v>
                </c:pt>
                <c:pt idx="1569">
                  <c:v>4330233.5681794044</c:v>
                </c:pt>
                <c:pt idx="1570">
                  <c:v>4361267.1947827283</c:v>
                </c:pt>
                <c:pt idx="1571">
                  <c:v>4391592.4265209073</c:v>
                </c:pt>
                <c:pt idx="1572">
                  <c:v>4421146.9607897252</c:v>
                </c:pt>
                <c:pt idx="1573">
                  <c:v>4448575.602671586</c:v>
                </c:pt>
                <c:pt idx="1574">
                  <c:v>4473069.7498016786</c:v>
                </c:pt>
                <c:pt idx="1575">
                  <c:v>4495173.2840080466</c:v>
                </c:pt>
                <c:pt idx="1576">
                  <c:v>4514137.1051902501</c:v>
                </c:pt>
                <c:pt idx="1577">
                  <c:v>4529847.5564263603</c:v>
                </c:pt>
                <c:pt idx="1578">
                  <c:v>4542899.6067752307</c:v>
                </c:pt>
                <c:pt idx="1579">
                  <c:v>4554554.9201723346</c:v>
                </c:pt>
                <c:pt idx="1580">
                  <c:v>4564820.2713980293</c:v>
                </c:pt>
                <c:pt idx="1581">
                  <c:v>4574303.1124049202</c:v>
                </c:pt>
                <c:pt idx="1582">
                  <c:v>4583034.7832574593</c:v>
                </c:pt>
                <c:pt idx="1583">
                  <c:v>4589680.4271090217</c:v>
                </c:pt>
                <c:pt idx="1584">
                  <c:v>4594881.5075132782</c:v>
                </c:pt>
                <c:pt idx="1585">
                  <c:v>4598634.6834855005</c:v>
                </c:pt>
                <c:pt idx="1586">
                  <c:v>4600940.818909267</c:v>
                </c:pt>
                <c:pt idx="1587">
                  <c:v>4602432.7299290318</c:v>
                </c:pt>
                <c:pt idx="1588">
                  <c:v>4604369.9147108961</c:v>
                </c:pt>
                <c:pt idx="1589">
                  <c:v>4607999.1722481055</c:v>
                </c:pt>
                <c:pt idx="1590">
                  <c:v>4613336.1889179554</c:v>
                </c:pt>
                <c:pt idx="1591">
                  <c:v>4620382.5452815499</c:v>
                </c:pt>
                <c:pt idx="1592">
                  <c:v>4628558.6561440649</c:v>
                </c:pt>
                <c:pt idx="1593">
                  <c:v>4637856.674593607</c:v>
                </c:pt>
                <c:pt idx="1594">
                  <c:v>4648318.0169928614</c:v>
                </c:pt>
                <c:pt idx="1595">
                  <c:v>4657521.5926678171</c:v>
                </c:pt>
                <c:pt idx="1596">
                  <c:v>4665427.1275438908</c:v>
                </c:pt>
                <c:pt idx="1597">
                  <c:v>4671443.7749695964</c:v>
                </c:pt>
                <c:pt idx="1598">
                  <c:v>4674932.4643311612</c:v>
                </c:pt>
                <c:pt idx="1599">
                  <c:v>4677093.2672221484</c:v>
                </c:pt>
                <c:pt idx="1600">
                  <c:v>4677930.3881063536</c:v>
                </c:pt>
                <c:pt idx="1601">
                  <c:v>4678034.196450972</c:v>
                </c:pt>
                <c:pt idx="1602">
                  <c:v>4679149.0897614034</c:v>
                </c:pt>
                <c:pt idx="1603">
                  <c:v>4682434.0188735351</c:v>
                </c:pt>
                <c:pt idx="1604">
                  <c:v>4687325.7754016528</c:v>
                </c:pt>
                <c:pt idx="1605">
                  <c:v>4694392.7725356277</c:v>
                </c:pt>
                <c:pt idx="1606">
                  <c:v>4703115.818617193</c:v>
                </c:pt>
                <c:pt idx="1607">
                  <c:v>4712924.2964092204</c:v>
                </c:pt>
                <c:pt idx="1608">
                  <c:v>4723861.5589234708</c:v>
                </c:pt>
                <c:pt idx="1609">
                  <c:v>4735927.6061599432</c:v>
                </c:pt>
                <c:pt idx="1610">
                  <c:v>4748608.8389699031</c:v>
                </c:pt>
                <c:pt idx="1611">
                  <c:v>4761881.512222507</c:v>
                </c:pt>
                <c:pt idx="1612">
                  <c:v>4776935.1131342296</c:v>
                </c:pt>
                <c:pt idx="1613">
                  <c:v>4793808.9935779357</c:v>
                </c:pt>
                <c:pt idx="1614">
                  <c:v>4812579.0176823856</c:v>
                </c:pt>
                <c:pt idx="1615">
                  <c:v>4833298.8396193609</c:v>
                </c:pt>
                <c:pt idx="1616">
                  <c:v>4856644.1988098305</c:v>
                </c:pt>
                <c:pt idx="1617">
                  <c:v>4882145.5847403323</c:v>
                </c:pt>
                <c:pt idx="1618">
                  <c:v>4909288.9478856707</c:v>
                </c:pt>
                <c:pt idx="1619">
                  <c:v>4936344.7295661829</c:v>
                </c:pt>
                <c:pt idx="1620">
                  <c:v>4962014.9094740581</c:v>
                </c:pt>
                <c:pt idx="1621">
                  <c:v>4986232.4793128893</c:v>
                </c:pt>
                <c:pt idx="1622">
                  <c:v>5008282.4615863496</c:v>
                </c:pt>
                <c:pt idx="1623">
                  <c:v>5026828.7821599841</c:v>
                </c:pt>
                <c:pt idx="1624">
                  <c:v>5041098.0765212132</c:v>
                </c:pt>
                <c:pt idx="1625">
                  <c:v>5051620.9301402876</c:v>
                </c:pt>
                <c:pt idx="1626">
                  <c:v>5056485.2609799663</c:v>
                </c:pt>
                <c:pt idx="1627">
                  <c:v>5055026.3755346332</c:v>
                </c:pt>
                <c:pt idx="1628">
                  <c:v>5048529.1681654109</c:v>
                </c:pt>
                <c:pt idx="1629">
                  <c:v>5038886.9061125992</c:v>
                </c:pt>
                <c:pt idx="1630">
                  <c:v>5029130.8656222681</c:v>
                </c:pt>
                <c:pt idx="1631">
                  <c:v>5022733.4868171727</c:v>
                </c:pt>
                <c:pt idx="1632">
                  <c:v>5021351.9174351851</c:v>
                </c:pt>
                <c:pt idx="1633">
                  <c:v>5025499.1037284378</c:v>
                </c:pt>
                <c:pt idx="1634">
                  <c:v>5034092.5469449628</c:v>
                </c:pt>
                <c:pt idx="1635">
                  <c:v>5044349.7279645139</c:v>
                </c:pt>
                <c:pt idx="1636">
                  <c:v>5054606.9089840651</c:v>
                </c:pt>
                <c:pt idx="1637">
                  <c:v>5063157.4547859905</c:v>
                </c:pt>
                <c:pt idx="1638">
                  <c:v>5069965.1099251779</c:v>
                </c:pt>
                <c:pt idx="1639">
                  <c:v>5075579.286308174</c:v>
                </c:pt>
                <c:pt idx="1640">
                  <c:v>5081101.4827946741</c:v>
                </c:pt>
                <c:pt idx="1641">
                  <c:v>5088208.8705110662</c:v>
                </c:pt>
                <c:pt idx="1642">
                  <c:v>5098035.0265602423</c:v>
                </c:pt>
                <c:pt idx="1643">
                  <c:v>5111748.7155997828</c:v>
                </c:pt>
                <c:pt idx="1644">
                  <c:v>5128922.2662529498</c:v>
                </c:pt>
                <c:pt idx="1645">
                  <c:v>5149095.7060700301</c:v>
                </c:pt>
                <c:pt idx="1646">
                  <c:v>5171850.3026642092</c:v>
                </c:pt>
                <c:pt idx="1647">
                  <c:v>5196700.0781696439</c:v>
                </c:pt>
                <c:pt idx="1648">
                  <c:v>5223762.6711328533</c:v>
                </c:pt>
                <c:pt idx="1649">
                  <c:v>5251959.11001065</c:v>
                </c:pt>
                <c:pt idx="1650">
                  <c:v>5280720.4944635872</c:v>
                </c:pt>
                <c:pt idx="1651">
                  <c:v>5308856.7656835848</c:v>
                </c:pt>
                <c:pt idx="1652">
                  <c:v>5335661.5716245053</c:v>
                </c:pt>
                <c:pt idx="1653">
                  <c:v>5361675.7826492395</c:v>
                </c:pt>
                <c:pt idx="1654">
                  <c:v>5386226.7433579154</c:v>
                </c:pt>
                <c:pt idx="1655">
                  <c:v>5409835.425352782</c:v>
                </c:pt>
                <c:pt idx="1656">
                  <c:v>5433737.4535860047</c:v>
                </c:pt>
                <c:pt idx="1657">
                  <c:v>5457935.5238173846</c:v>
                </c:pt>
                <c:pt idx="1658">
                  <c:v>5482432.3501452273</c:v>
                </c:pt>
                <c:pt idx="1659">
                  <c:v>5507230.6650063386</c:v>
                </c:pt>
                <c:pt idx="1660">
                  <c:v>5532333.219176027</c:v>
                </c:pt>
                <c:pt idx="1661">
                  <c:v>5557096.5472002029</c:v>
                </c:pt>
                <c:pt idx="1662">
                  <c:v>5582127.0734488303</c:v>
                </c:pt>
                <c:pt idx="1663">
                  <c:v>5607465.5980930254</c:v>
                </c:pt>
                <c:pt idx="1664">
                  <c:v>5631760.082871248</c:v>
                </c:pt>
                <c:pt idx="1665">
                  <c:v>5655621.7865985231</c:v>
                </c:pt>
                <c:pt idx="1666">
                  <c:v>5678381.6323793447</c:v>
                </c:pt>
                <c:pt idx="1667">
                  <c:v>5699956.4289821871</c:v>
                </c:pt>
                <c:pt idx="1668">
                  <c:v>5721006.9471304333</c:v>
                </c:pt>
                <c:pt idx="1669">
                  <c:v>5741494.4019743893</c:v>
                </c:pt>
                <c:pt idx="1670">
                  <c:v>5761416.0113481702</c:v>
                </c:pt>
                <c:pt idx="1671">
                  <c:v>5780061.7696210686</c:v>
                </c:pt>
                <c:pt idx="1672">
                  <c:v>5798068.0760141304</c:v>
                </c:pt>
                <c:pt idx="1673">
                  <c:v>5816107.7826209487</c:v>
                </c:pt>
                <c:pt idx="1674">
                  <c:v>5833506.5338163031</c:v>
                </c:pt>
                <c:pt idx="1675">
                  <c:v>5850230.8839699905</c:v>
                </c:pt>
                <c:pt idx="1676">
                  <c:v>5866280.833082011</c:v>
                </c:pt>
                <c:pt idx="1677">
                  <c:v>5880951.1916950019</c:v>
                </c:pt>
                <c:pt idx="1678">
                  <c:v>5894214.496264196</c:v>
                </c:pt>
                <c:pt idx="1679">
                  <c:v>5906717.9561762773</c:v>
                </c:pt>
                <c:pt idx="1680">
                  <c:v>5919134.7852804437</c:v>
                </c:pt>
                <c:pt idx="1681">
                  <c:v>5932801.4371995665</c:v>
                </c:pt>
                <c:pt idx="1682">
                  <c:v>5948440.8516311562</c:v>
                </c:pt>
                <c:pt idx="1683">
                  <c:v>5966082.7429145975</c:v>
                </c:pt>
                <c:pt idx="1684">
                  <c:v>5986464.7058930909</c:v>
                </c:pt>
                <c:pt idx="1685">
                  <c:v>6008328.7768586101</c:v>
                </c:pt>
                <c:pt idx="1686">
                  <c:v>6030338.5686963229</c:v>
                </c:pt>
                <c:pt idx="1687">
                  <c:v>6052494.8069232181</c:v>
                </c:pt>
                <c:pt idx="1688">
                  <c:v>6073444.1028362494</c:v>
                </c:pt>
                <c:pt idx="1689">
                  <c:v>6093108.8914378015</c:v>
                </c:pt>
                <c:pt idx="1690">
                  <c:v>6112164.2880243845</c:v>
                </c:pt>
                <c:pt idx="1691">
                  <c:v>6130574.4023478143</c:v>
                </c:pt>
                <c:pt idx="1692">
                  <c:v>6149018.4642463056</c:v>
                </c:pt>
                <c:pt idx="1693">
                  <c:v>6167496.5195661131</c:v>
                </c:pt>
                <c:pt idx="1694">
                  <c:v>6186008.61418931</c:v>
                </c:pt>
                <c:pt idx="1695">
                  <c:v>6204554.7940337863</c:v>
                </c:pt>
                <c:pt idx="1696">
                  <c:v>6223135.1050532488</c:v>
                </c:pt>
                <c:pt idx="1697">
                  <c:v>6241749.5932372231</c:v>
                </c:pt>
                <c:pt idx="1698">
                  <c:v>6259714.8690400627</c:v>
                </c:pt>
                <c:pt idx="1699">
                  <c:v>6276313.2737009274</c:v>
                </c:pt>
                <c:pt idx="1700">
                  <c:v>6291513.2412444698</c:v>
                </c:pt>
                <c:pt idx="1701">
                  <c:v>6305968.3736352427</c:v>
                </c:pt>
                <c:pt idx="1702">
                  <c:v>6320361.7588161612</c:v>
                </c:pt>
                <c:pt idx="1703">
                  <c:v>6334013.8648448372</c:v>
                </c:pt>
                <c:pt idx="1704">
                  <c:v>6347575.5631686114</c:v>
                </c:pt>
                <c:pt idx="1705">
                  <c:v>6361754.2765199142</c:v>
                </c:pt>
                <c:pt idx="1706">
                  <c:v>6375872.0662821736</c:v>
                </c:pt>
                <c:pt idx="1707">
                  <c:v>6390604.0471788216</c:v>
                </c:pt>
                <c:pt idx="1708">
                  <c:v>6405979.595249176</c:v>
                </c:pt>
                <c:pt idx="1709">
                  <c:v>6421323.8234609328</c:v>
                </c:pt>
                <c:pt idx="1710">
                  <c:v>6437983.453542267</c:v>
                </c:pt>
                <c:pt idx="1711">
                  <c:v>6456023.1601490853</c:v>
                </c:pt>
                <c:pt idx="1712">
                  <c:v>6474770.7134277727</c:v>
                </c:pt>
                <c:pt idx="1713">
                  <c:v>6494937.2851002151</c:v>
                </c:pt>
                <c:pt idx="1714">
                  <c:v>6515886.5810132464</c:v>
                </c:pt>
                <c:pt idx="1715">
                  <c:v>6537622.2005064311</c:v>
                </c:pt>
                <c:pt idx="1716">
                  <c:v>6560184.9259651275</c:v>
                </c:pt>
                <c:pt idx="1717">
                  <c:v>6583579.7430457063</c:v>
                </c:pt>
                <c:pt idx="1718">
                  <c:v>6607850.2988894563</c:v>
                </c:pt>
                <c:pt idx="1719">
                  <c:v>6633003.0630361149</c:v>
                </c:pt>
                <c:pt idx="1720">
                  <c:v>6658393.3345851703</c:v>
                </c:pt>
                <c:pt idx="1721">
                  <c:v>6682594.6812397623</c:v>
                </c:pt>
                <c:pt idx="1722">
                  <c:v>6704863.4107003678</c:v>
                </c:pt>
                <c:pt idx="1723">
                  <c:v>6725115.4503296297</c:v>
                </c:pt>
                <c:pt idx="1724">
                  <c:v>6743310.1472268915</c:v>
                </c:pt>
                <c:pt idx="1725">
                  <c:v>6757286.9090783754</c:v>
                </c:pt>
                <c:pt idx="1726">
                  <c:v>6765551.4687751178</c:v>
                </c:pt>
                <c:pt idx="1727">
                  <c:v>6767369.1392963342</c:v>
                </c:pt>
                <c:pt idx="1728">
                  <c:v>6762066.4063343154</c:v>
                </c:pt>
                <c:pt idx="1729">
                  <c:v>6749753.6612531571</c:v>
                </c:pt>
                <c:pt idx="1730">
                  <c:v>6733271.8332614871</c:v>
                </c:pt>
                <c:pt idx="1731">
                  <c:v>6715383.6798041817</c:v>
                </c:pt>
                <c:pt idx="1732">
                  <c:v>6697433.6191428732</c:v>
                </c:pt>
                <c:pt idx="1733">
                  <c:v>6680689.4738600263</c:v>
                </c:pt>
                <c:pt idx="1734">
                  <c:v>6665126.0619469145</c:v>
                </c:pt>
                <c:pt idx="1735">
                  <c:v>6650123.7670434704</c:v>
                </c:pt>
                <c:pt idx="1736">
                  <c:v>6634515.4660130888</c:v>
                </c:pt>
                <c:pt idx="1737">
                  <c:v>6618916.9100412065</c:v>
                </c:pt>
                <c:pt idx="1738">
                  <c:v>6603905.3855050243</c:v>
                </c:pt>
                <c:pt idx="1739">
                  <c:v>6590021.0318775699</c:v>
                </c:pt>
                <c:pt idx="1740">
                  <c:v>6578833.6069410173</c:v>
                </c:pt>
                <c:pt idx="1741">
                  <c:v>6571303.936089999</c:v>
                </c:pt>
                <c:pt idx="1742">
                  <c:v>6566304.9340554988</c:v>
                </c:pt>
                <c:pt idx="1743">
                  <c:v>6562758.0423646756</c:v>
                </c:pt>
                <c:pt idx="1744">
                  <c:v>6560644.5462021381</c:v>
                </c:pt>
                <c:pt idx="1745">
                  <c:v>6558946.2320894655</c:v>
                </c:pt>
                <c:pt idx="1746">
                  <c:v>6557162.6518271724</c:v>
                </c:pt>
                <c:pt idx="1747">
                  <c:v>6556272.8584354222</c:v>
                </c:pt>
                <c:pt idx="1748">
                  <c:v>6556278.6033058353</c:v>
                </c:pt>
                <c:pt idx="1749">
                  <c:v>6557164.9662701814</c:v>
                </c:pt>
                <c:pt idx="1750">
                  <c:v>6559416.2496720795</c:v>
                </c:pt>
                <c:pt idx="1751">
                  <c:v>6562080.9615233922</c:v>
                </c:pt>
                <c:pt idx="1752">
                  <c:v>6564683.7268169038</c:v>
                </c:pt>
                <c:pt idx="1753">
                  <c:v>6567225.3389077336</c:v>
                </c:pt>
                <c:pt idx="1754">
                  <c:v>6569706.586673826</c:v>
                </c:pt>
                <c:pt idx="1755">
                  <c:v>6572128.2545159534</c:v>
                </c:pt>
                <c:pt idx="1756">
                  <c:v>6574491.1223577131</c:v>
                </c:pt>
                <c:pt idx="1757">
                  <c:v>6576338.3933075676</c:v>
                </c:pt>
                <c:pt idx="1758">
                  <c:v>6578120.2407355187</c:v>
                </c:pt>
                <c:pt idx="1759">
                  <c:v>6579848.411046518</c:v>
                </c:pt>
                <c:pt idx="1760">
                  <c:v>6581064.6352922432</c:v>
                </c:pt>
                <c:pt idx="1761">
                  <c:v>6582221.7282142248</c:v>
                </c:pt>
                <c:pt idx="1762">
                  <c:v>6583320.7703513876</c:v>
                </c:pt>
                <c:pt idx="1763">
                  <c:v>6584362.8345061028</c:v>
                </c:pt>
                <c:pt idx="1764">
                  <c:v>6584913.2025651736</c:v>
                </c:pt>
                <c:pt idx="1765">
                  <c:v>6584107.2055558423</c:v>
                </c:pt>
                <c:pt idx="1766">
                  <c:v>6580676.6029093796</c:v>
                </c:pt>
                <c:pt idx="1767">
                  <c:v>6573840.5904020071</c:v>
                </c:pt>
                <c:pt idx="1768">
                  <c:v>6562915.2010500347</c:v>
                </c:pt>
                <c:pt idx="1769">
                  <c:v>6547766.9719258342</c:v>
                </c:pt>
                <c:pt idx="1770">
                  <c:v>6529547.294939165</c:v>
                </c:pt>
                <c:pt idx="1771">
                  <c:v>6510478.4665813381</c:v>
                </c:pt>
                <c:pt idx="1772">
                  <c:v>6492122.7635325678</c:v>
                </c:pt>
                <c:pt idx="1773">
                  <c:v>6475170.7853367133</c:v>
                </c:pt>
                <c:pt idx="1774">
                  <c:v>6460485.3997990303</c:v>
                </c:pt>
                <c:pt idx="1775">
                  <c:v>6448174.4979946325</c:v>
                </c:pt>
                <c:pt idx="1776">
                  <c:v>6437165.1541297529</c:v>
                </c:pt>
                <c:pt idx="1777">
                  <c:v>6426282.4520737249</c:v>
                </c:pt>
                <c:pt idx="1778">
                  <c:v>6414524.7355103819</c:v>
                </c:pt>
                <c:pt idx="1779">
                  <c:v>6401385.1774026593</c:v>
                </c:pt>
                <c:pt idx="1780">
                  <c:v>6387476.5020956574</c:v>
                </c:pt>
                <c:pt idx="1781">
                  <c:v>6374223.2852862198</c:v>
                </c:pt>
                <c:pt idx="1782">
                  <c:v>6362848.3843512041</c:v>
                </c:pt>
                <c:pt idx="1783">
                  <c:v>6353840.8462784048</c:v>
                </c:pt>
                <c:pt idx="1784">
                  <c:v>6347155.4352867529</c:v>
                </c:pt>
                <c:pt idx="1785">
                  <c:v>6341983.1851421176</c:v>
                </c:pt>
                <c:pt idx="1786">
                  <c:v>6337578.6291417331</c:v>
                </c:pt>
                <c:pt idx="1787">
                  <c:v>6333607.9138976429</c:v>
                </c:pt>
                <c:pt idx="1788">
                  <c:v>6329814.8502127472</c:v>
                </c:pt>
                <c:pt idx="1789">
                  <c:v>6325912.6402231101</c:v>
                </c:pt>
                <c:pt idx="1790">
                  <c:v>6321761.5103159742</c:v>
                </c:pt>
                <c:pt idx="1791">
                  <c:v>6317476.4253804572</c:v>
                </c:pt>
                <c:pt idx="1792">
                  <c:v>6313481.1639044359</c:v>
                </c:pt>
                <c:pt idx="1793">
                  <c:v>6310512.6143514989</c:v>
                </c:pt>
                <c:pt idx="1794">
                  <c:v>6308294.6381973354</c:v>
                </c:pt>
                <c:pt idx="1795">
                  <c:v>6308294.6381973354</c:v>
                </c:pt>
                <c:pt idx="1796">
                  <c:v>6308294.6381973354</c:v>
                </c:pt>
                <c:pt idx="1797">
                  <c:v>6308294.6381973354</c:v>
                </c:pt>
                <c:pt idx="1798">
                  <c:v>6308294.6381973354</c:v>
                </c:pt>
                <c:pt idx="1799">
                  <c:v>6308294.6381973354</c:v>
                </c:pt>
                <c:pt idx="1800">
                  <c:v>6308294.6381973354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F1-4716-B68D-A211424D5AD9}"/>
            </c:ext>
          </c:extLst>
        </c:ser>
        <c:ser>
          <c:idx val="1"/>
          <c:order val="1"/>
          <c:tx>
            <c:v>Tractive Energy Before KERS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WLTC_class_3!$AJ$8:$AJ$1808</c:f>
              <c:numCache>
                <c:formatCode>0.00</c:formatCode>
                <c:ptCount val="1801"/>
                <c:pt idx="0">
                  <c:v>128.3761125</c:v>
                </c:pt>
                <c:pt idx="1">
                  <c:v>128.3761125</c:v>
                </c:pt>
                <c:pt idx="2">
                  <c:v>128.3761125</c:v>
                </c:pt>
                <c:pt idx="3">
                  <c:v>128.3761125</c:v>
                </c:pt>
                <c:pt idx="4">
                  <c:v>128.3761125</c:v>
                </c:pt>
                <c:pt idx="5">
                  <c:v>128.3761125</c:v>
                </c:pt>
                <c:pt idx="6">
                  <c:v>128.3761125</c:v>
                </c:pt>
                <c:pt idx="7">
                  <c:v>128.3761125</c:v>
                </c:pt>
                <c:pt idx="8">
                  <c:v>128.3761125</c:v>
                </c:pt>
                <c:pt idx="9">
                  <c:v>128.3761125</c:v>
                </c:pt>
                <c:pt idx="10">
                  <c:v>128.3761125</c:v>
                </c:pt>
                <c:pt idx="11">
                  <c:v>128.3761125</c:v>
                </c:pt>
                <c:pt idx="12">
                  <c:v>137.33157073633183</c:v>
                </c:pt>
                <c:pt idx="13">
                  <c:v>400.9624692493673</c:v>
                </c:pt>
                <c:pt idx="14">
                  <c:v>2137.619654668385</c:v>
                </c:pt>
                <c:pt idx="15">
                  <c:v>6018.8893396672083</c:v>
                </c:pt>
                <c:pt idx="16">
                  <c:v>10357.2442334315</c:v>
                </c:pt>
                <c:pt idx="17">
                  <c:v>17095.547272238509</c:v>
                </c:pt>
                <c:pt idx="18">
                  <c:v>27380.946408902841</c:v>
                </c:pt>
                <c:pt idx="19">
                  <c:v>37732.582501080506</c:v>
                </c:pt>
                <c:pt idx="20">
                  <c:v>41970.493779557961</c:v>
                </c:pt>
                <c:pt idx="21">
                  <c:v>43908.034311466006</c:v>
                </c:pt>
                <c:pt idx="22">
                  <c:v>44980.408455362376</c:v>
                </c:pt>
                <c:pt idx="23">
                  <c:v>46757.182676235047</c:v>
                </c:pt>
                <c:pt idx="24">
                  <c:v>48673.198312122629</c:v>
                </c:pt>
                <c:pt idx="25">
                  <c:v>54216.361298332398</c:v>
                </c:pt>
                <c:pt idx="26">
                  <c:v>58846.736873265843</c:v>
                </c:pt>
                <c:pt idx="27">
                  <c:v>67230.292106828827</c:v>
                </c:pt>
                <c:pt idx="28">
                  <c:v>77194.769311991244</c:v>
                </c:pt>
                <c:pt idx="29">
                  <c:v>87684.422490428638</c:v>
                </c:pt>
                <c:pt idx="30">
                  <c:v>97071.456457825741</c:v>
                </c:pt>
                <c:pt idx="31">
                  <c:v>102755.09326237455</c:v>
                </c:pt>
                <c:pt idx="32">
                  <c:v>106877.21104236224</c:v>
                </c:pt>
                <c:pt idx="33">
                  <c:v>110207.15226123187</c:v>
                </c:pt>
                <c:pt idx="34">
                  <c:v>112901.31692110309</c:v>
                </c:pt>
                <c:pt idx="35">
                  <c:v>113719.31242445714</c:v>
                </c:pt>
                <c:pt idx="36">
                  <c:v>112091.34957662763</c:v>
                </c:pt>
                <c:pt idx="37">
                  <c:v>104914.47863847163</c:v>
                </c:pt>
                <c:pt idx="38">
                  <c:v>93217.177655946129</c:v>
                </c:pt>
                <c:pt idx="39">
                  <c:v>82268.753731182893</c:v>
                </c:pt>
                <c:pt idx="40">
                  <c:v>73719.831200620829</c:v>
                </c:pt>
                <c:pt idx="41">
                  <c:v>65518.117964510937</c:v>
                </c:pt>
                <c:pt idx="42">
                  <c:v>55014.33125127574</c:v>
                </c:pt>
                <c:pt idx="43">
                  <c:v>44728.320661744743</c:v>
                </c:pt>
                <c:pt idx="44">
                  <c:v>38383.145434568112</c:v>
                </c:pt>
                <c:pt idx="45">
                  <c:v>35931.764548915999</c:v>
                </c:pt>
                <c:pt idx="46">
                  <c:v>34940.226211314992</c:v>
                </c:pt>
                <c:pt idx="47">
                  <c:v>33202.123258919164</c:v>
                </c:pt>
                <c:pt idx="48">
                  <c:v>31355.487579370714</c:v>
                </c:pt>
                <c:pt idx="49">
                  <c:v>30572.678184732842</c:v>
                </c:pt>
                <c:pt idx="50">
                  <c:v>30658.518773360112</c:v>
                </c:pt>
                <c:pt idx="51">
                  <c:v>29749.921821945369</c:v>
                </c:pt>
                <c:pt idx="52">
                  <c:v>26755.23718410507</c:v>
                </c:pt>
                <c:pt idx="53">
                  <c:v>23354.043698776884</c:v>
                </c:pt>
                <c:pt idx="54">
                  <c:v>22332.667437616947</c:v>
                </c:pt>
                <c:pt idx="55">
                  <c:v>22353.328270207166</c:v>
                </c:pt>
                <c:pt idx="56">
                  <c:v>22483.0343949772</c:v>
                </c:pt>
                <c:pt idx="57">
                  <c:v>22669.365981948707</c:v>
                </c:pt>
                <c:pt idx="58">
                  <c:v>23191.310697932364</c:v>
                </c:pt>
                <c:pt idx="59">
                  <c:v>24082.974612965329</c:v>
                </c:pt>
                <c:pt idx="60">
                  <c:v>27013.034356476724</c:v>
                </c:pt>
                <c:pt idx="61">
                  <c:v>28143.104794813698</c:v>
                </c:pt>
                <c:pt idx="62">
                  <c:v>29243.517089265595</c:v>
                </c:pt>
                <c:pt idx="63">
                  <c:v>30088.094326430582</c:v>
                </c:pt>
                <c:pt idx="64">
                  <c:v>31829.090355223729</c:v>
                </c:pt>
                <c:pt idx="65">
                  <c:v>33220.953306144474</c:v>
                </c:pt>
                <c:pt idx="66">
                  <c:v>33996.244804616181</c:v>
                </c:pt>
                <c:pt idx="67">
                  <c:v>35247.868678636565</c:v>
                </c:pt>
                <c:pt idx="68">
                  <c:v>39760.690805626466</c:v>
                </c:pt>
                <c:pt idx="69">
                  <c:v>47010.019505929566</c:v>
                </c:pt>
                <c:pt idx="70">
                  <c:v>56210.078763523816</c:v>
                </c:pt>
                <c:pt idx="71">
                  <c:v>66381.96039082481</c:v>
                </c:pt>
                <c:pt idx="72">
                  <c:v>75683.161128967346</c:v>
                </c:pt>
                <c:pt idx="73">
                  <c:v>82199.559522025695</c:v>
                </c:pt>
                <c:pt idx="74">
                  <c:v>86646.906431351003</c:v>
                </c:pt>
                <c:pt idx="75">
                  <c:v>90625.261435179535</c:v>
                </c:pt>
                <c:pt idx="76">
                  <c:v>95109.031602418225</c:v>
                </c:pt>
                <c:pt idx="77">
                  <c:v>99890.579788424366</c:v>
                </c:pt>
                <c:pt idx="78">
                  <c:v>103359.48306510056</c:v>
                </c:pt>
                <c:pt idx="79">
                  <c:v>104288.54047218428</c:v>
                </c:pt>
                <c:pt idx="80">
                  <c:v>102722.98850161726</c:v>
                </c:pt>
                <c:pt idx="81">
                  <c:v>100750.84739581644</c:v>
                </c:pt>
                <c:pt idx="82">
                  <c:v>96952.89521004149</c:v>
                </c:pt>
                <c:pt idx="83">
                  <c:v>96249.733505457494</c:v>
                </c:pt>
                <c:pt idx="84">
                  <c:v>95262.179571892775</c:v>
                </c:pt>
                <c:pt idx="85">
                  <c:v>92759.214246605799</c:v>
                </c:pt>
                <c:pt idx="86">
                  <c:v>90889.316935268987</c:v>
                </c:pt>
                <c:pt idx="87">
                  <c:v>88898.312440623326</c:v>
                </c:pt>
                <c:pt idx="88">
                  <c:v>86847.846100299226</c:v>
                </c:pt>
                <c:pt idx="89">
                  <c:v>78091.509740007052</c:v>
                </c:pt>
                <c:pt idx="90">
                  <c:v>63975.586075620035</c:v>
                </c:pt>
                <c:pt idx="91">
                  <c:v>50886.174221391928</c:v>
                </c:pt>
                <c:pt idx="92">
                  <c:v>41692.65124350979</c:v>
                </c:pt>
                <c:pt idx="93">
                  <c:v>37462.229037339399</c:v>
                </c:pt>
                <c:pt idx="94">
                  <c:v>34472.701988994144</c:v>
                </c:pt>
                <c:pt idx="95">
                  <c:v>31393.20826832232</c:v>
                </c:pt>
                <c:pt idx="96">
                  <c:v>29113.308814143413</c:v>
                </c:pt>
                <c:pt idx="97">
                  <c:v>28173.793397182693</c:v>
                </c:pt>
                <c:pt idx="98">
                  <c:v>27768.646157399671</c:v>
                </c:pt>
                <c:pt idx="99">
                  <c:v>27587.557581273017</c:v>
                </c:pt>
                <c:pt idx="100">
                  <c:v>27587.557581273017</c:v>
                </c:pt>
                <c:pt idx="101">
                  <c:v>27587.557581273017</c:v>
                </c:pt>
                <c:pt idx="102">
                  <c:v>27587.557581273017</c:v>
                </c:pt>
                <c:pt idx="103">
                  <c:v>27587.557581273017</c:v>
                </c:pt>
                <c:pt idx="104">
                  <c:v>27587.557581273017</c:v>
                </c:pt>
                <c:pt idx="105">
                  <c:v>27587.557581273017</c:v>
                </c:pt>
                <c:pt idx="106">
                  <c:v>27587.557581273017</c:v>
                </c:pt>
                <c:pt idx="107">
                  <c:v>27587.557581273017</c:v>
                </c:pt>
                <c:pt idx="108">
                  <c:v>27587.557581273017</c:v>
                </c:pt>
                <c:pt idx="109">
                  <c:v>27587.557581273017</c:v>
                </c:pt>
                <c:pt idx="110">
                  <c:v>27587.557581273017</c:v>
                </c:pt>
                <c:pt idx="111">
                  <c:v>27587.557581273017</c:v>
                </c:pt>
                <c:pt idx="112">
                  <c:v>27587.557581273017</c:v>
                </c:pt>
                <c:pt idx="113">
                  <c:v>27587.557581273017</c:v>
                </c:pt>
                <c:pt idx="114">
                  <c:v>27587.557581273017</c:v>
                </c:pt>
                <c:pt idx="115">
                  <c:v>27587.557581273017</c:v>
                </c:pt>
                <c:pt idx="116">
                  <c:v>27587.557581273017</c:v>
                </c:pt>
                <c:pt idx="117">
                  <c:v>27587.557581273017</c:v>
                </c:pt>
                <c:pt idx="118">
                  <c:v>27587.557581273017</c:v>
                </c:pt>
                <c:pt idx="119">
                  <c:v>27587.557581273017</c:v>
                </c:pt>
                <c:pt idx="120">
                  <c:v>27587.557581273017</c:v>
                </c:pt>
                <c:pt idx="121">
                  <c:v>27587.557581273017</c:v>
                </c:pt>
                <c:pt idx="122">
                  <c:v>27587.557581273017</c:v>
                </c:pt>
                <c:pt idx="123">
                  <c:v>27587.557581273017</c:v>
                </c:pt>
                <c:pt idx="124">
                  <c:v>27587.557581273017</c:v>
                </c:pt>
                <c:pt idx="125">
                  <c:v>27587.557581273017</c:v>
                </c:pt>
                <c:pt idx="126">
                  <c:v>27587.557581273017</c:v>
                </c:pt>
                <c:pt idx="127">
                  <c:v>27587.557581273017</c:v>
                </c:pt>
                <c:pt idx="128">
                  <c:v>27587.557581273017</c:v>
                </c:pt>
                <c:pt idx="129">
                  <c:v>27587.557581273017</c:v>
                </c:pt>
                <c:pt idx="130">
                  <c:v>27587.557581273017</c:v>
                </c:pt>
                <c:pt idx="131">
                  <c:v>27587.557581273017</c:v>
                </c:pt>
                <c:pt idx="132">
                  <c:v>27587.557581273017</c:v>
                </c:pt>
                <c:pt idx="133">
                  <c:v>27587.557581273017</c:v>
                </c:pt>
                <c:pt idx="134">
                  <c:v>27587.557581273017</c:v>
                </c:pt>
                <c:pt idx="135">
                  <c:v>27587.557581273017</c:v>
                </c:pt>
                <c:pt idx="136">
                  <c:v>27587.557581273017</c:v>
                </c:pt>
                <c:pt idx="137">
                  <c:v>27587.557581273017</c:v>
                </c:pt>
                <c:pt idx="138">
                  <c:v>27597.142211311591</c:v>
                </c:pt>
                <c:pt idx="139">
                  <c:v>27927.104657791191</c:v>
                </c:pt>
                <c:pt idx="140">
                  <c:v>30189.328749223496</c:v>
                </c:pt>
                <c:pt idx="141">
                  <c:v>35940.709298929272</c:v>
                </c:pt>
                <c:pt idx="142">
                  <c:v>42920.308741773973</c:v>
                </c:pt>
                <c:pt idx="143">
                  <c:v>47474.081819730127</c:v>
                </c:pt>
                <c:pt idx="144">
                  <c:v>49744.464926176268</c:v>
                </c:pt>
                <c:pt idx="145">
                  <c:v>52299.198774319317</c:v>
                </c:pt>
                <c:pt idx="146">
                  <c:v>57473.056700078567</c:v>
                </c:pt>
                <c:pt idx="147">
                  <c:v>64416.607401745641</c:v>
                </c:pt>
                <c:pt idx="148">
                  <c:v>70971.675910512102</c:v>
                </c:pt>
                <c:pt idx="149">
                  <c:v>75481.744149206163</c:v>
                </c:pt>
                <c:pt idx="150">
                  <c:v>77261.260011567298</c:v>
                </c:pt>
                <c:pt idx="151">
                  <c:v>75528.124623301439</c:v>
                </c:pt>
                <c:pt idx="152">
                  <c:v>68282.554353690546</c:v>
                </c:pt>
                <c:pt idx="153">
                  <c:v>56451.179552132293</c:v>
                </c:pt>
                <c:pt idx="154">
                  <c:v>46200.083884834254</c:v>
                </c:pt>
                <c:pt idx="155">
                  <c:v>40656.260979458195</c:v>
                </c:pt>
                <c:pt idx="156">
                  <c:v>39423.261837988335</c:v>
                </c:pt>
                <c:pt idx="157">
                  <c:v>40528.224331751757</c:v>
                </c:pt>
                <c:pt idx="158">
                  <c:v>43200.667103136555</c:v>
                </c:pt>
                <c:pt idx="159">
                  <c:v>48644.833780159403</c:v>
                </c:pt>
                <c:pt idx="160">
                  <c:v>54878.690125477879</c:v>
                </c:pt>
                <c:pt idx="161">
                  <c:v>62506.778067197607</c:v>
                </c:pt>
                <c:pt idx="162">
                  <c:v>68331.96562522967</c:v>
                </c:pt>
                <c:pt idx="163">
                  <c:v>74569.07478565324</c:v>
                </c:pt>
                <c:pt idx="164">
                  <c:v>80608.991479880773</c:v>
                </c:pt>
                <c:pt idx="165">
                  <c:v>85890.009378256029</c:v>
                </c:pt>
                <c:pt idx="166">
                  <c:v>89712.18575002416</c:v>
                </c:pt>
                <c:pt idx="167">
                  <c:v>94433.626739826519</c:v>
                </c:pt>
                <c:pt idx="168">
                  <c:v>102215.25737475631</c:v>
                </c:pt>
                <c:pt idx="169">
                  <c:v>109754.89093805721</c:v>
                </c:pt>
                <c:pt idx="170">
                  <c:v>112623.33725424025</c:v>
                </c:pt>
                <c:pt idx="171">
                  <c:v>109711.84823317922</c:v>
                </c:pt>
                <c:pt idx="172">
                  <c:v>100386.33319942196</c:v>
                </c:pt>
                <c:pt idx="173">
                  <c:v>86725.45292608504</c:v>
                </c:pt>
                <c:pt idx="174">
                  <c:v>76139.074162238234</c:v>
                </c:pt>
                <c:pt idx="175">
                  <c:v>72109.828890522505</c:v>
                </c:pt>
                <c:pt idx="176">
                  <c:v>72262.424223696216</c:v>
                </c:pt>
                <c:pt idx="177">
                  <c:v>75192.962005968599</c:v>
                </c:pt>
                <c:pt idx="178">
                  <c:v>80784.792658510676</c:v>
                </c:pt>
                <c:pt idx="179">
                  <c:v>84949.419049889882</c:v>
                </c:pt>
                <c:pt idx="180">
                  <c:v>86327.328321910769</c:v>
                </c:pt>
                <c:pt idx="181">
                  <c:v>86277.314184228468</c:v>
                </c:pt>
                <c:pt idx="182">
                  <c:v>85419.459659180779</c:v>
                </c:pt>
                <c:pt idx="183">
                  <c:v>82442.03827365466</c:v>
                </c:pt>
                <c:pt idx="184">
                  <c:v>76341.58293435497</c:v>
                </c:pt>
                <c:pt idx="185">
                  <c:v>70071.899848142712</c:v>
                </c:pt>
                <c:pt idx="186">
                  <c:v>64418.781048624835</c:v>
                </c:pt>
                <c:pt idx="187">
                  <c:v>60335.779168642446</c:v>
                </c:pt>
                <c:pt idx="188">
                  <c:v>57239.895576695795</c:v>
                </c:pt>
                <c:pt idx="189">
                  <c:v>55052.271022847752</c:v>
                </c:pt>
                <c:pt idx="190">
                  <c:v>53398.627542220129</c:v>
                </c:pt>
                <c:pt idx="191">
                  <c:v>52358.897807673333</c:v>
                </c:pt>
                <c:pt idx="192">
                  <c:v>51459.16208104098</c:v>
                </c:pt>
                <c:pt idx="193">
                  <c:v>51076.775492225599</c:v>
                </c:pt>
                <c:pt idx="194">
                  <c:v>50835.553900355691</c:v>
                </c:pt>
                <c:pt idx="195">
                  <c:v>50746.421140864753</c:v>
                </c:pt>
                <c:pt idx="196">
                  <c:v>50876.127265634786</c:v>
                </c:pt>
                <c:pt idx="197">
                  <c:v>51005.83339040482</c:v>
                </c:pt>
                <c:pt idx="198">
                  <c:v>51229.915285510651</c:v>
                </c:pt>
                <c:pt idx="199">
                  <c:v>52020.246256097016</c:v>
                </c:pt>
                <c:pt idx="200">
                  <c:v>52945.097885751878</c:v>
                </c:pt>
                <c:pt idx="201">
                  <c:v>54548.333080185679</c:v>
                </c:pt>
                <c:pt idx="202">
                  <c:v>56387.495858779119</c:v>
                </c:pt>
                <c:pt idx="203">
                  <c:v>59375.572608676128</c:v>
                </c:pt>
                <c:pt idx="204">
                  <c:v>64313.432149297063</c:v>
                </c:pt>
                <c:pt idx="205">
                  <c:v>69463.615682814561</c:v>
                </c:pt>
                <c:pt idx="206">
                  <c:v>76250.020611550179</c:v>
                </c:pt>
                <c:pt idx="207">
                  <c:v>84902.925476829987</c:v>
                </c:pt>
                <c:pt idx="208">
                  <c:v>93343.309803960874</c:v>
                </c:pt>
                <c:pt idx="209">
                  <c:v>102089.06934179252</c:v>
                </c:pt>
                <c:pt idx="210">
                  <c:v>113628.55596975784</c:v>
                </c:pt>
                <c:pt idx="211">
                  <c:v>122733.07508933848</c:v>
                </c:pt>
                <c:pt idx="212">
                  <c:v>129981.54206570362</c:v>
                </c:pt>
                <c:pt idx="213">
                  <c:v>135931.82207129736</c:v>
                </c:pt>
                <c:pt idx="214">
                  <c:v>141578.31123396906</c:v>
                </c:pt>
                <c:pt idx="215">
                  <c:v>149233.21061983323</c:v>
                </c:pt>
                <c:pt idx="216">
                  <c:v>158963.3312303623</c:v>
                </c:pt>
                <c:pt idx="217">
                  <c:v>169844.88898025322</c:v>
                </c:pt>
                <c:pt idx="218">
                  <c:v>180099.09964365489</c:v>
                </c:pt>
                <c:pt idx="219">
                  <c:v>189053.03398341517</c:v>
                </c:pt>
                <c:pt idx="220">
                  <c:v>196153.91548311844</c:v>
                </c:pt>
                <c:pt idx="221">
                  <c:v>201565.22688104468</c:v>
                </c:pt>
                <c:pt idx="222">
                  <c:v>204641.78201499535</c:v>
                </c:pt>
                <c:pt idx="223">
                  <c:v>207661.43664044479</c:v>
                </c:pt>
                <c:pt idx="224">
                  <c:v>210301.15101878176</c:v>
                </c:pt>
                <c:pt idx="225">
                  <c:v>213623.37132836253</c:v>
                </c:pt>
                <c:pt idx="226">
                  <c:v>217887.61766953478</c:v>
                </c:pt>
                <c:pt idx="227">
                  <c:v>221699.59577146213</c:v>
                </c:pt>
                <c:pt idx="228">
                  <c:v>225463.8319598489</c:v>
                </c:pt>
                <c:pt idx="229">
                  <c:v>228665.59296006666</c:v>
                </c:pt>
                <c:pt idx="230">
                  <c:v>231112.19982180709</c:v>
                </c:pt>
                <c:pt idx="231">
                  <c:v>231760.58259791843</c:v>
                </c:pt>
                <c:pt idx="232">
                  <c:v>229987.98215694656</c:v>
                </c:pt>
                <c:pt idx="233">
                  <c:v>222606.25190056846</c:v>
                </c:pt>
                <c:pt idx="234">
                  <c:v>212114.35148330126</c:v>
                </c:pt>
                <c:pt idx="235">
                  <c:v>203014.10322648039</c:v>
                </c:pt>
                <c:pt idx="236">
                  <c:v>197822.23588397904</c:v>
                </c:pt>
                <c:pt idx="237">
                  <c:v>195246.05053094355</c:v>
                </c:pt>
                <c:pt idx="238">
                  <c:v>191284.85977432542</c:v>
                </c:pt>
                <c:pt idx="239">
                  <c:v>183589.07180160045</c:v>
                </c:pt>
                <c:pt idx="240">
                  <c:v>171575.63240624871</c:v>
                </c:pt>
                <c:pt idx="241">
                  <c:v>160018.06829949029</c:v>
                </c:pt>
                <c:pt idx="242">
                  <c:v>151686.74613359207</c:v>
                </c:pt>
                <c:pt idx="243">
                  <c:v>142159.41601900064</c:v>
                </c:pt>
                <c:pt idx="244">
                  <c:v>133610.49348843857</c:v>
                </c:pt>
                <c:pt idx="245">
                  <c:v>125408.78025232867</c:v>
                </c:pt>
                <c:pt idx="246">
                  <c:v>114904.99353909344</c:v>
                </c:pt>
                <c:pt idx="247">
                  <c:v>104618.98294956243</c:v>
                </c:pt>
                <c:pt idx="248">
                  <c:v>98273.807722385769</c:v>
                </c:pt>
                <c:pt idx="249">
                  <c:v>95822.426836733677</c:v>
                </c:pt>
                <c:pt idx="250">
                  <c:v>94830.888499132678</c:v>
                </c:pt>
                <c:pt idx="251">
                  <c:v>93092.78554673685</c:v>
                </c:pt>
                <c:pt idx="252">
                  <c:v>91246.149867188389</c:v>
                </c:pt>
                <c:pt idx="253">
                  <c:v>90463.340472550481</c:v>
                </c:pt>
                <c:pt idx="254">
                  <c:v>90549.181061177776</c:v>
                </c:pt>
                <c:pt idx="255">
                  <c:v>89640.584109763033</c:v>
                </c:pt>
                <c:pt idx="256">
                  <c:v>86991.629377252859</c:v>
                </c:pt>
                <c:pt idx="257">
                  <c:v>85725.713019754796</c:v>
                </c:pt>
                <c:pt idx="258">
                  <c:v>87725.127430100838</c:v>
                </c:pt>
                <c:pt idx="259">
                  <c:v>92503.06605088021</c:v>
                </c:pt>
                <c:pt idx="260">
                  <c:v>98342.545593940187</c:v>
                </c:pt>
                <c:pt idx="261">
                  <c:v>104731.38069493693</c:v>
                </c:pt>
                <c:pt idx="262">
                  <c:v>111829.93954634434</c:v>
                </c:pt>
                <c:pt idx="263">
                  <c:v>121350.47555649353</c:v>
                </c:pt>
                <c:pt idx="264">
                  <c:v>134238.27295234788</c:v>
                </c:pt>
                <c:pt idx="265">
                  <c:v>147633.29595304516</c:v>
                </c:pt>
                <c:pt idx="266">
                  <c:v>159181.51660556719</c:v>
                </c:pt>
                <c:pt idx="267">
                  <c:v>167609.27074936809</c:v>
                </c:pt>
                <c:pt idx="268">
                  <c:v>177207.21911475013</c:v>
                </c:pt>
                <c:pt idx="269">
                  <c:v>184825.11902764332</c:v>
                </c:pt>
                <c:pt idx="270">
                  <c:v>191703.44463841739</c:v>
                </c:pt>
                <c:pt idx="271">
                  <c:v>192487.7038618715</c:v>
                </c:pt>
                <c:pt idx="272">
                  <c:v>191263.5498253635</c:v>
                </c:pt>
                <c:pt idx="273">
                  <c:v>189531.78185281157</c:v>
                </c:pt>
                <c:pt idx="274">
                  <c:v>181719.3970767236</c:v>
                </c:pt>
                <c:pt idx="275">
                  <c:v>169443.46650022073</c:v>
                </c:pt>
                <c:pt idx="276">
                  <c:v>157860.87500141613</c:v>
                </c:pt>
                <c:pt idx="277">
                  <c:v>144702.30317569198</c:v>
                </c:pt>
                <c:pt idx="278">
                  <c:v>132203.65215514437</c:v>
                </c:pt>
                <c:pt idx="279">
                  <c:v>117296.55374413909</c:v>
                </c:pt>
                <c:pt idx="280">
                  <c:v>108561.18784618043</c:v>
                </c:pt>
                <c:pt idx="281">
                  <c:v>107397.79116611546</c:v>
                </c:pt>
                <c:pt idx="282">
                  <c:v>114319.97370920517</c:v>
                </c:pt>
                <c:pt idx="283">
                  <c:v>124540.84585682396</c:v>
                </c:pt>
                <c:pt idx="284">
                  <c:v>136121.55779180164</c:v>
                </c:pt>
                <c:pt idx="285">
                  <c:v>149795.93645816069</c:v>
                </c:pt>
                <c:pt idx="286">
                  <c:v>162993.78843351206</c:v>
                </c:pt>
                <c:pt idx="287">
                  <c:v>177410.6415501908</c:v>
                </c:pt>
                <c:pt idx="288">
                  <c:v>193051.19441210071</c:v>
                </c:pt>
                <c:pt idx="289">
                  <c:v>208878.93267242375</c:v>
                </c:pt>
                <c:pt idx="290">
                  <c:v>218403.37450736048</c:v>
                </c:pt>
                <c:pt idx="291">
                  <c:v>221369.64968404864</c:v>
                </c:pt>
                <c:pt idx="292">
                  <c:v>218561.29993598713</c:v>
                </c:pt>
                <c:pt idx="293">
                  <c:v>213823.56161860764</c:v>
                </c:pt>
                <c:pt idx="294">
                  <c:v>210687.05182653869</c:v>
                </c:pt>
                <c:pt idx="295">
                  <c:v>209160.05056159571</c:v>
                </c:pt>
                <c:pt idx="296">
                  <c:v>209483.05931680292</c:v>
                </c:pt>
                <c:pt idx="297">
                  <c:v>210802.39478228558</c:v>
                </c:pt>
                <c:pt idx="298">
                  <c:v>212908.52445724836</c:v>
                </c:pt>
                <c:pt idx="299">
                  <c:v>214449.91567982535</c:v>
                </c:pt>
                <c:pt idx="300">
                  <c:v>214987.31353306927</c:v>
                </c:pt>
                <c:pt idx="301">
                  <c:v>214444.04793354342</c:v>
                </c:pt>
                <c:pt idx="302">
                  <c:v>212408.90473082723</c:v>
                </c:pt>
                <c:pt idx="303">
                  <c:v>208999.60058626861</c:v>
                </c:pt>
                <c:pt idx="304">
                  <c:v>204479.82440469784</c:v>
                </c:pt>
                <c:pt idx="305">
                  <c:v>198092.64003102141</c:v>
                </c:pt>
                <c:pt idx="306">
                  <c:v>192243.11926575997</c:v>
                </c:pt>
                <c:pt idx="307">
                  <c:v>188740.62663876134</c:v>
                </c:pt>
                <c:pt idx="308">
                  <c:v>187320.70892327593</c:v>
                </c:pt>
                <c:pt idx="309">
                  <c:v>186877.78866119398</c:v>
                </c:pt>
                <c:pt idx="310">
                  <c:v>185651.05683034929</c:v>
                </c:pt>
                <c:pt idx="311">
                  <c:v>183955.28990643754</c:v>
                </c:pt>
                <c:pt idx="312">
                  <c:v>181337.42049181566</c:v>
                </c:pt>
                <c:pt idx="313">
                  <c:v>177230.11816346034</c:v>
                </c:pt>
                <c:pt idx="314">
                  <c:v>172148.98184194847</c:v>
                </c:pt>
                <c:pt idx="315">
                  <c:v>166746.28906090639</c:v>
                </c:pt>
                <c:pt idx="316">
                  <c:v>162226.12044089226</c:v>
                </c:pt>
                <c:pt idx="317">
                  <c:v>157974.14681820435</c:v>
                </c:pt>
                <c:pt idx="318">
                  <c:v>152668.07329968686</c:v>
                </c:pt>
                <c:pt idx="319">
                  <c:v>146944.60410852492</c:v>
                </c:pt>
                <c:pt idx="320">
                  <c:v>142420.31761812474</c:v>
                </c:pt>
                <c:pt idx="321">
                  <c:v>141269.77172573545</c:v>
                </c:pt>
                <c:pt idx="322">
                  <c:v>139963.07188761153</c:v>
                </c:pt>
                <c:pt idx="323">
                  <c:v>140018.15806981278</c:v>
                </c:pt>
                <c:pt idx="324">
                  <c:v>138813.27005947873</c:v>
                </c:pt>
                <c:pt idx="325">
                  <c:v>138217.90817898695</c:v>
                </c:pt>
                <c:pt idx="326">
                  <c:v>138381.50041858022</c:v>
                </c:pt>
                <c:pt idx="327">
                  <c:v>137897.91792473555</c:v>
                </c:pt>
                <c:pt idx="328">
                  <c:v>136503.62920132716</c:v>
                </c:pt>
                <c:pt idx="329">
                  <c:v>130276.42811195648</c:v>
                </c:pt>
                <c:pt idx="330">
                  <c:v>125214.3445500918</c:v>
                </c:pt>
                <c:pt idx="331">
                  <c:v>124416.33684042111</c:v>
                </c:pt>
                <c:pt idx="332">
                  <c:v>124086.71661387294</c:v>
                </c:pt>
                <c:pt idx="333">
                  <c:v>123010.74554652153</c:v>
                </c:pt>
                <c:pt idx="334">
                  <c:v>122607.69112086701</c:v>
                </c:pt>
                <c:pt idx="335">
                  <c:v>121825.49780004189</c:v>
                </c:pt>
                <c:pt idx="336">
                  <c:v>121272.39977521962</c:v>
                </c:pt>
                <c:pt idx="337">
                  <c:v>121212.98419116839</c:v>
                </c:pt>
                <c:pt idx="338">
                  <c:v>121837.80231614102</c:v>
                </c:pt>
                <c:pt idx="339">
                  <c:v>123812.99361210089</c:v>
                </c:pt>
                <c:pt idx="340">
                  <c:v>128587.94786488259</c:v>
                </c:pt>
                <c:pt idx="341">
                  <c:v>135721.10173277406</c:v>
                </c:pt>
                <c:pt idx="342">
                  <c:v>142552.06429608888</c:v>
                </c:pt>
                <c:pt idx="343">
                  <c:v>144968.77902980044</c:v>
                </c:pt>
                <c:pt idx="344">
                  <c:v>146027.98628070875</c:v>
                </c:pt>
                <c:pt idx="345">
                  <c:v>147147.76357097179</c:v>
                </c:pt>
                <c:pt idx="346">
                  <c:v>149663.34266379551</c:v>
                </c:pt>
                <c:pt idx="347">
                  <c:v>150666.82237249339</c:v>
                </c:pt>
                <c:pt idx="348">
                  <c:v>152461.49445146491</c:v>
                </c:pt>
                <c:pt idx="349">
                  <c:v>154457.31052591704</c:v>
                </c:pt>
                <c:pt idx="350">
                  <c:v>155849.19155495823</c:v>
                </c:pt>
                <c:pt idx="351">
                  <c:v>156397.09518648562</c:v>
                </c:pt>
                <c:pt idx="352">
                  <c:v>156433.83186963951</c:v>
                </c:pt>
                <c:pt idx="353">
                  <c:v>156470.15895177593</c:v>
                </c:pt>
                <c:pt idx="354">
                  <c:v>156549.96413437906</c:v>
                </c:pt>
                <c:pt idx="355">
                  <c:v>156970.57333902788</c:v>
                </c:pt>
                <c:pt idx="356">
                  <c:v>157858.00098470401</c:v>
                </c:pt>
                <c:pt idx="357">
                  <c:v>158361.54800417356</c:v>
                </c:pt>
                <c:pt idx="358">
                  <c:v>157702.7663763563</c:v>
                </c:pt>
                <c:pt idx="359">
                  <c:v>154492.22618910455</c:v>
                </c:pt>
                <c:pt idx="360">
                  <c:v>149639.24098282261</c:v>
                </c:pt>
                <c:pt idx="361">
                  <c:v>145528.79038203106</c:v>
                </c:pt>
                <c:pt idx="362">
                  <c:v>142861.45858656138</c:v>
                </c:pt>
                <c:pt idx="363">
                  <c:v>141415.41276471078</c:v>
                </c:pt>
                <c:pt idx="364">
                  <c:v>140893.74332323065</c:v>
                </c:pt>
                <c:pt idx="365">
                  <c:v>141160.45080310822</c:v>
                </c:pt>
                <c:pt idx="366">
                  <c:v>141714.73920226534</c:v>
                </c:pt>
                <c:pt idx="367">
                  <c:v>143017.3987959951</c:v>
                </c:pt>
                <c:pt idx="368">
                  <c:v>145527.3048420042</c:v>
                </c:pt>
                <c:pt idx="369">
                  <c:v>149000.04127607413</c:v>
                </c:pt>
                <c:pt idx="370">
                  <c:v>151094.8370712332</c:v>
                </c:pt>
                <c:pt idx="371">
                  <c:v>151551.89010080526</c:v>
                </c:pt>
                <c:pt idx="372">
                  <c:v>149363.96034465794</c:v>
                </c:pt>
                <c:pt idx="373">
                  <c:v>143343.59544200613</c:v>
                </c:pt>
                <c:pt idx="374">
                  <c:v>136366.12205757212</c:v>
                </c:pt>
                <c:pt idx="375">
                  <c:v>131246.30028611649</c:v>
                </c:pt>
                <c:pt idx="376">
                  <c:v>128128.68918345525</c:v>
                </c:pt>
                <c:pt idx="377">
                  <c:v>126351.22144945763</c:v>
                </c:pt>
                <c:pt idx="378">
                  <c:v>125209.40742374497</c:v>
                </c:pt>
                <c:pt idx="379">
                  <c:v>124511.74691327132</c:v>
                </c:pt>
                <c:pt idx="380">
                  <c:v>123918.2551067333</c:v>
                </c:pt>
                <c:pt idx="381">
                  <c:v>123214.97471797967</c:v>
                </c:pt>
                <c:pt idx="382">
                  <c:v>122588.04479677614</c:v>
                </c:pt>
                <c:pt idx="383">
                  <c:v>122089.74707821966</c:v>
                </c:pt>
                <c:pt idx="384">
                  <c:v>121698.46112230857</c:v>
                </c:pt>
                <c:pt idx="385">
                  <c:v>121507.78256957076</c:v>
                </c:pt>
                <c:pt idx="386">
                  <c:v>121477.47642356611</c:v>
                </c:pt>
                <c:pt idx="387">
                  <c:v>121477.47642356611</c:v>
                </c:pt>
                <c:pt idx="388">
                  <c:v>121477.47642356611</c:v>
                </c:pt>
                <c:pt idx="389">
                  <c:v>121477.47642356611</c:v>
                </c:pt>
                <c:pt idx="390">
                  <c:v>121477.47642356611</c:v>
                </c:pt>
                <c:pt idx="391">
                  <c:v>121477.47642356611</c:v>
                </c:pt>
                <c:pt idx="392">
                  <c:v>121508.62336294568</c:v>
                </c:pt>
                <c:pt idx="393">
                  <c:v>121828.48592120392</c:v>
                </c:pt>
                <c:pt idx="394">
                  <c:v>123044.48771319783</c:v>
                </c:pt>
                <c:pt idx="395">
                  <c:v>125827.72579110449</c:v>
                </c:pt>
                <c:pt idx="396">
                  <c:v>130649.6323213579</c:v>
                </c:pt>
                <c:pt idx="397">
                  <c:v>137727.99330420437</c:v>
                </c:pt>
                <c:pt idx="398">
                  <c:v>146496.31985351176</c:v>
                </c:pt>
                <c:pt idx="399">
                  <c:v>154134.30095823738</c:v>
                </c:pt>
                <c:pt idx="400">
                  <c:v>157606.44802337326</c:v>
                </c:pt>
                <c:pt idx="401">
                  <c:v>157624.41473019496</c:v>
                </c:pt>
                <c:pt idx="402">
                  <c:v>155691.05977704143</c:v>
                </c:pt>
                <c:pt idx="403">
                  <c:v>151864.45709966694</c:v>
                </c:pt>
                <c:pt idx="404">
                  <c:v>148201.11799644807</c:v>
                </c:pt>
                <c:pt idx="405">
                  <c:v>145317.93261422851</c:v>
                </c:pt>
                <c:pt idx="406">
                  <c:v>142402.44796218048</c:v>
                </c:pt>
                <c:pt idx="407">
                  <c:v>139410.68424199929</c:v>
                </c:pt>
                <c:pt idx="408">
                  <c:v>136850.19453254039</c:v>
                </c:pt>
                <c:pt idx="409">
                  <c:v>135478.3112687869</c:v>
                </c:pt>
                <c:pt idx="410">
                  <c:v>135270.62689473858</c:v>
                </c:pt>
                <c:pt idx="411">
                  <c:v>135593.68783625646</c:v>
                </c:pt>
                <c:pt idx="412">
                  <c:v>136071.31811523368</c:v>
                </c:pt>
                <c:pt idx="413">
                  <c:v>136711.53906482412</c:v>
                </c:pt>
                <c:pt idx="414">
                  <c:v>137642.75794886961</c:v>
                </c:pt>
                <c:pt idx="415">
                  <c:v>139595.29664996057</c:v>
                </c:pt>
                <c:pt idx="416">
                  <c:v>142423.46152918891</c:v>
                </c:pt>
                <c:pt idx="417">
                  <c:v>144888.30286382447</c:v>
                </c:pt>
                <c:pt idx="418">
                  <c:v>145697.96102145931</c:v>
                </c:pt>
                <c:pt idx="419">
                  <c:v>145039.14952126384</c:v>
                </c:pt>
                <c:pt idx="420">
                  <c:v>142991.21439555241</c:v>
                </c:pt>
                <c:pt idx="421">
                  <c:v>141529.35813076328</c:v>
                </c:pt>
                <c:pt idx="422">
                  <c:v>141166.00381827354</c:v>
                </c:pt>
                <c:pt idx="423">
                  <c:v>141848.79590910411</c:v>
                </c:pt>
                <c:pt idx="424">
                  <c:v>143775.50589476584</c:v>
                </c:pt>
                <c:pt idx="425">
                  <c:v>148192.23807530047</c:v>
                </c:pt>
                <c:pt idx="426">
                  <c:v>156862.38251632324</c:v>
                </c:pt>
                <c:pt idx="427">
                  <c:v>170046.36179198488</c:v>
                </c:pt>
                <c:pt idx="428">
                  <c:v>182689.34307949105</c:v>
                </c:pt>
                <c:pt idx="429">
                  <c:v>188483.4278346058</c:v>
                </c:pt>
                <c:pt idx="430">
                  <c:v>188837.57310525724</c:v>
                </c:pt>
                <c:pt idx="431">
                  <c:v>186684.20193408587</c:v>
                </c:pt>
                <c:pt idx="432">
                  <c:v>184146.92047746497</c:v>
                </c:pt>
                <c:pt idx="433">
                  <c:v>182718.81432528282</c:v>
                </c:pt>
                <c:pt idx="434">
                  <c:v>182290.83761187806</c:v>
                </c:pt>
                <c:pt idx="435">
                  <c:v>180595.67341185344</c:v>
                </c:pt>
                <c:pt idx="436">
                  <c:v>176024.21594068164</c:v>
                </c:pt>
                <c:pt idx="437">
                  <c:v>168507.07605909347</c:v>
                </c:pt>
                <c:pt idx="438">
                  <c:v>158816.00413728115</c:v>
                </c:pt>
                <c:pt idx="439">
                  <c:v>148728.19760554546</c:v>
                </c:pt>
                <c:pt idx="440">
                  <c:v>140570.49580911052</c:v>
                </c:pt>
                <c:pt idx="441">
                  <c:v>135542.52548332396</c:v>
                </c:pt>
                <c:pt idx="442">
                  <c:v>133522.13024401921</c:v>
                </c:pt>
                <c:pt idx="443">
                  <c:v>132985.20058364666</c:v>
                </c:pt>
                <c:pt idx="444">
                  <c:v>132921.48712318536</c:v>
                </c:pt>
                <c:pt idx="445">
                  <c:v>132919.99052338267</c:v>
                </c:pt>
                <c:pt idx="446">
                  <c:v>132919.99052338267</c:v>
                </c:pt>
                <c:pt idx="447">
                  <c:v>132919.99052338267</c:v>
                </c:pt>
                <c:pt idx="448">
                  <c:v>132919.99052338267</c:v>
                </c:pt>
                <c:pt idx="449">
                  <c:v>132919.99052338267</c:v>
                </c:pt>
                <c:pt idx="450">
                  <c:v>132919.99052338267</c:v>
                </c:pt>
                <c:pt idx="451">
                  <c:v>132919.99052338267</c:v>
                </c:pt>
                <c:pt idx="452">
                  <c:v>132919.99052338267</c:v>
                </c:pt>
                <c:pt idx="453">
                  <c:v>132919.99052338267</c:v>
                </c:pt>
                <c:pt idx="454">
                  <c:v>132919.99052338267</c:v>
                </c:pt>
                <c:pt idx="455">
                  <c:v>132919.99052338267</c:v>
                </c:pt>
                <c:pt idx="456">
                  <c:v>132919.99052338267</c:v>
                </c:pt>
                <c:pt idx="457">
                  <c:v>132919.99052338267</c:v>
                </c:pt>
                <c:pt idx="458">
                  <c:v>132919.99052338267</c:v>
                </c:pt>
                <c:pt idx="459">
                  <c:v>132919.99052338267</c:v>
                </c:pt>
                <c:pt idx="460">
                  <c:v>132919.99052338267</c:v>
                </c:pt>
                <c:pt idx="461">
                  <c:v>132919.99052338267</c:v>
                </c:pt>
                <c:pt idx="462">
                  <c:v>132919.99052338267</c:v>
                </c:pt>
                <c:pt idx="463">
                  <c:v>132919.99052338267</c:v>
                </c:pt>
                <c:pt idx="464">
                  <c:v>132919.99052338267</c:v>
                </c:pt>
                <c:pt idx="465">
                  <c:v>132919.99052338267</c:v>
                </c:pt>
                <c:pt idx="466">
                  <c:v>132919.99052338267</c:v>
                </c:pt>
                <c:pt idx="467">
                  <c:v>132919.99052338267</c:v>
                </c:pt>
                <c:pt idx="468">
                  <c:v>132919.99052338267</c:v>
                </c:pt>
                <c:pt idx="469">
                  <c:v>132919.99052338267</c:v>
                </c:pt>
                <c:pt idx="470">
                  <c:v>132919.99052338267</c:v>
                </c:pt>
                <c:pt idx="471">
                  <c:v>132919.99052338267</c:v>
                </c:pt>
                <c:pt idx="472">
                  <c:v>132919.99052338267</c:v>
                </c:pt>
                <c:pt idx="473">
                  <c:v>132919.99052338267</c:v>
                </c:pt>
                <c:pt idx="474">
                  <c:v>132919.99052338267</c:v>
                </c:pt>
                <c:pt idx="475">
                  <c:v>132919.99052338267</c:v>
                </c:pt>
                <c:pt idx="476">
                  <c:v>132919.99052338267</c:v>
                </c:pt>
                <c:pt idx="477">
                  <c:v>132919.99052338267</c:v>
                </c:pt>
                <c:pt idx="478">
                  <c:v>132919.99052338267</c:v>
                </c:pt>
                <c:pt idx="479">
                  <c:v>132919.99052338267</c:v>
                </c:pt>
                <c:pt idx="480">
                  <c:v>132919.99052338267</c:v>
                </c:pt>
                <c:pt idx="481">
                  <c:v>132919.99052338267</c:v>
                </c:pt>
                <c:pt idx="482">
                  <c:v>132919.99052338267</c:v>
                </c:pt>
                <c:pt idx="483">
                  <c:v>132919.99052338267</c:v>
                </c:pt>
                <c:pt idx="484">
                  <c:v>132919.99052338267</c:v>
                </c:pt>
                <c:pt idx="485">
                  <c:v>132919.99052338267</c:v>
                </c:pt>
                <c:pt idx="486">
                  <c:v>132919.99052338267</c:v>
                </c:pt>
                <c:pt idx="487">
                  <c:v>132919.99052338267</c:v>
                </c:pt>
                <c:pt idx="488">
                  <c:v>132919.99052338267</c:v>
                </c:pt>
                <c:pt idx="489">
                  <c:v>132919.99052338267</c:v>
                </c:pt>
                <c:pt idx="490">
                  <c:v>132919.99052338267</c:v>
                </c:pt>
                <c:pt idx="491">
                  <c:v>132919.99052338267</c:v>
                </c:pt>
                <c:pt idx="492">
                  <c:v>132919.99052338267</c:v>
                </c:pt>
                <c:pt idx="493">
                  <c:v>132919.99052338267</c:v>
                </c:pt>
                <c:pt idx="494">
                  <c:v>132919.99052338267</c:v>
                </c:pt>
                <c:pt idx="495">
                  <c:v>132919.99052338267</c:v>
                </c:pt>
                <c:pt idx="496">
                  <c:v>132919.99052338267</c:v>
                </c:pt>
                <c:pt idx="497">
                  <c:v>132919.99052338267</c:v>
                </c:pt>
                <c:pt idx="498">
                  <c:v>132919.99052338267</c:v>
                </c:pt>
                <c:pt idx="499">
                  <c:v>132919.99052338267</c:v>
                </c:pt>
                <c:pt idx="500">
                  <c:v>132919.99052338267</c:v>
                </c:pt>
                <c:pt idx="501">
                  <c:v>132919.99052338267</c:v>
                </c:pt>
                <c:pt idx="502">
                  <c:v>132919.99052338267</c:v>
                </c:pt>
                <c:pt idx="503">
                  <c:v>132919.99052338267</c:v>
                </c:pt>
                <c:pt idx="504">
                  <c:v>132919.99052338267</c:v>
                </c:pt>
                <c:pt idx="505">
                  <c:v>132919.99052338267</c:v>
                </c:pt>
                <c:pt idx="506">
                  <c:v>132919.99052338267</c:v>
                </c:pt>
                <c:pt idx="507">
                  <c:v>132919.99052338267</c:v>
                </c:pt>
                <c:pt idx="508">
                  <c:v>132919.99052338267</c:v>
                </c:pt>
                <c:pt idx="509">
                  <c:v>132919.99052338267</c:v>
                </c:pt>
                <c:pt idx="510">
                  <c:v>132919.99052338267</c:v>
                </c:pt>
                <c:pt idx="511">
                  <c:v>132919.99052338267</c:v>
                </c:pt>
                <c:pt idx="512">
                  <c:v>132954.2833217734</c:v>
                </c:pt>
                <c:pt idx="513">
                  <c:v>133445.05869828362</c:v>
                </c:pt>
                <c:pt idx="514">
                  <c:v>135876.6434233039</c:v>
                </c:pt>
                <c:pt idx="515">
                  <c:v>141477.13322089257</c:v>
                </c:pt>
                <c:pt idx="516">
                  <c:v>149312.16320314986</c:v>
                </c:pt>
                <c:pt idx="517">
                  <c:v>156351.89155837626</c:v>
                </c:pt>
                <c:pt idx="518">
                  <c:v>159304.80549695966</c:v>
                </c:pt>
                <c:pt idx="519">
                  <c:v>159347.82220488548</c:v>
                </c:pt>
                <c:pt idx="520">
                  <c:v>158083.85425505828</c:v>
                </c:pt>
                <c:pt idx="521">
                  <c:v>156085.88564143877</c:v>
                </c:pt>
                <c:pt idx="522">
                  <c:v>153920.34824529121</c:v>
                </c:pt>
                <c:pt idx="523">
                  <c:v>151144.15329783503</c:v>
                </c:pt>
                <c:pt idx="524">
                  <c:v>147010.26776330516</c:v>
                </c:pt>
                <c:pt idx="525">
                  <c:v>141969.51661155996</c:v>
                </c:pt>
                <c:pt idx="526">
                  <c:v>137968.87158814311</c:v>
                </c:pt>
                <c:pt idx="527">
                  <c:v>136096.41594172822</c:v>
                </c:pt>
                <c:pt idx="528">
                  <c:v>135574.18320503924</c:v>
                </c:pt>
                <c:pt idx="529">
                  <c:v>135441.03581645672</c:v>
                </c:pt>
                <c:pt idx="530">
                  <c:v>135403.6208213892</c:v>
                </c:pt>
                <c:pt idx="531">
                  <c:v>135403.6208213892</c:v>
                </c:pt>
                <c:pt idx="532">
                  <c:v>135403.6208213892</c:v>
                </c:pt>
                <c:pt idx="533">
                  <c:v>135411.00335011998</c:v>
                </c:pt>
                <c:pt idx="534">
                  <c:v>135532.67816238164</c:v>
                </c:pt>
                <c:pt idx="535">
                  <c:v>136097.09713492729</c:v>
                </c:pt>
                <c:pt idx="536">
                  <c:v>137189.76213773125</c:v>
                </c:pt>
                <c:pt idx="537">
                  <c:v>139787.41106911644</c:v>
                </c:pt>
                <c:pt idx="538">
                  <c:v>145903.34701484937</c:v>
                </c:pt>
                <c:pt idx="539">
                  <c:v>156001.01036462432</c:v>
                </c:pt>
                <c:pt idx="540">
                  <c:v>165078.73206967796</c:v>
                </c:pt>
                <c:pt idx="541">
                  <c:v>168396.14870354411</c:v>
                </c:pt>
                <c:pt idx="542">
                  <c:v>168603.64169991878</c:v>
                </c:pt>
                <c:pt idx="543">
                  <c:v>168176.29617910436</c:v>
                </c:pt>
                <c:pt idx="544">
                  <c:v>166451.65667170932</c:v>
                </c:pt>
                <c:pt idx="545">
                  <c:v>163246.38940429897</c:v>
                </c:pt>
                <c:pt idx="546">
                  <c:v>158781.40668702225</c:v>
                </c:pt>
                <c:pt idx="547">
                  <c:v>155833.22359872429</c:v>
                </c:pt>
                <c:pt idx="548">
                  <c:v>153692.12360857282</c:v>
                </c:pt>
                <c:pt idx="549">
                  <c:v>152282.25273778994</c:v>
                </c:pt>
                <c:pt idx="550">
                  <c:v>150996.22410228488</c:v>
                </c:pt>
                <c:pt idx="551">
                  <c:v>150114.30981067871</c:v>
                </c:pt>
                <c:pt idx="552">
                  <c:v>149611.46173613309</c:v>
                </c:pt>
                <c:pt idx="553">
                  <c:v>148916.53717853507</c:v>
                </c:pt>
                <c:pt idx="554">
                  <c:v>148531.46595663944</c:v>
                </c:pt>
                <c:pt idx="555">
                  <c:v>148434.93892980134</c:v>
                </c:pt>
                <c:pt idx="556">
                  <c:v>148618.38458301284</c:v>
                </c:pt>
                <c:pt idx="557">
                  <c:v>149106.90599332011</c:v>
                </c:pt>
                <c:pt idx="558">
                  <c:v>150024.65065935726</c:v>
                </c:pt>
                <c:pt idx="559">
                  <c:v>151540.06911032653</c:v>
                </c:pt>
                <c:pt idx="560">
                  <c:v>154690.71698483388</c:v>
                </c:pt>
                <c:pt idx="561">
                  <c:v>155639.22274488979</c:v>
                </c:pt>
                <c:pt idx="562">
                  <c:v>155827.32832958951</c:v>
                </c:pt>
                <c:pt idx="563">
                  <c:v>155587.59708876692</c:v>
                </c:pt>
                <c:pt idx="564">
                  <c:v>152145.59985577076</c:v>
                </c:pt>
                <c:pt idx="565">
                  <c:v>145513.40495363669</c:v>
                </c:pt>
                <c:pt idx="566">
                  <c:v>141847.04318186472</c:v>
                </c:pt>
                <c:pt idx="567">
                  <c:v>140985.00169550971</c:v>
                </c:pt>
                <c:pt idx="568">
                  <c:v>140985.00169550971</c:v>
                </c:pt>
                <c:pt idx="569">
                  <c:v>140985.00169550971</c:v>
                </c:pt>
                <c:pt idx="570">
                  <c:v>140985.00169550971</c:v>
                </c:pt>
                <c:pt idx="571">
                  <c:v>140985.00169550971</c:v>
                </c:pt>
                <c:pt idx="572">
                  <c:v>140985.00169550971</c:v>
                </c:pt>
                <c:pt idx="573">
                  <c:v>140985.00169550971</c:v>
                </c:pt>
                <c:pt idx="574">
                  <c:v>140985.00169550971</c:v>
                </c:pt>
                <c:pt idx="575">
                  <c:v>140985.00169550971</c:v>
                </c:pt>
                <c:pt idx="576">
                  <c:v>140985.00169550971</c:v>
                </c:pt>
                <c:pt idx="577">
                  <c:v>140985.00169550971</c:v>
                </c:pt>
                <c:pt idx="578">
                  <c:v>140985.00169550971</c:v>
                </c:pt>
                <c:pt idx="579">
                  <c:v>140985.00169550971</c:v>
                </c:pt>
                <c:pt idx="580">
                  <c:v>140985.00169550971</c:v>
                </c:pt>
                <c:pt idx="581">
                  <c:v>140985.00169550971</c:v>
                </c:pt>
                <c:pt idx="582">
                  <c:v>140985.00169550971</c:v>
                </c:pt>
                <c:pt idx="583">
                  <c:v>140985.00169550971</c:v>
                </c:pt>
                <c:pt idx="584">
                  <c:v>140985.00169550971</c:v>
                </c:pt>
                <c:pt idx="585">
                  <c:v>140985.00169550971</c:v>
                </c:pt>
                <c:pt idx="586">
                  <c:v>140985.00169550971</c:v>
                </c:pt>
                <c:pt idx="587">
                  <c:v>140985.00169550971</c:v>
                </c:pt>
                <c:pt idx="588">
                  <c:v>140985.00169550971</c:v>
                </c:pt>
                <c:pt idx="589">
                  <c:v>140985.00169550971</c:v>
                </c:pt>
                <c:pt idx="590">
                  <c:v>140985.00169550971</c:v>
                </c:pt>
                <c:pt idx="591">
                  <c:v>140985.00169550971</c:v>
                </c:pt>
                <c:pt idx="592">
                  <c:v>140985.00169550971</c:v>
                </c:pt>
                <c:pt idx="593">
                  <c:v>140985.00169550971</c:v>
                </c:pt>
                <c:pt idx="594">
                  <c:v>140985.00169550971</c:v>
                </c:pt>
                <c:pt idx="595">
                  <c:v>140985.00169550971</c:v>
                </c:pt>
                <c:pt idx="596">
                  <c:v>140985.00169550971</c:v>
                </c:pt>
                <c:pt idx="597">
                  <c:v>140985.00169550971</c:v>
                </c:pt>
                <c:pt idx="598">
                  <c:v>140985.00169550971</c:v>
                </c:pt>
                <c:pt idx="599">
                  <c:v>140985.00169550971</c:v>
                </c:pt>
                <c:pt idx="600">
                  <c:v>140985.00169550971</c:v>
                </c:pt>
                <c:pt idx="601">
                  <c:v>141066.00439692661</c:v>
                </c:pt>
                <c:pt idx="602">
                  <c:v>141341.28994907549</c:v>
                </c:pt>
                <c:pt idx="603">
                  <c:v>142617.6922340843</c:v>
                </c:pt>
                <c:pt idx="604">
                  <c:v>146296.84704292112</c:v>
                </c:pt>
                <c:pt idx="605">
                  <c:v>153287.71170949371</c:v>
                </c:pt>
                <c:pt idx="606">
                  <c:v>164153.49160400801</c:v>
                </c:pt>
                <c:pt idx="607">
                  <c:v>178404.58985046262</c:v>
                </c:pt>
                <c:pt idx="608">
                  <c:v>193714.44248525269</c:v>
                </c:pt>
                <c:pt idx="609">
                  <c:v>209205.20406053064</c:v>
                </c:pt>
                <c:pt idx="610">
                  <c:v>225676.29551123385</c:v>
                </c:pt>
                <c:pt idx="611">
                  <c:v>243929.85812296416</c:v>
                </c:pt>
                <c:pt idx="612">
                  <c:v>260231.27392400044</c:v>
                </c:pt>
                <c:pt idx="613">
                  <c:v>269419.5840067229</c:v>
                </c:pt>
                <c:pt idx="614">
                  <c:v>271742.56081501668</c:v>
                </c:pt>
                <c:pt idx="615">
                  <c:v>271499.80893402291</c:v>
                </c:pt>
                <c:pt idx="616">
                  <c:v>271620.02545148798</c:v>
                </c:pt>
                <c:pt idx="617">
                  <c:v>271148.84973508643</c:v>
                </c:pt>
                <c:pt idx="618">
                  <c:v>269507.34802761901</c:v>
                </c:pt>
                <c:pt idx="619">
                  <c:v>265944.66430388339</c:v>
                </c:pt>
                <c:pt idx="620">
                  <c:v>261260.38430746418</c:v>
                </c:pt>
                <c:pt idx="621">
                  <c:v>257437.55980035372</c:v>
                </c:pt>
                <c:pt idx="622">
                  <c:v>255971.21605764993</c:v>
                </c:pt>
                <c:pt idx="623">
                  <c:v>256330.19202683907</c:v>
                </c:pt>
                <c:pt idx="624">
                  <c:v>258180.01216643222</c:v>
                </c:pt>
                <c:pt idx="625">
                  <c:v>261680.79440531513</c:v>
                </c:pt>
                <c:pt idx="626">
                  <c:v>265017.07974801486</c:v>
                </c:pt>
                <c:pt idx="627">
                  <c:v>266920.91022465</c:v>
                </c:pt>
                <c:pt idx="628">
                  <c:v>267578.38991520612</c:v>
                </c:pt>
                <c:pt idx="629">
                  <c:v>268308.22436301975</c:v>
                </c:pt>
                <c:pt idx="630">
                  <c:v>269820.05997664412</c:v>
                </c:pt>
                <c:pt idx="631">
                  <c:v>273751.45878767205</c:v>
                </c:pt>
                <c:pt idx="632">
                  <c:v>279629.26902399323</c:v>
                </c:pt>
                <c:pt idx="633">
                  <c:v>286688.94494184386</c:v>
                </c:pt>
                <c:pt idx="634">
                  <c:v>294777.07563167874</c:v>
                </c:pt>
                <c:pt idx="635">
                  <c:v>302387.5425388118</c:v>
                </c:pt>
                <c:pt idx="636">
                  <c:v>308256.7826683278</c:v>
                </c:pt>
                <c:pt idx="637">
                  <c:v>310993.07804140059</c:v>
                </c:pt>
                <c:pt idx="638">
                  <c:v>311732.1377038394</c:v>
                </c:pt>
                <c:pt idx="639">
                  <c:v>311906.17237581668</c:v>
                </c:pt>
                <c:pt idx="640">
                  <c:v>311682.10463270097</c:v>
                </c:pt>
                <c:pt idx="641">
                  <c:v>312431.36145817989</c:v>
                </c:pt>
                <c:pt idx="642">
                  <c:v>316653.59950091585</c:v>
                </c:pt>
                <c:pt idx="643">
                  <c:v>324125.23572275194</c:v>
                </c:pt>
                <c:pt idx="644">
                  <c:v>329734.17114591674</c:v>
                </c:pt>
                <c:pt idx="645">
                  <c:v>332475.62335376907</c:v>
                </c:pt>
                <c:pt idx="646">
                  <c:v>335744.86640877655</c:v>
                </c:pt>
                <c:pt idx="647">
                  <c:v>339042.01014306513</c:v>
                </c:pt>
                <c:pt idx="648">
                  <c:v>342188.77984444483</c:v>
                </c:pt>
                <c:pt idx="649">
                  <c:v>344054.38055003888</c:v>
                </c:pt>
                <c:pt idx="650">
                  <c:v>343748.15429983725</c:v>
                </c:pt>
                <c:pt idx="651">
                  <c:v>338982.9712958709</c:v>
                </c:pt>
                <c:pt idx="652">
                  <c:v>329089.83921598515</c:v>
                </c:pt>
                <c:pt idx="653">
                  <c:v>318177.50717562885</c:v>
                </c:pt>
                <c:pt idx="654">
                  <c:v>307419.45577371155</c:v>
                </c:pt>
                <c:pt idx="655">
                  <c:v>292423.30797476473</c:v>
                </c:pt>
                <c:pt idx="656">
                  <c:v>274056.39710585406</c:v>
                </c:pt>
                <c:pt idx="657">
                  <c:v>258113.43334904354</c:v>
                </c:pt>
                <c:pt idx="658">
                  <c:v>248124.15038109949</c:v>
                </c:pt>
                <c:pt idx="659">
                  <c:v>239762.37389027723</c:v>
                </c:pt>
                <c:pt idx="660">
                  <c:v>228032.491699067</c:v>
                </c:pt>
                <c:pt idx="661">
                  <c:v>213462.38164828933</c:v>
                </c:pt>
                <c:pt idx="662">
                  <c:v>200984.62213706633</c:v>
                </c:pt>
                <c:pt idx="663">
                  <c:v>192154.04544140253</c:v>
                </c:pt>
                <c:pt idx="664">
                  <c:v>189143.14461310068</c:v>
                </c:pt>
                <c:pt idx="665">
                  <c:v>188126.57179965428</c:v>
                </c:pt>
                <c:pt idx="666">
                  <c:v>189113.51895844023</c:v>
                </c:pt>
                <c:pt idx="667">
                  <c:v>192184.74092851032</c:v>
                </c:pt>
                <c:pt idx="668">
                  <c:v>201320.34857031261</c:v>
                </c:pt>
                <c:pt idx="669">
                  <c:v>211502.9843754493</c:v>
                </c:pt>
                <c:pt idx="670">
                  <c:v>224908.10112180427</c:v>
                </c:pt>
                <c:pt idx="671">
                  <c:v>237303.36158177233</c:v>
                </c:pt>
                <c:pt idx="672">
                  <c:v>244809.61890611728</c:v>
                </c:pt>
                <c:pt idx="673">
                  <c:v>252775.12914129288</c:v>
                </c:pt>
                <c:pt idx="674">
                  <c:v>261201.41883028584</c:v>
                </c:pt>
                <c:pt idx="675">
                  <c:v>269020.50726022065</c:v>
                </c:pt>
                <c:pt idx="676">
                  <c:v>270779.7635348044</c:v>
                </c:pt>
                <c:pt idx="677">
                  <c:v>271101.06735760969</c:v>
                </c:pt>
                <c:pt idx="678">
                  <c:v>264211.23425434931</c:v>
                </c:pt>
                <c:pt idx="679">
                  <c:v>251402.18822364678</c:v>
                </c:pt>
                <c:pt idx="680">
                  <c:v>237643.49049809045</c:v>
                </c:pt>
                <c:pt idx="681">
                  <c:v>223770.7115251979</c:v>
                </c:pt>
                <c:pt idx="682">
                  <c:v>213852.39036031452</c:v>
                </c:pt>
                <c:pt idx="683">
                  <c:v>210005.04134756036</c:v>
                </c:pt>
                <c:pt idx="684">
                  <c:v>206269.90458849201</c:v>
                </c:pt>
                <c:pt idx="685">
                  <c:v>207194.79230752861</c:v>
                </c:pt>
                <c:pt idx="686">
                  <c:v>212721.64405292989</c:v>
                </c:pt>
                <c:pt idx="687">
                  <c:v>219124.30425685889</c:v>
                </c:pt>
                <c:pt idx="688">
                  <c:v>224988.14348460891</c:v>
                </c:pt>
                <c:pt idx="689">
                  <c:v>232372.97889495071</c:v>
                </c:pt>
                <c:pt idx="690">
                  <c:v>238106.31627970608</c:v>
                </c:pt>
                <c:pt idx="691">
                  <c:v>240247.28260783636</c:v>
                </c:pt>
                <c:pt idx="692">
                  <c:v>241532.88069369568</c:v>
                </c:pt>
                <c:pt idx="693">
                  <c:v>244373.0167968311</c:v>
                </c:pt>
                <c:pt idx="694">
                  <c:v>247671.95258880168</c:v>
                </c:pt>
                <c:pt idx="695">
                  <c:v>249163.17574446258</c:v>
                </c:pt>
                <c:pt idx="696">
                  <c:v>245104.51101619814</c:v>
                </c:pt>
                <c:pt idx="697">
                  <c:v>233193.85912767466</c:v>
                </c:pt>
                <c:pt idx="698">
                  <c:v>226325.88556681055</c:v>
                </c:pt>
                <c:pt idx="699">
                  <c:v>220198.18266860326</c:v>
                </c:pt>
                <c:pt idx="700">
                  <c:v>217611.15315019712</c:v>
                </c:pt>
                <c:pt idx="701">
                  <c:v>216619.6657381602</c:v>
                </c:pt>
                <c:pt idx="702">
                  <c:v>216475.82559108769</c:v>
                </c:pt>
                <c:pt idx="703">
                  <c:v>216680.7995220024</c:v>
                </c:pt>
                <c:pt idx="704">
                  <c:v>216399.13156731776</c:v>
                </c:pt>
                <c:pt idx="705">
                  <c:v>214157.5175054844</c:v>
                </c:pt>
                <c:pt idx="706">
                  <c:v>210176.5403447749</c:v>
                </c:pt>
                <c:pt idx="707">
                  <c:v>205673.53664531832</c:v>
                </c:pt>
                <c:pt idx="708">
                  <c:v>202787.27987433225</c:v>
                </c:pt>
                <c:pt idx="709">
                  <c:v>202250.17311323195</c:v>
                </c:pt>
                <c:pt idx="710">
                  <c:v>204583.8807073473</c:v>
                </c:pt>
                <c:pt idx="711">
                  <c:v>211319.39625747234</c:v>
                </c:pt>
                <c:pt idx="712">
                  <c:v>218835.57745377318</c:v>
                </c:pt>
                <c:pt idx="713">
                  <c:v>220241.83076377335</c:v>
                </c:pt>
                <c:pt idx="714">
                  <c:v>218416.69071377022</c:v>
                </c:pt>
                <c:pt idx="715">
                  <c:v>212488.37978200056</c:v>
                </c:pt>
                <c:pt idx="716">
                  <c:v>205642.35858346138</c:v>
                </c:pt>
                <c:pt idx="717">
                  <c:v>203572.24487368419</c:v>
                </c:pt>
                <c:pt idx="718">
                  <c:v>203890.70253912586</c:v>
                </c:pt>
                <c:pt idx="719">
                  <c:v>205785.0899476764</c:v>
                </c:pt>
                <c:pt idx="720">
                  <c:v>210600.48014639801</c:v>
                </c:pt>
                <c:pt idx="721">
                  <c:v>215372.53016705468</c:v>
                </c:pt>
                <c:pt idx="722">
                  <c:v>219973.63569624186</c:v>
                </c:pt>
                <c:pt idx="723">
                  <c:v>224498.4404844215</c:v>
                </c:pt>
                <c:pt idx="724">
                  <c:v>228933.62978926545</c:v>
                </c:pt>
                <c:pt idx="725">
                  <c:v>236638.50339346821</c:v>
                </c:pt>
                <c:pt idx="726">
                  <c:v>247833.84395265626</c:v>
                </c:pt>
                <c:pt idx="727">
                  <c:v>264461.57316200103</c:v>
                </c:pt>
                <c:pt idx="728">
                  <c:v>276315.60674027802</c:v>
                </c:pt>
                <c:pt idx="729">
                  <c:v>286261.57052170212</c:v>
                </c:pt>
                <c:pt idx="730">
                  <c:v>292224.97190806241</c:v>
                </c:pt>
                <c:pt idx="731">
                  <c:v>293998.03899140481</c:v>
                </c:pt>
                <c:pt idx="732">
                  <c:v>295084.3266146176</c:v>
                </c:pt>
                <c:pt idx="733">
                  <c:v>296558.08214709756</c:v>
                </c:pt>
                <c:pt idx="734">
                  <c:v>298106.78914640809</c:v>
                </c:pt>
                <c:pt idx="735">
                  <c:v>300120.37213382125</c:v>
                </c:pt>
                <c:pt idx="736">
                  <c:v>302678.74074648792</c:v>
                </c:pt>
                <c:pt idx="737">
                  <c:v>305854.62325843237</c:v>
                </c:pt>
                <c:pt idx="738">
                  <c:v>307730.7476779861</c:v>
                </c:pt>
                <c:pt idx="739">
                  <c:v>309579.11852852628</c:v>
                </c:pt>
                <c:pt idx="740">
                  <c:v>315874.19381965324</c:v>
                </c:pt>
                <c:pt idx="741">
                  <c:v>321701.16594771418</c:v>
                </c:pt>
                <c:pt idx="742">
                  <c:v>325854.93940541946</c:v>
                </c:pt>
                <c:pt idx="743">
                  <c:v>327043.50722451002</c:v>
                </c:pt>
                <c:pt idx="744">
                  <c:v>328160.82489650667</c:v>
                </c:pt>
                <c:pt idx="745">
                  <c:v>328923.82256521418</c:v>
                </c:pt>
                <c:pt idx="746">
                  <c:v>330343.15128666564</c:v>
                </c:pt>
                <c:pt idx="747">
                  <c:v>333299.41957850655</c:v>
                </c:pt>
                <c:pt idx="748">
                  <c:v>337689.22979486035</c:v>
                </c:pt>
                <c:pt idx="749">
                  <c:v>342289.38466474984</c:v>
                </c:pt>
                <c:pt idx="750">
                  <c:v>344831.16369622189</c:v>
                </c:pt>
                <c:pt idx="751">
                  <c:v>345496.65627652238</c:v>
                </c:pt>
                <c:pt idx="752">
                  <c:v>345474.96121470042</c:v>
                </c:pt>
                <c:pt idx="753">
                  <c:v>343794.8226229265</c:v>
                </c:pt>
                <c:pt idx="754">
                  <c:v>340284.04989766423</c:v>
                </c:pt>
                <c:pt idx="755">
                  <c:v>336093.79874270927</c:v>
                </c:pt>
                <c:pt idx="756">
                  <c:v>329350.34425001725</c:v>
                </c:pt>
                <c:pt idx="757">
                  <c:v>316392.32044088282</c:v>
                </c:pt>
                <c:pt idx="758">
                  <c:v>297316.04849149642</c:v>
                </c:pt>
                <c:pt idx="759">
                  <c:v>277940.85670277325</c:v>
                </c:pt>
                <c:pt idx="760">
                  <c:v>261505.55119787785</c:v>
                </c:pt>
                <c:pt idx="761">
                  <c:v>247377.31533660274</c:v>
                </c:pt>
                <c:pt idx="762">
                  <c:v>236513.57642847952</c:v>
                </c:pt>
                <c:pt idx="763">
                  <c:v>230213.89774379658</c:v>
                </c:pt>
                <c:pt idx="764">
                  <c:v>227797.24350592669</c:v>
                </c:pt>
                <c:pt idx="765">
                  <c:v>229483.69880524662</c:v>
                </c:pt>
                <c:pt idx="766">
                  <c:v>234693.48535523284</c:v>
                </c:pt>
                <c:pt idx="767">
                  <c:v>240901.26047482528</c:v>
                </c:pt>
                <c:pt idx="768">
                  <c:v>248571.70659100881</c:v>
                </c:pt>
                <c:pt idx="769">
                  <c:v>257719.04414903198</c:v>
                </c:pt>
                <c:pt idx="770">
                  <c:v>272055.46608410182</c:v>
                </c:pt>
                <c:pt idx="771">
                  <c:v>290671.23856637964</c:v>
                </c:pt>
                <c:pt idx="772">
                  <c:v>309921.09594053216</c:v>
                </c:pt>
                <c:pt idx="773">
                  <c:v>330392.10813666461</c:v>
                </c:pt>
                <c:pt idx="774">
                  <c:v>346191.04213298752</c:v>
                </c:pt>
                <c:pt idx="775">
                  <c:v>364762.91833203076</c:v>
                </c:pt>
                <c:pt idx="776">
                  <c:v>382780.26799705334</c:v>
                </c:pt>
                <c:pt idx="777">
                  <c:v>396319.3705519879</c:v>
                </c:pt>
                <c:pt idx="778">
                  <c:v>408182.14660164935</c:v>
                </c:pt>
                <c:pt idx="779">
                  <c:v>419512.05600231595</c:v>
                </c:pt>
                <c:pt idx="780">
                  <c:v>428650.89654758095</c:v>
                </c:pt>
                <c:pt idx="781">
                  <c:v>435999.52146878268</c:v>
                </c:pt>
                <c:pt idx="782">
                  <c:v>441556.48862288496</c:v>
                </c:pt>
                <c:pt idx="783">
                  <c:v>445828.26282707846</c:v>
                </c:pt>
                <c:pt idx="784">
                  <c:v>449078.71529125026</c:v>
                </c:pt>
                <c:pt idx="785">
                  <c:v>453234.36633488385</c:v>
                </c:pt>
                <c:pt idx="786">
                  <c:v>458987.70553914236</c:v>
                </c:pt>
                <c:pt idx="787">
                  <c:v>463210.99666584062</c:v>
                </c:pt>
                <c:pt idx="788">
                  <c:v>464983.14398459881</c:v>
                </c:pt>
                <c:pt idx="789">
                  <c:v>466267.02561772615</c:v>
                </c:pt>
                <c:pt idx="790">
                  <c:v>468352.00638271938</c:v>
                </c:pt>
                <c:pt idx="791">
                  <c:v>471638.0742644826</c:v>
                </c:pt>
                <c:pt idx="792">
                  <c:v>474217.07626440946</c:v>
                </c:pt>
                <c:pt idx="793">
                  <c:v>470859.09393419477</c:v>
                </c:pt>
                <c:pt idx="794">
                  <c:v>455945.13351252477</c:v>
                </c:pt>
                <c:pt idx="795">
                  <c:v>431077.52173308737</c:v>
                </c:pt>
                <c:pt idx="796">
                  <c:v>401199.33671158296</c:v>
                </c:pt>
                <c:pt idx="797">
                  <c:v>373806.155497464</c:v>
                </c:pt>
                <c:pt idx="798">
                  <c:v>353988.49597283732</c:v>
                </c:pt>
                <c:pt idx="799">
                  <c:v>343757.22428728035</c:v>
                </c:pt>
                <c:pt idx="800">
                  <c:v>340849.88365487591</c:v>
                </c:pt>
                <c:pt idx="801">
                  <c:v>341555.55759383622</c:v>
                </c:pt>
                <c:pt idx="802">
                  <c:v>346879.55673348613</c:v>
                </c:pt>
                <c:pt idx="803">
                  <c:v>360382.48611885984</c:v>
                </c:pt>
                <c:pt idx="804">
                  <c:v>379082.68245438871</c:v>
                </c:pt>
                <c:pt idx="805">
                  <c:v>394543.64800829336</c:v>
                </c:pt>
                <c:pt idx="806">
                  <c:v>401748.13055744045</c:v>
                </c:pt>
                <c:pt idx="807">
                  <c:v>403590.25444967288</c:v>
                </c:pt>
                <c:pt idx="808">
                  <c:v>401022.54705581965</c:v>
                </c:pt>
                <c:pt idx="809">
                  <c:v>394882.75347653229</c:v>
                </c:pt>
                <c:pt idx="810">
                  <c:v>386529.13813416811</c:v>
                </c:pt>
                <c:pt idx="811">
                  <c:v>374388.27658197097</c:v>
                </c:pt>
                <c:pt idx="812">
                  <c:v>357092.73009546823</c:v>
                </c:pt>
                <c:pt idx="813">
                  <c:v>340020.13555249351</c:v>
                </c:pt>
                <c:pt idx="814">
                  <c:v>323854.55771940318</c:v>
                </c:pt>
                <c:pt idx="815">
                  <c:v>308771.39084181865</c:v>
                </c:pt>
                <c:pt idx="816">
                  <c:v>294966.67364604946</c:v>
                </c:pt>
                <c:pt idx="817">
                  <c:v>284422.28717477433</c:v>
                </c:pt>
                <c:pt idx="818">
                  <c:v>277413.0996917407</c:v>
                </c:pt>
                <c:pt idx="819">
                  <c:v>276291.68044907821</c:v>
                </c:pt>
                <c:pt idx="820">
                  <c:v>279047.24916822778</c:v>
                </c:pt>
                <c:pt idx="821">
                  <c:v>286591.46907282982</c:v>
                </c:pt>
                <c:pt idx="822">
                  <c:v>295292.87795137486</c:v>
                </c:pt>
                <c:pt idx="823">
                  <c:v>304371.28942615609</c:v>
                </c:pt>
                <c:pt idx="824">
                  <c:v>313587.90133674687</c:v>
                </c:pt>
                <c:pt idx="825">
                  <c:v>321483.24751690228</c:v>
                </c:pt>
                <c:pt idx="826">
                  <c:v>329544.43304812722</c:v>
                </c:pt>
                <c:pt idx="827">
                  <c:v>337646.46628148458</c:v>
                </c:pt>
                <c:pt idx="828">
                  <c:v>345910.44630166539</c:v>
                </c:pt>
                <c:pt idx="829">
                  <c:v>357304.9136809276</c:v>
                </c:pt>
                <c:pt idx="830">
                  <c:v>369618.67550612264</c:v>
                </c:pt>
                <c:pt idx="831">
                  <c:v>380748.01413117966</c:v>
                </c:pt>
                <c:pt idx="832">
                  <c:v>387792.57597176055</c:v>
                </c:pt>
                <c:pt idx="833">
                  <c:v>391051.35020826512</c:v>
                </c:pt>
                <c:pt idx="834">
                  <c:v>394424.79672126321</c:v>
                </c:pt>
                <c:pt idx="835">
                  <c:v>398209.8384105264</c:v>
                </c:pt>
                <c:pt idx="836">
                  <c:v>401512.56289020809</c:v>
                </c:pt>
                <c:pt idx="837">
                  <c:v>404631.08112828794</c:v>
                </c:pt>
                <c:pt idx="838">
                  <c:v>409330.15018673451</c:v>
                </c:pt>
                <c:pt idx="839">
                  <c:v>414884.35634468321</c:v>
                </c:pt>
                <c:pt idx="840">
                  <c:v>419664.48029991996</c:v>
                </c:pt>
                <c:pt idx="841">
                  <c:v>425338.11164706119</c:v>
                </c:pt>
                <c:pt idx="842">
                  <c:v>433096.73544758512</c:v>
                </c:pt>
                <c:pt idx="843">
                  <c:v>440689.94300935557</c:v>
                </c:pt>
                <c:pt idx="844">
                  <c:v>445940.88298165181</c:v>
                </c:pt>
                <c:pt idx="845">
                  <c:v>448582.5944505618</c:v>
                </c:pt>
                <c:pt idx="846">
                  <c:v>450721.59454814682</c:v>
                </c:pt>
                <c:pt idx="847">
                  <c:v>453140.32813796215</c:v>
                </c:pt>
                <c:pt idx="848">
                  <c:v>457599.58863622358</c:v>
                </c:pt>
                <c:pt idx="849">
                  <c:v>465147.54460941337</c:v>
                </c:pt>
                <c:pt idx="850">
                  <c:v>474657.0678513376</c:v>
                </c:pt>
                <c:pt idx="851">
                  <c:v>481777.34907448117</c:v>
                </c:pt>
                <c:pt idx="852">
                  <c:v>486764.89319646789</c:v>
                </c:pt>
                <c:pt idx="853">
                  <c:v>491809.25901977671</c:v>
                </c:pt>
                <c:pt idx="854">
                  <c:v>496712.80977167375</c:v>
                </c:pt>
                <c:pt idx="855">
                  <c:v>500215.57817475614</c:v>
                </c:pt>
                <c:pt idx="856">
                  <c:v>502008.48353673075</c:v>
                </c:pt>
                <c:pt idx="857">
                  <c:v>504704.57036759134</c:v>
                </c:pt>
                <c:pt idx="858">
                  <c:v>512981.99563677295</c:v>
                </c:pt>
                <c:pt idx="859">
                  <c:v>522898.02735986654</c:v>
                </c:pt>
                <c:pt idx="860">
                  <c:v>530772.09115722473</c:v>
                </c:pt>
                <c:pt idx="861">
                  <c:v>537157.3956817966</c:v>
                </c:pt>
                <c:pt idx="862">
                  <c:v>549597.26812849357</c:v>
                </c:pt>
                <c:pt idx="863">
                  <c:v>566935.98983167857</c:v>
                </c:pt>
                <c:pt idx="864">
                  <c:v>576738.47869424068</c:v>
                </c:pt>
                <c:pt idx="865">
                  <c:v>582162.594243892</c:v>
                </c:pt>
                <c:pt idx="866">
                  <c:v>588996.17480237992</c:v>
                </c:pt>
                <c:pt idx="867">
                  <c:v>600212.81141342397</c:v>
                </c:pt>
                <c:pt idx="868">
                  <c:v>612069.97464880103</c:v>
                </c:pt>
                <c:pt idx="869">
                  <c:v>617700.70388042927</c:v>
                </c:pt>
                <c:pt idx="870">
                  <c:v>618244.9826781489</c:v>
                </c:pt>
                <c:pt idx="871">
                  <c:v>617277.9841278214</c:v>
                </c:pt>
                <c:pt idx="872">
                  <c:v>615618.84288422391</c:v>
                </c:pt>
                <c:pt idx="873">
                  <c:v>613723.17054956523</c:v>
                </c:pt>
                <c:pt idx="874">
                  <c:v>610115.41004380188</c:v>
                </c:pt>
                <c:pt idx="875">
                  <c:v>604160.16774888348</c:v>
                </c:pt>
                <c:pt idx="876">
                  <c:v>596051.16541123262</c:v>
                </c:pt>
                <c:pt idx="877">
                  <c:v>587321.80397232983</c:v>
                </c:pt>
                <c:pt idx="878">
                  <c:v>582470.22761156363</c:v>
                </c:pt>
                <c:pt idx="879">
                  <c:v>581273.41405101807</c:v>
                </c:pt>
                <c:pt idx="880">
                  <c:v>581517.19622111227</c:v>
                </c:pt>
                <c:pt idx="881">
                  <c:v>575454.54442828288</c:v>
                </c:pt>
                <c:pt idx="882">
                  <c:v>570532.34716328385</c:v>
                </c:pt>
                <c:pt idx="883">
                  <c:v>571805.59628633677</c:v>
                </c:pt>
                <c:pt idx="884">
                  <c:v>573185.80461577012</c:v>
                </c:pt>
                <c:pt idx="885">
                  <c:v>575400.24781668338</c:v>
                </c:pt>
                <c:pt idx="886">
                  <c:v>578757.66622739471</c:v>
                </c:pt>
                <c:pt idx="887">
                  <c:v>581400.96359471581</c:v>
                </c:pt>
                <c:pt idx="888">
                  <c:v>583104.58230251761</c:v>
                </c:pt>
                <c:pt idx="889">
                  <c:v>582722.31222122721</c:v>
                </c:pt>
                <c:pt idx="890">
                  <c:v>580669.31801948615</c:v>
                </c:pt>
                <c:pt idx="891">
                  <c:v>575854.10118360096</c:v>
                </c:pt>
                <c:pt idx="892">
                  <c:v>568967.80240231741</c:v>
                </c:pt>
                <c:pt idx="893">
                  <c:v>560620.49821510294</c:v>
                </c:pt>
                <c:pt idx="894">
                  <c:v>553780.54819693393</c:v>
                </c:pt>
                <c:pt idx="895">
                  <c:v>548675.93102831941</c:v>
                </c:pt>
                <c:pt idx="896">
                  <c:v>546737.90947960701</c:v>
                </c:pt>
                <c:pt idx="897">
                  <c:v>546687.65886976046</c:v>
                </c:pt>
                <c:pt idx="898">
                  <c:v>547662.66447398392</c:v>
                </c:pt>
                <c:pt idx="899">
                  <c:v>547880.29964555381</c:v>
                </c:pt>
                <c:pt idx="900">
                  <c:v>546685.7792782305</c:v>
                </c:pt>
                <c:pt idx="901">
                  <c:v>543255.60913573659</c:v>
                </c:pt>
                <c:pt idx="902">
                  <c:v>532931.00453951559</c:v>
                </c:pt>
                <c:pt idx="903">
                  <c:v>503052.81951801106</c:v>
                </c:pt>
                <c:pt idx="904">
                  <c:v>475659.6383038921</c:v>
                </c:pt>
                <c:pt idx="905">
                  <c:v>455841.97877926542</c:v>
                </c:pt>
                <c:pt idx="906">
                  <c:v>445610.70709370833</c:v>
                </c:pt>
                <c:pt idx="907">
                  <c:v>442703.3664613039</c:v>
                </c:pt>
                <c:pt idx="908">
                  <c:v>443409.0404002642</c:v>
                </c:pt>
                <c:pt idx="909">
                  <c:v>448733.03953991411</c:v>
                </c:pt>
                <c:pt idx="910">
                  <c:v>462235.96892528795</c:v>
                </c:pt>
                <c:pt idx="911">
                  <c:v>480936.16526081669</c:v>
                </c:pt>
                <c:pt idx="912">
                  <c:v>496397.13081472134</c:v>
                </c:pt>
                <c:pt idx="913">
                  <c:v>504430.54721331794</c:v>
                </c:pt>
                <c:pt idx="914">
                  <c:v>514120.87462502159</c:v>
                </c:pt>
                <c:pt idx="915">
                  <c:v>531184.81111964828</c:v>
                </c:pt>
                <c:pt idx="916">
                  <c:v>538892.17025492992</c:v>
                </c:pt>
                <c:pt idx="917">
                  <c:v>545549.27851836977</c:v>
                </c:pt>
                <c:pt idx="918">
                  <c:v>545557.56619050703</c:v>
                </c:pt>
                <c:pt idx="919">
                  <c:v>547452.72262139572</c:v>
                </c:pt>
                <c:pt idx="920">
                  <c:v>551538.10238917521</c:v>
                </c:pt>
                <c:pt idx="921">
                  <c:v>559722.24315231084</c:v>
                </c:pt>
                <c:pt idx="922">
                  <c:v>572409.00103268714</c:v>
                </c:pt>
                <c:pt idx="923">
                  <c:v>583913.54649677943</c:v>
                </c:pt>
                <c:pt idx="924">
                  <c:v>591084.73507924157</c:v>
                </c:pt>
                <c:pt idx="925">
                  <c:v>584972.80020799418</c:v>
                </c:pt>
                <c:pt idx="926">
                  <c:v>577357.08591747889</c:v>
                </c:pt>
                <c:pt idx="927">
                  <c:v>573801.28779609629</c:v>
                </c:pt>
                <c:pt idx="928">
                  <c:v>570565.34256831172</c:v>
                </c:pt>
                <c:pt idx="929">
                  <c:v>569011.99877358368</c:v>
                </c:pt>
                <c:pt idx="930">
                  <c:v>567558.7897400423</c:v>
                </c:pt>
                <c:pt idx="931">
                  <c:v>566562.00119240151</c:v>
                </c:pt>
                <c:pt idx="932">
                  <c:v>565022.57835993357</c:v>
                </c:pt>
                <c:pt idx="933">
                  <c:v>563114.6805689137</c:v>
                </c:pt>
                <c:pt idx="934">
                  <c:v>558805.43406372319</c:v>
                </c:pt>
                <c:pt idx="935">
                  <c:v>553161.06661420339</c:v>
                </c:pt>
                <c:pt idx="936">
                  <c:v>548901.24843730789</c:v>
                </c:pt>
                <c:pt idx="937">
                  <c:v>546305.89830617339</c:v>
                </c:pt>
                <c:pt idx="938">
                  <c:v>544234.85356429126</c:v>
                </c:pt>
                <c:pt idx="939">
                  <c:v>542090.50253110472</c:v>
                </c:pt>
                <c:pt idx="940">
                  <c:v>539723.07727925386</c:v>
                </c:pt>
                <c:pt idx="941">
                  <c:v>539015.59230949171</c:v>
                </c:pt>
                <c:pt idx="942">
                  <c:v>539289.41096010443</c:v>
                </c:pt>
                <c:pt idx="943">
                  <c:v>539646.47519060888</c:v>
                </c:pt>
                <c:pt idx="944">
                  <c:v>540576.80901859479</c:v>
                </c:pt>
                <c:pt idx="945">
                  <c:v>542083.48252917663</c:v>
                </c:pt>
                <c:pt idx="946">
                  <c:v>544599.0355451022</c:v>
                </c:pt>
                <c:pt idx="947">
                  <c:v>550126.23727430135</c:v>
                </c:pt>
                <c:pt idx="948">
                  <c:v>555391.84404870821</c:v>
                </c:pt>
                <c:pt idx="949">
                  <c:v>558240.01049606793</c:v>
                </c:pt>
                <c:pt idx="950">
                  <c:v>557753.23746236041</c:v>
                </c:pt>
                <c:pt idx="951">
                  <c:v>551523.07542946446</c:v>
                </c:pt>
                <c:pt idx="952">
                  <c:v>537104.02822183678</c:v>
                </c:pt>
                <c:pt idx="953">
                  <c:v>514241.30494522408</c:v>
                </c:pt>
                <c:pt idx="954">
                  <c:v>489507.17071301397</c:v>
                </c:pt>
                <c:pt idx="955">
                  <c:v>467656.71328065509</c:v>
                </c:pt>
                <c:pt idx="956">
                  <c:v>448701.18880367733</c:v>
                </c:pt>
                <c:pt idx="957">
                  <c:v>434019.35303525208</c:v>
                </c:pt>
                <c:pt idx="958">
                  <c:v>429729.15305981494</c:v>
                </c:pt>
                <c:pt idx="959">
                  <c:v>433472.9764625252</c:v>
                </c:pt>
                <c:pt idx="960">
                  <c:v>444617.99365047948</c:v>
                </c:pt>
                <c:pt idx="961">
                  <c:v>463768.69127301755</c:v>
                </c:pt>
                <c:pt idx="962">
                  <c:v>487386.57597038907</c:v>
                </c:pt>
                <c:pt idx="963">
                  <c:v>509868.43298538926</c:v>
                </c:pt>
                <c:pt idx="964">
                  <c:v>528118.19718122331</c:v>
                </c:pt>
                <c:pt idx="965">
                  <c:v>539249.96519812173</c:v>
                </c:pt>
                <c:pt idx="966">
                  <c:v>544812.39061420877</c:v>
                </c:pt>
                <c:pt idx="967">
                  <c:v>546004.87801560818</c:v>
                </c:pt>
                <c:pt idx="968">
                  <c:v>546004.64350631088</c:v>
                </c:pt>
                <c:pt idx="969">
                  <c:v>544265.14668694115</c:v>
                </c:pt>
                <c:pt idx="970">
                  <c:v>539962.78716409218</c:v>
                </c:pt>
                <c:pt idx="971">
                  <c:v>530456.17006711813</c:v>
                </c:pt>
                <c:pt idx="972">
                  <c:v>513160.54533466778</c:v>
                </c:pt>
                <c:pt idx="973">
                  <c:v>489785.13331729546</c:v>
                </c:pt>
                <c:pt idx="974">
                  <c:v>469298.90425551904</c:v>
                </c:pt>
                <c:pt idx="975">
                  <c:v>451712.36985013774</c:v>
                </c:pt>
                <c:pt idx="976">
                  <c:v>436995.6121991328</c:v>
                </c:pt>
                <c:pt idx="977">
                  <c:v>425681.10559942538</c:v>
                </c:pt>
                <c:pt idx="978">
                  <c:v>419963.561289476</c:v>
                </c:pt>
                <c:pt idx="979">
                  <c:v>415947.4718107495</c:v>
                </c:pt>
                <c:pt idx="980">
                  <c:v>413086.48738252954</c:v>
                </c:pt>
                <c:pt idx="981">
                  <c:v>411309.88246931892</c:v>
                </c:pt>
                <c:pt idx="982">
                  <c:v>410054.98183490965</c:v>
                </c:pt>
                <c:pt idx="983">
                  <c:v>408959.49086632056</c:v>
                </c:pt>
                <c:pt idx="984">
                  <c:v>408023.18037986744</c:v>
                </c:pt>
                <c:pt idx="985">
                  <c:v>407641.5680693544</c:v>
                </c:pt>
                <c:pt idx="986">
                  <c:v>407596.29592532269</c:v>
                </c:pt>
                <c:pt idx="987">
                  <c:v>407596.29592532269</c:v>
                </c:pt>
                <c:pt idx="988">
                  <c:v>407596.29592532269</c:v>
                </c:pt>
                <c:pt idx="989">
                  <c:v>407596.29592532269</c:v>
                </c:pt>
                <c:pt idx="990">
                  <c:v>407596.29592532269</c:v>
                </c:pt>
                <c:pt idx="991">
                  <c:v>407596.29592532269</c:v>
                </c:pt>
                <c:pt idx="992">
                  <c:v>407596.29592532269</c:v>
                </c:pt>
                <c:pt idx="993">
                  <c:v>407596.29592532269</c:v>
                </c:pt>
                <c:pt idx="994">
                  <c:v>407596.29592532269</c:v>
                </c:pt>
                <c:pt idx="995">
                  <c:v>407596.29592532269</c:v>
                </c:pt>
                <c:pt idx="996">
                  <c:v>407596.29592532269</c:v>
                </c:pt>
                <c:pt idx="997">
                  <c:v>407596.29592532269</c:v>
                </c:pt>
                <c:pt idx="998">
                  <c:v>407596.29592532269</c:v>
                </c:pt>
                <c:pt idx="999">
                  <c:v>407596.29592532269</c:v>
                </c:pt>
                <c:pt idx="1000">
                  <c:v>407596.29592532269</c:v>
                </c:pt>
                <c:pt idx="1001">
                  <c:v>407596.29592532269</c:v>
                </c:pt>
                <c:pt idx="1002">
                  <c:v>407596.29592532269</c:v>
                </c:pt>
                <c:pt idx="1003">
                  <c:v>407596.29592532269</c:v>
                </c:pt>
                <c:pt idx="1004">
                  <c:v>407596.29592532269</c:v>
                </c:pt>
                <c:pt idx="1005">
                  <c:v>407596.29592532269</c:v>
                </c:pt>
                <c:pt idx="1006">
                  <c:v>407596.29592532269</c:v>
                </c:pt>
                <c:pt idx="1007">
                  <c:v>407596.29592532269</c:v>
                </c:pt>
                <c:pt idx="1008">
                  <c:v>407596.29592532269</c:v>
                </c:pt>
                <c:pt idx="1009">
                  <c:v>407596.29592532269</c:v>
                </c:pt>
                <c:pt idx="1010">
                  <c:v>407596.29592532269</c:v>
                </c:pt>
                <c:pt idx="1011">
                  <c:v>407596.29592532269</c:v>
                </c:pt>
                <c:pt idx="1012">
                  <c:v>407596.29592532269</c:v>
                </c:pt>
                <c:pt idx="1013">
                  <c:v>407596.29592532269</c:v>
                </c:pt>
                <c:pt idx="1014">
                  <c:v>407596.29592532269</c:v>
                </c:pt>
                <c:pt idx="1015">
                  <c:v>407596.29592532269</c:v>
                </c:pt>
                <c:pt idx="1016">
                  <c:v>407596.29592532269</c:v>
                </c:pt>
                <c:pt idx="1017">
                  <c:v>407596.29592532269</c:v>
                </c:pt>
                <c:pt idx="1018">
                  <c:v>407596.29592532269</c:v>
                </c:pt>
                <c:pt idx="1019">
                  <c:v>407596.29592532269</c:v>
                </c:pt>
                <c:pt idx="1020">
                  <c:v>407596.29592532269</c:v>
                </c:pt>
                <c:pt idx="1021">
                  <c:v>407596.29592532269</c:v>
                </c:pt>
                <c:pt idx="1022">
                  <c:v>407596.29592532269</c:v>
                </c:pt>
                <c:pt idx="1023">
                  <c:v>407596.29592532269</c:v>
                </c:pt>
                <c:pt idx="1024">
                  <c:v>407596.29592532269</c:v>
                </c:pt>
                <c:pt idx="1025">
                  <c:v>407596.29592532269</c:v>
                </c:pt>
                <c:pt idx="1026">
                  <c:v>407596.29592532269</c:v>
                </c:pt>
                <c:pt idx="1027">
                  <c:v>407673.98633246496</c:v>
                </c:pt>
                <c:pt idx="1028">
                  <c:v>408614.69602182822</c:v>
                </c:pt>
                <c:pt idx="1029">
                  <c:v>412476.89384857379</c:v>
                </c:pt>
                <c:pt idx="1030">
                  <c:v>420462.638183592</c:v>
                </c:pt>
                <c:pt idx="1031">
                  <c:v>430761.42074824939</c:v>
                </c:pt>
                <c:pt idx="1032">
                  <c:v>441501.12577414454</c:v>
                </c:pt>
                <c:pt idx="1033">
                  <c:v>452554.92487775313</c:v>
                </c:pt>
                <c:pt idx="1034">
                  <c:v>464180.4430081778</c:v>
                </c:pt>
                <c:pt idx="1035">
                  <c:v>476109.11462690961</c:v>
                </c:pt>
                <c:pt idx="1036">
                  <c:v>486442.01646785077</c:v>
                </c:pt>
                <c:pt idx="1037">
                  <c:v>495480.52189473098</c:v>
                </c:pt>
                <c:pt idx="1038">
                  <c:v>504059.17386200756</c:v>
                </c:pt>
                <c:pt idx="1039">
                  <c:v>514438.30635682528</c:v>
                </c:pt>
                <c:pt idx="1040">
                  <c:v>526614.53493505204</c:v>
                </c:pt>
                <c:pt idx="1041">
                  <c:v>539228.27386461385</c:v>
                </c:pt>
                <c:pt idx="1042">
                  <c:v>550539.69141397602</c:v>
                </c:pt>
                <c:pt idx="1043">
                  <c:v>558412.61560445523</c:v>
                </c:pt>
                <c:pt idx="1044">
                  <c:v>562706.43967715383</c:v>
                </c:pt>
                <c:pt idx="1045">
                  <c:v>564561.64725311322</c:v>
                </c:pt>
                <c:pt idx="1046">
                  <c:v>566026.63104579505</c:v>
                </c:pt>
                <c:pt idx="1047">
                  <c:v>567978.89125693147</c:v>
                </c:pt>
                <c:pt idx="1048">
                  <c:v>569605.16566363059</c:v>
                </c:pt>
                <c:pt idx="1049">
                  <c:v>568798.72108983959</c:v>
                </c:pt>
                <c:pt idx="1050">
                  <c:v>564474.29910426855</c:v>
                </c:pt>
                <c:pt idx="1051">
                  <c:v>556282.51395546575</c:v>
                </c:pt>
                <c:pt idx="1052">
                  <c:v>546705.71962766431</c:v>
                </c:pt>
                <c:pt idx="1053">
                  <c:v>535516.09176065575</c:v>
                </c:pt>
                <c:pt idx="1054">
                  <c:v>522733.24083271727</c:v>
                </c:pt>
                <c:pt idx="1055">
                  <c:v>507316.77417473914</c:v>
                </c:pt>
                <c:pt idx="1056">
                  <c:v>490067.63650937204</c:v>
                </c:pt>
                <c:pt idx="1057">
                  <c:v>472097.57740130951</c:v>
                </c:pt>
                <c:pt idx="1058">
                  <c:v>457394.62865914707</c:v>
                </c:pt>
                <c:pt idx="1059">
                  <c:v>447120.2465099754</c:v>
                </c:pt>
                <c:pt idx="1060">
                  <c:v>439243.02729882114</c:v>
                </c:pt>
                <c:pt idx="1061">
                  <c:v>434681.64524472738</c:v>
                </c:pt>
                <c:pt idx="1062">
                  <c:v>433235.49714202422</c:v>
                </c:pt>
                <c:pt idx="1063">
                  <c:v>433608.76538801438</c:v>
                </c:pt>
                <c:pt idx="1064">
                  <c:v>435104.38306086347</c:v>
                </c:pt>
                <c:pt idx="1065">
                  <c:v>439993.15676934819</c:v>
                </c:pt>
                <c:pt idx="1066">
                  <c:v>448370.01359674905</c:v>
                </c:pt>
                <c:pt idx="1067">
                  <c:v>456039.77564599202</c:v>
                </c:pt>
                <c:pt idx="1068">
                  <c:v>459177.31399378623</c:v>
                </c:pt>
                <c:pt idx="1069">
                  <c:v>461303.00088081276</c:v>
                </c:pt>
                <c:pt idx="1070">
                  <c:v>465425.7955223067</c:v>
                </c:pt>
                <c:pt idx="1071">
                  <c:v>473174.92718955805</c:v>
                </c:pt>
                <c:pt idx="1072">
                  <c:v>483620.66591876233</c:v>
                </c:pt>
                <c:pt idx="1073">
                  <c:v>497133.24582758918</c:v>
                </c:pt>
                <c:pt idx="1074">
                  <c:v>515129.35573256342</c:v>
                </c:pt>
                <c:pt idx="1075">
                  <c:v>538328.56615801854</c:v>
                </c:pt>
                <c:pt idx="1076">
                  <c:v>562730.33121269557</c:v>
                </c:pt>
                <c:pt idx="1077">
                  <c:v>584867.96562808601</c:v>
                </c:pt>
                <c:pt idx="1078">
                  <c:v>603471.87337850838</c:v>
                </c:pt>
                <c:pt idx="1079">
                  <c:v>619686.41558200924</c:v>
                </c:pt>
                <c:pt idx="1080">
                  <c:v>634634.2266472748</c:v>
                </c:pt>
                <c:pt idx="1081">
                  <c:v>643985.50657393655</c:v>
                </c:pt>
                <c:pt idx="1082">
                  <c:v>646872.86090217903</c:v>
                </c:pt>
                <c:pt idx="1083">
                  <c:v>643551.60673725139</c:v>
                </c:pt>
                <c:pt idx="1084">
                  <c:v>634140.8975099168</c:v>
                </c:pt>
                <c:pt idx="1085">
                  <c:v>625794.23793000297</c:v>
                </c:pt>
                <c:pt idx="1086">
                  <c:v>623035.19144459919</c:v>
                </c:pt>
                <c:pt idx="1087">
                  <c:v>624101.39385433914</c:v>
                </c:pt>
                <c:pt idx="1088">
                  <c:v>625701.84113028739</c:v>
                </c:pt>
                <c:pt idx="1089">
                  <c:v>627213.74797902931</c:v>
                </c:pt>
                <c:pt idx="1090">
                  <c:v>628193.54038079898</c:v>
                </c:pt>
                <c:pt idx="1091">
                  <c:v>629450.79754735599</c:v>
                </c:pt>
                <c:pt idx="1092">
                  <c:v>632971.13233228098</c:v>
                </c:pt>
                <c:pt idx="1093">
                  <c:v>640906.72713319771</c:v>
                </c:pt>
                <c:pt idx="1094">
                  <c:v>652078.81441578455</c:v>
                </c:pt>
                <c:pt idx="1095">
                  <c:v>661232.7699781314</c:v>
                </c:pt>
                <c:pt idx="1096">
                  <c:v>666581.86460678373</c:v>
                </c:pt>
                <c:pt idx="1097">
                  <c:v>668471.09907874209</c:v>
                </c:pt>
                <c:pt idx="1098">
                  <c:v>666088.93383621168</c:v>
                </c:pt>
                <c:pt idx="1099">
                  <c:v>658389.74201036943</c:v>
                </c:pt>
                <c:pt idx="1100">
                  <c:v>647014.58562064031</c:v>
                </c:pt>
                <c:pt idx="1101">
                  <c:v>639993.18941113818</c:v>
                </c:pt>
                <c:pt idx="1102">
                  <c:v>638675.2307956845</c:v>
                </c:pt>
                <c:pt idx="1103">
                  <c:v>643073.82675494161</c:v>
                </c:pt>
                <c:pt idx="1104">
                  <c:v>653642.1683188891</c:v>
                </c:pt>
                <c:pt idx="1105">
                  <c:v>667977.70369525533</c:v>
                </c:pt>
                <c:pt idx="1106">
                  <c:v>678879.18798690196</c:v>
                </c:pt>
                <c:pt idx="1107">
                  <c:v>683423.77395144664</c:v>
                </c:pt>
                <c:pt idx="1108">
                  <c:v>683080.13587842742</c:v>
                </c:pt>
                <c:pt idx="1109">
                  <c:v>677498.75051347446</c:v>
                </c:pt>
                <c:pt idx="1110">
                  <c:v>669287.83982595499</c:v>
                </c:pt>
                <c:pt idx="1111">
                  <c:v>665977.30031720502</c:v>
                </c:pt>
                <c:pt idx="1112">
                  <c:v>668839.49147059908</c:v>
                </c:pt>
                <c:pt idx="1113">
                  <c:v>679898.67622279166</c:v>
                </c:pt>
                <c:pt idx="1114">
                  <c:v>699546.82982849493</c:v>
                </c:pt>
                <c:pt idx="1115">
                  <c:v>718671.43728789175</c:v>
                </c:pt>
                <c:pt idx="1116">
                  <c:v>729047.37787306961</c:v>
                </c:pt>
                <c:pt idx="1117">
                  <c:v>731832.98054433358</c:v>
                </c:pt>
                <c:pt idx="1118">
                  <c:v>729328.08781093243</c:v>
                </c:pt>
                <c:pt idx="1119">
                  <c:v>721865.06656097784</c:v>
                </c:pt>
                <c:pt idx="1120">
                  <c:v>715039.59925453807</c:v>
                </c:pt>
                <c:pt idx="1121">
                  <c:v>711515.40054099355</c:v>
                </c:pt>
                <c:pt idx="1122">
                  <c:v>708898.92984021525</c:v>
                </c:pt>
                <c:pt idx="1123">
                  <c:v>703605.69515007897</c:v>
                </c:pt>
                <c:pt idx="1124">
                  <c:v>691998.06233993801</c:v>
                </c:pt>
                <c:pt idx="1125">
                  <c:v>672602.97628983692</c:v>
                </c:pt>
                <c:pt idx="1126">
                  <c:v>645350.01242309902</c:v>
                </c:pt>
                <c:pt idx="1127">
                  <c:v>616611.43103121989</c:v>
                </c:pt>
                <c:pt idx="1128">
                  <c:v>590880.36297932034</c:v>
                </c:pt>
                <c:pt idx="1129">
                  <c:v>569464.17478706152</c:v>
                </c:pt>
                <c:pt idx="1130">
                  <c:v>554696.79609862668</c:v>
                </c:pt>
                <c:pt idx="1131">
                  <c:v>543263.2539917836</c:v>
                </c:pt>
                <c:pt idx="1132">
                  <c:v>533399.16198514658</c:v>
                </c:pt>
                <c:pt idx="1133">
                  <c:v>524115.39007268311</c:v>
                </c:pt>
                <c:pt idx="1134">
                  <c:v>515094.04599675396</c:v>
                </c:pt>
                <c:pt idx="1135">
                  <c:v>507556.18344439962</c:v>
                </c:pt>
                <c:pt idx="1136">
                  <c:v>502364.4946425457</c:v>
                </c:pt>
                <c:pt idx="1137">
                  <c:v>500076.41791774309</c:v>
                </c:pt>
                <c:pt idx="1138">
                  <c:v>499733.32208952657</c:v>
                </c:pt>
                <c:pt idx="1139">
                  <c:v>500086.02118072659</c:v>
                </c:pt>
                <c:pt idx="1140">
                  <c:v>500753.72050672397</c:v>
                </c:pt>
                <c:pt idx="1141">
                  <c:v>501902.310280137</c:v>
                </c:pt>
                <c:pt idx="1142">
                  <c:v>504647.18196789478</c:v>
                </c:pt>
                <c:pt idx="1143">
                  <c:v>510279.92989074206</c:v>
                </c:pt>
                <c:pt idx="1144">
                  <c:v>517705.22499883338</c:v>
                </c:pt>
                <c:pt idx="1145">
                  <c:v>522205.19748255075</c:v>
                </c:pt>
                <c:pt idx="1146">
                  <c:v>522567.07659624121</c:v>
                </c:pt>
                <c:pt idx="1147">
                  <c:v>516452.97596890945</c:v>
                </c:pt>
                <c:pt idx="1148">
                  <c:v>506258.28305532923</c:v>
                </c:pt>
                <c:pt idx="1149">
                  <c:v>501033.97809852404</c:v>
                </c:pt>
                <c:pt idx="1150">
                  <c:v>499086.37907915097</c:v>
                </c:pt>
                <c:pt idx="1151">
                  <c:v>499216.08520392096</c:v>
                </c:pt>
                <c:pt idx="1152">
                  <c:v>499704.41925596702</c:v>
                </c:pt>
                <c:pt idx="1153">
                  <c:v>503183.79560655425</c:v>
                </c:pt>
                <c:pt idx="1154">
                  <c:v>512700.92374750273</c:v>
                </c:pt>
                <c:pt idx="1155">
                  <c:v>527684.50259818207</c:v>
                </c:pt>
                <c:pt idx="1156">
                  <c:v>541777.94925009483</c:v>
                </c:pt>
                <c:pt idx="1157">
                  <c:v>556187.15013115318</c:v>
                </c:pt>
                <c:pt idx="1158">
                  <c:v>574310.13496020855</c:v>
                </c:pt>
                <c:pt idx="1159">
                  <c:v>598092.92988125468</c:v>
                </c:pt>
                <c:pt idx="1160">
                  <c:v>625808.64953714004</c:v>
                </c:pt>
                <c:pt idx="1161">
                  <c:v>653011.45899895765</c:v>
                </c:pt>
                <c:pt idx="1162">
                  <c:v>677665.21459037019</c:v>
                </c:pt>
                <c:pt idx="1163">
                  <c:v>702205.576195464</c:v>
                </c:pt>
                <c:pt idx="1164">
                  <c:v>726996.90766973956</c:v>
                </c:pt>
                <c:pt idx="1165">
                  <c:v>752355.01826439938</c:v>
                </c:pt>
                <c:pt idx="1166">
                  <c:v>775701.76954844687</c:v>
                </c:pt>
                <c:pt idx="1167">
                  <c:v>787834.10560467863</c:v>
                </c:pt>
                <c:pt idx="1168">
                  <c:v>800247.39940122096</c:v>
                </c:pt>
                <c:pt idx="1169">
                  <c:v>816847.06043252209</c:v>
                </c:pt>
                <c:pt idx="1170">
                  <c:v>832349.61892654072</c:v>
                </c:pt>
                <c:pt idx="1171">
                  <c:v>847375.53469938901</c:v>
                </c:pt>
                <c:pt idx="1172">
                  <c:v>861744.47394263465</c:v>
                </c:pt>
                <c:pt idx="1173">
                  <c:v>874777.14050253248</c:v>
                </c:pt>
                <c:pt idx="1174">
                  <c:v>887151.95252509299</c:v>
                </c:pt>
                <c:pt idx="1175">
                  <c:v>898694.46924938262</c:v>
                </c:pt>
                <c:pt idx="1176">
                  <c:v>908715.30348254903</c:v>
                </c:pt>
                <c:pt idx="1177">
                  <c:v>918075.97391507984</c:v>
                </c:pt>
                <c:pt idx="1178">
                  <c:v>927818.99172011414</c:v>
                </c:pt>
                <c:pt idx="1179">
                  <c:v>939283.60105468333</c:v>
                </c:pt>
                <c:pt idx="1180">
                  <c:v>950906.66251646541</c:v>
                </c:pt>
                <c:pt idx="1181">
                  <c:v>962547.39970547985</c:v>
                </c:pt>
                <c:pt idx="1182">
                  <c:v>973227.74080052855</c:v>
                </c:pt>
                <c:pt idx="1183">
                  <c:v>982218.06990922568</c:v>
                </c:pt>
                <c:pt idx="1184">
                  <c:v>990309.16760628251</c:v>
                </c:pt>
                <c:pt idx="1185">
                  <c:v>997331.13315240177</c:v>
                </c:pt>
                <c:pt idx="1186">
                  <c:v>1002265.4562776031</c:v>
                </c:pt>
                <c:pt idx="1187">
                  <c:v>1004673.8259169774</c:v>
                </c:pt>
                <c:pt idx="1188">
                  <c:v>1007082.1955563517</c:v>
                </c:pt>
                <c:pt idx="1189">
                  <c:v>1009490.565195726</c:v>
                </c:pt>
                <c:pt idx="1190">
                  <c:v>1011898.9348351003</c:v>
                </c:pt>
                <c:pt idx="1191">
                  <c:v>1014307.3044744746</c:v>
                </c:pt>
                <c:pt idx="1192">
                  <c:v>1016715.6741138489</c:v>
                </c:pt>
                <c:pt idx="1193">
                  <c:v>1019124.0437532233</c:v>
                </c:pt>
                <c:pt idx="1194">
                  <c:v>1021532.4133925976</c:v>
                </c:pt>
                <c:pt idx="1195">
                  <c:v>1024087.2227689431</c:v>
                </c:pt>
                <c:pt idx="1196">
                  <c:v>1027344.885438496</c:v>
                </c:pt>
                <c:pt idx="1197">
                  <c:v>1029905.5067499415</c:v>
                </c:pt>
                <c:pt idx="1198">
                  <c:v>1033756.75682611</c:v>
                </c:pt>
                <c:pt idx="1199">
                  <c:v>1040324.2958154015</c:v>
                </c:pt>
                <c:pt idx="1200">
                  <c:v>1048236.7599336295</c:v>
                </c:pt>
                <c:pt idx="1201">
                  <c:v>1058808.2540495826</c:v>
                </c:pt>
                <c:pt idx="1202">
                  <c:v>1069193.4358589405</c:v>
                </c:pt>
                <c:pt idx="1203">
                  <c:v>1077624.6845090827</c:v>
                </c:pt>
                <c:pt idx="1204">
                  <c:v>1084053.9267169198</c:v>
                </c:pt>
                <c:pt idx="1205">
                  <c:v>1088598.1731505024</c:v>
                </c:pt>
                <c:pt idx="1206">
                  <c:v>1092272.2276757646</c:v>
                </c:pt>
                <c:pt idx="1207">
                  <c:v>1095953.4032027717</c:v>
                </c:pt>
                <c:pt idx="1208">
                  <c:v>1099641.7100356878</c:v>
                </c:pt>
                <c:pt idx="1209">
                  <c:v>1103183.9551554346</c:v>
                </c:pt>
                <c:pt idx="1210">
                  <c:v>1105844.526987372</c:v>
                </c:pt>
                <c:pt idx="1211">
                  <c:v>1108505.0988193094</c:v>
                </c:pt>
                <c:pt idx="1212">
                  <c:v>1111012.4673174019</c:v>
                </c:pt>
                <c:pt idx="1213">
                  <c:v>1112785.4444196075</c:v>
                </c:pt>
                <c:pt idx="1214">
                  <c:v>1115439.9375166721</c:v>
                </c:pt>
                <c:pt idx="1215">
                  <c:v>1118094.4306137366</c:v>
                </c:pt>
                <c:pt idx="1216">
                  <c:v>1120595.8776699065</c:v>
                </c:pt>
                <c:pt idx="1217">
                  <c:v>1122210.8031969131</c:v>
                </c:pt>
                <c:pt idx="1218">
                  <c:v>1123820.7334937803</c:v>
                </c:pt>
                <c:pt idx="1219">
                  <c:v>1125425.6788540727</c:v>
                </c:pt>
                <c:pt idx="1220">
                  <c:v>1126873.2326916605</c:v>
                </c:pt>
                <c:pt idx="1221">
                  <c:v>1127282.2495935713</c:v>
                </c:pt>
                <c:pt idx="1222">
                  <c:v>1126805.2638788384</c:v>
                </c:pt>
                <c:pt idx="1223">
                  <c:v>1126168.788033739</c:v>
                </c:pt>
                <c:pt idx="1224">
                  <c:v>1124953.7624286634</c:v>
                </c:pt>
                <c:pt idx="1225">
                  <c:v>1125468.9833681427</c:v>
                </c:pt>
                <c:pt idx="1226">
                  <c:v>1126126.5970118903</c:v>
                </c:pt>
                <c:pt idx="1227">
                  <c:v>1127493.8187392368</c:v>
                </c:pt>
                <c:pt idx="1228">
                  <c:v>1128139.775031805</c:v>
                </c:pt>
                <c:pt idx="1229">
                  <c:v>1129493.124752901</c:v>
                </c:pt>
                <c:pt idx="1230">
                  <c:v>1129978.5579086</c:v>
                </c:pt>
                <c:pt idx="1231">
                  <c:v>1130605.2865600556</c:v>
                </c:pt>
                <c:pt idx="1232">
                  <c:v>1132232.6864268905</c:v>
                </c:pt>
                <c:pt idx="1233">
                  <c:v>1134566.8555505506</c:v>
                </c:pt>
                <c:pt idx="1234">
                  <c:v>1136189.3871069171</c:v>
                </c:pt>
                <c:pt idx="1235">
                  <c:v>1138369.6123678293</c:v>
                </c:pt>
                <c:pt idx="1236">
                  <c:v>1138833.1266264147</c:v>
                </c:pt>
                <c:pt idx="1237">
                  <c:v>1138846.3202615879</c:v>
                </c:pt>
                <c:pt idx="1238">
                  <c:v>1136151.7414162681</c:v>
                </c:pt>
                <c:pt idx="1239">
                  <c:v>1132319.6530413248</c:v>
                </c:pt>
                <c:pt idx="1240">
                  <c:v>1126964.3950849466</c:v>
                </c:pt>
                <c:pt idx="1241">
                  <c:v>1122461.4220707817</c:v>
                </c:pt>
                <c:pt idx="1242">
                  <c:v>1118114.9579956427</c:v>
                </c:pt>
                <c:pt idx="1243">
                  <c:v>1114458.260044517</c:v>
                </c:pt>
                <c:pt idx="1244">
                  <c:v>1110136.9998233775</c:v>
                </c:pt>
                <c:pt idx="1245">
                  <c:v>1106636.037970315</c:v>
                </c:pt>
                <c:pt idx="1246">
                  <c:v>1103003.5795406797</c:v>
                </c:pt>
                <c:pt idx="1247">
                  <c:v>1098584.5531101073</c:v>
                </c:pt>
                <c:pt idx="1248">
                  <c:v>1094182.1039286137</c:v>
                </c:pt>
                <c:pt idx="1249">
                  <c:v>1089796.6823581834</c:v>
                </c:pt>
                <c:pt idx="1250">
                  <c:v>1085562.9060114869</c:v>
                </c:pt>
                <c:pt idx="1251">
                  <c:v>1082115.4178061215</c:v>
                </c:pt>
                <c:pt idx="1252">
                  <c:v>1078677.2063355271</c:v>
                </c:pt>
                <c:pt idx="1253">
                  <c:v>1075248.5925553667</c:v>
                </c:pt>
                <c:pt idx="1254">
                  <c:v>1071829.8951314886</c:v>
                </c:pt>
                <c:pt idx="1255">
                  <c:v>1068421.4304399271</c:v>
                </c:pt>
                <c:pt idx="1256">
                  <c:v>1065023.5125669013</c:v>
                </c:pt>
                <c:pt idx="1257">
                  <c:v>1061636.4533088163</c:v>
                </c:pt>
                <c:pt idx="1258">
                  <c:v>1058260.5621722629</c:v>
                </c:pt>
                <c:pt idx="1259">
                  <c:v>1055021.8234415143</c:v>
                </c:pt>
                <c:pt idx="1260">
                  <c:v>1052640.1410320476</c:v>
                </c:pt>
                <c:pt idx="1261">
                  <c:v>1051104.6132616058</c:v>
                </c:pt>
                <c:pt idx="1262">
                  <c:v>1050655.0047156147</c:v>
                </c:pt>
                <c:pt idx="1263">
                  <c:v>1052470.6577946283</c:v>
                </c:pt>
                <c:pt idx="1264">
                  <c:v>1055251.9374524809</c:v>
                </c:pt>
                <c:pt idx="1265">
                  <c:v>1059480.0821168167</c:v>
                </c:pt>
                <c:pt idx="1266">
                  <c:v>1063606.0555183557</c:v>
                </c:pt>
                <c:pt idx="1267">
                  <c:v>1067027.9214685324</c:v>
                </c:pt>
                <c:pt idx="1268">
                  <c:v>1070211.8441464785</c:v>
                </c:pt>
                <c:pt idx="1269">
                  <c:v>1071700.8976834866</c:v>
                </c:pt>
                <c:pt idx="1270">
                  <c:v>1071613.3300499565</c:v>
                </c:pt>
                <c:pt idx="1271">
                  <c:v>1070674.6685799281</c:v>
                </c:pt>
                <c:pt idx="1272">
                  <c:v>1069014.7716255356</c:v>
                </c:pt>
                <c:pt idx="1273">
                  <c:v>1067478.0021611222</c:v>
                </c:pt>
                <c:pt idx="1274">
                  <c:v>1066651.3802863352</c:v>
                </c:pt>
                <c:pt idx="1275">
                  <c:v>1065944.0023810454</c:v>
                </c:pt>
                <c:pt idx="1276">
                  <c:v>1066184.1093465881</c:v>
                </c:pt>
                <c:pt idx="1277">
                  <c:v>1067955.220826386</c:v>
                </c:pt>
                <c:pt idx="1278">
                  <c:v>1070434.9263136517</c:v>
                </c:pt>
                <c:pt idx="1279">
                  <c:v>1073042.4937684613</c:v>
                </c:pt>
                <c:pt idx="1280">
                  <c:v>1076367.2076798985</c:v>
                </c:pt>
                <c:pt idx="1281">
                  <c:v>1079458.4460231028</c:v>
                </c:pt>
                <c:pt idx="1282">
                  <c:v>1081256.182940308</c:v>
                </c:pt>
                <c:pt idx="1283">
                  <c:v>1083644.679393304</c:v>
                </c:pt>
                <c:pt idx="1284">
                  <c:v>1085323.565200354</c:v>
                </c:pt>
                <c:pt idx="1285">
                  <c:v>1086755.815660926</c:v>
                </c:pt>
                <c:pt idx="1286">
                  <c:v>1086762.2412334234</c:v>
                </c:pt>
                <c:pt idx="1287">
                  <c:v>1086641.652767912</c:v>
                </c:pt>
                <c:pt idx="1288">
                  <c:v>1085687.3768474283</c:v>
                </c:pt>
                <c:pt idx="1289">
                  <c:v>1084026.8861651702</c:v>
                </c:pt>
                <c:pt idx="1290">
                  <c:v>1082487.5348087875</c:v>
                </c:pt>
                <c:pt idx="1291">
                  <c:v>1081523.7497676341</c:v>
                </c:pt>
                <c:pt idx="1292">
                  <c:v>1079744.2131861704</c:v>
                </c:pt>
                <c:pt idx="1293">
                  <c:v>1077277.2546833169</c:v>
                </c:pt>
                <c:pt idx="1294">
                  <c:v>1074816.5039855768</c:v>
                </c:pt>
                <c:pt idx="1295">
                  <c:v>1072597.1560597534</c:v>
                </c:pt>
                <c:pt idx="1296">
                  <c:v>1071968.3642238888</c:v>
                </c:pt>
                <c:pt idx="1297">
                  <c:v>1072920.9024457976</c:v>
                </c:pt>
                <c:pt idx="1298">
                  <c:v>1075341.2260024701</c:v>
                </c:pt>
                <c:pt idx="1299">
                  <c:v>1078563.7749790712</c:v>
                </c:pt>
                <c:pt idx="1300">
                  <c:v>1082363.8304202042</c:v>
                </c:pt>
                <c:pt idx="1301">
                  <c:v>1085499.7930542747</c:v>
                </c:pt>
                <c:pt idx="1302">
                  <c:v>1088648.1130229933</c:v>
                </c:pt>
                <c:pt idx="1303">
                  <c:v>1091927.5784342233</c:v>
                </c:pt>
                <c:pt idx="1304">
                  <c:v>1095672.2721951334</c:v>
                </c:pt>
                <c:pt idx="1305">
                  <c:v>1098052.2482139503</c:v>
                </c:pt>
                <c:pt idx="1306">
                  <c:v>1100317.8574582909</c:v>
                </c:pt>
                <c:pt idx="1307">
                  <c:v>1101895.5902851312</c:v>
                </c:pt>
                <c:pt idx="1308">
                  <c:v>1103353.7804695461</c:v>
                </c:pt>
                <c:pt idx="1309">
                  <c:v>1104239.6811896893</c:v>
                </c:pt>
                <c:pt idx="1310">
                  <c:v>1105693.9156849077</c:v>
                </c:pt>
                <c:pt idx="1311">
                  <c:v>1106457.3890053851</c:v>
                </c:pt>
                <c:pt idx="1312">
                  <c:v>1107098.757547651</c:v>
                </c:pt>
                <c:pt idx="1313">
                  <c:v>1106930.7954800788</c:v>
                </c:pt>
                <c:pt idx="1314">
                  <c:v>1106192.8957272836</c:v>
                </c:pt>
                <c:pt idx="1315">
                  <c:v>1106016.0645210224</c:v>
                </c:pt>
                <c:pt idx="1316">
                  <c:v>1104803.1652129581</c:v>
                </c:pt>
                <c:pt idx="1317">
                  <c:v>1101798.1654756444</c:v>
                </c:pt>
                <c:pt idx="1318">
                  <c:v>1100143.9428707289</c:v>
                </c:pt>
                <c:pt idx="1319">
                  <c:v>1099182.8251961386</c:v>
                </c:pt>
                <c:pt idx="1320">
                  <c:v>1102567.8994189263</c:v>
                </c:pt>
                <c:pt idx="1321">
                  <c:v>1108453.8001409133</c:v>
                </c:pt>
                <c:pt idx="1322">
                  <c:v>1117474.7752617707</c:v>
                </c:pt>
                <c:pt idx="1323">
                  <c:v>1129187.8244242673</c:v>
                </c:pt>
                <c:pt idx="1324">
                  <c:v>1143832.5165678186</c:v>
                </c:pt>
                <c:pt idx="1325">
                  <c:v>1157590.7721558979</c:v>
                </c:pt>
                <c:pt idx="1326">
                  <c:v>1167938.4860178959</c:v>
                </c:pt>
                <c:pt idx="1327">
                  <c:v>1173626.7388250127</c:v>
                </c:pt>
                <c:pt idx="1328">
                  <c:v>1176886.1777073573</c:v>
                </c:pt>
                <c:pt idx="1329">
                  <c:v>1178680.0527694114</c:v>
                </c:pt>
                <c:pt idx="1330">
                  <c:v>1180473.9278314654</c:v>
                </c:pt>
                <c:pt idx="1331">
                  <c:v>1182267.8028935194</c:v>
                </c:pt>
                <c:pt idx="1332">
                  <c:v>1183934.27066562</c:v>
                </c:pt>
                <c:pt idx="1333">
                  <c:v>1184608.8681634243</c:v>
                </c:pt>
                <c:pt idx="1334">
                  <c:v>1183811.2541959833</c:v>
                </c:pt>
                <c:pt idx="1335">
                  <c:v>1183009.7480968954</c:v>
                </c:pt>
                <c:pt idx="1336">
                  <c:v>1182456.095200432</c:v>
                </c:pt>
                <c:pt idx="1337">
                  <c:v>1183351.0034313241</c:v>
                </c:pt>
                <c:pt idx="1338">
                  <c:v>1184368.0592716509</c:v>
                </c:pt>
                <c:pt idx="1339">
                  <c:v>1186108.1523577522</c:v>
                </c:pt>
                <c:pt idx="1340">
                  <c:v>1187973.7652184002</c:v>
                </c:pt>
                <c:pt idx="1341">
                  <c:v>1190567.1649616382</c:v>
                </c:pt>
                <c:pt idx="1342">
                  <c:v>1193543.5741931291</c:v>
                </c:pt>
                <c:pt idx="1343">
                  <c:v>1198722.6591911665</c:v>
                </c:pt>
                <c:pt idx="1344">
                  <c:v>1203936.7457316013</c:v>
                </c:pt>
                <c:pt idx="1345">
                  <c:v>1209058.2489882158</c:v>
                </c:pt>
                <c:pt idx="1346">
                  <c:v>1213213.8980229031</c:v>
                </c:pt>
                <c:pt idx="1347">
                  <c:v>1215773.7162326656</c:v>
                </c:pt>
                <c:pt idx="1348">
                  <c:v>1217338.2427299074</c:v>
                </c:pt>
                <c:pt idx="1349">
                  <c:v>1216778.2619953982</c:v>
                </c:pt>
                <c:pt idx="1350">
                  <c:v>1212028.2594670351</c:v>
                </c:pt>
                <c:pt idx="1351">
                  <c:v>1204031.992023096</c:v>
                </c:pt>
                <c:pt idx="1352">
                  <c:v>1193992.4604346934</c:v>
                </c:pt>
                <c:pt idx="1353">
                  <c:v>1183981.105527851</c:v>
                </c:pt>
                <c:pt idx="1354">
                  <c:v>1173440.7372000634</c:v>
                </c:pt>
                <c:pt idx="1355">
                  <c:v>1162847.3327883729</c:v>
                </c:pt>
                <c:pt idx="1356">
                  <c:v>1150907.7875775467</c:v>
                </c:pt>
                <c:pt idx="1357">
                  <c:v>1137837.6820107952</c:v>
                </c:pt>
                <c:pt idx="1358">
                  <c:v>1124363.2622302282</c:v>
                </c:pt>
                <c:pt idx="1359">
                  <c:v>1110444.319727798</c:v>
                </c:pt>
                <c:pt idx="1360">
                  <c:v>1095882.1688688039</c:v>
                </c:pt>
                <c:pt idx="1361">
                  <c:v>1083135.1318233879</c:v>
                </c:pt>
                <c:pt idx="1362">
                  <c:v>1076071.5413696263</c:v>
                </c:pt>
                <c:pt idx="1363">
                  <c:v>1075472.7303815051</c:v>
                </c:pt>
                <c:pt idx="1364">
                  <c:v>1081098.0050899084</c:v>
                </c:pt>
                <c:pt idx="1365">
                  <c:v>1090706.804236202</c:v>
                </c:pt>
                <c:pt idx="1366">
                  <c:v>1096410.6690434301</c:v>
                </c:pt>
                <c:pt idx="1367">
                  <c:v>1097286.3920855038</c:v>
                </c:pt>
                <c:pt idx="1368">
                  <c:v>1092000.3982350924</c:v>
                </c:pt>
                <c:pt idx="1369">
                  <c:v>1081046.4602063969</c:v>
                </c:pt>
                <c:pt idx="1370">
                  <c:v>1072905.9536404028</c:v>
                </c:pt>
                <c:pt idx="1371">
                  <c:v>1070703.1099674329</c:v>
                </c:pt>
                <c:pt idx="1372">
                  <c:v>1071654.3317031097</c:v>
                </c:pt>
                <c:pt idx="1373">
                  <c:v>1072150.9768116688</c:v>
                </c:pt>
                <c:pt idx="1374">
                  <c:v>1069492.848916518</c:v>
                </c:pt>
                <c:pt idx="1375">
                  <c:v>1063076.4063895983</c:v>
                </c:pt>
                <c:pt idx="1376">
                  <c:v>1051464.964421174</c:v>
                </c:pt>
                <c:pt idx="1377">
                  <c:v>1031438.0244882079</c:v>
                </c:pt>
                <c:pt idx="1378">
                  <c:v>1005402.2014404037</c:v>
                </c:pt>
                <c:pt idx="1379">
                  <c:v>982244.43891359074</c:v>
                </c:pt>
                <c:pt idx="1380">
                  <c:v>961976.70773984073</c:v>
                </c:pt>
                <c:pt idx="1381">
                  <c:v>946006.16190816555</c:v>
                </c:pt>
                <c:pt idx="1382">
                  <c:v>941304.92294434272</c:v>
                </c:pt>
                <c:pt idx="1383">
                  <c:v>948474.85008865129</c:v>
                </c:pt>
                <c:pt idx="1384">
                  <c:v>960523.18635579525</c:v>
                </c:pt>
                <c:pt idx="1385">
                  <c:v>970026.4020388131</c:v>
                </c:pt>
                <c:pt idx="1386">
                  <c:v>974631.23010242544</c:v>
                </c:pt>
                <c:pt idx="1387">
                  <c:v>979220.77520638146</c:v>
                </c:pt>
                <c:pt idx="1388">
                  <c:v>987967.1000974495</c:v>
                </c:pt>
                <c:pt idx="1389">
                  <c:v>1002796.9027990773</c:v>
                </c:pt>
                <c:pt idx="1390">
                  <c:v>1022416.9411402396</c:v>
                </c:pt>
                <c:pt idx="1391">
                  <c:v>1041531.5458422266</c:v>
                </c:pt>
                <c:pt idx="1392">
                  <c:v>1055773.7067612666</c:v>
                </c:pt>
                <c:pt idx="1393">
                  <c:v>1064434.0173763968</c:v>
                </c:pt>
                <c:pt idx="1394">
                  <c:v>1068275.364698871</c:v>
                </c:pt>
                <c:pt idx="1395">
                  <c:v>1068974.4509056658</c:v>
                </c:pt>
                <c:pt idx="1396">
                  <c:v>1068332.4997205422</c:v>
                </c:pt>
                <c:pt idx="1397">
                  <c:v>1065464.3716134406</c:v>
                </c:pt>
                <c:pt idx="1398">
                  <c:v>1061005.1334261438</c:v>
                </c:pt>
                <c:pt idx="1399">
                  <c:v>1055422.3658919013</c:v>
                </c:pt>
                <c:pt idx="1400">
                  <c:v>1048410.5434697764</c:v>
                </c:pt>
                <c:pt idx="1401">
                  <c:v>1040614.8626816166</c:v>
                </c:pt>
                <c:pt idx="1402">
                  <c:v>1032257.6560668908</c:v>
                </c:pt>
                <c:pt idx="1403">
                  <c:v>1021294.292723367</c:v>
                </c:pt>
                <c:pt idx="1404">
                  <c:v>1005077.0364308027</c:v>
                </c:pt>
                <c:pt idx="1405">
                  <c:v>983935.67566525098</c:v>
                </c:pt>
                <c:pt idx="1406">
                  <c:v>966526.04957388109</c:v>
                </c:pt>
                <c:pt idx="1407">
                  <c:v>957067.73956702184</c:v>
                </c:pt>
                <c:pt idx="1408">
                  <c:v>955831.72756998567</c:v>
                </c:pt>
                <c:pt idx="1409">
                  <c:v>957224.61488323379</c:v>
                </c:pt>
                <c:pt idx="1410">
                  <c:v>958004.92992540682</c:v>
                </c:pt>
                <c:pt idx="1411">
                  <c:v>957952.66482733563</c:v>
                </c:pt>
                <c:pt idx="1412">
                  <c:v>957363.73410656163</c:v>
                </c:pt>
                <c:pt idx="1413">
                  <c:v>956748.00494196918</c:v>
                </c:pt>
                <c:pt idx="1414">
                  <c:v>957897.36073557148</c:v>
                </c:pt>
                <c:pt idx="1415">
                  <c:v>963022.9068835522</c:v>
                </c:pt>
                <c:pt idx="1416">
                  <c:v>973067.14786690194</c:v>
                </c:pt>
                <c:pt idx="1417">
                  <c:v>986627.67175653763</c:v>
                </c:pt>
                <c:pt idx="1418">
                  <c:v>1000677.0345759531</c:v>
                </c:pt>
                <c:pt idx="1419">
                  <c:v>1010770.0990729937</c:v>
                </c:pt>
                <c:pt idx="1420">
                  <c:v>1013810.7172834096</c:v>
                </c:pt>
                <c:pt idx="1421">
                  <c:v>1009703.5774100744</c:v>
                </c:pt>
                <c:pt idx="1422">
                  <c:v>999128.96066911845</c:v>
                </c:pt>
                <c:pt idx="1423">
                  <c:v>989097.04192437883</c:v>
                </c:pt>
                <c:pt idx="1424">
                  <c:v>986548.61254658597</c:v>
                </c:pt>
                <c:pt idx="1425">
                  <c:v>988848.81589634065</c:v>
                </c:pt>
                <c:pt idx="1426">
                  <c:v>996623.85178141249</c:v>
                </c:pt>
                <c:pt idx="1427">
                  <c:v>1009642.2115671253</c:v>
                </c:pt>
                <c:pt idx="1428">
                  <c:v>1019181.1097832662</c:v>
                </c:pt>
                <c:pt idx="1429">
                  <c:v>1022040.0129669914</c:v>
                </c:pt>
                <c:pt idx="1430">
                  <c:v>1019135.7781777093</c:v>
                </c:pt>
                <c:pt idx="1431">
                  <c:v>1010807.5375251528</c:v>
                </c:pt>
                <c:pt idx="1432">
                  <c:v>996170.30657940079</c:v>
                </c:pt>
                <c:pt idx="1433">
                  <c:v>977871.63879977306</c:v>
                </c:pt>
                <c:pt idx="1434">
                  <c:v>962438.65782260196</c:v>
                </c:pt>
                <c:pt idx="1435">
                  <c:v>951020.6528361477</c:v>
                </c:pt>
                <c:pt idx="1436">
                  <c:v>948736.10377652384</c:v>
                </c:pt>
                <c:pt idx="1437">
                  <c:v>950448.2892498197</c:v>
                </c:pt>
                <c:pt idx="1438">
                  <c:v>953588.07221642882</c:v>
                </c:pt>
                <c:pt idx="1439">
                  <c:v>955636.45483296644</c:v>
                </c:pt>
                <c:pt idx="1440">
                  <c:v>955845.20812930632</c:v>
                </c:pt>
                <c:pt idx="1441">
                  <c:v>954107.58439282374</c:v>
                </c:pt>
                <c:pt idx="1442">
                  <c:v>950610.81584563525</c:v>
                </c:pt>
                <c:pt idx="1443">
                  <c:v>948510.79917151248</c:v>
                </c:pt>
                <c:pt idx="1444">
                  <c:v>948303.63359858235</c:v>
                </c:pt>
                <c:pt idx="1445">
                  <c:v>949058.97983672097</c:v>
                </c:pt>
                <c:pt idx="1446">
                  <c:v>949424.40110382671</c:v>
                </c:pt>
                <c:pt idx="1447">
                  <c:v>947820.87477389816</c:v>
                </c:pt>
                <c:pt idx="1448">
                  <c:v>942527.87404483045</c:v>
                </c:pt>
                <c:pt idx="1449">
                  <c:v>936263.25871473318</c:v>
                </c:pt>
                <c:pt idx="1450">
                  <c:v>932807.15226357058</c:v>
                </c:pt>
                <c:pt idx="1451">
                  <c:v>931995.17120909644</c:v>
                </c:pt>
                <c:pt idx="1452">
                  <c:v>931941.2936161994</c:v>
                </c:pt>
                <c:pt idx="1453">
                  <c:v>931941.2936161994</c:v>
                </c:pt>
                <c:pt idx="1454">
                  <c:v>931941.2936161994</c:v>
                </c:pt>
                <c:pt idx="1455">
                  <c:v>931941.2936161994</c:v>
                </c:pt>
                <c:pt idx="1456">
                  <c:v>931941.2936161994</c:v>
                </c:pt>
                <c:pt idx="1457">
                  <c:v>931941.2936161994</c:v>
                </c:pt>
                <c:pt idx="1458">
                  <c:v>931941.2936161994</c:v>
                </c:pt>
                <c:pt idx="1459">
                  <c:v>931941.2936161994</c:v>
                </c:pt>
                <c:pt idx="1460">
                  <c:v>931941.2936161994</c:v>
                </c:pt>
                <c:pt idx="1461">
                  <c:v>931941.2936161994</c:v>
                </c:pt>
                <c:pt idx="1462">
                  <c:v>931941.2936161994</c:v>
                </c:pt>
                <c:pt idx="1463">
                  <c:v>931941.2936161994</c:v>
                </c:pt>
                <c:pt idx="1464">
                  <c:v>931941.2936161994</c:v>
                </c:pt>
                <c:pt idx="1465">
                  <c:v>931941.2936161994</c:v>
                </c:pt>
                <c:pt idx="1466">
                  <c:v>931941.2936161994</c:v>
                </c:pt>
                <c:pt idx="1467">
                  <c:v>931941.2936161994</c:v>
                </c:pt>
                <c:pt idx="1468">
                  <c:v>931941.2936161994</c:v>
                </c:pt>
                <c:pt idx="1469">
                  <c:v>931941.2936161994</c:v>
                </c:pt>
                <c:pt idx="1470">
                  <c:v>931941.2936161994</c:v>
                </c:pt>
                <c:pt idx="1471">
                  <c:v>931941.2936161994</c:v>
                </c:pt>
                <c:pt idx="1472">
                  <c:v>931941.2936161994</c:v>
                </c:pt>
                <c:pt idx="1473">
                  <c:v>931941.2936161994</c:v>
                </c:pt>
                <c:pt idx="1474">
                  <c:v>931941.2936161994</c:v>
                </c:pt>
                <c:pt idx="1475">
                  <c:v>931941.2936161994</c:v>
                </c:pt>
                <c:pt idx="1476">
                  <c:v>931941.2936161994</c:v>
                </c:pt>
                <c:pt idx="1477">
                  <c:v>931941.2936161994</c:v>
                </c:pt>
                <c:pt idx="1478">
                  <c:v>931941.2936161994</c:v>
                </c:pt>
                <c:pt idx="1479">
                  <c:v>932297.88030547649</c:v>
                </c:pt>
                <c:pt idx="1480">
                  <c:v>933171.49247005582</c:v>
                </c:pt>
                <c:pt idx="1481">
                  <c:v>934345.90491221147</c:v>
                </c:pt>
                <c:pt idx="1482">
                  <c:v>935640.58278424619</c:v>
                </c:pt>
                <c:pt idx="1483">
                  <c:v>936932.56838496262</c:v>
                </c:pt>
                <c:pt idx="1484">
                  <c:v>938300.56721953722</c:v>
                </c:pt>
                <c:pt idx="1485">
                  <c:v>939778.17464328092</c:v>
                </c:pt>
                <c:pt idx="1486">
                  <c:v>941845.52103056666</c:v>
                </c:pt>
                <c:pt idx="1487">
                  <c:v>944813.06495406386</c:v>
                </c:pt>
                <c:pt idx="1488">
                  <c:v>949092.82771048648</c:v>
                </c:pt>
                <c:pt idx="1489">
                  <c:v>955070.54541694233</c:v>
                </c:pt>
                <c:pt idx="1490">
                  <c:v>963140.06437134231</c:v>
                </c:pt>
                <c:pt idx="1491">
                  <c:v>973271.05198685778</c:v>
                </c:pt>
                <c:pt idx="1492">
                  <c:v>985325.71668212721</c:v>
                </c:pt>
                <c:pt idx="1493">
                  <c:v>998211.49449602561</c:v>
                </c:pt>
                <c:pt idx="1494">
                  <c:v>1011642.7801010981</c:v>
                </c:pt>
                <c:pt idx="1495">
                  <c:v>1024952.0108482712</c:v>
                </c:pt>
                <c:pt idx="1496">
                  <c:v>1037501.5725603811</c:v>
                </c:pt>
                <c:pt idx="1497">
                  <c:v>1049307.2326624217</c:v>
                </c:pt>
                <c:pt idx="1498">
                  <c:v>1059692.5907668164</c:v>
                </c:pt>
                <c:pt idx="1499">
                  <c:v>1068402.7101992262</c:v>
                </c:pt>
                <c:pt idx="1500">
                  <c:v>1075232.7331318147</c:v>
                </c:pt>
                <c:pt idx="1501">
                  <c:v>1080350.8450164632</c:v>
                </c:pt>
                <c:pt idx="1502">
                  <c:v>1085392.8602152928</c:v>
                </c:pt>
                <c:pt idx="1503">
                  <c:v>1089637.9462169651</c:v>
                </c:pt>
                <c:pt idx="1504">
                  <c:v>1094341.332956742</c:v>
                </c:pt>
                <c:pt idx="1505">
                  <c:v>1098534.8264991124</c:v>
                </c:pt>
                <c:pt idx="1506">
                  <c:v>1102283.064807347</c:v>
                </c:pt>
                <c:pt idx="1507">
                  <c:v>1106157.6079333564</c:v>
                </c:pt>
                <c:pt idx="1508">
                  <c:v>1110667.8886323781</c:v>
                </c:pt>
                <c:pt idx="1509">
                  <c:v>1115925.0114009948</c:v>
                </c:pt>
                <c:pt idx="1510">
                  <c:v>1122660.7017654148</c:v>
                </c:pt>
                <c:pt idx="1511">
                  <c:v>1132019.9386895942</c:v>
                </c:pt>
                <c:pt idx="1512">
                  <c:v>1144188.9849986774</c:v>
                </c:pt>
                <c:pt idx="1513">
                  <c:v>1159308.4684406328</c:v>
                </c:pt>
                <c:pt idx="1514">
                  <c:v>1176758.8486402677</c:v>
                </c:pt>
                <c:pt idx="1515">
                  <c:v>1194585.4027844775</c:v>
                </c:pt>
                <c:pt idx="1516">
                  <c:v>1210529.0267064972</c:v>
                </c:pt>
                <c:pt idx="1517">
                  <c:v>1222753.7125885687</c:v>
                </c:pt>
                <c:pt idx="1518">
                  <c:v>1232833.6245717909</c:v>
                </c:pt>
                <c:pt idx="1519">
                  <c:v>1240323.265773152</c:v>
                </c:pt>
                <c:pt idx="1520">
                  <c:v>1246893.0633298964</c:v>
                </c:pt>
                <c:pt idx="1521">
                  <c:v>1251397.7231776319</c:v>
                </c:pt>
                <c:pt idx="1522">
                  <c:v>1254791.886447465</c:v>
                </c:pt>
                <c:pt idx="1523">
                  <c:v>1255152.7763214065</c:v>
                </c:pt>
                <c:pt idx="1524">
                  <c:v>1252688.5013757534</c:v>
                </c:pt>
                <c:pt idx="1525">
                  <c:v>1244920.9871517164</c:v>
                </c:pt>
                <c:pt idx="1526">
                  <c:v>1232837.4399254704</c:v>
                </c:pt>
                <c:pt idx="1527">
                  <c:v>1217693.890500532</c:v>
                </c:pt>
                <c:pt idx="1528">
                  <c:v>1202010.7979419944</c:v>
                </c:pt>
                <c:pt idx="1529">
                  <c:v>1188405.5945439842</c:v>
                </c:pt>
                <c:pt idx="1530">
                  <c:v>1177955.1402657186</c:v>
                </c:pt>
                <c:pt idx="1531">
                  <c:v>1171093.6228865492</c:v>
                </c:pt>
                <c:pt idx="1532">
                  <c:v>1168090.5814659572</c:v>
                </c:pt>
                <c:pt idx="1533">
                  <c:v>1168394.777465845</c:v>
                </c:pt>
                <c:pt idx="1534">
                  <c:v>1172553.5592396031</c:v>
                </c:pt>
                <c:pt idx="1535">
                  <c:v>1180871.9058621828</c:v>
                </c:pt>
                <c:pt idx="1536">
                  <c:v>1194551.5763599523</c:v>
                </c:pt>
                <c:pt idx="1537">
                  <c:v>1212674.0241640224</c:v>
                </c:pt>
                <c:pt idx="1538">
                  <c:v>1234454.7654760969</c:v>
                </c:pt>
                <c:pt idx="1539">
                  <c:v>1259941.3300595582</c:v>
                </c:pt>
                <c:pt idx="1540">
                  <c:v>1287573.7847953513</c:v>
                </c:pt>
                <c:pt idx="1541">
                  <c:v>1317836.6056593386</c:v>
                </c:pt>
                <c:pt idx="1542">
                  <c:v>1348409.4868802172</c:v>
                </c:pt>
                <c:pt idx="1543">
                  <c:v>1377200.0708676171</c:v>
                </c:pt>
                <c:pt idx="1544">
                  <c:v>1401055.0578398104</c:v>
                </c:pt>
                <c:pt idx="1545">
                  <c:v>1417439.7301959977</c:v>
                </c:pt>
                <c:pt idx="1546">
                  <c:v>1428639.9512370732</c:v>
                </c:pt>
                <c:pt idx="1547">
                  <c:v>1436389.4978531534</c:v>
                </c:pt>
                <c:pt idx="1548">
                  <c:v>1442687.4380487893</c:v>
                </c:pt>
                <c:pt idx="1549">
                  <c:v>1449860.0172579479</c:v>
                </c:pt>
                <c:pt idx="1550">
                  <c:v>1457376.1748616919</c:v>
                </c:pt>
                <c:pt idx="1551">
                  <c:v>1466640.7571463413</c:v>
                </c:pt>
                <c:pt idx="1552">
                  <c:v>1476143.846007925</c:v>
                </c:pt>
                <c:pt idx="1553">
                  <c:v>1486452.7537181457</c:v>
                </c:pt>
                <c:pt idx="1554">
                  <c:v>1496156.1152741173</c:v>
                </c:pt>
                <c:pt idx="1555">
                  <c:v>1506978.7816732791</c:v>
                </c:pt>
                <c:pt idx="1556">
                  <c:v>1519105.3248471715</c:v>
                </c:pt>
                <c:pt idx="1557">
                  <c:v>1533315.4316661363</c:v>
                </c:pt>
                <c:pt idx="1558">
                  <c:v>1549095.568796901</c:v>
                </c:pt>
                <c:pt idx="1559">
                  <c:v>1568024.1501908642</c:v>
                </c:pt>
                <c:pt idx="1560">
                  <c:v>1588226.191352875</c:v>
                </c:pt>
                <c:pt idx="1561">
                  <c:v>1608806.8438393697</c:v>
                </c:pt>
                <c:pt idx="1562">
                  <c:v>1629768.9192032982</c:v>
                </c:pt>
                <c:pt idx="1563">
                  <c:v>1651283.2612904748</c:v>
                </c:pt>
                <c:pt idx="1564">
                  <c:v>1674181.9706446226</c:v>
                </c:pt>
                <c:pt idx="1565">
                  <c:v>1697513.545148632</c:v>
                </c:pt>
                <c:pt idx="1566">
                  <c:v>1721457.3717972171</c:v>
                </c:pt>
                <c:pt idx="1567">
                  <c:v>1746528.5497655715</c:v>
                </c:pt>
                <c:pt idx="1568">
                  <c:v>1769784.665994233</c:v>
                </c:pt>
                <c:pt idx="1569">
                  <c:v>1792186.5740425242</c:v>
                </c:pt>
                <c:pt idx="1570">
                  <c:v>1813681.2347093471</c:v>
                </c:pt>
                <c:pt idx="1571">
                  <c:v>1834218.3036037525</c:v>
                </c:pt>
                <c:pt idx="1572">
                  <c:v>1853750.1571173761</c:v>
                </c:pt>
                <c:pt idx="1573">
                  <c:v>1871848.7548364988</c:v>
                </c:pt>
                <c:pt idx="1574">
                  <c:v>1886413.7501332932</c:v>
                </c:pt>
                <c:pt idx="1575">
                  <c:v>1898473.771285119</c:v>
                </c:pt>
                <c:pt idx="1576">
                  <c:v>1907780.1658085249</c:v>
                </c:pt>
                <c:pt idx="1577">
                  <c:v>1913355.3139548725</c:v>
                </c:pt>
                <c:pt idx="1578">
                  <c:v>1916293.1005551713</c:v>
                </c:pt>
                <c:pt idx="1579">
                  <c:v>1916971.4343453976</c:v>
                </c:pt>
                <c:pt idx="1580">
                  <c:v>1917245.1110359197</c:v>
                </c:pt>
                <c:pt idx="1581">
                  <c:v>1915459.0888748611</c:v>
                </c:pt>
                <c:pt idx="1582">
                  <c:v>1914382.7478730846</c:v>
                </c:pt>
                <c:pt idx="1583">
                  <c:v>1910881.1058520903</c:v>
                </c:pt>
                <c:pt idx="1584">
                  <c:v>1906074.5298738903</c:v>
                </c:pt>
                <c:pt idx="1585">
                  <c:v>1899977.7453938778</c:v>
                </c:pt>
                <c:pt idx="1586">
                  <c:v>1892608.9672962255</c:v>
                </c:pt>
                <c:pt idx="1587">
                  <c:v>1884175.6964100385</c:v>
                </c:pt>
                <c:pt idx="1588">
                  <c:v>1875949.0446933787</c:v>
                </c:pt>
                <c:pt idx="1589">
                  <c:v>1869167.1817910699</c:v>
                </c:pt>
                <c:pt idx="1590">
                  <c:v>1864678.4585919571</c:v>
                </c:pt>
                <c:pt idx="1591">
                  <c:v>1861591.7435675901</c:v>
                </c:pt>
                <c:pt idx="1592">
                  <c:v>1860578.4547690339</c:v>
                </c:pt>
                <c:pt idx="1593">
                  <c:v>1859909.1935469555</c:v>
                </c:pt>
                <c:pt idx="1594">
                  <c:v>1861299.3486175849</c:v>
                </c:pt>
                <c:pt idx="1595">
                  <c:v>1862320.2314220066</c:v>
                </c:pt>
                <c:pt idx="1596">
                  <c:v>1861262.7777300705</c:v>
                </c:pt>
                <c:pt idx="1597">
                  <c:v>1859658.2364376807</c:v>
                </c:pt>
                <c:pt idx="1598">
                  <c:v>1854795.3148391591</c:v>
                </c:pt>
                <c:pt idx="1599">
                  <c:v>1848742.0606517838</c:v>
                </c:pt>
                <c:pt idx="1600">
                  <c:v>1841517.6774825379</c:v>
                </c:pt>
                <c:pt idx="1601">
                  <c:v>1833317.1030740854</c:v>
                </c:pt>
                <c:pt idx="1602">
                  <c:v>1825490.6128882915</c:v>
                </c:pt>
                <c:pt idx="1603">
                  <c:v>1819991.5669064051</c:v>
                </c:pt>
                <c:pt idx="1604">
                  <c:v>1816617.3520448641</c:v>
                </c:pt>
                <c:pt idx="1605">
                  <c:v>1814711.2028341945</c:v>
                </c:pt>
                <c:pt idx="1606">
                  <c:v>1815699.1134573496</c:v>
                </c:pt>
                <c:pt idx="1607">
                  <c:v>1817011.2761697718</c:v>
                </c:pt>
                <c:pt idx="1608">
                  <c:v>1820248.4146994534</c:v>
                </c:pt>
                <c:pt idx="1609">
                  <c:v>1823819.6434561233</c:v>
                </c:pt>
                <c:pt idx="1610">
                  <c:v>1829163.8363551907</c:v>
                </c:pt>
                <c:pt idx="1611">
                  <c:v>1833888.7595345229</c:v>
                </c:pt>
                <c:pt idx="1612">
                  <c:v>1840738.4101780346</c:v>
                </c:pt>
                <c:pt idx="1613">
                  <c:v>1848935.3531464851</c:v>
                </c:pt>
                <c:pt idx="1614">
                  <c:v>1859317.314944834</c:v>
                </c:pt>
                <c:pt idx="1615">
                  <c:v>1871114.8350330684</c:v>
                </c:pt>
                <c:pt idx="1616">
                  <c:v>1885361.8945301445</c:v>
                </c:pt>
                <c:pt idx="1617">
                  <c:v>1901959.9390181769</c:v>
                </c:pt>
                <c:pt idx="1618">
                  <c:v>1919969.9861765937</c:v>
                </c:pt>
                <c:pt idx="1619">
                  <c:v>1938907.0714774062</c:v>
                </c:pt>
                <c:pt idx="1620">
                  <c:v>1955851.4012500001</c:v>
                </c:pt>
                <c:pt idx="1621">
                  <c:v>1971594.6740655643</c:v>
                </c:pt>
                <c:pt idx="1622">
                  <c:v>1985035.1728868405</c:v>
                </c:pt>
                <c:pt idx="1623">
                  <c:v>1995741.5369440643</c:v>
                </c:pt>
                <c:pt idx="1624">
                  <c:v>2001709.9035642142</c:v>
                </c:pt>
                <c:pt idx="1625">
                  <c:v>2003951.4962584958</c:v>
                </c:pt>
                <c:pt idx="1626">
                  <c:v>2001907.1243469245</c:v>
                </c:pt>
                <c:pt idx="1627">
                  <c:v>1992817.5032353015</c:v>
                </c:pt>
                <c:pt idx="1628">
                  <c:v>1978899.2554056533</c:v>
                </c:pt>
                <c:pt idx="1629">
                  <c:v>1960838.4519415009</c:v>
                </c:pt>
                <c:pt idx="1630">
                  <c:v>1942162.1699155811</c:v>
                </c:pt>
                <c:pt idx="1631">
                  <c:v>1925560.1332409582</c:v>
                </c:pt>
                <c:pt idx="1632">
                  <c:v>1914679.1425149348</c:v>
                </c:pt>
                <c:pt idx="1633">
                  <c:v>1908730.777346313</c:v>
                </c:pt>
                <c:pt idx="1634">
                  <c:v>1908895.73652517</c:v>
                </c:pt>
                <c:pt idx="1635">
                  <c:v>1911140.2618920421</c:v>
                </c:pt>
                <c:pt idx="1636">
                  <c:v>1914176.1144045917</c:v>
                </c:pt>
                <c:pt idx="1637">
                  <c:v>1915916.2694814173</c:v>
                </c:pt>
                <c:pt idx="1638">
                  <c:v>1915563.9074295992</c:v>
                </c:pt>
                <c:pt idx="1639">
                  <c:v>1914079.7013916839</c:v>
                </c:pt>
                <c:pt idx="1640">
                  <c:v>1911798.6453045798</c:v>
                </c:pt>
                <c:pt idx="1641">
                  <c:v>1910783.3288651528</c:v>
                </c:pt>
                <c:pt idx="1642">
                  <c:v>1912136.642266321</c:v>
                </c:pt>
                <c:pt idx="1643">
                  <c:v>1916972.6385803185</c:v>
                </c:pt>
                <c:pt idx="1644">
                  <c:v>1925952.3241113769</c:v>
                </c:pt>
                <c:pt idx="1645">
                  <c:v>1937410.0342615219</c:v>
                </c:pt>
                <c:pt idx="1646">
                  <c:v>1952046.8360330942</c:v>
                </c:pt>
                <c:pt idx="1647">
                  <c:v>1968180.3883184525</c:v>
                </c:pt>
                <c:pt idx="1648">
                  <c:v>1986681.7341353223</c:v>
                </c:pt>
                <c:pt idx="1649">
                  <c:v>2006467.1382823414</c:v>
                </c:pt>
                <c:pt idx="1650">
                  <c:v>2026566.4180601439</c:v>
                </c:pt>
                <c:pt idx="1651">
                  <c:v>2046627.347743582</c:v>
                </c:pt>
                <c:pt idx="1652">
                  <c:v>2064734.7421566015</c:v>
                </c:pt>
                <c:pt idx="1653">
                  <c:v>2081854.9776711371</c:v>
                </c:pt>
                <c:pt idx="1654">
                  <c:v>2097764.2722996818</c:v>
                </c:pt>
                <c:pt idx="1655">
                  <c:v>2111719.9823352974</c:v>
                </c:pt>
                <c:pt idx="1656">
                  <c:v>2125810.4062416162</c:v>
                </c:pt>
                <c:pt idx="1657">
                  <c:v>2140036.3418917721</c:v>
                </c:pt>
                <c:pt idx="1658">
                  <c:v>2154398.5925866081</c:v>
                </c:pt>
                <c:pt idx="1659">
                  <c:v>2168897.9670546744</c:v>
                </c:pt>
                <c:pt idx="1660">
                  <c:v>2183535.2794522308</c:v>
                </c:pt>
                <c:pt idx="1661">
                  <c:v>2198120.0811353656</c:v>
                </c:pt>
                <c:pt idx="1662">
                  <c:v>2211916.3126439047</c:v>
                </c:pt>
                <c:pt idx="1663">
                  <c:v>2226761.1532016988</c:v>
                </c:pt>
                <c:pt idx="1664">
                  <c:v>2240418.1075197197</c:v>
                </c:pt>
                <c:pt idx="1665">
                  <c:v>2253052.3776362021</c:v>
                </c:pt>
                <c:pt idx="1666">
                  <c:v>2265387.4659309206</c:v>
                </c:pt>
                <c:pt idx="1667">
                  <c:v>2275520.5172616928</c:v>
                </c:pt>
                <c:pt idx="1668">
                  <c:v>2285510.3689257982</c:v>
                </c:pt>
                <c:pt idx="1669">
                  <c:v>2294401.5613147151</c:v>
                </c:pt>
                <c:pt idx="1670">
                  <c:v>2303132.0132076517</c:v>
                </c:pt>
                <c:pt idx="1671">
                  <c:v>2310543.8600148065</c:v>
                </c:pt>
                <c:pt idx="1672">
                  <c:v>2316820.9691638215</c:v>
                </c:pt>
                <c:pt idx="1673">
                  <c:v>2323108.7121868217</c:v>
                </c:pt>
                <c:pt idx="1674">
                  <c:v>2329207.4977716049</c:v>
                </c:pt>
                <c:pt idx="1675">
                  <c:v>2334157.4601772656</c:v>
                </c:pt>
                <c:pt idx="1676">
                  <c:v>2338907.8178286655</c:v>
                </c:pt>
                <c:pt idx="1677">
                  <c:v>2342300.6349952938</c:v>
                </c:pt>
                <c:pt idx="1678">
                  <c:v>2344330.0280987443</c:v>
                </c:pt>
                <c:pt idx="1679">
                  <c:v>2345192.043686714</c:v>
                </c:pt>
                <c:pt idx="1680">
                  <c:v>2346035.1535609602</c:v>
                </c:pt>
                <c:pt idx="1681">
                  <c:v>2347254.9124144502</c:v>
                </c:pt>
                <c:pt idx="1682">
                  <c:v>2350943.5239037536</c:v>
                </c:pt>
                <c:pt idx="1683">
                  <c:v>2356165.0540568116</c:v>
                </c:pt>
                <c:pt idx="1684">
                  <c:v>2364078.798436725</c:v>
                </c:pt>
                <c:pt idx="1685">
                  <c:v>2374321.4128745589</c:v>
                </c:pt>
                <c:pt idx="1686">
                  <c:v>2384619.1296095657</c:v>
                </c:pt>
                <c:pt idx="1687">
                  <c:v>2394972.1633754601</c:v>
                </c:pt>
                <c:pt idx="1688">
                  <c:v>2404979.9471463924</c:v>
                </c:pt>
                <c:pt idx="1689">
                  <c:v>2412708.3657999756</c:v>
                </c:pt>
                <c:pt idx="1690">
                  <c:v>2420259.4138401197</c:v>
                </c:pt>
                <c:pt idx="1691">
                  <c:v>2426665.0189850647</c:v>
                </c:pt>
                <c:pt idx="1692">
                  <c:v>2433081.4200083688</c:v>
                </c:pt>
                <c:pt idx="1693">
                  <c:v>2439508.6304793018</c:v>
                </c:pt>
                <c:pt idx="1694">
                  <c:v>2445946.6639777366</c:v>
                </c:pt>
                <c:pt idx="1695">
                  <c:v>2452395.5340941465</c:v>
                </c:pt>
                <c:pt idx="1696">
                  <c:v>2458855.2544296044</c:v>
                </c:pt>
                <c:pt idx="1697">
                  <c:v>2465325.8385957866</c:v>
                </c:pt>
                <c:pt idx="1698">
                  <c:v>2471605.0214805482</c:v>
                </c:pt>
                <c:pt idx="1699">
                  <c:v>2476517.7073732857</c:v>
                </c:pt>
                <c:pt idx="1700">
                  <c:v>2480054.5535856532</c:v>
                </c:pt>
                <c:pt idx="1701">
                  <c:v>2482411.2537985076</c:v>
                </c:pt>
                <c:pt idx="1702">
                  <c:v>2484752.6716806996</c:v>
                </c:pt>
                <c:pt idx="1703">
                  <c:v>2486877.6838679523</c:v>
                </c:pt>
                <c:pt idx="1704">
                  <c:v>2488023.726156943</c:v>
                </c:pt>
                <c:pt idx="1705">
                  <c:v>2490312.0830912353</c:v>
                </c:pt>
                <c:pt idx="1706">
                  <c:v>2492585.4014646988</c:v>
                </c:pt>
                <c:pt idx="1707">
                  <c:v>2495043.4972623968</c:v>
                </c:pt>
                <c:pt idx="1708">
                  <c:v>2498644.2834347738</c:v>
                </c:pt>
                <c:pt idx="1709">
                  <c:v>2502236.5480627124</c:v>
                </c:pt>
                <c:pt idx="1710">
                  <c:v>2506218.8849249897</c:v>
                </c:pt>
                <c:pt idx="1711">
                  <c:v>2512506.6279479899</c:v>
                </c:pt>
                <c:pt idx="1712">
                  <c:v>2519004.6230412931</c:v>
                </c:pt>
                <c:pt idx="1713">
                  <c:v>2526874.0731262518</c:v>
                </c:pt>
                <c:pt idx="1714">
                  <c:v>2535931.1418725192</c:v>
                </c:pt>
                <c:pt idx="1715">
                  <c:v>2545227.6761639207</c:v>
                </c:pt>
                <c:pt idx="1716">
                  <c:v>2555733.9445244824</c:v>
                </c:pt>
                <c:pt idx="1717">
                  <c:v>2566498.4626513915</c:v>
                </c:pt>
                <c:pt idx="1718">
                  <c:v>2578499.081659276</c:v>
                </c:pt>
                <c:pt idx="1719">
                  <c:v>2590779.518335985</c:v>
                </c:pt>
                <c:pt idx="1720">
                  <c:v>2604122.1224000612</c:v>
                </c:pt>
                <c:pt idx="1721">
                  <c:v>2616162.1213225671</c:v>
                </c:pt>
                <c:pt idx="1722">
                  <c:v>2626668.1774830855</c:v>
                </c:pt>
                <c:pt idx="1723">
                  <c:v>2634624.2843998242</c:v>
                </c:pt>
                <c:pt idx="1724">
                  <c:v>2640991.5739181661</c:v>
                </c:pt>
                <c:pt idx="1725">
                  <c:v>2644146.1797128352</c:v>
                </c:pt>
                <c:pt idx="1726">
                  <c:v>2641692.7757578087</c:v>
                </c:pt>
                <c:pt idx="1727">
                  <c:v>2633458.8122480367</c:v>
                </c:pt>
                <c:pt idx="1728">
                  <c:v>2618364.5720449649</c:v>
                </c:pt>
                <c:pt idx="1729">
                  <c:v>2596599.8710327828</c:v>
                </c:pt>
                <c:pt idx="1730">
                  <c:v>2569218.8140972019</c:v>
                </c:pt>
                <c:pt idx="1731">
                  <c:v>2540942.2361765266</c:v>
                </c:pt>
                <c:pt idx="1732">
                  <c:v>2512224.171777362</c:v>
                </c:pt>
                <c:pt idx="1733">
                  <c:v>2485240.2721944749</c:v>
                </c:pt>
                <c:pt idx="1734">
                  <c:v>2459926.9617310846</c:v>
                </c:pt>
                <c:pt idx="1735">
                  <c:v>2436046.9728472941</c:v>
                </c:pt>
                <c:pt idx="1736">
                  <c:v>2412383.4729309911</c:v>
                </c:pt>
                <c:pt idx="1737">
                  <c:v>2388316.9045960857</c:v>
                </c:pt>
                <c:pt idx="1738">
                  <c:v>2365638.9468278922</c:v>
                </c:pt>
                <c:pt idx="1739">
                  <c:v>2343690.4522886695</c:v>
                </c:pt>
                <c:pt idx="1740">
                  <c:v>2324437.1170935659</c:v>
                </c:pt>
                <c:pt idx="1741">
                  <c:v>2308806.4837452685</c:v>
                </c:pt>
                <c:pt idx="1742">
                  <c:v>2297070.7137798378</c:v>
                </c:pt>
                <c:pt idx="1743">
                  <c:v>2286628.6420537988</c:v>
                </c:pt>
                <c:pt idx="1744">
                  <c:v>2278154.5599404033</c:v>
                </c:pt>
                <c:pt idx="1745">
                  <c:v>2270595.4361062665</c:v>
                </c:pt>
                <c:pt idx="1746">
                  <c:v>2263085.9057519538</c:v>
                </c:pt>
                <c:pt idx="1747">
                  <c:v>2255915.7425068393</c:v>
                </c:pt>
                <c:pt idx="1748">
                  <c:v>2250445.8739568703</c:v>
                </c:pt>
                <c:pt idx="1749">
                  <c:v>2245284.5361123569</c:v>
                </c:pt>
                <c:pt idx="1750">
                  <c:v>2241914.5263972078</c:v>
                </c:pt>
                <c:pt idx="1751">
                  <c:v>2239360.1803552909</c:v>
                </c:pt>
                <c:pt idx="1752">
                  <c:v>2236806.2072789548</c:v>
                </c:pt>
                <c:pt idx="1753">
                  <c:v>2234252.8419801947</c:v>
                </c:pt>
                <c:pt idx="1754">
                  <c:v>2231700.3179458808</c:v>
                </c:pt>
                <c:pt idx="1755">
                  <c:v>2229148.8673377587</c:v>
                </c:pt>
                <c:pt idx="1756">
                  <c:v>2226598.7209924497</c:v>
                </c:pt>
                <c:pt idx="1757">
                  <c:v>2223914.6791910203</c:v>
                </c:pt>
                <c:pt idx="1758">
                  <c:v>2220589.8107007574</c:v>
                </c:pt>
                <c:pt idx="1759">
                  <c:v>2217911.6747755269</c:v>
                </c:pt>
                <c:pt idx="1760">
                  <c:v>2214468.784674976</c:v>
                </c:pt>
                <c:pt idx="1761">
                  <c:v>2211035.3320732545</c:v>
                </c:pt>
                <c:pt idx="1762">
                  <c:v>2207611.6367811169</c:v>
                </c:pt>
                <c:pt idx="1763">
                  <c:v>2204198.0163195059</c:v>
                </c:pt>
                <c:pt idx="1764">
                  <c:v>2200665.8057000898</c:v>
                </c:pt>
                <c:pt idx="1765">
                  <c:v>2196150.3439566167</c:v>
                </c:pt>
                <c:pt idx="1766">
                  <c:v>2189689.9726714538</c:v>
                </c:pt>
                <c:pt idx="1767">
                  <c:v>2179908.6957320608</c:v>
                </c:pt>
                <c:pt idx="1768">
                  <c:v>2166720.8119046176</c:v>
                </c:pt>
                <c:pt idx="1769">
                  <c:v>2149114.0298438743</c:v>
                </c:pt>
                <c:pt idx="1770">
                  <c:v>2128279.5737403603</c:v>
                </c:pt>
                <c:pt idx="1771">
                  <c:v>2105706.1712334203</c:v>
                </c:pt>
                <c:pt idx="1772">
                  <c:v>2084110.0939319441</c:v>
                </c:pt>
                <c:pt idx="1773">
                  <c:v>2063695.7409155983</c:v>
                </c:pt>
                <c:pt idx="1774">
                  <c:v>2045610.4715656666</c:v>
                </c:pt>
                <c:pt idx="1775">
                  <c:v>2030177.681579655</c:v>
                </c:pt>
                <c:pt idx="1776">
                  <c:v>2016897.9766102787</c:v>
                </c:pt>
                <c:pt idx="1777">
                  <c:v>2004086.7749880096</c:v>
                </c:pt>
                <c:pt idx="1778">
                  <c:v>1991075.3339086864</c:v>
                </c:pt>
                <c:pt idx="1779">
                  <c:v>1976715.7881437633</c:v>
                </c:pt>
                <c:pt idx="1780">
                  <c:v>1961449.8961529601</c:v>
                </c:pt>
                <c:pt idx="1781">
                  <c:v>1946293.818688754</c:v>
                </c:pt>
                <c:pt idx="1782">
                  <c:v>1932935.4764046725</c:v>
                </c:pt>
                <c:pt idx="1783">
                  <c:v>1921936.4172346229</c:v>
                </c:pt>
                <c:pt idx="1784">
                  <c:v>1913522.7085601185</c:v>
                </c:pt>
                <c:pt idx="1785">
                  <c:v>1907151.8564523123</c:v>
                </c:pt>
                <c:pt idx="1786">
                  <c:v>1901762.5076740198</c:v>
                </c:pt>
                <c:pt idx="1787">
                  <c:v>1896983.0951962909</c:v>
                </c:pt>
                <c:pt idx="1788">
                  <c:v>1892526.3991149878</c:v>
                </c:pt>
                <c:pt idx="1789">
                  <c:v>1888153.759267861</c:v>
                </c:pt>
                <c:pt idx="1790">
                  <c:v>1883594.8266168097</c:v>
                </c:pt>
                <c:pt idx="1791">
                  <c:v>1878922.1651533078</c:v>
                </c:pt>
                <c:pt idx="1792">
                  <c:v>1874411.2361580506</c:v>
                </c:pt>
                <c:pt idx="1793">
                  <c:v>1870704.0508927479</c:v>
                </c:pt>
                <c:pt idx="1794">
                  <c:v>1868227.3494885983</c:v>
                </c:pt>
                <c:pt idx="1795">
                  <c:v>1867215.6480219737</c:v>
                </c:pt>
                <c:pt idx="1796">
                  <c:v>1867215.6480219737</c:v>
                </c:pt>
                <c:pt idx="1797">
                  <c:v>1867215.6480219737</c:v>
                </c:pt>
                <c:pt idx="1798">
                  <c:v>1867215.6480219737</c:v>
                </c:pt>
                <c:pt idx="1799">
                  <c:v>1867215.6480219737</c:v>
                </c:pt>
                <c:pt idx="1800">
                  <c:v>1867215.6480219737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F1-4716-B68D-A211424D5AD9}"/>
            </c:ext>
          </c:extLst>
        </c:ser>
        <c:ser>
          <c:idx val="4"/>
          <c:order val="4"/>
          <c:tx>
            <c:v>Regen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WLTC_class_3!$AI$8:$AI$1808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16.245654412159272</c:v>
                </c:pt>
                <c:pt idx="13">
                  <c:v>283.06166218573213</c:v>
                </c:pt>
                <c:pt idx="14">
                  <c:v>1093.1378036833812</c:v>
                </c:pt>
                <c:pt idx="15">
                  <c:v>1621.8839266081682</c:v>
                </c:pt>
                <c:pt idx="16">
                  <c:v>2637.4269707030162</c:v>
                </c:pt>
                <c:pt idx="17">
                  <c:v>4254.5835340831609</c:v>
                </c:pt>
                <c:pt idx="18">
                  <c:v>5298.4089244701881</c:v>
                </c:pt>
                <c:pt idx="19">
                  <c:v>3993.0136605675571</c:v>
                </c:pt>
                <c:pt idx="20">
                  <c:v>3928.9842822208434</c:v>
                </c:pt>
                <c:pt idx="21">
                  <c:v>4320.6272116673072</c:v>
                </c:pt>
                <c:pt idx="22">
                  <c:v>5445.5216345553154</c:v>
                </c:pt>
                <c:pt idx="23">
                  <c:v>6062.8009501270835</c:v>
                </c:pt>
                <c:pt idx="24">
                  <c:v>8424.5929373112649</c:v>
                </c:pt>
                <c:pt idx="25">
                  <c:v>8737.3418971789924</c:v>
                </c:pt>
                <c:pt idx="26">
                  <c:v>11032.803303637955</c:v>
                </c:pt>
                <c:pt idx="27">
                  <c:v>12619.394615673311</c:v>
                </c:pt>
                <c:pt idx="28">
                  <c:v>13978.154832946073</c:v>
                </c:pt>
                <c:pt idx="29">
                  <c:v>15005.974569907254</c:v>
                </c:pt>
                <c:pt idx="30">
                  <c:v>14974.747063583791</c:v>
                </c:pt>
                <c:pt idx="31">
                  <c:v>15782.183595315415</c:v>
                </c:pt>
                <c:pt idx="32">
                  <c:v>16910.377618261802</c:v>
                </c:pt>
                <c:pt idx="33">
                  <c:v>18217.301672111742</c:v>
                </c:pt>
                <c:pt idx="34">
                  <c:v>19044.712620036807</c:v>
                </c:pt>
                <c:pt idx="35">
                  <c:v>19866.649062231038</c:v>
                </c:pt>
                <c:pt idx="36">
                  <c:v>19358.102762208357</c:v>
                </c:pt>
                <c:pt idx="37">
                  <c:v>18764.59128086477</c:v>
                </c:pt>
                <c:pt idx="38">
                  <c:v>20177.315500249049</c:v>
                </c:pt>
                <c:pt idx="39">
                  <c:v>22325.941637246528</c:v>
                </c:pt>
                <c:pt idx="40">
                  <c:v>23713.646512771193</c:v>
                </c:pt>
                <c:pt idx="41">
                  <c:v>23655.603538172338</c:v>
                </c:pt>
                <c:pt idx="42">
                  <c:v>24242.595087784433</c:v>
                </c:pt>
                <c:pt idx="43">
                  <c:v>26447.40324477333</c:v>
                </c:pt>
                <c:pt idx="44">
                  <c:v>28694.370846014775</c:v>
                </c:pt>
                <c:pt idx="45">
                  <c:v>29946.25630839794</c:v>
                </c:pt>
                <c:pt idx="46">
                  <c:v>30198.13795416561</c:v>
                </c:pt>
                <c:pt idx="47">
                  <c:v>30603.247775485055</c:v>
                </c:pt>
                <c:pt idx="48">
                  <c:v>31480.862060727606</c:v>
                </c:pt>
                <c:pt idx="49">
                  <c:v>32364.505856266373</c:v>
                </c:pt>
                <c:pt idx="50">
                  <c:v>32568.693341379498</c:v>
                </c:pt>
                <c:pt idx="51">
                  <c:v>32187.330284340533</c:v>
                </c:pt>
                <c:pt idx="52">
                  <c:v>32177.20796233404</c:v>
                </c:pt>
                <c:pt idx="53">
                  <c:v>33552.683258978155</c:v>
                </c:pt>
                <c:pt idx="54">
                  <c:v>34308.770844325249</c:v>
                </c:pt>
                <c:pt idx="55">
                  <c:v>34662.572645994289</c:v>
                </c:pt>
                <c:pt idx="56">
                  <c:v>34971.102303631662</c:v>
                </c:pt>
                <c:pt idx="57">
                  <c:v>35414.325943512005</c:v>
                </c:pt>
                <c:pt idx="58">
                  <c:v>35734.313038544555</c:v>
                </c:pt>
                <c:pt idx="59">
                  <c:v>36910.990224094923</c:v>
                </c:pt>
                <c:pt idx="60">
                  <c:v>36633.392273803438</c:v>
                </c:pt>
                <c:pt idx="61">
                  <c:v>37046.029935070634</c:v>
                </c:pt>
                <c:pt idx="62">
                  <c:v>37297.102662107158</c:v>
                </c:pt>
                <c:pt idx="63">
                  <c:v>38088.722701692168</c:v>
                </c:pt>
                <c:pt idx="64">
                  <c:v>38441.390066989305</c:v>
                </c:pt>
                <c:pt idx="65">
                  <c:v>38663.910899685499</c:v>
                </c:pt>
                <c:pt idx="66">
                  <c:v>39146.610928780581</c:v>
                </c:pt>
                <c:pt idx="67">
                  <c:v>40739.599919713561</c:v>
                </c:pt>
                <c:pt idx="68">
                  <c:v>42178.994012539595</c:v>
                </c:pt>
                <c:pt idx="69">
                  <c:v>43475.79568304171</c:v>
                </c:pt>
                <c:pt idx="70">
                  <c:v>44626.754952400057</c:v>
                </c:pt>
                <c:pt idx="71">
                  <c:v>45336.087433592547</c:v>
                </c:pt>
                <c:pt idx="72">
                  <c:v>45373.742848536771</c:v>
                </c:pt>
                <c:pt idx="73">
                  <c:v>45628.730460376923</c:v>
                </c:pt>
                <c:pt idx="74">
                  <c:v>46487.630857903889</c:v>
                </c:pt>
                <c:pt idx="75">
                  <c:v>47770.66349930648</c:v>
                </c:pt>
                <c:pt idx="76">
                  <c:v>49106.820598339742</c:v>
                </c:pt>
                <c:pt idx="77">
                  <c:v>49926.351335119514</c:v>
                </c:pt>
                <c:pt idx="78">
                  <c:v>50309.801240825269</c:v>
                </c:pt>
                <c:pt idx="79">
                  <c:v>50527.458742359944</c:v>
                </c:pt>
                <c:pt idx="80">
                  <c:v>51765.233211769562</c:v>
                </c:pt>
                <c:pt idx="81">
                  <c:v>51972.654629245197</c:v>
                </c:pt>
                <c:pt idx="82">
                  <c:v>54437.094194944941</c:v>
                </c:pt>
                <c:pt idx="83">
                  <c:v>55582.250164232311</c:v>
                </c:pt>
                <c:pt idx="84">
                  <c:v>56028.172975967202</c:v>
                </c:pt>
                <c:pt idx="85">
                  <c:v>57416.502876017636</c:v>
                </c:pt>
                <c:pt idx="86">
                  <c:v>58368.990911838606</c:v>
                </c:pt>
                <c:pt idx="87">
                  <c:v>59818.43052922465</c:v>
                </c:pt>
                <c:pt idx="88">
                  <c:v>58419.918843798761</c:v>
                </c:pt>
                <c:pt idx="89">
                  <c:v>56810.003065112978</c:v>
                </c:pt>
                <c:pt idx="90">
                  <c:v>57657.597539011571</c:v>
                </c:pt>
                <c:pt idx="91">
                  <c:v>59552.59786126094</c:v>
                </c:pt>
                <c:pt idx="92">
                  <c:v>62334.736970273043</c:v>
                </c:pt>
                <c:pt idx="93">
                  <c:v>63315.379603745554</c:v>
                </c:pt>
                <c:pt idx="94">
                  <c:v>63490.71187894266</c:v>
                </c:pt>
                <c:pt idx="95">
                  <c:v>63900.809525892684</c:v>
                </c:pt>
                <c:pt idx="96">
                  <c:v>64693.399040046555</c:v>
                </c:pt>
                <c:pt idx="97">
                  <c:v>65072.819085507268</c:v>
                </c:pt>
                <c:pt idx="98">
                  <c:v>65135.579180185006</c:v>
                </c:pt>
                <c:pt idx="99">
                  <c:v>65316.667756311661</c:v>
                </c:pt>
                <c:pt idx="100">
                  <c:v>65316.667756311661</c:v>
                </c:pt>
                <c:pt idx="101">
                  <c:v>65316.667756311661</c:v>
                </c:pt>
                <c:pt idx="102">
                  <c:v>65316.667756311661</c:v>
                </c:pt>
                <c:pt idx="103">
                  <c:v>65316.667756311661</c:v>
                </c:pt>
                <c:pt idx="104">
                  <c:v>65316.667756311661</c:v>
                </c:pt>
                <c:pt idx="105">
                  <c:v>65316.667756311661</c:v>
                </c:pt>
                <c:pt idx="106">
                  <c:v>65316.667756311661</c:v>
                </c:pt>
                <c:pt idx="107">
                  <c:v>65316.667756311661</c:v>
                </c:pt>
                <c:pt idx="108">
                  <c:v>65316.667756311661</c:v>
                </c:pt>
                <c:pt idx="109">
                  <c:v>65316.667756311661</c:v>
                </c:pt>
                <c:pt idx="110">
                  <c:v>65316.667756311661</c:v>
                </c:pt>
                <c:pt idx="111">
                  <c:v>65316.667756311661</c:v>
                </c:pt>
                <c:pt idx="112">
                  <c:v>65316.667756311661</c:v>
                </c:pt>
                <c:pt idx="113">
                  <c:v>65316.667756311661</c:v>
                </c:pt>
                <c:pt idx="114">
                  <c:v>65316.667756311661</c:v>
                </c:pt>
                <c:pt idx="115">
                  <c:v>65316.667756311661</c:v>
                </c:pt>
                <c:pt idx="116">
                  <c:v>65316.667756311661</c:v>
                </c:pt>
                <c:pt idx="117">
                  <c:v>65316.667756311661</c:v>
                </c:pt>
                <c:pt idx="118">
                  <c:v>65316.667756311661</c:v>
                </c:pt>
                <c:pt idx="119">
                  <c:v>65316.667756311661</c:v>
                </c:pt>
                <c:pt idx="120">
                  <c:v>65316.667756311661</c:v>
                </c:pt>
                <c:pt idx="121">
                  <c:v>65316.667756311661</c:v>
                </c:pt>
                <c:pt idx="122">
                  <c:v>65316.667756311661</c:v>
                </c:pt>
                <c:pt idx="123">
                  <c:v>65316.667756311661</c:v>
                </c:pt>
                <c:pt idx="124">
                  <c:v>65316.667756311661</c:v>
                </c:pt>
                <c:pt idx="125">
                  <c:v>65316.667756311661</c:v>
                </c:pt>
                <c:pt idx="126">
                  <c:v>65316.667756311661</c:v>
                </c:pt>
                <c:pt idx="127">
                  <c:v>65316.667756311661</c:v>
                </c:pt>
                <c:pt idx="128">
                  <c:v>65316.667756311661</c:v>
                </c:pt>
                <c:pt idx="129">
                  <c:v>65316.667756311661</c:v>
                </c:pt>
                <c:pt idx="130">
                  <c:v>65316.667756311661</c:v>
                </c:pt>
                <c:pt idx="131">
                  <c:v>65316.667756311661</c:v>
                </c:pt>
                <c:pt idx="132">
                  <c:v>65316.667756311661</c:v>
                </c:pt>
                <c:pt idx="133">
                  <c:v>65316.667756311661</c:v>
                </c:pt>
                <c:pt idx="134">
                  <c:v>65316.667756311661</c:v>
                </c:pt>
                <c:pt idx="135">
                  <c:v>65316.667756311661</c:v>
                </c:pt>
                <c:pt idx="136">
                  <c:v>65316.667756311661</c:v>
                </c:pt>
                <c:pt idx="137">
                  <c:v>65316.667756311661</c:v>
                </c:pt>
                <c:pt idx="138">
                  <c:v>65334.410010526517</c:v>
                </c:pt>
                <c:pt idx="139">
                  <c:v>65667.990060948578</c:v>
                </c:pt>
                <c:pt idx="140">
                  <c:v>66801.612801434909</c:v>
                </c:pt>
                <c:pt idx="141">
                  <c:v>67881.433952194406</c:v>
                </c:pt>
                <c:pt idx="142">
                  <c:v>67788.268214217329</c:v>
                </c:pt>
                <c:pt idx="143">
                  <c:v>67464.266654115345</c:v>
                </c:pt>
                <c:pt idx="144">
                  <c:v>67959.94752291964</c:v>
                </c:pt>
                <c:pt idx="145">
                  <c:v>69406.325490384275</c:v>
                </c:pt>
                <c:pt idx="146">
                  <c:v>70690.042804680576</c:v>
                </c:pt>
                <c:pt idx="147">
                  <c:v>71364.418880581754</c:v>
                </c:pt>
                <c:pt idx="148">
                  <c:v>71517.977939159871</c:v>
                </c:pt>
                <c:pt idx="149">
                  <c:v>71456.615255314231</c:v>
                </c:pt>
                <c:pt idx="150">
                  <c:v>71214.484411940415</c:v>
                </c:pt>
                <c:pt idx="151">
                  <c:v>70085.374852678506</c:v>
                </c:pt>
                <c:pt idx="152">
                  <c:v>68591.459485200248</c:v>
                </c:pt>
                <c:pt idx="153">
                  <c:v>69407.155254128535</c:v>
                </c:pt>
                <c:pt idx="154">
                  <c:v>71755.693339537262</c:v>
                </c:pt>
                <c:pt idx="155">
                  <c:v>74041.69786798628</c:v>
                </c:pt>
                <c:pt idx="156">
                  <c:v>75266.520754826517</c:v>
                </c:pt>
                <c:pt idx="157">
                  <c:v>76029.013944979757</c:v>
                </c:pt>
                <c:pt idx="158">
                  <c:v>77323.050280115785</c:v>
                </c:pt>
                <c:pt idx="159">
                  <c:v>78007.102699731491</c:v>
                </c:pt>
                <c:pt idx="160">
                  <c:v>79161.3308689431</c:v>
                </c:pt>
                <c:pt idx="161">
                  <c:v>79159.487614973375</c:v>
                </c:pt>
                <c:pt idx="162">
                  <c:v>80034.367913133436</c:v>
                </c:pt>
                <c:pt idx="163">
                  <c:v>80774.112806765421</c:v>
                </c:pt>
                <c:pt idx="164">
                  <c:v>81426.567887368568</c:v>
                </c:pt>
                <c:pt idx="165">
                  <c:v>81731.390138534553</c:v>
                </c:pt>
                <c:pt idx="166">
                  <c:v>82833.807642685395</c:v>
                </c:pt>
                <c:pt idx="167">
                  <c:v>84984.3424689729</c:v>
                </c:pt>
                <c:pt idx="168">
                  <c:v>86201.018809971763</c:v>
                </c:pt>
                <c:pt idx="169">
                  <c:v>85830.753970504185</c:v>
                </c:pt>
                <c:pt idx="170">
                  <c:v>85048.847388460374</c:v>
                </c:pt>
                <c:pt idx="171">
                  <c:v>83842.281422706932</c:v>
                </c:pt>
                <c:pt idx="172">
                  <c:v>82739.275385693356</c:v>
                </c:pt>
                <c:pt idx="173">
                  <c:v>84503.671972344746</c:v>
                </c:pt>
                <c:pt idx="174">
                  <c:v>87966.048410262956</c:v>
                </c:pt>
                <c:pt idx="175">
                  <c:v>90305.064172983752</c:v>
                </c:pt>
                <c:pt idx="176">
                  <c:v>91942.286854798804</c:v>
                </c:pt>
                <c:pt idx="177">
                  <c:v>93755.439178008339</c:v>
                </c:pt>
                <c:pt idx="178">
                  <c:v>94158.670376281429</c:v>
                </c:pt>
                <c:pt idx="179">
                  <c:v>93977.205558269154</c:v>
                </c:pt>
                <c:pt idx="180">
                  <c:v>94281.571198331934</c:v>
                </c:pt>
                <c:pt idx="181">
                  <c:v>94909.706532141208</c:v>
                </c:pt>
                <c:pt idx="182">
                  <c:v>95095.282815741026</c:v>
                </c:pt>
                <c:pt idx="183">
                  <c:v>94554.83580817499</c:v>
                </c:pt>
                <c:pt idx="184">
                  <c:v>95172.944248717729</c:v>
                </c:pt>
                <c:pt idx="185">
                  <c:v>95966.222796797621</c:v>
                </c:pt>
                <c:pt idx="186">
                  <c:v>97178.144953954383</c:v>
                </c:pt>
                <c:pt idx="187">
                  <c:v>98058.157935124269</c:v>
                </c:pt>
                <c:pt idx="188">
                  <c:v>98885.62158782786</c:v>
                </c:pt>
                <c:pt idx="189">
                  <c:v>99486.860285224175</c:v>
                </c:pt>
                <c:pt idx="190">
                  <c:v>100134.58876888464</c:v>
                </c:pt>
                <c:pt idx="191">
                  <c:v>100513.28794956372</c:v>
                </c:pt>
                <c:pt idx="192">
                  <c:v>101063.17926659652</c:v>
                </c:pt>
                <c:pt idx="193">
                  <c:v>101437.9630130658</c:v>
                </c:pt>
                <c:pt idx="194">
                  <c:v>101800.89663813975</c:v>
                </c:pt>
                <c:pt idx="195">
                  <c:v>102200.71888374179</c:v>
                </c:pt>
                <c:pt idx="196">
                  <c:v>102509.24854137916</c:v>
                </c:pt>
                <c:pt idx="197">
                  <c:v>102817.77819901652</c:v>
                </c:pt>
                <c:pt idx="198">
                  <c:v>103350.79782705885</c:v>
                </c:pt>
                <c:pt idx="199">
                  <c:v>103682.18017924984</c:v>
                </c:pt>
                <c:pt idx="200">
                  <c:v>104270.33774639711</c:v>
                </c:pt>
                <c:pt idx="201">
                  <c:v>104670.76359783094</c:v>
                </c:pt>
                <c:pt idx="202">
                  <c:v>105379.55944770973</c:v>
                </c:pt>
                <c:pt idx="203">
                  <c:v>106514.21239138913</c:v>
                </c:pt>
                <c:pt idx="204">
                  <c:v>107040.62379525549</c:v>
                </c:pt>
                <c:pt idx="205">
                  <c:v>108111.27466159328</c:v>
                </c:pt>
                <c:pt idx="206">
                  <c:v>109463.61019712275</c:v>
                </c:pt>
                <c:pt idx="207">
                  <c:v>110177.73054065733</c:v>
                </c:pt>
                <c:pt idx="208">
                  <c:v>110970.36186635087</c:v>
                </c:pt>
                <c:pt idx="209">
                  <c:v>113084.79080725723</c:v>
                </c:pt>
                <c:pt idx="210">
                  <c:v>113349.62967373911</c:v>
                </c:pt>
                <c:pt idx="211">
                  <c:v>113868.80649599874</c:v>
                </c:pt>
                <c:pt idx="212">
                  <c:v>114627.56566791482</c:v>
                </c:pt>
                <c:pt idx="213">
                  <c:v>115683.70084200858</c:v>
                </c:pt>
                <c:pt idx="214">
                  <c:v>117698.51208197611</c:v>
                </c:pt>
                <c:pt idx="215">
                  <c:v>119846.2655042643</c:v>
                </c:pt>
                <c:pt idx="216">
                  <c:v>121830.79508470742</c:v>
                </c:pt>
                <c:pt idx="217">
                  <c:v>123264.95161154566</c:v>
                </c:pt>
                <c:pt idx="218">
                  <c:v>124574.64152611897</c:v>
                </c:pt>
                <c:pt idx="219">
                  <c:v>125727.9700373158</c:v>
                </c:pt>
                <c:pt idx="220">
                  <c:v>127085.03473818077</c:v>
                </c:pt>
                <c:pt idx="221">
                  <c:v>128067.64676071551</c:v>
                </c:pt>
                <c:pt idx="222">
                  <c:v>130035.9796300218</c:v>
                </c:pt>
                <c:pt idx="223">
                  <c:v>131828.51198773633</c:v>
                </c:pt>
                <c:pt idx="224">
                  <c:v>134038.30704172002</c:v>
                </c:pt>
                <c:pt idx="225">
                  <c:v>136479.7555311149</c:v>
                </c:pt>
                <c:pt idx="226">
                  <c:v>138355.60759194606</c:v>
                </c:pt>
                <c:pt idx="227">
                  <c:v>140464.03569946514</c:v>
                </c:pt>
                <c:pt idx="228">
                  <c:v>142395.69427432839</c:v>
                </c:pt>
                <c:pt idx="229">
                  <c:v>144348.34693385105</c:v>
                </c:pt>
                <c:pt idx="230">
                  <c:v>145894.01088880084</c:v>
                </c:pt>
                <c:pt idx="231">
                  <c:v>147436.30749419457</c:v>
                </c:pt>
                <c:pt idx="232">
                  <c:v>147493.89065354882</c:v>
                </c:pt>
                <c:pt idx="233">
                  <c:v>148192.98433694776</c:v>
                </c:pt>
                <c:pt idx="234">
                  <c:v>150490.81169550709</c:v>
                </c:pt>
                <c:pt idx="235">
                  <c:v>153799.4779743187</c:v>
                </c:pt>
                <c:pt idx="236">
                  <c:v>156740.63768831079</c:v>
                </c:pt>
                <c:pt idx="237">
                  <c:v>158121.66606906848</c:v>
                </c:pt>
                <c:pt idx="238">
                  <c:v>158569.60860838686</c:v>
                </c:pt>
                <c:pt idx="239">
                  <c:v>158334.56697180209</c:v>
                </c:pt>
                <c:pt idx="240">
                  <c:v>159733.55249690806</c:v>
                </c:pt>
                <c:pt idx="241">
                  <c:v>162611.3302280342</c:v>
                </c:pt>
                <c:pt idx="242">
                  <c:v>163272.72957106933</c:v>
                </c:pt>
                <c:pt idx="243">
                  <c:v>164786.79739172215</c:v>
                </c:pt>
                <c:pt idx="244">
                  <c:v>166174.5022672468</c:v>
                </c:pt>
                <c:pt idx="245">
                  <c:v>166116.45929264795</c:v>
                </c:pt>
                <c:pt idx="246">
                  <c:v>166703.45084226006</c:v>
                </c:pt>
                <c:pt idx="247">
                  <c:v>168908.25899924897</c:v>
                </c:pt>
                <c:pt idx="248">
                  <c:v>171155.22660049042</c:v>
                </c:pt>
                <c:pt idx="249">
                  <c:v>172407.11206287358</c:v>
                </c:pt>
                <c:pt idx="250">
                  <c:v>172658.99370864124</c:v>
                </c:pt>
                <c:pt idx="251">
                  <c:v>173064.10352996067</c:v>
                </c:pt>
                <c:pt idx="252">
                  <c:v>173941.71781520321</c:v>
                </c:pt>
                <c:pt idx="253">
                  <c:v>174825.36161074199</c:v>
                </c:pt>
                <c:pt idx="254">
                  <c:v>175029.54909585512</c:v>
                </c:pt>
                <c:pt idx="255">
                  <c:v>174648.18603881617</c:v>
                </c:pt>
                <c:pt idx="256">
                  <c:v>175460.44530839313</c:v>
                </c:pt>
                <c:pt idx="257">
                  <c:v>177030.45342046727</c:v>
                </c:pt>
                <c:pt idx="258">
                  <c:v>178384.64094765173</c:v>
                </c:pt>
                <c:pt idx="259">
                  <c:v>179225.92488686732</c:v>
                </c:pt>
                <c:pt idx="260">
                  <c:v>179975.52041744965</c:v>
                </c:pt>
                <c:pt idx="261">
                  <c:v>180776.5734033075</c:v>
                </c:pt>
                <c:pt idx="262">
                  <c:v>182207.7536912731</c:v>
                </c:pt>
                <c:pt idx="263">
                  <c:v>184223.42016356022</c:v>
                </c:pt>
                <c:pt idx="264">
                  <c:v>185480.69951340847</c:v>
                </c:pt>
                <c:pt idx="265">
                  <c:v>186124.15473807117</c:v>
                </c:pt>
                <c:pt idx="266">
                  <c:v>186062.13227883616</c:v>
                </c:pt>
                <c:pt idx="267">
                  <c:v>187951.06362722043</c:v>
                </c:pt>
                <c:pt idx="268">
                  <c:v>188561.8533089518</c:v>
                </c:pt>
                <c:pt idx="269">
                  <c:v>190128.58455941049</c:v>
                </c:pt>
                <c:pt idx="270">
                  <c:v>189367.24332961557</c:v>
                </c:pt>
                <c:pt idx="271">
                  <c:v>190071.00786739262</c:v>
                </c:pt>
                <c:pt idx="272">
                  <c:v>191790.92062341911</c:v>
                </c:pt>
                <c:pt idx="273">
                  <c:v>191118.88774580671</c:v>
                </c:pt>
                <c:pt idx="274">
                  <c:v>190536.97200282637</c:v>
                </c:pt>
                <c:pt idx="275">
                  <c:v>192314.03251595885</c:v>
                </c:pt>
                <c:pt idx="276">
                  <c:v>192654.57578593976</c:v>
                </c:pt>
                <c:pt idx="277">
                  <c:v>194302.89781409327</c:v>
                </c:pt>
                <c:pt idx="278">
                  <c:v>193464.35638888396</c:v>
                </c:pt>
                <c:pt idx="279">
                  <c:v>196505.56490145175</c:v>
                </c:pt>
                <c:pt idx="280">
                  <c:v>200034.93386771253</c:v>
                </c:pt>
                <c:pt idx="281">
                  <c:v>203578.13875572776</c:v>
                </c:pt>
                <c:pt idx="282">
                  <c:v>205333.08652283449</c:v>
                </c:pt>
                <c:pt idx="283">
                  <c:v>206492.68320864195</c:v>
                </c:pt>
                <c:pt idx="284">
                  <c:v>208190.50927412143</c:v>
                </c:pt>
                <c:pt idx="285">
                  <c:v>209016.82788638538</c:v>
                </c:pt>
                <c:pt idx="286">
                  <c:v>210583.08720508372</c:v>
                </c:pt>
                <c:pt idx="287">
                  <c:v>212295.6794940203</c:v>
                </c:pt>
                <c:pt idx="288">
                  <c:v>214165.78123893478</c:v>
                </c:pt>
                <c:pt idx="289">
                  <c:v>213727.85415374403</c:v>
                </c:pt>
                <c:pt idx="290">
                  <c:v>213205.58173541844</c:v>
                </c:pt>
                <c:pt idx="291">
                  <c:v>212752.45309688771</c:v>
                </c:pt>
                <c:pt idx="292">
                  <c:v>213581.23615044923</c:v>
                </c:pt>
                <c:pt idx="293">
                  <c:v>215841.68613575041</c:v>
                </c:pt>
                <c:pt idx="294">
                  <c:v>218028.79510449484</c:v>
                </c:pt>
                <c:pt idx="295">
                  <c:v>220344.29381727119</c:v>
                </c:pt>
                <c:pt idx="296">
                  <c:v>222294.59411507126</c:v>
                </c:pt>
                <c:pt idx="297">
                  <c:v>224250.9088751997</c:v>
                </c:pt>
                <c:pt idx="298">
                  <c:v>225699.65725011422</c:v>
                </c:pt>
                <c:pt idx="299">
                  <c:v>226979.45258847199</c:v>
                </c:pt>
                <c:pt idx="300">
                  <c:v>228257.75132702704</c:v>
                </c:pt>
                <c:pt idx="301">
                  <c:v>229352.17969865244</c:v>
                </c:pt>
                <c:pt idx="302">
                  <c:v>230433.68752392384</c:v>
                </c:pt>
                <c:pt idx="303">
                  <c:v>231668.51329457536</c:v>
                </c:pt>
                <c:pt idx="304">
                  <c:v>232370.45411187728</c:v>
                </c:pt>
                <c:pt idx="305">
                  <c:v>233882.90013416679</c:v>
                </c:pt>
                <c:pt idx="306">
                  <c:v>236105.41683218096</c:v>
                </c:pt>
                <c:pt idx="307">
                  <c:v>238215.84495136476</c:v>
                </c:pt>
                <c:pt idx="308">
                  <c:v>239964.3744333568</c:v>
                </c:pt>
                <c:pt idx="309">
                  <c:v>240943.53501478711</c:v>
                </c:pt>
                <c:pt idx="310">
                  <c:v>242060.6448636245</c:v>
                </c:pt>
                <c:pt idx="311">
                  <c:v>243013.96200989155</c:v>
                </c:pt>
                <c:pt idx="312">
                  <c:v>243662.5062192129</c:v>
                </c:pt>
                <c:pt idx="313">
                  <c:v>244446.79214100068</c:v>
                </c:pt>
                <c:pt idx="314">
                  <c:v>245350.62225417921</c:v>
                </c:pt>
                <c:pt idx="315">
                  <c:v>246738.53591666301</c:v>
                </c:pt>
                <c:pt idx="316">
                  <c:v>247914.85755635306</c:v>
                </c:pt>
                <c:pt idx="317">
                  <c:v>248433.39273278127</c:v>
                </c:pt>
                <c:pt idx="318">
                  <c:v>249071.4292258358</c:v>
                </c:pt>
                <c:pt idx="319">
                  <c:v>250121.06668980297</c:v>
                </c:pt>
                <c:pt idx="320">
                  <c:v>252353.25801755729</c:v>
                </c:pt>
                <c:pt idx="321">
                  <c:v>252884.26078992465</c:v>
                </c:pt>
                <c:pt idx="322">
                  <c:v>254244.75005206012</c:v>
                </c:pt>
                <c:pt idx="323">
                  <c:v>254375.78257627782</c:v>
                </c:pt>
                <c:pt idx="324">
                  <c:v>255241.45982142436</c:v>
                </c:pt>
                <c:pt idx="325">
                  <c:v>256262.53304584624</c:v>
                </c:pt>
                <c:pt idx="326">
                  <c:v>256651.66700357819</c:v>
                </c:pt>
                <c:pt idx="327">
                  <c:v>257302.76857040162</c:v>
                </c:pt>
                <c:pt idx="328">
                  <c:v>255764.83497906575</c:v>
                </c:pt>
                <c:pt idx="329">
                  <c:v>256455.63915750323</c:v>
                </c:pt>
                <c:pt idx="330">
                  <c:v>258825.67612305659</c:v>
                </c:pt>
                <c:pt idx="331">
                  <c:v>259536.64150590208</c:v>
                </c:pt>
                <c:pt idx="332">
                  <c:v>259602.07763491743</c:v>
                </c:pt>
                <c:pt idx="333">
                  <c:v>260339.54529783133</c:v>
                </c:pt>
                <c:pt idx="334">
                  <c:v>260575.41332772656</c:v>
                </c:pt>
                <c:pt idx="335">
                  <c:v>261035.77361035722</c:v>
                </c:pt>
                <c:pt idx="336">
                  <c:v>261584.72650703951</c:v>
                </c:pt>
                <c:pt idx="337">
                  <c:v>262171.53678018134</c:v>
                </c:pt>
                <c:pt idx="338">
                  <c:v>262929.6394992909</c:v>
                </c:pt>
                <c:pt idx="339">
                  <c:v>264226.20793407143</c:v>
                </c:pt>
                <c:pt idx="340">
                  <c:v>265511.68877663504</c:v>
                </c:pt>
                <c:pt idx="341">
                  <c:v>266251.50973097858</c:v>
                </c:pt>
                <c:pt idx="342">
                  <c:v>265358.54485354846</c:v>
                </c:pt>
                <c:pt idx="343">
                  <c:v>265520.93404966372</c:v>
                </c:pt>
                <c:pt idx="344">
                  <c:v>266132.8736400691</c:v>
                </c:pt>
                <c:pt idx="345">
                  <c:v>267512.10807173891</c:v>
                </c:pt>
                <c:pt idx="346">
                  <c:v>267591.10244717443</c:v>
                </c:pt>
                <c:pt idx="347">
                  <c:v>268638.07999782875</c:v>
                </c:pt>
                <c:pt idx="348">
                  <c:v>269512.83537687926</c:v>
                </c:pt>
                <c:pt idx="349">
                  <c:v>270103.77572779637</c:v>
                </c:pt>
                <c:pt idx="350">
                  <c:v>270593.07179436897</c:v>
                </c:pt>
                <c:pt idx="351">
                  <c:v>271184.65311199898</c:v>
                </c:pt>
                <c:pt idx="352">
                  <c:v>271983.74533773045</c:v>
                </c:pt>
                <c:pt idx="353">
                  <c:v>272779.33498518937</c:v>
                </c:pt>
                <c:pt idx="354">
                  <c:v>273675.81695120432</c:v>
                </c:pt>
                <c:pt idx="355">
                  <c:v>274676.3126035069</c:v>
                </c:pt>
                <c:pt idx="356">
                  <c:v>275371.39114295074</c:v>
                </c:pt>
                <c:pt idx="357">
                  <c:v>275857.46217449044</c:v>
                </c:pt>
                <c:pt idx="358">
                  <c:v>275711.31639610056</c:v>
                </c:pt>
                <c:pt idx="359">
                  <c:v>275708.56543414202</c:v>
                </c:pt>
                <c:pt idx="360">
                  <c:v>276630.47903012735</c:v>
                </c:pt>
                <c:pt idx="361">
                  <c:v>277820.64796468709</c:v>
                </c:pt>
                <c:pt idx="362">
                  <c:v>278887.52961743221</c:v>
                </c:pt>
                <c:pt idx="363">
                  <c:v>279796.46634948079</c:v>
                </c:pt>
                <c:pt idx="364">
                  <c:v>280669.2122183012</c:v>
                </c:pt>
                <c:pt idx="365">
                  <c:v>281303.62456854171</c:v>
                </c:pt>
                <c:pt idx="366">
                  <c:v>282097.48502202932</c:v>
                </c:pt>
                <c:pt idx="367">
                  <c:v>283072.35350099433</c:v>
                </c:pt>
                <c:pt idx="368">
                  <c:v>284116.29306172556</c:v>
                </c:pt>
                <c:pt idx="369">
                  <c:v>284306.59942293382</c:v>
                </c:pt>
                <c:pt idx="370">
                  <c:v>284455.40536258725</c:v>
                </c:pt>
                <c:pt idx="371">
                  <c:v>284308.79470594687</c:v>
                </c:pt>
                <c:pt idx="372">
                  <c:v>283378.44139240868</c:v>
                </c:pt>
                <c:pt idx="373">
                  <c:v>283311.0148102665</c:v>
                </c:pt>
                <c:pt idx="374">
                  <c:v>284462.26122095285</c:v>
                </c:pt>
                <c:pt idx="375">
                  <c:v>285674.80135529739</c:v>
                </c:pt>
                <c:pt idx="376">
                  <c:v>286570.6748747591</c:v>
                </c:pt>
                <c:pt idx="377">
                  <c:v>287091.994599303</c:v>
                </c:pt>
                <c:pt idx="378">
                  <c:v>287514.82606041955</c:v>
                </c:pt>
                <c:pt idx="379">
                  <c:v>287778.06089222379</c:v>
                </c:pt>
                <c:pt idx="380">
                  <c:v>287903.51916287292</c:v>
                </c:pt>
                <c:pt idx="381">
                  <c:v>288080.06632953283</c:v>
                </c:pt>
                <c:pt idx="382">
                  <c:v>288257.45586530003</c:v>
                </c:pt>
                <c:pt idx="383">
                  <c:v>288376.75000484305</c:v>
                </c:pt>
                <c:pt idx="384">
                  <c:v>288507.87743592501</c:v>
                </c:pt>
                <c:pt idx="385">
                  <c:v>288620.64568804478</c:v>
                </c:pt>
                <c:pt idx="386">
                  <c:v>288650.95183404943</c:v>
                </c:pt>
                <c:pt idx="387">
                  <c:v>288650.95183404943</c:v>
                </c:pt>
                <c:pt idx="388">
                  <c:v>288650.95183404943</c:v>
                </c:pt>
                <c:pt idx="389">
                  <c:v>288650.95183404943</c:v>
                </c:pt>
                <c:pt idx="390">
                  <c:v>288650.95183404943</c:v>
                </c:pt>
                <c:pt idx="391">
                  <c:v>288650.95183404943</c:v>
                </c:pt>
                <c:pt idx="392">
                  <c:v>288693.43716112006</c:v>
                </c:pt>
                <c:pt idx="393">
                  <c:v>288928.40889243822</c:v>
                </c:pt>
                <c:pt idx="394">
                  <c:v>289465.80951059249</c:v>
                </c:pt>
                <c:pt idx="395">
                  <c:v>290290.19507160672</c:v>
                </c:pt>
                <c:pt idx="396">
                  <c:v>291343.51606996212</c:v>
                </c:pt>
                <c:pt idx="397">
                  <c:v>292471.29701877577</c:v>
                </c:pt>
                <c:pt idx="398">
                  <c:v>292944.20228385378</c:v>
                </c:pt>
                <c:pt idx="399">
                  <c:v>292298.42907486309</c:v>
                </c:pt>
                <c:pt idx="400">
                  <c:v>291744.02284032252</c:v>
                </c:pt>
                <c:pt idx="401">
                  <c:v>291786.75992705912</c:v>
                </c:pt>
                <c:pt idx="402">
                  <c:v>291656.6357857057</c:v>
                </c:pt>
                <c:pt idx="403">
                  <c:v>292303.36375636066</c:v>
                </c:pt>
                <c:pt idx="404">
                  <c:v>293238.57732391288</c:v>
                </c:pt>
                <c:pt idx="405">
                  <c:v>293778.10640790989</c:v>
                </c:pt>
                <c:pt idx="406">
                  <c:v>294219.31551724847</c:v>
                </c:pt>
                <c:pt idx="407">
                  <c:v>294774.88826979417</c:v>
                </c:pt>
                <c:pt idx="408">
                  <c:v>295625.65552330168</c:v>
                </c:pt>
                <c:pt idx="409">
                  <c:v>296464.49532546842</c:v>
                </c:pt>
                <c:pt idx="410">
                  <c:v>297036.14498311596</c:v>
                </c:pt>
                <c:pt idx="411">
                  <c:v>297451.91098252742</c:v>
                </c:pt>
                <c:pt idx="412">
                  <c:v>297875.07018949429</c:v>
                </c:pt>
                <c:pt idx="413">
                  <c:v>298309.53320127004</c:v>
                </c:pt>
                <c:pt idx="414">
                  <c:v>299037.98568965006</c:v>
                </c:pt>
                <c:pt idx="415">
                  <c:v>299788.92275078828</c:v>
                </c:pt>
                <c:pt idx="416">
                  <c:v>300201.88003903214</c:v>
                </c:pt>
                <c:pt idx="417">
                  <c:v>300132.37446569948</c:v>
                </c:pt>
                <c:pt idx="418">
                  <c:v>300146.92365424166</c:v>
                </c:pt>
                <c:pt idx="419">
                  <c:v>300017.14055835415</c:v>
                </c:pt>
                <c:pt idx="420">
                  <c:v>300667.49004880356</c:v>
                </c:pt>
                <c:pt idx="421">
                  <c:v>301513.53608475899</c:v>
                </c:pt>
                <c:pt idx="422">
                  <c:v>302307.77517399873</c:v>
                </c:pt>
                <c:pt idx="423">
                  <c:v>303107.70536828268</c:v>
                </c:pt>
                <c:pt idx="424">
                  <c:v>304292.74457185209</c:v>
                </c:pt>
                <c:pt idx="425">
                  <c:v>306080.01622669201</c:v>
                </c:pt>
                <c:pt idx="426">
                  <c:v>308253.50216661952</c:v>
                </c:pt>
                <c:pt idx="427">
                  <c:v>309274.78855176002</c:v>
                </c:pt>
                <c:pt idx="428">
                  <c:v>308023.18825741089</c:v>
                </c:pt>
                <c:pt idx="429">
                  <c:v>307015.10940251185</c:v>
                </c:pt>
                <c:pt idx="430">
                  <c:v>307011.8029621609</c:v>
                </c:pt>
                <c:pt idx="431">
                  <c:v>307756.46212937206</c:v>
                </c:pt>
                <c:pt idx="432">
                  <c:v>309082.12686368165</c:v>
                </c:pt>
                <c:pt idx="433">
                  <c:v>310478.71146722382</c:v>
                </c:pt>
                <c:pt idx="434">
                  <c:v>311038.32983479946</c:v>
                </c:pt>
                <c:pt idx="435">
                  <c:v>310905.92560179631</c:v>
                </c:pt>
                <c:pt idx="436">
                  <c:v>310615.20899818692</c:v>
                </c:pt>
                <c:pt idx="437">
                  <c:v>310400.59159030981</c:v>
                </c:pt>
                <c:pt idx="438">
                  <c:v>310594.76720266568</c:v>
                </c:pt>
                <c:pt idx="439">
                  <c:v>311598.59081800666</c:v>
                </c:pt>
                <c:pt idx="440">
                  <c:v>313030.72771873092</c:v>
                </c:pt>
                <c:pt idx="441">
                  <c:v>314612.18517936888</c:v>
                </c:pt>
                <c:pt idx="442">
                  <c:v>315475.94696356286</c:v>
                </c:pt>
                <c:pt idx="443">
                  <c:v>315810.53250191576</c:v>
                </c:pt>
                <c:pt idx="444">
                  <c:v>315867.56050095148</c:v>
                </c:pt>
                <c:pt idx="445">
                  <c:v>315869.05710075417</c:v>
                </c:pt>
                <c:pt idx="446">
                  <c:v>315869.05710075417</c:v>
                </c:pt>
                <c:pt idx="447">
                  <c:v>315869.05710075417</c:v>
                </c:pt>
                <c:pt idx="448">
                  <c:v>315869.05710075417</c:v>
                </c:pt>
                <c:pt idx="449">
                  <c:v>315869.05710075417</c:v>
                </c:pt>
                <c:pt idx="450">
                  <c:v>315869.05710075417</c:v>
                </c:pt>
                <c:pt idx="451">
                  <c:v>315869.05710075417</c:v>
                </c:pt>
                <c:pt idx="452">
                  <c:v>315869.05710075417</c:v>
                </c:pt>
                <c:pt idx="453">
                  <c:v>315869.05710075417</c:v>
                </c:pt>
                <c:pt idx="454">
                  <c:v>315869.05710075417</c:v>
                </c:pt>
                <c:pt idx="455">
                  <c:v>315869.05710075417</c:v>
                </c:pt>
                <c:pt idx="456">
                  <c:v>315869.05710075417</c:v>
                </c:pt>
                <c:pt idx="457">
                  <c:v>315869.05710075417</c:v>
                </c:pt>
                <c:pt idx="458">
                  <c:v>315869.05710075417</c:v>
                </c:pt>
                <c:pt idx="459">
                  <c:v>315869.05710075417</c:v>
                </c:pt>
                <c:pt idx="460">
                  <c:v>315869.05710075417</c:v>
                </c:pt>
                <c:pt idx="461">
                  <c:v>315869.05710075417</c:v>
                </c:pt>
                <c:pt idx="462">
                  <c:v>315869.05710075417</c:v>
                </c:pt>
                <c:pt idx="463">
                  <c:v>315869.05710075417</c:v>
                </c:pt>
                <c:pt idx="464">
                  <c:v>315869.05710075417</c:v>
                </c:pt>
                <c:pt idx="465">
                  <c:v>315869.05710075417</c:v>
                </c:pt>
                <c:pt idx="466">
                  <c:v>315869.05710075417</c:v>
                </c:pt>
                <c:pt idx="467">
                  <c:v>315869.05710075417</c:v>
                </c:pt>
                <c:pt idx="468">
                  <c:v>315869.05710075417</c:v>
                </c:pt>
                <c:pt idx="469">
                  <c:v>315869.05710075417</c:v>
                </c:pt>
                <c:pt idx="470">
                  <c:v>315869.05710075417</c:v>
                </c:pt>
                <c:pt idx="471">
                  <c:v>315869.05710075417</c:v>
                </c:pt>
                <c:pt idx="472">
                  <c:v>315869.05710075417</c:v>
                </c:pt>
                <c:pt idx="473">
                  <c:v>315869.05710075417</c:v>
                </c:pt>
                <c:pt idx="474">
                  <c:v>315869.05710075417</c:v>
                </c:pt>
                <c:pt idx="475">
                  <c:v>315869.05710075417</c:v>
                </c:pt>
                <c:pt idx="476">
                  <c:v>315869.05710075417</c:v>
                </c:pt>
                <c:pt idx="477">
                  <c:v>315869.05710075417</c:v>
                </c:pt>
                <c:pt idx="478">
                  <c:v>315869.05710075417</c:v>
                </c:pt>
                <c:pt idx="479">
                  <c:v>315869.05710075417</c:v>
                </c:pt>
                <c:pt idx="480">
                  <c:v>315869.05710075417</c:v>
                </c:pt>
                <c:pt idx="481">
                  <c:v>315869.05710075417</c:v>
                </c:pt>
                <c:pt idx="482">
                  <c:v>315869.05710075417</c:v>
                </c:pt>
                <c:pt idx="483">
                  <c:v>315869.05710075417</c:v>
                </c:pt>
                <c:pt idx="484">
                  <c:v>315869.05710075417</c:v>
                </c:pt>
                <c:pt idx="485">
                  <c:v>315869.05710075417</c:v>
                </c:pt>
                <c:pt idx="486">
                  <c:v>315869.05710075417</c:v>
                </c:pt>
                <c:pt idx="487">
                  <c:v>315869.05710075417</c:v>
                </c:pt>
                <c:pt idx="488">
                  <c:v>315869.05710075417</c:v>
                </c:pt>
                <c:pt idx="489">
                  <c:v>315869.05710075417</c:v>
                </c:pt>
                <c:pt idx="490">
                  <c:v>315869.05710075417</c:v>
                </c:pt>
                <c:pt idx="491">
                  <c:v>315869.05710075417</c:v>
                </c:pt>
                <c:pt idx="492">
                  <c:v>315869.05710075417</c:v>
                </c:pt>
                <c:pt idx="493">
                  <c:v>315869.05710075417</c:v>
                </c:pt>
                <c:pt idx="494">
                  <c:v>315869.05710075417</c:v>
                </c:pt>
                <c:pt idx="495">
                  <c:v>315869.05710075417</c:v>
                </c:pt>
                <c:pt idx="496">
                  <c:v>315869.05710075417</c:v>
                </c:pt>
                <c:pt idx="497">
                  <c:v>315869.05710075417</c:v>
                </c:pt>
                <c:pt idx="498">
                  <c:v>315869.05710075417</c:v>
                </c:pt>
                <c:pt idx="499">
                  <c:v>315869.05710075417</c:v>
                </c:pt>
                <c:pt idx="500">
                  <c:v>315869.05710075417</c:v>
                </c:pt>
                <c:pt idx="501">
                  <c:v>315869.05710075417</c:v>
                </c:pt>
                <c:pt idx="502">
                  <c:v>315869.05710075417</c:v>
                </c:pt>
                <c:pt idx="503">
                  <c:v>315869.05710075417</c:v>
                </c:pt>
                <c:pt idx="504">
                  <c:v>315869.05710075417</c:v>
                </c:pt>
                <c:pt idx="505">
                  <c:v>315869.05710075417</c:v>
                </c:pt>
                <c:pt idx="506">
                  <c:v>315869.05710075417</c:v>
                </c:pt>
                <c:pt idx="507">
                  <c:v>315869.05710075417</c:v>
                </c:pt>
                <c:pt idx="508">
                  <c:v>315869.05710075417</c:v>
                </c:pt>
                <c:pt idx="509">
                  <c:v>315869.05710075417</c:v>
                </c:pt>
                <c:pt idx="510">
                  <c:v>315869.05710075417</c:v>
                </c:pt>
                <c:pt idx="511">
                  <c:v>315869.05710075417</c:v>
                </c:pt>
                <c:pt idx="512">
                  <c:v>315919.02542683831</c:v>
                </c:pt>
                <c:pt idx="513">
                  <c:v>316327.94382728066</c:v>
                </c:pt>
                <c:pt idx="514">
                  <c:v>317395.42806219554</c:v>
                </c:pt>
                <c:pt idx="515">
                  <c:v>318621.98157806951</c:v>
                </c:pt>
                <c:pt idx="516">
                  <c:v>319181.91504318261</c:v>
                </c:pt>
                <c:pt idx="517">
                  <c:v>318480.88140510942</c:v>
                </c:pt>
                <c:pt idx="518">
                  <c:v>318001.02716176445</c:v>
                </c:pt>
                <c:pt idx="519">
                  <c:v>318103.35024166963</c:v>
                </c:pt>
                <c:pt idx="520">
                  <c:v>318373.4069150362</c:v>
                </c:pt>
                <c:pt idx="521">
                  <c:v>318879.67103087902</c:v>
                </c:pt>
                <c:pt idx="522">
                  <c:v>319221.2070098414</c:v>
                </c:pt>
                <c:pt idx="523">
                  <c:v>319165.73442918615</c:v>
                </c:pt>
                <c:pt idx="524">
                  <c:v>319014.53502819862</c:v>
                </c:pt>
                <c:pt idx="525">
                  <c:v>319493.60550260852</c:v>
                </c:pt>
                <c:pt idx="526">
                  <c:v>320577.10408004664</c:v>
                </c:pt>
                <c:pt idx="527">
                  <c:v>321402.14980482229</c:v>
                </c:pt>
                <c:pt idx="528">
                  <c:v>321676.88461978629</c:v>
                </c:pt>
                <c:pt idx="529">
                  <c:v>321739.40942893637</c:v>
                </c:pt>
                <c:pt idx="530">
                  <c:v>321776.82442400389</c:v>
                </c:pt>
                <c:pt idx="531">
                  <c:v>321776.82442400389</c:v>
                </c:pt>
                <c:pt idx="532">
                  <c:v>321776.82442400389</c:v>
                </c:pt>
                <c:pt idx="533">
                  <c:v>321789.32857890928</c:v>
                </c:pt>
                <c:pt idx="534">
                  <c:v>321901.77556399949</c:v>
                </c:pt>
                <c:pt idx="535">
                  <c:v>322131.91121572268</c:v>
                </c:pt>
                <c:pt idx="536">
                  <c:v>322607.26928714983</c:v>
                </c:pt>
                <c:pt idx="537">
                  <c:v>323704.43283513468</c:v>
                </c:pt>
                <c:pt idx="538">
                  <c:v>325388.4756078088</c:v>
                </c:pt>
                <c:pt idx="539">
                  <c:v>326091.92445207428</c:v>
                </c:pt>
                <c:pt idx="540">
                  <c:v>324909.04133523128</c:v>
                </c:pt>
                <c:pt idx="541">
                  <c:v>324375.93377954373</c:v>
                </c:pt>
                <c:pt idx="542">
                  <c:v>324869.49368850817</c:v>
                </c:pt>
                <c:pt idx="543">
                  <c:v>325086.76906913507</c:v>
                </c:pt>
                <c:pt idx="544">
                  <c:v>325223.04030382982</c:v>
                </c:pt>
                <c:pt idx="545">
                  <c:v>325141.81430915109</c:v>
                </c:pt>
                <c:pt idx="546">
                  <c:v>326312.87922614306</c:v>
                </c:pt>
                <c:pt idx="547">
                  <c:v>327107.37877109181</c:v>
                </c:pt>
                <c:pt idx="548">
                  <c:v>327881.22717886948</c:v>
                </c:pt>
                <c:pt idx="549">
                  <c:v>328338.95576023305</c:v>
                </c:pt>
                <c:pt idx="550">
                  <c:v>328886.47599376243</c:v>
                </c:pt>
                <c:pt idx="551">
                  <c:v>329452.21203229221</c:v>
                </c:pt>
                <c:pt idx="552">
                  <c:v>329722.49144716305</c:v>
                </c:pt>
                <c:pt idx="553">
                  <c:v>330193.23151570815</c:v>
                </c:pt>
                <c:pt idx="554">
                  <c:v>330642.53393629403</c:v>
                </c:pt>
                <c:pt idx="555">
                  <c:v>331080.38945654681</c:v>
                </c:pt>
                <c:pt idx="556">
                  <c:v>331516.7483769969</c:v>
                </c:pt>
                <c:pt idx="557">
                  <c:v>332011.32294161443</c:v>
                </c:pt>
                <c:pt idx="558">
                  <c:v>332481.44459651248</c:v>
                </c:pt>
                <c:pt idx="559">
                  <c:v>333581.89452048962</c:v>
                </c:pt>
                <c:pt idx="560">
                  <c:v>333238.6551590031</c:v>
                </c:pt>
                <c:pt idx="561">
                  <c:v>333377.42486649693</c:v>
                </c:pt>
                <c:pt idx="562">
                  <c:v>333824.86828329758</c:v>
                </c:pt>
                <c:pt idx="563">
                  <c:v>333254.62383426249</c:v>
                </c:pt>
                <c:pt idx="564">
                  <c:v>331620.47570540645</c:v>
                </c:pt>
                <c:pt idx="565">
                  <c:v>332929.35967079317</c:v>
                </c:pt>
                <c:pt idx="566">
                  <c:v>334191.11459345405</c:v>
                </c:pt>
                <c:pt idx="567">
                  <c:v>335053.15607980906</c:v>
                </c:pt>
                <c:pt idx="568">
                  <c:v>335053.15607980906</c:v>
                </c:pt>
                <c:pt idx="569">
                  <c:v>335053.15607980906</c:v>
                </c:pt>
                <c:pt idx="570">
                  <c:v>335053.15607980906</c:v>
                </c:pt>
                <c:pt idx="571">
                  <c:v>335053.15607980906</c:v>
                </c:pt>
                <c:pt idx="572">
                  <c:v>335053.15607980906</c:v>
                </c:pt>
                <c:pt idx="573">
                  <c:v>335053.15607980906</c:v>
                </c:pt>
                <c:pt idx="574">
                  <c:v>335053.15607980906</c:v>
                </c:pt>
                <c:pt idx="575">
                  <c:v>335053.15607980906</c:v>
                </c:pt>
                <c:pt idx="576">
                  <c:v>335053.15607980906</c:v>
                </c:pt>
                <c:pt idx="577">
                  <c:v>335053.15607980906</c:v>
                </c:pt>
                <c:pt idx="578">
                  <c:v>335053.15607980906</c:v>
                </c:pt>
                <c:pt idx="579">
                  <c:v>335053.15607980906</c:v>
                </c:pt>
                <c:pt idx="580">
                  <c:v>335053.15607980906</c:v>
                </c:pt>
                <c:pt idx="581">
                  <c:v>335053.15607980906</c:v>
                </c:pt>
                <c:pt idx="582">
                  <c:v>335053.15607980906</c:v>
                </c:pt>
                <c:pt idx="583">
                  <c:v>335053.15607980906</c:v>
                </c:pt>
                <c:pt idx="584">
                  <c:v>335053.15607980906</c:v>
                </c:pt>
                <c:pt idx="585">
                  <c:v>335053.15607980906</c:v>
                </c:pt>
                <c:pt idx="586">
                  <c:v>335053.15607980906</c:v>
                </c:pt>
                <c:pt idx="587">
                  <c:v>335053.15607980906</c:v>
                </c:pt>
                <c:pt idx="588">
                  <c:v>335053.15607980906</c:v>
                </c:pt>
                <c:pt idx="589">
                  <c:v>335053.15607980906</c:v>
                </c:pt>
                <c:pt idx="590">
                  <c:v>335053.15607980906</c:v>
                </c:pt>
                <c:pt idx="591">
                  <c:v>335053.15607980906</c:v>
                </c:pt>
                <c:pt idx="592">
                  <c:v>335053.15607980906</c:v>
                </c:pt>
                <c:pt idx="593">
                  <c:v>335053.15607980906</c:v>
                </c:pt>
                <c:pt idx="594">
                  <c:v>335053.15607980906</c:v>
                </c:pt>
                <c:pt idx="595">
                  <c:v>335053.15607980906</c:v>
                </c:pt>
                <c:pt idx="596">
                  <c:v>335053.15607980906</c:v>
                </c:pt>
                <c:pt idx="597">
                  <c:v>335053.15607980906</c:v>
                </c:pt>
                <c:pt idx="598">
                  <c:v>335053.15607980906</c:v>
                </c:pt>
                <c:pt idx="599">
                  <c:v>335053.15607980906</c:v>
                </c:pt>
                <c:pt idx="600">
                  <c:v>335053.15607980906</c:v>
                </c:pt>
                <c:pt idx="601">
                  <c:v>335119.4223884659</c:v>
                </c:pt>
                <c:pt idx="602">
                  <c:v>335343.16962126381</c:v>
                </c:pt>
                <c:pt idx="603">
                  <c:v>336024.24382047722</c:v>
                </c:pt>
                <c:pt idx="604">
                  <c:v>337220.05636384455</c:v>
                </c:pt>
                <c:pt idx="605">
                  <c:v>338827.40016469755</c:v>
                </c:pt>
                <c:pt idx="606">
                  <c:v>340604.53046065546</c:v>
                </c:pt>
                <c:pt idx="607">
                  <c:v>341862.16615835595</c:v>
                </c:pt>
                <c:pt idx="608">
                  <c:v>342883.69458438334</c:v>
                </c:pt>
                <c:pt idx="609">
                  <c:v>344235.68132712389</c:v>
                </c:pt>
                <c:pt idx="610">
                  <c:v>346199.07524909626</c:v>
                </c:pt>
                <c:pt idx="611">
                  <c:v>347273.81086966454</c:v>
                </c:pt>
                <c:pt idx="612">
                  <c:v>346539.19748753903</c:v>
                </c:pt>
                <c:pt idx="613">
                  <c:v>345649.70819370321</c:v>
                </c:pt>
                <c:pt idx="614">
                  <c:v>346270.49276793149</c:v>
                </c:pt>
                <c:pt idx="615">
                  <c:v>348150.53928265942</c:v>
                </c:pt>
                <c:pt idx="616">
                  <c:v>349661.44183184521</c:v>
                </c:pt>
                <c:pt idx="617">
                  <c:v>350982.9710165743</c:v>
                </c:pt>
                <c:pt idx="618">
                  <c:v>351932.63382139319</c:v>
                </c:pt>
                <c:pt idx="619">
                  <c:v>353045.33199801802</c:v>
                </c:pt>
                <c:pt idx="620">
                  <c:v>354821.1015837497</c:v>
                </c:pt>
                <c:pt idx="621">
                  <c:v>357206.15165919613</c:v>
                </c:pt>
                <c:pt idx="622">
                  <c:v>359362.54323191848</c:v>
                </c:pt>
                <c:pt idx="623">
                  <c:v>361337.71968106384</c:v>
                </c:pt>
                <c:pt idx="624">
                  <c:v>363492.75239751278</c:v>
                </c:pt>
                <c:pt idx="625">
                  <c:v>365024.01768728468</c:v>
                </c:pt>
                <c:pt idx="626">
                  <c:v>366072.97949515487</c:v>
                </c:pt>
                <c:pt idx="627">
                  <c:v>367123.95518715825</c:v>
                </c:pt>
                <c:pt idx="628">
                  <c:v>368687.89046153694</c:v>
                </c:pt>
                <c:pt idx="629">
                  <c:v>370423.9347132261</c:v>
                </c:pt>
                <c:pt idx="630">
                  <c:v>372855.84403344081</c:v>
                </c:pt>
                <c:pt idx="631">
                  <c:v>375168.69563344488</c:v>
                </c:pt>
                <c:pt idx="632">
                  <c:v>377216.7154828668</c:v>
                </c:pt>
                <c:pt idx="633">
                  <c:v>379355.60232199065</c:v>
                </c:pt>
                <c:pt idx="634">
                  <c:v>381038.40507504268</c:v>
                </c:pt>
                <c:pt idx="635">
                  <c:v>382395.30722900224</c:v>
                </c:pt>
                <c:pt idx="636">
                  <c:v>383184.09039355384</c:v>
                </c:pt>
                <c:pt idx="637">
                  <c:v>384353.16647722834</c:v>
                </c:pt>
                <c:pt idx="638">
                  <c:v>386111.15458326513</c:v>
                </c:pt>
                <c:pt idx="639">
                  <c:v>387863.8454636911</c:v>
                </c:pt>
                <c:pt idx="640">
                  <c:v>390000.71008405794</c:v>
                </c:pt>
                <c:pt idx="641">
                  <c:v>393114.08689215279</c:v>
                </c:pt>
                <c:pt idx="642">
                  <c:v>396476.50247767381</c:v>
                </c:pt>
                <c:pt idx="643">
                  <c:v>397956.99457791878</c:v>
                </c:pt>
                <c:pt idx="644">
                  <c:v>398840.83115293918</c:v>
                </c:pt>
                <c:pt idx="645">
                  <c:v>401163.68652928818</c:v>
                </c:pt>
                <c:pt idx="646">
                  <c:v>403307.19676641381</c:v>
                </c:pt>
                <c:pt idx="647">
                  <c:v>405476.62157271279</c:v>
                </c:pt>
                <c:pt idx="648">
                  <c:v>407247.90205339564</c:v>
                </c:pt>
                <c:pt idx="649">
                  <c:v>408813.46135746466</c:v>
                </c:pt>
                <c:pt idx="650">
                  <c:v>409522.36653987895</c:v>
                </c:pt>
                <c:pt idx="651">
                  <c:v>409595.05368616356</c:v>
                </c:pt>
                <c:pt idx="652">
                  <c:v>411137.79399403732</c:v>
                </c:pt>
                <c:pt idx="653">
                  <c:v>413400.08219969872</c:v>
                </c:pt>
                <c:pt idx="654">
                  <c:v>413648.99107748875</c:v>
                </c:pt>
                <c:pt idx="655">
                  <c:v>413647.98381304322</c:v>
                </c:pt>
                <c:pt idx="656">
                  <c:v>415670.01701328723</c:v>
                </c:pt>
                <c:pt idx="657">
                  <c:v>419412.62204183574</c:v>
                </c:pt>
                <c:pt idx="658">
                  <c:v>421488.9226195942</c:v>
                </c:pt>
                <c:pt idx="659">
                  <c:v>421289.06130916066</c:v>
                </c:pt>
                <c:pt idx="660">
                  <c:v>420628.21791553724</c:v>
                </c:pt>
                <c:pt idx="661">
                  <c:v>421998.36894891091</c:v>
                </c:pt>
                <c:pt idx="662">
                  <c:v>423606.31947080756</c:v>
                </c:pt>
                <c:pt idx="663">
                  <c:v>426787.85535708832</c:v>
                </c:pt>
                <c:pt idx="664">
                  <c:v>427912.27603682957</c:v>
                </c:pt>
                <c:pt idx="665">
                  <c:v>428984.44574379444</c:v>
                </c:pt>
                <c:pt idx="666">
                  <c:v>429783.51553432905</c:v>
                </c:pt>
                <c:pt idx="667">
                  <c:v>432064.04488790431</c:v>
                </c:pt>
                <c:pt idx="668">
                  <c:v>432936.54499614495</c:v>
                </c:pt>
                <c:pt idx="669">
                  <c:v>434752.29264823318</c:v>
                </c:pt>
                <c:pt idx="670">
                  <c:v>435571.45374258462</c:v>
                </c:pt>
                <c:pt idx="671">
                  <c:v>434716.62867493485</c:v>
                </c:pt>
                <c:pt idx="672">
                  <c:v>435885.06363188277</c:v>
                </c:pt>
                <c:pt idx="673">
                  <c:v>437134.60829948494</c:v>
                </c:pt>
                <c:pt idx="674">
                  <c:v>438468.8938384584</c:v>
                </c:pt>
                <c:pt idx="675">
                  <c:v>437347.53347608185</c:v>
                </c:pt>
                <c:pt idx="676">
                  <c:v>438486.94683837512</c:v>
                </c:pt>
                <c:pt idx="677">
                  <c:v>437208.38632025738</c:v>
                </c:pt>
                <c:pt idx="678">
                  <c:v>435894.4581260641</c:v>
                </c:pt>
                <c:pt idx="679">
                  <c:v>436587.96990204678</c:v>
                </c:pt>
                <c:pt idx="680">
                  <c:v>437138.7220219642</c:v>
                </c:pt>
                <c:pt idx="681">
                  <c:v>439134.80480318744</c:v>
                </c:pt>
                <c:pt idx="682">
                  <c:v>442666.7891710893</c:v>
                </c:pt>
                <c:pt idx="683">
                  <c:v>442949.39888570807</c:v>
                </c:pt>
                <c:pt idx="684">
                  <c:v>445189.0727876306</c:v>
                </c:pt>
                <c:pt idx="685">
                  <c:v>447389.08679478156</c:v>
                </c:pt>
                <c:pt idx="686">
                  <c:v>448339.34807847516</c:v>
                </c:pt>
                <c:pt idx="687">
                  <c:v>448713.14188822941</c:v>
                </c:pt>
                <c:pt idx="688">
                  <c:v>450070.57957151689</c:v>
                </c:pt>
                <c:pt idx="689">
                  <c:v>450476.14020104276</c:v>
                </c:pt>
                <c:pt idx="690">
                  <c:v>450015.04384262767</c:v>
                </c:pt>
                <c:pt idx="691">
                  <c:v>450465.82314744411</c:v>
                </c:pt>
                <c:pt idx="692">
                  <c:v>451956.32659229886</c:v>
                </c:pt>
                <c:pt idx="693">
                  <c:v>453146.12682796904</c:v>
                </c:pt>
                <c:pt idx="694">
                  <c:v>453654.95015565358</c:v>
                </c:pt>
                <c:pt idx="695">
                  <c:v>453036.77534694673</c:v>
                </c:pt>
                <c:pt idx="696">
                  <c:v>450016.67575171118</c:v>
                </c:pt>
                <c:pt idx="697">
                  <c:v>453145.51731041406</c:v>
                </c:pt>
                <c:pt idx="698">
                  <c:v>453906.20010165783</c:v>
                </c:pt>
                <c:pt idx="699">
                  <c:v>456020.70050011284</c:v>
                </c:pt>
                <c:pt idx="700">
                  <c:v>457245.72827572306</c:v>
                </c:pt>
                <c:pt idx="701">
                  <c:v>458148.75996415847</c:v>
                </c:pt>
                <c:pt idx="702">
                  <c:v>458873.53888553649</c:v>
                </c:pt>
                <c:pt idx="703">
                  <c:v>459361.10673818662</c:v>
                </c:pt>
                <c:pt idx="704">
                  <c:v>459220.78023410845</c:v>
                </c:pt>
                <c:pt idx="705">
                  <c:v>459046.35854125395</c:v>
                </c:pt>
                <c:pt idx="706">
                  <c:v>459133.73032985959</c:v>
                </c:pt>
                <c:pt idx="707">
                  <c:v>460103.11163675174</c:v>
                </c:pt>
                <c:pt idx="708">
                  <c:v>461349.57045971043</c:v>
                </c:pt>
                <c:pt idx="709">
                  <c:v>462580.00559581077</c:v>
                </c:pt>
                <c:pt idx="710">
                  <c:v>464308.41383256577</c:v>
                </c:pt>
                <c:pt idx="711">
                  <c:v>465391.79605153098</c:v>
                </c:pt>
                <c:pt idx="712">
                  <c:v>463954.43844289723</c:v>
                </c:pt>
                <c:pt idx="713">
                  <c:v>463503.27443948382</c:v>
                </c:pt>
                <c:pt idx="714">
                  <c:v>462423.31138934218</c:v>
                </c:pt>
                <c:pt idx="715">
                  <c:v>461871.99356171326</c:v>
                </c:pt>
                <c:pt idx="716">
                  <c:v>464428.13455774053</c:v>
                </c:pt>
                <c:pt idx="717">
                  <c:v>465724.79423511034</c:v>
                </c:pt>
                <c:pt idx="718">
                  <c:v>466482.30383355758</c:v>
                </c:pt>
                <c:pt idx="719">
                  <c:v>467828.11505082157</c:v>
                </c:pt>
                <c:pt idx="720">
                  <c:v>468284.43421904097</c:v>
                </c:pt>
                <c:pt idx="721">
                  <c:v>468732.4709096647</c:v>
                </c:pt>
                <c:pt idx="722">
                  <c:v>469297.23636461364</c:v>
                </c:pt>
                <c:pt idx="723">
                  <c:v>469708.31754431588</c:v>
                </c:pt>
                <c:pt idx="724">
                  <c:v>471440.89039687929</c:v>
                </c:pt>
                <c:pt idx="725">
                  <c:v>473137.39226190525</c:v>
                </c:pt>
                <c:pt idx="726">
                  <c:v>476197.77551453316</c:v>
                </c:pt>
                <c:pt idx="727">
                  <c:v>475673.02610468835</c:v>
                </c:pt>
                <c:pt idx="728">
                  <c:v>476337.17129216139</c:v>
                </c:pt>
                <c:pt idx="729">
                  <c:v>476330.87413600582</c:v>
                </c:pt>
                <c:pt idx="730">
                  <c:v>476039.05093006248</c:v>
                </c:pt>
                <c:pt idx="731">
                  <c:v>477089.95897331997</c:v>
                </c:pt>
                <c:pt idx="732">
                  <c:v>478613.28381075535</c:v>
                </c:pt>
                <c:pt idx="733">
                  <c:v>479990.07862830046</c:v>
                </c:pt>
                <c:pt idx="734">
                  <c:v>481535.04609974578</c:v>
                </c:pt>
                <c:pt idx="735">
                  <c:v>483097.38663419103</c:v>
                </c:pt>
                <c:pt idx="736">
                  <c:v>484844.4254593064</c:v>
                </c:pt>
                <c:pt idx="737">
                  <c:v>485815.23201162694</c:v>
                </c:pt>
                <c:pt idx="738">
                  <c:v>486951.99985321861</c:v>
                </c:pt>
                <c:pt idx="739">
                  <c:v>490234.98492239369</c:v>
                </c:pt>
                <c:pt idx="740">
                  <c:v>491647.34141999122</c:v>
                </c:pt>
                <c:pt idx="741">
                  <c:v>492756.53899479174</c:v>
                </c:pt>
                <c:pt idx="742">
                  <c:v>493171.21232554602</c:v>
                </c:pt>
                <c:pt idx="743">
                  <c:v>494803.83106739022</c:v>
                </c:pt>
                <c:pt idx="744">
                  <c:v>496264.44008092134</c:v>
                </c:pt>
                <c:pt idx="745">
                  <c:v>498079.36909774161</c:v>
                </c:pt>
                <c:pt idx="746">
                  <c:v>500255.83816848189</c:v>
                </c:pt>
                <c:pt idx="747">
                  <c:v>502463.92652143532</c:v>
                </c:pt>
                <c:pt idx="748">
                  <c:v>504366.66637733148</c:v>
                </c:pt>
                <c:pt idx="749">
                  <c:v>505398.16415562748</c:v>
                </c:pt>
                <c:pt idx="750">
                  <c:v>506428.16592157213</c:v>
                </c:pt>
                <c:pt idx="751">
                  <c:v>508011.16131461429</c:v>
                </c:pt>
                <c:pt idx="752">
                  <c:v>509217.36878685869</c:v>
                </c:pt>
                <c:pt idx="753">
                  <c:v>510226.82277648948</c:v>
                </c:pt>
                <c:pt idx="754">
                  <c:v>511766.39283610322</c:v>
                </c:pt>
                <c:pt idx="755">
                  <c:v>512732.60999576532</c:v>
                </c:pt>
                <c:pt idx="756">
                  <c:v>512123.35573692381</c:v>
                </c:pt>
                <c:pt idx="757">
                  <c:v>510881.06533100223</c:v>
                </c:pt>
                <c:pt idx="758">
                  <c:v>511670.84208314092</c:v>
                </c:pt>
                <c:pt idx="759">
                  <c:v>513832.87601931428</c:v>
                </c:pt>
                <c:pt idx="760">
                  <c:v>515419.59623712976</c:v>
                </c:pt>
                <c:pt idx="761">
                  <c:v>517121.53343285166</c:v>
                </c:pt>
                <c:pt idx="762">
                  <c:v>519486.76792197768</c:v>
                </c:pt>
                <c:pt idx="763">
                  <c:v>521450.07586365251</c:v>
                </c:pt>
                <c:pt idx="764">
                  <c:v>523348.36866170762</c:v>
                </c:pt>
                <c:pt idx="765">
                  <c:v>524851.86850077996</c:v>
                </c:pt>
                <c:pt idx="766">
                  <c:v>525594.03823131497</c:v>
                </c:pt>
                <c:pt idx="767">
                  <c:v>526605.32288845512</c:v>
                </c:pt>
                <c:pt idx="768">
                  <c:v>527538.56458044169</c:v>
                </c:pt>
                <c:pt idx="769">
                  <c:v>529880.07896412502</c:v>
                </c:pt>
                <c:pt idx="770">
                  <c:v>532296.3577587516</c:v>
                </c:pt>
                <c:pt idx="771">
                  <c:v>533586.703200032</c:v>
                </c:pt>
                <c:pt idx="772">
                  <c:v>535647.08098403458</c:v>
                </c:pt>
                <c:pt idx="773">
                  <c:v>535262.3838353022</c:v>
                </c:pt>
                <c:pt idx="774">
                  <c:v>537952.93493826978</c:v>
                </c:pt>
                <c:pt idx="775">
                  <c:v>539836.66692699154</c:v>
                </c:pt>
                <c:pt idx="776">
                  <c:v>540219.32122092461</c:v>
                </c:pt>
                <c:pt idx="777">
                  <c:v>541721.26251521951</c:v>
                </c:pt>
                <c:pt idx="778">
                  <c:v>543907.99421850208</c:v>
                </c:pt>
                <c:pt idx="779">
                  <c:v>545521.21493450797</c:v>
                </c:pt>
                <c:pt idx="780">
                  <c:v>547391.22185815149</c:v>
                </c:pt>
                <c:pt idx="781">
                  <c:v>549297.13715847058</c:v>
                </c:pt>
                <c:pt idx="782">
                  <c:v>551463.07451938954</c:v>
                </c:pt>
                <c:pt idx="783">
                  <c:v>553653.9044173928</c:v>
                </c:pt>
                <c:pt idx="784">
                  <c:v>556573.14064560994</c:v>
                </c:pt>
                <c:pt idx="785">
                  <c:v>560005.97513558401</c:v>
                </c:pt>
                <c:pt idx="786">
                  <c:v>562302.75961724948</c:v>
                </c:pt>
                <c:pt idx="787">
                  <c:v>564138.07825706631</c:v>
                </c:pt>
                <c:pt idx="788">
                  <c:v>566703.7590324682</c:v>
                </c:pt>
                <c:pt idx="789">
                  <c:v>569757.70549350092</c:v>
                </c:pt>
                <c:pt idx="790">
                  <c:v>573064.98936931323</c:v>
                </c:pt>
                <c:pt idx="791">
                  <c:v>575909.66250065411</c:v>
                </c:pt>
                <c:pt idx="792">
                  <c:v>577049.69615581969</c:v>
                </c:pt>
                <c:pt idx="793">
                  <c:v>575716.52348953777</c:v>
                </c:pt>
                <c:pt idx="794">
                  <c:v>574512.88189852994</c:v>
                </c:pt>
                <c:pt idx="795">
                  <c:v>574542.42295509926</c:v>
                </c:pt>
                <c:pt idx="796">
                  <c:v>577161.8659635759</c:v>
                </c:pt>
                <c:pt idx="797">
                  <c:v>581614.24779931724</c:v>
                </c:pt>
                <c:pt idx="798">
                  <c:v>586870.15044629225</c:v>
                </c:pt>
                <c:pt idx="799">
                  <c:v>591193.64753013395</c:v>
                </c:pt>
                <c:pt idx="800">
                  <c:v>593800.72786667722</c:v>
                </c:pt>
                <c:pt idx="801">
                  <c:v>596524.74059712386</c:v>
                </c:pt>
                <c:pt idx="802">
                  <c:v>600754.54217510251</c:v>
                </c:pt>
                <c:pt idx="803">
                  <c:v>604344.74912855052</c:v>
                </c:pt>
                <c:pt idx="804">
                  <c:v>605280.95735349972</c:v>
                </c:pt>
                <c:pt idx="805">
                  <c:v>604209.51582731074</c:v>
                </c:pt>
                <c:pt idx="806">
                  <c:v>604239.16792547645</c:v>
                </c:pt>
                <c:pt idx="807">
                  <c:v>604612.42706406536</c:v>
                </c:pt>
                <c:pt idx="808">
                  <c:v>605172.97283899493</c:v>
                </c:pt>
                <c:pt idx="809">
                  <c:v>606314.40540038643</c:v>
                </c:pt>
                <c:pt idx="810">
                  <c:v>606872.21100811125</c:v>
                </c:pt>
                <c:pt idx="811">
                  <c:v>606224.85919953987</c:v>
                </c:pt>
                <c:pt idx="812">
                  <c:v>607694.40763611009</c:v>
                </c:pt>
                <c:pt idx="813">
                  <c:v>609255.63347639854</c:v>
                </c:pt>
                <c:pt idx="814">
                  <c:v>610729.26224288438</c:v>
                </c:pt>
                <c:pt idx="815">
                  <c:v>611895.377680504</c:v>
                </c:pt>
                <c:pt idx="816">
                  <c:v>613887.7562755798</c:v>
                </c:pt>
                <c:pt idx="817">
                  <c:v>615615.76089116745</c:v>
                </c:pt>
                <c:pt idx="818">
                  <c:v>618614.31704781216</c:v>
                </c:pt>
                <c:pt idx="819">
                  <c:v>620371.28529197501</c:v>
                </c:pt>
                <c:pt idx="820">
                  <c:v>622501.43941310328</c:v>
                </c:pt>
                <c:pt idx="821">
                  <c:v>623512.40506137128</c:v>
                </c:pt>
                <c:pt idx="822">
                  <c:v>624353.27824486047</c:v>
                </c:pt>
                <c:pt idx="823">
                  <c:v>625295.78065480839</c:v>
                </c:pt>
                <c:pt idx="824">
                  <c:v>625699.82220264082</c:v>
                </c:pt>
                <c:pt idx="825">
                  <c:v>626736.96006067982</c:v>
                </c:pt>
                <c:pt idx="826">
                  <c:v>627833.58158368408</c:v>
                </c:pt>
                <c:pt idx="827">
                  <c:v>628851.65221281548</c:v>
                </c:pt>
                <c:pt idx="828">
                  <c:v>631215.68447827001</c:v>
                </c:pt>
                <c:pt idx="829">
                  <c:v>632942.0158309245</c:v>
                </c:pt>
                <c:pt idx="830">
                  <c:v>634163.71571131935</c:v>
                </c:pt>
                <c:pt idx="831">
                  <c:v>634382.08114337083</c:v>
                </c:pt>
                <c:pt idx="832">
                  <c:v>634502.85459686629</c:v>
                </c:pt>
                <c:pt idx="833">
                  <c:v>636192.92148301017</c:v>
                </c:pt>
                <c:pt idx="834">
                  <c:v>638092.55058864527</c:v>
                </c:pt>
                <c:pt idx="835">
                  <c:v>639662.85535433772</c:v>
                </c:pt>
                <c:pt idx="836">
                  <c:v>641255.20449614676</c:v>
                </c:pt>
                <c:pt idx="837">
                  <c:v>643616.63329827029</c:v>
                </c:pt>
                <c:pt idx="838">
                  <c:v>645847.95059116906</c:v>
                </c:pt>
                <c:pt idx="839">
                  <c:v>647375.25351959106</c:v>
                </c:pt>
                <c:pt idx="840">
                  <c:v>649516.20868617145</c:v>
                </c:pt>
                <c:pt idx="841">
                  <c:v>652312.34642328287</c:v>
                </c:pt>
                <c:pt idx="842">
                  <c:v>654414.81236258871</c:v>
                </c:pt>
                <c:pt idx="843">
                  <c:v>655759.73509536101</c:v>
                </c:pt>
                <c:pt idx="844">
                  <c:v>656903.18785333529</c:v>
                </c:pt>
                <c:pt idx="845">
                  <c:v>658890.18926725513</c:v>
                </c:pt>
                <c:pt idx="846">
                  <c:v>661101.02231897565</c:v>
                </c:pt>
                <c:pt idx="847">
                  <c:v>663967.13939500321</c:v>
                </c:pt>
                <c:pt idx="848">
                  <c:v>667311.85454209556</c:v>
                </c:pt>
                <c:pt idx="849">
                  <c:v>670551.52606299322</c:v>
                </c:pt>
                <c:pt idx="850">
                  <c:v>672146.58691334259</c:v>
                </c:pt>
                <c:pt idx="851">
                  <c:v>673762.17187052721</c:v>
                </c:pt>
                <c:pt idx="852">
                  <c:v>676311.81674294441</c:v>
                </c:pt>
                <c:pt idx="853">
                  <c:v>678905.60475452873</c:v>
                </c:pt>
                <c:pt idx="854">
                  <c:v>681073.42082061269</c:v>
                </c:pt>
                <c:pt idx="855">
                  <c:v>683024.04645028268</c:v>
                </c:pt>
                <c:pt idx="856">
                  <c:v>685687.14109917195</c:v>
                </c:pt>
                <c:pt idx="857">
                  <c:v>690496.08921550994</c:v>
                </c:pt>
                <c:pt idx="858">
                  <c:v>694004.54120008985</c:v>
                </c:pt>
                <c:pt idx="859">
                  <c:v>696178.46748542809</c:v>
                </c:pt>
                <c:pt idx="860">
                  <c:v>698145.94914581417</c:v>
                </c:pt>
                <c:pt idx="861">
                  <c:v>703155.75436853268</c:v>
                </c:pt>
                <c:pt idx="862">
                  <c:v>708641.75494312239</c:v>
                </c:pt>
                <c:pt idx="863">
                  <c:v>709209.03134222212</c:v>
                </c:pt>
                <c:pt idx="864">
                  <c:v>710772.82324762072</c:v>
                </c:pt>
                <c:pt idx="865">
                  <c:v>714503.7799483987</c:v>
                </c:pt>
                <c:pt idx="866">
                  <c:v>719669.71508340491</c:v>
                </c:pt>
                <c:pt idx="867">
                  <c:v>723899.51328961423</c:v>
                </c:pt>
                <c:pt idx="868">
                  <c:v>725450.94006161031</c:v>
                </c:pt>
                <c:pt idx="869">
                  <c:v>727270.24670824711</c:v>
                </c:pt>
                <c:pt idx="870">
                  <c:v>730500.30187493726</c:v>
                </c:pt>
                <c:pt idx="871">
                  <c:v>733991.11651775544</c:v>
                </c:pt>
                <c:pt idx="872">
                  <c:v>737730.48018266191</c:v>
                </c:pt>
                <c:pt idx="873">
                  <c:v>740866.75925639435</c:v>
                </c:pt>
                <c:pt idx="874">
                  <c:v>743677.41715761111</c:v>
                </c:pt>
                <c:pt idx="875">
                  <c:v>746429.69061714725</c:v>
                </c:pt>
                <c:pt idx="876">
                  <c:v>749379.59244046838</c:v>
                </c:pt>
                <c:pt idx="877">
                  <c:v>754100.15267462691</c:v>
                </c:pt>
                <c:pt idx="878">
                  <c:v>758681.29241566197</c:v>
                </c:pt>
                <c:pt idx="879">
                  <c:v>762933.82865410543</c:v>
                </c:pt>
                <c:pt idx="880">
                  <c:v>763513.70897672395</c:v>
                </c:pt>
                <c:pt idx="881">
                  <c:v>766664.04654385895</c:v>
                </c:pt>
                <c:pt idx="882">
                  <c:v>772274.33630148496</c:v>
                </c:pt>
                <c:pt idx="883">
                  <c:v>775302.99139945407</c:v>
                </c:pt>
                <c:pt idx="884">
                  <c:v>778586.06846388208</c:v>
                </c:pt>
                <c:pt idx="885">
                  <c:v>782133.03911379527</c:v>
                </c:pt>
                <c:pt idx="886">
                  <c:v>784942.64280680614</c:v>
                </c:pt>
                <c:pt idx="887">
                  <c:v>787766.48074325081</c:v>
                </c:pt>
                <c:pt idx="888">
                  <c:v>790083.19262927084</c:v>
                </c:pt>
                <c:pt idx="889">
                  <c:v>792642.67671629461</c:v>
                </c:pt>
                <c:pt idx="890">
                  <c:v>794666.4829170102</c:v>
                </c:pt>
                <c:pt idx="891">
                  <c:v>796905.70938521228</c:v>
                </c:pt>
                <c:pt idx="892">
                  <c:v>799089.19750763208</c:v>
                </c:pt>
                <c:pt idx="893">
                  <c:v>802417.82703184651</c:v>
                </c:pt>
                <c:pt idx="894">
                  <c:v>805625.532872034</c:v>
                </c:pt>
                <c:pt idx="895">
                  <c:v>809436.63913771685</c:v>
                </c:pt>
                <c:pt idx="896">
                  <c:v>812708.57590795017</c:v>
                </c:pt>
                <c:pt idx="897">
                  <c:v>815724.09749756882</c:v>
                </c:pt>
                <c:pt idx="898">
                  <c:v>818043.32602898148</c:v>
                </c:pt>
                <c:pt idx="899">
                  <c:v>820124.744460569</c:v>
                </c:pt>
                <c:pt idx="900">
                  <c:v>821959.39098269551</c:v>
                </c:pt>
                <c:pt idx="901">
                  <c:v>823083.90475188626</c:v>
                </c:pt>
                <c:pt idx="902">
                  <c:v>816819.49533820222</c:v>
                </c:pt>
                <c:pt idx="903">
                  <c:v>819438.93834667886</c:v>
                </c:pt>
                <c:pt idx="904">
                  <c:v>823891.3201824202</c:v>
                </c:pt>
                <c:pt idx="905">
                  <c:v>829147.22282939521</c:v>
                </c:pt>
                <c:pt idx="906">
                  <c:v>833470.71991323691</c:v>
                </c:pt>
                <c:pt idx="907">
                  <c:v>836077.80024978018</c:v>
                </c:pt>
                <c:pt idx="908">
                  <c:v>838801.81298022682</c:v>
                </c:pt>
                <c:pt idx="909">
                  <c:v>843031.61455820547</c:v>
                </c:pt>
                <c:pt idx="910">
                  <c:v>846621.82151165348</c:v>
                </c:pt>
                <c:pt idx="911">
                  <c:v>847558.02973660268</c:v>
                </c:pt>
                <c:pt idx="912">
                  <c:v>846486.5882104137</c:v>
                </c:pt>
                <c:pt idx="913">
                  <c:v>848488.0105486362</c:v>
                </c:pt>
                <c:pt idx="914">
                  <c:v>854003.42049109912</c:v>
                </c:pt>
                <c:pt idx="915">
                  <c:v>852497.44793281506</c:v>
                </c:pt>
                <c:pt idx="916">
                  <c:v>854825.60831745272</c:v>
                </c:pt>
                <c:pt idx="917">
                  <c:v>854349.63520808972</c:v>
                </c:pt>
                <c:pt idx="918">
                  <c:v>857357.76124964422</c:v>
                </c:pt>
                <c:pt idx="919">
                  <c:v>860372.79420872545</c:v>
                </c:pt>
                <c:pt idx="920">
                  <c:v>864093.56382958847</c:v>
                </c:pt>
                <c:pt idx="921">
                  <c:v>868391.42865466233</c:v>
                </c:pt>
                <c:pt idx="922">
                  <c:v>870626.78101350006</c:v>
                </c:pt>
                <c:pt idx="923">
                  <c:v>872467.04949885909</c:v>
                </c:pt>
                <c:pt idx="924">
                  <c:v>869956.23732085747</c:v>
                </c:pt>
                <c:pt idx="925">
                  <c:v>871750.49497991009</c:v>
                </c:pt>
                <c:pt idx="926">
                  <c:v>876076.03373660822</c:v>
                </c:pt>
                <c:pt idx="927">
                  <c:v>878652.54377422889</c:v>
                </c:pt>
                <c:pt idx="928">
                  <c:v>881865.99710237037</c:v>
                </c:pt>
                <c:pt idx="929">
                  <c:v>884350.17179231369</c:v>
                </c:pt>
                <c:pt idx="930">
                  <c:v>887032.08298042254</c:v>
                </c:pt>
                <c:pt idx="931">
                  <c:v>889238.46823731682</c:v>
                </c:pt>
                <c:pt idx="932">
                  <c:v>891644.51269880286</c:v>
                </c:pt>
                <c:pt idx="933">
                  <c:v>893133.62003257265</c:v>
                </c:pt>
                <c:pt idx="934">
                  <c:v>894816.71489963925</c:v>
                </c:pt>
                <c:pt idx="935">
                  <c:v>897534.81095260778</c:v>
                </c:pt>
                <c:pt idx="936">
                  <c:v>900383.44702728151</c:v>
                </c:pt>
                <c:pt idx="937">
                  <c:v>902750.42167110473</c:v>
                </c:pt>
                <c:pt idx="938">
                  <c:v>904871.61022403999</c:v>
                </c:pt>
                <c:pt idx="939">
                  <c:v>906755.21971251629</c:v>
                </c:pt>
                <c:pt idx="940">
                  <c:v>909421.64153308584</c:v>
                </c:pt>
                <c:pt idx="941">
                  <c:v>911853.51510686544</c:v>
                </c:pt>
                <c:pt idx="942">
                  <c:v>913871.37131041929</c:v>
                </c:pt>
                <c:pt idx="943">
                  <c:v>916084.71403024939</c:v>
                </c:pt>
                <c:pt idx="944">
                  <c:v>918297.68260012881</c:v>
                </c:pt>
                <c:pt idx="945">
                  <c:v>920517.57977704704</c:v>
                </c:pt>
                <c:pt idx="946">
                  <c:v>923765.69556009711</c:v>
                </c:pt>
                <c:pt idx="947">
                  <c:v>925869.67936952098</c:v>
                </c:pt>
                <c:pt idx="948">
                  <c:v>927189.60277503077</c:v>
                </c:pt>
                <c:pt idx="949">
                  <c:v>928301.16634543624</c:v>
                </c:pt>
                <c:pt idx="950">
                  <c:v>928562.9102241369</c:v>
                </c:pt>
                <c:pt idx="951">
                  <c:v>927800.50219169748</c:v>
                </c:pt>
                <c:pt idx="952">
                  <c:v>926207.84010373685</c:v>
                </c:pt>
                <c:pt idx="953">
                  <c:v>926780.37457662995</c:v>
                </c:pt>
                <c:pt idx="954">
                  <c:v>929249.8969564985</c:v>
                </c:pt>
                <c:pt idx="955">
                  <c:v>931476.86648794066</c:v>
                </c:pt>
                <c:pt idx="956">
                  <c:v>933488.05798839882</c:v>
                </c:pt>
                <c:pt idx="957">
                  <c:v>938563.09330492001</c:v>
                </c:pt>
                <c:pt idx="958">
                  <c:v>942242.05226756807</c:v>
                </c:pt>
                <c:pt idx="959">
                  <c:v>945333.66722399706</c:v>
                </c:pt>
                <c:pt idx="960">
                  <c:v>948774.94415109791</c:v>
                </c:pt>
                <c:pt idx="961">
                  <c:v>951515.94939821376</c:v>
                </c:pt>
                <c:pt idx="962">
                  <c:v>952705.57238558645</c:v>
                </c:pt>
                <c:pt idx="963">
                  <c:v>953097.99611764413</c:v>
                </c:pt>
                <c:pt idx="964">
                  <c:v>952401.49399669853</c:v>
                </c:pt>
                <c:pt idx="965">
                  <c:v>952307.07646245183</c:v>
                </c:pt>
                <c:pt idx="966">
                  <c:v>952492.45829191688</c:v>
                </c:pt>
                <c:pt idx="967">
                  <c:v>954010.5153622675</c:v>
                </c:pt>
                <c:pt idx="968">
                  <c:v>955328.44909242541</c:v>
                </c:pt>
                <c:pt idx="969">
                  <c:v>956439.42240883107</c:v>
                </c:pt>
                <c:pt idx="970">
                  <c:v>956581.48637716111</c:v>
                </c:pt>
                <c:pt idx="971">
                  <c:v>955480.02983519074</c:v>
                </c:pt>
                <c:pt idx="972">
                  <c:v>954011.54519862018</c:v>
                </c:pt>
                <c:pt idx="973">
                  <c:v>956363.08143370203</c:v>
                </c:pt>
                <c:pt idx="974">
                  <c:v>958485.16221533285</c:v>
                </c:pt>
                <c:pt idx="975">
                  <c:v>960402.79153969558</c:v>
                </c:pt>
                <c:pt idx="976">
                  <c:v>962044.80422408669</c:v>
                </c:pt>
                <c:pt idx="977">
                  <c:v>965167.00721154304</c:v>
                </c:pt>
                <c:pt idx="978">
                  <c:v>966292.68064151984</c:v>
                </c:pt>
                <c:pt idx="979">
                  <c:v>967075.23780296859</c:v>
                </c:pt>
                <c:pt idx="980">
                  <c:v>967823.06435972056</c:v>
                </c:pt>
                <c:pt idx="981">
                  <c:v>968280.70150316844</c:v>
                </c:pt>
                <c:pt idx="982">
                  <c:v>968531.87415724434</c:v>
                </c:pt>
                <c:pt idx="983">
                  <c:v>968655.31410128146</c:v>
                </c:pt>
                <c:pt idx="984">
                  <c:v>968957.66069348494</c:v>
                </c:pt>
                <c:pt idx="985">
                  <c:v>969191.43908262881</c:v>
                </c:pt>
                <c:pt idx="986">
                  <c:v>969236.71122666053</c:v>
                </c:pt>
                <c:pt idx="987">
                  <c:v>969236.71122666053</c:v>
                </c:pt>
                <c:pt idx="988">
                  <c:v>969236.71122666053</c:v>
                </c:pt>
                <c:pt idx="989">
                  <c:v>969236.71122666053</c:v>
                </c:pt>
                <c:pt idx="990">
                  <c:v>969236.71122666053</c:v>
                </c:pt>
                <c:pt idx="991">
                  <c:v>969236.71122666053</c:v>
                </c:pt>
                <c:pt idx="992">
                  <c:v>969236.71122666053</c:v>
                </c:pt>
                <c:pt idx="993">
                  <c:v>969236.71122666053</c:v>
                </c:pt>
                <c:pt idx="994">
                  <c:v>969236.71122666053</c:v>
                </c:pt>
                <c:pt idx="995">
                  <c:v>969236.71122666053</c:v>
                </c:pt>
                <c:pt idx="996">
                  <c:v>969236.71122666053</c:v>
                </c:pt>
                <c:pt idx="997">
                  <c:v>969236.71122666053</c:v>
                </c:pt>
                <c:pt idx="998">
                  <c:v>969236.71122666053</c:v>
                </c:pt>
                <c:pt idx="999">
                  <c:v>969236.71122666053</c:v>
                </c:pt>
                <c:pt idx="1000">
                  <c:v>969236.71122666053</c:v>
                </c:pt>
                <c:pt idx="1001">
                  <c:v>969236.71122666053</c:v>
                </c:pt>
                <c:pt idx="1002">
                  <c:v>969236.71122666053</c:v>
                </c:pt>
                <c:pt idx="1003">
                  <c:v>969236.71122666053</c:v>
                </c:pt>
                <c:pt idx="1004">
                  <c:v>969236.71122666053</c:v>
                </c:pt>
                <c:pt idx="1005">
                  <c:v>969236.71122666053</c:v>
                </c:pt>
                <c:pt idx="1006">
                  <c:v>969236.71122666053</c:v>
                </c:pt>
                <c:pt idx="1007">
                  <c:v>969236.71122666053</c:v>
                </c:pt>
                <c:pt idx="1008">
                  <c:v>969236.71122666053</c:v>
                </c:pt>
                <c:pt idx="1009">
                  <c:v>969236.71122666053</c:v>
                </c:pt>
                <c:pt idx="1010">
                  <c:v>969236.71122666053</c:v>
                </c:pt>
                <c:pt idx="1011">
                  <c:v>969236.71122666053</c:v>
                </c:pt>
                <c:pt idx="1012">
                  <c:v>969236.71122666053</c:v>
                </c:pt>
                <c:pt idx="1013">
                  <c:v>969236.71122666053</c:v>
                </c:pt>
                <c:pt idx="1014">
                  <c:v>969236.71122666053</c:v>
                </c:pt>
                <c:pt idx="1015">
                  <c:v>969236.71122666053</c:v>
                </c:pt>
                <c:pt idx="1016">
                  <c:v>969236.71122666053</c:v>
                </c:pt>
                <c:pt idx="1017">
                  <c:v>969236.71122666053</c:v>
                </c:pt>
                <c:pt idx="1018">
                  <c:v>969236.71122666053</c:v>
                </c:pt>
                <c:pt idx="1019">
                  <c:v>969236.71122666053</c:v>
                </c:pt>
                <c:pt idx="1020">
                  <c:v>969236.71122666053</c:v>
                </c:pt>
                <c:pt idx="1021">
                  <c:v>969236.71122666053</c:v>
                </c:pt>
                <c:pt idx="1022">
                  <c:v>969236.71122666053</c:v>
                </c:pt>
                <c:pt idx="1023">
                  <c:v>969236.71122666053</c:v>
                </c:pt>
                <c:pt idx="1024">
                  <c:v>969236.71122666053</c:v>
                </c:pt>
                <c:pt idx="1025">
                  <c:v>969236.71122666053</c:v>
                </c:pt>
                <c:pt idx="1026">
                  <c:v>969236.71122666053</c:v>
                </c:pt>
                <c:pt idx="1027">
                  <c:v>969340.60745649086</c:v>
                </c:pt>
                <c:pt idx="1028">
                  <c:v>970020.84406229423</c:v>
                </c:pt>
                <c:pt idx="1029">
                  <c:v>971496.56932727736</c:v>
                </c:pt>
                <c:pt idx="1030">
                  <c:v>972895.37519315456</c:v>
                </c:pt>
                <c:pt idx="1031">
                  <c:v>973773.83063346962</c:v>
                </c:pt>
                <c:pt idx="1032">
                  <c:v>974624.05851163284</c:v>
                </c:pt>
                <c:pt idx="1033">
                  <c:v>975650.02792199643</c:v>
                </c:pt>
                <c:pt idx="1034">
                  <c:v>976800.8765150652</c:v>
                </c:pt>
                <c:pt idx="1035">
                  <c:v>977350.54697730904</c:v>
                </c:pt>
                <c:pt idx="1036">
                  <c:v>978067.44764517306</c:v>
                </c:pt>
                <c:pt idx="1037">
                  <c:v>979046.49616221141</c:v>
                </c:pt>
                <c:pt idx="1038">
                  <c:v>980975.8037683767</c:v>
                </c:pt>
                <c:pt idx="1039">
                  <c:v>983073.12694122212</c:v>
                </c:pt>
                <c:pt idx="1040">
                  <c:v>984852.5725871895</c:v>
                </c:pt>
                <c:pt idx="1041">
                  <c:v>986216.43420576002</c:v>
                </c:pt>
                <c:pt idx="1042">
                  <c:v>986867.90754446154</c:v>
                </c:pt>
                <c:pt idx="1043">
                  <c:v>987472.47047352639</c:v>
                </c:pt>
                <c:pt idx="1044">
                  <c:v>988438.97486464854</c:v>
                </c:pt>
                <c:pt idx="1045">
                  <c:v>990187.1301588373</c:v>
                </c:pt>
                <c:pt idx="1046">
                  <c:v>992335.67168707727</c:v>
                </c:pt>
                <c:pt idx="1047">
                  <c:v>994299.51475697546</c:v>
                </c:pt>
                <c:pt idx="1048">
                  <c:v>995477.82810736855</c:v>
                </c:pt>
                <c:pt idx="1049">
                  <c:v>996249.62943441642</c:v>
                </c:pt>
                <c:pt idx="1050">
                  <c:v>996622.37978529034</c:v>
                </c:pt>
                <c:pt idx="1051">
                  <c:v>997969.65081907227</c:v>
                </c:pt>
                <c:pt idx="1052">
                  <c:v>999087.9495574265</c:v>
                </c:pt>
                <c:pt idx="1053">
                  <c:v>1000179.9290450948</c:v>
                </c:pt>
                <c:pt idx="1054">
                  <c:v>1000594.4345212831</c:v>
                </c:pt>
                <c:pt idx="1055">
                  <c:v>1001133.3372127432</c:v>
                </c:pt>
                <c:pt idx="1056">
                  <c:v>1001578.0853364436</c:v>
                </c:pt>
                <c:pt idx="1057">
                  <c:v>1003521.4185348523</c:v>
                </c:pt>
                <c:pt idx="1058">
                  <c:v>1006134.2655052003</c:v>
                </c:pt>
                <c:pt idx="1059">
                  <c:v>1007503.3306416405</c:v>
                </c:pt>
                <c:pt idx="1060">
                  <c:v>1009258.8020978544</c:v>
                </c:pt>
                <c:pt idx="1061">
                  <c:v>1010965.3645716768</c:v>
                </c:pt>
                <c:pt idx="1062">
                  <c:v>1012020.6975308614</c:v>
                </c:pt>
                <c:pt idx="1063">
                  <c:v>1012603.9278389966</c:v>
                </c:pt>
                <c:pt idx="1064">
                  <c:v>1013958.1418477497</c:v>
                </c:pt>
                <c:pt idx="1065">
                  <c:v>1015534.5891509132</c:v>
                </c:pt>
                <c:pt idx="1066">
                  <c:v>1016163.4674021577</c:v>
                </c:pt>
                <c:pt idx="1067">
                  <c:v>1015249.4465684425</c:v>
                </c:pt>
                <c:pt idx="1068">
                  <c:v>1015431.2426803056</c:v>
                </c:pt>
                <c:pt idx="1069">
                  <c:v>1016710.344568779</c:v>
                </c:pt>
                <c:pt idx="1070">
                  <c:v>1018689.6465436924</c:v>
                </c:pt>
                <c:pt idx="1071">
                  <c:v>1020375.123968441</c:v>
                </c:pt>
                <c:pt idx="1072">
                  <c:v>1022240.2648650794</c:v>
                </c:pt>
                <c:pt idx="1073">
                  <c:v>1024694.2166529589</c:v>
                </c:pt>
                <c:pt idx="1074">
                  <c:v>1027787.2165254303</c:v>
                </c:pt>
                <c:pt idx="1075">
                  <c:v>1029877.1471504618</c:v>
                </c:pt>
                <c:pt idx="1076">
                  <c:v>1031004.8325245058</c:v>
                </c:pt>
                <c:pt idx="1077">
                  <c:v>1031783.1795776273</c:v>
                </c:pt>
                <c:pt idx="1078">
                  <c:v>1033046.5667255569</c:v>
                </c:pt>
                <c:pt idx="1079">
                  <c:v>1035177.1537920363</c:v>
                </c:pt>
                <c:pt idx="1080">
                  <c:v>1035814.0788028263</c:v>
                </c:pt>
                <c:pt idx="1081">
                  <c:v>1036147.8354269365</c:v>
                </c:pt>
                <c:pt idx="1082">
                  <c:v>1036664.9257271662</c:v>
                </c:pt>
                <c:pt idx="1083">
                  <c:v>1036697.1569676576</c:v>
                </c:pt>
                <c:pt idx="1084">
                  <c:v>1039271.127645763</c:v>
                </c:pt>
                <c:pt idx="1085">
                  <c:v>1043728.897835408</c:v>
                </c:pt>
                <c:pt idx="1086">
                  <c:v>1047598.8991641694</c:v>
                </c:pt>
                <c:pt idx="1087">
                  <c:v>1050135.0559187748</c:v>
                </c:pt>
                <c:pt idx="1088">
                  <c:v>1052459.1825103709</c:v>
                </c:pt>
                <c:pt idx="1089">
                  <c:v>1054570.171291129</c:v>
                </c:pt>
                <c:pt idx="1090">
                  <c:v>1056900.7860929333</c:v>
                </c:pt>
                <c:pt idx="1091">
                  <c:v>1059891.4014077282</c:v>
                </c:pt>
                <c:pt idx="1092">
                  <c:v>1063793.9180498102</c:v>
                </c:pt>
                <c:pt idx="1093">
                  <c:v>1067601.7017084509</c:v>
                </c:pt>
                <c:pt idx="1094">
                  <c:v>1069541.1080113174</c:v>
                </c:pt>
                <c:pt idx="1095">
                  <c:v>1070822.5866607761</c:v>
                </c:pt>
                <c:pt idx="1096">
                  <c:v>1072334.7804748695</c:v>
                </c:pt>
                <c:pt idx="1097">
                  <c:v>1073602.599535696</c:v>
                </c:pt>
                <c:pt idx="1098">
                  <c:v>1074378.2111837585</c:v>
                </c:pt>
                <c:pt idx="1099">
                  <c:v>1075147.6440358518</c:v>
                </c:pt>
                <c:pt idx="1100">
                  <c:v>1079086.3221317823</c:v>
                </c:pt>
                <c:pt idx="1101">
                  <c:v>1083480.516399845</c:v>
                </c:pt>
                <c:pt idx="1102">
                  <c:v>1087759.656361802</c:v>
                </c:pt>
                <c:pt idx="1103">
                  <c:v>1092296.2592727856</c:v>
                </c:pt>
                <c:pt idx="1104">
                  <c:v>1096374.5167329065</c:v>
                </c:pt>
                <c:pt idx="1105">
                  <c:v>1097954.3583781617</c:v>
                </c:pt>
                <c:pt idx="1106">
                  <c:v>1098360.1359526331</c:v>
                </c:pt>
                <c:pt idx="1107">
                  <c:v>1099431.3751585167</c:v>
                </c:pt>
                <c:pt idx="1108">
                  <c:v>1100243.4378393665</c:v>
                </c:pt>
                <c:pt idx="1109">
                  <c:v>1101518.5396715798</c:v>
                </c:pt>
                <c:pt idx="1110">
                  <c:v>1105784.7108864484</c:v>
                </c:pt>
                <c:pt idx="1111">
                  <c:v>1110369.2920268094</c:v>
                </c:pt>
                <c:pt idx="1112">
                  <c:v>1115628.971435192</c:v>
                </c:pt>
                <c:pt idx="1113">
                  <c:v>1121573.8548695738</c:v>
                </c:pt>
                <c:pt idx="1114">
                  <c:v>1124656.2367268577</c:v>
                </c:pt>
                <c:pt idx="1115">
                  <c:v>1124650.1615749027</c:v>
                </c:pt>
                <c:pt idx="1116">
                  <c:v>1125014.3495721011</c:v>
                </c:pt>
                <c:pt idx="1117">
                  <c:v>1126365.1828749254</c:v>
                </c:pt>
                <c:pt idx="1118">
                  <c:v>1127435.4229011252</c:v>
                </c:pt>
                <c:pt idx="1119">
                  <c:v>1130526.3047611655</c:v>
                </c:pt>
                <c:pt idx="1120">
                  <c:v>1134769.6543402744</c:v>
                </c:pt>
                <c:pt idx="1121">
                  <c:v>1138164.6400029797</c:v>
                </c:pt>
                <c:pt idx="1122">
                  <c:v>1140277.8499807511</c:v>
                </c:pt>
                <c:pt idx="1123">
                  <c:v>1140894.5964812844</c:v>
                </c:pt>
                <c:pt idx="1124">
                  <c:v>1140812.7680277312</c:v>
                </c:pt>
                <c:pt idx="1125">
                  <c:v>1139952.9730062559</c:v>
                </c:pt>
                <c:pt idx="1126">
                  <c:v>1141171.5017751327</c:v>
                </c:pt>
                <c:pt idx="1127">
                  <c:v>1144031.5822726681</c:v>
                </c:pt>
                <c:pt idx="1128">
                  <c:v>1146943.677702571</c:v>
                </c:pt>
                <c:pt idx="1129">
                  <c:v>1150994.9835289931</c:v>
                </c:pt>
                <c:pt idx="1130">
                  <c:v>1153484.9113405086</c:v>
                </c:pt>
                <c:pt idx="1131">
                  <c:v>1155114.1906326939</c:v>
                </c:pt>
                <c:pt idx="1132">
                  <c:v>1156221.6186614046</c:v>
                </c:pt>
                <c:pt idx="1133">
                  <c:v>1156953.5619535907</c:v>
                </c:pt>
                <c:pt idx="1134">
                  <c:v>1158067.0239947548</c:v>
                </c:pt>
                <c:pt idx="1135">
                  <c:v>1159432.5824056342</c:v>
                </c:pt>
                <c:pt idx="1136">
                  <c:v>1161073.3731310319</c:v>
                </c:pt>
                <c:pt idx="1137">
                  <c:v>1162271.2604733966</c:v>
                </c:pt>
                <c:pt idx="1138">
                  <c:v>1162911.4266517549</c:v>
                </c:pt>
                <c:pt idx="1139">
                  <c:v>1163390.1075891517</c:v>
                </c:pt>
                <c:pt idx="1140">
                  <c:v>1163882.3481245437</c:v>
                </c:pt>
                <c:pt idx="1141">
                  <c:v>1164737.2395465293</c:v>
                </c:pt>
                <c:pt idx="1142">
                  <c:v>1166089.7892179601</c:v>
                </c:pt>
                <c:pt idx="1143">
                  <c:v>1167371.5842894381</c:v>
                </c:pt>
                <c:pt idx="1144">
                  <c:v>1167154.0935520064</c:v>
                </c:pt>
                <c:pt idx="1145">
                  <c:v>1166593.4019661746</c:v>
                </c:pt>
                <c:pt idx="1146">
                  <c:v>1164966.3820750122</c:v>
                </c:pt>
                <c:pt idx="1147">
                  <c:v>1163032.6140478821</c:v>
                </c:pt>
                <c:pt idx="1148">
                  <c:v>1165649.3145456014</c:v>
                </c:pt>
                <c:pt idx="1149">
                  <c:v>1167421.1038788974</c:v>
                </c:pt>
                <c:pt idx="1150">
                  <c:v>1168659.0220140112</c:v>
                </c:pt>
                <c:pt idx="1151">
                  <c:v>1168967.5516716486</c:v>
                </c:pt>
                <c:pt idx="1152">
                  <c:v>1170129.1432168249</c:v>
                </c:pt>
                <c:pt idx="1153">
                  <c:v>1172184.6715788492</c:v>
                </c:pt>
                <c:pt idx="1154">
                  <c:v>1174567.6795516943</c:v>
                </c:pt>
                <c:pt idx="1155">
                  <c:v>1175246.7042098308</c:v>
                </c:pt>
                <c:pt idx="1156">
                  <c:v>1176152.0912651769</c:v>
                </c:pt>
                <c:pt idx="1157">
                  <c:v>1178267.4378723719</c:v>
                </c:pt>
                <c:pt idx="1158">
                  <c:v>1181328.5015524705</c:v>
                </c:pt>
                <c:pt idx="1159">
                  <c:v>1184260.4884611838</c:v>
                </c:pt>
                <c:pt idx="1160">
                  <c:v>1186013.626701162</c:v>
                </c:pt>
                <c:pt idx="1161">
                  <c:v>1187105.4617025291</c:v>
                </c:pt>
                <c:pt idx="1162">
                  <c:v>1189317.9798744316</c:v>
                </c:pt>
                <c:pt idx="1163">
                  <c:v>1191891.572549141</c:v>
                </c:pt>
                <c:pt idx="1164">
                  <c:v>1194892.7488695758</c:v>
                </c:pt>
                <c:pt idx="1165">
                  <c:v>1197875.5839897492</c:v>
                </c:pt>
                <c:pt idx="1166">
                  <c:v>1196776.8927976927</c:v>
                </c:pt>
                <c:pt idx="1167">
                  <c:v>1200044.7406682014</c:v>
                </c:pt>
                <c:pt idx="1168">
                  <c:v>1205365.1242414594</c:v>
                </c:pt>
                <c:pt idx="1169">
                  <c:v>1208702.5374045009</c:v>
                </c:pt>
                <c:pt idx="1170">
                  <c:v>1212461.6850798908</c:v>
                </c:pt>
                <c:pt idx="1171">
                  <c:v>1216367.6187106883</c:v>
                </c:pt>
                <c:pt idx="1172">
                  <c:v>1220112.7383111927</c:v>
                </c:pt>
                <c:pt idx="1173">
                  <c:v>1224277.0145834959</c:v>
                </c:pt>
                <c:pt idx="1174">
                  <c:v>1228561.554295257</c:v>
                </c:pt>
                <c:pt idx="1175">
                  <c:v>1232642.4359371061</c:v>
                </c:pt>
                <c:pt idx="1176">
                  <c:v>1237126.1921874469</c:v>
                </c:pt>
                <c:pt idx="1177">
                  <c:v>1242017.9979151797</c:v>
                </c:pt>
                <c:pt idx="1178">
                  <c:v>1247657.4774275811</c:v>
                </c:pt>
                <c:pt idx="1179">
                  <c:v>1252780.5160634713</c:v>
                </c:pt>
                <c:pt idx="1180">
                  <c:v>1258027.6352030016</c:v>
                </c:pt>
                <c:pt idx="1181">
                  <c:v>1263063.9725213069</c:v>
                </c:pt>
                <c:pt idx="1182">
                  <c:v>1267864.9935806224</c:v>
                </c:pt>
                <c:pt idx="1183">
                  <c:v>1273083.1227511284</c:v>
                </c:pt>
                <c:pt idx="1184">
                  <c:v>1278373.2361336406</c:v>
                </c:pt>
                <c:pt idx="1185">
                  <c:v>1283376.7026709069</c:v>
                </c:pt>
                <c:pt idx="1186">
                  <c:v>1288063.8153381257</c:v>
                </c:pt>
                <c:pt idx="1187">
                  <c:v>1293792.5614680236</c:v>
                </c:pt>
                <c:pt idx="1188">
                  <c:v>1299521.3075979215</c:v>
                </c:pt>
                <c:pt idx="1189">
                  <c:v>1305250.0537278194</c:v>
                </c:pt>
                <c:pt idx="1190">
                  <c:v>1310978.7998577172</c:v>
                </c:pt>
                <c:pt idx="1191">
                  <c:v>1316707.5459876151</c:v>
                </c:pt>
                <c:pt idx="1192">
                  <c:v>1322436.292117513</c:v>
                </c:pt>
                <c:pt idx="1193">
                  <c:v>1328165.0382474109</c:v>
                </c:pt>
                <c:pt idx="1194">
                  <c:v>1333893.7843773088</c:v>
                </c:pt>
                <c:pt idx="1195">
                  <c:v>1339970.864111285</c:v>
                </c:pt>
                <c:pt idx="1196">
                  <c:v>1345364.7272340565</c:v>
                </c:pt>
                <c:pt idx="1197">
                  <c:v>1351455.6317149354</c:v>
                </c:pt>
                <c:pt idx="1198">
                  <c:v>1358258.9224023062</c:v>
                </c:pt>
                <c:pt idx="1199">
                  <c:v>1364425.2900464239</c:v>
                </c:pt>
                <c:pt idx="1200">
                  <c:v>1371369.9910052237</c:v>
                </c:pt>
                <c:pt idx="1201">
                  <c:v>1377382.2872958637</c:v>
                </c:pt>
                <c:pt idx="1202">
                  <c:v>1382789.5966821292</c:v>
                </c:pt>
                <c:pt idx="1203">
                  <c:v>1388266.8672719714</c:v>
                </c:pt>
                <c:pt idx="1204">
                  <c:v>1393790.7656334525</c:v>
                </c:pt>
                <c:pt idx="1205">
                  <c:v>1399700.3013889559</c:v>
                </c:pt>
                <c:pt idx="1206">
                  <c:v>1405986.0259945465</c:v>
                </c:pt>
                <c:pt idx="1207">
                  <c:v>1412286.1609330396</c:v>
                </c:pt>
                <c:pt idx="1208">
                  <c:v>1418600.7307147705</c:v>
                </c:pt>
                <c:pt idx="1209">
                  <c:v>1424565.3378233328</c:v>
                </c:pt>
                <c:pt idx="1210">
                  <c:v>1430893.9928339017</c:v>
                </c:pt>
                <c:pt idx="1211">
                  <c:v>1437222.6478444706</c:v>
                </c:pt>
                <c:pt idx="1212">
                  <c:v>1443186.8808030821</c:v>
                </c:pt>
                <c:pt idx="1213">
                  <c:v>1449865.4984868197</c:v>
                </c:pt>
                <c:pt idx="1214">
                  <c:v>1456179.6941185999</c:v>
                </c:pt>
                <c:pt idx="1215">
                  <c:v>1462493.8897503801</c:v>
                </c:pt>
                <c:pt idx="1216">
                  <c:v>1468444.0374801534</c:v>
                </c:pt>
                <c:pt idx="1217">
                  <c:v>1474744.1724186465</c:v>
                </c:pt>
                <c:pt idx="1218">
                  <c:v>1481029.8970242371</c:v>
                </c:pt>
                <c:pt idx="1219">
                  <c:v>1487301.2357820433</c:v>
                </c:pt>
                <c:pt idx="1220">
                  <c:v>1493195.6618497632</c:v>
                </c:pt>
                <c:pt idx="1221">
                  <c:v>1499063.3091703127</c:v>
                </c:pt>
                <c:pt idx="1222">
                  <c:v>1505251.8388163878</c:v>
                </c:pt>
                <c:pt idx="1223">
                  <c:v>1511038.2377107672</c:v>
                </c:pt>
                <c:pt idx="1224">
                  <c:v>1517846.5123745489</c:v>
                </c:pt>
                <c:pt idx="1225">
                  <c:v>1523906.1069325085</c:v>
                </c:pt>
                <c:pt idx="1226">
                  <c:v>1530294.2954192637</c:v>
                </c:pt>
                <c:pt idx="1227">
                  <c:v>1535954.6563724754</c:v>
                </c:pt>
                <c:pt idx="1228">
                  <c:v>1542299.9461192163</c:v>
                </c:pt>
                <c:pt idx="1229">
                  <c:v>1547919.7251744894</c:v>
                </c:pt>
                <c:pt idx="1230">
                  <c:v>1553868.0117780941</c:v>
                </c:pt>
                <c:pt idx="1231">
                  <c:v>1560142.282400076</c:v>
                </c:pt>
                <c:pt idx="1232">
                  <c:v>1566401.2983365962</c:v>
                </c:pt>
                <c:pt idx="1233">
                  <c:v>1571953.5450162913</c:v>
                </c:pt>
                <c:pt idx="1234">
                  <c:v>1578198.4525214776</c:v>
                </c:pt>
                <c:pt idx="1235">
                  <c:v>1583384.5156662539</c:v>
                </c:pt>
                <c:pt idx="1236">
                  <c:v>1589250.3249670016</c:v>
                </c:pt>
                <c:pt idx="1237">
                  <c:v>1594034.8515204</c:v>
                </c:pt>
                <c:pt idx="1238">
                  <c:v>1599463.9176662443</c:v>
                </c:pt>
                <c:pt idx="1239">
                  <c:v>1604471.4998529681</c:v>
                </c:pt>
                <c:pt idx="1240">
                  <c:v>1610421.996866788</c:v>
                </c:pt>
                <c:pt idx="1241">
                  <c:v>1615930.9556395658</c:v>
                </c:pt>
                <c:pt idx="1242">
                  <c:v>1621688.3143363066</c:v>
                </c:pt>
                <c:pt idx="1243">
                  <c:v>1626688.3456554879</c:v>
                </c:pt>
                <c:pt idx="1244">
                  <c:v>1632275.5839609727</c:v>
                </c:pt>
                <c:pt idx="1245">
                  <c:v>1637448.8571006383</c:v>
                </c:pt>
                <c:pt idx="1246">
                  <c:v>1642218.3240331407</c:v>
                </c:pt>
                <c:pt idx="1247">
                  <c:v>1647236.7480001324</c:v>
                </c:pt>
                <c:pt idx="1248">
                  <c:v>1652170.7188629939</c:v>
                </c:pt>
                <c:pt idx="1249">
                  <c:v>1657021.3078897856</c:v>
                </c:pt>
                <c:pt idx="1250">
                  <c:v>1662108.7276072712</c:v>
                </c:pt>
                <c:pt idx="1251">
                  <c:v>1666802.4133400042</c:v>
                </c:pt>
                <c:pt idx="1252">
                  <c:v>1671427.1478435511</c:v>
                </c:pt>
                <c:pt idx="1253">
                  <c:v>1675983.6945694529</c:v>
                </c:pt>
                <c:pt idx="1254">
                  <c:v>1680472.8115225087</c:v>
                </c:pt>
                <c:pt idx="1255">
                  <c:v>1684895.2512607775</c:v>
                </c:pt>
                <c:pt idx="1256">
                  <c:v>1689251.7608955768</c:v>
                </c:pt>
                <c:pt idx="1257">
                  <c:v>1693543.0820914831</c:v>
                </c:pt>
                <c:pt idx="1258">
                  <c:v>1697769.9510663315</c:v>
                </c:pt>
                <c:pt idx="1259">
                  <c:v>1702232.0444018058</c:v>
                </c:pt>
                <c:pt idx="1260">
                  <c:v>1706635.6044281311</c:v>
                </c:pt>
                <c:pt idx="1261">
                  <c:v>1710992.6235211466</c:v>
                </c:pt>
                <c:pt idx="1262">
                  <c:v>1715903.7646572988</c:v>
                </c:pt>
                <c:pt idx="1263">
                  <c:v>1720222.6264215326</c:v>
                </c:pt>
                <c:pt idx="1264">
                  <c:v>1724847.3962611153</c:v>
                </c:pt>
                <c:pt idx="1265">
                  <c:v>1728916.607144963</c:v>
                </c:pt>
                <c:pt idx="1266">
                  <c:v>1732720.0306504057</c:v>
                </c:pt>
                <c:pt idx="1267">
                  <c:v>1736839.6169889413</c:v>
                </c:pt>
                <c:pt idx="1268">
                  <c:v>1740383.0988172083</c:v>
                </c:pt>
                <c:pt idx="1269">
                  <c:v>1743925.0840456726</c:v>
                </c:pt>
                <c:pt idx="1270">
                  <c:v>1747746.847023471</c:v>
                </c:pt>
                <c:pt idx="1271">
                  <c:v>1751540.1954631926</c:v>
                </c:pt>
                <c:pt idx="1272">
                  <c:v>1755591.266714606</c:v>
                </c:pt>
                <c:pt idx="1273">
                  <c:v>1759894.7668602073</c:v>
                </c:pt>
                <c:pt idx="1274">
                  <c:v>1763871.1890664392</c:v>
                </c:pt>
                <c:pt idx="1275">
                  <c:v>1768108.5003787917</c:v>
                </c:pt>
                <c:pt idx="1276">
                  <c:v>1772613.622942742</c:v>
                </c:pt>
                <c:pt idx="1277">
                  <c:v>1776826.5343952151</c:v>
                </c:pt>
                <c:pt idx="1278">
                  <c:v>1780759.2377819982</c:v>
                </c:pt>
                <c:pt idx="1279">
                  <c:v>1784993.5558947453</c:v>
                </c:pt>
                <c:pt idx="1280">
                  <c:v>1788957.8964304738</c:v>
                </c:pt>
                <c:pt idx="1281">
                  <c:v>1792356.7597041652</c:v>
                </c:pt>
                <c:pt idx="1282">
                  <c:v>1796633.0046121893</c:v>
                </c:pt>
                <c:pt idx="1283">
                  <c:v>1800333.5810818626</c:v>
                </c:pt>
                <c:pt idx="1284">
                  <c:v>1804327.1169629144</c:v>
                </c:pt>
                <c:pt idx="1285">
                  <c:v>1807733.9857213078</c:v>
                </c:pt>
                <c:pt idx="1286">
                  <c:v>1811708.5371777862</c:v>
                </c:pt>
                <c:pt idx="1287">
                  <c:v>1815370.8495252421</c:v>
                </c:pt>
                <c:pt idx="1288">
                  <c:v>1819005.6993039227</c:v>
                </c:pt>
                <c:pt idx="1289">
                  <c:v>1822893.5491390137</c:v>
                </c:pt>
                <c:pt idx="1290">
                  <c:v>1827029.0986576146</c:v>
                </c:pt>
                <c:pt idx="1291">
                  <c:v>1830557.8964288849</c:v>
                </c:pt>
                <c:pt idx="1292">
                  <c:v>1834051.3301213579</c:v>
                </c:pt>
                <c:pt idx="1293">
                  <c:v>1837784.3159114325</c:v>
                </c:pt>
                <c:pt idx="1294">
                  <c:v>1841468.8614073922</c:v>
                </c:pt>
                <c:pt idx="1295">
                  <c:v>1845664.4207037503</c:v>
                </c:pt>
                <c:pt idx="1296">
                  <c:v>1849823.1952071332</c:v>
                </c:pt>
                <c:pt idx="1297">
                  <c:v>1853968.7479352721</c:v>
                </c:pt>
                <c:pt idx="1298">
                  <c:v>1857846.1616757475</c:v>
                </c:pt>
                <c:pt idx="1299">
                  <c:v>1861744.4630256589</c:v>
                </c:pt>
                <c:pt idx="1300">
                  <c:v>1865113.9473873528</c:v>
                </c:pt>
                <c:pt idx="1301">
                  <c:v>1868781.0046645757</c:v>
                </c:pt>
                <c:pt idx="1302">
                  <c:v>1872467.3430440724</c:v>
                </c:pt>
                <c:pt idx="1303">
                  <c:v>1876455.5216903808</c:v>
                </c:pt>
                <c:pt idx="1304">
                  <c:v>1879625.0549804093</c:v>
                </c:pt>
                <c:pt idx="1305">
                  <c:v>1883368.5707344699</c:v>
                </c:pt>
                <c:pt idx="1306">
                  <c:v>1886837.5160036751</c:v>
                </c:pt>
                <c:pt idx="1307">
                  <c:v>1890590.4410854424</c:v>
                </c:pt>
                <c:pt idx="1308">
                  <c:v>1894059.0122046969</c:v>
                </c:pt>
                <c:pt idx="1309">
                  <c:v>1898086.5077713197</c:v>
                </c:pt>
                <c:pt idx="1310">
                  <c:v>1901545.6695628674</c:v>
                </c:pt>
                <c:pt idx="1311">
                  <c:v>1905279.4209785138</c:v>
                </c:pt>
                <c:pt idx="1312">
                  <c:v>1908720.1956571112</c:v>
                </c:pt>
                <c:pt idx="1313">
                  <c:v>1912143.4078779004</c:v>
                </c:pt>
                <c:pt idx="1314">
                  <c:v>1916103.327737557</c:v>
                </c:pt>
                <c:pt idx="1315">
                  <c:v>1919480.1604195128</c:v>
                </c:pt>
                <c:pt idx="1316">
                  <c:v>1922272.2832508893</c:v>
                </c:pt>
                <c:pt idx="1317">
                  <c:v>1926410.5302581496</c:v>
                </c:pt>
                <c:pt idx="1318">
                  <c:v>1929949.2193232405</c:v>
                </c:pt>
                <c:pt idx="1319">
                  <c:v>1935096.1325068604</c:v>
                </c:pt>
                <c:pt idx="1320">
                  <c:v>1939436.6516634128</c:v>
                </c:pt>
                <c:pt idx="1321">
                  <c:v>1944114.3525042685</c:v>
                </c:pt>
                <c:pt idx="1322">
                  <c:v>1948631.7289146332</c:v>
                </c:pt>
                <c:pt idx="1323">
                  <c:v>1953587.2466812688</c:v>
                </c:pt>
                <c:pt idx="1324">
                  <c:v>1957314.511497766</c:v>
                </c:pt>
                <c:pt idx="1325">
                  <c:v>1960289.6409749088</c:v>
                </c:pt>
                <c:pt idx="1326">
                  <c:v>1962724.3368220786</c:v>
                </c:pt>
                <c:pt idx="1327">
                  <c:v>1966072.2850907545</c:v>
                </c:pt>
                <c:pt idx="1328">
                  <c:v>1969734.7175521599</c:v>
                </c:pt>
                <c:pt idx="1329">
                  <c:v>1974001.7763338559</c:v>
                </c:pt>
                <c:pt idx="1330">
                  <c:v>1978268.8351155519</c:v>
                </c:pt>
                <c:pt idx="1331">
                  <c:v>1982535.893897248</c:v>
                </c:pt>
                <c:pt idx="1332">
                  <c:v>1986499.8912188974</c:v>
                </c:pt>
                <c:pt idx="1333">
                  <c:v>1990151.1769396451</c:v>
                </c:pt>
                <c:pt idx="1334">
                  <c:v>1994378.63500758</c:v>
                </c:pt>
                <c:pt idx="1335">
                  <c:v>1998574.0805226257</c:v>
                </c:pt>
                <c:pt idx="1336">
                  <c:v>2003336.3356447406</c:v>
                </c:pt>
                <c:pt idx="1337">
                  <c:v>2007486.3879213522</c:v>
                </c:pt>
                <c:pt idx="1338">
                  <c:v>2011924.462281683</c:v>
                </c:pt>
                <c:pt idx="1339">
                  <c:v>2016063.5908314243</c:v>
                </c:pt>
                <c:pt idx="1340">
                  <c:v>2020501.2910418042</c:v>
                </c:pt>
                <c:pt idx="1341">
                  <c:v>2024651.3433184156</c:v>
                </c:pt>
                <c:pt idx="1342">
                  <c:v>2029709.9252014651</c:v>
                </c:pt>
                <c:pt idx="1343">
                  <c:v>2033918.6403347426</c:v>
                </c:pt>
                <c:pt idx="1344">
                  <c:v>2038170.1607342984</c:v>
                </c:pt>
                <c:pt idx="1345">
                  <c:v>2042161.0026377244</c:v>
                </c:pt>
                <c:pt idx="1346">
                  <c:v>2045875.7341864239</c:v>
                </c:pt>
                <c:pt idx="1347">
                  <c:v>2049902.9261159946</c:v>
                </c:pt>
                <c:pt idx="1348">
                  <c:v>2053624.4375358638</c:v>
                </c:pt>
                <c:pt idx="1349">
                  <c:v>2056413.4974858973</c:v>
                </c:pt>
                <c:pt idx="1350">
                  <c:v>2059458.8769772486</c:v>
                </c:pt>
                <c:pt idx="1351">
                  <c:v>2062728.7687778017</c:v>
                </c:pt>
                <c:pt idx="1352">
                  <c:v>2066775.1570248096</c:v>
                </c:pt>
                <c:pt idx="1353">
                  <c:v>2070393.028194763</c:v>
                </c:pt>
                <c:pt idx="1354">
                  <c:v>2074162.0537133587</c:v>
                </c:pt>
                <c:pt idx="1355">
                  <c:v>2077236.0630302439</c:v>
                </c:pt>
                <c:pt idx="1356">
                  <c:v>2080189.989316646</c:v>
                </c:pt>
                <c:pt idx="1357">
                  <c:v>2083278.7466526476</c:v>
                </c:pt>
                <c:pt idx="1358">
                  <c:v>2086218.6069752388</c:v>
                </c:pt>
                <c:pt idx="1359">
                  <c:v>2088762.230963754</c:v>
                </c:pt>
                <c:pt idx="1360">
                  <c:v>2091892.0266278228</c:v>
                </c:pt>
                <c:pt idx="1361">
                  <c:v>2096445.7990471055</c:v>
                </c:pt>
                <c:pt idx="1362">
                  <c:v>2101199.7713181451</c:v>
                </c:pt>
                <c:pt idx="1363">
                  <c:v>2105843.2324846671</c:v>
                </c:pt>
                <c:pt idx="1364">
                  <c:v>2110107.0406606309</c:v>
                </c:pt>
                <c:pt idx="1365">
                  <c:v>2111336.5196545315</c:v>
                </c:pt>
                <c:pt idx="1366">
                  <c:v>2112323.5420925198</c:v>
                </c:pt>
                <c:pt idx="1367">
                  <c:v>2112822.6493036659</c:v>
                </c:pt>
                <c:pt idx="1368">
                  <c:v>2112849.8352372441</c:v>
                </c:pt>
                <c:pt idx="1369">
                  <c:v>2116072.5001409398</c:v>
                </c:pt>
                <c:pt idx="1370">
                  <c:v>2120656.5723126968</c:v>
                </c:pt>
                <c:pt idx="1371">
                  <c:v>2124230.2480051545</c:v>
                </c:pt>
                <c:pt idx="1372">
                  <c:v>2126492.9022704475</c:v>
                </c:pt>
                <c:pt idx="1373">
                  <c:v>2127674.2631782899</c:v>
                </c:pt>
                <c:pt idx="1374">
                  <c:v>2128626.5115350354</c:v>
                </c:pt>
                <c:pt idx="1375">
                  <c:v>2129146.544033424</c:v>
                </c:pt>
                <c:pt idx="1376">
                  <c:v>2128067.1021711514</c:v>
                </c:pt>
                <c:pt idx="1377">
                  <c:v>2126930.5373152499</c:v>
                </c:pt>
                <c:pt idx="1378">
                  <c:v>2129519.7119919658</c:v>
                </c:pt>
                <c:pt idx="1379">
                  <c:v>2131852.9744773805</c:v>
                </c:pt>
                <c:pt idx="1380">
                  <c:v>2133958.7995773456</c:v>
                </c:pt>
                <c:pt idx="1381">
                  <c:v>2139184.3595186356</c:v>
                </c:pt>
                <c:pt idx="1382">
                  <c:v>2144545.3248475255</c:v>
                </c:pt>
                <c:pt idx="1383">
                  <c:v>2147290.3087164201</c:v>
                </c:pt>
                <c:pt idx="1384">
                  <c:v>2147642.9883769024</c:v>
                </c:pt>
                <c:pt idx="1385">
                  <c:v>2146867.9642796409</c:v>
                </c:pt>
                <c:pt idx="1386">
                  <c:v>2147767.7309815446</c:v>
                </c:pt>
                <c:pt idx="1387">
                  <c:v>2150231.5377691099</c:v>
                </c:pt>
                <c:pt idx="1388">
                  <c:v>2153515.3711368069</c:v>
                </c:pt>
                <c:pt idx="1389">
                  <c:v>2156695.6666557188</c:v>
                </c:pt>
                <c:pt idx="1390">
                  <c:v>2158362.3404676239</c:v>
                </c:pt>
                <c:pt idx="1391">
                  <c:v>2158600.4682996674</c:v>
                </c:pt>
                <c:pt idx="1392">
                  <c:v>2158624.5406211461</c:v>
                </c:pt>
                <c:pt idx="1393">
                  <c:v>2158916.358328097</c:v>
                </c:pt>
                <c:pt idx="1394">
                  <c:v>2159771.0983909769</c:v>
                </c:pt>
                <c:pt idx="1395">
                  <c:v>2161434.0023473143</c:v>
                </c:pt>
                <c:pt idx="1396">
                  <c:v>2162677.9857425988</c:v>
                </c:pt>
                <c:pt idx="1397">
                  <c:v>2164107.8857484711</c:v>
                </c:pt>
                <c:pt idx="1398">
                  <c:v>2165708.5150971594</c:v>
                </c:pt>
                <c:pt idx="1399">
                  <c:v>2167071.3468213985</c:v>
                </c:pt>
                <c:pt idx="1400">
                  <c:v>2168585.862883132</c:v>
                </c:pt>
                <c:pt idx="1401">
                  <c:v>2170228.1038260334</c:v>
                </c:pt>
                <c:pt idx="1402">
                  <c:v>2171087.0797188794</c:v>
                </c:pt>
                <c:pt idx="1403">
                  <c:v>2170761.655625592</c:v>
                </c:pt>
                <c:pt idx="1404">
                  <c:v>2169579.033622514</c:v>
                </c:pt>
                <c:pt idx="1405">
                  <c:v>2171750.7424376947</c:v>
                </c:pt>
                <c:pt idx="1406">
                  <c:v>2175697.1586231757</c:v>
                </c:pt>
                <c:pt idx="1407">
                  <c:v>2179958.0287026092</c:v>
                </c:pt>
                <c:pt idx="1408">
                  <c:v>2181840.6193421017</c:v>
                </c:pt>
                <c:pt idx="1409">
                  <c:v>2182413.2136022542</c:v>
                </c:pt>
                <c:pt idx="1410">
                  <c:v>2182883.8445034218</c:v>
                </c:pt>
                <c:pt idx="1411">
                  <c:v>2183453.5318980976</c:v>
                </c:pt>
                <c:pt idx="1412">
                  <c:v>2184119.5116046714</c:v>
                </c:pt>
                <c:pt idx="1413">
                  <c:v>2185375.3035029466</c:v>
                </c:pt>
                <c:pt idx="1414">
                  <c:v>2187432.9441534397</c:v>
                </c:pt>
                <c:pt idx="1415">
                  <c:v>2189891.1595749869</c:v>
                </c:pt>
                <c:pt idx="1416">
                  <c:v>2192043.9084325363</c:v>
                </c:pt>
                <c:pt idx="1417">
                  <c:v>2193476.7115646228</c:v>
                </c:pt>
                <c:pt idx="1418">
                  <c:v>2193583.2277336516</c:v>
                </c:pt>
                <c:pt idx="1419">
                  <c:v>2192529.968590897</c:v>
                </c:pt>
                <c:pt idx="1420">
                  <c:v>2191409.2370293261</c:v>
                </c:pt>
                <c:pt idx="1421">
                  <c:v>2189993.0524344165</c:v>
                </c:pt>
                <c:pt idx="1422">
                  <c:v>2190870.4424231667</c:v>
                </c:pt>
                <c:pt idx="1423">
                  <c:v>2194919.7696007239</c:v>
                </c:pt>
                <c:pt idx="1424">
                  <c:v>2197656.237103187</c:v>
                </c:pt>
                <c:pt idx="1425">
                  <c:v>2200514.7254348146</c:v>
                </c:pt>
                <c:pt idx="1426">
                  <c:v>2203772.4606537218</c:v>
                </c:pt>
                <c:pt idx="1427">
                  <c:v>2204076.1726439116</c:v>
                </c:pt>
                <c:pt idx="1428">
                  <c:v>2203128.1426599063</c:v>
                </c:pt>
                <c:pt idx="1429">
                  <c:v>2202468.9113849923</c:v>
                </c:pt>
                <c:pt idx="1430">
                  <c:v>2201962.2331835902</c:v>
                </c:pt>
                <c:pt idx="1431">
                  <c:v>2200810.6097959271</c:v>
                </c:pt>
                <c:pt idx="1432">
                  <c:v>2199928.9601085586</c:v>
                </c:pt>
                <c:pt idx="1433">
                  <c:v>2201894.6267870772</c:v>
                </c:pt>
                <c:pt idx="1434">
                  <c:v>2203574.9481295603</c:v>
                </c:pt>
                <c:pt idx="1435">
                  <c:v>2208225.8051958298</c:v>
                </c:pt>
                <c:pt idx="1436">
                  <c:v>2210319.5056602727</c:v>
                </c:pt>
                <c:pt idx="1437">
                  <c:v>2211449.3473805012</c:v>
                </c:pt>
                <c:pt idx="1438">
                  <c:v>2211697.1611497072</c:v>
                </c:pt>
                <c:pt idx="1439">
                  <c:v>2211666.037525882</c:v>
                </c:pt>
                <c:pt idx="1440">
                  <c:v>2211605.1122822701</c:v>
                </c:pt>
                <c:pt idx="1441">
                  <c:v>2211321.1449512523</c:v>
                </c:pt>
                <c:pt idx="1442">
                  <c:v>2212332.7510936349</c:v>
                </c:pt>
                <c:pt idx="1443">
                  <c:v>2213565.8659230792</c:v>
                </c:pt>
                <c:pt idx="1444">
                  <c:v>2214449.7265585093</c:v>
                </c:pt>
                <c:pt idx="1445">
                  <c:v>2214869.8135451367</c:v>
                </c:pt>
                <c:pt idx="1446">
                  <c:v>2214808.6321528917</c:v>
                </c:pt>
                <c:pt idx="1447">
                  <c:v>2213755.2207418894</c:v>
                </c:pt>
                <c:pt idx="1448">
                  <c:v>2213225.9544049851</c:v>
                </c:pt>
                <c:pt idx="1449">
                  <c:v>2214377.6601957837</c:v>
                </c:pt>
                <c:pt idx="1450">
                  <c:v>2215871.5493534831</c:v>
                </c:pt>
                <c:pt idx="1451">
                  <c:v>2216432.9762793831</c:v>
                </c:pt>
                <c:pt idx="1452">
                  <c:v>2216486.8538722801</c:v>
                </c:pt>
                <c:pt idx="1453">
                  <c:v>2216486.8538722801</c:v>
                </c:pt>
                <c:pt idx="1454">
                  <c:v>2216486.8538722801</c:v>
                </c:pt>
                <c:pt idx="1455">
                  <c:v>2216486.8538722801</c:v>
                </c:pt>
                <c:pt idx="1456">
                  <c:v>2216486.8538722801</c:v>
                </c:pt>
                <c:pt idx="1457">
                  <c:v>2216486.8538722801</c:v>
                </c:pt>
                <c:pt idx="1458">
                  <c:v>2216486.8538722801</c:v>
                </c:pt>
                <c:pt idx="1459">
                  <c:v>2216486.8538722801</c:v>
                </c:pt>
                <c:pt idx="1460">
                  <c:v>2216486.8538722801</c:v>
                </c:pt>
                <c:pt idx="1461">
                  <c:v>2216486.8538722801</c:v>
                </c:pt>
                <c:pt idx="1462">
                  <c:v>2216486.8538722801</c:v>
                </c:pt>
                <c:pt idx="1463">
                  <c:v>2216486.8538722801</c:v>
                </c:pt>
                <c:pt idx="1464">
                  <c:v>2216486.8538722801</c:v>
                </c:pt>
                <c:pt idx="1465">
                  <c:v>2216486.8538722801</c:v>
                </c:pt>
                <c:pt idx="1466">
                  <c:v>2216486.8538722801</c:v>
                </c:pt>
                <c:pt idx="1467">
                  <c:v>2216486.8538722801</c:v>
                </c:pt>
                <c:pt idx="1468">
                  <c:v>2216486.8538722801</c:v>
                </c:pt>
                <c:pt idx="1469">
                  <c:v>2216486.8538722801</c:v>
                </c:pt>
                <c:pt idx="1470">
                  <c:v>2216486.8538722801</c:v>
                </c:pt>
                <c:pt idx="1471">
                  <c:v>2216486.8538722801</c:v>
                </c:pt>
                <c:pt idx="1472">
                  <c:v>2216486.8538722801</c:v>
                </c:pt>
                <c:pt idx="1473">
                  <c:v>2216486.8538722801</c:v>
                </c:pt>
                <c:pt idx="1474">
                  <c:v>2216486.8538722801</c:v>
                </c:pt>
                <c:pt idx="1475">
                  <c:v>2216486.8538722801</c:v>
                </c:pt>
                <c:pt idx="1476">
                  <c:v>2216486.8538722801</c:v>
                </c:pt>
                <c:pt idx="1477">
                  <c:v>2216486.8538722801</c:v>
                </c:pt>
                <c:pt idx="1478">
                  <c:v>2216486.8538722801</c:v>
                </c:pt>
                <c:pt idx="1479">
                  <c:v>2216723.2195440708</c:v>
                </c:pt>
                <c:pt idx="1480">
                  <c:v>2216965.7430221988</c:v>
                </c:pt>
                <c:pt idx="1481">
                  <c:v>2217189.3130458277</c:v>
                </c:pt>
                <c:pt idx="1482">
                  <c:v>2217396.8283354938</c:v>
                </c:pt>
                <c:pt idx="1483">
                  <c:v>2217659.8821233362</c:v>
                </c:pt>
                <c:pt idx="1484">
                  <c:v>2217940.6739816847</c:v>
                </c:pt>
                <c:pt idx="1485">
                  <c:v>2218410.1342197317</c:v>
                </c:pt>
                <c:pt idx="1486">
                  <c:v>2219009.4133302537</c:v>
                </c:pt>
                <c:pt idx="1487">
                  <c:v>2219788.0406907173</c:v>
                </c:pt>
                <c:pt idx="1488">
                  <c:v>2220751.4368894985</c:v>
                </c:pt>
                <c:pt idx="1489">
                  <c:v>2221944.8932624036</c:v>
                </c:pt>
                <c:pt idx="1490">
                  <c:v>2223243.3726184363</c:v>
                </c:pt>
                <c:pt idx="1491">
                  <c:v>2224678.382343085</c:v>
                </c:pt>
                <c:pt idx="1492">
                  <c:v>2225875.3870959789</c:v>
                </c:pt>
                <c:pt idx="1493">
                  <c:v>2227127.8625020618</c:v>
                </c:pt>
                <c:pt idx="1494">
                  <c:v>2228302.5500379037</c:v>
                </c:pt>
                <c:pt idx="1495">
                  <c:v>2229355.0376442424</c:v>
                </c:pt>
                <c:pt idx="1496">
                  <c:v>2230570.0344557455</c:v>
                </c:pt>
                <c:pt idx="1497">
                  <c:v>2231650.0507095219</c:v>
                </c:pt>
                <c:pt idx="1498">
                  <c:v>2232739.4983853148</c:v>
                </c:pt>
                <c:pt idx="1499">
                  <c:v>2233838.7483631074</c:v>
                </c:pt>
                <c:pt idx="1500">
                  <c:v>2234945.9363417309</c:v>
                </c:pt>
                <c:pt idx="1501">
                  <c:v>2236825.1926058531</c:v>
                </c:pt>
                <c:pt idx="1502">
                  <c:v>2238361.6299072052</c:v>
                </c:pt>
                <c:pt idx="1503">
                  <c:v>2240510.4673259938</c:v>
                </c:pt>
                <c:pt idx="1504">
                  <c:v>2242309.6081809113</c:v>
                </c:pt>
                <c:pt idx="1505">
                  <c:v>2244138.5186593742</c:v>
                </c:pt>
                <c:pt idx="1506">
                  <c:v>2246196.4607545496</c:v>
                </c:pt>
                <c:pt idx="1507">
                  <c:v>2248491.6351887682</c:v>
                </c:pt>
                <c:pt idx="1508">
                  <c:v>2250831.3679664838</c:v>
                </c:pt>
                <c:pt idx="1509">
                  <c:v>2253434.432565615</c:v>
                </c:pt>
                <c:pt idx="1510">
                  <c:v>2256543.3729596306</c:v>
                </c:pt>
                <c:pt idx="1511">
                  <c:v>2259792.1872880552</c:v>
                </c:pt>
                <c:pt idx="1512">
                  <c:v>2263229.5258826697</c:v>
                </c:pt>
                <c:pt idx="1513">
                  <c:v>2266674.130882089</c:v>
                </c:pt>
                <c:pt idx="1514">
                  <c:v>2269652.2424239335</c:v>
                </c:pt>
                <c:pt idx="1515">
                  <c:v>2272068.8701159009</c:v>
                </c:pt>
                <c:pt idx="1516">
                  <c:v>2273810.3837006502</c:v>
                </c:pt>
                <c:pt idx="1517">
                  <c:v>2276361.1793176355</c:v>
                </c:pt>
                <c:pt idx="1518">
                  <c:v>2278706.2295226646</c:v>
                </c:pt>
                <c:pt idx="1519">
                  <c:v>2281898.2063640724</c:v>
                </c:pt>
                <c:pt idx="1520">
                  <c:v>2284597.3708742787</c:v>
                </c:pt>
                <c:pt idx="1521">
                  <c:v>2287869.3055150709</c:v>
                </c:pt>
                <c:pt idx="1522">
                  <c:v>2290333.9797929623</c:v>
                </c:pt>
                <c:pt idx="1523">
                  <c:v>2293064.6042905059</c:v>
                </c:pt>
                <c:pt idx="1524">
                  <c:v>2294666.3231549026</c:v>
                </c:pt>
                <c:pt idx="1525">
                  <c:v>2296505.7691855133</c:v>
                </c:pt>
                <c:pt idx="1526">
                  <c:v>2298558.4132932965</c:v>
                </c:pt>
                <c:pt idx="1527">
                  <c:v>2301305.176339902</c:v>
                </c:pt>
                <c:pt idx="1528">
                  <c:v>2304897.3390266127</c:v>
                </c:pt>
                <c:pt idx="1529">
                  <c:v>2308744.7316619344</c:v>
                </c:pt>
                <c:pt idx="1530">
                  <c:v>2312602.4848886132</c:v>
                </c:pt>
                <c:pt idx="1531">
                  <c:v>2316511.0484407758</c:v>
                </c:pt>
                <c:pt idx="1532">
                  <c:v>2320083.8293175348</c:v>
                </c:pt>
                <c:pt idx="1533">
                  <c:v>2323846.3926000544</c:v>
                </c:pt>
                <c:pt idx="1534">
                  <c:v>2327650.7446365892</c:v>
                </c:pt>
                <c:pt idx="1535">
                  <c:v>2332040.2984743556</c:v>
                </c:pt>
                <c:pt idx="1536">
                  <c:v>2336227.8951079538</c:v>
                </c:pt>
                <c:pt idx="1537">
                  <c:v>2340258.5361345476</c:v>
                </c:pt>
                <c:pt idx="1538">
                  <c:v>2344637.6988706398</c:v>
                </c:pt>
                <c:pt idx="1539">
                  <c:v>2348628.9436075645</c:v>
                </c:pt>
                <c:pt idx="1540">
                  <c:v>2353243.2248551538</c:v>
                </c:pt>
                <c:pt idx="1541">
                  <c:v>2357401.7608644534</c:v>
                </c:pt>
                <c:pt idx="1542">
                  <c:v>2361270.0911640506</c:v>
                </c:pt>
                <c:pt idx="1543">
                  <c:v>2364427.100092792</c:v>
                </c:pt>
                <c:pt idx="1544">
                  <c:v>2366717.9709193637</c:v>
                </c:pt>
                <c:pt idx="1545">
                  <c:v>2370012.9879751704</c:v>
                </c:pt>
                <c:pt idx="1546">
                  <c:v>2374026.7600243725</c:v>
                </c:pt>
                <c:pt idx="1547">
                  <c:v>2378762.3152058199</c:v>
                </c:pt>
                <c:pt idx="1548">
                  <c:v>2384560.4458836839</c:v>
                </c:pt>
                <c:pt idx="1549">
                  <c:v>2390086.5118628931</c:v>
                </c:pt>
                <c:pt idx="1550">
                  <c:v>2396366.6349832574</c:v>
                </c:pt>
                <c:pt idx="1551">
                  <c:v>2402060.1465853928</c:v>
                </c:pt>
                <c:pt idx="1552">
                  <c:v>2408197.1044379137</c:v>
                </c:pt>
                <c:pt idx="1553">
                  <c:v>2413746.6002306468</c:v>
                </c:pt>
                <c:pt idx="1554">
                  <c:v>2420094.4750899333</c:v>
                </c:pt>
                <c:pt idx="1555">
                  <c:v>2426562.6474485514</c:v>
                </c:pt>
                <c:pt idx="1556">
                  <c:v>2433529.4768628348</c:v>
                </c:pt>
                <c:pt idx="1557">
                  <c:v>2440312.4741210826</c:v>
                </c:pt>
                <c:pt idx="1558">
                  <c:v>2448024.9617233295</c:v>
                </c:pt>
                <c:pt idx="1559">
                  <c:v>2455258.7624915796</c:v>
                </c:pt>
                <c:pt idx="1560">
                  <c:v>2462375.2903874391</c:v>
                </c:pt>
                <c:pt idx="1561">
                  <c:v>2469745.1778176818</c:v>
                </c:pt>
                <c:pt idx="1562">
                  <c:v>2477375.1125734234</c:v>
                </c:pt>
                <c:pt idx="1563">
                  <c:v>2485671.4778794507</c:v>
                </c:pt>
                <c:pt idx="1564">
                  <c:v>2493871.6703233891</c:v>
                </c:pt>
                <c:pt idx="1565">
                  <c:v>2502370.842082731</c:v>
                </c:pt>
                <c:pt idx="1566">
                  <c:v>2511595.6978189675</c:v>
                </c:pt>
                <c:pt idx="1567">
                  <c:v>2519898.1186737171</c:v>
                </c:pt>
                <c:pt idx="1568">
                  <c:v>2528899.1672904589</c:v>
                </c:pt>
                <c:pt idx="1569">
                  <c:v>2538175.3702493804</c:v>
                </c:pt>
                <c:pt idx="1570">
                  <c:v>2547714.3361858814</c:v>
                </c:pt>
                <c:pt idx="1571">
                  <c:v>2557502.499029655</c:v>
                </c:pt>
                <c:pt idx="1572">
                  <c:v>2567525.1797848493</c:v>
                </c:pt>
                <c:pt idx="1573">
                  <c:v>2576855.2239475874</c:v>
                </c:pt>
                <c:pt idx="1574">
                  <c:v>2586784.3757808856</c:v>
                </c:pt>
                <c:pt idx="1575">
                  <c:v>2596827.8888354278</c:v>
                </c:pt>
                <c:pt idx="1576">
                  <c:v>2606485.3154942254</c:v>
                </c:pt>
                <c:pt idx="1577">
                  <c:v>2616620.6185839879</c:v>
                </c:pt>
                <c:pt idx="1578">
                  <c:v>2626734.8823325597</c:v>
                </c:pt>
                <c:pt idx="1579">
                  <c:v>2637711.8619394372</c:v>
                </c:pt>
                <c:pt idx="1580">
                  <c:v>2647703.5364746097</c:v>
                </c:pt>
                <c:pt idx="1581">
                  <c:v>2658972.3996425592</c:v>
                </c:pt>
                <c:pt idx="1582">
                  <c:v>2668780.4114968749</c:v>
                </c:pt>
                <c:pt idx="1583">
                  <c:v>2678927.6973694316</c:v>
                </c:pt>
                <c:pt idx="1584">
                  <c:v>2688935.353751888</c:v>
                </c:pt>
                <c:pt idx="1585">
                  <c:v>2698785.3142041229</c:v>
                </c:pt>
                <c:pt idx="1586">
                  <c:v>2708460.2277255417</c:v>
                </c:pt>
                <c:pt idx="1587">
                  <c:v>2718385.4096314935</c:v>
                </c:pt>
                <c:pt idx="1588">
                  <c:v>2728549.2461300176</c:v>
                </c:pt>
                <c:pt idx="1589">
                  <c:v>2738960.3665695358</c:v>
                </c:pt>
                <c:pt idx="1590">
                  <c:v>2748786.1064384985</c:v>
                </c:pt>
                <c:pt idx="1591">
                  <c:v>2758919.17782646</c:v>
                </c:pt>
                <c:pt idx="1592">
                  <c:v>2768108.5774875311</c:v>
                </c:pt>
                <c:pt idx="1593">
                  <c:v>2778075.8571591517</c:v>
                </c:pt>
                <c:pt idx="1594">
                  <c:v>2787147.0444877767</c:v>
                </c:pt>
                <c:pt idx="1595">
                  <c:v>2795329.7373583107</c:v>
                </c:pt>
                <c:pt idx="1596">
                  <c:v>2804292.7259263205</c:v>
                </c:pt>
                <c:pt idx="1597">
                  <c:v>2811913.914644416</c:v>
                </c:pt>
                <c:pt idx="1598">
                  <c:v>2820265.5256045023</c:v>
                </c:pt>
                <c:pt idx="1599">
                  <c:v>2828479.5826828647</c:v>
                </c:pt>
                <c:pt idx="1600">
                  <c:v>2836541.0867363159</c:v>
                </c:pt>
                <c:pt idx="1601">
                  <c:v>2844845.4694893868</c:v>
                </c:pt>
                <c:pt idx="1602">
                  <c:v>2853786.8529856121</c:v>
                </c:pt>
                <c:pt idx="1603">
                  <c:v>2862570.8280796302</c:v>
                </c:pt>
                <c:pt idx="1604">
                  <c:v>2870836.7994692889</c:v>
                </c:pt>
                <c:pt idx="1605">
                  <c:v>2879809.9458139334</c:v>
                </c:pt>
                <c:pt idx="1606">
                  <c:v>2887545.0812723436</c:v>
                </c:pt>
                <c:pt idx="1607">
                  <c:v>2896041.3963519488</c:v>
                </c:pt>
                <c:pt idx="1608">
                  <c:v>2903741.5203365176</c:v>
                </c:pt>
                <c:pt idx="1609">
                  <c:v>2912236.3388163201</c:v>
                </c:pt>
                <c:pt idx="1610">
                  <c:v>2919573.3787272125</c:v>
                </c:pt>
                <c:pt idx="1611">
                  <c:v>2928121.1288004844</c:v>
                </c:pt>
                <c:pt idx="1612">
                  <c:v>2936325.0790686952</c:v>
                </c:pt>
                <c:pt idx="1613">
                  <c:v>2945002.0165439509</c:v>
                </c:pt>
                <c:pt idx="1614">
                  <c:v>2953390.0788500519</c:v>
                </c:pt>
                <c:pt idx="1615">
                  <c:v>2962312.3806987926</c:v>
                </c:pt>
                <c:pt idx="1616">
                  <c:v>2971410.6803921862</c:v>
                </c:pt>
                <c:pt idx="1617">
                  <c:v>2980314.0218346557</c:v>
                </c:pt>
                <c:pt idx="1618">
                  <c:v>2989447.3378215772</c:v>
                </c:pt>
                <c:pt idx="1619">
                  <c:v>2997566.034201277</c:v>
                </c:pt>
                <c:pt idx="1620">
                  <c:v>3006291.8843365582</c:v>
                </c:pt>
                <c:pt idx="1621">
                  <c:v>3014766.1813598252</c:v>
                </c:pt>
                <c:pt idx="1622">
                  <c:v>3023375.6648120093</c:v>
                </c:pt>
                <c:pt idx="1623">
                  <c:v>3031215.62132842</c:v>
                </c:pt>
                <c:pt idx="1624">
                  <c:v>3039516.5490694991</c:v>
                </c:pt>
                <c:pt idx="1625">
                  <c:v>3047797.809994292</c:v>
                </c:pt>
                <c:pt idx="1626">
                  <c:v>3054706.512745542</c:v>
                </c:pt>
                <c:pt idx="1627">
                  <c:v>3062337.2484118319</c:v>
                </c:pt>
                <c:pt idx="1628">
                  <c:v>3069758.2888722578</c:v>
                </c:pt>
                <c:pt idx="1629">
                  <c:v>3078176.8302835985</c:v>
                </c:pt>
                <c:pt idx="1630">
                  <c:v>3087097.0718191871</c:v>
                </c:pt>
                <c:pt idx="1631">
                  <c:v>3097301.7296887147</c:v>
                </c:pt>
                <c:pt idx="1632">
                  <c:v>3106801.1510327505</c:v>
                </c:pt>
                <c:pt idx="1633">
                  <c:v>3116896.702494625</c:v>
                </c:pt>
                <c:pt idx="1634">
                  <c:v>3125325.186532293</c:v>
                </c:pt>
                <c:pt idx="1635">
                  <c:v>3133337.842184972</c:v>
                </c:pt>
                <c:pt idx="1636">
                  <c:v>3140559.1706919735</c:v>
                </c:pt>
                <c:pt idx="1637">
                  <c:v>3147369.5614170735</c:v>
                </c:pt>
                <c:pt idx="1638">
                  <c:v>3154529.5786080789</c:v>
                </c:pt>
                <c:pt idx="1639">
                  <c:v>3161627.9610289903</c:v>
                </c:pt>
                <c:pt idx="1640">
                  <c:v>3169431.2136025946</c:v>
                </c:pt>
                <c:pt idx="1641">
                  <c:v>3177553.9177584136</c:v>
                </c:pt>
                <c:pt idx="1642">
                  <c:v>3186026.7604064215</c:v>
                </c:pt>
                <c:pt idx="1643">
                  <c:v>3194904.4531319644</c:v>
                </c:pt>
                <c:pt idx="1644">
                  <c:v>3203098.3182540732</c:v>
                </c:pt>
                <c:pt idx="1645">
                  <c:v>3211814.0479210084</c:v>
                </c:pt>
                <c:pt idx="1646">
                  <c:v>3219931.8427436152</c:v>
                </c:pt>
                <c:pt idx="1647">
                  <c:v>3228648.0659636916</c:v>
                </c:pt>
                <c:pt idx="1648">
                  <c:v>3237209.3131100312</c:v>
                </c:pt>
                <c:pt idx="1649">
                  <c:v>3245620.3478408088</c:v>
                </c:pt>
                <c:pt idx="1650">
                  <c:v>3254282.4525159434</c:v>
                </c:pt>
                <c:pt idx="1651">
                  <c:v>3262357.7940525031</c:v>
                </c:pt>
                <c:pt idx="1652">
                  <c:v>3271055.205580404</c:v>
                </c:pt>
                <c:pt idx="1653">
                  <c:v>3279949.1810906027</c:v>
                </c:pt>
                <c:pt idx="1654">
                  <c:v>3288590.8471707338</c:v>
                </c:pt>
                <c:pt idx="1655">
                  <c:v>3298243.8191299848</c:v>
                </c:pt>
                <c:pt idx="1656">
                  <c:v>3308055.4234568886</c:v>
                </c:pt>
                <c:pt idx="1657">
                  <c:v>3318027.5580381127</c:v>
                </c:pt>
                <c:pt idx="1658">
                  <c:v>3328162.1336711193</c:v>
                </c:pt>
                <c:pt idx="1659">
                  <c:v>3338461.0740641644</c:v>
                </c:pt>
                <c:pt idx="1660">
                  <c:v>3348926.3158362964</c:v>
                </c:pt>
                <c:pt idx="1661">
                  <c:v>3359104.8421773375</c:v>
                </c:pt>
                <c:pt idx="1662">
                  <c:v>3370339.1369174258</c:v>
                </c:pt>
                <c:pt idx="1663">
                  <c:v>3380832.8210038268</c:v>
                </c:pt>
                <c:pt idx="1664">
                  <c:v>3391470.3514640285</c:v>
                </c:pt>
                <c:pt idx="1665">
                  <c:v>3402697.7850748212</c:v>
                </c:pt>
                <c:pt idx="1666">
                  <c:v>3413122.5425609243</c:v>
                </c:pt>
                <c:pt idx="1667">
                  <c:v>3424564.2878329945</c:v>
                </c:pt>
                <c:pt idx="1668">
                  <c:v>3435624.9543171353</c:v>
                </c:pt>
                <c:pt idx="1669">
                  <c:v>3447221.2167721745</c:v>
                </c:pt>
                <c:pt idx="1670">
                  <c:v>3458412.3742530188</c:v>
                </c:pt>
                <c:pt idx="1671">
                  <c:v>3469646.2857187623</c:v>
                </c:pt>
                <c:pt idx="1672">
                  <c:v>3481375.482962809</c:v>
                </c:pt>
                <c:pt idx="1673">
                  <c:v>3493127.4465466272</c:v>
                </c:pt>
                <c:pt idx="1674">
                  <c:v>3504427.4121571984</c:v>
                </c:pt>
                <c:pt idx="1675">
                  <c:v>3516201.7999052252</c:v>
                </c:pt>
                <c:pt idx="1676">
                  <c:v>3527501.3913658457</c:v>
                </c:pt>
                <c:pt idx="1677">
                  <c:v>3538778.9328122083</c:v>
                </c:pt>
                <c:pt idx="1678">
                  <c:v>3550012.8442779519</c:v>
                </c:pt>
                <c:pt idx="1679">
                  <c:v>3561654.2886020634</c:v>
                </c:pt>
                <c:pt idx="1680">
                  <c:v>3573228.0078319837</c:v>
                </c:pt>
                <c:pt idx="1681">
                  <c:v>3585674.9008976165</c:v>
                </c:pt>
                <c:pt idx="1682">
                  <c:v>3597625.7038399028</c:v>
                </c:pt>
                <c:pt idx="1683">
                  <c:v>3610046.0649702861</c:v>
                </c:pt>
                <c:pt idx="1684">
                  <c:v>3622514.2835688661</c:v>
                </c:pt>
                <c:pt idx="1685">
                  <c:v>3634135.7400965514</c:v>
                </c:pt>
                <c:pt idx="1686">
                  <c:v>3645847.8151992573</c:v>
                </c:pt>
                <c:pt idx="1687">
                  <c:v>3657651.0196602582</c:v>
                </c:pt>
                <c:pt idx="1688">
                  <c:v>3668592.5318023572</c:v>
                </c:pt>
                <c:pt idx="1689">
                  <c:v>3680528.9017503262</c:v>
                </c:pt>
                <c:pt idx="1690">
                  <c:v>3692033.250296765</c:v>
                </c:pt>
                <c:pt idx="1691">
                  <c:v>3704037.7594752498</c:v>
                </c:pt>
                <c:pt idx="1692">
                  <c:v>3716065.4203504371</c:v>
                </c:pt>
                <c:pt idx="1693">
                  <c:v>3728116.2651993115</c:v>
                </c:pt>
                <c:pt idx="1694">
                  <c:v>3740190.3263240736</c:v>
                </c:pt>
                <c:pt idx="1695">
                  <c:v>3752287.63605214</c:v>
                </c:pt>
                <c:pt idx="1696">
                  <c:v>3764408.2267361446</c:v>
                </c:pt>
                <c:pt idx="1697">
                  <c:v>3776552.1307539367</c:v>
                </c:pt>
                <c:pt idx="1698">
                  <c:v>3788238.2236720147</c:v>
                </c:pt>
                <c:pt idx="1699">
                  <c:v>3799923.9424401419</c:v>
                </c:pt>
                <c:pt idx="1700">
                  <c:v>3811587.0637713168</c:v>
                </c:pt>
                <c:pt idx="1701">
                  <c:v>3823685.4959492353</c:v>
                </c:pt>
                <c:pt idx="1702">
                  <c:v>3835737.4632479618</c:v>
                </c:pt>
                <c:pt idx="1703">
                  <c:v>3847264.5570893851</c:v>
                </c:pt>
                <c:pt idx="1704">
                  <c:v>3859680.2131241686</c:v>
                </c:pt>
                <c:pt idx="1705">
                  <c:v>3871570.5695411791</c:v>
                </c:pt>
                <c:pt idx="1706">
                  <c:v>3883415.040929975</c:v>
                </c:pt>
                <c:pt idx="1707">
                  <c:v>3895688.926028925</c:v>
                </c:pt>
                <c:pt idx="1708">
                  <c:v>3907463.6879269024</c:v>
                </c:pt>
                <c:pt idx="1709">
                  <c:v>3919215.6515107206</c:v>
                </c:pt>
                <c:pt idx="1710">
                  <c:v>3931892.9447297775</c:v>
                </c:pt>
                <c:pt idx="1711">
                  <c:v>3943644.9083135957</c:v>
                </c:pt>
                <c:pt idx="1712">
                  <c:v>3955894.4664989798</c:v>
                </c:pt>
                <c:pt idx="1713">
                  <c:v>3968191.5880864635</c:v>
                </c:pt>
                <c:pt idx="1714">
                  <c:v>3980083.8152532275</c:v>
                </c:pt>
                <c:pt idx="1715">
                  <c:v>3992522.9004550106</c:v>
                </c:pt>
                <c:pt idx="1716">
                  <c:v>4004579.3575531454</c:v>
                </c:pt>
                <c:pt idx="1717">
                  <c:v>4017209.656506815</c:v>
                </c:pt>
                <c:pt idx="1718">
                  <c:v>4029479.5933426805</c:v>
                </c:pt>
                <c:pt idx="1719">
                  <c:v>4042351.9208126301</c:v>
                </c:pt>
                <c:pt idx="1720">
                  <c:v>4054399.5882976092</c:v>
                </c:pt>
                <c:pt idx="1721">
                  <c:v>4066560.9360296954</c:v>
                </c:pt>
                <c:pt idx="1722">
                  <c:v>4078323.6093297824</c:v>
                </c:pt>
                <c:pt idx="1723">
                  <c:v>4090619.5420423057</c:v>
                </c:pt>
                <c:pt idx="1724">
                  <c:v>4102446.9494212256</c:v>
                </c:pt>
                <c:pt idx="1725">
                  <c:v>4113269.1054780404</c:v>
                </c:pt>
                <c:pt idx="1726">
                  <c:v>4123987.0691298093</c:v>
                </c:pt>
                <c:pt idx="1727">
                  <c:v>4134038.7031607977</c:v>
                </c:pt>
                <c:pt idx="1728">
                  <c:v>4143830.2104018508</c:v>
                </c:pt>
                <c:pt idx="1729">
                  <c:v>4153282.1663328744</c:v>
                </c:pt>
                <c:pt idx="1730">
                  <c:v>4164181.3952767854</c:v>
                </c:pt>
                <c:pt idx="1731">
                  <c:v>4174569.8197401552</c:v>
                </c:pt>
                <c:pt idx="1732">
                  <c:v>4185337.8234780114</c:v>
                </c:pt>
                <c:pt idx="1733">
                  <c:v>4195577.5777780516</c:v>
                </c:pt>
                <c:pt idx="1734">
                  <c:v>4205327.4763283301</c:v>
                </c:pt>
                <c:pt idx="1735">
                  <c:v>4214205.1703086765</c:v>
                </c:pt>
                <c:pt idx="1736">
                  <c:v>4222260.3691945979</c:v>
                </c:pt>
                <c:pt idx="1737">
                  <c:v>4230728.3815576211</c:v>
                </c:pt>
                <c:pt idx="1738">
                  <c:v>4238394.8147896323</c:v>
                </c:pt>
                <c:pt idx="1739">
                  <c:v>4246458.9557014005</c:v>
                </c:pt>
                <c:pt idx="1740">
                  <c:v>4254524.8659599517</c:v>
                </c:pt>
                <c:pt idx="1741">
                  <c:v>4262625.8284572307</c:v>
                </c:pt>
                <c:pt idx="1742">
                  <c:v>4269362.5963881612</c:v>
                </c:pt>
                <c:pt idx="1743">
                  <c:v>4276257.776423377</c:v>
                </c:pt>
                <c:pt idx="1744">
                  <c:v>4282618.3623742349</c:v>
                </c:pt>
                <c:pt idx="1745">
                  <c:v>4288479.1720956992</c:v>
                </c:pt>
                <c:pt idx="1746">
                  <c:v>4294205.1221877187</c:v>
                </c:pt>
                <c:pt idx="1747">
                  <c:v>4300485.4920410831</c:v>
                </c:pt>
                <c:pt idx="1748">
                  <c:v>4305961.1054614652</c:v>
                </c:pt>
                <c:pt idx="1749">
                  <c:v>4312008.8062703246</c:v>
                </c:pt>
                <c:pt idx="1750">
                  <c:v>4317630.0993873719</c:v>
                </c:pt>
                <c:pt idx="1751">
                  <c:v>4322849.1572806016</c:v>
                </c:pt>
                <c:pt idx="1752">
                  <c:v>4328005.8956504492</c:v>
                </c:pt>
                <c:pt idx="1753">
                  <c:v>4333100.8730400391</c:v>
                </c:pt>
                <c:pt idx="1754">
                  <c:v>4338134.6448404454</c:v>
                </c:pt>
                <c:pt idx="1755">
                  <c:v>4343107.7632906949</c:v>
                </c:pt>
                <c:pt idx="1756">
                  <c:v>4348020.7774777636</c:v>
                </c:pt>
                <c:pt idx="1757">
                  <c:v>4352552.0902290475</c:v>
                </c:pt>
                <c:pt idx="1758">
                  <c:v>4357658.8061472615</c:v>
                </c:pt>
                <c:pt idx="1759">
                  <c:v>4362065.1123834914</c:v>
                </c:pt>
                <c:pt idx="1760">
                  <c:v>4366724.2267297674</c:v>
                </c:pt>
                <c:pt idx="1761">
                  <c:v>4371314.7722534705</c:v>
                </c:pt>
                <c:pt idx="1762">
                  <c:v>4375837.5096827708</c:v>
                </c:pt>
                <c:pt idx="1763">
                  <c:v>4380293.1942990972</c:v>
                </c:pt>
                <c:pt idx="1764">
                  <c:v>4384375.772977584</c:v>
                </c:pt>
                <c:pt idx="1765">
                  <c:v>4388085.2377117258</c:v>
                </c:pt>
                <c:pt idx="1766">
                  <c:v>4391115.006350426</c:v>
                </c:pt>
                <c:pt idx="1767">
                  <c:v>4394060.2707824465</c:v>
                </c:pt>
                <c:pt idx="1768">
                  <c:v>4396322.7652579173</c:v>
                </c:pt>
                <c:pt idx="1769">
                  <c:v>4398781.3181944601</c:v>
                </c:pt>
                <c:pt idx="1770">
                  <c:v>4401396.0973113049</c:v>
                </c:pt>
                <c:pt idx="1771">
                  <c:v>4404900.671460418</c:v>
                </c:pt>
                <c:pt idx="1772">
                  <c:v>4408141.0457131239</c:v>
                </c:pt>
                <c:pt idx="1773">
                  <c:v>4411603.4205336152</c:v>
                </c:pt>
                <c:pt idx="1774">
                  <c:v>4415003.3043458639</c:v>
                </c:pt>
                <c:pt idx="1775">
                  <c:v>4418125.1925274776</c:v>
                </c:pt>
                <c:pt idx="1776">
                  <c:v>4420395.5536319744</c:v>
                </c:pt>
                <c:pt idx="1777">
                  <c:v>4422324.0531982156</c:v>
                </c:pt>
                <c:pt idx="1778">
                  <c:v>4423577.7777141957</c:v>
                </c:pt>
                <c:pt idx="1779">
                  <c:v>4424797.7653713962</c:v>
                </c:pt>
                <c:pt idx="1780">
                  <c:v>4426154.9820551975</c:v>
                </c:pt>
                <c:pt idx="1781">
                  <c:v>4428057.842709966</c:v>
                </c:pt>
                <c:pt idx="1782">
                  <c:v>4430041.2840590319</c:v>
                </c:pt>
                <c:pt idx="1783">
                  <c:v>4432032.8051562821</c:v>
                </c:pt>
                <c:pt idx="1784">
                  <c:v>4433761.1028391346</c:v>
                </c:pt>
                <c:pt idx="1785">
                  <c:v>4434959.7048023054</c:v>
                </c:pt>
                <c:pt idx="1786">
                  <c:v>4435944.4975802135</c:v>
                </c:pt>
                <c:pt idx="1787">
                  <c:v>4436753.1948138522</c:v>
                </c:pt>
                <c:pt idx="1788">
                  <c:v>4437416.8272102596</c:v>
                </c:pt>
                <c:pt idx="1789">
                  <c:v>4437887.2570677493</c:v>
                </c:pt>
                <c:pt idx="1790">
                  <c:v>4438295.0598116647</c:v>
                </c:pt>
                <c:pt idx="1791">
                  <c:v>4438682.6363396496</c:v>
                </c:pt>
                <c:pt idx="1792">
                  <c:v>4439198.3038588855</c:v>
                </c:pt>
                <c:pt idx="1793">
                  <c:v>4439936.9395712512</c:v>
                </c:pt>
                <c:pt idx="1794">
                  <c:v>4440195.6648212373</c:v>
                </c:pt>
                <c:pt idx="1795">
                  <c:v>4441207.366287862</c:v>
                </c:pt>
                <c:pt idx="1796">
                  <c:v>4441207.366287862</c:v>
                </c:pt>
                <c:pt idx="1797">
                  <c:v>4441207.366287862</c:v>
                </c:pt>
                <c:pt idx="1798">
                  <c:v>4441207.366287862</c:v>
                </c:pt>
                <c:pt idx="1799">
                  <c:v>4441207.366287862</c:v>
                </c:pt>
                <c:pt idx="1800">
                  <c:v>4441207.366287862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CF1-4716-B68D-A211424D5A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4491600"/>
        <c:axId val="1594488720"/>
        <c:extLst>
          <c:ext xmlns:c15="http://schemas.microsoft.com/office/drawing/2012/chart" uri="{02D57815-91ED-43cb-92C2-25804820EDAC}">
            <c15:filteredScatterSeries>
              <c15:ser>
                <c:idx val="2"/>
                <c:order val="2"/>
                <c:tx>
                  <c:v>Tragtive regen energy</c:v>
                </c:tx>
                <c:spPr>
                  <a:ln w="190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WLTC_class_3!$AM$8:$AM$1808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3.566003127852802E-5</c:v>
                      </c:pt>
                      <c:pt idx="1">
                        <c:v>7.132006255705604E-5</c:v>
                      </c:pt>
                      <c:pt idx="2">
                        <c:v>1.0698009383558406E-4</c:v>
                      </c:pt>
                      <c:pt idx="3">
                        <c:v>1.4264012511411208E-4</c:v>
                      </c:pt>
                      <c:pt idx="4">
                        <c:v>1.783001563926401E-4</c:v>
                      </c:pt>
                      <c:pt idx="5">
                        <c:v>2.1396018767116812E-4</c:v>
                      </c:pt>
                      <c:pt idx="6">
                        <c:v>2.4962021894969614E-4</c:v>
                      </c:pt>
                      <c:pt idx="7">
                        <c:v>2.8528025022822416E-4</c:v>
                      </c:pt>
                      <c:pt idx="8">
                        <c:v>3.2094028150675218E-4</c:v>
                      </c:pt>
                      <c:pt idx="9">
                        <c:v>3.566003127852802E-4</c:v>
                      </c:pt>
                      <c:pt idx="10">
                        <c:v>3.9226034406380822E-4</c:v>
                      </c:pt>
                      <c:pt idx="11">
                        <c:v>4.2792037534233624E-4</c:v>
                      </c:pt>
                      <c:pt idx="12">
                        <c:v>4.6606803391072431E-4</c:v>
                      </c:pt>
                      <c:pt idx="13">
                        <c:v>5.7744649768020685E-4</c:v>
                      </c:pt>
                      <c:pt idx="14">
                        <c:v>1.171229735563118E-3</c:v>
                      </c:pt>
                      <c:pt idx="15">
                        <c:v>2.8431434423637622E-3</c:v>
                      </c:pt>
                      <c:pt idx="16">
                        <c:v>5.7201557317296779E-3</c:v>
                      </c:pt>
                      <c:pt idx="17">
                        <c:v>1.0468918866706051E-2</c:v>
                      </c:pt>
                      <c:pt idx="18">
                        <c:v>1.8074737319708163E-2</c:v>
                      </c:pt>
                      <c:pt idx="19">
                        <c:v>2.8556010245059986E-2</c:v>
                      </c:pt>
                      <c:pt idx="20">
                        <c:v>4.0214480748708419E-2</c:v>
                      </c:pt>
                      <c:pt idx="21">
                        <c:v>5.2411156956095203E-2</c:v>
                      </c:pt>
                      <c:pt idx="22">
                        <c:v>6.4905714870358178E-2</c:v>
                      </c:pt>
                      <c:pt idx="23">
                        <c:v>7.7893821179702838E-2</c:v>
                      </c:pt>
                      <c:pt idx="24">
                        <c:v>9.1414154054997615E-2</c:v>
                      </c:pt>
                      <c:pt idx="25">
                        <c:v>0.10647425442769358</c:v>
                      </c:pt>
                      <c:pt idx="26">
                        <c:v>0.12282057023890003</c:v>
                      </c:pt>
                      <c:pt idx="27">
                        <c:v>0.14149565139462589</c:v>
                      </c:pt>
                      <c:pt idx="28">
                        <c:v>0.1629386428873334</c:v>
                      </c:pt>
                      <c:pt idx="29">
                        <c:v>0.1872954269319379</c:v>
                      </c:pt>
                      <c:pt idx="30">
                        <c:v>0.21425972041401647</c:v>
                      </c:pt>
                      <c:pt idx="31">
                        <c:v>0.24280280189862163</c:v>
                      </c:pt>
                      <c:pt idx="32">
                        <c:v>0.27249091610080606</c:v>
                      </c:pt>
                      <c:pt idx="33">
                        <c:v>0.30310401397563874</c:v>
                      </c:pt>
                      <c:pt idx="34">
                        <c:v>0.33446549092325656</c:v>
                      </c:pt>
                      <c:pt idx="35">
                        <c:v>0.36605418884421004</c:v>
                      </c:pt>
                      <c:pt idx="36">
                        <c:v>0.39719067486262688</c:v>
                      </c:pt>
                      <c:pt idx="37">
                        <c:v>0.42633358561884999</c:v>
                      </c:pt>
                      <c:pt idx="38">
                        <c:v>0.45222724609954995</c:v>
                      </c:pt>
                      <c:pt idx="39">
                        <c:v>0.47507967770982712</c:v>
                      </c:pt>
                      <c:pt idx="40">
                        <c:v>0.49555740861527064</c:v>
                      </c:pt>
                      <c:pt idx="41">
                        <c:v>0.51375688584219437</c:v>
                      </c:pt>
                      <c:pt idx="42">
                        <c:v>0.52903864453532967</c:v>
                      </c:pt>
                      <c:pt idx="43">
                        <c:v>0.54146317806242061</c:v>
                      </c:pt>
                      <c:pt idx="44">
                        <c:v>0.5521251629138858</c:v>
                      </c:pt>
                      <c:pt idx="45">
                        <c:v>0.5621062086299029</c:v>
                      </c:pt>
                      <c:pt idx="46">
                        <c:v>0.57181182702969935</c:v>
                      </c:pt>
                      <c:pt idx="47">
                        <c:v>0.58103463905344399</c:v>
                      </c:pt>
                      <c:pt idx="48">
                        <c:v>0.58974449672134821</c:v>
                      </c:pt>
                      <c:pt idx="49">
                        <c:v>0.59823690733501234</c:v>
                      </c:pt>
                      <c:pt idx="50">
                        <c:v>0.60675316255664757</c:v>
                      </c:pt>
                      <c:pt idx="51">
                        <c:v>0.61501702973602124</c:v>
                      </c:pt>
                      <c:pt idx="52">
                        <c:v>0.62244904007088497</c:v>
                      </c:pt>
                      <c:pt idx="53">
                        <c:v>0.62893627443684608</c:v>
                      </c:pt>
                      <c:pt idx="54">
                        <c:v>0.63513979317448022</c:v>
                      </c:pt>
                      <c:pt idx="55">
                        <c:v>0.6413490510322829</c:v>
                      </c:pt>
                      <c:pt idx="56">
                        <c:v>0.6475943383692172</c:v>
                      </c:pt>
                      <c:pt idx="57">
                        <c:v>0.65389138448035167</c:v>
                      </c:pt>
                      <c:pt idx="58">
                        <c:v>0.66033341523493094</c:v>
                      </c:pt>
                      <c:pt idx="59">
                        <c:v>0.66702313041055084</c:v>
                      </c:pt>
                      <c:pt idx="60">
                        <c:v>0.67452675107113058</c:v>
                      </c:pt>
                      <c:pt idx="61">
                        <c:v>0.68234428018705506</c:v>
                      </c:pt>
                      <c:pt idx="62">
                        <c:v>0.69046747938501629</c:v>
                      </c:pt>
                      <c:pt idx="63">
                        <c:v>0.69882528337126659</c:v>
                      </c:pt>
                      <c:pt idx="64">
                        <c:v>0.70766669736590182</c:v>
                      </c:pt>
                      <c:pt idx="65">
                        <c:v>0.71689473995832442</c:v>
                      </c:pt>
                      <c:pt idx="66">
                        <c:v>0.72633814130049479</c:v>
                      </c:pt>
                      <c:pt idx="67">
                        <c:v>0.73612921594128222</c:v>
                      </c:pt>
                      <c:pt idx="68">
                        <c:v>0.74717385228501421</c:v>
                      </c:pt>
                      <c:pt idx="69">
                        <c:v>0.76023219104710793</c:v>
                      </c:pt>
                      <c:pt idx="70">
                        <c:v>0.77584610182724456</c:v>
                      </c:pt>
                      <c:pt idx="71">
                        <c:v>0.7942855352838919</c:v>
                      </c:pt>
                      <c:pt idx="72">
                        <c:v>0.81530863561431244</c:v>
                      </c:pt>
                      <c:pt idx="73">
                        <c:v>0.83814184661091951</c:v>
                      </c:pt>
                      <c:pt idx="74">
                        <c:v>0.86221043174999412</c:v>
                      </c:pt>
                      <c:pt idx="75">
                        <c:v>0.88738411550212737</c:v>
                      </c:pt>
                      <c:pt idx="76">
                        <c:v>0.91380329096837887</c:v>
                      </c:pt>
                      <c:pt idx="77">
                        <c:v>0.94155067426513905</c:v>
                      </c:pt>
                      <c:pt idx="78">
                        <c:v>0.97026164180619134</c:v>
                      </c:pt>
                      <c:pt idx="79">
                        <c:v>0.9992306808494178</c:v>
                      </c:pt>
                      <c:pt idx="80">
                        <c:v>1.0277648443449166</c:v>
                      </c:pt>
                      <c:pt idx="81">
                        <c:v>1.0557511908661434</c:v>
                      </c:pt>
                      <c:pt idx="82">
                        <c:v>1.0826825506682556</c:v>
                      </c:pt>
                      <c:pt idx="83">
                        <c:v>1.1094185877744938</c:v>
                      </c:pt>
                      <c:pt idx="84">
                        <c:v>1.1358803043434111</c:v>
                      </c:pt>
                      <c:pt idx="85">
                        <c:v>1.1616467527658592</c:v>
                      </c:pt>
                      <c:pt idx="86">
                        <c:v>1.1868937852680759</c:v>
                      </c:pt>
                      <c:pt idx="87">
                        <c:v>1.2115877609657819</c:v>
                      </c:pt>
                      <c:pt idx="88">
                        <c:v>1.235712162679609</c:v>
                      </c:pt>
                      <c:pt idx="89">
                        <c:v>1.2574042487358537</c:v>
                      </c:pt>
                      <c:pt idx="90">
                        <c:v>1.2751752448821871</c:v>
                      </c:pt>
                      <c:pt idx="91">
                        <c:v>1.2893102932883262</c:v>
                      </c:pt>
                      <c:pt idx="92">
                        <c:v>1.3008915853096774</c:v>
                      </c:pt>
                      <c:pt idx="93">
                        <c:v>1.3112977600505966</c:v>
                      </c:pt>
                      <c:pt idx="94">
                        <c:v>1.3208735106107556</c:v>
                      </c:pt>
                      <c:pt idx="95">
                        <c:v>1.3295938462478214</c:v>
                      </c:pt>
                      <c:pt idx="96">
                        <c:v>1.337680876480442</c:v>
                      </c:pt>
                      <c:pt idx="97">
                        <c:v>1.3455069302081424</c:v>
                      </c:pt>
                      <c:pt idx="98">
                        <c:v>1.353220443035813</c:v>
                      </c:pt>
                      <c:pt idx="99">
                        <c:v>1.3608836534811861</c:v>
                      </c:pt>
                      <c:pt idx="100">
                        <c:v>1.3685468639265592</c:v>
                      </c:pt>
                      <c:pt idx="101">
                        <c:v>1.3762100743719323</c:v>
                      </c:pt>
                      <c:pt idx="102">
                        <c:v>1.3838732848173054</c:v>
                      </c:pt>
                      <c:pt idx="103">
                        <c:v>1.3915364952626785</c:v>
                      </c:pt>
                      <c:pt idx="104">
                        <c:v>1.3991997057080516</c:v>
                      </c:pt>
                      <c:pt idx="105">
                        <c:v>1.4068629161534247</c:v>
                      </c:pt>
                      <c:pt idx="106">
                        <c:v>1.4145261265987978</c:v>
                      </c:pt>
                      <c:pt idx="107">
                        <c:v>1.4221893370441709</c:v>
                      </c:pt>
                      <c:pt idx="108">
                        <c:v>1.429852547489544</c:v>
                      </c:pt>
                      <c:pt idx="109">
                        <c:v>1.4375157579349171</c:v>
                      </c:pt>
                      <c:pt idx="110">
                        <c:v>1.4451789683802903</c:v>
                      </c:pt>
                      <c:pt idx="111">
                        <c:v>1.4528421788256634</c:v>
                      </c:pt>
                      <c:pt idx="112">
                        <c:v>1.4605053892710365</c:v>
                      </c:pt>
                      <c:pt idx="113">
                        <c:v>1.4681685997164096</c:v>
                      </c:pt>
                      <c:pt idx="114">
                        <c:v>1.4758318101617827</c:v>
                      </c:pt>
                      <c:pt idx="115">
                        <c:v>1.4834950206071558</c:v>
                      </c:pt>
                      <c:pt idx="116">
                        <c:v>1.4911582310525289</c:v>
                      </c:pt>
                      <c:pt idx="117">
                        <c:v>1.498821441497902</c:v>
                      </c:pt>
                      <c:pt idx="118">
                        <c:v>1.5064846519432751</c:v>
                      </c:pt>
                      <c:pt idx="119">
                        <c:v>1.5141478623886482</c:v>
                      </c:pt>
                      <c:pt idx="120">
                        <c:v>1.5218110728340213</c:v>
                      </c:pt>
                      <c:pt idx="121">
                        <c:v>1.5294742832793944</c:v>
                      </c:pt>
                      <c:pt idx="122">
                        <c:v>1.5371374937247675</c:v>
                      </c:pt>
                      <c:pt idx="123">
                        <c:v>1.5448007041701406</c:v>
                      </c:pt>
                      <c:pt idx="124">
                        <c:v>1.5524639146155137</c:v>
                      </c:pt>
                      <c:pt idx="125">
                        <c:v>1.5601271250608868</c:v>
                      </c:pt>
                      <c:pt idx="126">
                        <c:v>1.5677903355062599</c:v>
                      </c:pt>
                      <c:pt idx="127">
                        <c:v>1.575453545951633</c:v>
                      </c:pt>
                      <c:pt idx="128">
                        <c:v>1.5831167563970061</c:v>
                      </c:pt>
                      <c:pt idx="129">
                        <c:v>1.5907799668423792</c:v>
                      </c:pt>
                      <c:pt idx="130">
                        <c:v>1.5984431772877523</c:v>
                      </c:pt>
                      <c:pt idx="131">
                        <c:v>1.6061063877331254</c:v>
                      </c:pt>
                      <c:pt idx="132">
                        <c:v>1.6137695981784985</c:v>
                      </c:pt>
                      <c:pt idx="133">
                        <c:v>1.6214328086238716</c:v>
                      </c:pt>
                      <c:pt idx="134">
                        <c:v>1.6290960190692447</c:v>
                      </c:pt>
                      <c:pt idx="135">
                        <c:v>1.6367592295146178</c:v>
                      </c:pt>
                      <c:pt idx="136">
                        <c:v>1.6444224399599909</c:v>
                      </c:pt>
                      <c:pt idx="137">
                        <c:v>1.652085650405364</c:v>
                      </c:pt>
                      <c:pt idx="138">
                        <c:v>1.6597515232479723</c:v>
                      </c:pt>
                      <c:pt idx="139">
                        <c:v>1.6675090523257869</c:v>
                      </c:pt>
                      <c:pt idx="140">
                        <c:v>1.6758949769850577</c:v>
                      </c:pt>
                      <c:pt idx="141">
                        <c:v>1.6858785073538582</c:v>
                      </c:pt>
                      <c:pt idx="142">
                        <c:v>1.6978008153472222</c:v>
                      </c:pt>
                      <c:pt idx="143">
                        <c:v>1.710988060307697</c:v>
                      </c:pt>
                      <c:pt idx="144">
                        <c:v>1.7248059672426892</c:v>
                      </c:pt>
                      <c:pt idx="145">
                        <c:v>1.7393335224694</c:v>
                      </c:pt>
                      <c:pt idx="146">
                        <c:v>1.7552982604544158</c:v>
                      </c:pt>
                      <c:pt idx="147">
                        <c:v>1.7731917625247711</c:v>
                      </c:pt>
                      <c:pt idx="148">
                        <c:v>1.7929061169601292</c:v>
                      </c:pt>
                      <c:pt idx="149">
                        <c:v>1.8138732681294603</c:v>
                      </c:pt>
                      <c:pt idx="150">
                        <c:v>1.8353347292609536</c:v>
                      </c:pt>
                      <c:pt idx="151">
                        <c:v>1.8563147638953215</c:v>
                      </c:pt>
                      <c:pt idx="152">
                        <c:v>1.8752821401198538</c:v>
                      </c:pt>
                      <c:pt idx="153">
                        <c:v>1.8909630233413242</c:v>
                      </c:pt>
                      <c:pt idx="154">
                        <c:v>1.9037963799862669</c:v>
                      </c:pt>
                      <c:pt idx="155">
                        <c:v>1.915089785822929</c:v>
                      </c:pt>
                      <c:pt idx="156">
                        <c:v>1.9260406918977977</c:v>
                      </c:pt>
                      <c:pt idx="157">
                        <c:v>1.9372985319989573</c:v>
                      </c:pt>
                      <c:pt idx="158">
                        <c:v>1.9492987173149843</c:v>
                      </c:pt>
                      <c:pt idx="159">
                        <c:v>1.9628111711536163</c:v>
                      </c:pt>
                      <c:pt idx="160">
                        <c:v>1.978055251756222</c:v>
                      </c:pt>
                      <c:pt idx="161">
                        <c:v>1.9954182456776672</c:v>
                      </c:pt>
                      <c:pt idx="162">
                        <c:v>2.014399347255416</c:v>
                      </c:pt>
                      <c:pt idx="163">
                        <c:v>2.0351129791568905</c:v>
                      </c:pt>
                      <c:pt idx="164">
                        <c:v>2.0575043656969929</c:v>
                      </c:pt>
                      <c:pt idx="165">
                        <c:v>2.0813627016544842</c:v>
                      </c:pt>
                      <c:pt idx="166">
                        <c:v>2.1062827532716493</c:v>
                      </c:pt>
                      <c:pt idx="167">
                        <c:v>2.1325143162759197</c:v>
                      </c:pt>
                      <c:pt idx="168">
                        <c:v>2.1609074433471775</c:v>
                      </c:pt>
                      <c:pt idx="169">
                        <c:v>2.1913949130765835</c:v>
                      </c:pt>
                      <c:pt idx="170">
                        <c:v>2.2226791734500111</c:v>
                      </c:pt>
                      <c:pt idx="171">
                        <c:v>2.253154686872497</c:v>
                      </c:pt>
                      <c:pt idx="172">
                        <c:v>2.2810397794502002</c:v>
                      </c:pt>
                      <c:pt idx="173">
                        <c:v>2.3051301830600517</c:v>
                      </c:pt>
                      <c:pt idx="174">
                        <c:v>2.3262799258998155</c:v>
                      </c:pt>
                      <c:pt idx="175">
                        <c:v>2.3463104339409848</c:v>
                      </c:pt>
                      <c:pt idx="176">
                        <c:v>2.3663833295747367</c:v>
                      </c:pt>
                      <c:pt idx="177">
                        <c:v>2.3872702634819931</c:v>
                      </c:pt>
                      <c:pt idx="178">
                        <c:v>2.4097104836828649</c:v>
                      </c:pt>
                      <c:pt idx="179">
                        <c:v>2.4333075445489341</c:v>
                      </c:pt>
                      <c:pt idx="180">
                        <c:v>2.4572873579908707</c:v>
                      </c:pt>
                      <c:pt idx="181">
                        <c:v>2.4812532786167738</c:v>
                      </c:pt>
                      <c:pt idx="182">
                        <c:v>2.5049809063188615</c:v>
                      </c:pt>
                      <c:pt idx="183">
                        <c:v>2.5278814725243084</c:v>
                      </c:pt>
                      <c:pt idx="184">
                        <c:v>2.5490874678008164</c:v>
                      </c:pt>
                      <c:pt idx="185">
                        <c:v>2.5685518844408719</c:v>
                      </c:pt>
                      <c:pt idx="186">
                        <c:v>2.5864459903020274</c:v>
                      </c:pt>
                      <c:pt idx="187">
                        <c:v>2.6032059289733915</c:v>
                      </c:pt>
                      <c:pt idx="188">
                        <c:v>2.6191058999796382</c:v>
                      </c:pt>
                      <c:pt idx="189">
                        <c:v>2.6343981974982187</c:v>
                      </c:pt>
                      <c:pt idx="190">
                        <c:v>2.6492311496051464</c:v>
                      </c:pt>
                      <c:pt idx="191">
                        <c:v>2.6637752878966912</c:v>
                      </c:pt>
                      <c:pt idx="192">
                        <c:v>2.6780694995973047</c:v>
                      </c:pt>
                      <c:pt idx="193">
                        <c:v>2.6922574928009397</c:v>
                      </c:pt>
                      <c:pt idx="194">
                        <c:v>2.7063784800067796</c:v>
                      </c:pt>
                      <c:pt idx="195">
                        <c:v>2.7204747081127412</c:v>
                      </c:pt>
                      <c:pt idx="196">
                        <c:v>2.7346069656978345</c:v>
                      </c:pt>
                      <c:pt idx="197">
                        <c:v>2.7487752527620595</c:v>
                      </c:pt>
                      <c:pt idx="198">
                        <c:v>2.7630057847971967</c:v>
                      </c:pt>
                      <c:pt idx="199">
                        <c:v>2.7774558532132283</c:v>
                      </c:pt>
                      <c:pt idx="200">
                        <c:v>2.7921628248599251</c:v>
                      </c:pt>
                      <c:pt idx="201">
                        <c:v>2.8073151396165428</c:v>
                      </c:pt>
                      <c:pt idx="202">
                        <c:v>2.8229783329231788</c:v>
                      </c:pt>
                      <c:pt idx="203">
                        <c:v>2.8394715475498944</c:v>
                      </c:pt>
                      <c:pt idx="204">
                        <c:v>2.8573363898278799</c:v>
                      </c:pt>
                      <c:pt idx="205">
                        <c:v>2.8766318386440979</c:v>
                      </c:pt>
                      <c:pt idx="206">
                        <c:v>2.8978123999420284</c:v>
                      </c:pt>
                      <c:pt idx="207">
                        <c:v>2.9213965459266817</c:v>
                      </c:pt>
                      <c:pt idx="208">
                        <c:v>2.9473252431151917</c:v>
                      </c:pt>
                      <c:pt idx="209">
                        <c:v>2.9756833179550428</c:v>
                      </c:pt>
                      <c:pt idx="210">
                        <c:v>3.0072468057496708</c:v>
                      </c:pt>
                      <c:pt idx="211">
                        <c:v>3.0413393266350943</c:v>
                      </c:pt>
                      <c:pt idx="212">
                        <c:v>3.077445310571119</c:v>
                      </c:pt>
                      <c:pt idx="213">
                        <c:v>3.1152041500655754</c:v>
                      </c:pt>
                      <c:pt idx="214">
                        <c:v>3.1545314587731399</c:v>
                      </c:pt>
                      <c:pt idx="215">
                        <c:v>3.1959851284229233</c:v>
                      </c:pt>
                      <c:pt idx="216">
                        <c:v>3.2401416093555713</c:v>
                      </c:pt>
                      <c:pt idx="217">
                        <c:v>3.2873207452211628</c:v>
                      </c:pt>
                      <c:pt idx="218">
                        <c:v>3.3373482729399777</c:v>
                      </c:pt>
                      <c:pt idx="219">
                        <c:v>3.3898630046440492</c:v>
                      </c:pt>
                      <c:pt idx="220">
                        <c:v>3.4443502034329496</c:v>
                      </c:pt>
                      <c:pt idx="221">
                        <c:v>3.500340544278032</c:v>
                      </c:pt>
                      <c:pt idx="222">
                        <c:v>3.557185483772118</c:v>
                      </c:pt>
                      <c:pt idx="223">
                        <c:v>3.6148692162183886</c:v>
                      </c:pt>
                      <c:pt idx="224">
                        <c:v>3.6732862026592281</c:v>
                      </c:pt>
                      <c:pt idx="225">
                        <c:v>3.7326260280756896</c:v>
                      </c:pt>
                      <c:pt idx="226">
                        <c:v>3.7931503663656465</c:v>
                      </c:pt>
                      <c:pt idx="227">
                        <c:v>3.8547335874625412</c:v>
                      </c:pt>
                      <c:pt idx="228">
                        <c:v>3.9173624297237133</c:v>
                      </c:pt>
                      <c:pt idx="229">
                        <c:v>3.9808806500412128</c:v>
                      </c:pt>
                      <c:pt idx="230">
                        <c:v>4.0450784833764066</c:v>
                      </c:pt>
                      <c:pt idx="231">
                        <c:v>4.1094564230384423</c:v>
                      </c:pt>
                      <c:pt idx="232">
                        <c:v>4.1733419736887027</c:v>
                      </c:pt>
                      <c:pt idx="233">
                        <c:v>4.2351770437105509</c:v>
                      </c:pt>
                      <c:pt idx="234">
                        <c:v>4.2940976969474933</c:v>
                      </c:pt>
                      <c:pt idx="235">
                        <c:v>4.3504905034444077</c:v>
                      </c:pt>
                      <c:pt idx="236">
                        <c:v>4.4054411245672513</c:v>
                      </c:pt>
                      <c:pt idx="237">
                        <c:v>4.459676138647013</c:v>
                      </c:pt>
                      <c:pt idx="238">
                        <c:v>4.5128108219601666</c:v>
                      </c:pt>
                      <c:pt idx="239">
                        <c:v>4.5638077863902975</c:v>
                      </c:pt>
                      <c:pt idx="240">
                        <c:v>4.6114676843190496</c:v>
                      </c:pt>
                      <c:pt idx="241">
                        <c:v>4.6559171477711345</c:v>
                      </c:pt>
                      <c:pt idx="242">
                        <c:v>4.6980523550641742</c:v>
                      </c:pt>
                      <c:pt idx="243">
                        <c:v>4.7375410817677102</c:v>
                      </c:pt>
                      <c:pt idx="244">
                        <c:v>4.7746551077664119</c:v>
                      </c:pt>
                      <c:pt idx="245">
                        <c:v>4.8094908800865941</c:v>
                      </c:pt>
                      <c:pt idx="246">
                        <c:v>4.8414089338729882</c:v>
                      </c:pt>
                      <c:pt idx="247">
                        <c:v>4.8704697624933377</c:v>
                      </c:pt>
                      <c:pt idx="248">
                        <c:v>4.8977680424380612</c:v>
                      </c:pt>
                      <c:pt idx="249">
                        <c:v>4.924385383247337</c:v>
                      </c:pt>
                      <c:pt idx="250">
                        <c:v>4.9507272967403919</c:v>
                      </c:pt>
                      <c:pt idx="251">
                        <c:v>4.9765864038573948</c:v>
                      </c:pt>
                      <c:pt idx="252">
                        <c:v>5.0019325566185575</c:v>
                      </c:pt>
                      <c:pt idx="253">
                        <c:v>5.0270612623254802</c:v>
                      </c:pt>
                      <c:pt idx="254">
                        <c:v>5.0522138126403737</c:v>
                      </c:pt>
                      <c:pt idx="255">
                        <c:v>5.0771139749130061</c:v>
                      </c:pt>
                      <c:pt idx="256">
                        <c:v>5.1012783164260185</c:v>
                      </c:pt>
                      <c:pt idx="257">
                        <c:v>5.1250910145061113</c:v>
                      </c:pt>
                      <c:pt idx="258">
                        <c:v>5.1494591054784111</c:v>
                      </c:pt>
                      <c:pt idx="259">
                        <c:v>5.1751544016242121</c:v>
                      </c:pt>
                      <c:pt idx="260">
                        <c:v>5.2024717754221603</c:v>
                      </c:pt>
                      <c:pt idx="261">
                        <c:v>5.2315638256384718</c:v>
                      </c:pt>
                      <c:pt idx="262">
                        <c:v>5.2626276977595294</c:v>
                      </c:pt>
                      <c:pt idx="263">
                        <c:v>5.2963361632188555</c:v>
                      </c:pt>
                      <c:pt idx="264">
                        <c:v>5.3336245724021163</c:v>
                      </c:pt>
                      <c:pt idx="265">
                        <c:v>5.3746338213107698</c:v>
                      </c:pt>
                      <c:pt idx="266">
                        <c:v>5.418850909292134</c:v>
                      </c:pt>
                      <c:pt idx="267">
                        <c:v>5.4654090400930935</c:v>
                      </c:pt>
                      <c:pt idx="268">
                        <c:v>5.5146332676643475</c:v>
                      </c:pt>
                      <c:pt idx="269">
                        <c:v>5.5659735785464317</c:v>
                      </c:pt>
                      <c:pt idx="270">
                        <c:v>5.6192245354330375</c:v>
                      </c:pt>
                      <c:pt idx="271">
                        <c:v>5.6726933421041101</c:v>
                      </c:pt>
                      <c:pt idx="272">
                        <c:v>5.7258221059869916</c:v>
                      </c:pt>
                      <c:pt idx="273">
                        <c:v>5.7784698232104459</c:v>
                      </c:pt>
                      <c:pt idx="274">
                        <c:v>5.8289474335499181</c:v>
                      </c:pt>
                      <c:pt idx="275">
                        <c:v>5.8760150631709669</c:v>
                      </c:pt>
                      <c:pt idx="276">
                        <c:v>5.9198653062619959</c:v>
                      </c:pt>
                      <c:pt idx="277">
                        <c:v>5.9600603905096223</c:v>
                      </c:pt>
                      <c:pt idx="278">
                        <c:v>5.9967836272487629</c:v>
                      </c:pt>
                      <c:pt idx="279">
                        <c:v>6.0293660033148671</c:v>
                      </c:pt>
                      <c:pt idx="280">
                        <c:v>6.0595218888518199</c:v>
                      </c:pt>
                      <c:pt idx="281">
                        <c:v>6.0893546086440518</c:v>
                      </c:pt>
                      <c:pt idx="282">
                        <c:v>6.121110156922013</c:v>
                      </c:pt>
                      <c:pt idx="283">
                        <c:v>6.1557048363543618</c:v>
                      </c:pt>
                      <c:pt idx="284">
                        <c:v>6.1935163802156668</c:v>
                      </c:pt>
                      <c:pt idx="285">
                        <c:v>6.2351263625984439</c:v>
                      </c:pt>
                      <c:pt idx="286">
                        <c:v>6.2804024149773072</c:v>
                      </c:pt>
                      <c:pt idx="287">
                        <c:v>6.3296831487806733</c:v>
                      </c:pt>
                      <c:pt idx="288">
                        <c:v>6.3833084806047129</c:v>
                      </c:pt>
                      <c:pt idx="289">
                        <c:v>6.4413304063934707</c:v>
                      </c:pt>
                      <c:pt idx="290">
                        <c:v>6.5019980104718273</c:v>
                      </c:pt>
                      <c:pt idx="291">
                        <c:v>6.5634895798777011</c:v>
                      </c:pt>
                      <c:pt idx="292">
                        <c:v>6.6242010521307115</c:v>
                      </c:pt>
                      <c:pt idx="293">
                        <c:v>6.6835964859611741</c:v>
                      </c:pt>
                      <c:pt idx="294">
                        <c:v>6.7421206670709211</c:v>
                      </c:pt>
                      <c:pt idx="295">
                        <c:v>6.8002206811622887</c:v>
                      </c:pt>
                      <c:pt idx="296">
                        <c:v>6.8584104199079521</c:v>
                      </c:pt>
                      <c:pt idx="297">
                        <c:v>6.9169666407276544</c:v>
                      </c:pt>
                      <c:pt idx="298">
                        <c:v>6.9761078975686477</c:v>
                      </c:pt>
                      <c:pt idx="299">
                        <c:v>7.0356773186384771</c:v>
                      </c:pt>
                      <c:pt idx="300">
                        <c:v>7.0953960168898824</c:v>
                      </c:pt>
                      <c:pt idx="301">
                        <c:v>7.1549638080301872</c:v>
                      </c:pt>
                      <c:pt idx="302">
                        <c:v>7.2139662816137298</c:v>
                      </c:pt>
                      <c:pt idx="303">
                        <c:v>7.2720217262674707</c:v>
                      </c:pt>
                      <c:pt idx="304">
                        <c:v>7.3288216775364381</c:v>
                      </c:pt>
                      <c:pt idx="305">
                        <c:v>7.3838474109224093</c:v>
                      </c:pt>
                      <c:pt idx="306">
                        <c:v>7.437248277427841</c:v>
                      </c:pt>
                      <c:pt idx="307">
                        <c:v>7.4896762293138837</c:v>
                      </c:pt>
                      <c:pt idx="308">
                        <c:v>7.541709759611976</c:v>
                      </c:pt>
                      <c:pt idx="309">
                        <c:v>7.5936202565038364</c:v>
                      </c:pt>
                      <c:pt idx="310">
                        <c:v>7.6451899945535224</c:v>
                      </c:pt>
                      <c:pt idx="311">
                        <c:v>7.6962886862350786</c:v>
                      </c:pt>
                      <c:pt idx="312">
                        <c:v>7.7466601919675471</c:v>
                      </c:pt>
                      <c:pt idx="313">
                        <c:v>7.7958907803856707</c:v>
                      </c:pt>
                      <c:pt idx="314">
                        <c:v>7.8437099420466891</c:v>
                      </c:pt>
                      <c:pt idx="315">
                        <c:v>7.8900283557117739</c:v>
                      </c:pt>
                      <c:pt idx="316">
                        <c:v>7.9350911669814055</c:v>
                      </c:pt>
                      <c:pt idx="317">
                        <c:v>7.9789728744660122</c:v>
                      </c:pt>
                      <c:pt idx="318">
                        <c:v>8.02138067263874</c:v>
                      </c:pt>
                      <c:pt idx="319">
                        <c:v>8.0621986182570957</c:v>
                      </c:pt>
                      <c:pt idx="320">
                        <c:v>8.1017598176271122</c:v>
                      </c:pt>
                      <c:pt idx="321">
                        <c:v>8.1410014209156536</c:v>
                      </c:pt>
                      <c:pt idx="322">
                        <c:v>8.1798800520266486</c:v>
                      </c:pt>
                      <c:pt idx="323">
                        <c:v>8.2187739848549342</c:v>
                      </c:pt>
                      <c:pt idx="324">
                        <c:v>8.2573332265689707</c:v>
                      </c:pt>
                      <c:pt idx="325">
                        <c:v>8.2957270899827371</c:v>
                      </c:pt>
                      <c:pt idx="326">
                        <c:v>8.3341663956853171</c:v>
                      </c:pt>
                      <c:pt idx="327">
                        <c:v>8.3724713729172766</c:v>
                      </c:pt>
                      <c:pt idx="328">
                        <c:v>8.4103890477257579</c:v>
                      </c:pt>
                      <c:pt idx="329">
                        <c:v>8.4465769444524739</c:v>
                      </c:pt>
                      <c:pt idx="330">
                        <c:v>8.4813587068553247</c:v>
                      </c:pt>
                      <c:pt idx="331">
                        <c:v>8.5159188004497572</c:v>
                      </c:pt>
                      <c:pt idx="332">
                        <c:v>8.5503873328700752</c:v>
                      </c:pt>
                      <c:pt idx="333">
                        <c:v>8.5845569844381107</c:v>
                      </c:pt>
                      <c:pt idx="334">
                        <c:v>8.6186146764433751</c:v>
                      </c:pt>
                      <c:pt idx="335">
                        <c:v>8.6524550925260151</c:v>
                      </c:pt>
                      <c:pt idx="336">
                        <c:v>8.6861418702683029</c:v>
                      </c:pt>
                      <c:pt idx="337">
                        <c:v>8.7198121436816756</c:v>
                      </c:pt>
                      <c:pt idx="338">
                        <c:v>8.7536559776854563</c:v>
                      </c:pt>
                      <c:pt idx="339">
                        <c:v>8.7880484759385542</c:v>
                      </c:pt>
                      <c:pt idx="340">
                        <c:v>8.823767350374041</c:v>
                      </c:pt>
                      <c:pt idx="341">
                        <c:v>8.8614676564410821</c:v>
                      </c:pt>
                      <c:pt idx="342">
                        <c:v>8.9010654521105632</c:v>
                      </c:pt>
                      <c:pt idx="343">
                        <c:v>8.941334557428835</c:v>
                      </c:pt>
                      <c:pt idx="344">
                        <c:v>8.9818978869837043</c:v>
                      </c:pt>
                      <c:pt idx="345">
                        <c:v>9.0227722657861182</c:v>
                      </c:pt>
                      <c:pt idx="346">
                        <c:v>9.0643454165593198</c:v>
                      </c:pt>
                      <c:pt idx="347">
                        <c:v>9.1061973116962722</c:v>
                      </c:pt>
                      <c:pt idx="348">
                        <c:v>9.1485477268555595</c:v>
                      </c:pt>
                      <c:pt idx="349">
                        <c:v>9.1914525353693044</c:v>
                      </c:pt>
                      <c:pt idx="350">
                        <c:v>9.2347439775025375</c:v>
                      </c:pt>
                      <c:pt idx="351">
                        <c:v>9.2781876150890934</c:v>
                      </c:pt>
                      <c:pt idx="352">
                        <c:v>9.3216414573098678</c:v>
                      </c:pt>
                      <c:pt idx="353">
                        <c:v>9.3651053903867982</c:v>
                      </c:pt>
                      <c:pt idx="354">
                        <c:v>9.4085914915700251</c:v>
                      </c:pt>
                      <c:pt idx="355">
                        <c:v>9.4521944286435264</c:v>
                      </c:pt>
                      <c:pt idx="356">
                        <c:v>9.4960438733965802</c:v>
                      </c:pt>
                      <c:pt idx="357">
                        <c:v>9.54003319232182</c:v>
                      </c:pt>
                      <c:pt idx="358">
                        <c:v>9.583839516350297</c:v>
                      </c:pt>
                      <c:pt idx="359">
                        <c:v>9.6267540236593803</c:v>
                      </c:pt>
                      <c:pt idx="360">
                        <c:v>9.6683204795211957</c:v>
                      </c:pt>
                      <c:pt idx="361">
                        <c:v>9.7087451435485441</c:v>
                      </c:pt>
                      <c:pt idx="362">
                        <c:v>9.7484288820765581</c:v>
                      </c:pt>
                      <c:pt idx="363">
                        <c:v>9.7877109412092924</c:v>
                      </c:pt>
                      <c:pt idx="364">
                        <c:v>9.826848092163722</c:v>
                      </c:pt>
                      <c:pt idx="365">
                        <c:v>9.8660593285292872</c:v>
                      </c:pt>
                      <c:pt idx="366">
                        <c:v>9.9054245338947418</c:v>
                      </c:pt>
                      <c:pt idx="367">
                        <c:v>9.945151589147633</c:v>
                      </c:pt>
                      <c:pt idx="368">
                        <c:v>9.985575840524973</c:v>
                      </c:pt>
                      <c:pt idx="369">
                        <c:v>10.026964740912549</c:v>
                      </c:pt>
                      <c:pt idx="370">
                        <c:v>10.068935529021468</c:v>
                      </c:pt>
                      <c:pt idx="371">
                        <c:v>10.111033276305371</c:v>
                      </c:pt>
                      <c:pt idx="372">
                        <c:v>10.15252326532319</c:v>
                      </c:pt>
                      <c:pt idx="373">
                        <c:v>10.1923409307556</c:v>
                      </c:pt>
                      <c:pt idx="374">
                        <c:v>10.23022040913523</c:v>
                      </c:pt>
                      <c:pt idx="375">
                        <c:v>10.266677714799428</c:v>
                      </c:pt>
                      <c:pt idx="376">
                        <c:v>10.302269017378862</c:v>
                      </c:pt>
                      <c:pt idx="377">
                        <c:v>10.337366578920678</c:v>
                      </c:pt>
                      <c:pt idx="378">
                        <c:v>10.372146969899543</c:v>
                      </c:pt>
                      <c:pt idx="379">
                        <c:v>10.40673356629201</c:v>
                      </c:pt>
                      <c:pt idx="380">
                        <c:v>10.441155303849195</c:v>
                      </c:pt>
                      <c:pt idx="381">
                        <c:v>10.475381685742681</c:v>
                      </c:pt>
                      <c:pt idx="382">
                        <c:v>10.509433920435693</c:v>
                      </c:pt>
                      <c:pt idx="383">
                        <c:v>10.543347739095664</c:v>
                      </c:pt>
                      <c:pt idx="384">
                        <c:v>10.577152867212238</c:v>
                      </c:pt>
                      <c:pt idx="385">
                        <c:v>10.610905029064121</c:v>
                      </c:pt>
                      <c:pt idx="386">
                        <c:v>10.644648772542107</c:v>
                      </c:pt>
                      <c:pt idx="387">
                        <c:v>10.678392516020093</c:v>
                      </c:pt>
                      <c:pt idx="388">
                        <c:v>10.712136259498079</c:v>
                      </c:pt>
                      <c:pt idx="389">
                        <c:v>10.745880002976065</c:v>
                      </c:pt>
                      <c:pt idx="390">
                        <c:v>10.779623746454051</c:v>
                      </c:pt>
                      <c:pt idx="391">
                        <c:v>10.813367489932038</c:v>
                      </c:pt>
                      <c:pt idx="392">
                        <c:v>10.847119885337635</c:v>
                      </c:pt>
                      <c:pt idx="393">
                        <c:v>10.880961131453931</c:v>
                      </c:pt>
                      <c:pt idx="394">
                        <c:v>10.915140155846052</c:v>
                      </c:pt>
                      <c:pt idx="395">
                        <c:v>10.950092301927098</c:v>
                      </c:pt>
                      <c:pt idx="396">
                        <c:v>10.986383866489842</c:v>
                      </c:pt>
                      <c:pt idx="397">
                        <c:v>11.024641642438283</c:v>
                      </c:pt>
                      <c:pt idx="398">
                        <c:v>11.065335064652368</c:v>
                      </c:pt>
                      <c:pt idx="399">
                        <c:v>11.10815014828613</c:v>
                      </c:pt>
                      <c:pt idx="400">
                        <c:v>11.151929717216536</c:v>
                      </c:pt>
                      <c:pt idx="401">
                        <c:v>11.19571427689884</c:v>
                      </c:pt>
                      <c:pt idx="402">
                        <c:v>11.238961793538172</c:v>
                      </c:pt>
                      <c:pt idx="403">
                        <c:v>11.281146364988494</c:v>
                      </c:pt>
                      <c:pt idx="404">
                        <c:v>11.322313342242664</c:v>
                      </c:pt>
                      <c:pt idx="405">
                        <c:v>11.362679434667799</c:v>
                      </c:pt>
                      <c:pt idx="406">
                        <c:v>11.402235670244494</c:v>
                      </c:pt>
                      <c:pt idx="407">
                        <c:v>11.440960860342695</c:v>
                      </c:pt>
                      <c:pt idx="408">
                        <c:v>11.478974803298811</c:v>
                      </c:pt>
                      <c:pt idx="409">
                        <c:v>11.516607667570247</c:v>
                      </c:pt>
                      <c:pt idx="410">
                        <c:v>11.554182841737735</c:v>
                      </c:pt>
                      <c:pt idx="411">
                        <c:v>11.591847755055715</c:v>
                      </c:pt>
                      <c:pt idx="412">
                        <c:v>11.629645343451296</c:v>
                      </c:pt>
                      <c:pt idx="413">
                        <c:v>11.667620770999683</c:v>
                      </c:pt>
                      <c:pt idx="414">
                        <c:v>11.705854870460511</c:v>
                      </c:pt>
                      <c:pt idx="415">
                        <c:v>11.744631341783188</c:v>
                      </c:pt>
                      <c:pt idx="416">
                        <c:v>11.784193414461836</c:v>
                      </c:pt>
                      <c:pt idx="417">
                        <c:v>11.824440165289539</c:v>
                      </c:pt>
                      <c:pt idx="418">
                        <c:v>11.864911821161211</c:v>
                      </c:pt>
                      <c:pt idx="419">
                        <c:v>11.905200473838237</c:v>
                      </c:pt>
                      <c:pt idx="420">
                        <c:v>11.944920255646554</c:v>
                      </c:pt>
                      <c:pt idx="421">
                        <c:v>11.984233966269883</c:v>
                      </c:pt>
                      <c:pt idx="422">
                        <c:v>12.023446745139664</c:v>
                      </c:pt>
                      <c:pt idx="423">
                        <c:v>12.062849188479269</c:v>
                      </c:pt>
                      <c:pt idx="424">
                        <c:v>12.102786829037543</c:v>
                      </c:pt>
                      <c:pt idx="425">
                        <c:v>12.143951339646947</c:v>
                      </c:pt>
                      <c:pt idx="426">
                        <c:v>12.187524223714117</c:v>
                      </c:pt>
                      <c:pt idx="427">
                        <c:v>12.234759324249678</c:v>
                      </c:pt>
                      <c:pt idx="428">
                        <c:v>12.285506364034578</c:v>
                      </c:pt>
                      <c:pt idx="429">
                        <c:v>12.337862871808298</c:v>
                      </c:pt>
                      <c:pt idx="430">
                        <c:v>12.390317753268389</c:v>
                      </c:pt>
                      <c:pt idx="431">
                        <c:v>12.442174476069344</c:v>
                      </c:pt>
                      <c:pt idx="432">
                        <c:v>12.493326398465117</c:v>
                      </c:pt>
                      <c:pt idx="433">
                        <c:v>12.544081624707188</c:v>
                      </c:pt>
                      <c:pt idx="434">
                        <c:v>12.594717968528775</c:v>
                      </c:pt>
                      <c:pt idx="435">
                        <c:v>12.644883433405534</c:v>
                      </c:pt>
                      <c:pt idx="436">
                        <c:v>12.693779048983728</c:v>
                      </c:pt>
                      <c:pt idx="437">
                        <c:v>12.7405865701487</c:v>
                      </c:pt>
                      <c:pt idx="438">
                        <c:v>12.784702126888792</c:v>
                      </c:pt>
                      <c:pt idx="439">
                        <c:v>12.826015515145606</c:v>
                      </c:pt>
                      <c:pt idx="440">
                        <c:v>12.865062875123819</c:v>
                      </c:pt>
                      <c:pt idx="441">
                        <c:v>12.902713576677085</c:v>
                      </c:pt>
                      <c:pt idx="442">
                        <c:v>12.939803057330096</c:v>
                      </c:pt>
                      <c:pt idx="443">
                        <c:v>12.976743390855106</c:v>
                      </c:pt>
                      <c:pt idx="444">
                        <c:v>13.01366602619664</c:v>
                      </c:pt>
                      <c:pt idx="445">
                        <c:v>13.050588245816007</c:v>
                      </c:pt>
                      <c:pt idx="446">
                        <c:v>13.087510465435374</c:v>
                      </c:pt>
                      <c:pt idx="447">
                        <c:v>13.124432685054741</c:v>
                      </c:pt>
                      <c:pt idx="448">
                        <c:v>13.161354904674107</c:v>
                      </c:pt>
                      <c:pt idx="449">
                        <c:v>13.198277124293474</c:v>
                      </c:pt>
                      <c:pt idx="450">
                        <c:v>13.235199343912841</c:v>
                      </c:pt>
                      <c:pt idx="451">
                        <c:v>13.272121563532208</c:v>
                      </c:pt>
                      <c:pt idx="452">
                        <c:v>13.309043783151575</c:v>
                      </c:pt>
                      <c:pt idx="453">
                        <c:v>13.345966002770941</c:v>
                      </c:pt>
                      <c:pt idx="454">
                        <c:v>13.382888222390308</c:v>
                      </c:pt>
                      <c:pt idx="455">
                        <c:v>13.419810442009675</c:v>
                      </c:pt>
                      <c:pt idx="456">
                        <c:v>13.456732661629042</c:v>
                      </c:pt>
                      <c:pt idx="457">
                        <c:v>13.493654881248409</c:v>
                      </c:pt>
                      <c:pt idx="458">
                        <c:v>13.530577100867776</c:v>
                      </c:pt>
                      <c:pt idx="459">
                        <c:v>13.567499320487142</c:v>
                      </c:pt>
                      <c:pt idx="460">
                        <c:v>13.604421540106509</c:v>
                      </c:pt>
                      <c:pt idx="461">
                        <c:v>13.641343759725876</c:v>
                      </c:pt>
                      <c:pt idx="462">
                        <c:v>13.678265979345243</c:v>
                      </c:pt>
                      <c:pt idx="463">
                        <c:v>13.71518819896461</c:v>
                      </c:pt>
                      <c:pt idx="464">
                        <c:v>13.752110418583976</c:v>
                      </c:pt>
                      <c:pt idx="465">
                        <c:v>13.789032638203343</c:v>
                      </c:pt>
                      <c:pt idx="466">
                        <c:v>13.82595485782271</c:v>
                      </c:pt>
                      <c:pt idx="467">
                        <c:v>13.862877077442077</c:v>
                      </c:pt>
                      <c:pt idx="468">
                        <c:v>13.899799297061444</c:v>
                      </c:pt>
                      <c:pt idx="469">
                        <c:v>13.93672151668081</c:v>
                      </c:pt>
                      <c:pt idx="470">
                        <c:v>13.973643736300177</c:v>
                      </c:pt>
                      <c:pt idx="471">
                        <c:v>14.010565955919544</c:v>
                      </c:pt>
                      <c:pt idx="472">
                        <c:v>14.047488175538911</c:v>
                      </c:pt>
                      <c:pt idx="473">
                        <c:v>14.084410395158278</c:v>
                      </c:pt>
                      <c:pt idx="474">
                        <c:v>14.121332614777645</c:v>
                      </c:pt>
                      <c:pt idx="475">
                        <c:v>14.158254834397011</c:v>
                      </c:pt>
                      <c:pt idx="476">
                        <c:v>14.195177054016378</c:v>
                      </c:pt>
                      <c:pt idx="477">
                        <c:v>14.232099273635745</c:v>
                      </c:pt>
                      <c:pt idx="478">
                        <c:v>14.269021493255112</c:v>
                      </c:pt>
                      <c:pt idx="479">
                        <c:v>14.305943712874479</c:v>
                      </c:pt>
                      <c:pt idx="480">
                        <c:v>14.342865932493845</c:v>
                      </c:pt>
                      <c:pt idx="481">
                        <c:v>14.379788152113212</c:v>
                      </c:pt>
                      <c:pt idx="482">
                        <c:v>14.416710371732579</c:v>
                      </c:pt>
                      <c:pt idx="483">
                        <c:v>14.453632591351946</c:v>
                      </c:pt>
                      <c:pt idx="484">
                        <c:v>14.490554810971313</c:v>
                      </c:pt>
                      <c:pt idx="485">
                        <c:v>14.52747703059068</c:v>
                      </c:pt>
                      <c:pt idx="486">
                        <c:v>14.564399250210046</c:v>
                      </c:pt>
                      <c:pt idx="487">
                        <c:v>14.601321469829413</c:v>
                      </c:pt>
                      <c:pt idx="488">
                        <c:v>14.63824368944878</c:v>
                      </c:pt>
                      <c:pt idx="489">
                        <c:v>14.675165909068147</c:v>
                      </c:pt>
                      <c:pt idx="490">
                        <c:v>14.712088128687514</c:v>
                      </c:pt>
                      <c:pt idx="491">
                        <c:v>14.74901034830688</c:v>
                      </c:pt>
                      <c:pt idx="492">
                        <c:v>14.785932567926247</c:v>
                      </c:pt>
                      <c:pt idx="493">
                        <c:v>14.822854787545614</c:v>
                      </c:pt>
                      <c:pt idx="494">
                        <c:v>14.859777007164981</c:v>
                      </c:pt>
                      <c:pt idx="495">
                        <c:v>14.896699226784348</c:v>
                      </c:pt>
                      <c:pt idx="496">
                        <c:v>14.933621446403714</c:v>
                      </c:pt>
                      <c:pt idx="497">
                        <c:v>14.970543666023081</c:v>
                      </c:pt>
                      <c:pt idx="498">
                        <c:v>15.007465885642448</c:v>
                      </c:pt>
                      <c:pt idx="499">
                        <c:v>15.044388105261815</c:v>
                      </c:pt>
                      <c:pt idx="500">
                        <c:v>15.081310324881182</c:v>
                      </c:pt>
                      <c:pt idx="501">
                        <c:v>15.118232544500549</c:v>
                      </c:pt>
                      <c:pt idx="502">
                        <c:v>15.155154764119915</c:v>
                      </c:pt>
                      <c:pt idx="503">
                        <c:v>15.192076983739282</c:v>
                      </c:pt>
                      <c:pt idx="504">
                        <c:v>15.228999203358649</c:v>
                      </c:pt>
                      <c:pt idx="505">
                        <c:v>15.265921422978016</c:v>
                      </c:pt>
                      <c:pt idx="506">
                        <c:v>15.302843642597383</c:v>
                      </c:pt>
                      <c:pt idx="507">
                        <c:v>15.339765862216749</c:v>
                      </c:pt>
                      <c:pt idx="508">
                        <c:v>15.376688081836116</c:v>
                      </c:pt>
                      <c:pt idx="509">
                        <c:v>15.413610301455483</c:v>
                      </c:pt>
                      <c:pt idx="510">
                        <c:v>15.45053252107485</c:v>
                      </c:pt>
                      <c:pt idx="511">
                        <c:v>15.487454740694217</c:v>
                      </c:pt>
                      <c:pt idx="512">
                        <c:v>15.524386486090922</c:v>
                      </c:pt>
                      <c:pt idx="513">
                        <c:v>15.561454557981211</c:v>
                      </c:pt>
                      <c:pt idx="514">
                        <c:v>15.599198070073435</c:v>
                      </c:pt>
                      <c:pt idx="515">
                        <c:v>15.638497273777345</c:v>
                      </c:pt>
                      <c:pt idx="516">
                        <c:v>15.679972874700288</c:v>
                      </c:pt>
                      <c:pt idx="517">
                        <c:v>15.723403955723471</c:v>
                      </c:pt>
                      <c:pt idx="518">
                        <c:v>15.767655290619139</c:v>
                      </c:pt>
                      <c:pt idx="519">
                        <c:v>15.811918574600352</c:v>
                      </c:pt>
                      <c:pt idx="520">
                        <c:v>15.855830756372997</c:v>
                      </c:pt>
                      <c:pt idx="521">
                        <c:v>15.899187946863638</c:v>
                      </c:pt>
                      <c:pt idx="522">
                        <c:v>15.941943599188201</c:v>
                      </c:pt>
                      <c:pt idx="523">
                        <c:v>15.983928086248966</c:v>
                      </c:pt>
                      <c:pt idx="524">
                        <c:v>16.024764271771442</c:v>
                      </c:pt>
                      <c:pt idx="525">
                        <c:v>16.064200248639537</c:v>
                      </c:pt>
                      <c:pt idx="526">
                        <c:v>16.102524935222458</c:v>
                      </c:pt>
                      <c:pt idx="527">
                        <c:v>16.140329495236514</c:v>
                      </c:pt>
                      <c:pt idx="528">
                        <c:v>16.177988990601374</c:v>
                      </c:pt>
                      <c:pt idx="529">
                        <c:v>16.215611500580486</c:v>
                      </c:pt>
                      <c:pt idx="530">
                        <c:v>16.253223617505405</c:v>
                      </c:pt>
                      <c:pt idx="531">
                        <c:v>16.290835734430324</c:v>
                      </c:pt>
                      <c:pt idx="532">
                        <c:v>16.328447851355243</c:v>
                      </c:pt>
                      <c:pt idx="533">
                        <c:v>16.366062018982589</c:v>
                      </c:pt>
                      <c:pt idx="534">
                        <c:v>16.403709985168923</c:v>
                      </c:pt>
                      <c:pt idx="535">
                        <c:v>16.441514734403313</c:v>
                      </c:pt>
                      <c:pt idx="536">
                        <c:v>16.479623001694282</c:v>
                      </c:pt>
                      <c:pt idx="537">
                        <c:v>16.518452838133435</c:v>
                      </c:pt>
                      <c:pt idx="538">
                        <c:v>16.558981545669983</c:v>
                      </c:pt>
                      <c:pt idx="539">
                        <c:v>16.602315159694822</c:v>
                      </c:pt>
                      <c:pt idx="540">
                        <c:v>16.648170363084194</c:v>
                      </c:pt>
                      <c:pt idx="541">
                        <c:v>16.694947071094823</c:v>
                      </c:pt>
                      <c:pt idx="542">
                        <c:v>16.741781416048934</c:v>
                      </c:pt>
                      <c:pt idx="543">
                        <c:v>16.788497053913837</c:v>
                      </c:pt>
                      <c:pt idx="544">
                        <c:v>16.834733625248521</c:v>
                      </c:pt>
                      <c:pt idx="545">
                        <c:v>16.88007984456377</c:v>
                      </c:pt>
                      <c:pt idx="546">
                        <c:v>16.924185790901006</c:v>
                      </c:pt>
                      <c:pt idx="547">
                        <c:v>16.967472797490839</c:v>
                      </c:pt>
                      <c:pt idx="548">
                        <c:v>17.010165054082929</c:v>
                      </c:pt>
                      <c:pt idx="549">
                        <c:v>17.052465679877265</c:v>
                      </c:pt>
                      <c:pt idx="550">
                        <c:v>17.094409075494788</c:v>
                      </c:pt>
                      <c:pt idx="551">
                        <c:v>17.136107494920001</c:v>
                      </c:pt>
                      <c:pt idx="552">
                        <c:v>17.177666234324395</c:v>
                      </c:pt>
                      <c:pt idx="553">
                        <c:v>17.219031939129302</c:v>
                      </c:pt>
                      <c:pt idx="554">
                        <c:v>17.260290679705818</c:v>
                      </c:pt>
                      <c:pt idx="555">
                        <c:v>17.301522607219304</c:v>
                      </c:pt>
                      <c:pt idx="556">
                        <c:v>17.342805491858723</c:v>
                      </c:pt>
                      <c:pt idx="557">
                        <c:v>17.384224076890003</c:v>
                      </c:pt>
                      <c:pt idx="558">
                        <c:v>17.425897590995387</c:v>
                      </c:pt>
                      <c:pt idx="559">
                        <c:v>17.46799205467082</c:v>
                      </c:pt>
                      <c:pt idx="560">
                        <c:v>17.510961698312094</c:v>
                      </c:pt>
                      <c:pt idx="561">
                        <c:v>17.554194815775816</c:v>
                      </c:pt>
                      <c:pt idx="562">
                        <c:v>17.597480184790886</c:v>
                      </c:pt>
                      <c:pt idx="563">
                        <c:v>17.640698961794563</c:v>
                      </c:pt>
                      <c:pt idx="564">
                        <c:v>17.682961628454976</c:v>
                      </c:pt>
                      <c:pt idx="565">
                        <c:v>17.723382018752211</c:v>
                      </c:pt>
                      <c:pt idx="566">
                        <c:v>17.76278397522314</c:v>
                      </c:pt>
                      <c:pt idx="567">
                        <c:v>17.801946475725444</c:v>
                      </c:pt>
                      <c:pt idx="568">
                        <c:v>17.841108976227748</c:v>
                      </c:pt>
                      <c:pt idx="569">
                        <c:v>17.880271476730051</c:v>
                      </c:pt>
                      <c:pt idx="570">
                        <c:v>17.919433977232355</c:v>
                      </c:pt>
                      <c:pt idx="571">
                        <c:v>17.958596477734659</c:v>
                      </c:pt>
                      <c:pt idx="572">
                        <c:v>17.997758978236963</c:v>
                      </c:pt>
                      <c:pt idx="573">
                        <c:v>18.036921478739266</c:v>
                      </c:pt>
                      <c:pt idx="574">
                        <c:v>18.07608397924157</c:v>
                      </c:pt>
                      <c:pt idx="575">
                        <c:v>18.115246479743874</c:v>
                      </c:pt>
                      <c:pt idx="576">
                        <c:v>18.154408980246178</c:v>
                      </c:pt>
                      <c:pt idx="577">
                        <c:v>18.193571480748481</c:v>
                      </c:pt>
                      <c:pt idx="578">
                        <c:v>18.232733981250785</c:v>
                      </c:pt>
                      <c:pt idx="579">
                        <c:v>18.271896481753089</c:v>
                      </c:pt>
                      <c:pt idx="580">
                        <c:v>18.311058982255393</c:v>
                      </c:pt>
                      <c:pt idx="581">
                        <c:v>18.350221482757696</c:v>
                      </c:pt>
                      <c:pt idx="582">
                        <c:v>18.38938398326</c:v>
                      </c:pt>
                      <c:pt idx="583">
                        <c:v>18.428546483762304</c:v>
                      </c:pt>
                      <c:pt idx="584">
                        <c:v>18.467708984264608</c:v>
                      </c:pt>
                      <c:pt idx="585">
                        <c:v>18.506871484766911</c:v>
                      </c:pt>
                      <c:pt idx="586">
                        <c:v>18.546033985269215</c:v>
                      </c:pt>
                      <c:pt idx="587">
                        <c:v>18.585196485771519</c:v>
                      </c:pt>
                      <c:pt idx="588">
                        <c:v>18.624358986273823</c:v>
                      </c:pt>
                      <c:pt idx="589">
                        <c:v>18.663521486776126</c:v>
                      </c:pt>
                      <c:pt idx="590">
                        <c:v>18.70268398727843</c:v>
                      </c:pt>
                      <c:pt idx="591">
                        <c:v>18.741846487780734</c:v>
                      </c:pt>
                      <c:pt idx="592">
                        <c:v>18.781008988283038</c:v>
                      </c:pt>
                      <c:pt idx="593">
                        <c:v>18.820171488785341</c:v>
                      </c:pt>
                      <c:pt idx="594">
                        <c:v>18.859333989287645</c:v>
                      </c:pt>
                      <c:pt idx="595">
                        <c:v>18.898496489789949</c:v>
                      </c:pt>
                      <c:pt idx="596">
                        <c:v>18.937658990292253</c:v>
                      </c:pt>
                      <c:pt idx="597">
                        <c:v>18.976821490794556</c:v>
                      </c:pt>
                      <c:pt idx="598">
                        <c:v>19.01598399129686</c:v>
                      </c:pt>
                      <c:pt idx="599">
                        <c:v>19.055146491799164</c:v>
                      </c:pt>
                      <c:pt idx="600">
                        <c:v>19.094308992301467</c:v>
                      </c:pt>
                      <c:pt idx="601">
                        <c:v>19.133493993554183</c:v>
                      </c:pt>
                      <c:pt idx="602">
                        <c:v>19.172755463015889</c:v>
                      </c:pt>
                      <c:pt idx="603">
                        <c:v>19.212371488668161</c:v>
                      </c:pt>
                      <c:pt idx="604">
                        <c:v>19.253009501768151</c:v>
                      </c:pt>
                      <c:pt idx="605">
                        <c:v>19.29558942172152</c:v>
                      </c:pt>
                      <c:pt idx="606">
                        <c:v>19.341187613870222</c:v>
                      </c:pt>
                      <c:pt idx="607">
                        <c:v>19.390744444423884</c:v>
                      </c:pt>
                      <c:pt idx="608">
                        <c:v>19.444554011823946</c:v>
                      </c:pt>
                      <c:pt idx="609">
                        <c:v>19.502666568553916</c:v>
                      </c:pt>
                      <c:pt idx="610">
                        <c:v>19.5653544284683</c:v>
                      </c:pt>
                      <c:pt idx="611">
                        <c:v>19.633112722445553</c:v>
                      </c:pt>
                      <c:pt idx="612">
                        <c:v>19.705399187482271</c:v>
                      </c:pt>
                      <c:pt idx="613">
                        <c:v>19.780237960877344</c:v>
                      </c:pt>
                      <c:pt idx="614">
                        <c:v>19.85572200560857</c:v>
                      </c:pt>
                      <c:pt idx="615">
                        <c:v>19.931138619261688</c:v>
                      </c:pt>
                      <c:pt idx="616">
                        <c:v>20.006588626391906</c:v>
                      </c:pt>
                      <c:pt idx="617">
                        <c:v>20.081907751378573</c:v>
                      </c:pt>
                      <c:pt idx="618">
                        <c:v>20.156770903668356</c:v>
                      </c:pt>
                      <c:pt idx="619">
                        <c:v>20.230644421589645</c:v>
                      </c:pt>
                      <c:pt idx="620">
                        <c:v>20.303216750621999</c:v>
                      </c:pt>
                      <c:pt idx="621">
                        <c:v>20.374727183957084</c:v>
                      </c:pt>
                      <c:pt idx="622">
                        <c:v>20.445830299585538</c:v>
                      </c:pt>
                      <c:pt idx="623">
                        <c:v>20.517033130761067</c:v>
                      </c:pt>
                      <c:pt idx="624">
                        <c:v>20.588749800864672</c:v>
                      </c:pt>
                      <c:pt idx="625">
                        <c:v>20.661438910479855</c:v>
                      </c:pt>
                      <c:pt idx="626">
                        <c:v>20.735054766024309</c:v>
                      </c:pt>
                      <c:pt idx="627">
                        <c:v>20.809199463368248</c:v>
                      </c:pt>
                      <c:pt idx="628">
                        <c:v>20.88352679395971</c:v>
                      </c:pt>
                      <c:pt idx="629">
                        <c:v>20.958056856342395</c:v>
                      </c:pt>
                      <c:pt idx="630">
                        <c:v>21.033006873062533</c:v>
                      </c:pt>
                      <c:pt idx="631">
                        <c:v>21.10904894500883</c:v>
                      </c:pt>
                      <c:pt idx="632">
                        <c:v>21.186723742022078</c:v>
                      </c:pt>
                      <c:pt idx="633">
                        <c:v>21.266359560125188</c:v>
                      </c:pt>
                      <c:pt idx="634">
                        <c:v>21.348242081199494</c:v>
                      </c:pt>
                      <c:pt idx="635">
                        <c:v>21.432238620860804</c:v>
                      </c:pt>
                      <c:pt idx="636">
                        <c:v>21.51786550500384</c:v>
                      </c:pt>
                      <c:pt idx="637">
                        <c:v>21.604252471195561</c:v>
                      </c:pt>
                      <c:pt idx="638">
                        <c:v>21.690844731738125</c:v>
                      </c:pt>
                      <c:pt idx="639">
                        <c:v>21.777485335245164</c:v>
                      </c:pt>
                      <c:pt idx="640">
                        <c:v>21.8640636977124</c:v>
                      </c:pt>
                      <c:pt idx="641">
                        <c:v>21.950850187075769</c:v>
                      </c:pt>
                      <c:pt idx="642">
                        <c:v>22.038809520340834</c:v>
                      </c:pt>
                      <c:pt idx="643">
                        <c:v>22.128844308113628</c:v>
                      </c:pt>
                      <c:pt idx="644">
                        <c:v>22.220437133505211</c:v>
                      </c:pt>
                      <c:pt idx="645">
                        <c:v>22.312791473399585</c:v>
                      </c:pt>
                      <c:pt idx="646">
                        <c:v>22.40605393636552</c:v>
                      </c:pt>
                      <c:pt idx="647">
                        <c:v>22.500232272591713</c:v>
                      </c:pt>
                      <c:pt idx="648">
                        <c:v>22.595284711513433</c:v>
                      </c:pt>
                      <c:pt idx="649">
                        <c:v>22.69085537285379</c:v>
                      </c:pt>
                      <c:pt idx="650">
                        <c:v>22.786340971346799</c:v>
                      </c:pt>
                      <c:pt idx="651">
                        <c:v>22.880502907893206</c:v>
                      </c:pt>
                      <c:pt idx="652">
                        <c:v>22.971916752193</c:v>
                      </c:pt>
                      <c:pt idx="653">
                        <c:v>23.060299393145826</c:v>
                      </c:pt>
                      <c:pt idx="654">
                        <c:v>23.145693686484616</c:v>
                      </c:pt>
                      <c:pt idx="655">
                        <c:v>23.226922383209256</c:v>
                      </c:pt>
                      <c:pt idx="656">
                        <c:v>23.303049160244004</c:v>
                      </c:pt>
                      <c:pt idx="657">
                        <c:v>23.374747336231653</c:v>
                      </c:pt>
                      <c:pt idx="658">
                        <c:v>23.443670711392652</c:v>
                      </c:pt>
                      <c:pt idx="659">
                        <c:v>23.5102713708599</c:v>
                      </c:pt>
                      <c:pt idx="660">
                        <c:v>23.57361372971587</c:v>
                      </c:pt>
                      <c:pt idx="661">
                        <c:v>23.632908835776721</c:v>
                      </c:pt>
                      <c:pt idx="662">
                        <c:v>23.688737897526124</c:v>
                      </c:pt>
                      <c:pt idx="663">
                        <c:v>23.742114021302548</c:v>
                      </c:pt>
                      <c:pt idx="664">
                        <c:v>23.794653783737107</c:v>
                      </c:pt>
                      <c:pt idx="665">
                        <c:v>23.846911164834374</c:v>
                      </c:pt>
                      <c:pt idx="666">
                        <c:v>23.89944269792041</c:v>
                      </c:pt>
                      <c:pt idx="667">
                        <c:v>23.952827348221039</c:v>
                      </c:pt>
                      <c:pt idx="668">
                        <c:v>24.008749667313086</c:v>
                      </c:pt>
                      <c:pt idx="669">
                        <c:v>24.067500496353269</c:v>
                      </c:pt>
                      <c:pt idx="670">
                        <c:v>24.129974968937084</c:v>
                      </c:pt>
                      <c:pt idx="671">
                        <c:v>24.195892569429198</c:v>
                      </c:pt>
                      <c:pt idx="672">
                        <c:v>24.263895241401965</c:v>
                      </c:pt>
                      <c:pt idx="673">
                        <c:v>24.334110555108495</c:v>
                      </c:pt>
                      <c:pt idx="674">
                        <c:v>24.40666650484162</c:v>
                      </c:pt>
                      <c:pt idx="675">
                        <c:v>24.481394423584799</c:v>
                      </c:pt>
                      <c:pt idx="676">
                        <c:v>24.556611024626861</c:v>
                      </c:pt>
                      <c:pt idx="677">
                        <c:v>24.631916876730887</c:v>
                      </c:pt>
                      <c:pt idx="678">
                        <c:v>24.705308886304699</c:v>
                      </c:pt>
                      <c:pt idx="679">
                        <c:v>24.775142827533802</c:v>
                      </c:pt>
                      <c:pt idx="680">
                        <c:v>24.841154908280526</c:v>
                      </c:pt>
                      <c:pt idx="681">
                        <c:v>24.903313439309475</c:v>
                      </c:pt>
                      <c:pt idx="682">
                        <c:v>24.96271688112375</c:v>
                      </c:pt>
                      <c:pt idx="683">
                        <c:v>25.021051614878075</c:v>
                      </c:pt>
                      <c:pt idx="684">
                        <c:v>25.07834881064294</c:v>
                      </c:pt>
                      <c:pt idx="685">
                        <c:v>25.135902919663295</c:v>
                      </c:pt>
                      <c:pt idx="686">
                        <c:v>25.194992265280824</c:v>
                      </c:pt>
                      <c:pt idx="687">
                        <c:v>25.255860127623091</c:v>
                      </c:pt>
                      <c:pt idx="688">
                        <c:v>25.318356834196592</c:v>
                      </c:pt>
                      <c:pt idx="689">
                        <c:v>25.382904883941272</c:v>
                      </c:pt>
                      <c:pt idx="690">
                        <c:v>25.449045527405215</c:v>
                      </c:pt>
                      <c:pt idx="691">
                        <c:v>25.515780883738557</c:v>
                      </c:pt>
                      <c:pt idx="692">
                        <c:v>25.582873350651592</c:v>
                      </c:pt>
                      <c:pt idx="693">
                        <c:v>25.650754744260574</c:v>
                      </c:pt>
                      <c:pt idx="694">
                        <c:v>25.719552508923613</c:v>
                      </c:pt>
                      <c:pt idx="695">
                        <c:v>25.788764502241332</c:v>
                      </c:pt>
                      <c:pt idx="696">
                        <c:v>25.856849088689188</c:v>
                      </c:pt>
                      <c:pt idx="697">
                        <c:v>25.921625160720918</c:v>
                      </c:pt>
                      <c:pt idx="698">
                        <c:v>25.984493462317548</c:v>
                      </c:pt>
                      <c:pt idx="699">
                        <c:v>26.045659624218871</c:v>
                      </c:pt>
                      <c:pt idx="700">
                        <c:v>26.10610716680895</c:v>
                      </c:pt>
                      <c:pt idx="701">
                        <c:v>26.166279296228801</c:v>
                      </c:pt>
                      <c:pt idx="702">
                        <c:v>26.226411470052209</c:v>
                      </c:pt>
                      <c:pt idx="703">
                        <c:v>26.286600581078694</c:v>
                      </c:pt>
                      <c:pt idx="704">
                        <c:v>26.346711451006595</c:v>
                      </c:pt>
                      <c:pt idx="705">
                        <c:v>26.406199650361263</c:v>
                      </c:pt>
                      <c:pt idx="706">
                        <c:v>26.46458202272596</c:v>
                      </c:pt>
                      <c:pt idx="707">
                        <c:v>26.521713560728699</c:v>
                      </c:pt>
                      <c:pt idx="708">
                        <c:v>26.578043360738857</c:v>
                      </c:pt>
                      <c:pt idx="709">
                        <c:v>26.634223964426365</c:v>
                      </c:pt>
                      <c:pt idx="710">
                        <c:v>26.69105282022387</c:v>
                      </c:pt>
                      <c:pt idx="711">
                        <c:v>26.749752652564574</c:v>
                      </c:pt>
                      <c:pt idx="712">
                        <c:v>26.810540313017029</c:v>
                      </c:pt>
                      <c:pt idx="713">
                        <c:v>26.87171859938924</c:v>
                      </c:pt>
                      <c:pt idx="714">
                        <c:v>26.932389902413824</c:v>
                      </c:pt>
                      <c:pt idx="715">
                        <c:v>26.991414452400488</c:v>
                      </c:pt>
                      <c:pt idx="716">
                        <c:v>27.048537329830481</c:v>
                      </c:pt>
                      <c:pt idx="717">
                        <c:v>27.105085175673963</c:v>
                      </c:pt>
                      <c:pt idx="718">
                        <c:v>27.161721481980141</c:v>
                      </c:pt>
                      <c:pt idx="719">
                        <c:v>27.218884007011336</c:v>
                      </c:pt>
                      <c:pt idx="720">
                        <c:v>27.277384140432137</c:v>
                      </c:pt>
                      <c:pt idx="721">
                        <c:v>27.33720984330418</c:v>
                      </c:pt>
                      <c:pt idx="722">
                        <c:v>27.398313631046463</c:v>
                      </c:pt>
                      <c:pt idx="723">
                        <c:v>27.460674309008692</c:v>
                      </c:pt>
                      <c:pt idx="724">
                        <c:v>27.524266984001027</c:v>
                      </c:pt>
                      <c:pt idx="725">
                        <c:v>27.58999990166291</c:v>
                      </c:pt>
                      <c:pt idx="726">
                        <c:v>27.658842636149277</c:v>
                      </c:pt>
                      <c:pt idx="727">
                        <c:v>27.732304184308603</c:v>
                      </c:pt>
                      <c:pt idx="728">
                        <c:v>27.80905851957564</c:v>
                      </c:pt>
                      <c:pt idx="729">
                        <c:v>27.888575622561948</c:v>
                      </c:pt>
                      <c:pt idx="730">
                        <c:v>27.969749225934681</c:v>
                      </c:pt>
                      <c:pt idx="731">
                        <c:v>28.051415347942072</c:v>
                      </c:pt>
                      <c:pt idx="732">
                        <c:v>28.133383216511707</c:v>
                      </c:pt>
                      <c:pt idx="733">
                        <c:v>28.215760461618469</c:v>
                      </c:pt>
                      <c:pt idx="734">
                        <c:v>28.298567903114272</c:v>
                      </c:pt>
                      <c:pt idx="735">
                        <c:v>28.381934673218137</c:v>
                      </c:pt>
                      <c:pt idx="736">
                        <c:v>28.466012101270532</c:v>
                      </c:pt>
                      <c:pt idx="737">
                        <c:v>28.550971718910287</c:v>
                      </c:pt>
                      <c:pt idx="738">
                        <c:v>28.636452482222555</c:v>
                      </c:pt>
                      <c:pt idx="739">
                        <c:v>28.722446681882609</c:v>
                      </c:pt>
                      <c:pt idx="740">
                        <c:v>28.810189513569373</c:v>
                      </c:pt>
                      <c:pt idx="741">
                        <c:v>28.899550948626338</c:v>
                      </c:pt>
                      <c:pt idx="742">
                        <c:v>28.990066209644699</c:v>
                      </c:pt>
                      <c:pt idx="743">
                        <c:v>29.080911628390851</c:v>
                      </c:pt>
                      <c:pt idx="744">
                        <c:v>29.172067413157251</c:v>
                      </c:pt>
                      <c:pt idx="745">
                        <c:v>29.263435141720681</c:v>
                      </c:pt>
                      <c:pt idx="746">
                        <c:v>29.35519712826261</c:v>
                      </c:pt>
                      <c:pt idx="747">
                        <c:v>29.447780300441817</c:v>
                      </c:pt>
                      <c:pt idx="748">
                        <c:v>29.541582864348765</c:v>
                      </c:pt>
                      <c:pt idx="749">
                        <c:v>29.636663249053928</c:v>
                      </c:pt>
                      <c:pt idx="750">
                        <c:v>29.732449683490618</c:v>
                      </c:pt>
                      <c:pt idx="751">
                        <c:v>29.82842097697754</c:v>
                      </c:pt>
                      <c:pt idx="752">
                        <c:v>29.924386244058397</c:v>
                      </c:pt>
                      <c:pt idx="753">
                        <c:v>30.019884805974499</c:v>
                      </c:pt>
                      <c:pt idx="754">
                        <c:v>30.114408153243915</c:v>
                      </c:pt>
                      <c:pt idx="755">
                        <c:v>30.207767541858242</c:v>
                      </c:pt>
                      <c:pt idx="756">
                        <c:v>30.299253748667546</c:v>
                      </c:pt>
                      <c:pt idx="757">
                        <c:v>30.387140504415878</c:v>
                      </c:pt>
                      <c:pt idx="758">
                        <c:v>30.469728295729588</c:v>
                      </c:pt>
                      <c:pt idx="759">
                        <c:v>30.546934089319901</c:v>
                      </c:pt>
                      <c:pt idx="760">
                        <c:v>30.619574520266312</c:v>
                      </c:pt>
                      <c:pt idx="761">
                        <c:v>30.688290441248117</c:v>
                      </c:pt>
                      <c:pt idx="762">
                        <c:v>30.753988656975253</c:v>
                      </c:pt>
                      <c:pt idx="763">
                        <c:v>30.817936961955244</c:v>
                      </c:pt>
                      <c:pt idx="764">
                        <c:v>30.881213974090844</c:v>
                      </c:pt>
                      <c:pt idx="765">
                        <c:v>30.944959446032186</c:v>
                      </c:pt>
                      <c:pt idx="766">
                        <c:v>31.01015208090524</c:v>
                      </c:pt>
                      <c:pt idx="767">
                        <c:v>31.077069097757335</c:v>
                      </c:pt>
                      <c:pt idx="768">
                        <c:v>31.146116794087852</c:v>
                      </c:pt>
                      <c:pt idx="769">
                        <c:v>31.217705417519856</c:v>
                      </c:pt>
                      <c:pt idx="770">
                        <c:v>31.293276380381453</c:v>
                      </c:pt>
                      <c:pt idx="771">
                        <c:v>31.374018391158931</c:v>
                      </c:pt>
                      <c:pt idx="772">
                        <c:v>31.460107584544616</c:v>
                      </c:pt>
                      <c:pt idx="773">
                        <c:v>31.551883170211553</c:v>
                      </c:pt>
                      <c:pt idx="774">
                        <c:v>31.648047348658761</c:v>
                      </c:pt>
                      <c:pt idx="775">
                        <c:v>31.749370381609829</c:v>
                      </c:pt>
                      <c:pt idx="776">
                        <c:v>31.855698233916296</c:v>
                      </c:pt>
                      <c:pt idx="777">
                        <c:v>31.965786948046585</c:v>
                      </c:pt>
                      <c:pt idx="778">
                        <c:v>32.079170877748858</c:v>
                      </c:pt>
                      <c:pt idx="779">
                        <c:v>32.195702004509393</c:v>
                      </c:pt>
                      <c:pt idx="780">
                        <c:v>32.314771698090091</c:v>
                      </c:pt>
                      <c:pt idx="781">
                        <c:v>32.435882676372749</c:v>
                      </c:pt>
                      <c:pt idx="782">
                        <c:v>32.558537256643895</c:v>
                      </c:pt>
                      <c:pt idx="783">
                        <c:v>32.682378440861598</c:v>
                      </c:pt>
                      <c:pt idx="784">
                        <c:v>32.807122528542294</c:v>
                      </c:pt>
                      <c:pt idx="785">
                        <c:v>32.933020963736034</c:v>
                      </c:pt>
                      <c:pt idx="786">
                        <c:v>33.060517548710017</c:v>
                      </c:pt>
                      <c:pt idx="787">
                        <c:v>33.189187270109016</c:v>
                      </c:pt>
                      <c:pt idx="788">
                        <c:v>33.31834925465251</c:v>
                      </c:pt>
                      <c:pt idx="789">
                        <c:v>33.447867872983274</c:v>
                      </c:pt>
                      <c:pt idx="790">
                        <c:v>33.577965652638106</c:v>
                      </c:pt>
                      <c:pt idx="791">
                        <c:v>33.70897622892749</c:v>
                      </c:pt>
                      <c:pt idx="792">
                        <c:v>33.840703194661877</c:v>
                      </c:pt>
                      <c:pt idx="793">
                        <c:v>33.971497387526014</c:v>
                      </c:pt>
                      <c:pt idx="794">
                        <c:v>34.098148813603039</c:v>
                      </c:pt>
                      <c:pt idx="795">
                        <c:v>34.217892569735803</c:v>
                      </c:pt>
                      <c:pt idx="796">
                        <c:v>34.329336830022619</c:v>
                      </c:pt>
                      <c:pt idx="797">
                        <c:v>34.433171873299429</c:v>
                      </c:pt>
                      <c:pt idx="798">
                        <c:v>34.531502011148326</c:v>
                      </c:pt>
                      <c:pt idx="799">
                        <c:v>34.626990129082294</c:v>
                      </c:pt>
                      <c:pt idx="800">
                        <c:v>34.721670652395503</c:v>
                      </c:pt>
                      <c:pt idx="801">
                        <c:v>34.81654719624747</c:v>
                      </c:pt>
                      <c:pt idx="802">
                        <c:v>34.912902628750523</c:v>
                      </c:pt>
                      <c:pt idx="803">
                        <c:v>35.013008874974737</c:v>
                      </c:pt>
                      <c:pt idx="804">
                        <c:v>35.118309620185194</c:v>
                      </c:pt>
                      <c:pt idx="805">
                        <c:v>35.227905078052949</c:v>
                      </c:pt>
                      <c:pt idx="806">
                        <c:v>35.339501781074851</c:v>
                      </c:pt>
                      <c:pt idx="807">
                        <c:v>35.451610185178339</c:v>
                      </c:pt>
                      <c:pt idx="808">
                        <c:v>35.563005337227402</c:v>
                      </c:pt>
                      <c:pt idx="809">
                        <c:v>35.672694991058634</c:v>
                      </c:pt>
                      <c:pt idx="810">
                        <c:v>35.780064196181797</c:v>
                      </c:pt>
                      <c:pt idx="811">
                        <c:v>35.884060939759983</c:v>
                      </c:pt>
                      <c:pt idx="812">
                        <c:v>35.98325336486586</c:v>
                      </c:pt>
                      <c:pt idx="813">
                        <c:v>36.077703402594892</c:v>
                      </c:pt>
                      <c:pt idx="814">
                        <c:v>36.167663002033358</c:v>
                      </c:pt>
                      <c:pt idx="815">
                        <c:v>36.25343283289137</c:v>
                      </c:pt>
                      <c:pt idx="816">
                        <c:v>36.335368020080821</c:v>
                      </c:pt>
                      <c:pt idx="817">
                        <c:v>36.414374211025908</c:v>
                      </c:pt>
                      <c:pt idx="818">
                        <c:v>36.491433405446372</c:v>
                      </c:pt>
                      <c:pt idx="819">
                        <c:v>36.568181094521407</c:v>
                      </c:pt>
                      <c:pt idx="820">
                        <c:v>36.645694219352372</c:v>
                      </c:pt>
                      <c:pt idx="821">
                        <c:v>36.725302960825175</c:v>
                      </c:pt>
                      <c:pt idx="822">
                        <c:v>36.807328760321731</c:v>
                      </c:pt>
                      <c:pt idx="823">
                        <c:v>36.891876340785522</c:v>
                      </c:pt>
                      <c:pt idx="824">
                        <c:v>36.978984091226529</c:v>
                      </c:pt>
                      <c:pt idx="825">
                        <c:v>37.068284993386001</c:v>
                      </c:pt>
                      <c:pt idx="826">
                        <c:v>37.159825113750379</c:v>
                      </c:pt>
                      <c:pt idx="827">
                        <c:v>37.253615798903603</c:v>
                      </c:pt>
                      <c:pt idx="828">
                        <c:v>37.349702034064265</c:v>
                      </c:pt>
                      <c:pt idx="829">
                        <c:v>37.448953399055036</c:v>
                      </c:pt>
                      <c:pt idx="830">
                        <c:v>37.551625253444428</c:v>
                      </c:pt>
                      <c:pt idx="831">
                        <c:v>37.657388590787697</c:v>
                      </c:pt>
                      <c:pt idx="832">
                        <c:v>37.765108750866027</c:v>
                      </c:pt>
                      <c:pt idx="833">
                        <c:v>37.873734126010781</c:v>
                      </c:pt>
                      <c:pt idx="834">
                        <c:v>37.983296569632117</c:v>
                      </c:pt>
                      <c:pt idx="835">
                        <c:v>38.093910413723535</c:v>
                      </c:pt>
                      <c:pt idx="836">
                        <c:v>38.205441681282259</c:v>
                      </c:pt>
                      <c:pt idx="837">
                        <c:v>38.317839203907816</c:v>
                      </c:pt>
                      <c:pt idx="838">
                        <c:v>38.431542023495091</c:v>
                      </c:pt>
                      <c:pt idx="839">
                        <c:v>38.54678767812748</c:v>
                      </c:pt>
                      <c:pt idx="840">
                        <c:v>38.663361144970715</c:v>
                      </c:pt>
                      <c:pt idx="841">
                        <c:v>38.781510620522752</c:v>
                      </c:pt>
                      <c:pt idx="842">
                        <c:v>38.901815269354437</c:v>
                      </c:pt>
                      <c:pt idx="843">
                        <c:v>39.024229142510521</c:v>
                      </c:pt>
                      <c:pt idx="844">
                        <c:v>39.148101610104518</c:v>
                      </c:pt>
                      <c:pt idx="845">
                        <c:v>39.272707886440472</c:v>
                      </c:pt>
                      <c:pt idx="846">
                        <c:v>39.397908329470674</c:v>
                      </c:pt>
                      <c:pt idx="847">
                        <c:v>39.523780642943031</c:v>
                      </c:pt>
                      <c:pt idx="848">
                        <c:v>39.650891639888115</c:v>
                      </c:pt>
                      <c:pt idx="849">
                        <c:v>39.780099291271874</c:v>
                      </c:pt>
                      <c:pt idx="850">
                        <c:v>39.911948476891617</c:v>
                      </c:pt>
                      <c:pt idx="851">
                        <c:v>40.045775518408256</c:v>
                      </c:pt>
                      <c:pt idx="852">
                        <c:v>40.180987988848777</c:v>
                      </c:pt>
                      <c:pt idx="853">
                        <c:v>40.317601672019116</c:v>
                      </c:pt>
                      <c:pt idx="854">
                        <c:v>40.455577452621625</c:v>
                      </c:pt>
                      <c:pt idx="855">
                        <c:v>40.594526224447996</c:v>
                      </c:pt>
                      <c:pt idx="856">
                        <c:v>40.733973025541978</c:v>
                      </c:pt>
                      <c:pt idx="857">
                        <c:v>40.874168739645135</c:v>
                      </c:pt>
                      <c:pt idx="858">
                        <c:v>41.016663738547123</c:v>
                      </c:pt>
                      <c:pt idx="859">
                        <c:v>41.161913190707729</c:v>
                      </c:pt>
                      <c:pt idx="860">
                        <c:v>41.309349882813798</c:v>
                      </c:pt>
                      <c:pt idx="861">
                        <c:v>41.458560270622556</c:v>
                      </c:pt>
                      <c:pt idx="862">
                        <c:v>41.611226178558162</c:v>
                      </c:pt>
                      <c:pt idx="863">
                        <c:v>41.768708398081834</c:v>
                      </c:pt>
                      <c:pt idx="864">
                        <c:v>41.928913531180619</c:v>
                      </c:pt>
                      <c:pt idx="865">
                        <c:v>42.090625363044403</c:v>
                      </c:pt>
                      <c:pt idx="866">
                        <c:v>42.254235411731507</c:v>
                      </c:pt>
                      <c:pt idx="867">
                        <c:v>42.42096119281306</c:v>
                      </c:pt>
                      <c:pt idx="868">
                        <c:v>42.590980630351517</c:v>
                      </c:pt>
                      <c:pt idx="869">
                        <c:v>42.762564159344457</c:v>
                      </c:pt>
                      <c:pt idx="870">
                        <c:v>42.934298876892441</c:v>
                      </c:pt>
                      <c:pt idx="871">
                        <c:v>43.105764983731788</c:v>
                      </c:pt>
                      <c:pt idx="872">
                        <c:v>43.276770218003101</c:v>
                      </c:pt>
                      <c:pt idx="873">
                        <c:v>43.447248876625473</c:v>
                      </c:pt>
                      <c:pt idx="874">
                        <c:v>43.616725379550999</c:v>
                      </c:pt>
                      <c:pt idx="875">
                        <c:v>43.784547648504393</c:v>
                      </c:pt>
                      <c:pt idx="876">
                        <c:v>43.950117416806634</c:v>
                      </c:pt>
                      <c:pt idx="877">
                        <c:v>44.113262362485017</c:v>
                      </c:pt>
                      <c:pt idx="878">
                        <c:v>44.275059648062111</c:v>
                      </c:pt>
                      <c:pt idx="879">
                        <c:v>44.436524485427675</c:v>
                      </c:pt>
                      <c:pt idx="880">
                        <c:v>44.598057040062763</c:v>
                      </c:pt>
                      <c:pt idx="881">
                        <c:v>44.757905524754051</c:v>
                      </c:pt>
                      <c:pt idx="882">
                        <c:v>44.91638673242619</c:v>
                      </c:pt>
                      <c:pt idx="883">
                        <c:v>45.075221620410574</c:v>
                      </c:pt>
                      <c:pt idx="884">
                        <c:v>45.234439899597888</c:v>
                      </c:pt>
                      <c:pt idx="885">
                        <c:v>45.394273301897059</c:v>
                      </c:pt>
                      <c:pt idx="886">
                        <c:v>45.555039320422168</c:v>
                      </c:pt>
                      <c:pt idx="887">
                        <c:v>45.71653958821657</c:v>
                      </c:pt>
                      <c:pt idx="888">
                        <c:v>45.878513083430178</c:v>
                      </c:pt>
                      <c:pt idx="889">
                        <c:v>46.040380392510016</c:v>
                      </c:pt>
                      <c:pt idx="890">
                        <c:v>46.201677425422247</c:v>
                      </c:pt>
                      <c:pt idx="891">
                        <c:v>46.361636898101217</c:v>
                      </c:pt>
                      <c:pt idx="892">
                        <c:v>46.519683510006075</c:v>
                      </c:pt>
                      <c:pt idx="893">
                        <c:v>46.675411426301523</c:v>
                      </c:pt>
                      <c:pt idx="894">
                        <c:v>46.829239356479292</c:v>
                      </c:pt>
                      <c:pt idx="895">
                        <c:v>46.98164933744242</c:v>
                      </c:pt>
                      <c:pt idx="896">
                        <c:v>47.133520979086029</c:v>
                      </c:pt>
                      <c:pt idx="897">
                        <c:v>47.28537866222689</c:v>
                      </c:pt>
                      <c:pt idx="898">
                        <c:v>47.437507180258031</c:v>
                      </c:pt>
                      <c:pt idx="899">
                        <c:v>47.589696152503549</c:v>
                      </c:pt>
                      <c:pt idx="900">
                        <c:v>47.741553313535654</c:v>
                      </c:pt>
                      <c:pt idx="901">
                        <c:v>47.892457649527415</c:v>
                      </c:pt>
                      <c:pt idx="902">
                        <c:v>48.040494039795711</c:v>
                      </c:pt>
                      <c:pt idx="903">
                        <c:v>48.180230934218059</c:v>
                      </c:pt>
                      <c:pt idx="904">
                        <c:v>48.312358611630401</c:v>
                      </c:pt>
                      <c:pt idx="905">
                        <c:v>48.438981383614831</c:v>
                      </c:pt>
                      <c:pt idx="906">
                        <c:v>48.562762135684331</c:v>
                      </c:pt>
                      <c:pt idx="907">
                        <c:v>48.685735293133071</c:v>
                      </c:pt>
                      <c:pt idx="908">
                        <c:v>48.80890447112057</c:v>
                      </c:pt>
                      <c:pt idx="909">
                        <c:v>48.933552537759155</c:v>
                      </c:pt>
                      <c:pt idx="910">
                        <c:v>49.061951418118902</c:v>
                      </c:pt>
                      <c:pt idx="911">
                        <c:v>49.195544797464891</c:v>
                      </c:pt>
                      <c:pt idx="912">
                        <c:v>49.333432889468178</c:v>
                      </c:pt>
                      <c:pt idx="913">
                        <c:v>49.473552486028417</c:v>
                      </c:pt>
                      <c:pt idx="914">
                        <c:v>49.616363840205175</c:v>
                      </c:pt>
                      <c:pt idx="915">
                        <c:v>49.763915176745343</c:v>
                      </c:pt>
                      <c:pt idx="916">
                        <c:v>49.913607446380354</c:v>
                      </c:pt>
                      <c:pt idx="917">
                        <c:v>50.06514891275669</c:v>
                      </c:pt>
                      <c:pt idx="918">
                        <c:v>50.216692681264178</c:v>
                      </c:pt>
                      <c:pt idx="919">
                        <c:v>50.368762882113998</c:v>
                      </c:pt>
                      <c:pt idx="920">
                        <c:v>50.521967910678001</c:v>
                      </c:pt>
                      <c:pt idx="921">
                        <c:v>50.677446311678025</c:v>
                      </c:pt>
                      <c:pt idx="922">
                        <c:v>50.836448812092087</c:v>
                      </c:pt>
                      <c:pt idx="923">
                        <c:v>50.998647019582059</c:v>
                      </c:pt>
                      <c:pt idx="924">
                        <c:v>51.162837223902088</c:v>
                      </c:pt>
                      <c:pt idx="925">
                        <c:v>51.325329668534302</c:v>
                      </c:pt>
                      <c:pt idx="926">
                        <c:v>51.485706636973013</c:v>
                      </c:pt>
                      <c:pt idx="927">
                        <c:v>51.645095883710553</c:v>
                      </c:pt>
                      <c:pt idx="928">
                        <c:v>51.803586256772988</c:v>
                      </c:pt>
                      <c:pt idx="929">
                        <c:v>51.961645145447655</c:v>
                      </c:pt>
                      <c:pt idx="930">
                        <c:v>52.119300364946014</c:v>
                      </c:pt>
                      <c:pt idx="931">
                        <c:v>52.276678698736475</c:v>
                      </c:pt>
                      <c:pt idx="932">
                        <c:v>52.433629415073128</c:v>
                      </c:pt>
                      <c:pt idx="933">
                        <c:v>52.590050159800739</c:v>
                      </c:pt>
                      <c:pt idx="934">
                        <c:v>52.745273891609287</c:v>
                      </c:pt>
                      <c:pt idx="935">
                        <c:v>52.898929743569489</c:v>
                      </c:pt>
                      <c:pt idx="936">
                        <c:v>53.051402312701832</c:v>
                      </c:pt>
                      <c:pt idx="937">
                        <c:v>53.203153951241617</c:v>
                      </c:pt>
                      <c:pt idx="938">
                        <c:v>53.354330299574862</c:v>
                      </c:pt>
                      <c:pt idx="939">
                        <c:v>53.504910994842852</c:v>
                      </c:pt>
                      <c:pt idx="940">
                        <c:v>53.654834071984808</c:v>
                      </c:pt>
                      <c:pt idx="941">
                        <c:v>53.804560625523891</c:v>
                      </c:pt>
                      <c:pt idx="942">
                        <c:v>53.954363239799321</c:v>
                      </c:pt>
                      <c:pt idx="943">
                        <c:v>54.1042650385833</c:v>
                      </c:pt>
                      <c:pt idx="944">
                        <c:v>54.254425263430818</c:v>
                      </c:pt>
                      <c:pt idx="945">
                        <c:v>54.405004008698278</c:v>
                      </c:pt>
                      <c:pt idx="946">
                        <c:v>54.556281518692941</c:v>
                      </c:pt>
                      <c:pt idx="947">
                        <c:v>54.709094362502498</c:v>
                      </c:pt>
                      <c:pt idx="948">
                        <c:v>54.863369874861668</c:v>
                      </c:pt>
                      <c:pt idx="949">
                        <c:v>55.018436544567962</c:v>
                      </c:pt>
                      <c:pt idx="950">
                        <c:v>55.173367999542563</c:v>
                      </c:pt>
                      <c:pt idx="951">
                        <c:v>55.326568853951088</c:v>
                      </c:pt>
                      <c:pt idx="952">
                        <c:v>55.475764417465399</c:v>
                      </c:pt>
                      <c:pt idx="953">
                        <c:v>55.618609224508901</c:v>
                      </c:pt>
                      <c:pt idx="954">
                        <c:v>55.754583438704628</c:v>
                      </c:pt>
                      <c:pt idx="955">
                        <c:v>55.884488081386515</c:v>
                      </c:pt>
                      <c:pt idx="956">
                        <c:v>56.009127300598358</c:v>
                      </c:pt>
                      <c:pt idx="957">
                        <c:v>56.129688232093486</c:v>
                      </c:pt>
                      <c:pt idx="958">
                        <c:v>56.249057441372265</c:v>
                      </c:pt>
                      <c:pt idx="959">
                        <c:v>56.369466601597075</c:v>
                      </c:pt>
                      <c:pt idx="960">
                        <c:v>56.492971599932126</c:v>
                      </c:pt>
                      <c:pt idx="961">
                        <c:v>56.621796236499911</c:v>
                      </c:pt>
                      <c:pt idx="962">
                        <c:v>56.757181396599997</c:v>
                      </c:pt>
                      <c:pt idx="963">
                        <c:v>56.898811516987017</c:v>
                      </c:pt>
                      <c:pt idx="964">
                        <c:v>57.045511016321385</c:v>
                      </c:pt>
                      <c:pt idx="965">
                        <c:v>57.195302673440693</c:v>
                      </c:pt>
                      <c:pt idx="966">
                        <c:v>57.346639448732375</c:v>
                      </c:pt>
                      <c:pt idx="967">
                        <c:v>57.498307470524715</c:v>
                      </c:pt>
                      <c:pt idx="968">
                        <c:v>57.649975427175583</c:v>
                      </c:pt>
                      <c:pt idx="969">
                        <c:v>57.801160190265129</c:v>
                      </c:pt>
                      <c:pt idx="970">
                        <c:v>57.951149853486257</c:v>
                      </c:pt>
                      <c:pt idx="971">
                        <c:v>58.098498789733888</c:v>
                      </c:pt>
                      <c:pt idx="972">
                        <c:v>58.241043385774219</c:v>
                      </c:pt>
                      <c:pt idx="973">
                        <c:v>58.377094811804533</c:v>
                      </c:pt>
                      <c:pt idx="974">
                        <c:v>58.507455618646468</c:v>
                      </c:pt>
                      <c:pt idx="975">
                        <c:v>58.632931277038551</c:v>
                      </c:pt>
                      <c:pt idx="976">
                        <c:v>58.754318947190974</c:v>
                      </c:pt>
                      <c:pt idx="977">
                        <c:v>58.872563698840963</c:v>
                      </c:pt>
                      <c:pt idx="978">
                        <c:v>58.989220243736924</c:v>
                      </c:pt>
                      <c:pt idx="979">
                        <c:v>59.104761208221234</c:v>
                      </c:pt>
                      <c:pt idx="980">
                        <c:v>59.219507454808181</c:v>
                      </c:pt>
                      <c:pt idx="981">
                        <c:v>59.33376020002995</c:v>
                      </c:pt>
                      <c:pt idx="982">
                        <c:v>59.447664361741879</c:v>
                      </c:pt>
                      <c:pt idx="983">
                        <c:v>59.561264220406734</c:v>
                      </c:pt>
                      <c:pt idx="984">
                        <c:v>59.674603992825148</c:v>
                      </c:pt>
                      <c:pt idx="985">
                        <c:v>59.787837761823887</c:v>
                      </c:pt>
                      <c:pt idx="986">
                        <c:v>59.90105895522705</c:v>
                      </c:pt>
                      <c:pt idx="987">
                        <c:v>60.014280148630213</c:v>
                      </c:pt>
                      <c:pt idx="988">
                        <c:v>60.127501342033376</c:v>
                      </c:pt>
                      <c:pt idx="989">
                        <c:v>60.240722535436539</c:v>
                      </c:pt>
                      <c:pt idx="990">
                        <c:v>60.353943728839702</c:v>
                      </c:pt>
                      <c:pt idx="991">
                        <c:v>60.467164922242866</c:v>
                      </c:pt>
                      <c:pt idx="992">
                        <c:v>60.580386115646029</c:v>
                      </c:pt>
                      <c:pt idx="993">
                        <c:v>60.693607309049192</c:v>
                      </c:pt>
                      <c:pt idx="994">
                        <c:v>60.806828502452355</c:v>
                      </c:pt>
                      <c:pt idx="995">
                        <c:v>60.920049695855518</c:v>
                      </c:pt>
                      <c:pt idx="996">
                        <c:v>61.033270889258681</c:v>
                      </c:pt>
                      <c:pt idx="997">
                        <c:v>61.146492082661844</c:v>
                      </c:pt>
                      <c:pt idx="998">
                        <c:v>61.259713276065007</c:v>
                      </c:pt>
                      <c:pt idx="999">
                        <c:v>61.37293446946817</c:v>
                      </c:pt>
                      <c:pt idx="1000">
                        <c:v>61.486155662871333</c:v>
                      </c:pt>
                      <c:pt idx="1001">
                        <c:v>61.599376856274496</c:v>
                      </c:pt>
                      <c:pt idx="1002">
                        <c:v>61.712598049677659</c:v>
                      </c:pt>
                      <c:pt idx="1003">
                        <c:v>61.825819243080822</c:v>
                      </c:pt>
                      <c:pt idx="1004">
                        <c:v>61.939040436483985</c:v>
                      </c:pt>
                      <c:pt idx="1005">
                        <c:v>62.052261629887148</c:v>
                      </c:pt>
                      <c:pt idx="1006">
                        <c:v>62.165482823290311</c:v>
                      </c:pt>
                      <c:pt idx="1007">
                        <c:v>62.278704016693474</c:v>
                      </c:pt>
                      <c:pt idx="1008">
                        <c:v>62.391925210096637</c:v>
                      </c:pt>
                      <c:pt idx="1009">
                        <c:v>62.505146403499801</c:v>
                      </c:pt>
                      <c:pt idx="1010">
                        <c:v>62.618367596902964</c:v>
                      </c:pt>
                      <c:pt idx="1011">
                        <c:v>62.731588790306127</c:v>
                      </c:pt>
                      <c:pt idx="1012">
                        <c:v>62.84480998370929</c:v>
                      </c:pt>
                      <c:pt idx="1013">
                        <c:v>62.958031177112453</c:v>
                      </c:pt>
                      <c:pt idx="1014">
                        <c:v>63.071252370515616</c:v>
                      </c:pt>
                      <c:pt idx="1015">
                        <c:v>63.184473563918779</c:v>
                      </c:pt>
                      <c:pt idx="1016">
                        <c:v>63.297694757321942</c:v>
                      </c:pt>
                      <c:pt idx="1017">
                        <c:v>63.410915950725105</c:v>
                      </c:pt>
                      <c:pt idx="1018">
                        <c:v>63.524137144128268</c:v>
                      </c:pt>
                      <c:pt idx="1019">
                        <c:v>63.637358337531431</c:v>
                      </c:pt>
                      <c:pt idx="1020">
                        <c:v>63.750579530934594</c:v>
                      </c:pt>
                      <c:pt idx="1021">
                        <c:v>63.863800724337757</c:v>
                      </c:pt>
                      <c:pt idx="1022">
                        <c:v>63.97702191774092</c:v>
                      </c:pt>
                      <c:pt idx="1023">
                        <c:v>64.09024311114409</c:v>
                      </c:pt>
                      <c:pt idx="1024">
                        <c:v>64.203464304547254</c:v>
                      </c:pt>
                      <c:pt idx="1025">
                        <c:v>64.316685497950417</c:v>
                      </c:pt>
                      <c:pt idx="1026">
                        <c:v>64.42990669135358</c:v>
                      </c:pt>
                      <c:pt idx="1027">
                        <c:v>64.543149465425415</c:v>
                      </c:pt>
                      <c:pt idx="1028">
                        <c:v>64.656653547744497</c:v>
                      </c:pt>
                      <c:pt idx="1029">
                        <c:v>64.771230462794094</c:v>
                      </c:pt>
                      <c:pt idx="1030">
                        <c:v>64.888025640160748</c:v>
                      </c:pt>
                      <c:pt idx="1031">
                        <c:v>65.007681590464315</c:v>
                      </c:pt>
                      <c:pt idx="1032">
                        <c:v>65.130320792166359</c:v>
                      </c:pt>
                      <c:pt idx="1033">
                        <c:v>65.256030493621864</c:v>
                      </c:pt>
                      <c:pt idx="1034">
                        <c:v>65.384969505671734</c:v>
                      </c:pt>
                      <c:pt idx="1035">
                        <c:v>65.517222037618339</c:v>
                      </c:pt>
                      <c:pt idx="1036">
                        <c:v>65.652344820078625</c:v>
                      </c:pt>
                      <c:pt idx="1037">
                        <c:v>65.789978298492827</c:v>
                      </c:pt>
                      <c:pt idx="1038">
                        <c:v>65.929994735788725</c:v>
                      </c:pt>
                      <c:pt idx="1039">
                        <c:v>66.072894265446607</c:v>
                      </c:pt>
                      <c:pt idx="1040">
                        <c:v>66.219176080823374</c:v>
                      </c:pt>
                      <c:pt idx="1041">
                        <c:v>66.368961712572258</c:v>
                      </c:pt>
                      <c:pt idx="1042">
                        <c:v>66.521889404754035</c:v>
                      </c:pt>
                      <c:pt idx="1043">
                        <c:v>66.677004020323807</c:v>
                      </c:pt>
                      <c:pt idx="1044">
                        <c:v>66.83331136480362</c:v>
                      </c:pt>
                      <c:pt idx="1045">
                        <c:v>66.990134044721614</c:v>
                      </c:pt>
                      <c:pt idx="1046">
                        <c:v>67.147363664582343</c:v>
                      </c:pt>
                      <c:pt idx="1047">
                        <c:v>67.305135578946604</c:v>
                      </c:pt>
                      <c:pt idx="1048">
                        <c:v>67.463359236201967</c:v>
                      </c:pt>
                      <c:pt idx="1049">
                        <c:v>67.621358881075551</c:v>
                      </c:pt>
                      <c:pt idx="1050">
                        <c:v>67.778157297618847</c:v>
                      </c:pt>
                      <c:pt idx="1051">
                        <c:v>67.932680218285654</c:v>
                      </c:pt>
                      <c:pt idx="1052">
                        <c:v>68.084542918303711</c:v>
                      </c:pt>
                      <c:pt idx="1053">
                        <c:v>68.233297388356235</c:v>
                      </c:pt>
                      <c:pt idx="1054">
                        <c:v>68.378501066481491</c:v>
                      </c:pt>
                      <c:pt idx="1055">
                        <c:v>68.519422392753881</c:v>
                      </c:pt>
                      <c:pt idx="1056">
                        <c:v>68.655552291893173</c:v>
                      </c:pt>
                      <c:pt idx="1057">
                        <c:v>68.786690507942893</c:v>
                      </c:pt>
                      <c:pt idx="1058">
                        <c:v>68.913744571560969</c:v>
                      </c:pt>
                      <c:pt idx="1059">
                        <c:v>69.037944640135322</c:v>
                      </c:pt>
                      <c:pt idx="1060">
                        <c:v>69.159956592260386</c:v>
                      </c:pt>
                      <c:pt idx="1061">
                        <c:v>69.280701493813851</c:v>
                      </c:pt>
                      <c:pt idx="1062">
                        <c:v>69.401044687560685</c:v>
                      </c:pt>
                      <c:pt idx="1063">
                        <c:v>69.521491566931488</c:v>
                      </c:pt>
                      <c:pt idx="1064">
                        <c:v>69.6423538956562</c:v>
                      </c:pt>
                      <c:pt idx="1065">
                        <c:v>69.764574217078788</c:v>
                      </c:pt>
                      <c:pt idx="1066">
                        <c:v>69.88912144317753</c:v>
                      </c:pt>
                      <c:pt idx="1067">
                        <c:v>70.015799158736087</c:v>
                      </c:pt>
                      <c:pt idx="1068">
                        <c:v>70.143348412725288</c:v>
                      </c:pt>
                      <c:pt idx="1069">
                        <c:v>70.271488135294689</c:v>
                      </c:pt>
                      <c:pt idx="1070">
                        <c:v>70.40077307859876</c:v>
                      </c:pt>
                      <c:pt idx="1071">
                        <c:v>70.532210558478781</c:v>
                      </c:pt>
                      <c:pt idx="1072">
                        <c:v>70.666549632452572</c:v>
                      </c:pt>
                      <c:pt idx="1073">
                        <c:v>70.804642200848491</c:v>
                      </c:pt>
                      <c:pt idx="1074">
                        <c:v>70.94773368866646</c:v>
                      </c:pt>
                      <c:pt idx="1075">
                        <c:v>71.097269401607761</c:v>
                      </c:pt>
                      <c:pt idx="1076">
                        <c:v>71.253583382625223</c:v>
                      </c:pt>
                      <c:pt idx="1077">
                        <c:v>71.416046706540769</c:v>
                      </c:pt>
                      <c:pt idx="1078">
                        <c:v>71.58367778261335</c:v>
                      </c:pt>
                      <c:pt idx="1079">
                        <c:v>71.755812898190499</c:v>
                      </c:pt>
                      <c:pt idx="1080">
                        <c:v>71.932100183511324</c:v>
                      </c:pt>
                      <c:pt idx="1081">
                        <c:v>72.110985046591637</c:v>
                      </c:pt>
                      <c:pt idx="1082">
                        <c:v>72.290671952541544</c:v>
                      </c:pt>
                      <c:pt idx="1083">
                        <c:v>72.469436287889351</c:v>
                      </c:pt>
                      <c:pt idx="1084">
                        <c:v>72.645586537338588</c:v>
                      </c:pt>
                      <c:pt idx="1085">
                        <c:v>72.819418270235985</c:v>
                      </c:pt>
                      <c:pt idx="1086">
                        <c:v>72.992483601331273</c:v>
                      </c:pt>
                      <c:pt idx="1087">
                        <c:v>73.165845099762834</c:v>
                      </c:pt>
                      <c:pt idx="1088">
                        <c:v>73.339651166882518</c:v>
                      </c:pt>
                      <c:pt idx="1089">
                        <c:v>73.513877208127184</c:v>
                      </c:pt>
                      <c:pt idx="1090">
                        <c:v>73.688375413928114</c:v>
                      </c:pt>
                      <c:pt idx="1091">
                        <c:v>73.863222857831147</c:v>
                      </c:pt>
                      <c:pt idx="1092">
                        <c:v>74.039048172508558</c:v>
                      </c:pt>
                      <c:pt idx="1093">
                        <c:v>74.217077819076863</c:v>
                      </c:pt>
                      <c:pt idx="1094">
                        <c:v>74.398210823226151</c:v>
                      </c:pt>
                      <c:pt idx="1095">
                        <c:v>74.581886592811458</c:v>
                      </c:pt>
                      <c:pt idx="1096">
                        <c:v>74.767048222017024</c:v>
                      </c:pt>
                      <c:pt idx="1097">
                        <c:v>74.952734638576331</c:v>
                      </c:pt>
                      <c:pt idx="1098">
                        <c:v>75.137759342567747</c:v>
                      </c:pt>
                      <c:pt idx="1099">
                        <c:v>75.320645382161388</c:v>
                      </c:pt>
                      <c:pt idx="1100">
                        <c:v>75.500371656088674</c:v>
                      </c:pt>
                      <c:pt idx="1101">
                        <c:v>75.678147542178436</c:v>
                      </c:pt>
                      <c:pt idx="1102">
                        <c:v>75.855557328652495</c:v>
                      </c:pt>
                      <c:pt idx="1103">
                        <c:v>76.034188947338436</c:v>
                      </c:pt>
                      <c:pt idx="1104">
                        <c:v>76.215756216461159</c:v>
                      </c:pt>
                      <c:pt idx="1105">
                        <c:v>76.40130557874717</c:v>
                      </c:pt>
                      <c:pt idx="1106">
                        <c:v>76.589883131116622</c:v>
                      </c:pt>
                      <c:pt idx="1107">
                        <c:v>76.779723068477225</c:v>
                      </c:pt>
                      <c:pt idx="1108">
                        <c:v>76.96946755081747</c:v>
                      </c:pt>
                      <c:pt idx="1109">
                        <c:v>77.157661648332876</c:v>
                      </c:pt>
                      <c:pt idx="1110">
                        <c:v>77.343574937322146</c:v>
                      </c:pt>
                      <c:pt idx="1111">
                        <c:v>77.528568632002703</c:v>
                      </c:pt>
                      <c:pt idx="1112">
                        <c:v>77.714357379782058</c:v>
                      </c:pt>
                      <c:pt idx="1113">
                        <c:v>77.903218123328372</c:v>
                      </c:pt>
                      <c:pt idx="1114">
                        <c:v>78.097536687325075</c:v>
                      </c:pt>
                      <c:pt idx="1115">
                        <c:v>78.297167642286965</c:v>
                      </c:pt>
                      <c:pt idx="1116">
                        <c:v>78.499680802969266</c:v>
                      </c:pt>
                      <c:pt idx="1117">
                        <c:v>78.702967742171992</c:v>
                      </c:pt>
                      <c:pt idx="1118">
                        <c:v>78.905558877837109</c:v>
                      </c:pt>
                      <c:pt idx="1119">
                        <c:v>79.106076952042244</c:v>
                      </c:pt>
                      <c:pt idx="1120">
                        <c:v>79.304699063105176</c:v>
                      </c:pt>
                      <c:pt idx="1121">
                        <c:v>79.502342230080231</c:v>
                      </c:pt>
                      <c:pt idx="1122">
                        <c:v>79.69925859963783</c:v>
                      </c:pt>
                      <c:pt idx="1123">
                        <c:v>79.894704626224765</c:v>
                      </c:pt>
                      <c:pt idx="1124">
                        <c:v>80.086926310361861</c:v>
                      </c:pt>
                      <c:pt idx="1125">
                        <c:v>80.273760470591839</c:v>
                      </c:pt>
                      <c:pt idx="1126">
                        <c:v>80.453024363075002</c:v>
                      </c:pt>
                      <c:pt idx="1127">
                        <c:v>80.624305316276249</c:v>
                      </c:pt>
                      <c:pt idx="1128">
                        <c:v>80.788438750568474</c:v>
                      </c:pt>
                      <c:pt idx="1129">
                        <c:v>80.946623243691434</c:v>
                      </c:pt>
                      <c:pt idx="1130">
                        <c:v>81.100705687175434</c:v>
                      </c:pt>
                      <c:pt idx="1131">
                        <c:v>81.251612146738324</c:v>
                      </c:pt>
                      <c:pt idx="1132">
                        <c:v>81.399778580741625</c:v>
                      </c:pt>
                      <c:pt idx="1133">
                        <c:v>81.54536618921162</c:v>
                      </c:pt>
                      <c:pt idx="1134">
                        <c:v>81.688447868769629</c:v>
                      </c:pt>
                      <c:pt idx="1135">
                        <c:v>81.829435697616972</c:v>
                      </c:pt>
                      <c:pt idx="1136">
                        <c:v>81.968981390684874</c:v>
                      </c:pt>
                      <c:pt idx="1137">
                        <c:v>82.107891506884258</c:v>
                      </c:pt>
                      <c:pt idx="1138">
                        <c:v>82.246706318686847</c:v>
                      </c:pt>
                      <c:pt idx="1139">
                        <c:v>82.385619102459287</c:v>
                      </c:pt>
                      <c:pt idx="1140">
                        <c:v>82.524717358266884</c:v>
                      </c:pt>
                      <c:pt idx="1141">
                        <c:v>82.664134666789565</c:v>
                      </c:pt>
                      <c:pt idx="1142">
                        <c:v>82.804314439670563</c:v>
                      </c:pt>
                      <c:pt idx="1143">
                        <c:v>82.94605886475361</c:v>
                      </c:pt>
                      <c:pt idx="1144">
                        <c:v>83.089865871812776</c:v>
                      </c:pt>
                      <c:pt idx="1145">
                        <c:v>83.234922871229529</c:v>
                      </c:pt>
                      <c:pt idx="1146">
                        <c:v>83.380080392622389</c:v>
                      </c:pt>
                      <c:pt idx="1147">
                        <c:v>83.523539552728522</c:v>
                      </c:pt>
                      <c:pt idx="1148">
                        <c:v>83.664166853689721</c:v>
                      </c:pt>
                      <c:pt idx="1149">
                        <c:v>83.803342958828424</c:v>
                      </c:pt>
                      <c:pt idx="1150">
                        <c:v>83.941978064239095</c:v>
                      </c:pt>
                      <c:pt idx="1151">
                        <c:v>84.080649199128899</c:v>
                      </c:pt>
                      <c:pt idx="1152">
                        <c:v>84.219455982366597</c:v>
                      </c:pt>
                      <c:pt idx="1153">
                        <c:v>84.359229259035786</c:v>
                      </c:pt>
                      <c:pt idx="1154">
                        <c:v>84.501646182412912</c:v>
                      </c:pt>
                      <c:pt idx="1155">
                        <c:v>84.648225211029668</c:v>
                      </c:pt>
                      <c:pt idx="1156">
                        <c:v>84.798719085941755</c:v>
                      </c:pt>
                      <c:pt idx="1157">
                        <c:v>84.953215516657338</c:v>
                      </c:pt>
                      <c:pt idx="1158">
                        <c:v>85.112746109829459</c:v>
                      </c:pt>
                      <c:pt idx="1159">
                        <c:v>85.278883034929379</c:v>
                      </c:pt>
                      <c:pt idx="1160">
                        <c:v>85.452718771050982</c:v>
                      </c:pt>
                      <c:pt idx="1161">
                        <c:v>85.634110843140249</c:v>
                      </c:pt>
                      <c:pt idx="1162">
                        <c:v>85.82235118067706</c:v>
                      </c:pt>
                      <c:pt idx="1163">
                        <c:v>86.01740828533184</c:v>
                      </c:pt>
                      <c:pt idx="1164">
                        <c:v>86.219351870957212</c:v>
                      </c:pt>
                      <c:pt idx="1165">
                        <c:v>86.42833937619784</c:v>
                      </c:pt>
                      <c:pt idx="1166">
                        <c:v>86.643812090133679</c:v>
                      </c:pt>
                      <c:pt idx="1167">
                        <c:v>86.862654897421166</c:v>
                      </c:pt>
                      <c:pt idx="1168">
                        <c:v>87.084945841877115</c:v>
                      </c:pt>
                      <c:pt idx="1169">
                        <c:v>87.311847803289893</c:v>
                      </c:pt>
                      <c:pt idx="1170">
                        <c:v>87.54305603095446</c:v>
                      </c:pt>
                      <c:pt idx="1171">
                        <c:v>87.778438124114814</c:v>
                      </c:pt>
                      <c:pt idx="1172">
                        <c:v>88.017811589290375</c:v>
                      </c:pt>
                      <c:pt idx="1173">
                        <c:v>88.260805239624361</c:v>
                      </c:pt>
                      <c:pt idx="1174">
                        <c:v>88.507236337745141</c:v>
                      </c:pt>
                      <c:pt idx="1175">
                        <c:v>88.756873690514126</c:v>
                      </c:pt>
                      <c:pt idx="1176">
                        <c:v>89.009294608350103</c:v>
                      </c:pt>
                      <c:pt idx="1177">
                        <c:v>89.264315712419418</c:v>
                      </c:pt>
                      <c:pt idx="1178">
                        <c:v>89.522043210325634</c:v>
                      </c:pt>
                      <c:pt idx="1179">
                        <c:v>89.782955321938445</c:v>
                      </c:pt>
                      <c:pt idx="1180">
                        <c:v>90.047096061737662</c:v>
                      </c:pt>
                      <c:pt idx="1181">
                        <c:v>90.314470339647528</c:v>
                      </c:pt>
                      <c:pt idx="1182">
                        <c:v>90.584811378975061</c:v>
                      </c:pt>
                      <c:pt idx="1183">
                        <c:v>90.857649731945898</c:v>
                      </c:pt>
                      <c:pt idx="1184">
                        <c:v>91.132735612056607</c:v>
                      </c:pt>
                      <c:pt idx="1185">
                        <c:v>91.409772038153903</c:v>
                      </c:pt>
                      <c:pt idx="1186">
                        <c:v>91.688179109564857</c:v>
                      </c:pt>
                      <c:pt idx="1187">
                        <c:v>91.967255172542835</c:v>
                      </c:pt>
                      <c:pt idx="1188">
                        <c:v>92.247000227087838</c:v>
                      </c:pt>
                      <c:pt idx="1189">
                        <c:v>92.527414273199867</c:v>
                      </c:pt>
                      <c:pt idx="1190">
                        <c:v>92.808497310878934</c:v>
                      </c:pt>
                      <c:pt idx="1191">
                        <c:v>93.090249340125027</c:v>
                      </c:pt>
                      <c:pt idx="1192">
                        <c:v>93.372670360938145</c:v>
                      </c:pt>
                      <c:pt idx="1193">
                        <c:v>93.655760373318287</c:v>
                      </c:pt>
                      <c:pt idx="1194">
                        <c:v>93.939519377265455</c:v>
                      </c:pt>
                      <c:pt idx="1195">
                        <c:v>94.223988050484408</c:v>
                      </c:pt>
                      <c:pt idx="1196">
                        <c:v>94.50936163000118</c:v>
                      </c:pt>
                      <c:pt idx="1197">
                        <c:v>94.795446493216147</c:v>
                      </c:pt>
                      <c:pt idx="1198">
                        <c:v>95.082601148119792</c:v>
                      </c:pt>
                      <c:pt idx="1199">
                        <c:v>95.371580119410808</c:v>
                      </c:pt>
                      <c:pt idx="1200">
                        <c:v>95.662756997403093</c:v>
                      </c:pt>
                      <c:pt idx="1201">
                        <c:v>95.956870401541039</c:v>
                      </c:pt>
                      <c:pt idx="1202">
                        <c:v>96.253868578406127</c:v>
                      </c:pt>
                      <c:pt idx="1203">
                        <c:v>96.553208768787016</c:v>
                      </c:pt>
                      <c:pt idx="1204">
                        <c:v>96.854334859782611</c:v>
                      </c:pt>
                      <c:pt idx="1205">
                        <c:v>97.156723241455211</c:v>
                      </c:pt>
                      <c:pt idx="1206">
                        <c:v>97.460132193830091</c:v>
                      </c:pt>
                      <c:pt idx="1207">
                        <c:v>97.7645636949633</c:v>
                      </c:pt>
                      <c:pt idx="1208">
                        <c:v>98.070019725773136</c:v>
                      </c:pt>
                      <c:pt idx="1209">
                        <c:v>98.376459713561459</c:v>
                      </c:pt>
                      <c:pt idx="1210">
                        <c:v>98.683638749081467</c:v>
                      </c:pt>
                      <c:pt idx="1211">
                        <c:v>98.99155683233316</c:v>
                      </c:pt>
                      <c:pt idx="1212">
                        <c:v>99.300171406834892</c:v>
                      </c:pt>
                      <c:pt idx="1213">
                        <c:v>99.609278474976506</c:v>
                      </c:pt>
                      <c:pt idx="1214">
                        <c:v>99.919122902312353</c:v>
                      </c:pt>
                      <c:pt idx="1215">
                        <c:v>100.22970468884242</c:v>
                      </c:pt>
                      <c:pt idx="1216">
                        <c:v>100.54098132177752</c:v>
                      </c:pt>
                      <c:pt idx="1217">
                        <c:v>100.85270654513715</c:v>
                      </c:pt>
                      <c:pt idx="1218">
                        <c:v>101.16487897135738</c:v>
                      </c:pt>
                      <c:pt idx="1219">
                        <c:v>101.47749721573361</c:v>
                      </c:pt>
                      <c:pt idx="1220">
                        <c:v>101.79051755839838</c:v>
                      </c:pt>
                      <c:pt idx="1221">
                        <c:v>102.10365151686932</c:v>
                      </c:pt>
                      <c:pt idx="1222">
                        <c:v>102.41665297930828</c:v>
                      </c:pt>
                      <c:pt idx="1223">
                        <c:v>102.72947764290124</c:v>
                      </c:pt>
                      <c:pt idx="1224">
                        <c:v>103.04196479938142</c:v>
                      </c:pt>
                      <c:pt idx="1225">
                        <c:v>103.35459507278934</c:v>
                      </c:pt>
                      <c:pt idx="1226">
                        <c:v>103.66740801665401</c:v>
                      </c:pt>
                      <c:pt idx="1227">
                        <c:v>103.98060074433212</c:v>
                      </c:pt>
                      <c:pt idx="1228">
                        <c:v>104.29397290431388</c:v>
                      </c:pt>
                      <c:pt idx="1229">
                        <c:v>104.60772099477401</c:v>
                      </c:pt>
                      <c:pt idx="1230">
                        <c:v>104.92160392777751</c:v>
                      </c:pt>
                      <c:pt idx="1231">
                        <c:v>105.23566095207322</c:v>
                      </c:pt>
                      <c:pt idx="1232">
                        <c:v>105.55017003188784</c:v>
                      </c:pt>
                      <c:pt idx="1233">
                        <c:v>105.86532749201513</c:v>
                      </c:pt>
                      <c:pt idx="1234">
                        <c:v>106.18093565535287</c:v>
                      </c:pt>
                      <c:pt idx="1235">
                        <c:v>106.49714943681913</c:v>
                      </c:pt>
                      <c:pt idx="1236">
                        <c:v>106.81349197224621</c:v>
                      </c:pt>
                      <c:pt idx="1237">
                        <c:v>107.12983817257195</c:v>
                      </c:pt>
                      <c:pt idx="1238">
                        <c:v>107.4454358787734</c:v>
                      </c:pt>
                      <c:pt idx="1239">
                        <c:v>107.75996911598095</c:v>
                      </c:pt>
                      <c:pt idx="1240">
                        <c:v>108.07301478153276</c:v>
                      </c:pt>
                      <c:pt idx="1241">
                        <c:v>108.3848096212463</c:v>
                      </c:pt>
                      <c:pt idx="1242">
                        <c:v>108.6953971098269</c:v>
                      </c:pt>
                      <c:pt idx="1243">
                        <c:v>109.00496884897581</c:v>
                      </c:pt>
                      <c:pt idx="1244">
                        <c:v>109.31334023806234</c:v>
                      </c:pt>
                      <c:pt idx="1245">
                        <c:v>109.62073913774445</c:v>
                      </c:pt>
                      <c:pt idx="1246">
                        <c:v>109.92712902119531</c:v>
                      </c:pt>
                      <c:pt idx="1247">
                        <c:v>110.23229139730336</c:v>
                      </c:pt>
                      <c:pt idx="1248">
                        <c:v>110.53623087086001</c:v>
                      </c:pt>
                      <c:pt idx="1249">
                        <c:v>110.83895217175724</c:v>
                      </c:pt>
                      <c:pt idx="1250">
                        <c:v>111.14049742366834</c:v>
                      </c:pt>
                      <c:pt idx="1251">
                        <c:v>111.44108503996607</c:v>
                      </c:pt>
                      <c:pt idx="1252">
                        <c:v>111.7407175975212</c:v>
                      </c:pt>
                      <c:pt idx="1253">
                        <c:v>112.03939776235886</c:v>
                      </c:pt>
                      <c:pt idx="1254">
                        <c:v>112.33712828902246</c:v>
                      </c:pt>
                      <c:pt idx="1255">
                        <c:v>112.63391201993764</c:v>
                      </c:pt>
                      <c:pt idx="1256">
                        <c:v>112.92975188477622</c:v>
                      </c:pt>
                      <c:pt idx="1257">
                        <c:v>113.22465089982015</c:v>
                      </c:pt>
                      <c:pt idx="1258">
                        <c:v>113.51861216732539</c:v>
                      </c:pt>
                      <c:pt idx="1259">
                        <c:v>113.81167378518248</c:v>
                      </c:pt>
                      <c:pt idx="1260">
                        <c:v>114.10407382459196</c:v>
                      </c:pt>
                      <c:pt idx="1261">
                        <c:v>114.39604732850933</c:v>
                      </c:pt>
                      <c:pt idx="1262">
                        <c:v>114.6878959411638</c:v>
                      </c:pt>
                      <c:pt idx="1263">
                        <c:v>114.98024890189619</c:v>
                      </c:pt>
                      <c:pt idx="1264">
                        <c:v>115.27337444031194</c:v>
                      </c:pt>
                      <c:pt idx="1265">
                        <c:v>115.5676744633576</c:v>
                      </c:pt>
                      <c:pt idx="1266">
                        <c:v>115.86312059012684</c:v>
                      </c:pt>
                      <c:pt idx="1267">
                        <c:v>116.15951723521633</c:v>
                      </c:pt>
                      <c:pt idx="1268">
                        <c:v>116.45679830327262</c:v>
                      </c:pt>
                      <c:pt idx="1269">
                        <c:v>116.75449299731174</c:v>
                      </c:pt>
                      <c:pt idx="1270">
                        <c:v>117.05216336700821</c:v>
                      </c:pt>
                      <c:pt idx="1271">
                        <c:v>117.34957299740722</c:v>
                      </c:pt>
                      <c:pt idx="1272">
                        <c:v>117.64652154531854</c:v>
                      </c:pt>
                      <c:pt idx="1273">
                        <c:v>117.94304321282273</c:v>
                      </c:pt>
                      <c:pt idx="1274">
                        <c:v>118.2393352631393</c:v>
                      </c:pt>
                      <c:pt idx="1275">
                        <c:v>118.53543081959313</c:v>
                      </c:pt>
                      <c:pt idx="1276">
                        <c:v>118.83159307242633</c:v>
                      </c:pt>
                      <c:pt idx="1277">
                        <c:v>119.12824730067098</c:v>
                      </c:pt>
                      <c:pt idx="1278">
                        <c:v>119.42559033599598</c:v>
                      </c:pt>
                      <c:pt idx="1279">
                        <c:v>119.72365769561456</c:v>
                      </c:pt>
                      <c:pt idx="1280">
                        <c:v>120.02264858687595</c:v>
                      </c:pt>
                      <c:pt idx="1281">
                        <c:v>120.32249815545558</c:v>
                      </c:pt>
                      <c:pt idx="1282">
                        <c:v>120.6228470954015</c:v>
                      </c:pt>
                      <c:pt idx="1283">
                        <c:v>120.92385950658489</c:v>
                      </c:pt>
                      <c:pt idx="1284">
                        <c:v>121.22533827493729</c:v>
                      </c:pt>
                      <c:pt idx="1285">
                        <c:v>121.52721489064015</c:v>
                      </c:pt>
                      <c:pt idx="1286">
                        <c:v>121.82909329122427</c:v>
                      </c:pt>
                      <c:pt idx="1287">
                        <c:v>122.13093819501239</c:v>
                      </c:pt>
                      <c:pt idx="1288">
                        <c:v>122.43251802215572</c:v>
                      </c:pt>
                      <c:pt idx="1289">
                        <c:v>122.73363660188694</c:v>
                      </c:pt>
                      <c:pt idx="1290">
                        <c:v>123.03432758401883</c:v>
                      </c:pt>
                      <c:pt idx="1291">
                        <c:v>123.3347508480835</c:v>
                      </c:pt>
                      <c:pt idx="1292">
                        <c:v>123.63467979643072</c:v>
                      </c:pt>
                      <c:pt idx="1293">
                        <c:v>123.93392347852659</c:v>
                      </c:pt>
                      <c:pt idx="1294">
                        <c:v>124.23248361876144</c:v>
                      </c:pt>
                      <c:pt idx="1295">
                        <c:v>124.53042727346083</c:v>
                      </c:pt>
                      <c:pt idx="1296">
                        <c:v>124.82819626376124</c:v>
                      </c:pt>
                      <c:pt idx="1297">
                        <c:v>125.12622984801239</c:v>
                      </c:pt>
                      <c:pt idx="1298">
                        <c:v>125.42493574436315</c:v>
                      </c:pt>
                      <c:pt idx="1299">
                        <c:v>125.72453679320813</c:v>
                      </c:pt>
                      <c:pt idx="1300">
                        <c:v>126.02519341300983</c:v>
                      </c:pt>
                      <c:pt idx="1301">
                        <c:v>126.32672113354391</c:v>
                      </c:pt>
                      <c:pt idx="1302">
                        <c:v>126.62912338740334</c:v>
                      </c:pt>
                      <c:pt idx="1303">
                        <c:v>126.93243660387772</c:v>
                      </c:pt>
                      <c:pt idx="1304">
                        <c:v>127.23679001306429</c:v>
                      </c:pt>
                      <c:pt idx="1305">
                        <c:v>127.54180452670107</c:v>
                      </c:pt>
                      <c:pt idx="1306">
                        <c:v>127.84744837623956</c:v>
                      </c:pt>
                      <c:pt idx="1307">
                        <c:v>128.15353048489695</c:v>
                      </c:pt>
                      <c:pt idx="1308">
                        <c:v>128.46001764638368</c:v>
                      </c:pt>
                      <c:pt idx="1309">
                        <c:v>128.76675089140397</c:v>
                      </c:pt>
                      <c:pt idx="1310">
                        <c:v>129.07388809045105</c:v>
                      </c:pt>
                      <c:pt idx="1311">
                        <c:v>129.38123736542065</c:v>
                      </c:pt>
                      <c:pt idx="1312">
                        <c:v>129.6887647983188</c:v>
                      </c:pt>
                      <c:pt idx="1313">
                        <c:v>129.99624557508702</c:v>
                      </c:pt>
                      <c:pt idx="1314">
                        <c:v>130.30352137970152</c:v>
                      </c:pt>
                      <c:pt idx="1315">
                        <c:v>130.61074806453647</c:v>
                      </c:pt>
                      <c:pt idx="1316">
                        <c:v>130.9176378328967</c:v>
                      </c:pt>
                      <c:pt idx="1317">
                        <c:v>131.22369287910701</c:v>
                      </c:pt>
                      <c:pt idx="1318">
                        <c:v>131.52928841903778</c:v>
                      </c:pt>
                      <c:pt idx="1319">
                        <c:v>131.83461698183652</c:v>
                      </c:pt>
                      <c:pt idx="1320">
                        <c:v>132.14088584303124</c:v>
                      </c:pt>
                      <c:pt idx="1321">
                        <c:v>132.44878967665005</c:v>
                      </c:pt>
                      <c:pt idx="1322">
                        <c:v>132.75919933669331</c:v>
                      </c:pt>
                      <c:pt idx="1323">
                        <c:v>133.07286262150654</c:v>
                      </c:pt>
                      <c:pt idx="1324">
                        <c:v>133.39059387636291</c:v>
                      </c:pt>
                      <c:pt idx="1325">
                        <c:v>133.7121468688857</c:v>
                      </c:pt>
                      <c:pt idx="1326">
                        <c:v>134.03657422637244</c:v>
                      </c:pt>
                      <c:pt idx="1327">
                        <c:v>134.36258165408464</c:v>
                      </c:pt>
                      <c:pt idx="1328">
                        <c:v>134.68949448148709</c:v>
                      </c:pt>
                      <c:pt idx="1329">
                        <c:v>135.01690560751831</c:v>
                      </c:pt>
                      <c:pt idx="1330">
                        <c:v>135.34481503217827</c:v>
                      </c:pt>
                      <c:pt idx="1331">
                        <c:v>135.67322275546698</c:v>
                      </c:pt>
                      <c:pt idx="1332">
                        <c:v>136.00209338647053</c:v>
                      </c:pt>
                      <c:pt idx="1333">
                        <c:v>136.33115140566807</c:v>
                      </c:pt>
                      <c:pt idx="1334">
                        <c:v>136.65998786543003</c:v>
                      </c:pt>
                      <c:pt idx="1335">
                        <c:v>136.98860168460871</c:v>
                      </c:pt>
                      <c:pt idx="1336">
                        <c:v>137.31706171131603</c:v>
                      </c:pt>
                      <c:pt idx="1337">
                        <c:v>137.64577032364326</c:v>
                      </c:pt>
                      <c:pt idx="1338">
                        <c:v>137.97476145148192</c:v>
                      </c:pt>
                      <c:pt idx="1339">
                        <c:v>138.30423593851154</c:v>
                      </c:pt>
                      <c:pt idx="1340">
                        <c:v>138.6342286513362</c:v>
                      </c:pt>
                      <c:pt idx="1341">
                        <c:v>138.964941752979</c:v>
                      </c:pt>
                      <c:pt idx="1342">
                        <c:v>139.29648163496455</c:v>
                      </c:pt>
                      <c:pt idx="1343">
                        <c:v>139.62946015167293</c:v>
                      </c:pt>
                      <c:pt idx="1344">
                        <c:v>139.96388702575481</c:v>
                      </c:pt>
                      <c:pt idx="1345">
                        <c:v>140.29973653963134</c:v>
                      </c:pt>
                      <c:pt idx="1346">
                        <c:v>140.63674040046286</c:v>
                      </c:pt>
                      <c:pt idx="1347">
                        <c:v>140.97445532190878</c:v>
                      </c:pt>
                      <c:pt idx="1348">
                        <c:v>141.31260483404873</c:v>
                      </c:pt>
                      <c:pt idx="1349">
                        <c:v>141.65059879598451</c:v>
                      </c:pt>
                      <c:pt idx="1350">
                        <c:v>141.98727331277246</c:v>
                      </c:pt>
                      <c:pt idx="1351">
                        <c:v>142.32172664415754</c:v>
                      </c:pt>
                      <c:pt idx="1352">
                        <c:v>142.65339121676584</c:v>
                      </c:pt>
                      <c:pt idx="1353">
                        <c:v>142.98227485745335</c:v>
                      </c:pt>
                      <c:pt idx="1354">
                        <c:v>143.30823061804747</c:v>
                      </c:pt>
                      <c:pt idx="1355">
                        <c:v>143.63124376630265</c:v>
                      </c:pt>
                      <c:pt idx="1356">
                        <c:v>143.95094037421885</c:v>
                      </c:pt>
                      <c:pt idx="1357">
                        <c:v>144.26700639725249</c:v>
                      </c:pt>
                      <c:pt idx="1358">
                        <c:v>144.57932952589962</c:v>
                      </c:pt>
                      <c:pt idx="1359">
                        <c:v>144.88778628162635</c:v>
                      </c:pt>
                      <c:pt idx="1360">
                        <c:v>145.19219799544453</c:v>
                      </c:pt>
                      <c:pt idx="1361">
                        <c:v>145.49306886563616</c:v>
                      </c:pt>
                      <c:pt idx="1362">
                        <c:v>145.79197762736686</c:v>
                      </c:pt>
                      <c:pt idx="1363">
                        <c:v>146.09072005271182</c:v>
                      </c:pt>
                      <c:pt idx="1364">
                        <c:v>146.39102505436591</c:v>
                      </c:pt>
                      <c:pt idx="1365">
                        <c:v>146.69399916689613</c:v>
                      </c:pt>
                      <c:pt idx="1366">
                        <c:v>146.99855768631852</c:v>
                      </c:pt>
                      <c:pt idx="1367">
                        <c:v>147.30335946214166</c:v>
                      </c:pt>
                      <c:pt idx="1368">
                        <c:v>147.60669290633851</c:v>
                      </c:pt>
                      <c:pt idx="1369">
                        <c:v>147.9069835899694</c:v>
                      </c:pt>
                      <c:pt idx="1370">
                        <c:v>148.20501302177459</c:v>
                      </c:pt>
                      <c:pt idx="1371">
                        <c:v>148.50243055255902</c:v>
                      </c:pt>
                      <c:pt idx="1372">
                        <c:v>148.80011231160358</c:v>
                      </c:pt>
                      <c:pt idx="1373">
                        <c:v>149.09793202762285</c:v>
                      </c:pt>
                      <c:pt idx="1374">
                        <c:v>149.39501337478177</c:v>
                      </c:pt>
                      <c:pt idx="1375">
                        <c:v>149.69031237679289</c:v>
                      </c:pt>
                      <c:pt idx="1376">
                        <c:v>149.98238597825465</c:v>
                      </c:pt>
                      <c:pt idx="1377">
                        <c:v>150.26889654084169</c:v>
                      </c:pt>
                      <c:pt idx="1378">
                        <c:v>150.54817493035412</c:v>
                      </c:pt>
                      <c:pt idx="1379">
                        <c:v>150.8210206080484</c:v>
                      </c:pt>
                      <c:pt idx="1380">
                        <c:v>151.08823636041214</c:v>
                      </c:pt>
                      <c:pt idx="1381">
                        <c:v>151.35101585004131</c:v>
                      </c:pt>
                      <c:pt idx="1382">
                        <c:v>151.61248943995724</c:v>
                      </c:pt>
                      <c:pt idx="1383">
                        <c:v>151.87595467630376</c:v>
                      </c:pt>
                      <c:pt idx="1384">
                        <c:v>152.14276667272716</c:v>
                      </c:pt>
                      <c:pt idx="1385">
                        <c:v>152.41221845128683</c:v>
                      </c:pt>
                      <c:pt idx="1386">
                        <c:v>152.68294934875408</c:v>
                      </c:pt>
                      <c:pt idx="1387">
                        <c:v>152.95495511986235</c:v>
                      </c:pt>
                      <c:pt idx="1388">
                        <c:v>153.22939042566452</c:v>
                      </c:pt>
                      <c:pt idx="1389">
                        <c:v>153.50794512110932</c:v>
                      </c:pt>
                      <c:pt idx="1390">
                        <c:v>153.79194982720881</c:v>
                      </c:pt>
                      <c:pt idx="1391">
                        <c:v>154.08126414572976</c:v>
                      </c:pt>
                      <c:pt idx="1392">
                        <c:v>154.37453462006474</c:v>
                      </c:pt>
                      <c:pt idx="1393">
                        <c:v>154.67021073623917</c:v>
                      </c:pt>
                      <c:pt idx="1394">
                        <c:v>154.96695389333738</c:v>
                      </c:pt>
                      <c:pt idx="1395">
                        <c:v>155.26389124104873</c:v>
                      </c:pt>
                      <c:pt idx="1396">
                        <c:v>155.56065026898628</c:v>
                      </c:pt>
                      <c:pt idx="1397">
                        <c:v>155.85661259467122</c:v>
                      </c:pt>
                      <c:pt idx="1398">
                        <c:v>156.15133624308092</c:v>
                      </c:pt>
                      <c:pt idx="1399">
                        <c:v>156.44450912272987</c:v>
                      </c:pt>
                      <c:pt idx="1400">
                        <c:v>156.73573427392668</c:v>
                      </c:pt>
                      <c:pt idx="1401">
                        <c:v>157.02479395823616</c:v>
                      </c:pt>
                      <c:pt idx="1402">
                        <c:v>157.31153219626191</c:v>
                      </c:pt>
                      <c:pt idx="1403">
                        <c:v>157.59522505557868</c:v>
                      </c:pt>
                      <c:pt idx="1404">
                        <c:v>157.87441312147726</c:v>
                      </c:pt>
                      <c:pt idx="1405">
                        <c:v>158.1477285871585</c:v>
                      </c:pt>
                      <c:pt idx="1406">
                        <c:v>158.41620804558823</c:v>
                      </c:pt>
                      <c:pt idx="1407">
                        <c:v>158.68206019568063</c:v>
                      </c:pt>
                      <c:pt idx="1408">
                        <c:v>158.94756900910693</c:v>
                      </c:pt>
                      <c:pt idx="1409">
                        <c:v>159.2134647356761</c:v>
                      </c:pt>
                      <c:pt idx="1410">
                        <c:v>159.47957721642382</c:v>
                      </c:pt>
                      <c:pt idx="1411">
                        <c:v>159.74567517908875</c:v>
                      </c:pt>
                      <c:pt idx="1412">
                        <c:v>160.01160954988666</c:v>
                      </c:pt>
                      <c:pt idx="1413">
                        <c:v>160.27737288480537</c:v>
                      </c:pt>
                      <c:pt idx="1414">
                        <c:v>160.54345548522255</c:v>
                      </c:pt>
                      <c:pt idx="1415">
                        <c:v>160.81096184845975</c:v>
                      </c:pt>
                      <c:pt idx="1416">
                        <c:v>161.08125827863901</c:v>
                      </c:pt>
                      <c:pt idx="1417">
                        <c:v>161.35532152101285</c:v>
                      </c:pt>
                      <c:pt idx="1418">
                        <c:v>161.63328736417299</c:v>
                      </c:pt>
                      <c:pt idx="1419">
                        <c:v>161.91405683636233</c:v>
                      </c:pt>
                      <c:pt idx="1420">
                        <c:v>162.1956709247219</c:v>
                      </c:pt>
                      <c:pt idx="1421">
                        <c:v>162.47614414089352</c:v>
                      </c:pt>
                      <c:pt idx="1422">
                        <c:v>162.75367996352364</c:v>
                      </c:pt>
                      <c:pt idx="1423">
                        <c:v>163.02842914205576</c:v>
                      </c:pt>
                      <c:pt idx="1424">
                        <c:v>163.30247042353793</c:v>
                      </c:pt>
                      <c:pt idx="1425">
                        <c:v>163.57715065039554</c:v>
                      </c:pt>
                      <c:pt idx="1426">
                        <c:v>163.85399060944519</c:v>
                      </c:pt>
                      <c:pt idx="1427">
                        <c:v>164.13444677954931</c:v>
                      </c:pt>
                      <c:pt idx="1428">
                        <c:v>164.41755264360447</c:v>
                      </c:pt>
                      <c:pt idx="1429">
                        <c:v>164.70145264743354</c:v>
                      </c:pt>
                      <c:pt idx="1430">
                        <c:v>164.98454591937605</c:v>
                      </c:pt>
                      <c:pt idx="1431">
                        <c:v>165.26532579113544</c:v>
                      </c:pt>
                      <c:pt idx="1432">
                        <c:v>165.54203976540666</c:v>
                      </c:pt>
                      <c:pt idx="1433">
                        <c:v>165.81367077640166</c:v>
                      </c:pt>
                      <c:pt idx="1434">
                        <c:v>166.08101484823294</c:v>
                      </c:pt>
                      <c:pt idx="1435">
                        <c:v>166.34518725200988</c:v>
                      </c:pt>
                      <c:pt idx="1436">
                        <c:v>166.60872505882529</c:v>
                      </c:pt>
                      <c:pt idx="1437">
                        <c:v>166.872738472717</c:v>
                      </c:pt>
                      <c:pt idx="1438">
                        <c:v>167.13762404854458</c:v>
                      </c:pt>
                      <c:pt idx="1439">
                        <c:v>167.40307861954389</c:v>
                      </c:pt>
                      <c:pt idx="1440">
                        <c:v>167.66859117756999</c:v>
                      </c:pt>
                      <c:pt idx="1441">
                        <c:v>167.93362106233559</c:v>
                      </c:pt>
                      <c:pt idx="1442">
                        <c:v>168.19767962250395</c:v>
                      </c:pt>
                      <c:pt idx="1443">
                        <c:v>168.46115484470681</c:v>
                      </c:pt>
                      <c:pt idx="1444">
                        <c:v>168.72457252091715</c:v>
                      </c:pt>
                      <c:pt idx="1445">
                        <c:v>168.98820001552713</c:v>
                      </c:pt>
                      <c:pt idx="1446">
                        <c:v>169.25192901604473</c:v>
                      </c:pt>
                      <c:pt idx="1447">
                        <c:v>169.51521259258143</c:v>
                      </c:pt>
                      <c:pt idx="1448">
                        <c:v>169.77702589113667</c:v>
                      </c:pt>
                      <c:pt idx="1449">
                        <c:v>170.0370990187655</c:v>
                      </c:pt>
                      <c:pt idx="1450">
                        <c:v>170.2962121168238</c:v>
                      </c:pt>
                      <c:pt idx="1451">
                        <c:v>170.55509966458899</c:v>
                      </c:pt>
                      <c:pt idx="1452">
                        <c:v>170.81397224635614</c:v>
                      </c:pt>
                      <c:pt idx="1453">
                        <c:v>171.07284482812329</c:v>
                      </c:pt>
                      <c:pt idx="1454">
                        <c:v>171.33171740989044</c:v>
                      </c:pt>
                      <c:pt idx="1455">
                        <c:v>171.59058999165759</c:v>
                      </c:pt>
                      <c:pt idx="1456">
                        <c:v>171.84946257342474</c:v>
                      </c:pt>
                      <c:pt idx="1457">
                        <c:v>172.1083351551919</c:v>
                      </c:pt>
                      <c:pt idx="1458">
                        <c:v>172.36720773695905</c:v>
                      </c:pt>
                      <c:pt idx="1459">
                        <c:v>172.6260803187262</c:v>
                      </c:pt>
                      <c:pt idx="1460">
                        <c:v>172.88495290049335</c:v>
                      </c:pt>
                      <c:pt idx="1461">
                        <c:v>173.1438254822605</c:v>
                      </c:pt>
                      <c:pt idx="1462">
                        <c:v>173.40269806402765</c:v>
                      </c:pt>
                      <c:pt idx="1463">
                        <c:v>173.6615706457948</c:v>
                      </c:pt>
                      <c:pt idx="1464">
                        <c:v>173.92044322756195</c:v>
                      </c:pt>
                      <c:pt idx="1465">
                        <c:v>174.1793158093291</c:v>
                      </c:pt>
                      <c:pt idx="1466">
                        <c:v>174.43818839109625</c:v>
                      </c:pt>
                      <c:pt idx="1467">
                        <c:v>174.6970609728634</c:v>
                      </c:pt>
                      <c:pt idx="1468">
                        <c:v>174.95593355463055</c:v>
                      </c:pt>
                      <c:pt idx="1469">
                        <c:v>175.2148061363977</c:v>
                      </c:pt>
                      <c:pt idx="1470">
                        <c:v>175.47367871816485</c:v>
                      </c:pt>
                      <c:pt idx="1471">
                        <c:v>175.732551299932</c:v>
                      </c:pt>
                      <c:pt idx="1472">
                        <c:v>175.99142388169915</c:v>
                      </c:pt>
                      <c:pt idx="1473">
                        <c:v>176.2502964634663</c:v>
                      </c:pt>
                      <c:pt idx="1474">
                        <c:v>176.50916904523345</c:v>
                      </c:pt>
                      <c:pt idx="1475">
                        <c:v>176.7680416270006</c:v>
                      </c:pt>
                      <c:pt idx="1476">
                        <c:v>177.02691420876775</c:v>
                      </c:pt>
                      <c:pt idx="1477">
                        <c:v>177.2857867905349</c:v>
                      </c:pt>
                      <c:pt idx="1478">
                        <c:v>177.54465937230205</c:v>
                      </c:pt>
                      <c:pt idx="1479">
                        <c:v>177.80363100592743</c:v>
                      </c:pt>
                      <c:pt idx="1480">
                        <c:v>178.06284530959871</c:v>
                      </c:pt>
                      <c:pt idx="1481">
                        <c:v>178.32238583894863</c:v>
                      </c:pt>
                      <c:pt idx="1482">
                        <c:v>178.58228600104107</c:v>
                      </c:pt>
                      <c:pt idx="1483">
                        <c:v>178.84254504802288</c:v>
                      </c:pt>
                      <c:pt idx="1484">
                        <c:v>179.10318409468127</c:v>
                      </c:pt>
                      <c:pt idx="1485">
                        <c:v>179.36423358784657</c:v>
                      </c:pt>
                      <c:pt idx="1486">
                        <c:v>179.62585734389771</c:v>
                      </c:pt>
                      <c:pt idx="1487">
                        <c:v>179.88830541770602</c:v>
                      </c:pt>
                      <c:pt idx="1488">
                        <c:v>180.15194231450317</c:v>
                      </c:pt>
                      <c:pt idx="1489">
                        <c:v>180.41723968844235</c:v>
                      </c:pt>
                      <c:pt idx="1490">
                        <c:v>180.6847785954262</c:v>
                      </c:pt>
                      <c:pt idx="1491">
                        <c:v>180.95513166563882</c:v>
                      </c:pt>
                      <c:pt idx="1492">
                        <c:v>181.22883325382503</c:v>
                      </c:pt>
                      <c:pt idx="1493">
                        <c:v>181.5061142247402</c:v>
                      </c:pt>
                      <c:pt idx="1494">
                        <c:v>181.78712610832642</c:v>
                      </c:pt>
                      <c:pt idx="1495">
                        <c:v>182.07183500045647</c:v>
                      </c:pt>
                      <c:pt idx="1496">
                        <c:v>182.36002988195381</c:v>
                      </c:pt>
                      <c:pt idx="1497">
                        <c:v>182.6515041134821</c:v>
                      </c:pt>
                      <c:pt idx="1498">
                        <c:v>182.94586316670836</c:v>
                      </c:pt>
                      <c:pt idx="1499">
                        <c:v>183.24264169755668</c:v>
                      </c:pt>
                      <c:pt idx="1500">
                        <c:v>183.54131745699891</c:v>
                      </c:pt>
                      <c:pt idx="1501">
                        <c:v>183.84141491418799</c:v>
                      </c:pt>
                      <c:pt idx="1502">
                        <c:v>184.14291293115565</c:v>
                      </c:pt>
                      <c:pt idx="1503">
                        <c:v>184.44559013868027</c:v>
                      </c:pt>
                      <c:pt idx="1504">
                        <c:v>184.74957384252255</c:v>
                      </c:pt>
                      <c:pt idx="1505">
                        <c:v>185.05472240568309</c:v>
                      </c:pt>
                      <c:pt idx="1506">
                        <c:v>185.36091214615232</c:v>
                      </c:pt>
                      <c:pt idx="1507">
                        <c:v>185.66817814860184</c:v>
                      </c:pt>
                      <c:pt idx="1508">
                        <c:v>185.97669700680208</c:v>
                      </c:pt>
                      <c:pt idx="1509">
                        <c:v>186.28667617688367</c:v>
                      </c:pt>
                      <c:pt idx="1510">
                        <c:v>186.59852637206799</c:v>
                      </c:pt>
                      <c:pt idx="1511">
                        <c:v>186.91297635528889</c:v>
                      </c:pt>
                      <c:pt idx="1512">
                        <c:v>187.2308066291539</c:v>
                      </c:pt>
                      <c:pt idx="1513">
                        <c:v>187.55283675953393</c:v>
                      </c:pt>
                      <c:pt idx="1514">
                        <c:v>187.87971421775106</c:v>
                      </c:pt>
                      <c:pt idx="1515">
                        <c:v>188.21154349656777</c:v>
                      </c:pt>
                      <c:pt idx="1516">
                        <c:v>188.54780155981081</c:v>
                      </c:pt>
                      <c:pt idx="1517">
                        <c:v>188.8874553691349</c:v>
                      </c:pt>
                      <c:pt idx="1518">
                        <c:v>189.22990915401215</c:v>
                      </c:pt>
                      <c:pt idx="1519">
                        <c:v>189.57444339478033</c:v>
                      </c:pt>
                      <c:pt idx="1520">
                        <c:v>189.92080257931573</c:v>
                      </c:pt>
                      <c:pt idx="1521">
                        <c:v>190.26841305825428</c:v>
                      </c:pt>
                      <c:pt idx="1522">
                        <c:v>190.61696636032408</c:v>
                      </c:pt>
                      <c:pt idx="1523">
                        <c:v>190.96561990958116</c:v>
                      </c:pt>
                      <c:pt idx="1524">
                        <c:v>191.31358893801948</c:v>
                      </c:pt>
                      <c:pt idx="1525">
                        <c:v>191.65940032361604</c:v>
                      </c:pt>
                      <c:pt idx="1526">
                        <c:v>192.00185516831374</c:v>
                      </c:pt>
                      <c:pt idx="1527">
                        <c:v>192.34010347150115</c:v>
                      </c:pt>
                      <c:pt idx="1528">
                        <c:v>192.67399536008548</c:v>
                      </c:pt>
                      <c:pt idx="1529">
                        <c:v>193.00410802550067</c:v>
                      </c:pt>
                      <c:pt idx="1530">
                        <c:v>193.33131778694735</c:v>
                      </c:pt>
                      <c:pt idx="1531">
                        <c:v>193.65662157134275</c:v>
                      </c:pt>
                      <c:pt idx="1532">
                        <c:v>193.9810911775651</c:v>
                      </c:pt>
                      <c:pt idx="1533">
                        <c:v>194.30564528267638</c:v>
                      </c:pt>
                      <c:pt idx="1534">
                        <c:v>194.63135460494794</c:v>
                      </c:pt>
                      <c:pt idx="1535">
                        <c:v>194.95937457906098</c:v>
                      </c:pt>
                      <c:pt idx="1536">
                        <c:v>195.29119446164864</c:v>
                      </c:pt>
                      <c:pt idx="1537">
                        <c:v>195.62804835751925</c:v>
                      </c:pt>
                      <c:pt idx="1538">
                        <c:v>195.9709524593147</c:v>
                      </c:pt>
                      <c:pt idx="1539">
                        <c:v>196.32093616238902</c:v>
                      </c:pt>
                      <c:pt idx="1540">
                        <c:v>196.67859554734051</c:v>
                      </c:pt>
                      <c:pt idx="1541">
                        <c:v>197.04466127142763</c:v>
                      </c:pt>
                      <c:pt idx="1542">
                        <c:v>197.41921946252734</c:v>
                      </c:pt>
                      <c:pt idx="1543">
                        <c:v>197.8017750380744</c:v>
                      </c:pt>
                      <c:pt idx="1544">
                        <c:v>198.19095699889681</c:v>
                      </c:pt>
                      <c:pt idx="1545">
                        <c:v>198.58469025759956</c:v>
                      </c:pt>
                      <c:pt idx="1546">
                        <c:v>198.98153468881623</c:v>
                      </c:pt>
                      <c:pt idx="1547">
                        <c:v>199.3805317718724</c:v>
                      </c:pt>
                      <c:pt idx="1548">
                        <c:v>199.78127828276212</c:v>
                      </c:pt>
                      <c:pt idx="1549">
                        <c:v>200.18401717676707</c:v>
                      </c:pt>
                      <c:pt idx="1550">
                        <c:v>200.58884389233029</c:v>
                      </c:pt>
                      <c:pt idx="1551">
                        <c:v>200.99624410297463</c:v>
                      </c:pt>
                      <c:pt idx="1552">
                        <c:v>201.40628406052707</c:v>
                      </c:pt>
                      <c:pt idx="1553">
                        <c:v>201.81918760355688</c:v>
                      </c:pt>
                      <c:pt idx="1554">
                        <c:v>202.23478652479884</c:v>
                      </c:pt>
                      <c:pt idx="1555">
                        <c:v>202.6533917422652</c:v>
                      </c:pt>
                      <c:pt idx="1556">
                        <c:v>203.07536544394921</c:v>
                      </c:pt>
                      <c:pt idx="1557">
                        <c:v>203.50128639753055</c:v>
                      </c:pt>
                      <c:pt idx="1558">
                        <c:v>203.93159072254059</c:v>
                      </c:pt>
                      <c:pt idx="1559">
                        <c:v>204.36715298683094</c:v>
                      </c:pt>
                      <c:pt idx="1560">
                        <c:v>204.80832692922635</c:v>
                      </c:pt>
                      <c:pt idx="1561">
                        <c:v>205.25521771953925</c:v>
                      </c:pt>
                      <c:pt idx="1562">
                        <c:v>205.70793130856899</c:v>
                      </c:pt>
                      <c:pt idx="1563">
                        <c:v>206.16662110373886</c:v>
                      </c:pt>
                      <c:pt idx="1564">
                        <c:v>206.63167165151219</c:v>
                      </c:pt>
                      <c:pt idx="1565">
                        <c:v>207.10320319220847</c:v>
                      </c:pt>
                      <c:pt idx="1566">
                        <c:v>207.58138579586802</c:v>
                      </c:pt>
                      <c:pt idx="1567">
                        <c:v>208.06653261563545</c:v>
                      </c:pt>
                      <c:pt idx="1568">
                        <c:v>208.55813946769379</c:v>
                      </c:pt>
                      <c:pt idx="1569">
                        <c:v>209.05596907199276</c:v>
                      </c:pt>
                      <c:pt idx="1570">
                        <c:v>209.55976941537062</c:v>
                      </c:pt>
                      <c:pt idx="1571">
                        <c:v>210.06927450011261</c:v>
                      </c:pt>
                      <c:pt idx="1572">
                        <c:v>210.58420509972382</c:v>
                      </c:pt>
                      <c:pt idx="1573">
                        <c:v>211.10416308759437</c:v>
                      </c:pt>
                      <c:pt idx="1574">
                        <c:v>211.62816690749506</c:v>
                      </c:pt>
                      <c:pt idx="1575">
                        <c:v>212.15552073327393</c:v>
                      </c:pt>
                      <c:pt idx="1576">
                        <c:v>212.68545966864468</c:v>
                      </c:pt>
                      <c:pt idx="1577">
                        <c:v>213.21694725627955</c:v>
                      </c:pt>
                      <c:pt idx="1578">
                        <c:v>213.7492508957485</c:v>
                      </c:pt>
                      <c:pt idx="1579">
                        <c:v>214.28174296127045</c:v>
                      </c:pt>
                      <c:pt idx="1580">
                        <c:v>214.81431104809536</c:v>
                      </c:pt>
                      <c:pt idx="1581">
                        <c:v>215.34638301765293</c:v>
                      </c:pt>
                      <c:pt idx="1582">
                        <c:v>215.87815600359863</c:v>
                      </c:pt>
                      <c:pt idx="1583">
                        <c:v>216.40895631120441</c:v>
                      </c:pt>
                      <c:pt idx="1584">
                        <c:v>216.93842145881516</c:v>
                      </c:pt>
                      <c:pt idx="1585">
                        <c:v>217.46619305518013</c:v>
                      </c:pt>
                      <c:pt idx="1586">
                        <c:v>217.99191776873855</c:v>
                      </c:pt>
                      <c:pt idx="1587">
                        <c:v>218.51529990704893</c:v>
                      </c:pt>
                      <c:pt idx="1588">
                        <c:v>219.03639686432507</c:v>
                      </c:pt>
                      <c:pt idx="1589">
                        <c:v>219.55560997079351</c:v>
                      </c:pt>
                      <c:pt idx="1590">
                        <c:v>220.07357620970566</c:v>
                      </c:pt>
                      <c:pt idx="1591">
                        <c:v>220.59068502777703</c:v>
                      </c:pt>
                      <c:pt idx="1592">
                        <c:v>221.10751237673745</c:v>
                      </c:pt>
                      <c:pt idx="1593">
                        <c:v>221.6241538198027</c:v>
                      </c:pt>
                      <c:pt idx="1594">
                        <c:v>222.14118141705455</c:v>
                      </c:pt>
                      <c:pt idx="1595">
                        <c:v>222.65849259286341</c:v>
                      </c:pt>
                      <c:pt idx="1596">
                        <c:v>223.17551003153537</c:v>
                      </c:pt>
                      <c:pt idx="1597">
                        <c:v>223.69208176429242</c:v>
                      </c:pt>
                      <c:pt idx="1598">
                        <c:v>224.20730268549326</c:v>
                      </c:pt>
                      <c:pt idx="1599">
                        <c:v>224.72084214719627</c:v>
                      </c:pt>
                      <c:pt idx="1600">
                        <c:v>225.2323748357951</c:v>
                      </c:pt>
                      <c:pt idx="1601">
                        <c:v>225.74162958705642</c:v>
                      </c:pt>
                      <c:pt idx="1602">
                        <c:v>226.24871031326438</c:v>
                      </c:pt>
                      <c:pt idx="1603">
                        <c:v>226.7542635266984</c:v>
                      </c:pt>
                      <c:pt idx="1604">
                        <c:v>227.25887945822566</c:v>
                      </c:pt>
                      <c:pt idx="1605">
                        <c:v>227.76296590386065</c:v>
                      </c:pt>
                      <c:pt idx="1606">
                        <c:v>228.2673267691134</c:v>
                      </c:pt>
                      <c:pt idx="1607">
                        <c:v>228.77205212400878</c:v>
                      </c:pt>
                      <c:pt idx="1608">
                        <c:v>229.27767668405201</c:v>
                      </c:pt>
                      <c:pt idx="1609">
                        <c:v>229.78429325208401</c:v>
                      </c:pt>
                      <c:pt idx="1610">
                        <c:v>230.29239431814472</c:v>
                      </c:pt>
                      <c:pt idx="1611">
                        <c:v>230.80180786286738</c:v>
                      </c:pt>
                      <c:pt idx="1612">
                        <c:v>231.31312408832588</c:v>
                      </c:pt>
                      <c:pt idx="1613">
                        <c:v>231.82671724238855</c:v>
                      </c:pt>
                      <c:pt idx="1614">
                        <c:v>232.34319427473085</c:v>
                      </c:pt>
                      <c:pt idx="1615">
                        <c:v>232.86294839598918</c:v>
                      </c:pt>
                      <c:pt idx="1616">
                        <c:v>233.38666003377764</c:v>
                      </c:pt>
                      <c:pt idx="1617">
                        <c:v>233.91498223948312</c:v>
                      </c:pt>
                      <c:pt idx="1618">
                        <c:v>234.44830723606995</c:v>
                      </c:pt>
                      <c:pt idx="1619">
                        <c:v>234.98689253413343</c:v>
                      </c:pt>
                      <c:pt idx="1620">
                        <c:v>235.53018459047084</c:v>
                      </c:pt>
                      <c:pt idx="1621">
                        <c:v>236.07784977814941</c:v>
                      </c:pt>
                      <c:pt idx="1622">
                        <c:v>236.62924843772578</c:v>
                      </c:pt>
                      <c:pt idx="1623">
                        <c:v>237.1836210873204</c:v>
                      </c:pt>
                      <c:pt idx="1624">
                        <c:v>237.73965161653305</c:v>
                      </c:pt>
                      <c:pt idx="1625">
                        <c:v>238.2963048103835</c:v>
                      </c:pt>
                      <c:pt idx="1626">
                        <c:v>238.85239012314696</c:v>
                      </c:pt>
                      <c:pt idx="1627">
                        <c:v>239.40595054115516</c:v>
                      </c:pt>
                      <c:pt idx="1628">
                        <c:v>239.9556447792076</c:v>
                      </c:pt>
                      <c:pt idx="1629">
                        <c:v>240.50032212740487</c:v>
                      </c:pt>
                      <c:pt idx="1630">
                        <c:v>241.03981161947968</c:v>
                      </c:pt>
                      <c:pt idx="1631">
                        <c:v>241.57468943469672</c:v>
                      </c:pt>
                      <c:pt idx="1632">
                        <c:v>242.10654475248748</c:v>
                      </c:pt>
                      <c:pt idx="1633">
                        <c:v>242.63674774661897</c:v>
                      </c:pt>
                      <c:pt idx="1634">
                        <c:v>243.1669965627446</c:v>
                      </c:pt>
                      <c:pt idx="1635">
                        <c:v>243.69786885813932</c:v>
                      </c:pt>
                      <c:pt idx="1636">
                        <c:v>244.22958444589929</c:v>
                      </c:pt>
                      <c:pt idx="1637">
                        <c:v>244.76178341006988</c:v>
                      </c:pt>
                      <c:pt idx="1638">
                        <c:v>245.29388449589268</c:v>
                      </c:pt>
                      <c:pt idx="1639">
                        <c:v>245.82557330226018</c:v>
                      </c:pt>
                      <c:pt idx="1640">
                        <c:v>246.3566284819363</c:v>
                      </c:pt>
                      <c:pt idx="1641">
                        <c:v>246.88740162926791</c:v>
                      </c:pt>
                      <c:pt idx="1642">
                        <c:v>247.41855069698903</c:v>
                      </c:pt>
                      <c:pt idx="1643">
                        <c:v>247.95104309702066</c:v>
                      </c:pt>
                      <c:pt idx="1644">
                        <c:v>248.48602985414624</c:v>
                      </c:pt>
                      <c:pt idx="1645">
                        <c:v>249.0241993085383</c:v>
                      </c:pt>
                      <c:pt idx="1646">
                        <c:v>249.56643454120351</c:v>
                      </c:pt>
                      <c:pt idx="1647">
                        <c:v>250.11315131617377</c:v>
                      </c:pt>
                      <c:pt idx="1648">
                        <c:v>250.66500735387507</c:v>
                      </c:pt>
                      <c:pt idx="1649">
                        <c:v>251.22235933717715</c:v>
                      </c:pt>
                      <c:pt idx="1650">
                        <c:v>251.78529445375531</c:v>
                      </c:pt>
                      <c:pt idx="1651">
                        <c:v>252.35380205080557</c:v>
                      </c:pt>
                      <c:pt idx="1652">
                        <c:v>252.92733947964123</c:v>
                      </c:pt>
                      <c:pt idx="1653">
                        <c:v>253.50563252945696</c:v>
                      </c:pt>
                      <c:pt idx="1654">
                        <c:v>254.08834482778414</c:v>
                      </c:pt>
                      <c:pt idx="1655">
                        <c:v>254.67493371223543</c:v>
                      </c:pt>
                      <c:pt idx="1656">
                        <c:v>255.2654366033305</c:v>
                      </c:pt>
                      <c:pt idx="1657">
                        <c:v>255.85989114322044</c:v>
                      </c:pt>
                      <c:pt idx="1658">
                        <c:v>256.45833519719548</c:v>
                      </c:pt>
                      <c:pt idx="1659">
                        <c:v>257.06080685519265</c:v>
                      </c:pt>
                      <c:pt idx="1660">
                        <c:v>257.66734443330353</c:v>
                      </c:pt>
                      <c:pt idx="1661">
                        <c:v>258.27793334521851</c:v>
                      </c:pt>
                      <c:pt idx="1662">
                        <c:v>258.89235454366667</c:v>
                      </c:pt>
                      <c:pt idx="1663">
                        <c:v>259.51089930893977</c:v>
                      </c:pt>
                      <c:pt idx="1664">
                        <c:v>260.13323767263756</c:v>
                      </c:pt>
                      <c:pt idx="1665">
                        <c:v>260.75908555581498</c:v>
                      </c:pt>
                      <c:pt idx="1666">
                        <c:v>261.3883598524103</c:v>
                      </c:pt>
                      <c:pt idx="1667">
                        <c:v>262.02044888548869</c:v>
                      </c:pt>
                      <c:pt idx="1668">
                        <c:v>262.65531287736485</c:v>
                      </c:pt>
                      <c:pt idx="1669">
                        <c:v>263.2926466449066</c:v>
                      </c:pt>
                      <c:pt idx="1670">
                        <c:v>263.93240553797608</c:v>
                      </c:pt>
                      <c:pt idx="1671">
                        <c:v>264.57422327738254</c:v>
                      </c:pt>
                      <c:pt idx="1672">
                        <c:v>265.21778465822069</c:v>
                      </c:pt>
                      <c:pt idx="1673">
                        <c:v>265.86309263434441</c:v>
                      </c:pt>
                      <c:pt idx="1674">
                        <c:v>266.51009471757635</c:v>
                      </c:pt>
                      <c:pt idx="1675">
                        <c:v>267.15847179036649</c:v>
                      </c:pt>
                      <c:pt idx="1676">
                        <c:v>267.80816840694979</c:v>
                      </c:pt>
                      <c:pt idx="1677">
                        <c:v>268.4588074727468</c:v>
                      </c:pt>
                      <c:pt idx="1678">
                        <c:v>269.11001025885076</c:v>
                      </c:pt>
                      <c:pt idx="1679">
                        <c:v>269.76145249372934</c:v>
                      </c:pt>
                      <c:pt idx="1680">
                        <c:v>270.41312892579538</c:v>
                      </c:pt>
                      <c:pt idx="1681">
                        <c:v>271.06514417976547</c:v>
                      </c:pt>
                      <c:pt idx="1682">
                        <c:v>271.71818404803895</c:v>
                      </c:pt>
                      <c:pt idx="1683">
                        <c:v>272.37267434135612</c:v>
                      </c:pt>
                      <c:pt idx="1684">
                        <c:v>273.02936289700278</c:v>
                      </c:pt>
                      <c:pt idx="1685">
                        <c:v>273.6888966233289</c:v>
                      </c:pt>
                      <c:pt idx="1686">
                        <c:v>274.35129082652816</c:v>
                      </c:pt>
                      <c:pt idx="1687">
                        <c:v>275.01656087244243</c:v>
                      </c:pt>
                      <c:pt idx="1688">
                        <c:v>275.68461085829529</c:v>
                      </c:pt>
                      <c:pt idx="1689">
                        <c:v>276.35480762710921</c:v>
                      </c:pt>
                      <c:pt idx="1690">
                        <c:v>277.02710190926928</c:v>
                      </c:pt>
                      <c:pt idx="1691">
                        <c:v>277.70117552619325</c:v>
                      </c:pt>
                      <c:pt idx="1692">
                        <c:v>278.37703147673625</c:v>
                      </c:pt>
                      <c:pt idx="1693">
                        <c:v>279.0546727635226</c:v>
                      </c:pt>
                      <c:pt idx="1694">
                        <c:v>279.73410239294884</c:v>
                      </c:pt>
                      <c:pt idx="1695">
                        <c:v>280.41532337518663</c:v>
                      </c:pt>
                      <c:pt idx="1696">
                        <c:v>281.09833872418574</c:v>
                      </c:pt>
                      <c:pt idx="1697">
                        <c:v>281.78315145767687</c:v>
                      </c:pt>
                      <c:pt idx="1698">
                        <c:v>282.46970840863736</c:v>
                      </c:pt>
                      <c:pt idx="1699">
                        <c:v>283.15762999456916</c:v>
                      </c:pt>
                      <c:pt idx="1700">
                        <c:v>283.84653403778299</c:v>
                      </c:pt>
                      <c:pt idx="1701">
                        <c:v>284.53609271994532</c:v>
                      </c:pt>
                      <c:pt idx="1702">
                        <c:v>285.22630179596433</c:v>
                      </c:pt>
                      <c:pt idx="1703">
                        <c:v>285.91710115314697</c:v>
                      </c:pt>
                      <c:pt idx="1704">
                        <c:v>286.60821885541014</c:v>
                      </c:pt>
                      <c:pt idx="1705">
                        <c:v>287.29997221237778</c:v>
                      </c:pt>
                      <c:pt idx="1706">
                        <c:v>287.99235704667188</c:v>
                      </c:pt>
                      <c:pt idx="1707">
                        <c:v>288.6854246853548</c:v>
                      </c:pt>
                      <c:pt idx="1708">
                        <c:v>289.37949254241971</c:v>
                      </c:pt>
                      <c:pt idx="1709">
                        <c:v>290.07455825077096</c:v>
                      </c:pt>
                      <c:pt idx="1710">
                        <c:v>290.77073016380706</c:v>
                      </c:pt>
                      <c:pt idx="1711">
                        <c:v>291.46864867212872</c:v>
                      </c:pt>
                      <c:pt idx="1712">
                        <c:v>292.16837217908886</c:v>
                      </c:pt>
                      <c:pt idx="1713">
                        <c:v>292.87028164440767</c:v>
                      </c:pt>
                      <c:pt idx="1714">
                        <c:v>293.57470696215802</c:v>
                      </c:pt>
                      <c:pt idx="1715">
                        <c:v>294.28171465054692</c:v>
                      </c:pt>
                      <c:pt idx="1716">
                        <c:v>294.99164074681613</c:v>
                      </c:pt>
                      <c:pt idx="1717">
                        <c:v>295.70455698701187</c:v>
                      </c:pt>
                      <c:pt idx="1718">
                        <c:v>296.42080673249023</c:v>
                      </c:pt>
                      <c:pt idx="1719">
                        <c:v>297.14046771038153</c:v>
                      </c:pt>
                      <c:pt idx="1720">
                        <c:v>297.86383496718247</c:v>
                      </c:pt>
                      <c:pt idx="1721">
                        <c:v>298.5905466681312</c:v>
                      </c:pt>
                      <c:pt idx="1722">
                        <c:v>299.32017671801577</c:v>
                      </c:pt>
                      <c:pt idx="1723">
                        <c:v>300.0520167976012</c:v>
                      </c:pt>
                      <c:pt idx="1724">
                        <c:v>300.78562556872089</c:v>
                      </c:pt>
                      <c:pt idx="1725">
                        <c:v>301.52011061922872</c:v>
                      </c:pt>
                      <c:pt idx="1726">
                        <c:v>302.25391416863738</c:v>
                      </c:pt>
                      <c:pt idx="1727">
                        <c:v>302.98543050595816</c:v>
                      </c:pt>
                      <c:pt idx="1728">
                        <c:v>303.71275399877476</c:v>
                      </c:pt>
                      <c:pt idx="1729">
                        <c:v>304.43403174130532</c:v>
                      </c:pt>
                      <c:pt idx="1730">
                        <c:v>305.14770363468102</c:v>
                      </c:pt>
                      <c:pt idx="1731">
                        <c:v>305.85352092307249</c:v>
                      </c:pt>
                      <c:pt idx="1732">
                        <c:v>306.5513609713467</c:v>
                      </c:pt>
                      <c:pt idx="1733">
                        <c:v>307.24170549195298</c:v>
                      </c:pt>
                      <c:pt idx="1734">
                        <c:v>307.92501853742493</c:v>
                      </c:pt>
                      <c:pt idx="1735">
                        <c:v>308.60169825264609</c:v>
                      </c:pt>
                      <c:pt idx="1736">
                        <c:v>309.27180477344081</c:v>
                      </c:pt>
                      <c:pt idx="1737">
                        <c:v>309.93522613635935</c:v>
                      </c:pt>
                      <c:pt idx="1738">
                        <c:v>310.59234806655945</c:v>
                      </c:pt>
                      <c:pt idx="1739">
                        <c:v>311.24337319271604</c:v>
                      </c:pt>
                      <c:pt idx="1740">
                        <c:v>311.88905017020301</c:v>
                      </c:pt>
                      <c:pt idx="1741">
                        <c:v>312.53038530508974</c:v>
                      </c:pt>
                      <c:pt idx="1742">
                        <c:v>313.16846050387238</c:v>
                      </c:pt>
                      <c:pt idx="1743">
                        <c:v>313.80363512717327</c:v>
                      </c:pt>
                      <c:pt idx="1744">
                        <c:v>314.43645583877407</c:v>
                      </c:pt>
                      <c:pt idx="1745">
                        <c:v>315.06717679375259</c:v>
                      </c:pt>
                      <c:pt idx="1746">
                        <c:v>315.69581176807549</c:v>
                      </c:pt>
                      <c:pt idx="1747">
                        <c:v>316.32245503038428</c:v>
                      </c:pt>
                      <c:pt idx="1748">
                        <c:v>316.9475788847613</c:v>
                      </c:pt>
                      <c:pt idx="1749">
                        <c:v>317.57126903418038</c:v>
                      </c:pt>
                      <c:pt idx="1750">
                        <c:v>318.1940230697889</c:v>
                      </c:pt>
                      <c:pt idx="1751">
                        <c:v>318.81606756482967</c:v>
                      </c:pt>
                      <c:pt idx="1752">
                        <c:v>319.43740262290424</c:v>
                      </c:pt>
                      <c:pt idx="1753">
                        <c:v>320.05802841283969</c:v>
                      </c:pt>
                      <c:pt idx="1754">
                        <c:v>320.6779451683206</c:v>
                      </c:pt>
                      <c:pt idx="1755">
                        <c:v>321.29715318752091</c:v>
                      </c:pt>
                      <c:pt idx="1756">
                        <c:v>321.91565283273582</c:v>
                      </c:pt>
                      <c:pt idx="1757">
                        <c:v>322.53340691078307</c:v>
                      </c:pt>
                      <c:pt idx="1758">
                        <c:v>323.15023741424898</c:v>
                      </c:pt>
                      <c:pt idx="1759">
                        <c:v>323.76632399106836</c:v>
                      </c:pt>
                      <c:pt idx="1760">
                        <c:v>324.38145420952571</c:v>
                      </c:pt>
                      <c:pt idx="1761">
                        <c:v>324.99563069114851</c:v>
                      </c:pt>
                      <c:pt idx="1762">
                        <c:v>325.60885614630052</c:v>
                      </c:pt>
                      <c:pt idx="1763">
                        <c:v>326.22113337354574</c:v>
                      </c:pt>
                      <c:pt idx="1764">
                        <c:v>326.83242943117369</c:v>
                      </c:pt>
                      <c:pt idx="1765">
                        <c:v>327.44247119387188</c:v>
                      </c:pt>
                      <c:pt idx="1766">
                        <c:v>328.05071840898944</c:v>
                      </c:pt>
                      <c:pt idx="1767">
                        <c:v>328.65624860273277</c:v>
                      </c:pt>
                      <c:pt idx="1768">
                        <c:v>329.25811549540998</c:v>
                      </c:pt>
                      <c:pt idx="1769">
                        <c:v>329.85509161528864</c:v>
                      </c:pt>
                      <c:pt idx="1770">
                        <c:v>330.44628038624501</c:v>
                      </c:pt>
                      <c:pt idx="1771">
                        <c:v>331.0311987676111</c:v>
                      </c:pt>
                      <c:pt idx="1772">
                        <c:v>331.61011823861088</c:v>
                      </c:pt>
                      <c:pt idx="1773">
                        <c:v>332.18336705599046</c:v>
                      </c:pt>
                      <c:pt idx="1774">
                        <c:v>332.75159218743551</c:v>
                      </c:pt>
                      <c:pt idx="1775">
                        <c:v>333.31553043276989</c:v>
                      </c:pt>
                      <c:pt idx="1776">
                        <c:v>333.87577987116538</c:v>
                      </c:pt>
                      <c:pt idx="1777">
                        <c:v>334.43247064244071</c:v>
                      </c:pt>
                      <c:pt idx="1778">
                        <c:v>334.98554712452449</c:v>
                      </c:pt>
                      <c:pt idx="1779">
                        <c:v>335.5346348438926</c:v>
                      </c:pt>
                      <c:pt idx="1780">
                        <c:v>336.07948203770428</c:v>
                      </c:pt>
                      <c:pt idx="1781">
                        <c:v>336.62011920999475</c:v>
                      </c:pt>
                      <c:pt idx="1782">
                        <c:v>337.15704573164783</c:v>
                      </c:pt>
                      <c:pt idx="1783">
                        <c:v>337.69091695908452</c:v>
                      </c:pt>
                      <c:pt idx="1784">
                        <c:v>338.22245104522091</c:v>
                      </c:pt>
                      <c:pt idx="1785">
                        <c:v>338.75221545021481</c:v>
                      </c:pt>
                      <c:pt idx="1786">
                        <c:v>339.28048281388021</c:v>
                      </c:pt>
                      <c:pt idx="1787">
                        <c:v>339.80742256296742</c:v>
                      </c:pt>
                      <c:pt idx="1788">
                        <c:v>340.33312434091994</c:v>
                      </c:pt>
                      <c:pt idx="1789">
                        <c:v>340.85761149669173</c:v>
                      </c:pt>
                      <c:pt idx="1790">
                        <c:v>341.38083228228163</c:v>
                      </c:pt>
                      <c:pt idx="1791">
                        <c:v>341.90275510635286</c:v>
                      </c:pt>
                      <c:pt idx="1792">
                        <c:v>342.42342489459105</c:v>
                      </c:pt>
                      <c:pt idx="1793">
                        <c:v>342.94306490914363</c:v>
                      </c:pt>
                      <c:pt idx="1794">
                        <c:v>343.4620169510834</c:v>
                      </c:pt>
                      <c:pt idx="1795">
                        <c:v>343.98068796483778</c:v>
                      </c:pt>
                      <c:pt idx="1796">
                        <c:v>344.49935897859217</c:v>
                      </c:pt>
                      <c:pt idx="1797">
                        <c:v>345.01802999234656</c:v>
                      </c:pt>
                      <c:pt idx="1798">
                        <c:v>345.53670100610094</c:v>
                      </c:pt>
                      <c:pt idx="1799">
                        <c:v>346.05537201985533</c:v>
                      </c:pt>
                      <c:pt idx="1800">
                        <c:v>346.57404303360971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4-FCF1-4716-B68D-A211424D5AD9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v>Braking Energy 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WLTC_class_3!$C$8:$C$1808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WLTC_class_3!$L$8:$L$1808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23.075341043552811</c:v>
                      </c:pt>
                      <c:pt idx="13">
                        <c:v>378.98567943475655</c:v>
                      </c:pt>
                      <c:pt idx="14">
                        <c:v>1150.6328253734571</c:v>
                      </c:pt>
                      <c:pt idx="15">
                        <c:v>751.03143292361074</c:v>
                      </c:pt>
                      <c:pt idx="16">
                        <c:v>1442.4781847727181</c:v>
                      </c:pt>
                      <c:pt idx="17">
                        <c:v>2297.0105281130873</c:v>
                      </c:pt>
                      <c:pt idx="18">
                        <c:v>1482.650452977281</c:v>
                      </c:pt>
                      <c:pt idx="19">
                        <c:v>-1854.1845189471896</c:v>
                      </c:pt>
                      <c:pt idx="20">
                        <c:v>-90.947382276655844</c:v>
                      </c:pt>
                      <c:pt idx="21">
                        <c:v>556.28994283598513</c:v>
                      </c:pt>
                      <c:pt idx="22">
                        <c:v>1597.800974191794</c:v>
                      </c:pt>
                      <c:pt idx="23">
                        <c:v>876.78405341974712</c:v>
                      </c:pt>
                      <c:pt idx="24">
                        <c:v>3354.6913036273072</c:v>
                      </c:pt>
                      <c:pt idx="25">
                        <c:v>444.22888280589723</c:v>
                      </c:pt>
                      <c:pt idx="26">
                        <c:v>3260.4752915776016</c:v>
                      </c:pt>
                      <c:pt idx="27">
                        <c:v>2253.5956196724019</c:v>
                      </c:pt>
                      <c:pt idx="28">
                        <c:v>1929.9841431142158</c:v>
                      </c:pt>
                      <c:pt idx="29">
                        <c:v>1459.9160095343686</c:v>
                      </c:pt>
                      <c:pt idx="30">
                        <c:v>-44.355575963396404</c:v>
                      </c:pt>
                      <c:pt idx="31">
                        <c:v>1146.8835214656183</c:v>
                      </c:pt>
                      <c:pt idx="32">
                        <c:v>1602.4877288600082</c:v>
                      </c:pt>
                      <c:pt idx="33">
                        <c:v>1856.3560134603113</c:v>
                      </c:pt>
                      <c:pt idx="34">
                        <c:v>1175.2551988456667</c:v>
                      </c:pt>
                      <c:pt idx="35">
                        <c:v>1167.47920635075</c:v>
                      </c:pt>
                      <c:pt idx="36">
                        <c:v>-722.33958766703518</c:v>
                      </c:pt>
                      <c:pt idx="37">
                        <c:v>-843.02420190699831</c:v>
                      </c:pt>
                      <c:pt idx="38">
                        <c:v>2006.6346566119228</c:v>
                      </c:pt>
                      <c:pt idx="39">
                        <c:v>3051.9103526663239</c:v>
                      </c:pt>
                      <c:pt idx="40">
                        <c:v>1971.0971597774178</c:v>
                      </c:pt>
                      <c:pt idx="41">
                        <c:v>-82.444289412456783</c:v>
                      </c:pt>
                      <c:pt idx="42">
                        <c:v>833.76328545095203</c:v>
                      </c:pt>
                      <c:pt idx="43">
                        <c:v>3131.7113406060507</c:v>
                      </c:pt>
                      <c:pt idx="44">
                        <c:v>3191.5946502993875</c:v>
                      </c:pt>
                      <c:pt idx="45">
                        <c:v>1778.1791523483341</c:v>
                      </c:pt>
                      <c:pt idx="46">
                        <c:v>357.77289921605404</c:v>
                      </c:pt>
                      <c:pt idx="47">
                        <c:v>575.41832725693575</c:v>
                      </c:pt>
                      <c:pt idx="48">
                        <c:v>1246.5640609410234</c:v>
                      </c:pt>
                      <c:pt idx="49">
                        <c:v>1255.1283823823719</c:v>
                      </c:pt>
                      <c:pt idx="50">
                        <c:v>290.02807374039583</c:v>
                      </c:pt>
                      <c:pt idx="51">
                        <c:v>-541.68840351543076</c:v>
                      </c:pt>
                      <c:pt idx="52">
                        <c:v>-14.377754599879154</c:v>
                      </c:pt>
                      <c:pt idx="53">
                        <c:v>1953.7262557603713</c:v>
                      </c:pt>
                      <c:pt idx="54">
                        <c:v>1073.9474352982713</c:v>
                      </c:pt>
                      <c:pt idx="55">
                        <c:v>502.54037345678933</c:v>
                      </c:pt>
                      <c:pt idx="56">
                        <c:v>438.23578240740738</c:v>
                      </c:pt>
                      <c:pt idx="57">
                        <c:v>629.55522685185224</c:v>
                      </c:pt>
                      <c:pt idx="58">
                        <c:v>454.50993601620178</c:v>
                      </c:pt>
                      <c:pt idx="59">
                        <c:v>1671.3532533611105</c:v>
                      </c:pt>
                      <c:pt idx="60">
                        <c:v>-394.30035955786798</c:v>
                      </c:pt>
                      <c:pt idx="61">
                        <c:v>586.11087738194328</c:v>
                      </c:pt>
                      <c:pt idx="62">
                        <c:v>356.62391037731186</c:v>
                      </c:pt>
                      <c:pt idx="63">
                        <c:v>1124.4177628611142</c:v>
                      </c:pt>
                      <c:pt idx="64">
                        <c:v>500.92901909027887</c:v>
                      </c:pt>
                      <c:pt idx="65">
                        <c:v>316.0687759008913</c:v>
                      </c:pt>
                      <c:pt idx="66">
                        <c:v>685.62752293715675</c:v>
                      </c:pt>
                      <c:pt idx="67">
                        <c:v>2262.6828881015094</c:v>
                      </c:pt>
                      <c:pt idx="68">
                        <c:v>2044.5165670381457</c:v>
                      </c:pt>
                      <c:pt idx="69">
                        <c:v>1841.9781717311489</c:v>
                      </c:pt>
                      <c:pt idx="70">
                        <c:v>1634.8235038044386</c:v>
                      </c:pt>
                      <c:pt idx="71">
                        <c:v>1007.5364464564373</c:v>
                      </c:pt>
                      <c:pt idx="72">
                        <c:v>53.485782716401445</c:v>
                      </c:pt>
                      <c:pt idx="73">
                        <c:v>362.18461600960472</c:v>
                      </c:pt>
                      <c:pt idx="74">
                        <c:v>1219.9828392596964</c:v>
                      </c:pt>
                      <c:pt idx="75">
                        <c:v>1822.4206313422455</c:v>
                      </c:pt>
                      <c:pt idx="76">
                        <c:v>1897.8786551608409</c:v>
                      </c:pt>
                      <c:pt idx="77">
                        <c:v>1164.0621403784899</c:v>
                      </c:pt>
                      <c:pt idx="78">
                        <c:v>544.65256509801202</c:v>
                      </c:pt>
                      <c:pt idx="79">
                        <c:v>309.16089627273027</c:v>
                      </c:pt>
                      <c:pt idx="80">
                        <c:v>1758.1358861882372</c:v>
                      </c:pt>
                      <c:pt idx="81">
                        <c:v>294.62155395876698</c:v>
                      </c:pt>
                      <c:pt idx="82">
                        <c:v>3500.4920095544612</c:v>
                      </c:pt>
                      <c:pt idx="83">
                        <c:v>1626.580491555226</c:v>
                      </c:pt>
                      <c:pt idx="84">
                        <c:v>633.38913279978487</c:v>
                      </c:pt>
                      <c:pt idx="85">
                        <c:v>1971.9849451338434</c:v>
                      </c:pt>
                      <c:pt idx="86">
                        <c:v>1352.9147985582031</c:v>
                      </c:pt>
                      <c:pt idx="87">
                        <c:v>2058.7852384811531</c:v>
                      </c:pt>
                      <c:pt idx="88">
                        <c:v>-1986.4471615524776</c:v>
                      </c:pt>
                      <c:pt idx="89">
                        <c:v>-2286.7257115088232</c:v>
                      </c:pt>
                      <c:pt idx="90">
                        <c:v>1203.9238959313243</c:v>
                      </c:pt>
                      <c:pt idx="91">
                        <c:v>2691.660034379287</c:v>
                      </c:pt>
                      <c:pt idx="92">
                        <c:v>3951.752705204045</c:v>
                      </c:pt>
                      <c:pt idx="93">
                        <c:v>1392.9056124873141</c:v>
                      </c:pt>
                      <c:pt idx="94">
                        <c:v>249.04210956790166</c:v>
                      </c:pt>
                      <c:pt idx="95">
                        <c:v>582.50303893252703</c:v>
                      </c:pt>
                      <c:pt idx="96">
                        <c:v>1125.794805345336</c:v>
                      </c:pt>
                      <c:pt idx="97">
                        <c:v>538.92854825308598</c:v>
                      </c:pt>
                      <c:pt idx="98">
                        <c:v>89.144490697187848</c:v>
                      </c:pt>
                      <c:pt idx="99">
                        <c:v>257.21836419753089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25.201112648491083</c:v>
                      </c:pt>
                      <c:pt idx="139">
                        <c:v>473.81738116092242</c:v>
                      </c:pt>
                      <c:pt idx="140">
                        <c:v>1610.1986837704901</c:v>
                      </c:pt>
                      <c:pt idx="141">
                        <c:v>1533.7788609591043</c:v>
                      </c:pt>
                      <c:pt idx="142">
                        <c:v>-132.33269173731424</c:v>
                      </c:pt>
                      <c:pt idx="143">
                        <c:v>-460.21208554089026</c:v>
                      </c:pt>
                      <c:pt idx="144">
                        <c:v>704.06551846030061</c:v>
                      </c:pt>
                      <c:pt idx="145">
                        <c:v>2054.436468385461</c:v>
                      </c:pt>
                      <c:pt idx="146">
                        <c:v>1823.3931412901247</c:v>
                      </c:pt>
                      <c:pt idx="147">
                        <c:v>957.8843392966337</c:v>
                      </c:pt>
                      <c:pt idx="148">
                        <c:v>218.11541456679061</c:v>
                      </c:pt>
                      <c:pt idx="149">
                        <c:v>-87.159607188612426</c:v>
                      </c:pt>
                      <c:pt idx="150">
                        <c:v>-343.92285138307648</c:v>
                      </c:pt>
                      <c:pt idx="151">
                        <c:v>-1603.7881574043026</c:v>
                      </c:pt>
                      <c:pt idx="152">
                        <c:v>-2121.9586309163278</c:v>
                      </c:pt>
                      <c:pt idx="153">
                        <c:v>1158.6149488515111</c:v>
                      </c:pt>
                      <c:pt idx="154">
                        <c:v>3335.8654505180912</c:v>
                      </c:pt>
                      <c:pt idx="155">
                        <c:v>3247.0427341840686</c:v>
                      </c:pt>
                      <c:pt idx="156">
                        <c:v>1739.7394475308658</c:v>
                      </c:pt>
                      <c:pt idx="157">
                        <c:v>1083.0459616944429</c:v>
                      </c:pt>
                      <c:pt idx="158">
                        <c:v>1838.0502870763894</c:v>
                      </c:pt>
                      <c:pt idx="159">
                        <c:v>971.62862595953629</c:v>
                      </c:pt>
                      <c:pt idx="160">
                        <c:v>1639.4666518757676</c:v>
                      </c:pt>
                      <c:pt idx="161">
                        <c:v>-2.6181594722092996</c:v>
                      </c:pt>
                      <c:pt idx="162">
                        <c:v>1242.6807034143485</c:v>
                      </c:pt>
                      <c:pt idx="163">
                        <c:v>1050.7342623888781</c:v>
                      </c:pt>
                      <c:pt idx="164">
                        <c:v>926.74773933685537</c:v>
                      </c:pt>
                      <c:pt idx="165">
                        <c:v>432.96977917086133</c:v>
                      </c:pt>
                      <c:pt idx="166">
                        <c:v>1565.8747401165328</c:v>
                      </c:pt>
                      <c:pt idx="167">
                        <c:v>3054.6214565219225</c:v>
                      </c:pt>
                      <c:pt idx="168">
                        <c:v>1728.168087039794</c:v>
                      </c:pt>
                      <c:pt idx="169">
                        <c:v>-525.92448604321726</c:v>
                      </c:pt>
                      <c:pt idx="170">
                        <c:v>-1110.6207596879249</c:v>
                      </c:pt>
                      <c:pt idx="171">
                        <c:v>-1713.807301629271</c:v>
                      </c:pt>
                      <c:pt idx="172">
                        <c:v>-1566.7106926844262</c:v>
                      </c:pt>
                      <c:pt idx="173">
                        <c:v>2506.1503796724992</c:v>
                      </c:pt>
                      <c:pt idx="174">
                        <c:v>4917.9623731454922</c:v>
                      </c:pt>
                      <c:pt idx="175">
                        <c:v>3322.3399354495032</c:v>
                      </c:pt>
                      <c:pt idx="176">
                        <c:v>2325.5124594332037</c:v>
                      </c:pt>
                      <c:pt idx="177">
                        <c:v>2575.4030684448871</c:v>
                      </c:pt>
                      <c:pt idx="178">
                        <c:v>572.74992951885179</c:v>
                      </c:pt>
                      <c:pt idx="179">
                        <c:v>-257.75277848490441</c:v>
                      </c:pt>
                      <c:pt idx="180">
                        <c:v>432.32120837996217</c:v>
                      </c:pt>
                      <c:pt idx="181">
                        <c:v>892.2039507566036</c:v>
                      </c:pt>
                      <c:pt idx="182">
                        <c:v>263.59270762620758</c:v>
                      </c:pt>
                      <c:pt idx="183">
                        <c:v>-767.65137920327015</c:v>
                      </c:pt>
                      <c:pt idx="184">
                        <c:v>877.9617432183577</c:v>
                      </c:pt>
                      <c:pt idx="185">
                        <c:v>1126.7735097071336</c:v>
                      </c:pt>
                      <c:pt idx="186">
                        <c:v>1721.415240354936</c:v>
                      </c:pt>
                      <c:pt idx="187">
                        <c:v>1249.9711706319508</c:v>
                      </c:pt>
                      <c:pt idx="188">
                        <c:v>1175.3300607569377</c:v>
                      </c:pt>
                      <c:pt idx="189">
                        <c:v>853.99994601740536</c:v>
                      </c:pt>
                      <c:pt idx="190">
                        <c:v>920.03407710690715</c:v>
                      </c:pt>
                      <c:pt idx="191">
                        <c:v>537.90463131747379</c:v>
                      </c:pt>
                      <c:pt idx="192">
                        <c:v>781.06608422762281</c:v>
                      </c:pt>
                      <c:pt idx="193">
                        <c:v>532.34314530821405</c:v>
                      </c:pt>
                      <c:pt idx="194">
                        <c:v>515.51122301886323</c:v>
                      </c:pt>
                      <c:pt idx="195">
                        <c:v>567.9078503086414</c:v>
                      </c:pt>
                      <c:pt idx="196">
                        <c:v>438.23578240740738</c:v>
                      </c:pt>
                      <c:pt idx="197">
                        <c:v>438.23578240740738</c:v>
                      </c:pt>
                      <c:pt idx="198">
                        <c:v>757.10152314814809</c:v>
                      </c:pt>
                      <c:pt idx="199">
                        <c:v>470.69576876500264</c:v>
                      </c:pt>
                      <c:pt idx="200">
                        <c:v>835.41949772805128</c:v>
                      </c:pt>
                      <c:pt idx="201">
                        <c:v>568.76521253429451</c:v>
                      </c:pt>
                      <c:pt idx="202">
                        <c:v>1006.7742148919729</c:v>
                      </c:pt>
                      <c:pt idx="203">
                        <c:v>1611.6619852430586</c:v>
                      </c:pt>
                      <c:pt idx="204">
                        <c:v>747.71519603051911</c:v>
                      </c:pt>
                      <c:pt idx="205">
                        <c:v>1520.7533813367681</c:v>
                      </c:pt>
                      <c:pt idx="206">
                        <c:v>1920.8585198206429</c:v>
                      </c:pt>
                      <c:pt idx="207">
                        <c:v>1014.337130110689</c:v>
                      </c:pt>
                      <c:pt idx="208">
                        <c:v>1125.8541944910685</c:v>
                      </c:pt>
                      <c:pt idx="209">
                        <c:v>3003.3366268861464</c:v>
                      </c:pt>
                      <c:pt idx="210">
                        <c:v>376.17734629904226</c:v>
                      </c:pt>
                      <c:pt idx="211">
                        <c:v>737.43919029709105</c:v>
                      </c:pt>
                      <c:pt idx="212">
                        <c:v>1077.7421590836493</c:v>
                      </c:pt>
                      <c:pt idx="213">
                        <c:v>1500.1352799961487</c:v>
                      </c:pt>
                      <c:pt idx="214">
                        <c:v>2861.8395615898535</c:v>
                      </c:pt>
                      <c:pt idx="215">
                        <c:v>3050.6707479671495</c:v>
                      </c:pt>
                      <c:pt idx="216">
                        <c:v>2818.8274672068001</c:v>
                      </c:pt>
                      <c:pt idx="217">
                        <c:v>2037.077123951387</c:v>
                      </c:pt>
                      <c:pt idx="218">
                        <c:v>1860.2846443329981</c:v>
                      </c:pt>
                      <c:pt idx="219">
                        <c:v>1638.1887768830511</c:v>
                      </c:pt>
                      <c:pt idx="220">
                        <c:v>1927.5758301979113</c:v>
                      </c:pt>
                      <c:pt idx="221">
                        <c:v>1395.7029343498498</c:v>
                      </c:pt>
                      <c:pt idx="222">
                        <c:v>2795.8216452322458</c:v>
                      </c:pt>
                      <c:pt idx="223">
                        <c:v>2546.1144522998111</c:v>
                      </c:pt>
                      <c:pt idx="224">
                        <c:v>3138.7947332466083</c:v>
                      </c:pt>
                      <c:pt idx="225">
                        <c:v>3467.8354656422789</c:v>
                      </c:pt>
                      <c:pt idx="226">
                        <c:v>2664.46182792934</c:v>
                      </c:pt>
                      <c:pt idx="227">
                        <c:v>2994.8130381501242</c:v>
                      </c:pt>
                      <c:pt idx="228">
                        <c:v>2743.7294468920109</c:v>
                      </c:pt>
                      <c:pt idx="229">
                        <c:v>2773.5494622095057</c:v>
                      </c:pt>
                      <c:pt idx="230">
                        <c:v>2195.4623676161618</c:v>
                      </c:pt>
                      <c:pt idx="231">
                        <c:v>2190.6793815050673</c:v>
                      </c:pt>
                      <c:pt idx="232">
                        <c:v>81.791167456442054</c:v>
                      </c:pt>
                      <c:pt idx="233">
                        <c:v>992.9932495516905</c:v>
                      </c:pt>
                      <c:pt idx="234">
                        <c:v>3263.8358919094335</c:v>
                      </c:pt>
                      <c:pt idx="235">
                        <c:v>4699.6323352623076</c:v>
                      </c:pt>
                      <c:pt idx="236">
                        <c:v>4177.6257048240914</c:v>
                      </c:pt>
                      <c:pt idx="237">
                        <c:v>1961.6138610555254</c:v>
                      </c:pt>
                      <c:pt idx="238">
                        <c:v>636.25795553981652</c:v>
                      </c:pt>
                      <c:pt idx="239">
                        <c:v>-333.8533361616428</c:v>
                      </c:pt>
                      <c:pt idx="240">
                        <c:v>1987.1202038283063</c:v>
                      </c:pt>
                      <c:pt idx="241">
                        <c:v>4087.5978836269605</c:v>
                      </c:pt>
                      <c:pt idx="242">
                        <c:v>939.45217713691727</c:v>
                      </c:pt>
                      <c:pt idx="243">
                        <c:v>2150.5831921724985</c:v>
                      </c:pt>
                      <c:pt idx="244">
                        <c:v>1971.0971597774178</c:v>
                      </c:pt>
                      <c:pt idx="245">
                        <c:v>-82.444289412456783</c:v>
                      </c:pt>
                      <c:pt idx="246">
                        <c:v>833.76328545095203</c:v>
                      </c:pt>
                      <c:pt idx="247">
                        <c:v>3131.7113406060507</c:v>
                      </c:pt>
                      <c:pt idx="248">
                        <c:v>3191.5946502993875</c:v>
                      </c:pt>
                      <c:pt idx="249">
                        <c:v>1778.1791523483341</c:v>
                      </c:pt>
                      <c:pt idx="250">
                        <c:v>357.77289921605404</c:v>
                      </c:pt>
                      <c:pt idx="251">
                        <c:v>575.41832725693575</c:v>
                      </c:pt>
                      <c:pt idx="252">
                        <c:v>1246.5640609410234</c:v>
                      </c:pt>
                      <c:pt idx="253">
                        <c:v>1255.1283823823719</c:v>
                      </c:pt>
                      <c:pt idx="254">
                        <c:v>290.02807374039583</c:v>
                      </c:pt>
                      <c:pt idx="255">
                        <c:v>-541.68840351543076</c:v>
                      </c:pt>
                      <c:pt idx="256">
                        <c:v>1153.7337423137019</c:v>
                      </c:pt>
                      <c:pt idx="257">
                        <c:v>2230.0408286501179</c:v>
                      </c:pt>
                      <c:pt idx="258">
                        <c:v>1923.4890903082965</c:v>
                      </c:pt>
                      <c:pt idx="259">
                        <c:v>1194.9604072171705</c:v>
                      </c:pt>
                      <c:pt idx="260">
                        <c:v>1064.7261153089757</c:v>
                      </c:pt>
                      <c:pt idx="261">
                        <c:v>1137.8163275953439</c:v>
                      </c:pt>
                      <c:pt idx="262">
                        <c:v>2032.8496717804283</c:v>
                      </c:pt>
                      <c:pt idx="263">
                        <c:v>2863.054334288161</c:v>
                      </c:pt>
                      <c:pt idx="264">
                        <c:v>1785.8406345914827</c:v>
                      </c:pt>
                      <c:pt idx="265">
                        <c:v>913.9643364710937</c:v>
                      </c:pt>
                      <c:pt idx="266">
                        <c:v>-88.096752700639627</c:v>
                      </c:pt>
                      <c:pt idx="267">
                        <c:v>2683.0396588518815</c:v>
                      </c:pt>
                      <c:pt idx="268">
                        <c:v>867.56617211342927</c:v>
                      </c:pt>
                      <c:pt idx="269">
                        <c:v>2225.3863716851793</c:v>
                      </c:pt>
                      <c:pt idx="270">
                        <c:v>-1081.4097162430626</c:v>
                      </c:pt>
                      <c:pt idx="271">
                        <c:v>999.62773499658101</c:v>
                      </c:pt>
                      <c:pt idx="272">
                        <c:v>2442.965509641981</c:v>
                      </c:pt>
                      <c:pt idx="273">
                        <c:v>-954.55605849767653</c:v>
                      </c:pt>
                      <c:pt idx="274">
                        <c:v>-826.55360548810677</c:v>
                      </c:pt>
                      <c:pt idx="275">
                        <c:v>2524.1382313827289</c:v>
                      </c:pt>
                      <c:pt idx="276">
                        <c:v>483.70794401576859</c:v>
                      </c:pt>
                      <c:pt idx="277">
                        <c:v>2341.2779802071345</c:v>
                      </c:pt>
                      <c:pt idx="278">
                        <c:v>-1191.0649380408795</c:v>
                      </c:pt>
                      <c:pt idx="279">
                        <c:v>4319.7351015624881</c:v>
                      </c:pt>
                      <c:pt idx="280">
                        <c:v>5013.1186161416344</c:v>
                      </c:pt>
                      <c:pt idx="281">
                        <c:v>5032.7711709132336</c:v>
                      </c:pt>
                      <c:pt idx="282">
                        <c:v>2492.7292685297543</c:v>
                      </c:pt>
                      <c:pt idx="283">
                        <c:v>1647.0920973151497</c:v>
                      </c:pt>
                      <c:pt idx="284">
                        <c:v>2411.5935560126836</c:v>
                      </c:pt>
                      <c:pt idx="285">
                        <c:v>1173.7036443637717</c:v>
                      </c:pt>
                      <c:pt idx="286">
                        <c:v>2224.7160394201201</c:v>
                      </c:pt>
                      <c:pt idx="287">
                        <c:v>2432.5675120967735</c:v>
                      </c:pt>
                      <c:pt idx="288">
                        <c:v>2656.294074417001</c:v>
                      </c:pt>
                      <c:pt idx="289">
                        <c:v>-622.03199616398706</c:v>
                      </c:pt>
                      <c:pt idx="290">
                        <c:v>-741.83617752471764</c:v>
                      </c:pt>
                      <c:pt idx="291">
                        <c:v>-643.62429517589226</c:v>
                      </c:pt>
                      <c:pt idx="292">
                        <c:v>1177.2041388333103</c:v>
                      </c:pt>
                      <c:pt idx="293">
                        <c:v>3210.7450398353062</c:v>
                      </c:pt>
                      <c:pt idx="294">
                        <c:v>3106.5713988977204</c:v>
                      </c:pt>
                      <c:pt idx="295">
                        <c:v>3288.9362981420136</c:v>
                      </c:pt>
                      <c:pt idx="296">
                        <c:v>2770.2081656615405</c:v>
                      </c:pt>
                      <c:pt idx="297">
                        <c:v>2778.7511129568538</c:v>
                      </c:pt>
                      <c:pt idx="298">
                        <c:v>2057.8033970994902</c:v>
                      </c:pt>
                      <c:pt idx="299">
                        <c:v>1817.8223634039036</c:v>
                      </c:pt>
                      <c:pt idx="300">
                        <c:v>1815.6965917989644</c:v>
                      </c:pt>
                      <c:pt idx="301">
                        <c:v>1554.5269696303899</c:v>
                      </c:pt>
                      <c:pt idx="302">
                        <c:v>1536.1746148391489</c:v>
                      </c:pt>
                      <c:pt idx="303">
                        <c:v>1753.9475520188807</c:v>
                      </c:pt>
                      <c:pt idx="304">
                        <c:v>997.03732091633583</c:v>
                      </c:pt>
                      <c:pt idx="305">
                        <c:v>2148.2795884278867</c:v>
                      </c:pt>
                      <c:pt idx="306">
                        <c:v>3156.864567011984</c:v>
                      </c:pt>
                      <c:pt idx="307">
                        <c:v>2997.653856382728</c:v>
                      </c:pt>
                      <c:pt idx="308">
                        <c:v>2483.6127310127904</c:v>
                      </c:pt>
                      <c:pt idx="309">
                        <c:v>1390.8005045335024</c:v>
                      </c:pt>
                      <c:pt idx="310">
                        <c:v>1586.74375873346</c:v>
                      </c:pt>
                      <c:pt idx="311">
                        <c:v>1354.0924677256405</c:v>
                      </c:pt>
                      <c:pt idx="312">
                        <c:v>921.19273451431104</c:v>
                      </c:pt>
                      <c:pt idx="313">
                        <c:v>1114.0003758398725</c:v>
                      </c:pt>
                      <c:pt idx="314">
                        <c:v>1283.8010447530714</c:v>
                      </c:pt>
                      <c:pt idx="315">
                        <c:v>1971.3937209478813</c:v>
                      </c:pt>
                      <c:pt idx="316">
                        <c:v>1670.8482357253092</c:v>
                      </c:pt>
                      <c:pt idx="317">
                        <c:v>736.52779602425881</c:v>
                      </c:pt>
                      <c:pt idx="318">
                        <c:v>906.26756558641318</c:v>
                      </c:pt>
                      <c:pt idx="319">
                        <c:v>1490.9059271262122</c:v>
                      </c:pt>
                      <c:pt idx="320">
                        <c:v>3170.6064191442874</c:v>
                      </c:pt>
                      <c:pt idx="321">
                        <c:v>754.23677966940363</c:v>
                      </c:pt>
                      <c:pt idx="322">
                        <c:v>1932.4400798757772</c:v>
                      </c:pt>
                      <c:pt idx="323">
                        <c:v>186.11870641898432</c:v>
                      </c:pt>
                      <c:pt idx="324">
                        <c:v>1229.6086792569379</c:v>
                      </c:pt>
                      <c:pt idx="325">
                        <c:v>1450.3332575103736</c:v>
                      </c:pt>
                      <c:pt idx="326">
                        <c:v>552.72619732519217</c:v>
                      </c:pt>
                      <c:pt idx="327">
                        <c:v>924.82520723799985</c:v>
                      </c:pt>
                      <c:pt idx="328">
                        <c:v>-2184.4821527072249</c:v>
                      </c:pt>
                      <c:pt idx="329">
                        <c:v>981.21882980752343</c:v>
                      </c:pt>
                      <c:pt idx="330">
                        <c:v>3366.402477762781</c:v>
                      </c:pt>
                      <c:pt idx="331">
                        <c:v>1009.8558213229604</c:v>
                      </c:pt>
                      <c:pt idx="332">
                        <c:v>92.945532096795034</c:v>
                      </c:pt>
                      <c:pt idx="333">
                        <c:v>1047.4996819822472</c:v>
                      </c:pt>
                      <c:pt idx="334">
                        <c:v>335.0271459074101</c:v>
                      </c:pt>
                      <c:pt idx="335">
                        <c:v>653.89612847222008</c:v>
                      </c:pt>
                      <c:pt idx="336">
                        <c:v>779.7331511809856</c:v>
                      </c:pt>
                      <c:pt idx="337">
                        <c:v>833.50580020173209</c:v>
                      </c:pt>
                      <c:pt idx="338">
                        <c:v>1076.8097329711072</c:v>
                      </c:pt>
                      <c:pt idx="339">
                        <c:v>1841.6468835181749</c:v>
                      </c:pt>
                      <c:pt idx="340">
                        <c:v>1825.8980583083012</c:v>
                      </c:pt>
                      <c:pt idx="341">
                        <c:v>1050.8422990868494</c:v>
                      </c:pt>
                      <c:pt idx="342">
                        <c:v>-1268.3680548560551</c:v>
                      </c:pt>
                      <c:pt idx="343">
                        <c:v>230.65774927126586</c:v>
                      </c:pt>
                      <c:pt idx="344">
                        <c:v>869.1995033507369</c:v>
                      </c:pt>
                      <c:pt idx="345">
                        <c:v>1959.0657342785485</c:v>
                      </c:pt>
                      <c:pt idx="346">
                        <c:v>112.20367659259682</c:v>
                      </c:pt>
                      <c:pt idx="347">
                        <c:v>1487.1277840435469</c:v>
                      </c:pt>
                      <c:pt idx="348">
                        <c:v>1242.5032682072201</c:v>
                      </c:pt>
                      <c:pt idx="349">
                        <c:v>839.37216611000031</c:v>
                      </c:pt>
                      <c:pt idx="350">
                        <c:v>694.99654005820685</c:v>
                      </c:pt>
                      <c:pt idx="351">
                        <c:v>840.28259576235155</c:v>
                      </c:pt>
                      <c:pt idx="352">
                        <c:v>1135.0312622804308</c:v>
                      </c:pt>
                      <c:pt idx="353">
                        <c:v>1130.0561971879306</c:v>
                      </c:pt>
                      <c:pt idx="354">
                        <c:v>1273.3637304081799</c:v>
                      </c:pt>
                      <c:pt idx="355">
                        <c:v>1421.1048569513928</c:v>
                      </c:pt>
                      <c:pt idx="356">
                        <c:v>987.29013573721772</c:v>
                      </c:pt>
                      <c:pt idx="357">
                        <c:v>690.41569761420124</c:v>
                      </c:pt>
                      <c:pt idx="358">
                        <c:v>-207.58558521947953</c:v>
                      </c:pt>
                      <c:pt idx="359">
                        <c:v>-3.9074686547428428</c:v>
                      </c:pt>
                      <c:pt idx="360">
                        <c:v>1309.4868387774277</c:v>
                      </c:pt>
                      <c:pt idx="361">
                        <c:v>1690.5169448792908</c:v>
                      </c:pt>
                      <c:pt idx="362">
                        <c:v>1515.3995872137307</c:v>
                      </c:pt>
                      <c:pt idx="363">
                        <c:v>1291.0544904448702</c:v>
                      </c:pt>
                      <c:pt idx="364">
                        <c:v>1239.6489582044751</c:v>
                      </c:pt>
                      <c:pt idx="365">
                        <c:v>901.11983011805717</c:v>
                      </c:pt>
                      <c:pt idx="366">
                        <c:v>1127.6000486323735</c:v>
                      </c:pt>
                      <c:pt idx="367">
                        <c:v>1384.7039986207187</c:v>
                      </c:pt>
                      <c:pt idx="368">
                        <c:v>1482.8126206291927</c:v>
                      </c:pt>
                      <c:pt idx="369">
                        <c:v>270.31131379673116</c:v>
                      </c:pt>
                      <c:pt idx="370">
                        <c:v>211.36408049150941</c:v>
                      </c:pt>
                      <c:pt idx="371">
                        <c:v>-208.24589867326665</c:v>
                      </c:pt>
                      <c:pt idx="372">
                        <c:v>-1321.4746206114501</c:v>
                      </c:pt>
                      <c:pt idx="373">
                        <c:v>-95.77277337423493</c:v>
                      </c:pt>
                      <c:pt idx="374">
                        <c:v>1635.2313595856549</c:v>
                      </c:pt>
                      <c:pt idx="375">
                        <c:v>1722.2930156666635</c:v>
                      </c:pt>
                      <c:pt idx="376">
                        <c:v>1272.4994924177813</c:v>
                      </c:pt>
                      <c:pt idx="377">
                        <c:v>740.48297048456811</c:v>
                      </c:pt>
                      <c:pt idx="378">
                        <c:v>600.59015916932367</c:v>
                      </c:pt>
                      <c:pt idx="379">
                        <c:v>373.8989741083671</c:v>
                      </c:pt>
                      <c:pt idx="380">
                        <c:v>178.2010320123461</c:v>
                      </c:pt>
                      <c:pt idx="381">
                        <c:v>250.76774241246642</c:v>
                      </c:pt>
                      <c:pt idx="382">
                        <c:v>251.96424419332925</c:v>
                      </c:pt>
                      <c:pt idx="383">
                        <c:v>169.44549506061389</c:v>
                      </c:pt>
                      <c:pt idx="384">
                        <c:v>186.25351220790481</c:v>
                      </c:pt>
                      <c:pt idx="385">
                        <c:v>160.17611913503083</c:v>
                      </c:pt>
                      <c:pt idx="386">
                        <c:v>43.046875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60.346193919324421</c:v>
                      </c:pt>
                      <c:pt idx="393">
                        <c:v>333.75404266280862</c:v>
                      </c:pt>
                      <c:pt idx="394">
                        <c:v>763.32428514814876</c:v>
                      </c:pt>
                      <c:pt idx="395">
                        <c:v>1170.9579367603737</c:v>
                      </c:pt>
                      <c:pt idx="396">
                        <c:v>1496.1380224359591</c:v>
                      </c:pt>
                      <c:pt idx="397">
                        <c:v>1601.9009980181718</c:v>
                      </c:pt>
                      <c:pt idx="398">
                        <c:v>671.71503197796847</c:v>
                      </c:pt>
                      <c:pt idx="399">
                        <c:v>-917.25680333915261</c:v>
                      </c:pt>
                      <c:pt idx="400">
                        <c:v>-787.47907681208062</c:v>
                      </c:pt>
                      <c:pt idx="401">
                        <c:v>60.703793558295217</c:v>
                      </c:pt>
                      <c:pt idx="402">
                        <c:v>-184.82843864273809</c:v>
                      </c:pt>
                      <c:pt idx="403">
                        <c:v>918.61294760141845</c:v>
                      </c:pt>
                      <c:pt idx="404">
                        <c:v>1328.3781294567898</c:v>
                      </c:pt>
                      <c:pt idx="405">
                        <c:v>766.34755980212776</c:v>
                      </c:pt>
                      <c:pt idx="406">
                        <c:v>626.69378599425727</c:v>
                      </c:pt>
                      <c:pt idx="407">
                        <c:v>789.13599995713002</c:v>
                      </c:pt>
                      <c:pt idx="408">
                        <c:v>1208.4305147276239</c:v>
                      </c:pt>
                      <c:pt idx="409">
                        <c:v>1191.4887529194116</c:v>
                      </c:pt>
                      <c:pt idx="410">
                        <c:v>811.97164933993372</c:v>
                      </c:pt>
                      <c:pt idx="411">
                        <c:v>590.55437148491092</c:v>
                      </c:pt>
                      <c:pt idx="412">
                        <c:v>601.05568964780582</c:v>
                      </c:pt>
                      <c:pt idx="413">
                        <c:v>617.1116234032047</c:v>
                      </c:pt>
                      <c:pt idx="414">
                        <c:v>1034.6945205736436</c:v>
                      </c:pt>
                      <c:pt idx="415">
                        <c:v>1066.6316264266975</c:v>
                      </c:pt>
                      <c:pt idx="416">
                        <c:v>586.56487580555813</c:v>
                      </c:pt>
                      <c:pt idx="417">
                        <c:v>-98.725774190925222</c:v>
                      </c:pt>
                      <c:pt idx="418">
                        <c:v>20.665679510366772</c:v>
                      </c:pt>
                      <c:pt idx="419">
                        <c:v>-184.34401737928226</c:v>
                      </c:pt>
                      <c:pt idx="420">
                        <c:v>923.7569573305891</c:v>
                      </c:pt>
                      <c:pt idx="421">
                        <c:v>1201.7244933885408</c:v>
                      </c:pt>
                      <c:pt idx="422">
                        <c:v>1128.1378631697555</c:v>
                      </c:pt>
                      <c:pt idx="423">
                        <c:v>1136.2215135096037</c:v>
                      </c:pt>
                      <c:pt idx="424">
                        <c:v>1683.2306707126227</c:v>
                      </c:pt>
                      <c:pt idx="425">
                        <c:v>2538.6421455597529</c:v>
                      </c:pt>
                      <c:pt idx="426">
                        <c:v>3087.2212374317569</c:v>
                      </c:pt>
                      <c:pt idx="427">
                        <c:v>1450.6360311724984</c:v>
                      </c:pt>
                      <c:pt idx="428">
                        <c:v>-1777.7740994355336</c:v>
                      </c:pt>
                      <c:pt idx="429">
                        <c:v>-1431.8760442287203</c:v>
                      </c:pt>
                      <c:pt idx="430">
                        <c:v>-4.6964706254466932</c:v>
                      </c:pt>
                      <c:pt idx="431">
                        <c:v>1057.7145006694132</c:v>
                      </c:pt>
                      <c:pt idx="432">
                        <c:v>1882.9752915775966</c:v>
                      </c:pt>
                      <c:pt idx="433">
                        <c:v>1983.7099328414686</c:v>
                      </c:pt>
                      <c:pt idx="434">
                        <c:v>794.88239491160607</c:v>
                      </c:pt>
                      <c:pt idx="435">
                        <c:v>-188.06708271912908</c:v>
                      </c:pt>
                      <c:pt idx="436">
                        <c:v>-412.93410564540227</c:v>
                      </c:pt>
                      <c:pt idx="437">
                        <c:v>-304.84274471218487</c:v>
                      </c:pt>
                      <c:pt idx="438">
                        <c:v>275.80720134601506</c:v>
                      </c:pt>
                      <c:pt idx="439">
                        <c:v>1425.8318984200996</c:v>
                      </c:pt>
                      <c:pt idx="440">
                        <c:v>2034.2084453387306</c:v>
                      </c:pt>
                      <c:pt idx="441">
                        <c:v>2246.3034928761153</c:v>
                      </c:pt>
                      <c:pt idx="442">
                        <c:v>1226.887956926269</c:v>
                      </c:pt>
                      <c:pt idx="443">
                        <c:v>475.24557705444113</c:v>
                      </c:pt>
                      <c:pt idx="444">
                        <c:v>81.002617278120724</c:v>
                      </c:pt>
                      <c:pt idx="445">
                        <c:v>2.1257716049382718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70.97505194401576</c:v>
                      </c:pt>
                      <c:pt idx="513">
                        <c:v>580.82803621184826</c:v>
                      </c:pt>
                      <c:pt idx="514">
                        <c:v>1516.2554954290129</c:v>
                      </c:pt>
                      <c:pt idx="515">
                        <c:v>1742.1976344502746</c:v>
                      </c:pt>
                      <c:pt idx="516">
                        <c:v>795.3299597160476</c:v>
                      </c:pt>
                      <c:pt idx="517">
                        <c:v>-995.74876278506963</c:v>
                      </c:pt>
                      <c:pt idx="518">
                        <c:v>-681.58536648996414</c:v>
                      </c:pt>
                      <c:pt idx="519">
                        <c:v>145.339787831021</c:v>
                      </c:pt>
                      <c:pt idx="520">
                        <c:v>383.58872353935078</c:v>
                      </c:pt>
                      <c:pt idx="521">
                        <c:v>719.0979713591355</c:v>
                      </c:pt>
                      <c:pt idx="522">
                        <c:v>485.11798867901825</c:v>
                      </c:pt>
                      <c:pt idx="523">
                        <c:v>-78.793299716393904</c:v>
                      </c:pt>
                      <c:pt idx="524">
                        <c:v>-214.76375496184664</c:v>
                      </c:pt>
                      <c:pt idx="525">
                        <c:v>680.47210044247367</c:v>
                      </c:pt>
                      <c:pt idx="526">
                        <c:v>1539.0022808731119</c:v>
                      </c:pt>
                      <c:pt idx="527">
                        <c:v>1171.895633916324</c:v>
                      </c:pt>
                      <c:pt idx="528">
                        <c:v>390.23355975651583</c:v>
                      </c:pt>
                      <c:pt idx="529">
                        <c:v>88.81029093792867</c:v>
                      </c:pt>
                      <c:pt idx="530">
                        <c:v>53.144290123456798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17.760912031207134</c:v>
                      </c:pt>
                      <c:pt idx="534">
                        <c:v>159.7197911790123</c:v>
                      </c:pt>
                      <c:pt idx="535">
                        <c:v>326.88487118244171</c:v>
                      </c:pt>
                      <c:pt idx="536">
                        <c:v>675.19900015706423</c:v>
                      </c:pt>
                      <c:pt idx="537">
                        <c:v>1558.4120164070646</c:v>
                      </c:pt>
                      <c:pt idx="538">
                        <c:v>2392.0157554441021</c:v>
                      </c:pt>
                      <c:pt idx="539">
                        <c:v>999.17932367009598</c:v>
                      </c:pt>
                      <c:pt idx="540">
                        <c:v>-1680.1681633325661</c:v>
                      </c:pt>
                      <c:pt idx="541">
                        <c:v>-757.22641564857395</c:v>
                      </c:pt>
                      <c:pt idx="542">
                        <c:v>701.05290533907851</c:v>
                      </c:pt>
                      <c:pt idx="543">
                        <c:v>308.61813141743846</c:v>
                      </c:pt>
                      <c:pt idx="544">
                        <c:v>193.55977513923403</c:v>
                      </c:pt>
                      <c:pt idx="545">
                        <c:v>-115.37347042241709</c:v>
                      </c:pt>
                      <c:pt idx="546">
                        <c:v>1663.3815824313265</c:v>
                      </c:pt>
                      <c:pt idx="547">
                        <c:v>1128.5078146755022</c:v>
                      </c:pt>
                      <c:pt idx="548">
                        <c:v>1099.1749222558287</c:v>
                      </c:pt>
                      <c:pt idx="549">
                        <c:v>650.15805780289736</c:v>
                      </c:pt>
                      <c:pt idx="550">
                        <c:v>777.69819524656816</c:v>
                      </c:pt>
                      <c:pt idx="551">
                        <c:v>803.57193982484932</c:v>
                      </c:pt>
                      <c:pt idx="552">
                        <c:v>383.90510575728467</c:v>
                      </c:pt>
                      <c:pt idx="553">
                        <c:v>668.63958502117703</c:v>
                      </c:pt>
                      <c:pt idx="554">
                        <c:v>638.18953202357591</c:v>
                      </c:pt>
                      <c:pt idx="555">
                        <c:v>621.93034526654628</c:v>
                      </c:pt>
                      <c:pt idx="556">
                        <c:v>619.80457366160908</c:v>
                      </c:pt>
                      <c:pt idx="557">
                        <c:v>702.49412307295984</c:v>
                      </c:pt>
                      <c:pt idx="558">
                        <c:v>667.7611897623442</c:v>
                      </c:pt>
                      <c:pt idx="559">
                        <c:v>1563.0799876007381</c:v>
                      </c:pt>
                      <c:pt idx="560">
                        <c:v>-487.537474633486</c:v>
                      </c:pt>
                      <c:pt idx="561">
                        <c:v>197.10860798182171</c:v>
                      </c:pt>
                      <c:pt idx="562">
                        <c:v>635.54900150034291</c:v>
                      </c:pt>
                      <c:pt idx="563">
                        <c:v>-809.97568985768146</c:v>
                      </c:pt>
                      <c:pt idx="564">
                        <c:v>-2321.1453618521946</c:v>
                      </c:pt>
                      <c:pt idx="565">
                        <c:v>1859.1398734378454</c:v>
                      </c:pt>
                      <c:pt idx="566">
                        <c:v>1792.1977419382715</c:v>
                      </c:pt>
                      <c:pt idx="567">
                        <c:v>1224.4444444444443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94.124719950274354</c:v>
                      </c:pt>
                      <c:pt idx="602">
                        <c:v>317.81075562577155</c:v>
                      </c:pt>
                      <c:pt idx="603">
                        <c:v>967.39835922222244</c:v>
                      </c:pt>
                      <c:pt idx="604">
                        <c:v>1698.5331315251206</c:v>
                      </c:pt>
                      <c:pt idx="605">
                        <c:v>2283.0724720552143</c:v>
                      </c:pt>
                      <c:pt idx="606">
                        <c:v>2524.2373509660465</c:v>
                      </c:pt>
                      <c:pt idx="607">
                        <c:v>1786.3467913773147</c:v>
                      </c:pt>
                      <c:pt idx="608">
                        <c:v>1450.9798262495751</c:v>
                      </c:pt>
                      <c:pt idx="609">
                        <c:v>1920.3630942530799</c:v>
                      </c:pt>
                      <c:pt idx="610">
                        <c:v>2788.8063603299051</c:v>
                      </c:pt>
                      <c:pt idx="611">
                        <c:v>1526.5553696443021</c:v>
                      </c:pt>
                      <c:pt idx="612">
                        <c:v>-1043.4454591755712</c:v>
                      </c:pt>
                      <c:pt idx="613">
                        <c:v>-1263.4313330270124</c:v>
                      </c:pt>
                      <c:pt idx="614">
                        <c:v>881.7629257319004</c:v>
                      </c:pt>
                      <c:pt idx="615">
                        <c:v>2670.4196337341427</c:v>
                      </c:pt>
                      <c:pt idx="616">
                        <c:v>2146.0872379472194</c:v>
                      </c:pt>
                      <c:pt idx="617">
                        <c:v>1877.101153512639</c:v>
                      </c:pt>
                      <c:pt idx="618">
                        <c:v>1348.9018380922612</c:v>
                      </c:pt>
                      <c:pt idx="619">
                        <c:v>1580.4774158521986</c:v>
                      </c:pt>
                      <c:pt idx="620">
                        <c:v>2522.3045970285357</c:v>
                      </c:pt>
                      <c:pt idx="621">
                        <c:v>3387.7271115458943</c:v>
                      </c:pt>
                      <c:pt idx="622">
                        <c:v>3062.940384030846</c:v>
                      </c:pt>
                      <c:pt idx="623">
                        <c:v>2805.5422717295355</c:v>
                      </c:pt>
                      <c:pt idx="624">
                        <c:v>3061.010263449492</c:v>
                      </c:pt>
                      <c:pt idx="625">
                        <c:v>2175.0104916176906</c:v>
                      </c:pt>
                      <c:pt idx="626">
                        <c:v>1489.9462246439434</c:v>
                      </c:pt>
                      <c:pt idx="627">
                        <c:v>1492.8067473422616</c:v>
                      </c:pt>
                      <c:pt idx="628">
                        <c:v>2221.4149649348419</c:v>
                      </c:pt>
                      <c:pt idx="629">
                        <c:v>2465.8786995027467</c:v>
                      </c:pt>
                      <c:pt idx="630">
                        <c:v>3454.2860218020478</c:v>
                      </c:pt>
                      <c:pt idx="631">
                        <c:v>3285.1763369578812</c:v>
                      </c:pt>
                      <c:pt idx="632">
                        <c:v>2909.009098088748</c:v>
                      </c:pt>
                      <c:pt idx="633">
                        <c:v>3038.0766458634407</c:v>
                      </c:pt>
                      <c:pt idx="634">
                        <c:v>2390.2544305412357</c:v>
                      </c:pt>
                      <c:pt idx="635">
                        <c:v>1927.344948438249</c:v>
                      </c:pt>
                      <c:pt idx="636">
                        <c:v>1120.3882632033692</c:v>
                      </c:pt>
                      <c:pt idx="637">
                        <c:v>1660.5566419324496</c:v>
                      </c:pt>
                      <c:pt idx="638">
                        <c:v>2497.0477684756474</c:v>
                      </c:pt>
                      <c:pt idx="639">
                        <c:v>2489.523584810659</c:v>
                      </c:pt>
                      <c:pt idx="640">
                        <c:v>3035.2042846584804</c:v>
                      </c:pt>
                      <c:pt idx="641">
                        <c:v>4422.2430085737269</c:v>
                      </c:pt>
                      <c:pt idx="642">
                        <c:v>4775.9778952322413</c:v>
                      </c:pt>
                      <c:pt idx="643">
                        <c:v>2102.8922109699251</c:v>
                      </c:pt>
                      <c:pt idx="644">
                        <c:v>1255.402206518479</c:v>
                      </c:pt>
                      <c:pt idx="645">
                        <c:v>3299.3857092014332</c:v>
                      </c:pt>
                      <c:pt idx="646">
                        <c:v>3044.6437242318998</c:v>
                      </c:pt>
                      <c:pt idx="647">
                        <c:v>3081.4527998468166</c:v>
                      </c:pt>
                      <c:pt idx="648">
                        <c:v>2515.9282684822219</c:v>
                      </c:pt>
                      <c:pt idx="649">
                        <c:v>2223.7217380581901</c:v>
                      </c:pt>
                      <c:pt idx="650">
                        <c:v>1006.9295109163611</c:v>
                      </c:pt>
                      <c:pt idx="651">
                        <c:v>103.24488305899195</c:v>
                      </c:pt>
                      <c:pt idx="652">
                        <c:v>2191.3096168768789</c:v>
                      </c:pt>
                      <c:pt idx="653">
                        <c:v>3213.3560495643924</c:v>
                      </c:pt>
                      <c:pt idx="654">
                        <c:v>353.55037710726901</c:v>
                      </c:pt>
                      <c:pt idx="655">
                        <c:v>-1.4307192565302103</c:v>
                      </c:pt>
                      <c:pt idx="656">
                        <c:v>2872.0976399752981</c:v>
                      </c:pt>
                      <c:pt idx="657">
                        <c:v>5315.9992964293397</c:v>
                      </c:pt>
                      <c:pt idx="658">
                        <c:v>2949.1790681477178</c:v>
                      </c:pt>
                      <c:pt idx="659">
                        <c:v>-283.88317162609928</c:v>
                      </c:pt>
                      <c:pt idx="660">
                        <c:v>-938.66250612997828</c:v>
                      </c:pt>
                      <c:pt idx="661">
                        <c:v>1946.1636677812057</c:v>
                      </c:pt>
                      <c:pt idx="662">
                        <c:v>2283.9342591304048</c:v>
                      </c:pt>
                      <c:pt idx="663">
                        <c:v>4519.0562199379274</c:v>
                      </c:pt>
                      <c:pt idx="664">
                        <c:v>1597.1280690319788</c:v>
                      </c:pt>
                      <c:pt idx="665">
                        <c:v>1522.9107438271626</c:v>
                      </c:pt>
                      <c:pt idx="666">
                        <c:v>1134.9993953082126</c:v>
                      </c:pt>
                      <c:pt idx="667">
                        <c:v>3239.2657912379982</c:v>
                      </c:pt>
                      <c:pt idx="668">
                        <c:v>1239.2998796724951</c:v>
                      </c:pt>
                      <c:pt idx="669">
                        <c:v>2579.0894757434908</c:v>
                      </c:pt>
                      <c:pt idx="670">
                        <c:v>1163.5370999657061</c:v>
                      </c:pt>
                      <c:pt idx="671">
                        <c:v>-1214.194237311398</c:v>
                      </c:pt>
                      <c:pt idx="672">
                        <c:v>1659.6459849965759</c:v>
                      </c:pt>
                      <c:pt idx="673">
                        <c:v>1774.8542854938314</c:v>
                      </c:pt>
                      <c:pt idx="674">
                        <c:v>1895.2202896947911</c:v>
                      </c:pt>
                      <c:pt idx="675">
                        <c:v>-1592.7811917009622</c:v>
                      </c:pt>
                      <c:pt idx="676">
                        <c:v>1618.4236878029133</c:v>
                      </c:pt>
                      <c:pt idx="677">
                        <c:v>-1816.0684237075789</c:v>
                      </c:pt>
                      <c:pt idx="678">
                        <c:v>-1866.3047002314943</c:v>
                      </c:pt>
                      <c:pt idx="679">
                        <c:v>985.06470361343781</c:v>
                      </c:pt>
                      <c:pt idx="680">
                        <c:v>782.2887693611101</c:v>
                      </c:pt>
                      <c:pt idx="681">
                        <c:v>2835.2376432072288</c:v>
                      </c:pt>
                      <c:pt idx="682">
                        <c:v>5016.8335348086466</c:v>
                      </c:pt>
                      <c:pt idx="683">
                        <c:v>401.41907377819734</c:v>
                      </c:pt>
                      <c:pt idx="684">
                        <c:v>3181.2346737183707</c:v>
                      </c:pt>
                      <c:pt idx="685">
                        <c:v>3124.9017261875015</c:v>
                      </c:pt>
                      <c:pt idx="686">
                        <c:v>1349.7519179837882</c:v>
                      </c:pt>
                      <c:pt idx="687">
                        <c:v>530.93703837457269</c:v>
                      </c:pt>
                      <c:pt idx="688">
                        <c:v>1928.1056147411764</c:v>
                      </c:pt>
                      <c:pt idx="689">
                        <c:v>576.05865560836537</c:v>
                      </c:pt>
                      <c:pt idx="690">
                        <c:v>-654.94165112885912</c:v>
                      </c:pt>
                      <c:pt idx="691">
                        <c:v>640.28729961343879</c:v>
                      </c:pt>
                      <c:pt idx="692">
                        <c:v>2117.1123331831882</c:v>
                      </c:pt>
                      <c:pt idx="693">
                        <c:v>1689.9932446697576</c:v>
                      </c:pt>
                      <c:pt idx="694">
                        <c:v>722.73307798843234</c:v>
                      </c:pt>
                      <c:pt idx="695">
                        <c:v>-878.05601261387562</c:v>
                      </c:pt>
                      <c:pt idx="696">
                        <c:v>-4289.7519778209717</c:v>
                      </c:pt>
                      <c:pt idx="697">
                        <c:v>4444.209153204145</c:v>
                      </c:pt>
                      <c:pt idx="698">
                        <c:v>1080.4744695771506</c:v>
                      </c:pt>
                      <c:pt idx="699">
                        <c:v>3003.4381252476846</c:v>
                      </c:pt>
                      <c:pt idx="700">
                        <c:v>1740.0304717102206</c:v>
                      </c:pt>
                      <c:pt idx="701">
                        <c:v>1282.6669615836802</c:v>
                      </c:pt>
                      <c:pt idx="702">
                        <c:v>1029.4765829475296</c:v>
                      </c:pt>
                      <c:pt idx="703">
                        <c:v>692.54178356481327</c:v>
                      </c:pt>
                      <c:pt idx="704">
                        <c:v>-199.31988314549375</c:v>
                      </c:pt>
                      <c:pt idx="705">
                        <c:v>-247.74871765080616</c:v>
                      </c:pt>
                      <c:pt idx="706">
                        <c:v>124.10296122951695</c:v>
                      </c:pt>
                      <c:pt idx="707">
                        <c:v>1376.9100148430134</c:v>
                      </c:pt>
                      <c:pt idx="708">
                        <c:v>1770.4711491947896</c:v>
                      </c:pt>
                      <c:pt idx="709">
                        <c:v>1747.7110910493839</c:v>
                      </c:pt>
                      <c:pt idx="710">
                        <c:v>2455.0324975370381</c:v>
                      </c:pt>
                      <c:pt idx="711">
                        <c:v>1538.8370052013897</c:v>
                      </c:pt>
                      <c:pt idx="712">
                        <c:v>-2041.6239431971044</c:v>
                      </c:pt>
                      <c:pt idx="713">
                        <c:v>-640.83372582064499</c:v>
                      </c:pt>
                      <c:pt idx="714">
                        <c:v>-1533.9804149595293</c:v>
                      </c:pt>
                      <c:pt idx="715">
                        <c:v>-783.09230106524228</c:v>
                      </c:pt>
                      <c:pt idx="716">
                        <c:v>3630.7447974880797</c:v>
                      </c:pt>
                      <c:pt idx="717">
                        <c:v>1841.7764845679023</c:v>
                      </c:pt>
                      <c:pt idx="718">
                        <c:v>1075.9672638888887</c:v>
                      </c:pt>
                      <c:pt idx="719">
                        <c:v>1911.5913727280508</c:v>
                      </c:pt>
                      <c:pt idx="720">
                        <c:v>648.15612620027241</c:v>
                      </c:pt>
                      <c:pt idx="721">
                        <c:v>636.39168813229389</c:v>
                      </c:pt>
                      <c:pt idx="722">
                        <c:v>802.19332209910226</c:v>
                      </c:pt>
                      <c:pt idx="723">
                        <c:v>583.90004967206823</c:v>
                      </c:pt>
                      <c:pt idx="724">
                        <c:v>2460.9479212963033</c:v>
                      </c:pt>
                      <c:pt idx="725">
                        <c:v>2409.7126605867525</c:v>
                      </c:pt>
                      <c:pt idx="726">
                        <c:v>4346.9709182974111</c:v>
                      </c:pt>
                      <c:pt idx="727">
                        <c:v>-745.35449833950406</c:v>
                      </c:pt>
                      <c:pt idx="728">
                        <c:v>943.35237686114124</c:v>
                      </c:pt>
                      <c:pt idx="729">
                        <c:v>-8.9444858426249993</c:v>
                      </c:pt>
                      <c:pt idx="730">
                        <c:v>-414.50592452125784</c:v>
                      </c:pt>
                      <c:pt idx="731">
                        <c:v>1492.7106590072926</c:v>
                      </c:pt>
                      <c:pt idx="732">
                        <c:v>2163.7318665123566</c:v>
                      </c:pt>
                      <c:pt idx="733">
                        <c:v>1955.600504346</c:v>
                      </c:pt>
                      <c:pt idx="734">
                        <c:v>2194.4730818669686</c:v>
                      </c:pt>
                      <c:pt idx="735">
                        <c:v>2219.1497950065627</c:v>
                      </c:pt>
                      <c:pt idx="736">
                        <c:v>2481.4954007449569</c:v>
                      </c:pt>
                      <c:pt idx="737">
                        <c:v>1378.9344346353801</c:v>
                      </c:pt>
                      <c:pt idx="738">
                        <c:v>1614.6659879972553</c:v>
                      </c:pt>
                      <c:pt idx="739">
                        <c:v>4663.1547237276172</c:v>
                      </c:pt>
                      <c:pt idx="740">
                        <c:v>2006.1123442801063</c:v>
                      </c:pt>
                      <c:pt idx="741">
                        <c:v>1575.5051581083926</c:v>
                      </c:pt>
                      <c:pt idx="742">
                        <c:v>589.00234401506259</c:v>
                      </c:pt>
                      <c:pt idx="743">
                        <c:v>2318.9730192680886</c:v>
                      </c:pt>
                      <c:pt idx="744">
                        <c:v>2074.6502580586375</c:v>
                      </c:pt>
                      <c:pt idx="745">
                        <c:v>2577.926685527781</c:v>
                      </c:pt>
                      <c:pt idx="746">
                        <c:v>3091.4584789201713</c:v>
                      </c:pt>
                      <c:pt idx="747">
                        <c:v>3136.3705336832045</c:v>
                      </c:pt>
                      <c:pt idx="748">
                        <c:v>2702.6532744105052</c:v>
                      </c:pt>
                      <c:pt idx="749">
                        <c:v>1465.1403025065147</c:v>
                      </c:pt>
                      <c:pt idx="750">
                        <c:v>1463.0153653179132</c:v>
                      </c:pt>
                      <c:pt idx="751">
                        <c:v>2248.4879733426078</c:v>
                      </c:pt>
                      <c:pt idx="752">
                        <c:v>1713.2980971507807</c:v>
                      </c:pt>
                      <c:pt idx="753">
                        <c:v>1433.8292867458226</c:v>
                      </c:pt>
                      <c:pt idx="754">
                        <c:v>2186.806593610675</c:v>
                      </c:pt>
                      <c:pt idx="755">
                        <c:v>1372.4156574849076</c:v>
                      </c:pt>
                      <c:pt idx="756">
                        <c:v>-865.38525616315292</c:v>
                      </c:pt>
                      <c:pt idx="757">
                        <c:v>-1764.5503261671074</c:v>
                      </c:pt>
                      <c:pt idx="758">
                        <c:v>1121.7995558387447</c:v>
                      </c:pt>
                      <c:pt idx="759">
                        <c:v>3070.9548017711604</c:v>
                      </c:pt>
                      <c:pt idx="760">
                        <c:v>2253.7787175497306</c:v>
                      </c:pt>
                      <c:pt idx="761">
                        <c:v>2417.433008829481</c:v>
                      </c:pt>
                      <c:pt idx="762">
                        <c:v>3359.5810362496595</c:v>
                      </c:pt>
                      <c:pt idx="763">
                        <c:v>2788.6842338437054</c:v>
                      </c:pt>
                      <c:pt idx="764">
                        <c:v>2696.3366697530882</c:v>
                      </c:pt>
                      <c:pt idx="765">
                        <c:v>2135.5724223429338</c:v>
                      </c:pt>
                      <c:pt idx="766">
                        <c:v>1054.1785027434844</c:v>
                      </c:pt>
                      <c:pt idx="767">
                        <c:v>1436.4295683992596</c:v>
                      </c:pt>
                      <c:pt idx="768">
                        <c:v>1325.5772757627019</c:v>
                      </c:pt>
                      <c:pt idx="769">
                        <c:v>3325.8889787434782</c:v>
                      </c:pt>
                      <c:pt idx="770">
                        <c:v>3432.0844102519732</c:v>
                      </c:pt>
                      <c:pt idx="771">
                        <c:v>1832.8077383730197</c:v>
                      </c:pt>
                      <c:pt idx="772">
                        <c:v>2926.5623186489465</c:v>
                      </c:pt>
                      <c:pt idx="773">
                        <c:v>-546.42415013074788</c:v>
                      </c:pt>
                      <c:pt idx="774">
                        <c:v>3821.661025216461</c:v>
                      </c:pt>
                      <c:pt idx="775">
                        <c:v>2675.6544840613242</c:v>
                      </c:pt>
                      <c:pt idx="776">
                        <c:v>543.52247747415822</c:v>
                      </c:pt>
                      <c:pt idx="777">
                        <c:v>2133.35866404437</c:v>
                      </c:pt>
                      <c:pt idx="778">
                        <c:v>3106.0355307217378</c:v>
                      </c:pt>
                      <c:pt idx="779">
                        <c:v>2291.4200472280845</c:v>
                      </c:pt>
                      <c:pt idx="780">
                        <c:v>2656.159390204828</c:v>
                      </c:pt>
                      <c:pt idx="781">
                        <c:v>2707.1636783109316</c:v>
                      </c:pt>
                      <c:pt idx="782">
                        <c:v>3076.4992295274569</c:v>
                      </c:pt>
                      <c:pt idx="783">
                        <c:v>3111.856609912812</c:v>
                      </c:pt>
                      <c:pt idx="784">
                        <c:v>4146.4855673888405</c:v>
                      </c:pt>
                      <c:pt idx="785">
                        <c:v>4876.0009657064511</c:v>
                      </c:pt>
                      <c:pt idx="786">
                        <c:v>3262.3545887018017</c:v>
                      </c:pt>
                      <c:pt idx="787">
                        <c:v>2606.8881229965291</c:v>
                      </c:pt>
                      <c:pt idx="788">
                        <c:v>3644.2951080489211</c:v>
                      </c:pt>
                      <c:pt idx="789">
                        <c:v>4337.8280941600951</c:v>
                      </c:pt>
                      <c:pt idx="790">
                        <c:v>4697.6687688919801</c:v>
                      </c:pt>
                      <c:pt idx="791">
                        <c:v>4040.5760825486132</c:v>
                      </c:pt>
                      <c:pt idx="792">
                        <c:v>1619.3047523148102</c:v>
                      </c:pt>
                      <c:pt idx="793">
                        <c:v>-1893.6395643978067</c:v>
                      </c:pt>
                      <c:pt idx="794">
                        <c:v>-1709.6535173075335</c:v>
                      </c:pt>
                      <c:pt idx="795">
                        <c:v>41.960141329509497</c:v>
                      </c:pt>
                      <c:pt idx="796">
                        <c:v>3720.6590286388673</c:v>
                      </c:pt>
                      <c:pt idx="797">
                        <c:v>6324.1668639063137</c:v>
                      </c:pt>
                      <c:pt idx="798">
                        <c:v>7465.4884927187031</c:v>
                      </c:pt>
                      <c:pt idx="799">
                        <c:v>6141.0988550748352</c:v>
                      </c:pt>
                      <c:pt idx="800">
                        <c:v>3703.099079138874</c:v>
                      </c:pt>
                      <c:pt idx="801">
                        <c:v>3869.189948727982</c:v>
                      </c:pt>
                      <c:pt idx="802">
                        <c:v>6008.0136805914753</c:v>
                      </c:pt>
                      <c:pt idx="803">
                        <c:v>5099.5329437600121</c:v>
                      </c:pt>
                      <c:pt idx="804">
                        <c:v>1329.7909416509356</c:v>
                      </c:pt>
                      <c:pt idx="805">
                        <c:v>-1521.8764352472754</c:v>
                      </c:pt>
                      <c:pt idx="806">
                        <c:v>42.117864905430906</c:v>
                      </c:pt>
                      <c:pt idx="807">
                        <c:v>530.17759100651938</c:v>
                      </c:pt>
                      <c:pt idx="808">
                        <c:v>796.19968508874172</c:v>
                      </c:pt>
                      <c:pt idx="809">
                        <c:v>1621.2917598819549</c:v>
                      </c:pt>
                      <c:pt idx="810">
                        <c:v>792.30754931127558</c:v>
                      </c:pt>
                      <c:pt idx="811">
                        <c:v>-919.49904749689995</c:v>
                      </c:pt>
                      <c:pt idx="812">
                        <c:v>2087.3478219810531</c:v>
                      </c:pt>
                      <c:pt idx="813">
                        <c:v>2217.5664824988744</c:v>
                      </c:pt>
                      <c:pt idx="814">
                        <c:v>2093.1435259881018</c:v>
                      </c:pt>
                      <c:pt idx="815">
                        <c:v>1656.3513378128191</c:v>
                      </c:pt>
                      <c:pt idx="816">
                        <c:v>2829.9762141214924</c:v>
                      </c:pt>
                      <c:pt idx="817">
                        <c:v>2454.4591936952165</c:v>
                      </c:pt>
                      <c:pt idx="818">
                        <c:v>4259.1516597222217</c:v>
                      </c:pt>
                      <c:pt idx="819">
                        <c:v>2495.5991558213295</c:v>
                      </c:pt>
                      <c:pt idx="820">
                        <c:v>3025.6726859567898</c:v>
                      </c:pt>
                      <c:pt idx="821">
                        <c:v>1435.9764479317637</c:v>
                      </c:pt>
                      <c:pt idx="822">
                        <c:v>1194.3769694416897</c:v>
                      </c:pt>
                      <c:pt idx="823">
                        <c:v>1338.7312072600434</c:v>
                      </c:pt>
                      <c:pt idx="824">
                        <c:v>573.90095070712232</c:v>
                      </c:pt>
                      <c:pt idx="825">
                        <c:v>1473.1514764660606</c:v>
                      </c:pt>
                      <c:pt idx="826">
                        <c:v>1557.6421236736078</c:v>
                      </c:pt>
                      <c:pt idx="827">
                        <c:v>1446.0683686615994</c:v>
                      </c:pt>
                      <c:pt idx="828">
                        <c:v>3357.8733967464759</c:v>
                      </c:pt>
                      <c:pt idx="829">
                        <c:v>2452.0824896327213</c:v>
                      </c:pt>
                      <c:pt idx="830">
                        <c:v>1735.3035265774997</c:v>
                      </c:pt>
                      <c:pt idx="831">
                        <c:v>310.16644136772993</c:v>
                      </c:pt>
                      <c:pt idx="832">
                        <c:v>171.5467138294789</c:v>
                      </c:pt>
                      <c:pt idx="833">
                        <c:v>2400.5724112287298</c:v>
                      </c:pt>
                      <c:pt idx="834">
                        <c:v>2698.2347621516556</c:v>
                      </c:pt>
                      <c:pt idx="835">
                        <c:v>2230.4621956964338</c:v>
                      </c:pt>
                      <c:pt idx="836">
                        <c:v>2261.7740458734661</c:v>
                      </c:pt>
                      <c:pt idx="837">
                        <c:v>3354.1754352650487</c:v>
                      </c:pt>
                      <c:pt idx="838">
                        <c:v>3169.3649393082414</c:v>
                      </c:pt>
                      <c:pt idx="839">
                        <c:v>2169.3823502596215</c:v>
                      </c:pt>
                      <c:pt idx="840">
                        <c:v>3041.0144999035319</c:v>
                      </c:pt>
                      <c:pt idx="841">
                        <c:v>3971.6363682032752</c:v>
                      </c:pt>
                      <c:pt idx="842">
                        <c:v>2986.3443694594407</c:v>
                      </c:pt>
                      <c:pt idx="843">
                        <c:v>1910.3293686168254</c:v>
                      </c:pt>
                      <c:pt idx="844">
                        <c:v>1624.1612487890134</c:v>
                      </c:pt>
                      <c:pt idx="845">
                        <c:v>2822.3384615336408</c:v>
                      </c:pt>
                      <c:pt idx="846">
                        <c:v>3140.2691060956849</c:v>
                      </c:pt>
                      <c:pt idx="847">
                        <c:v>4071.0350794231672</c:v>
                      </c:pt>
                      <c:pt idx="848">
                        <c:v>4750.8361777612099</c:v>
                      </c:pt>
                      <c:pt idx="849">
                        <c:v>4601.632123717136</c:v>
                      </c:pt>
                      <c:pt idx="850">
                        <c:v>2265.6257589403158</c:v>
                      </c:pt>
                      <c:pt idx="851">
                        <c:v>2294.7782173653013</c:v>
                      </c:pt>
                      <c:pt idx="852">
                        <c:v>3621.5176981075583</c:v>
                      </c:pt>
                      <c:pt idx="853">
                        <c:v>3684.2186497079356</c:v>
                      </c:pt>
                      <c:pt idx="854">
                        <c:v>3079.167743906979</c:v>
                      </c:pt>
                      <c:pt idx="855">
                        <c:v>2770.6702673202071</c:v>
                      </c:pt>
                      <c:pt idx="856">
                        <c:v>3782.6618549996501</c:v>
                      </c:pt>
                      <c:pt idx="857">
                        <c:v>6830.633905531964</c:v>
                      </c:pt>
                      <c:pt idx="858">
                        <c:v>4983.4081179590648</c:v>
                      </c:pt>
                      <c:pt idx="859">
                        <c:v>3087.8467044195004</c:v>
                      </c:pt>
                      <c:pt idx="860">
                        <c:v>2794.6125873738347</c:v>
                      </c:pt>
                      <c:pt idx="861">
                        <c:v>7115.9315065495939</c:v>
                      </c:pt>
                      <c:pt idx="862">
                        <c:v>7792.3197805460077</c:v>
                      </c:pt>
                      <c:pt idx="863">
                        <c:v>805.75986926005498</c:v>
                      </c:pt>
                      <c:pt idx="864">
                        <c:v>2221.2113235162196</c:v>
                      </c:pt>
                      <c:pt idx="865">
                        <c:v>5299.4540019725882</c:v>
                      </c:pt>
                      <c:pt idx="866">
                        <c:v>7337.6985638644383</c:v>
                      </c:pt>
                      <c:pt idx="867">
                        <c:v>6008.0088913275667</c:v>
                      </c:pt>
                      <c:pt idx="868">
                        <c:v>2203.6478777434495</c:v>
                      </c:pt>
                      <c:pt idx="869">
                        <c:v>2584.1446745614376</c:v>
                      </c:pt>
                      <c:pt idx="870">
                        <c:v>4587.9730461998106</c:v>
                      </c:pt>
                      <c:pt idx="871">
                        <c:v>4958.3560230462335</c:v>
                      </c:pt>
                      <c:pt idx="872">
                        <c:v>5311.3952608152922</c:v>
                      </c:pt>
                      <c:pt idx="873">
                        <c:v>4454.7734057402431</c:v>
                      </c:pt>
                      <c:pt idx="874">
                        <c:v>3992.2608213794338</c:v>
                      </c:pt>
                      <c:pt idx="875">
                        <c:v>3909.3315118398659</c:v>
                      </c:pt>
                      <c:pt idx="876">
                        <c:v>4190.0430041886311</c:v>
                      </c:pt>
                      <c:pt idx="877">
                        <c:v>6705.087684144748</c:v>
                      </c:pt>
                      <c:pt idx="878">
                        <c:v>6507.0546997132524</c:v>
                      </c:pt>
                      <c:pt idx="879">
                        <c:v>6040.306011231185</c:v>
                      </c:pt>
                      <c:pt idx="880">
                        <c:v>823.6624927126195</c:v>
                      </c:pt>
                      <c:pt idx="881">
                        <c:v>4474.742101465974</c:v>
                      </c:pt>
                      <c:pt idx="882">
                        <c:v>7968.8602395404823</c:v>
                      </c:pt>
                      <c:pt idx="883">
                        <c:v>4301.9042210219477</c:v>
                      </c:pt>
                      <c:pt idx="884">
                        <c:v>4663.2853938614335</c:v>
                      </c:pt>
                      <c:pt idx="885">
                        <c:v>5038.1200622462138</c:v>
                      </c:pt>
                      <c:pt idx="886">
                        <c:v>3990.7634231666316</c:v>
                      </c:pt>
                      <c:pt idx="887">
                        <c:v>4010.9817543830968</c:v>
                      </c:pt>
                      <c:pt idx="888">
                        <c:v>3290.6594904266949</c:v>
                      </c:pt>
                      <c:pt idx="889">
                        <c:v>3635.4933267210045</c:v>
                      </c:pt>
                      <c:pt idx="890">
                        <c:v>2874.6160113202882</c:v>
                      </c:pt>
                      <c:pt idx="891">
                        <c:v>3180.5991384896552</c:v>
                      </c:pt>
                      <c:pt idx="892">
                        <c:v>3101.428345765722</c:v>
                      </c:pt>
                      <c:pt idx="893">
                        <c:v>4727.9881456419917</c:v>
                      </c:pt>
                      <c:pt idx="894">
                        <c:v>4556.2280442407227</c:v>
                      </c:pt>
                      <c:pt idx="895">
                        <c:v>5413.2985106484975</c:v>
                      </c:pt>
                      <c:pt idx="896">
                        <c:v>4647.4617107183813</c:v>
                      </c:pt>
                      <c:pt idx="897">
                        <c:v>4283.2493748337947</c:v>
                      </c:pt>
                      <c:pt idx="898">
                        <c:v>3294.2341356362263</c:v>
                      </c:pt>
                      <c:pt idx="899">
                        <c:v>2956.4484719846032</c:v>
                      </c:pt>
                      <c:pt idx="900">
                        <c:v>2605.9334464698727</c:v>
                      </c:pt>
                      <c:pt idx="901">
                        <c:v>1597.2602933634539</c:v>
                      </c:pt>
                      <c:pt idx="902">
                        <c:v>-8897.9723432384526</c:v>
                      </c:pt>
                      <c:pt idx="903">
                        <c:v>3720.6590286388673</c:v>
                      </c:pt>
                      <c:pt idx="904">
                        <c:v>6324.1668639063137</c:v>
                      </c:pt>
                      <c:pt idx="905">
                        <c:v>7465.4884927187031</c:v>
                      </c:pt>
                      <c:pt idx="906">
                        <c:v>6141.0988550748352</c:v>
                      </c:pt>
                      <c:pt idx="907">
                        <c:v>3703.099079138874</c:v>
                      </c:pt>
                      <c:pt idx="908">
                        <c:v>3869.189948727982</c:v>
                      </c:pt>
                      <c:pt idx="909">
                        <c:v>6008.0136805914753</c:v>
                      </c:pt>
                      <c:pt idx="910">
                        <c:v>5099.5329437600121</c:v>
                      </c:pt>
                      <c:pt idx="911">
                        <c:v>1329.7909416509356</c:v>
                      </c:pt>
                      <c:pt idx="912">
                        <c:v>-1521.8764352472754</c:v>
                      </c:pt>
                      <c:pt idx="913">
                        <c:v>2842.8219544116037</c:v>
                      </c:pt>
                      <c:pt idx="914">
                        <c:v>7834.0928711419674</c:v>
                      </c:pt>
                      <c:pt idx="915">
                        <c:v>-2139.0846747685009</c:v>
                      </c:pt>
                      <c:pt idx="916">
                        <c:v>3306.9209473884348</c:v>
                      </c:pt>
                      <c:pt idx="917">
                        <c:v>-676.0726005528204</c:v>
                      </c:pt>
                      <c:pt idx="918">
                        <c:v>4272.7447322102362</c:v>
                      </c:pt>
                      <c:pt idx="919">
                        <c:v>4282.555323611874</c:v>
                      </c:pt>
                      <c:pt idx="920">
                        <c:v>5284.9842651856015</c:v>
                      </c:pt>
                      <c:pt idx="921">
                        <c:v>6104.6907733946919</c:v>
                      </c:pt>
                      <c:pt idx="922">
                        <c:v>3175.0963503251642</c:v>
                      </c:pt>
                      <c:pt idx="923">
                        <c:v>2613.9188877229499</c:v>
                      </c:pt>
                      <c:pt idx="924">
                        <c:v>-3566.3597066504617</c:v>
                      </c:pt>
                      <c:pt idx="925">
                        <c:v>2548.5650717558028</c:v>
                      </c:pt>
                      <c:pt idx="926">
                        <c:v>6143.9988488988693</c:v>
                      </c:pt>
                      <c:pt idx="927">
                        <c:v>3659.6770011145527</c:v>
                      </c:pt>
                      <c:pt idx="928">
                        <c:v>4564.3917809125251</c:v>
                      </c:pt>
                      <c:pt idx="929">
                        <c:v>3528.5237964498365</c:v>
                      </c:pt>
                      <c:pt idx="930">
                        <c:v>3809.3888829625421</c:v>
                      </c:pt>
                      <c:pt idx="931">
                        <c:v>3133.951454623756</c:v>
                      </c:pt>
                      <c:pt idx="932">
                        <c:v>3417.5475549440889</c:v>
                      </c:pt>
                      <c:pt idx="933">
                        <c:v>2115.1292958364174</c:v>
                      </c:pt>
                      <c:pt idx="934">
                        <c:v>2390.6693495305308</c:v>
                      </c:pt>
                      <c:pt idx="935">
                        <c:v>3860.7858951153312</c:v>
                      </c:pt>
                      <c:pt idx="936">
                        <c:v>4046.2050505559023</c:v>
                      </c:pt>
                      <c:pt idx="937">
                        <c:v>3362.0527534293401</c:v>
                      </c:pt>
                      <c:pt idx="938">
                        <c:v>3012.9379854359654</c:v>
                      </c:pt>
                      <c:pt idx="939">
                        <c:v>2675.480484610759</c:v>
                      </c:pt>
                      <c:pt idx="940">
                        <c:v>3787.3877724224758</c:v>
                      </c:pt>
                      <c:pt idx="941">
                        <c:v>3454.2352475359194</c:v>
                      </c:pt>
                      <c:pt idx="942">
                        <c:v>2866.1646304012379</c:v>
                      </c:pt>
                      <c:pt idx="943">
                        <c:v>3143.8338407665506</c:v>
                      </c:pt>
                      <c:pt idx="944">
                        <c:v>3143.3023978653159</c:v>
                      </c:pt>
                      <c:pt idx="945">
                        <c:v>3153.1437970679053</c:v>
                      </c:pt>
                      <c:pt idx="946">
                        <c:v>4613.6263607040501</c:v>
                      </c:pt>
                      <c:pt idx="947">
                        <c:v>2988.5003534379293</c:v>
                      </c:pt>
                      <c:pt idx="948">
                        <c:v>1874.8203033734717</c:v>
                      </c:pt>
                      <c:pt idx="949">
                        <c:v>1578.8658202342017</c:v>
                      </c:pt>
                      <c:pt idx="950">
                        <c:v>371.78122307945517</c:v>
                      </c:pt>
                      <c:pt idx="951">
                        <c:v>-1082.9250036068725</c:v>
                      </c:pt>
                      <c:pt idx="952">
                        <c:v>-2262.2185548476664</c:v>
                      </c:pt>
                      <c:pt idx="953">
                        <c:v>813.22844165092829</c:v>
                      </c:pt>
                      <c:pt idx="954">
                        <c:v>3507.7116430288406</c:v>
                      </c:pt>
                      <c:pt idx="955">
                        <c:v>3163.1893753179429</c:v>
                      </c:pt>
                      <c:pt idx="956">
                        <c:v>2856.6980805791209</c:v>
                      </c:pt>
                      <c:pt idx="957">
                        <c:v>7208.5843860589739</c:v>
                      </c:pt>
                      <c:pt idx="958">
                        <c:v>5225.5963714702475</c:v>
                      </c:pt>
                      <c:pt idx="959">
                        <c:v>4391.3324563614569</c:v>
                      </c:pt>
                      <c:pt idx="960">
                        <c:v>4887.992610425501</c:v>
                      </c:pt>
                      <c:pt idx="961">
                        <c:v>3893.3261335428688</c:v>
                      </c:pt>
                      <c:pt idx="962">
                        <c:v>1689.7414810404662</c:v>
                      </c:pt>
                      <c:pt idx="963">
                        <c:v>557.39899551466806</c:v>
                      </c:pt>
                      <c:pt idx="964">
                        <c:v>-989.31219208676703</c:v>
                      </c:pt>
                      <c:pt idx="965">
                        <c:v>-134.11074420018667</c:v>
                      </c:pt>
                      <c:pt idx="966">
                        <c:v>263.31650481131419</c:v>
                      </c:pt>
                      <c:pt idx="967">
                        <c:v>2156.2495257623309</c:v>
                      </c:pt>
                      <c:pt idx="968">
                        <c:v>1871.9941668483511</c:v>
                      </c:pt>
                      <c:pt idx="969">
                        <c:v>1578.027422961813</c:v>
                      </c:pt>
                      <c:pt idx="970">
                        <c:v>201.78777881442511</c:v>
                      </c:pt>
                      <c:pt idx="971">
                        <c:v>-1564.5097886358362</c:v>
                      </c:pt>
                      <c:pt idx="972">
                        <c:v>-2085.8367995763801</c:v>
                      </c:pt>
                      <c:pt idx="973">
                        <c:v>3340.1240248082795</c:v>
                      </c:pt>
                      <c:pt idx="974">
                        <c:v>3014.2053078174868</c:v>
                      </c:pt>
                      <c:pt idx="975">
                        <c:v>2723.8022878086394</c:v>
                      </c:pt>
                      <c:pt idx="976">
                        <c:v>2332.3161830775989</c:v>
                      </c:pt>
                      <c:pt idx="977">
                        <c:v>4434.7797210822137</c:v>
                      </c:pt>
                      <c:pt idx="978">
                        <c:v>1598.9074765089163</c:v>
                      </c:pt>
                      <c:pt idx="979">
                        <c:v>1111.5448432160529</c:v>
                      </c:pt>
                      <c:pt idx="980">
                        <c:v>1062.2134634085228</c:v>
                      </c:pt>
                      <c:pt idx="981">
                        <c:v>650.02817931138361</c:v>
                      </c:pt>
                      <c:pt idx="982">
                        <c:v>356.76584682716066</c:v>
                      </c:pt>
                      <c:pt idx="983">
                        <c:v>175.33419921339168</c:v>
                      </c:pt>
                      <c:pt idx="984">
                        <c:v>429.45335112071325</c:v>
                      </c:pt>
                      <c:pt idx="985">
                        <c:v>332.05901844555899</c:v>
                      </c:pt>
                      <c:pt idx="986">
                        <c:v>64.304591049382722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147.57429129355282</c:v>
                      </c:pt>
                      <c:pt idx="1028">
                        <c:v>966.20864084567904</c:v>
                      </c:pt>
                      <c:pt idx="1029">
                        <c:v>2096.121394197874</c:v>
                      </c:pt>
                      <c:pt idx="1030">
                        <c:v>1986.8650157102202</c:v>
                      </c:pt>
                      <c:pt idx="1031">
                        <c:v>1247.7588383058992</c:v>
                      </c:pt>
                      <c:pt idx="1032">
                        <c:v>1207.6643855397851</c:v>
                      </c:pt>
                      <c:pt idx="1033">
                        <c:v>1457.2878040956748</c:v>
                      </c:pt>
                      <c:pt idx="1034">
                        <c:v>1634.6662991106841</c:v>
                      </c:pt>
                      <c:pt idx="1035">
                        <c:v>780.75238190159143</c:v>
                      </c:pt>
                      <c:pt idx="1036">
                        <c:v>1018.2863051015047</c:v>
                      </c:pt>
                      <c:pt idx="1037">
                        <c:v>1390.6413281778914</c:v>
                      </c:pt>
                      <c:pt idx="1038">
                        <c:v>2740.3901289973583</c:v>
                      </c:pt>
                      <c:pt idx="1039">
                        <c:v>2979.0395797002584</c:v>
                      </c:pt>
                      <c:pt idx="1040">
                        <c:v>2527.5260760459478</c:v>
                      </c:pt>
                      <c:pt idx="1041">
                        <c:v>1937.2301777620341</c:v>
                      </c:pt>
                      <c:pt idx="1042">
                        <c:v>925.35327232292548</c:v>
                      </c:pt>
                      <c:pt idx="1043">
                        <c:v>858.7216874452206</c:v>
                      </c:pt>
                      <c:pt idx="1044">
                        <c:v>1372.8236412897704</c:v>
                      </c:pt>
                      <c:pt idx="1045">
                        <c:v>2483.0812343456969</c:v>
                      </c:pt>
                      <c:pt idx="1046">
                        <c:v>3051.7901743168213</c:v>
                      </c:pt>
                      <c:pt idx="1047">
                        <c:v>2789.4443304173851</c:v>
                      </c:pt>
                      <c:pt idx="1048">
                        <c:v>1673.6772632650295</c:v>
                      </c:pt>
                      <c:pt idx="1049">
                        <c:v>1096.2672470840782</c:v>
                      </c:pt>
                      <c:pt idx="1050">
                        <c:v>529.45490851278919</c:v>
                      </c:pt>
                      <c:pt idx="1051">
                        <c:v>1913.6648973248111</c:v>
                      </c:pt>
                      <c:pt idx="1052">
                        <c:v>1588.4324583923717</c:v>
                      </c:pt>
                      <c:pt idx="1053">
                        <c:v>1551.0485728201857</c:v>
                      </c:pt>
                      <c:pt idx="1054">
                        <c:v>588.76392324999506</c:v>
                      </c:pt>
                      <c:pt idx="1055">
                        <c:v>765.45783132144425</c:v>
                      </c:pt>
                      <c:pt idx="1056">
                        <c:v>631.7206049382512</c:v>
                      </c:pt>
                      <c:pt idx="1057">
                        <c:v>2760.3120918893255</c:v>
                      </c:pt>
                      <c:pt idx="1058">
                        <c:v>3711.290010592933</c:v>
                      </c:pt>
                      <c:pt idx="1059">
                        <c:v>1944.6212588734616</c:v>
                      </c:pt>
                      <c:pt idx="1060">
                        <c:v>2493.4731169733386</c:v>
                      </c:pt>
                      <c:pt idx="1061">
                        <c:v>2424.0027576916964</c:v>
                      </c:pt>
                      <c:pt idx="1062">
                        <c:v>1498.9958132716067</c:v>
                      </c:pt>
                      <c:pt idx="1063">
                        <c:v>828.42081492789919</c:v>
                      </c:pt>
                      <c:pt idx="1064">
                        <c:v>1923.5267047503398</c:v>
                      </c:pt>
                      <c:pt idx="1065">
                        <c:v>2239.1870610308652</c:v>
                      </c:pt>
                      <c:pt idx="1066">
                        <c:v>893.25919129981048</c:v>
                      </c:pt>
                      <c:pt idx="1067">
                        <c:v>-1298.2759526820855</c:v>
                      </c:pt>
                      <c:pt idx="1068">
                        <c:v>258.2233485462848</c:v>
                      </c:pt>
                      <c:pt idx="1069">
                        <c:v>1816.8373866111097</c:v>
                      </c:pt>
                      <c:pt idx="1070">
                        <c:v>2811.4021719629718</c:v>
                      </c:pt>
                      <c:pt idx="1071">
                        <c:v>2394.0535364444404</c:v>
                      </c:pt>
                      <c:pt idx="1072">
                        <c:v>2649.2476813981357</c:v>
                      </c:pt>
                      <c:pt idx="1073">
                        <c:v>3485.5951612125427</c:v>
                      </c:pt>
                      <c:pt idx="1074">
                        <c:v>4393.299592260395</c:v>
                      </c:pt>
                      <c:pt idx="1075">
                        <c:v>2968.5391986346804</c:v>
                      </c:pt>
                      <c:pt idx="1076">
                        <c:v>1601.7652435359305</c:v>
                      </c:pt>
                      <c:pt idx="1077">
                        <c:v>1105.5648018452484</c:v>
                      </c:pt>
                      <c:pt idx="1078">
                        <c:v>1794.5161560678935</c:v>
                      </c:pt>
                      <c:pt idx="1079">
                        <c:v>3026.2876418939486</c:v>
                      </c:pt>
                      <c:pt idx="1080">
                        <c:v>904.68881525309371</c:v>
                      </c:pt>
                      <c:pt idx="1081">
                        <c:v>474.06818657438271</c:v>
                      </c:pt>
                      <c:pt idx="1082">
                        <c:v>734.47549266977467</c:v>
                      </c:pt>
                      <c:pt idx="1083">
                        <c:v>45.781280810605494</c:v>
                      </c:pt>
                      <c:pt idx="1084">
                        <c:v>3656.0700927461912</c:v>
                      </c:pt>
                      <c:pt idx="1085">
                        <c:v>6331.820486274235</c:v>
                      </c:pt>
                      <c:pt idx="1086">
                        <c:v>5496.9531072465707</c:v>
                      </c:pt>
                      <c:pt idx="1087">
                        <c:v>3602.3591643453406</c:v>
                      </c:pt>
                      <c:pt idx="1088">
                        <c:v>3301.191344396108</c:v>
                      </c:pt>
                      <c:pt idx="1089">
                        <c:v>2998.4502205494509</c:v>
                      </c:pt>
                      <c:pt idx="1090">
                        <c:v>3310.4072035740737</c:v>
                      </c:pt>
                      <c:pt idx="1091">
                        <c:v>4247.8724813518638</c:v>
                      </c:pt>
                      <c:pt idx="1092">
                        <c:v>5543.1378853402439</c:v>
                      </c:pt>
                      <c:pt idx="1093">
                        <c:v>5408.5790768415209</c:v>
                      </c:pt>
                      <c:pt idx="1094">
                        <c:v>2754.7343261939714</c:v>
                      </c:pt>
                      <c:pt idx="1095">
                        <c:v>1820.2133398919887</c:v>
                      </c:pt>
                      <c:pt idx="1096">
                        <c:v>2147.9213516963555</c:v>
                      </c:pt>
                      <c:pt idx="1097">
                        <c:v>1800.811248834153</c:v>
                      </c:pt>
                      <c:pt idx="1098">
                        <c:v>1101.6794302233222</c:v>
                      </c:pt>
                      <c:pt idx="1099">
                        <c:v>1092.903063288185</c:v>
                      </c:pt>
                      <c:pt idx="1100">
                        <c:v>5594.5016444729672</c:v>
                      </c:pt>
                      <c:pt idx="1101">
                        <c:v>6241.5171943630903</c:v>
                      </c:pt>
                      <c:pt idx="1102">
                        <c:v>6078.0939622441838</c:v>
                      </c:pt>
                      <c:pt idx="1103">
                        <c:v>6443.7945492531144</c:v>
                      </c:pt>
                      <c:pt idx="1104">
                        <c:v>5792.7602895003201</c:v>
                      </c:pt>
                      <c:pt idx="1105">
                        <c:v>2244.0083873622279</c:v>
                      </c:pt>
                      <c:pt idx="1106">
                        <c:v>576.36680438963776</c:v>
                      </c:pt>
                      <c:pt idx="1107">
                        <c:v>1521.5890593171125</c:v>
                      </c:pt>
                      <c:pt idx="1108">
                        <c:v>1153.4545075219958</c:v>
                      </c:pt>
                      <c:pt idx="1109">
                        <c:v>1811.1557033714507</c:v>
                      </c:pt>
                      <c:pt idx="1110">
                        <c:v>6059.6731430898781</c:v>
                      </c:pt>
                      <c:pt idx="1111">
                        <c:v>6511.9428661789952</c:v>
                      </c:pt>
                      <c:pt idx="1112">
                        <c:v>7470.8530077643836</c:v>
                      </c:pt>
                      <c:pt idx="1113">
                        <c:v>8444.1173763891347</c:v>
                      </c:pt>
                      <c:pt idx="1114">
                        <c:v>4378.2177546539097</c:v>
                      </c:pt>
                      <c:pt idx="1115">
                        <c:v>-8.6291508916110615</c:v>
                      </c:pt>
                      <c:pt idx="1116">
                        <c:v>517.29293422806404</c:v>
                      </c:pt>
                      <c:pt idx="1117">
                        <c:v>1918.7247472365061</c:v>
                      </c:pt>
                      <c:pt idx="1118">
                        <c:v>1520.169823662794</c:v>
                      </c:pt>
                      <c:pt idx="1119">
                        <c:v>4390.2911656412698</c:v>
                      </c:pt>
                      <c:pt idx="1120">
                        <c:v>6027.2572726688968</c:v>
                      </c:pt>
                      <c:pt idx="1121">
                        <c:v>4822.2404599633574</c:v>
                      </c:pt>
                      <c:pt idx="1122">
                        <c:v>3001.6052106350608</c:v>
                      </c:pt>
                      <c:pt idx="1123">
                        <c:v>876.02724249579751</c:v>
                      </c:pt>
                      <c:pt idx="1124">
                        <c:v>-116.22920350896129</c:v>
                      </c:pt>
                      <c:pt idx="1125">
                        <c:v>-1221.2535638603404</c:v>
                      </c:pt>
                      <c:pt idx="1126">
                        <c:v>1730.7992771389327</c:v>
                      </c:pt>
                      <c:pt idx="1127">
                        <c:v>4062.4607183106091</c:v>
                      </c:pt>
                      <c:pt idx="1128">
                        <c:v>4136.3427715219441</c:v>
                      </c:pt>
                      <c:pt idx="1129">
                        <c:v>5754.4781665705523</c:v>
                      </c:pt>
                      <c:pt idx="1130">
                        <c:v>3536.6955351176366</c:v>
                      </c:pt>
                      <c:pt idx="1131">
                        <c:v>2314.2296621940241</c:v>
                      </c:pt>
                      <c:pt idx="1132">
                        <c:v>1572.9916933700079</c:v>
                      </c:pt>
                      <c:pt idx="1133">
                        <c:v>1039.6528612040529</c:v>
                      </c:pt>
                      <c:pt idx="1134">
                        <c:v>1581.5624096793563</c:v>
                      </c:pt>
                      <c:pt idx="1135">
                        <c:v>1939.640302969482</c:v>
                      </c:pt>
                      <c:pt idx="1136">
                        <c:v>2330.5805115066014</c:v>
                      </c:pt>
                      <c:pt idx="1137">
                        <c:v>1701.4801777472564</c:v>
                      </c:pt>
                      <c:pt idx="1138">
                        <c:v>909.2925723638557</c:v>
                      </c:pt>
                      <c:pt idx="1139">
                        <c:v>679.91880174493997</c:v>
                      </c:pt>
                      <c:pt idx="1140">
                        <c:v>699.17886601886221</c:v>
                      </c:pt>
                      <c:pt idx="1141">
                        <c:v>1214.2884870652383</c:v>
                      </c:pt>
                      <c:pt idx="1142">
                        <c:v>1921.1626786330653</c:v>
                      </c:pt>
                      <c:pt idx="1143">
                        <c:v>1820.6627859918517</c:v>
                      </c:pt>
                      <c:pt idx="1144">
                        <c:v>-308.92402440200567</c:v>
                      </c:pt>
                      <c:pt idx="1145">
                        <c:v>-796.40679501576551</c:v>
                      </c:pt>
                      <c:pt idx="1146">
                        <c:v>-2311.0204071015241</c:v>
                      </c:pt>
                      <c:pt idx="1147">
                        <c:v>-2746.7257146470292</c:v>
                      </c:pt>
                      <c:pt idx="1148">
                        <c:v>3716.763564077165</c:v>
                      </c:pt>
                      <c:pt idx="1149">
                        <c:v>2516.6510431574038</c:v>
                      </c:pt>
                      <c:pt idx="1150">
                        <c:v>1758.3399490740769</c:v>
                      </c:pt>
                      <c:pt idx="1151">
                        <c:v>438.23578240740738</c:v>
                      </c:pt>
                      <c:pt idx="1152">
                        <c:v>1649.9255972222225</c:v>
                      </c:pt>
                      <c:pt idx="1153">
                        <c:v>2919.6741956362312</c:v>
                      </c:pt>
                      <c:pt idx="1154">
                        <c:v>3384.826507312071</c:v>
                      </c:pt>
                      <c:pt idx="1155">
                        <c:v>964.48718937148078</c:v>
                      </c:pt>
                      <c:pt idx="1156">
                        <c:v>1286.0125267033509</c:v>
                      </c:pt>
                      <c:pt idx="1157">
                        <c:v>3004.640080846053</c:v>
                      </c:pt>
                      <c:pt idx="1158">
                        <c:v>4347.937398042839</c:v>
                      </c:pt>
                      <c:pt idx="1159">
                        <c:v>4164.596644574438</c:v>
                      </c:pt>
                      <c:pt idx="1160">
                        <c:v>2490.1590146905946</c:v>
                      </c:pt>
                      <c:pt idx="1161">
                        <c:v>1550.8433443576869</c:v>
                      </c:pt>
                      <c:pt idx="1162">
                        <c:v>3142.6626522040679</c:v>
                      </c:pt>
                      <c:pt idx="1163">
                        <c:v>3655.5331764081675</c:v>
                      </c:pt>
                      <c:pt idx="1164">
                        <c:v>4262.873342549763</c:v>
                      </c:pt>
                      <c:pt idx="1165">
                        <c:v>4236.8214864381989</c:v>
                      </c:pt>
                      <c:pt idx="1166">
                        <c:v>-1560.5818833174781</c:v>
                      </c:pt>
                      <c:pt idx="1167">
                        <c:v>4641.653834147708</c:v>
                      </c:pt>
                      <c:pt idx="1168">
                        <c:v>7557.0772540597209</c:v>
                      </c:pt>
                      <c:pt idx="1169">
                        <c:v>4740.4644335401572</c:v>
                      </c:pt>
                      <c:pt idx="1170">
                        <c:v>5339.4964857665436</c:v>
                      </c:pt>
                      <c:pt idx="1171">
                        <c:v>5547.9913789545171</c:v>
                      </c:pt>
                      <c:pt idx="1172">
                        <c:v>5319.5709965277383</c:v>
                      </c:pt>
                      <c:pt idx="1173">
                        <c:v>5914.9414818923906</c:v>
                      </c:pt>
                      <c:pt idx="1174">
                        <c:v>6085.7637713585391</c:v>
                      </c:pt>
                      <c:pt idx="1175">
                        <c:v>5796.4876794104566</c:v>
                      </c:pt>
                      <c:pt idx="1176">
                        <c:v>6368.7311085068995</c:v>
                      </c:pt>
                      <c:pt idx="1177">
                        <c:v>6948.3249256955696</c:v>
                      </c:pt>
                      <c:pt idx="1178">
                        <c:v>8010.3213915097022</c:v>
                      </c:pt>
                      <c:pt idx="1179">
                        <c:v>7276.7683408297817</c:v>
                      </c:pt>
                      <c:pt idx="1180">
                        <c:v>7453.0123914360956</c:v>
                      </c:pt>
                      <c:pt idx="1181">
                        <c:v>7153.6177171963536</c:v>
                      </c:pt>
                      <c:pt idx="1182">
                        <c:v>6819.374307141592</c:v>
                      </c:pt>
                      <c:pt idx="1183">
                        <c:v>7411.8350153143838</c:v>
                      </c:pt>
                      <c:pt idx="1184">
                        <c:v>7514.0814499394382</c:v>
                      </c:pt>
                      <c:pt idx="1185">
                        <c:v>7106.9280324595438</c:v>
                      </c:pt>
                      <c:pt idx="1186">
                        <c:v>6657.5787322349388</c:v>
                      </c:pt>
                      <c:pt idx="1187">
                        <c:v>8137.1157692720308</c:v>
                      </c:pt>
                      <c:pt idx="1188">
                        <c:v>8137.1157692720308</c:v>
                      </c:pt>
                      <c:pt idx="1189">
                        <c:v>8137.1157692720308</c:v>
                      </c:pt>
                      <c:pt idx="1190">
                        <c:v>8137.1157692720308</c:v>
                      </c:pt>
                      <c:pt idx="1191">
                        <c:v>8137.1157692720308</c:v>
                      </c:pt>
                      <c:pt idx="1192">
                        <c:v>8137.1157692720308</c:v>
                      </c:pt>
                      <c:pt idx="1193">
                        <c:v>8137.1157692720308</c:v>
                      </c:pt>
                      <c:pt idx="1194">
                        <c:v>8137.1157692720308</c:v>
                      </c:pt>
                      <c:pt idx="1195">
                        <c:v>8631.8891103214555</c:v>
                      </c:pt>
                      <c:pt idx="1196">
                        <c:v>7661.4476673243425</c:v>
                      </c:pt>
                      <c:pt idx="1197">
                        <c:v>8651.525792324388</c:v>
                      </c:pt>
                      <c:pt idx="1198">
                        <c:v>9663.3997527369938</c:v>
                      </c:pt>
                      <c:pt idx="1199">
                        <c:v>8758.713732174685</c:v>
                      </c:pt>
                      <c:pt idx="1200">
                        <c:v>9864.2590199290607</c:v>
                      </c:pt>
                      <c:pt idx="1201">
                        <c:v>8539.870653506503</c:v>
                      </c:pt>
                      <c:pt idx="1202">
                        <c:v>7680.5467511786464</c:v>
                      </c:pt>
                      <c:pt idx="1203">
                        <c:v>7779.9197029472034</c:v>
                      </c:pt>
                      <c:pt idx="1204">
                        <c:v>7846.1498285776579</c:v>
                      </c:pt>
                      <c:pt idx="1205">
                        <c:v>8393.9095039007752</c:v>
                      </c:pt>
                      <c:pt idx="1206">
                        <c:v>8928.2484595566875</c:v>
                      </c:pt>
                      <c:pt idx="1207">
                        <c:v>8948.7169084011912</c:v>
                      </c:pt>
                      <c:pt idx="1208">
                        <c:v>8969.2201717459266</c:v>
                      </c:pt>
                      <c:pt idx="1209">
                        <c:v>8472.1328996052052</c:v>
                      </c:pt>
                      <c:pt idx="1210">
                        <c:v>8989.2268425065176</c:v>
                      </c:pt>
                      <c:pt idx="1211">
                        <c:v>8989.2268425065176</c:v>
                      </c:pt>
                      <c:pt idx="1212">
                        <c:v>8471.6014567040038</c:v>
                      </c:pt>
                      <c:pt idx="1213">
                        <c:v>9486.314114647108</c:v>
                      </c:pt>
                      <c:pt idx="1214">
                        <c:v>8968.6887288445614</c:v>
                      </c:pt>
                      <c:pt idx="1215">
                        <c:v>8968.6887288445614</c:v>
                      </c:pt>
                      <c:pt idx="1216">
                        <c:v>8451.5947859433563</c:v>
                      </c:pt>
                      <c:pt idx="1217">
                        <c:v>8948.7169084011039</c:v>
                      </c:pt>
                      <c:pt idx="1218">
                        <c:v>8928.2484595567112</c:v>
                      </c:pt>
                      <c:pt idx="1219">
                        <c:v>8907.8147893947717</c:v>
                      </c:pt>
                      <c:pt idx="1220">
                        <c:v>8372.4476908016477</c:v>
                      </c:pt>
                      <c:pt idx="1221">
                        <c:v>8334.4111360405295</c:v>
                      </c:pt>
                      <c:pt idx="1222">
                        <c:v>8790.1926581940606</c:v>
                      </c:pt>
                      <c:pt idx="1223">
                        <c:v>8219.0058039093983</c:v>
                      </c:pt>
                      <c:pt idx="1224">
                        <c:v>9670.4789969776775</c:v>
                      </c:pt>
                      <c:pt idx="1225">
                        <c:v>8607.0531517596246</c:v>
                      </c:pt>
                      <c:pt idx="1226">
                        <c:v>9073.7882416137945</c:v>
                      </c:pt>
                      <c:pt idx="1227">
                        <c:v>8039.9814074102251</c:v>
                      </c:pt>
                      <c:pt idx="1228">
                        <c:v>9012.8548356052343</c:v>
                      </c:pt>
                      <c:pt idx="1229">
                        <c:v>7982.3388458137661</c:v>
                      </c:pt>
                      <c:pt idx="1230">
                        <c:v>8448.9512407848997</c:v>
                      </c:pt>
                      <c:pt idx="1231">
                        <c:v>8911.9792117092038</c:v>
                      </c:pt>
                      <c:pt idx="1232">
                        <c:v>8890.3114437874428</c:v>
                      </c:pt>
                      <c:pt idx="1233">
                        <c:v>7886.4158033552367</c:v>
                      </c:pt>
                      <c:pt idx="1234">
                        <c:v>8870.2718161824596</c:v>
                      </c:pt>
                      <c:pt idx="1235">
                        <c:v>7366.2884056886842</c:v>
                      </c:pt>
                      <c:pt idx="1236">
                        <c:v>8331.8004111848568</c:v>
                      </c:pt>
                      <c:pt idx="1237">
                        <c:v>6795.9454972136091</c:v>
                      </c:pt>
                      <c:pt idx="1238">
                        <c:v>7711.4500705860492</c:v>
                      </c:pt>
                      <c:pt idx="1239">
                        <c:v>7112.7739043733091</c:v>
                      </c:pt>
                      <c:pt idx="1240">
                        <c:v>8452.0909092934398</c:v>
                      </c:pt>
                      <c:pt idx="1241">
                        <c:v>7824.9296243537856</c:v>
                      </c:pt>
                      <c:pt idx="1242">
                        <c:v>8177.7570830216982</c:v>
                      </c:pt>
                      <c:pt idx="1243">
                        <c:v>7102.0486458332625</c:v>
                      </c:pt>
                      <c:pt idx="1244">
                        <c:v>7936.1179377403769</c:v>
                      </c:pt>
                      <c:pt idx="1245">
                        <c:v>7348.121471788063</c:v>
                      </c:pt>
                      <c:pt idx="1246">
                        <c:v>6774.5547991632184</c:v>
                      </c:pt>
                      <c:pt idx="1247">
                        <c:v>7128.1735780860781</c:v>
                      </c:pt>
                      <c:pt idx="1248">
                        <c:v>7008.2163187137603</c:v>
                      </c:pt>
                      <c:pt idx="1249">
                        <c:v>6889.7806893860898</c:v>
                      </c:pt>
                      <c:pt idx="1250">
                        <c:v>7226.1751994927872</c:v>
                      </c:pt>
                      <c:pt idx="1251">
                        <c:v>6666.9151199601683</c:v>
                      </c:pt>
                      <c:pt idx="1252">
                        <c:v>6568.9767366563428</c:v>
                      </c:pt>
                      <c:pt idx="1253">
                        <c:v>6472.1227605561089</c:v>
                      </c:pt>
                      <c:pt idx="1254">
                        <c:v>6376.3454551037248</c:v>
                      </c:pt>
                      <c:pt idx="1255">
                        <c:v>6281.6370837442282</c:v>
                      </c:pt>
                      <c:pt idx="1256">
                        <c:v>6187.9899099216536</c:v>
                      </c:pt>
                      <c:pt idx="1257">
                        <c:v>6095.3961970807904</c:v>
                      </c:pt>
                      <c:pt idx="1258">
                        <c:v>6003.8482086655658</c:v>
                      </c:pt>
                      <c:pt idx="1259">
                        <c:v>6337.961086207164</c:v>
                      </c:pt>
                      <c:pt idx="1260">
                        <c:v>6254.8203251917166</c:v>
                      </c:pt>
                      <c:pt idx="1261">
                        <c:v>6188.7135447960245</c:v>
                      </c:pt>
                      <c:pt idx="1262">
                        <c:v>6975.7889559016057</c:v>
                      </c:pt>
                      <c:pt idx="1263">
                        <c:v>6134.514843247317</c:v>
                      </c:pt>
                      <c:pt idx="1264">
                        <c:v>6569.0269279909962</c:v>
                      </c:pt>
                      <c:pt idx="1265">
                        <c:v>5779.9105250352204</c:v>
                      </c:pt>
                      <c:pt idx="1266">
                        <c:v>5402.3859116113736</c:v>
                      </c:pt>
                      <c:pt idx="1267">
                        <c:v>5851.4638627866861</c:v>
                      </c:pt>
                      <c:pt idx="1268">
                        <c:v>5033.1645370772458</c:v>
                      </c:pt>
                      <c:pt idx="1269">
                        <c:v>5031.038765472209</c:v>
                      </c:pt>
                      <c:pt idx="1270">
                        <c:v>5428.4353134039029</c:v>
                      </c:pt>
                      <c:pt idx="1271">
                        <c:v>5388.0752798786034</c:v>
                      </c:pt>
                      <c:pt idx="1272">
                        <c:v>5754.1449760330888</c:v>
                      </c:pt>
                      <c:pt idx="1273">
                        <c:v>6112.6951873607541</c:v>
                      </c:pt>
                      <c:pt idx="1274">
                        <c:v>5648.1134101485186</c:v>
                      </c:pt>
                      <c:pt idx="1275">
                        <c:v>6018.6805135442446</c:v>
                      </c:pt>
                      <c:pt idx="1276">
                        <c:v>6399.079838135126</c:v>
                      </c:pt>
                      <c:pt idx="1277">
                        <c:v>5984.0229322708092</c:v>
                      </c:pt>
                      <c:pt idx="1278">
                        <c:v>5586.0151626292181</c:v>
                      </c:pt>
                      <c:pt idx="1279">
                        <c:v>6014.4289703344102</c:v>
                      </c:pt>
                      <c:pt idx="1280">
                        <c:v>5630.9525953137199</c:v>
                      </c:pt>
                      <c:pt idx="1281">
                        <c:v>4827.7482218341029</c:v>
                      </c:pt>
                      <c:pt idx="1282">
                        <c:v>6073.9818252292016</c:v>
                      </c:pt>
                      <c:pt idx="1283">
                        <c:v>5256.3018964348375</c:v>
                      </c:pt>
                      <c:pt idx="1284">
                        <c:v>5672.42168810151</c:v>
                      </c:pt>
                      <c:pt idx="1285">
                        <c:v>4839.1192189656949</c:v>
                      </c:pt>
                      <c:pt idx="1286">
                        <c:v>5645.4561956423713</c:v>
                      </c:pt>
                      <c:pt idx="1287">
                        <c:v>5201.9515054011263</c:v>
                      </c:pt>
                      <c:pt idx="1288">
                        <c:v>5162.9436498635496</c:v>
                      </c:pt>
                      <c:pt idx="1289">
                        <c:v>5522.3051404872422</c:v>
                      </c:pt>
                      <c:pt idx="1290">
                        <c:v>5874.1379770327831</c:v>
                      </c:pt>
                      <c:pt idx="1291">
                        <c:v>5012.3072903021548</c:v>
                      </c:pt>
                      <c:pt idx="1292">
                        <c:v>4962.0761233548519</c:v>
                      </c:pt>
                      <c:pt idx="1293">
                        <c:v>5302.3361220976822</c:v>
                      </c:pt>
                      <c:pt idx="1294">
                        <c:v>5233.5314880343103</c:v>
                      </c:pt>
                      <c:pt idx="1295">
                        <c:v>5959.3759152878238</c:v>
                      </c:pt>
                      <c:pt idx="1296">
                        <c:v>5907.1267647406858</c:v>
                      </c:pt>
                      <c:pt idx="1297">
                        <c:v>5888.3465441831968</c:v>
                      </c:pt>
                      <c:pt idx="1298">
                        <c:v>5507.4817030123513</c:v>
                      </c:pt>
                      <c:pt idx="1299">
                        <c:v>5537.1504808337586</c:v>
                      </c:pt>
                      <c:pt idx="1300">
                        <c:v>4786.0183907895944</c:v>
                      </c:pt>
                      <c:pt idx="1301">
                        <c:v>5208.6912075899545</c:v>
                      </c:pt>
                      <c:pt idx="1302">
                        <c:v>5236.0781013017613</c:v>
                      </c:pt>
                      <c:pt idx="1303">
                        <c:v>5664.812267414668</c:v>
                      </c:pt>
                      <c:pt idx="1304">
                        <c:v>4502.0077222349864</c:v>
                      </c:pt>
                      <c:pt idx="1305">
                        <c:v>5317.2928917043455</c:v>
                      </c:pt>
                      <c:pt idx="1306">
                        <c:v>4927.292746570708</c:v>
                      </c:pt>
                      <c:pt idx="1307">
                        <c:v>5330.6579086076817</c:v>
                      </c:pt>
                      <c:pt idx="1308">
                        <c:v>4926.7613036694329</c:v>
                      </c:pt>
                      <c:pt idx="1309">
                        <c:v>5720.6580537414502</c:v>
                      </c:pt>
                      <c:pt idx="1310">
                        <c:v>4913.3962867661703</c:v>
                      </c:pt>
                      <c:pt idx="1311">
                        <c:v>5303.4236172967703</c:v>
                      </c:pt>
                      <c:pt idx="1312">
                        <c:v>4887.2792162333717</c:v>
                      </c:pt>
                      <c:pt idx="1313">
                        <c:v>4862.3334865505358</c:v>
                      </c:pt>
                      <c:pt idx="1314">
                        <c:v>5624.6734633429132</c:v>
                      </c:pt>
                      <c:pt idx="1315">
                        <c:v>4796.455951003154</c:v>
                      </c:pt>
                      <c:pt idx="1316">
                        <c:v>3965.9335927568573</c:v>
                      </c:pt>
                      <c:pt idx="1317">
                        <c:v>5877.969492169007</c:v>
                      </c:pt>
                      <c:pt idx="1318">
                        <c:v>5026.3568922742725</c:v>
                      </c:pt>
                      <c:pt idx="1319">
                        <c:v>7310.6797682889501</c:v>
                      </c:pt>
                      <c:pt idx="1320">
                        <c:v>6165.2770213155691</c:v>
                      </c:pt>
                      <c:pt idx="1321">
                        <c:v>6644.2101662381283</c:v>
                      </c:pt>
                      <c:pt idx="1322">
                        <c:v>6416.485211777217</c:v>
                      </c:pt>
                      <c:pt idx="1323">
                        <c:v>7038.8215587620507</c:v>
                      </c:pt>
                      <c:pt idx="1324">
                        <c:v>5294.2100464683608</c:v>
                      </c:pt>
                      <c:pt idx="1325">
                        <c:v>4225.8763846665788</c:v>
                      </c:pt>
                      <c:pt idx="1326">
                        <c:v>3458.244007007308</c:v>
                      </c:pt>
                      <c:pt idx="1327">
                        <c:v>4755.4285063484385</c:v>
                      </c:pt>
                      <c:pt idx="1328">
                        <c:v>5202.1221153548968</c:v>
                      </c:pt>
                      <c:pt idx="1329">
                        <c:v>6060.9338437500001</c:v>
                      </c:pt>
                      <c:pt idx="1330">
                        <c:v>6060.9338437500001</c:v>
                      </c:pt>
                      <c:pt idx="1331">
                        <c:v>6060.9338437500001</c:v>
                      </c:pt>
                      <c:pt idx="1332">
                        <c:v>5630.4650937500246</c:v>
                      </c:pt>
                      <c:pt idx="1333">
                        <c:v>5186.2892756507226</c:v>
                      </c:pt>
                      <c:pt idx="1334">
                        <c:v>6004.6849569757669</c:v>
                      </c:pt>
                      <c:pt idx="1335">
                        <c:v>5959.2143002171397</c:v>
                      </c:pt>
                      <c:pt idx="1336">
                        <c:v>6764.3111376886354</c:v>
                      </c:pt>
                      <c:pt idx="1337">
                        <c:v>5894.7377065774899</c:v>
                      </c:pt>
                      <c:pt idx="1338">
                        <c:v>6303.8445139291161</c:v>
                      </c:pt>
                      <c:pt idx="1339">
                        <c:v>5879.2216358425912</c:v>
                      </c:pt>
                      <c:pt idx="1340">
                        <c:v>6303.3130710278119</c:v>
                      </c:pt>
                      <c:pt idx="1341">
                        <c:v>5894.7377065774608</c:v>
                      </c:pt>
                      <c:pt idx="1342">
                        <c:v>7185.2139154664801</c:v>
                      </c:pt>
                      <c:pt idx="1343">
                        <c:v>5978.0624769937349</c:v>
                      </c:pt>
                      <c:pt idx="1344">
                        <c:v>6038.8631128299949</c:v>
                      </c:pt>
                      <c:pt idx="1345">
                        <c:v>5668.5951600403623</c:v>
                      </c:pt>
                      <c:pt idx="1346">
                        <c:v>5276.4077824609822</c:v>
                      </c:pt>
                      <c:pt idx="1347">
                        <c:v>5720.2267674198283</c:v>
                      </c:pt>
                      <c:pt idx="1348">
                        <c:v>5286.0379171111599</c:v>
                      </c:pt>
                      <c:pt idx="1349">
                        <c:v>3961.583073548989</c:v>
                      </c:pt>
                      <c:pt idx="1350">
                        <c:v>4325.6595632969711</c:v>
                      </c:pt>
                      <c:pt idx="1351">
                        <c:v>4644.5570340830709</c:v>
                      </c:pt>
                      <c:pt idx="1352">
                        <c:v>5747.4932326793942</c:v>
                      </c:pt>
                      <c:pt idx="1353">
                        <c:v>5138.8272199012008</c:v>
                      </c:pt>
                      <c:pt idx="1354">
                        <c:v>5353.5269824745583</c:v>
                      </c:pt>
                      <c:pt idx="1355">
                        <c:v>4366.3253913054987</c:v>
                      </c:pt>
                      <c:pt idx="1356">
                        <c:v>4195.7593548971363</c:v>
                      </c:pt>
                      <c:pt idx="1357">
                        <c:v>4387.273489928959</c:v>
                      </c:pt>
                      <c:pt idx="1358">
                        <c:v>4175.7800481971226</c:v>
                      </c:pt>
                      <c:pt idx="1359">
                        <c:v>3612.9656296038247</c:v>
                      </c:pt>
                      <c:pt idx="1360">
                        <c:v>4445.5643652596664</c:v>
                      </c:pt>
                      <c:pt idx="1361">
                        <c:v>6468.1821331261708</c:v>
                      </c:pt>
                      <c:pt idx="1362">
                        <c:v>6752.5461691299897</c:v>
                      </c:pt>
                      <c:pt idx="1363">
                        <c:v>6595.5761043268049</c:v>
                      </c:pt>
                      <c:pt idx="1364">
                        <c:v>6056.3166806631762</c:v>
                      </c:pt>
                      <c:pt idx="1365">
                        <c:v>1746.3529858735874</c:v>
                      </c:pt>
                      <c:pt idx="1366">
                        <c:v>1401.9674921298911</c:v>
                      </c:pt>
                      <c:pt idx="1367">
                        <c:v>708.93229797298841</c:v>
                      </c:pt>
                      <c:pt idx="1368">
                        <c:v>38.614922673323235</c:v>
                      </c:pt>
                      <c:pt idx="1369">
                        <c:v>4577.4759104937611</c:v>
                      </c:pt>
                      <c:pt idx="1370">
                        <c:v>6511.2199267503784</c:v>
                      </c:pt>
                      <c:pt idx="1371">
                        <c:v>5076.0519268954376</c:v>
                      </c:pt>
                      <c:pt idx="1372">
                        <c:v>3213.8760009694779</c:v>
                      </c:pt>
                      <c:pt idx="1373">
                        <c:v>1678.0060164015767</c:v>
                      </c:pt>
                      <c:pt idx="1374">
                        <c:v>1352.5743581998108</c:v>
                      </c:pt>
                      <c:pt idx="1375">
                        <c:v>738.65459338236087</c:v>
                      </c:pt>
                      <c:pt idx="1376">
                        <c:v>-1533.2401192770012</c:v>
                      </c:pt>
                      <c:pt idx="1377">
                        <c:v>-1614.377666954053</c:v>
                      </c:pt>
                      <c:pt idx="1378">
                        <c:v>3677.6658650227328</c:v>
                      </c:pt>
                      <c:pt idx="1379">
                        <c:v>3314.1679755771402</c:v>
                      </c:pt>
                      <c:pt idx="1380">
                        <c:v>2991.1157240544489</c:v>
                      </c:pt>
                      <c:pt idx="1381">
                        <c:v>7422.3896883182442</c:v>
                      </c:pt>
                      <c:pt idx="1382">
                        <c:v>7614.7196135239265</c:v>
                      </c:pt>
                      <c:pt idx="1383">
                        <c:v>3898.9773712279621</c:v>
                      </c:pt>
                      <c:pt idx="1384">
                        <c:v>500.94648318168402</c:v>
                      </c:pt>
                      <c:pt idx="1385">
                        <c:v>-1100.8448725768267</c:v>
                      </c:pt>
                      <c:pt idx="1386">
                        <c:v>1278.0293719973361</c:v>
                      </c:pt>
                      <c:pt idx="1387">
                        <c:v>3499.593210965706</c:v>
                      </c:pt>
                      <c:pt idx="1388">
                        <c:v>4664.3596476539624</c:v>
                      </c:pt>
                      <c:pt idx="1389">
                        <c:v>4517.2944010952779</c:v>
                      </c:pt>
                      <c:pt idx="1390">
                        <c:v>2367.3448691165213</c:v>
                      </c:pt>
                      <c:pt idx="1391">
                        <c:v>338.23697075888413</c:v>
                      </c:pt>
                      <c:pt idx="1392">
                        <c:v>34.192345456816838</c:v>
                      </c:pt>
                      <c:pt idx="1393">
                        <c:v>414.49811374767705</c:v>
                      </c:pt>
                      <c:pt idx="1394">
                        <c:v>1214.0734964652656</c:v>
                      </c:pt>
                      <c:pt idx="1395">
                        <c:v>2361.9901631319567</c:v>
                      </c:pt>
                      <c:pt idx="1396">
                        <c:v>1766.9550496670818</c:v>
                      </c:pt>
                      <c:pt idx="1397">
                        <c:v>2031.0311580297612</c:v>
                      </c:pt>
                      <c:pt idx="1398">
                        <c:v>2273.5352586138506</c:v>
                      </c:pt>
                      <c:pt idx="1399">
                        <c:v>1935.7673149965149</c:v>
                      </c:pt>
                      <c:pt idx="1400">
                        <c:v>2151.2198741766606</c:v>
                      </c:pt>
                      <c:pt idx="1401">
                        <c:v>2332.6404016554252</c:v>
                      </c:pt>
                      <c:pt idx="1402">
                        <c:v>1220.0900728734932</c:v>
                      </c:pt>
                      <c:pt idx="1403">
                        <c:v>-462.23265286078458</c:v>
                      </c:pt>
                      <c:pt idx="1404">
                        <c:v>-1679.7972771237983</c:v>
                      </c:pt>
                      <c:pt idx="1405">
                        <c:v>3084.6970079625353</c:v>
                      </c:pt>
                      <c:pt idx="1406">
                        <c:v>5605.4928333086482</c:v>
                      </c:pt>
                      <c:pt idx="1407">
                        <c:v>6052.1434059073945</c:v>
                      </c:pt>
                      <c:pt idx="1408">
                        <c:v>2674.0333106662556</c:v>
                      </c:pt>
                      <c:pt idx="1409">
                        <c:v>813.31336352391281</c:v>
                      </c:pt>
                      <c:pt idx="1410">
                        <c:v>668.4845235875348</c:v>
                      </c:pt>
                      <c:pt idx="1411">
                        <c:v>809.18444938237121</c:v>
                      </c:pt>
                      <c:pt idx="1412">
                        <c:v>945.95812931833075</c:v>
                      </c:pt>
                      <c:pt idx="1413">
                        <c:v>1783.7278571396673</c:v>
                      </c:pt>
                      <c:pt idx="1414">
                        <c:v>2922.6744919348298</c:v>
                      </c:pt>
                      <c:pt idx="1415">
                        <c:v>3491.6512300216127</c:v>
                      </c:pt>
                      <c:pt idx="1416">
                        <c:v>3057.7662683683811</c:v>
                      </c:pt>
                      <c:pt idx="1417">
                        <c:v>2035.1547609197642</c:v>
                      </c:pt>
                      <c:pt idx="1418">
                        <c:v>151.29565511111286</c:v>
                      </c:pt>
                      <c:pt idx="1419">
                        <c:v>-1496.0501626893765</c:v>
                      </c:pt>
                      <c:pt idx="1420">
                        <c:v>-1591.8880425131267</c:v>
                      </c:pt>
                      <c:pt idx="1421">
                        <c:v>-2011.5497768869191</c:v>
                      </c:pt>
                      <c:pt idx="1422">
                        <c:v>1246.2454700165563</c:v>
                      </c:pt>
                      <c:pt idx="1423">
                        <c:v>5751.6676920767131</c:v>
                      </c:pt>
                      <c:pt idx="1424">
                        <c:v>3886.8807172627953</c:v>
                      </c:pt>
                      <c:pt idx="1425">
                        <c:v>4060.1992045305115</c:v>
                      </c:pt>
                      <c:pt idx="1426">
                        <c:v>4627.2898153989245</c:v>
                      </c:pt>
                      <c:pt idx="1427">
                        <c:v>431.39276355667425</c:v>
                      </c:pt>
                      <c:pt idx="1428">
                        <c:v>-1346.582578049738</c:v>
                      </c:pt>
                      <c:pt idx="1429">
                        <c:v>-936.37265137387931</c:v>
                      </c:pt>
                      <c:pt idx="1430">
                        <c:v>-719.6861388322136</c:v>
                      </c:pt>
                      <c:pt idx="1431">
                        <c:v>-1635.7668179973534</c:v>
                      </c:pt>
                      <c:pt idx="1432">
                        <c:v>-1252.2959494783754</c:v>
                      </c:pt>
                      <c:pt idx="1433">
                        <c:v>2792.034585619238</c:v>
                      </c:pt>
                      <c:pt idx="1434">
                        <c:v>2386.7298329046716</c:v>
                      </c:pt>
                      <c:pt idx="1435">
                        <c:v>6606.0812464818227</c:v>
                      </c:pt>
                      <c:pt idx="1436">
                        <c:v>2973.8938816708637</c:v>
                      </c:pt>
                      <c:pt idx="1437">
                        <c:v>1604.8281194501897</c:v>
                      </c:pt>
                      <c:pt idx="1438">
                        <c:v>351.99488396339393</c:v>
                      </c:pt>
                      <c:pt idx="1439">
                        <c:v>-44.208021176266811</c:v>
                      </c:pt>
                      <c:pt idx="1440">
                        <c:v>-86.53826671648406</c:v>
                      </c:pt>
                      <c:pt idx="1441">
                        <c:v>-403.34743324107262</c:v>
                      </c:pt>
                      <c:pt idx="1442">
                        <c:v>1436.8862063052056</c:v>
                      </c:pt>
                      <c:pt idx="1443">
                        <c:v>1751.5173297044794</c:v>
                      </c:pt>
                      <c:pt idx="1444">
                        <c:v>1255.4363819444416</c:v>
                      </c:pt>
                      <c:pt idx="1445">
                        <c:v>596.69190532176208</c:v>
                      </c:pt>
                      <c:pt idx="1446">
                        <c:v>-86.902100447960777</c:v>
                      </c:pt>
                      <c:pt idx="1447">
                        <c:v>-1496.2664446346844</c:v>
                      </c:pt>
                      <c:pt idx="1448">
                        <c:v>-751.77034529321736</c:v>
                      </c:pt>
                      <c:pt idx="1449">
                        <c:v>1635.8838634791682</c:v>
                      </c:pt>
                      <c:pt idx="1450">
                        <c:v>2121.9214025243482</c:v>
                      </c:pt>
                      <c:pt idx="1451">
                        <c:v>797.45127266049371</c:v>
                      </c:pt>
                      <c:pt idx="1452">
                        <c:v>76.527777777777771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</c:v>
                      </c:pt>
                      <c:pt idx="1479">
                        <c:v>335.73399687002751</c:v>
                      </c:pt>
                      <c:pt idx="1480">
                        <c:v>344.48055011454039</c:v>
                      </c:pt>
                      <c:pt idx="1481">
                        <c:v>317.55904757484586</c:v>
                      </c:pt>
                      <c:pt idx="1482">
                        <c:v>294.75489009610737</c:v>
                      </c:pt>
                      <c:pt idx="1483">
                        <c:v>373.64181911454125</c:v>
                      </c:pt>
                      <c:pt idx="1484">
                        <c:v>398.83698921947871</c:v>
                      </c:pt>
                      <c:pt idx="1485">
                        <c:v>666.82171271647803</c:v>
                      </c:pt>
                      <c:pt idx="1486">
                        <c:v>851.21654719058461</c:v>
                      </c:pt>
                      <c:pt idx="1487">
                        <c:v>1105.9629506273172</c:v>
                      </c:pt>
                      <c:pt idx="1488">
                        <c:v>1368.4087623028099</c:v>
                      </c:pt>
                      <c:pt idx="1489">
                        <c:v>1695.1864250401259</c:v>
                      </c:pt>
                      <c:pt idx="1490">
                        <c:v>1844.3611576550902</c:v>
                      </c:pt>
                      <c:pt idx="1491">
                        <c:v>2038.289006831028</c:v>
                      </c:pt>
                      <c:pt idx="1492">
                        <c:v>1700.2265469285903</c:v>
                      </c:pt>
                      <c:pt idx="1493">
                        <c:v>1779.0171088699226</c:v>
                      </c:pt>
                      <c:pt idx="1494">
                        <c:v>1668.5271532600564</c:v>
                      </c:pt>
                      <c:pt idx="1495">
                        <c:v>1494.9542717218428</c:v>
                      </c:pt>
                      <c:pt idx="1496">
                        <c:v>1725.7824819464549</c:v>
                      </c:pt>
                      <c:pt idx="1497">
                        <c:v>1534.0559854463918</c:v>
                      </c:pt>
                      <c:pt idx="1498">
                        <c:v>1547.4523851257727</c:v>
                      </c:pt>
                      <c:pt idx="1499">
                        <c:v>1561.3755830421178</c:v>
                      </c:pt>
                      <c:pt idx="1500">
                        <c:v>1572.6507260266362</c:v>
                      </c:pt>
                      <c:pt idx="1501">
                        <c:v>2669.2971611165394</c:v>
                      </c:pt>
                      <c:pt idx="1502">
                        <c:v>2182.3568211693255</c:v>
                      </c:pt>
                      <c:pt idx="1503">
                        <c:v>3052.2104574980049</c:v>
                      </c:pt>
                      <c:pt idx="1504">
                        <c:v>2555.5011672253358</c:v>
                      </c:pt>
                      <c:pt idx="1505">
                        <c:v>2597.7859652777461</c:v>
                      </c:pt>
                      <c:pt idx="1506">
                        <c:v>2923.1026642125371</c:v>
                      </c:pt>
                      <c:pt idx="1507">
                        <c:v>3260.0676759688149</c:v>
                      </c:pt>
                      <c:pt idx="1508">
                        <c:v>3323.3583841446898</c:v>
                      </c:pt>
                      <c:pt idx="1509">
                        <c:v>3697.3951223776958</c:v>
                      </c:pt>
                      <c:pt idx="1510">
                        <c:v>4415.941522324385</c:v>
                      </c:pt>
                      <c:pt idx="1511">
                        <c:v>4614.6185751350367</c:v>
                      </c:pt>
                      <c:pt idx="1512">
                        <c:v>4882.3985996855317</c:v>
                      </c:pt>
                      <c:pt idx="1513">
                        <c:v>4892.7198071153252</c:v>
                      </c:pt>
                      <c:pt idx="1514">
                        <c:v>4230.1121118498631</c:v>
                      </c:pt>
                      <c:pt idx="1515">
                        <c:v>3432.5799843252425</c:v>
                      </c:pt>
                      <c:pt idx="1516">
                        <c:v>2473.647344731784</c:v>
                      </c:pt>
                      <c:pt idx="1517">
                        <c:v>3623.1522166492068</c:v>
                      </c:pt>
                      <c:pt idx="1518">
                        <c:v>3330.9112623251604</c:v>
                      </c:pt>
                      <c:pt idx="1519">
                        <c:v>4533.886561287487</c:v>
                      </c:pt>
                      <c:pt idx="1520">
                        <c:v>3833.8955160250407</c:v>
                      </c:pt>
                      <c:pt idx="1521">
                        <c:v>4647.4586860586314</c:v>
                      </c:pt>
                      <c:pt idx="1522">
                        <c:v>3500.8253949467953</c:v>
                      </c:pt>
                      <c:pt idx="1523">
                        <c:v>3878.5813082133382</c:v>
                      </c:pt>
                      <c:pt idx="1524">
                        <c:v>2275.0828076323605</c:v>
                      </c:pt>
                      <c:pt idx="1525">
                        <c:v>2612.7506723143288</c:v>
                      </c:pt>
                      <c:pt idx="1526">
                        <c:v>2915.5773985124124</c:v>
                      </c:pt>
                      <c:pt idx="1527">
                        <c:v>3901.5045167287444</c:v>
                      </c:pt>
                      <c:pt idx="1528">
                        <c:v>5102.3108689138735</c:v>
                      </c:pt>
                      <c:pt idx="1529">
                        <c:v>5464.8397002743332</c:v>
                      </c:pt>
                      <c:pt idx="1530">
                        <c:v>5479.5558928576702</c:v>
                      </c:pt>
                      <c:pt idx="1531">
                        <c:v>5551.7269214499411</c:v>
                      </c:pt>
                      <c:pt idx="1532">
                        <c:v>5074.7809299324053</c:v>
                      </c:pt>
                      <c:pt idx="1533">
                        <c:v>5344.3480169752584</c:v>
                      </c:pt>
                      <c:pt idx="1534">
                        <c:v>5403.704797947159</c:v>
                      </c:pt>
                      <c:pt idx="1535">
                        <c:v>6234.9259233090706</c:v>
                      </c:pt>
                      <c:pt idx="1536">
                        <c:v>5948.0657424786768</c:v>
                      </c:pt>
                      <c:pt idx="1537">
                        <c:v>5725.1258677010119</c:v>
                      </c:pt>
                      <c:pt idx="1538">
                        <c:v>6220.166393845655</c:v>
                      </c:pt>
                      <c:pt idx="1539">
                        <c:v>5669.167345077607</c:v>
                      </c:pt>
                      <c:pt idx="1540">
                        <c:v>6554.1289231969895</c:v>
                      </c:pt>
                      <c:pt idx="1541">
                        <c:v>5906.7880075459325</c:v>
                      </c:pt>
                      <c:pt idx="1542">
                        <c:v>5494.5795760312758</c:v>
                      </c:pt>
                      <c:pt idx="1543">
                        <c:v>4484.2181090424274</c:v>
                      </c:pt>
                      <c:pt idx="1544">
                        <c:v>3253.9548280860763</c:v>
                      </c:pt>
                      <c:pt idx="1545">
                        <c:v>4680.2449675497628</c:v>
                      </c:pt>
                      <c:pt idx="1546">
                        <c:v>5701.1651581789283</c:v>
                      </c:pt>
                      <c:pt idx="1547">
                        <c:v>6726.3865197500818</c:v>
                      </c:pt>
                      <c:pt idx="1548">
                        <c:v>8235.6696389317058</c:v>
                      </c:pt>
                      <c:pt idx="1549">
                        <c:v>7849.2287146026611</c:v>
                      </c:pt>
                      <c:pt idx="1550">
                        <c:v>8920.2921052811871</c:v>
                      </c:pt>
                      <c:pt idx="1551">
                        <c:v>8087.0686167230051</c:v>
                      </c:pt>
                      <c:pt idx="1552">
                        <c:v>8716.9400397217851</c:v>
                      </c:pt>
                      <c:pt idx="1553">
                        <c:v>7882.5084412253927</c:v>
                      </c:pt>
                      <c:pt idx="1554">
                        <c:v>9016.5267316162335</c:v>
                      </c:pt>
                      <c:pt idx="1555">
                        <c:v>9187.3973997553148</c:v>
                      </c:pt>
                      <c:pt idx="1556">
                        <c:v>9895.6902965092959</c:v>
                      </c:pt>
                      <c:pt idx="1557">
                        <c:v>9634.5749491260722</c:v>
                      </c:pt>
                      <c:pt idx="1558">
                        <c:v>10954.823807086093</c:v>
                      </c:pt>
                      <c:pt idx="1559">
                        <c:v>10274.896629805742</c:v>
                      </c:pt>
                      <c:pt idx="1560">
                        <c:v>10108.322144290196</c:v>
                      </c:pt>
                      <c:pt idx="1561">
                        <c:v>10468.194237725074</c:v>
                      </c:pt>
                      <c:pt idx="1562">
                        <c:v>10837.565675225494</c:v>
                      </c:pt>
                      <c:pt idx="1563">
                        <c:v>11784.164183327281</c:v>
                      </c:pt>
                      <c:pt idx="1564">
                        <c:v>11647.560169999382</c:v>
                      </c:pt>
                      <c:pt idx="1565">
                        <c:v>12072.230638351659</c:v>
                      </c:pt>
                      <c:pt idx="1566">
                        <c:v>13102.992762908048</c:v>
                      </c:pt>
                      <c:pt idx="1567">
                        <c:v>11792.765489770973</c:v>
                      </c:pt>
                      <c:pt idx="1568">
                        <c:v>12785.096944168446</c:v>
                      </c:pt>
                      <c:pt idx="1569">
                        <c:v>13175.926400731307</c:v>
                      </c:pt>
                      <c:pt idx="1570">
                        <c:v>13549.155152706677</c:v>
                      </c:pt>
                      <c:pt idx="1571">
                        <c:v>13903.114647130231</c:v>
                      </c:pt>
                      <c:pt idx="1572">
                        <c:v>14236.224083633027</c:v>
                      </c:pt>
                      <c:pt idx="1573">
                        <c:v>13252.402491429144</c:v>
                      </c:pt>
                      <c:pt idx="1574">
                        <c:v>14103.375525154763</c:v>
                      </c:pt>
                      <c:pt idx="1575">
                        <c:v>14265.814298959864</c:v>
                      </c:pt>
                      <c:pt idx="1576">
                        <c:v>13717.416861216403</c:v>
                      </c:pt>
                      <c:pt idx="1577">
                        <c:v>14396.192941356388</c:v>
                      </c:pt>
                      <c:pt idx="1578">
                        <c:v>14366.308643623939</c:v>
                      </c:pt>
                      <c:pt idx="1579">
                        <c:v>15591.710966548351</c:v>
                      </c:pt>
                      <c:pt idx="1580">
                        <c:v>14192.182822916826</c:v>
                      </c:pt>
                      <c:pt idx="1581">
                        <c:v>16006.302619544978</c:v>
                      </c:pt>
                      <c:pt idx="1582">
                        <c:v>13931.308198218454</c:v>
                      </c:pt>
                      <c:pt idx="1583">
                        <c:v>14413.213296006899</c:v>
                      </c:pt>
                      <c:pt idx="1584">
                        <c:v>14214.883452095839</c:v>
                      </c:pt>
                      <c:pt idx="1585">
                        <c:v>13990.892021605019</c:v>
                      </c:pt>
                      <c:pt idx="1586">
                        <c:v>13742.255215433141</c:v>
                      </c:pt>
                      <c:pt idx="1587">
                        <c:v>14097.736637049047</c:v>
                      </c:pt>
                      <c:pt idx="1588">
                        <c:v>14436.721818901411</c:v>
                      </c:pt>
                      <c:pt idx="1589">
                        <c:v>14787.964134431702</c:v>
                      </c:pt>
                      <c:pt idx="1590">
                        <c:v>13956.48908497304</c:v>
                      </c:pt>
                      <c:pt idx="1591">
                        <c:v>14393.023030261535</c:v>
                      </c:pt>
                      <c:pt idx="1592">
                        <c:v>13052.630924243476</c:v>
                      </c:pt>
                      <c:pt idx="1593">
                        <c:v>14157.532338431003</c:v>
                      </c:pt>
                      <c:pt idx="1594">
                        <c:v>12884.7220288838</c:v>
                      </c:pt>
                      <c:pt idx="1595">
                        <c:v>11622.703761375858</c:v>
                      </c:pt>
                      <c:pt idx="1596">
                        <c:v>12731.036419283433</c:v>
                      </c:pt>
                      <c:pt idx="1597">
                        <c:v>10825.142796076045</c:v>
                      </c:pt>
                      <c:pt idx="1598">
                        <c:v>11862.635156317849</c:v>
                      </c:pt>
                      <c:pt idx="1599">
                        <c:v>11667.253508271229</c:v>
                      </c:pt>
                      <c:pt idx="1600">
                        <c:v>11450.567064761377</c:v>
                      </c:pt>
                      <c:pt idx="1601">
                        <c:v>11795.552171778618</c:v>
                      </c:pt>
                      <c:pt idx="1602">
                        <c:v>12700.348557345049</c:v>
                      </c:pt>
                      <c:pt idx="1603">
                        <c:v>12476.765531884945</c:v>
                      </c:pt>
                      <c:pt idx="1604">
                        <c:v>11740.992639229362</c:v>
                      </c:pt>
                      <c:pt idx="1605">
                        <c:v>12745.464533666374</c:v>
                      </c:pt>
                      <c:pt idx="1606">
                        <c:v>10986.992840824301</c:v>
                      </c:pt>
                      <c:pt idx="1607">
                        <c:v>12068.173008077201</c:v>
                      </c:pt>
                      <c:pt idx="1608">
                        <c:v>10937.26251425</c:v>
                      </c:pt>
                      <c:pt idx="1609">
                        <c:v>12066.047236472237</c:v>
                      </c:pt>
                      <c:pt idx="1610">
                        <c:v>10421.537593910763</c:v>
                      </c:pt>
                      <c:pt idx="1611">
                        <c:v>12141.231315875808</c:v>
                      </c:pt>
                      <c:pt idx="1612">
                        <c:v>11652.897786722351</c:v>
                      </c:pt>
                      <c:pt idx="1613">
                        <c:v>12324.72920913835</c:v>
                      </c:pt>
                      <c:pt idx="1614">
                        <c:v>11914.410678524415</c:v>
                      </c:pt>
                      <c:pt idx="1615">
                        <c:v>12673.244969382231</c:v>
                      </c:pt>
                      <c:pt idx="1616">
                        <c:v>12923.232454358353</c:v>
                      </c:pt>
                      <c:pt idx="1617">
                        <c:v>12646.313592539151</c:v>
                      </c:pt>
                      <c:pt idx="1618">
                        <c:v>12972.969626819737</c:v>
                      </c:pt>
                      <c:pt idx="1619">
                        <c:v>11531.803092549719</c:v>
                      </c:pt>
                      <c:pt idx="1620">
                        <c:v>12394.204792134718</c:v>
                      </c:pt>
                      <c:pt idx="1621">
                        <c:v>12036.898542535135</c:v>
                      </c:pt>
                      <c:pt idx="1622">
                        <c:v>12228.917458645505</c:v>
                      </c:pt>
                      <c:pt idx="1623">
                        <c:v>11135.880758819949</c:v>
                      </c:pt>
                      <c:pt idx="1624">
                        <c:v>11790.644669871037</c:v>
                      </c:pt>
                      <c:pt idx="1625">
                        <c:v>11762.709907654755</c:v>
                      </c:pt>
                      <c:pt idx="1626">
                        <c:v>9813.1271359747825</c:v>
                      </c:pt>
                      <c:pt idx="1627">
                        <c:v>10838.703289234614</c:v>
                      </c:pt>
                      <c:pt idx="1628">
                        <c:v>10540.852044357642</c:v>
                      </c:pt>
                      <c:pt idx="1629">
                        <c:v>11957.703224965777</c:v>
                      </c:pt>
                      <c:pt idx="1630">
                        <c:v>12670.318498866491</c:v>
                      </c:pt>
                      <c:pt idx="1631">
                        <c:v>14494.704528238495</c:v>
                      </c:pt>
                      <c:pt idx="1632">
                        <c:v>13492.985980666939</c:v>
                      </c:pt>
                      <c:pt idx="1633">
                        <c:v>14339.729696030394</c:v>
                      </c:pt>
                      <c:pt idx="1634">
                        <c:v>11971.825739673399</c:v>
                      </c:pt>
                      <c:pt idx="1635">
                        <c:v>11381.182755662277</c:v>
                      </c:pt>
                      <c:pt idx="1636">
                        <c:v>10257.181019551306</c:v>
                      </c:pt>
                      <c:pt idx="1637">
                        <c:v>9673.4846522346616</c:v>
                      </c:pt>
                      <c:pt idx="1638">
                        <c:v>10170.094375298571</c:v>
                      </c:pt>
                      <c:pt idx="1639">
                        <c:v>10082.548296576757</c:v>
                      </c:pt>
                      <c:pt idx="1640">
                        <c:v>11083.746447919744</c:v>
                      </c:pt>
                      <c:pt idx="1641">
                        <c:v>11537.49574108362</c:v>
                      </c:pt>
                      <c:pt idx="1642">
                        <c:v>12034.832746706856</c:v>
                      </c:pt>
                      <c:pt idx="1643">
                        <c:v>12609.882133676443</c:v>
                      </c:pt>
                      <c:pt idx="1644">
                        <c:v>11638.572836808511</c:v>
                      </c:pt>
                      <c:pt idx="1645">
                        <c:v>12379.829670475781</c:v>
                      </c:pt>
                      <c:pt idx="1646">
                        <c:v>11530.522520104467</c:v>
                      </c:pt>
                      <c:pt idx="1647">
                        <c:v>12380.53071376813</c:v>
                      </c:pt>
                      <c:pt idx="1648">
                        <c:v>12160.402569690923</c:v>
                      </c:pt>
                      <c:pt idx="1649">
                        <c:v>11947.040729648619</c:v>
                      </c:pt>
                      <c:pt idx="1650">
                        <c:v>12303.660687505457</c:v>
                      </c:pt>
                      <c:pt idx="1651">
                        <c:v>11470.221837281897</c:v>
                      </c:pt>
                      <c:pt idx="1652">
                        <c:v>12353.810570550511</c:v>
                      </c:pt>
                      <c:pt idx="1653">
                        <c:v>12633.010214549133</c:v>
                      </c:pt>
                      <c:pt idx="1654">
                        <c:v>12274.629690157595</c:v>
                      </c:pt>
                      <c:pt idx="1655">
                        <c:v>13711.089402274436</c:v>
                      </c:pt>
                      <c:pt idx="1656">
                        <c:v>13936.410949271711</c:v>
                      </c:pt>
                      <c:pt idx="1657">
                        <c:v>14164.428256071147</c:v>
                      </c:pt>
                      <c:pt idx="1658">
                        <c:v>14395.159661175476</c:v>
                      </c:pt>
                      <c:pt idx="1659">
                        <c:v>14628.623503086474</c:v>
                      </c:pt>
                      <c:pt idx="1660">
                        <c:v>14864.838120305769</c:v>
                      </c:pt>
                      <c:pt idx="1661">
                        <c:v>14457.587283435027</c:v>
                      </c:pt>
                      <c:pt idx="1662">
                        <c:v>15957.201595849903</c:v>
                      </c:pt>
                      <c:pt idx="1663">
                        <c:v>14905.237607157906</c:v>
                      </c:pt>
                      <c:pt idx="1664">
                        <c:v>15109.557116185671</c:v>
                      </c:pt>
                      <c:pt idx="1665">
                        <c:v>15947.456042089536</c:v>
                      </c:pt>
                      <c:pt idx="1666">
                        <c:v>14807.334206747404</c:v>
                      </c:pt>
                      <c:pt idx="1667">
                        <c:v>16251.864504077068</c:v>
                      </c:pt>
                      <c:pt idx="1668">
                        <c:v>15710.579876641779</c:v>
                      </c:pt>
                      <c:pt idx="1669">
                        <c:v>16471.340839325956</c:v>
                      </c:pt>
                      <c:pt idx="1670">
                        <c:v>15895.929396928612</c:v>
                      </c:pt>
                      <c:pt idx="1671">
                        <c:v>15956.65719265139</c:v>
                      </c:pt>
                      <c:pt idx="1672">
                        <c:v>16660.16152423498</c:v>
                      </c:pt>
                      <c:pt idx="1673">
                        <c:v>16692.498852188597</c:v>
                      </c:pt>
                      <c:pt idx="1674">
                        <c:v>16050.480554922087</c:v>
                      </c:pt>
                      <c:pt idx="1675">
                        <c:v>16724.350153687497</c:v>
                      </c:pt>
                      <c:pt idx="1676">
                        <c:v>16049.949112020775</c:v>
                      </c:pt>
                      <c:pt idx="1677">
                        <c:v>16018.629253423142</c:v>
                      </c:pt>
                      <c:pt idx="1678">
                        <c:v>15956.657192651297</c:v>
                      </c:pt>
                      <c:pt idx="1679">
                        <c:v>16535.517203747913</c:v>
                      </c:pt>
                      <c:pt idx="1680">
                        <c:v>16439.32042361085</c:v>
                      </c:pt>
                      <c:pt idx="1681">
                        <c:v>17679.577266345008</c:v>
                      </c:pt>
                      <c:pt idx="1682">
                        <c:v>16974.930442392259</c:v>
                      </c:pt>
                      <c:pt idx="1683">
                        <c:v>17641.891283441717</c:v>
                      </c:pt>
                      <c:pt idx="1684">
                        <c:v>17709.868071086123</c:v>
                      </c:pt>
                      <c:pt idx="1685">
                        <c:v>16507.126521074231</c:v>
                      </c:pt>
                      <c:pt idx="1686">
                        <c:v>16635.841220429123</c:v>
                      </c:pt>
                      <c:pt idx="1687">
                        <c:v>16765.281436771194</c:v>
                      </c:pt>
                      <c:pt idx="1688">
                        <c:v>15541.332950068023</c:v>
                      </c:pt>
                      <c:pt idx="1689">
                        <c:v>16954.429805256121</c:v>
                      </c:pt>
                      <c:pt idx="1690">
                        <c:v>16340.786247077114</c:v>
                      </c:pt>
                      <c:pt idx="1691">
                        <c:v>17051.214824972605</c:v>
                      </c:pt>
                      <c:pt idx="1692">
                        <c:v>17084.099514231679</c:v>
                      </c:pt>
                      <c:pt idx="1693">
                        <c:v>17117.03004974634</c:v>
                      </c:pt>
                      <c:pt idx="1694">
                        <c:v>17150.00646733314</c:v>
                      </c:pt>
                      <c:pt idx="1695">
                        <c:v>17183.028802809567</c:v>
                      </c:pt>
                      <c:pt idx="1696">
                        <c:v>17216.097091994015</c:v>
                      </c:pt>
                      <c:pt idx="1697">
                        <c:v>17249.211370702422</c:v>
                      </c:pt>
                      <c:pt idx="1698">
                        <c:v>16598.936103765762</c:v>
                      </c:pt>
                      <c:pt idx="1699">
                        <c:v>16598.404660864577</c:v>
                      </c:pt>
                      <c:pt idx="1700">
                        <c:v>16566.307242616254</c:v>
                      </c:pt>
                      <c:pt idx="1701">
                        <c:v>17184.623131513239</c:v>
                      </c:pt>
                      <c:pt idx="1702">
                        <c:v>17118.624378450069</c:v>
                      </c:pt>
                      <c:pt idx="1703">
                        <c:v>16373.093682997134</c:v>
                      </c:pt>
                      <c:pt idx="1704">
                        <c:v>17635.208161737501</c:v>
                      </c:pt>
                      <c:pt idx="1705">
                        <c:v>16889.072147598818</c:v>
                      </c:pt>
                      <c:pt idx="1706">
                        <c:v>16823.897015345741</c:v>
                      </c:pt>
                      <c:pt idx="1707">
                        <c:v>17433.836606524455</c:v>
                      </c:pt>
                      <c:pt idx="1708">
                        <c:v>16724.881596588755</c:v>
                      </c:pt>
                      <c:pt idx="1709">
                        <c:v>16692.498852188633</c:v>
                      </c:pt>
                      <c:pt idx="1710">
                        <c:v>18006.837835963426</c:v>
                      </c:pt>
                      <c:pt idx="1711">
                        <c:v>16692.498852188597</c:v>
                      </c:pt>
                      <c:pt idx="1712">
                        <c:v>17399.282638255343</c:v>
                      </c:pt>
                      <c:pt idx="1713">
                        <c:v>17466.841734171128</c:v>
                      </c:pt>
                      <c:pt idx="1714">
                        <c:v>16891.729362104848</c:v>
                      </c:pt>
                      <c:pt idx="1715">
                        <c:v>17668.486970036822</c:v>
                      </c:pt>
                      <c:pt idx="1716">
                        <c:v>17125.001693264716</c:v>
                      </c:pt>
                      <c:pt idx="1717">
                        <c:v>17940.087142307482</c:v>
                      </c:pt>
                      <c:pt idx="1718">
                        <c:v>17428.228490354712</c:v>
                      </c:pt>
                      <c:pt idx="1719">
                        <c:v>18283.864648201972</c:v>
                      </c:pt>
                      <c:pt idx="1720">
                        <c:v>17112.516919425536</c:v>
                      </c:pt>
                      <c:pt idx="1721">
                        <c:v>17273.988436999472</c:v>
                      </c:pt>
                      <c:pt idx="1722">
                        <c:v>16707.710942086927</c:v>
                      </c:pt>
                      <c:pt idx="1723">
                        <c:v>17465.153055187919</c:v>
                      </c:pt>
                      <c:pt idx="1724">
                        <c:v>16799.65928152101</c:v>
                      </c:pt>
                      <c:pt idx="1725">
                        <c:v>15371.799467224968</c:v>
                      </c:pt>
                      <c:pt idx="1726">
                        <c:v>15223.804488408869</c:v>
                      </c:pt>
                      <c:pt idx="1727">
                        <c:v>14277.349340660656</c:v>
                      </c:pt>
                      <c:pt idx="1728">
                        <c:v>13907.865031808706</c:v>
                      </c:pt>
                      <c:pt idx="1729">
                        <c:v>13425.566068533433</c:v>
                      </c:pt>
                      <c:pt idx="1730">
                        <c:v>15481.27386018146</c:v>
                      </c:pt>
                      <c:pt idx="1731">
                        <c:v>14755.726751027512</c:v>
                      </c:pt>
                      <c:pt idx="1732">
                        <c:v>15294.881468321284</c:v>
                      </c:pt>
                      <c:pt idx="1733">
                        <c:v>14544.555527338569</c:v>
                      </c:pt>
                      <c:pt idx="1734">
                        <c:v>13848.764012813597</c:v>
                      </c:pt>
                      <c:pt idx="1735">
                        <c:v>12609.88391600043</c:v>
                      </c:pt>
                      <c:pt idx="1736">
                        <c:v>11441.611199556355</c:v>
                      </c:pt>
                      <c:pt idx="1737">
                        <c:v>12027.971805895793</c:v>
                      </c:pt>
                      <c:pt idx="1738">
                        <c:v>10889.408141286574</c:v>
                      </c:pt>
                      <c:pt idx="1739">
                        <c:v>11454.312460508949</c:v>
                      </c:pt>
                      <c:pt idx="1740">
                        <c:v>11456.825642151436</c:v>
                      </c:pt>
                      <c:pt idx="1741">
                        <c:v>11506.61387120423</c:v>
                      </c:pt>
                      <c:pt idx="1742">
                        <c:v>9568.9107741419102</c:v>
                      </c:pt>
                      <c:pt idx="1743">
                        <c:v>9793.9194588683604</c:v>
                      </c:pt>
                      <c:pt idx="1744">
                        <c:v>9034.5815766605047</c:v>
                      </c:pt>
                      <c:pt idx="1745">
                        <c:v>8324.6990046114352</c:v>
                      </c:pt>
                      <c:pt idx="1746">
                        <c:v>8133.144274743584</c:v>
                      </c:pt>
                      <c:pt idx="1747">
                        <c:v>8920.6425650400088</c:v>
                      </c:pt>
                      <c:pt idx="1748">
                        <c:v>7777.5658580675909</c:v>
                      </c:pt>
                      <c:pt idx="1749">
                        <c:v>8590.1592606422291</c:v>
                      </c:pt>
                      <c:pt idx="1750">
                        <c:v>7984.4894204171642</c:v>
                      </c:pt>
                      <c:pt idx="1751">
                        <c:v>7413.154173843398</c:v>
                      </c:pt>
                      <c:pt idx="1752">
                        <c:v>7324.6354709811003</c:v>
                      </c:pt>
                      <c:pt idx="1753">
                        <c:v>7236.9101232371177</c:v>
                      </c:pt>
                      <c:pt idx="1754">
                        <c:v>7149.9736534382664</c:v>
                      </c:pt>
                      <c:pt idx="1755">
                        <c:v>7063.8215844109609</c:v>
                      </c:pt>
                      <c:pt idx="1756">
                        <c:v>6978.4494389818483</c:v>
                      </c:pt>
                      <c:pt idx="1757">
                        <c:v>6436.2804020146395</c:v>
                      </c:pt>
                      <c:pt idx="1758">
                        <c:v>7253.5835390624798</c:v>
                      </c:pt>
                      <c:pt idx="1759">
                        <c:v>6258.7210440244025</c:v>
                      </c:pt>
                      <c:pt idx="1760">
                        <c:v>6617.8098938730418</c:v>
                      </c:pt>
                      <c:pt idx="1761">
                        <c:v>6520.4146812404542</c:v>
                      </c:pt>
                      <c:pt idx="1762">
                        <c:v>6424.1000075335605</c:v>
                      </c:pt>
                      <c:pt idx="1763">
                        <c:v>6328.8581361972119</c:v>
                      </c:pt>
                      <c:pt idx="1764">
                        <c:v>5798.8981516631247</c:v>
                      </c:pt>
                      <c:pt idx="1765">
                        <c:v>5268.9267946814825</c:v>
                      </c:pt>
                      <c:pt idx="1766">
                        <c:v>4303.4858952035956</c:v>
                      </c:pt>
                      <c:pt idx="1767">
                        <c:v>4183.4560497265393</c:v>
                      </c:pt>
                      <c:pt idx="1768">
                        <c:v>3213.6490353733916</c:v>
                      </c:pt>
                      <c:pt idx="1769">
                        <c:v>3492.1306366022509</c:v>
                      </c:pt>
                      <c:pt idx="1770">
                        <c:v>3714.034433084169</c:v>
                      </c:pt>
                      <c:pt idx="1771">
                        <c:v>4977.9000372350165</c:v>
                      </c:pt>
                      <c:pt idx="1772">
                        <c:v>4602.6302845627688</c:v>
                      </c:pt>
                      <c:pt idx="1773">
                        <c:v>4917.9600757507978</c:v>
                      </c:pt>
                      <c:pt idx="1774">
                        <c:v>4829.1977956504907</c:v>
                      </c:pt>
                      <c:pt idx="1775">
                        <c:v>4434.3325706018477</c:v>
                      </c:pt>
                      <c:pt idx="1776">
                        <c:v>3224.8228017870351</c:v>
                      </c:pt>
                      <c:pt idx="1777">
                        <c:v>2739.2423884166637</c:v>
                      </c:pt>
                      <c:pt idx="1778">
                        <c:v>1780.7913456075821</c:v>
                      </c:pt>
                      <c:pt idx="1779">
                        <c:v>1732.8714833271988</c:v>
                      </c:pt>
                      <c:pt idx="1780">
                        <c:v>1927.7917068865518</c:v>
                      </c:pt>
                      <c:pt idx="1781">
                        <c:v>2702.8248572291704</c:v>
                      </c:pt>
                      <c:pt idx="1782">
                        <c:v>2817.2817424533641</c:v>
                      </c:pt>
                      <c:pt idx="1783">
                        <c:v>2828.7582234972251</c:v>
                      </c:pt>
                      <c:pt idx="1784">
                        <c:v>2454.8754666816985</c:v>
                      </c:pt>
                      <c:pt idx="1785">
                        <c:v>1702.4952257349923</c:v>
                      </c:pt>
                      <c:pt idx="1786">
                        <c:v>1398.8004810967841</c:v>
                      </c:pt>
                      <c:pt idx="1787">
                        <c:v>1148.6742235027523</c:v>
                      </c:pt>
                      <c:pt idx="1788">
                        <c:v>942.62400800539353</c:v>
                      </c:pt>
                      <c:pt idx="1789">
                        <c:v>668.19896098036088</c:v>
                      </c:pt>
                      <c:pt idx="1790">
                        <c:v>579.24335675343809</c:v>
                      </c:pt>
                      <c:pt idx="1791">
                        <c:v>550.514022815928</c:v>
                      </c:pt>
                      <c:pt idx="1792">
                        <c:v>732.4545733618811</c:v>
                      </c:pt>
                      <c:pt idx="1793">
                        <c:v>1049.1587803958346</c:v>
                      </c:pt>
                      <c:pt idx="1794">
                        <c:v>367.49356034224957</c:v>
                      </c:pt>
                      <c:pt idx="1795">
                        <c:v>1437.0216049382716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2-FCF1-4716-B68D-A211424D5AD9}"/>
                  </c:ext>
                </c:extLst>
              </c15:ser>
            </c15:filteredScatterSeries>
          </c:ext>
        </c:extLst>
      </c:scatterChart>
      <c:valAx>
        <c:axId val="15944916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4488720"/>
        <c:crosses val="autoZero"/>
        <c:crossBetween val="midCat"/>
      </c:valAx>
      <c:valAx>
        <c:axId val="159448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44916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283903</xdr:colOff>
      <xdr:row>14</xdr:row>
      <xdr:rowOff>122464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21CDB5B-8DB9-45B0-A306-8A45015825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342900</xdr:colOff>
      <xdr:row>0</xdr:row>
      <xdr:rowOff>0</xdr:rowOff>
    </xdr:from>
    <xdr:to>
      <xdr:col>15</xdr:col>
      <xdr:colOff>14822</xdr:colOff>
      <xdr:row>14</xdr:row>
      <xdr:rowOff>130628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7FC282B-E5B8-4470-81DB-F902290CD8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66675</xdr:colOff>
      <xdr:row>0</xdr:row>
      <xdr:rowOff>0</xdr:rowOff>
    </xdr:from>
    <xdr:to>
      <xdr:col>24</xdr:col>
      <xdr:colOff>553860</xdr:colOff>
      <xdr:row>17</xdr:row>
      <xdr:rowOff>137530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10C8B5D-E25E-4CF6-92AF-37552177F9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28575</xdr:colOff>
      <xdr:row>15</xdr:row>
      <xdr:rowOff>19050</xdr:rowOff>
    </xdr:from>
    <xdr:to>
      <xdr:col>7</xdr:col>
      <xdr:colOff>310097</xdr:colOff>
      <xdr:row>29</xdr:row>
      <xdr:rowOff>149678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55D442E-EFED-43BD-BBA6-B0D7CDA944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409575</xdr:colOff>
      <xdr:row>15</xdr:row>
      <xdr:rowOff>28575</xdr:rowOff>
    </xdr:from>
    <xdr:to>
      <xdr:col>15</xdr:col>
      <xdr:colOff>81497</xdr:colOff>
      <xdr:row>29</xdr:row>
      <xdr:rowOff>163091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F973966-B060-49A2-A7D0-E81C233D66D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257175</xdr:colOff>
      <xdr:row>17</xdr:row>
      <xdr:rowOff>180975</xdr:rowOff>
    </xdr:from>
    <xdr:to>
      <xdr:col>22</xdr:col>
      <xdr:colOff>541078</xdr:colOff>
      <xdr:row>32</xdr:row>
      <xdr:rowOff>124992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374F91ED-4523-4087-8237-BC52B99307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114300</xdr:colOff>
      <xdr:row>30</xdr:row>
      <xdr:rowOff>104775</xdr:rowOff>
    </xdr:from>
    <xdr:to>
      <xdr:col>7</xdr:col>
      <xdr:colOff>398203</xdr:colOff>
      <xdr:row>45</xdr:row>
      <xdr:rowOff>48792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9CEB49F-DB56-4DC7-A5B7-CAC94E8F7B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7</xdr:col>
      <xdr:colOff>542925</xdr:colOff>
      <xdr:row>30</xdr:row>
      <xdr:rowOff>123825</xdr:rowOff>
    </xdr:from>
    <xdr:to>
      <xdr:col>15</xdr:col>
      <xdr:colOff>214847</xdr:colOff>
      <xdr:row>45</xdr:row>
      <xdr:rowOff>63953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C30A56A-E66D-4F31-9ED9-EE26C5D7B5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295275</xdr:colOff>
      <xdr:row>33</xdr:row>
      <xdr:rowOff>0</xdr:rowOff>
    </xdr:from>
    <xdr:to>
      <xdr:col>22</xdr:col>
      <xdr:colOff>579178</xdr:colOff>
      <xdr:row>47</xdr:row>
      <xdr:rowOff>130628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BF03EC69-DF43-486C-8624-6E18904684E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142875</xdr:colOff>
      <xdr:row>45</xdr:row>
      <xdr:rowOff>142875</xdr:rowOff>
    </xdr:from>
    <xdr:to>
      <xdr:col>13</xdr:col>
      <xdr:colOff>68668</xdr:colOff>
      <xdr:row>75</xdr:row>
      <xdr:rowOff>13924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5FE30039-9F19-4740-9C15-43426556EE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133350</xdr:colOff>
      <xdr:row>48</xdr:row>
      <xdr:rowOff>28575</xdr:rowOff>
    </xdr:from>
    <xdr:to>
      <xdr:col>24</xdr:col>
      <xdr:colOff>126108</xdr:colOff>
      <xdr:row>72</xdr:row>
      <xdr:rowOff>58779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81328175-6ADE-4266-89B2-CEAA0160E19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504825</xdr:colOff>
      <xdr:row>75</xdr:row>
      <xdr:rowOff>180975</xdr:rowOff>
    </xdr:from>
    <xdr:to>
      <xdr:col>8</xdr:col>
      <xdr:colOff>200025</xdr:colOff>
      <xdr:row>90</xdr:row>
      <xdr:rowOff>66675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34751DC6-1BC1-47FE-8043-ADC9234A04B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123825</xdr:colOff>
      <xdr:row>75</xdr:row>
      <xdr:rowOff>180975</xdr:rowOff>
    </xdr:from>
    <xdr:to>
      <xdr:col>22</xdr:col>
      <xdr:colOff>136849</xdr:colOff>
      <xdr:row>97</xdr:row>
      <xdr:rowOff>112162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D1C0A042-10AC-4947-A3EE-36434BF622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0</xdr:col>
      <xdr:colOff>471017</xdr:colOff>
      <xdr:row>91</xdr:row>
      <xdr:rowOff>115137</xdr:rowOff>
    </xdr:from>
    <xdr:to>
      <xdr:col>8</xdr:col>
      <xdr:colOff>186314</xdr:colOff>
      <xdr:row>106</xdr:row>
      <xdr:rowOff>32238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33D1A387-29E7-46AC-8D5A-E374923236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D16" sqref="D16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5" t="s">
        <v>0</v>
      </c>
    </row>
    <row r="3" spans="3:4" x14ac:dyDescent="0.25">
      <c r="C3" s="1" t="s">
        <v>1</v>
      </c>
      <c r="D3" s="1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" t="s">
        <v>8</v>
      </c>
      <c r="D10" s="1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" t="s">
        <v>16</v>
      </c>
      <c r="D20" s="1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" t="s">
        <v>23</v>
      </c>
    </row>
    <row r="29" spans="3:4" x14ac:dyDescent="0.25">
      <c r="D29" s="1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R1808"/>
  <sheetViews>
    <sheetView tabSelected="1" topLeftCell="B1" zoomScaleNormal="100" workbookViewId="0">
      <pane xSplit="8" ySplit="12" topLeftCell="J13" activePane="bottomRight" state="frozen"/>
      <selection activeCell="B1" sqref="B1"/>
      <selection pane="topRight" activeCell="J1" sqref="J1"/>
      <selection pane="bottomLeft" activeCell="B13" sqref="B13"/>
      <selection pane="bottomRight" activeCell="I24" sqref="I24"/>
    </sheetView>
  </sheetViews>
  <sheetFormatPr defaultColWidth="11.42578125" defaultRowHeight="15" x14ac:dyDescent="0.25"/>
  <cols>
    <col min="1" max="1" width="11.42578125" style="6"/>
    <col min="2" max="2" width="15.140625" style="6" bestFit="1" customWidth="1"/>
    <col min="3" max="5" width="11.7109375" style="6" bestFit="1" customWidth="1"/>
    <col min="6" max="7" width="14" style="6" customWidth="1"/>
    <col min="8" max="8" width="13.7109375" style="6" customWidth="1"/>
    <col min="9" max="9" width="39.28515625" style="6" customWidth="1"/>
    <col min="10" max="13" width="13.7109375" style="6" customWidth="1"/>
    <col min="14" max="14" width="22.140625" style="6" customWidth="1"/>
    <col min="15" max="17" width="26.7109375" style="6" customWidth="1"/>
    <col min="18" max="19" width="18" style="6" customWidth="1"/>
    <col min="20" max="21" width="22.7109375" style="6" customWidth="1"/>
    <col min="22" max="22" width="16.140625" style="6" customWidth="1"/>
    <col min="23" max="23" width="17.28515625" style="6" customWidth="1"/>
    <col min="24" max="24" width="13.7109375" style="10" customWidth="1"/>
    <col min="25" max="25" width="16.28515625" style="6" bestFit="1" customWidth="1"/>
    <col min="26" max="26" width="19.42578125" style="6" bestFit="1" customWidth="1"/>
    <col min="27" max="27" width="13.42578125" style="6" bestFit="1" customWidth="1"/>
    <col min="28" max="28" width="10.42578125" style="6" customWidth="1"/>
    <col min="29" max="29" width="13.5703125" style="6" bestFit="1" customWidth="1"/>
    <col min="30" max="31" width="11.7109375" style="6" bestFit="1" customWidth="1"/>
    <col min="32" max="32" width="17" style="6" bestFit="1" customWidth="1"/>
    <col min="33" max="33" width="16.28515625" style="6" bestFit="1" customWidth="1"/>
    <col min="34" max="35" width="16.28515625" style="6" customWidth="1"/>
    <col min="36" max="36" width="16.28515625" style="6" bestFit="1" customWidth="1"/>
    <col min="37" max="37" width="16.28515625" style="6" customWidth="1"/>
    <col min="38" max="39" width="19.42578125" style="6" bestFit="1" customWidth="1"/>
    <col min="40" max="41" width="11.42578125" style="6"/>
    <col min="42" max="42" width="13" style="6" bestFit="1" customWidth="1"/>
    <col min="43" max="16384" width="11.42578125" style="6"/>
  </cols>
  <sheetData>
    <row r="1" spans="2:44" ht="75" x14ac:dyDescent="0.25">
      <c r="X1" s="6"/>
      <c r="AB1" s="7" t="s">
        <v>64</v>
      </c>
    </row>
    <row r="2" spans="2:44" x14ac:dyDescent="0.25">
      <c r="B2" s="2"/>
      <c r="C2" s="2"/>
      <c r="D2" s="11"/>
      <c r="E2" s="11"/>
      <c r="F2" s="11"/>
      <c r="G2" s="11"/>
      <c r="H2" s="11"/>
      <c r="I2" s="11" t="s">
        <v>37</v>
      </c>
      <c r="J2" s="11" t="s">
        <v>38</v>
      </c>
      <c r="K2" s="11" t="s">
        <v>39</v>
      </c>
      <c r="L2" s="11" t="s">
        <v>40</v>
      </c>
      <c r="M2" s="11" t="s">
        <v>41</v>
      </c>
      <c r="N2" s="11" t="s">
        <v>42</v>
      </c>
      <c r="O2" s="11" t="s">
        <v>43</v>
      </c>
      <c r="P2" s="11"/>
      <c r="Q2" s="11"/>
      <c r="R2" s="11" t="s">
        <v>44</v>
      </c>
      <c r="T2" s="11" t="s">
        <v>46</v>
      </c>
      <c r="U2" s="11"/>
      <c r="V2" s="11" t="s">
        <v>48</v>
      </c>
      <c r="W2" s="11" t="s">
        <v>49</v>
      </c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</row>
    <row r="3" spans="2:44" x14ac:dyDescent="0.25">
      <c r="B3" s="11"/>
      <c r="C3" s="11"/>
      <c r="D3" s="2"/>
      <c r="E3" s="2"/>
      <c r="F3" s="11"/>
      <c r="G3" s="11"/>
      <c r="H3" s="11"/>
      <c r="I3" s="12"/>
      <c r="J3" s="11">
        <v>1377.5</v>
      </c>
      <c r="K3" s="11">
        <v>1.96</v>
      </c>
      <c r="L3" s="11">
        <v>1358.9</v>
      </c>
      <c r="M3" s="11">
        <v>1673.86</v>
      </c>
      <c r="N3" s="11">
        <v>0.23200000000000001</v>
      </c>
      <c r="O3" s="11">
        <v>9.4999999999999998E-3</v>
      </c>
      <c r="P3" s="11"/>
      <c r="Q3" s="11"/>
      <c r="R3" s="11">
        <v>1.2250000000000001</v>
      </c>
      <c r="T3" s="11">
        <v>9.81</v>
      </c>
      <c r="U3" s="11"/>
      <c r="V3" s="11">
        <f>$O$3*$J$3*$T$3</f>
        <v>128.3761125</v>
      </c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2:44" ht="30" x14ac:dyDescent="0.25">
      <c r="B4" s="2"/>
      <c r="C4" s="11"/>
      <c r="D4" s="11"/>
      <c r="E4" s="11"/>
      <c r="F4" s="11"/>
      <c r="G4" s="11"/>
      <c r="H4" s="11"/>
      <c r="I4" s="11"/>
      <c r="J4" s="11"/>
      <c r="K4" s="11"/>
      <c r="L4" s="12" t="s">
        <v>74</v>
      </c>
      <c r="M4" s="11"/>
      <c r="N4" s="11"/>
      <c r="O4" s="11"/>
      <c r="P4" s="11"/>
      <c r="Q4" s="11"/>
      <c r="R4" s="11"/>
      <c r="T4" s="11"/>
      <c r="U4" s="11"/>
      <c r="V4" s="12" t="s">
        <v>75</v>
      </c>
      <c r="W4" s="11"/>
      <c r="X4" s="11"/>
      <c r="Y4" s="11"/>
      <c r="Z4" s="11"/>
      <c r="AA4" s="11"/>
      <c r="AB4" s="11"/>
      <c r="AC4" s="11"/>
      <c r="AD4" s="11"/>
      <c r="AE4" s="12" t="s">
        <v>73</v>
      </c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</row>
    <row r="5" spans="2:44" x14ac:dyDescent="0.25">
      <c r="B5" s="11"/>
      <c r="C5" s="11"/>
      <c r="D5" s="11"/>
      <c r="E5" s="11"/>
      <c r="F5" s="11"/>
      <c r="G5" s="11"/>
      <c r="H5" s="11"/>
      <c r="I5" s="11"/>
      <c r="J5" s="11"/>
      <c r="K5" s="11"/>
      <c r="L5" s="13">
        <f>MAX(L8:L1808)</f>
        <v>18283.864648201972</v>
      </c>
      <c r="M5" s="11">
        <f>L5/1000</f>
        <v>18.283864648201973</v>
      </c>
      <c r="N5" s="11"/>
      <c r="O5" s="11"/>
      <c r="P5" s="11"/>
      <c r="Q5" s="11"/>
      <c r="R5" s="11"/>
      <c r="T5" s="11"/>
      <c r="U5" s="11"/>
      <c r="V5" s="13">
        <f>MAX(V8:V1808)</f>
        <v>6767497.5154088344</v>
      </c>
      <c r="W5" s="11"/>
      <c r="X5" s="11"/>
      <c r="Y5" s="11"/>
      <c r="Z5" s="11"/>
      <c r="AA5" s="11"/>
      <c r="AB5" s="11" t="s">
        <v>65</v>
      </c>
      <c r="AC5" s="11" t="s">
        <v>65</v>
      </c>
      <c r="AD5" s="11" t="s">
        <v>65</v>
      </c>
      <c r="AE5" s="11" t="s">
        <v>66</v>
      </c>
      <c r="AF5" s="11" t="s">
        <v>66</v>
      </c>
      <c r="AG5" s="11"/>
      <c r="AH5" s="11"/>
      <c r="AI5" s="11"/>
      <c r="AJ5" s="11"/>
      <c r="AK5" s="11"/>
      <c r="AL5" s="11"/>
      <c r="AM5" s="11"/>
      <c r="AN5" s="11"/>
      <c r="AO5" s="12"/>
      <c r="AP5" s="12"/>
      <c r="AQ5" s="11"/>
      <c r="AR5" s="11"/>
    </row>
    <row r="6" spans="2:44" ht="45" x14ac:dyDescent="0.25">
      <c r="B6" s="14" t="s">
        <v>76</v>
      </c>
      <c r="C6" s="14" t="s">
        <v>77</v>
      </c>
      <c r="D6" s="14" t="s">
        <v>78</v>
      </c>
      <c r="E6" s="15" t="s">
        <v>25</v>
      </c>
      <c r="F6" s="15" t="s">
        <v>25</v>
      </c>
      <c r="G6" s="15" t="s">
        <v>26</v>
      </c>
      <c r="H6" s="15" t="s">
        <v>26</v>
      </c>
      <c r="I6" s="16" t="s">
        <v>54</v>
      </c>
      <c r="J6" s="16" t="s">
        <v>52</v>
      </c>
      <c r="K6" s="16" t="s">
        <v>36</v>
      </c>
      <c r="L6" s="16" t="s">
        <v>47</v>
      </c>
      <c r="M6" s="16" t="s">
        <v>53</v>
      </c>
      <c r="N6" s="16" t="s">
        <v>58</v>
      </c>
      <c r="O6" t="s">
        <v>59</v>
      </c>
      <c r="P6" s="16" t="s">
        <v>71</v>
      </c>
      <c r="Q6" s="16" t="s">
        <v>60</v>
      </c>
      <c r="R6" s="16" t="s">
        <v>55</v>
      </c>
      <c r="S6" s="9"/>
      <c r="T6" s="16" t="s">
        <v>50</v>
      </c>
      <c r="U6" s="16" t="s">
        <v>62</v>
      </c>
      <c r="V6" s="16" t="s">
        <v>51</v>
      </c>
      <c r="W6" s="16" t="s">
        <v>56</v>
      </c>
      <c r="X6" s="16" t="s">
        <v>57</v>
      </c>
      <c r="Y6" s="16" t="s">
        <v>63</v>
      </c>
      <c r="Z6" s="4" t="s">
        <v>61</v>
      </c>
      <c r="AA6" s="29" t="s">
        <v>86</v>
      </c>
      <c r="AB6" s="29" t="s">
        <v>79</v>
      </c>
      <c r="AC6" s="29" t="s">
        <v>80</v>
      </c>
      <c r="AD6" s="29" t="s">
        <v>81</v>
      </c>
      <c r="AE6" s="29" t="s">
        <v>82</v>
      </c>
      <c r="AF6" s="29" t="s">
        <v>83</v>
      </c>
      <c r="AG6" s="29" t="s">
        <v>84</v>
      </c>
      <c r="AH6" s="29" t="s">
        <v>85</v>
      </c>
      <c r="AI6" s="29" t="s">
        <v>67</v>
      </c>
      <c r="AJ6" s="4" t="s">
        <v>68</v>
      </c>
      <c r="AK6" s="4"/>
      <c r="AL6" s="29" t="s">
        <v>69</v>
      </c>
      <c r="AM6" s="29" t="s">
        <v>70</v>
      </c>
      <c r="AN6" s="11"/>
      <c r="AO6" s="13"/>
      <c r="AP6" s="11"/>
      <c r="AQ6" s="11"/>
      <c r="AR6" s="11"/>
    </row>
    <row r="7" spans="2:44" x14ac:dyDescent="0.25">
      <c r="B7" s="14" t="s">
        <v>76</v>
      </c>
      <c r="C7" s="14" t="s">
        <v>27</v>
      </c>
      <c r="D7" s="14"/>
      <c r="E7" s="14" t="s">
        <v>28</v>
      </c>
      <c r="F7" s="14" t="s">
        <v>29</v>
      </c>
      <c r="G7" s="14" t="s">
        <v>30</v>
      </c>
      <c r="H7" s="15" t="s">
        <v>31</v>
      </c>
      <c r="I7" s="16" t="s">
        <v>45</v>
      </c>
      <c r="J7" s="16"/>
      <c r="K7" s="16"/>
      <c r="L7" s="16"/>
      <c r="M7" s="16"/>
      <c r="N7" s="16"/>
      <c r="O7"/>
      <c r="P7" s="16"/>
      <c r="Q7" s="16"/>
      <c r="R7" s="16"/>
      <c r="S7" s="9"/>
      <c r="T7" s="16"/>
      <c r="U7" s="16"/>
      <c r="V7" s="16"/>
      <c r="W7" s="16"/>
      <c r="X7" s="13"/>
      <c r="Y7" s="16"/>
      <c r="Z7" s="3"/>
      <c r="AA7" s="3"/>
      <c r="AB7" s="3"/>
      <c r="AC7" s="3"/>
      <c r="AD7" s="3"/>
      <c r="AE7" s="30"/>
      <c r="AF7" s="3"/>
      <c r="AG7" s="3"/>
      <c r="AH7" s="3"/>
      <c r="AI7" s="3"/>
      <c r="AJ7" s="3"/>
      <c r="AK7" s="3"/>
      <c r="AL7" s="11"/>
      <c r="AM7" s="11"/>
      <c r="AN7" s="11"/>
      <c r="AO7" s="11"/>
      <c r="AP7" s="11"/>
      <c r="AQ7" s="11"/>
      <c r="AR7" s="11"/>
    </row>
    <row r="8" spans="2:44" x14ac:dyDescent="0.25">
      <c r="B8" s="17" t="s">
        <v>32</v>
      </c>
      <c r="C8" s="17">
        <v>0</v>
      </c>
      <c r="D8" s="17">
        <v>0</v>
      </c>
      <c r="E8" s="17">
        <v>0</v>
      </c>
      <c r="F8" s="18">
        <v>0</v>
      </c>
      <c r="G8" s="13">
        <f>($F9-0)/2/3.6</f>
        <v>0</v>
      </c>
      <c r="H8" s="13">
        <f>($F9-0)/2</f>
        <v>0</v>
      </c>
      <c r="I8" s="19">
        <f>0.5*$R$3*$N$3*$K$3*(E8)^2</f>
        <v>0</v>
      </c>
      <c r="J8" s="11" t="str">
        <f>IF((G8)&lt;0,"YES","NO")</f>
        <v>NO</v>
      </c>
      <c r="K8" s="16">
        <f t="shared" ref="K8:K71" si="0">$O$3*$J$3*$T$3</f>
        <v>128.3761125</v>
      </c>
      <c r="L8" s="13">
        <f>(X8-R8)*-1</f>
        <v>0</v>
      </c>
      <c r="M8" s="13">
        <f>$J$3*G8</f>
        <v>0</v>
      </c>
      <c r="N8" s="13">
        <f>M8+K8+I8</f>
        <v>128.3761125</v>
      </c>
      <c r="O8">
        <f>N8*E8</f>
        <v>0</v>
      </c>
      <c r="P8" s="13">
        <f>(L9-L8) / (C9-C8)</f>
        <v>0</v>
      </c>
      <c r="Q8" s="13">
        <f>O8/1000</f>
        <v>0</v>
      </c>
      <c r="R8" s="13">
        <f>N8*E8</f>
        <v>0</v>
      </c>
      <c r="S8" s="8"/>
      <c r="T8" s="13">
        <f>R8</f>
        <v>0</v>
      </c>
      <c r="U8" s="13">
        <f>T8*0.000000277778</f>
        <v>0</v>
      </c>
      <c r="V8" s="13">
        <f>N8</f>
        <v>128.3761125</v>
      </c>
      <c r="W8" s="11">
        <f t="shared" ref="W8:W71" si="1">0.5*$J$3*E8^2</f>
        <v>0</v>
      </c>
      <c r="X8" s="13">
        <f>W8</f>
        <v>0</v>
      </c>
      <c r="Y8" s="13">
        <f>L8</f>
        <v>0</v>
      </c>
      <c r="Z8" s="11">
        <f>Y8*0.000000277778</f>
        <v>0</v>
      </c>
      <c r="AA8" s="11">
        <f>L8*0.9</f>
        <v>0</v>
      </c>
      <c r="AB8" s="31">
        <f>AA8*0.98</f>
        <v>0</v>
      </c>
      <c r="AC8" s="32">
        <f>AB8*0.95</f>
        <v>0</v>
      </c>
      <c r="AD8" s="11">
        <f>AC8*0.95</f>
        <v>0</v>
      </c>
      <c r="AE8" s="11">
        <f>AD8</f>
        <v>0</v>
      </c>
      <c r="AF8" s="30">
        <f>AE8*0.95</f>
        <v>0</v>
      </c>
      <c r="AG8" s="13">
        <f>AF8*0.95</f>
        <v>0</v>
      </c>
      <c r="AH8" s="13">
        <f>AG8*0.98</f>
        <v>0</v>
      </c>
      <c r="AI8" s="13">
        <v>0</v>
      </c>
      <c r="AJ8" s="13">
        <f>V8-AI8</f>
        <v>128.3761125</v>
      </c>
      <c r="AK8" s="13"/>
      <c r="AL8" s="11">
        <f>AJ8*0.000000277777778</f>
        <v>3.566003127852802E-5</v>
      </c>
      <c r="AM8" s="11">
        <f>AL8</f>
        <v>3.566003127852802E-5</v>
      </c>
      <c r="AN8" s="11"/>
      <c r="AO8" s="11"/>
      <c r="AP8" s="11"/>
      <c r="AQ8" s="11"/>
      <c r="AR8" s="11"/>
    </row>
    <row r="9" spans="2:44" x14ac:dyDescent="0.25">
      <c r="B9" s="20" t="s">
        <v>32</v>
      </c>
      <c r="C9" s="20">
        <v>1</v>
      </c>
      <c r="D9" s="20">
        <v>1</v>
      </c>
      <c r="E9" s="20">
        <v>0</v>
      </c>
      <c r="F9" s="21">
        <v>0</v>
      </c>
      <c r="G9" s="13">
        <f>($F10-$F8)/2/3.6</f>
        <v>0</v>
      </c>
      <c r="H9" s="13">
        <f>($F10-$F8)/2</f>
        <v>0</v>
      </c>
      <c r="I9" s="19">
        <f t="shared" ref="I9:I71" si="2">0.5*$R$3*$N$3*$K$3*(E9)^2</f>
        <v>0</v>
      </c>
      <c r="J9" s="11" t="str">
        <f t="shared" ref="J9:J72" si="3">IF((G9)&lt;0,"YES","NO")</f>
        <v>NO</v>
      </c>
      <c r="K9" s="16">
        <f t="shared" si="0"/>
        <v>128.3761125</v>
      </c>
      <c r="L9" s="13">
        <f t="shared" ref="L9:L72" si="4">(X9-R9)*-1</f>
        <v>0</v>
      </c>
      <c r="M9" s="13">
        <f t="shared" ref="M9:M72" si="5">$J$3*G9</f>
        <v>0</v>
      </c>
      <c r="N9" s="13">
        <f t="shared" ref="N9:N72" si="6">M9+K9+I9</f>
        <v>128.3761125</v>
      </c>
      <c r="O9">
        <f t="shared" ref="O9:O72" si="7">N9*E9</f>
        <v>0</v>
      </c>
      <c r="P9" s="13">
        <f t="shared" ref="P9:P72" si="8">(L10-L9) / (C10-C9)</f>
        <v>0</v>
      </c>
      <c r="Q9" s="13">
        <f>O9/1000</f>
        <v>0</v>
      </c>
      <c r="R9" s="13">
        <f>N9*E9</f>
        <v>0</v>
      </c>
      <c r="S9" s="8"/>
      <c r="T9" s="13">
        <f>R9+T8</f>
        <v>0</v>
      </c>
      <c r="U9" s="13">
        <f t="shared" ref="U9:U72" si="9">T9*0.000000277778</f>
        <v>0</v>
      </c>
      <c r="V9" s="13">
        <f>O9+V8</f>
        <v>128.3761125</v>
      </c>
      <c r="W9" s="11">
        <f t="shared" si="1"/>
        <v>0</v>
      </c>
      <c r="X9" s="13">
        <f>W9-W8</f>
        <v>0</v>
      </c>
      <c r="Y9" s="13">
        <f t="shared" ref="Y9:Y72" si="10">L9+Y8</f>
        <v>0</v>
      </c>
      <c r="Z9" s="11">
        <f t="shared" ref="Z9:Z72" si="11">Y9*0.000000277778</f>
        <v>0</v>
      </c>
      <c r="AA9" s="11">
        <f t="shared" ref="AA9:AA72" si="12">L9*0.9</f>
        <v>0</v>
      </c>
      <c r="AB9" s="31">
        <f t="shared" ref="AB9:AB72" si="13">AA9*0.98</f>
        <v>0</v>
      </c>
      <c r="AC9" s="32">
        <f t="shared" ref="AC9:AC72" si="14">AB9*0.95</f>
        <v>0</v>
      </c>
      <c r="AD9" s="11">
        <v>0</v>
      </c>
      <c r="AE9" s="11">
        <f t="shared" ref="AE9:AE72" si="15">AD9</f>
        <v>0</v>
      </c>
      <c r="AF9" s="30">
        <f t="shared" ref="AF9:AG72" si="16">AE9*0.95</f>
        <v>0</v>
      </c>
      <c r="AG9" s="13">
        <f t="shared" si="16"/>
        <v>0</v>
      </c>
      <c r="AH9" s="13">
        <f t="shared" ref="AH9:AH72" si="17">AG9*0.98</f>
        <v>0</v>
      </c>
      <c r="AI9" s="13">
        <f>AI8+AH9</f>
        <v>0</v>
      </c>
      <c r="AJ9" s="13">
        <f t="shared" ref="AJ9:AJ72" si="18">V9-AI9</f>
        <v>128.3761125</v>
      </c>
      <c r="AK9" s="13"/>
      <c r="AL9" s="11">
        <f t="shared" ref="AL9:AL72" si="19">AJ9*0.000000277777778</f>
        <v>3.566003127852802E-5</v>
      </c>
      <c r="AM9" s="11">
        <f>AL9+AM8</f>
        <v>7.132006255705604E-5</v>
      </c>
      <c r="AN9" s="11"/>
      <c r="AO9" s="11"/>
      <c r="AP9" s="11"/>
      <c r="AQ9" s="11"/>
      <c r="AR9" s="11"/>
    </row>
    <row r="10" spans="2:44" x14ac:dyDescent="0.25">
      <c r="B10" s="20" t="s">
        <v>32</v>
      </c>
      <c r="C10" s="20">
        <v>2</v>
      </c>
      <c r="D10" s="20">
        <v>2</v>
      </c>
      <c r="E10" s="20">
        <v>0</v>
      </c>
      <c r="F10" s="21">
        <v>0</v>
      </c>
      <c r="G10" s="13">
        <f t="shared" ref="G10:G73" si="20">($F11-$F9)/2/3.6</f>
        <v>0</v>
      </c>
      <c r="H10" s="13">
        <f t="shared" ref="H10:H73" si="21">($F11-$F9)/2</f>
        <v>0</v>
      </c>
      <c r="I10" s="19">
        <f t="shared" si="2"/>
        <v>0</v>
      </c>
      <c r="J10" s="11" t="str">
        <f t="shared" si="3"/>
        <v>NO</v>
      </c>
      <c r="K10" s="16">
        <f t="shared" si="0"/>
        <v>128.3761125</v>
      </c>
      <c r="L10" s="13">
        <f t="shared" si="4"/>
        <v>0</v>
      </c>
      <c r="M10" s="13">
        <f t="shared" si="5"/>
        <v>0</v>
      </c>
      <c r="N10" s="13">
        <f t="shared" si="6"/>
        <v>128.3761125</v>
      </c>
      <c r="O10">
        <f t="shared" si="7"/>
        <v>0</v>
      </c>
      <c r="P10" s="13">
        <f t="shared" si="8"/>
        <v>0</v>
      </c>
      <c r="Q10" s="13">
        <f t="shared" ref="Q9:Q72" si="22">O10/1000</f>
        <v>0</v>
      </c>
      <c r="R10" s="13">
        <f>N10*E10</f>
        <v>0</v>
      </c>
      <c r="S10" s="8"/>
      <c r="T10" s="13">
        <f>R10+T9</f>
        <v>0</v>
      </c>
      <c r="U10" s="13">
        <f t="shared" si="9"/>
        <v>0</v>
      </c>
      <c r="V10" s="13">
        <f t="shared" ref="V10:V73" si="23">O10+V9</f>
        <v>128.3761125</v>
      </c>
      <c r="W10" s="11">
        <f t="shared" si="1"/>
        <v>0</v>
      </c>
      <c r="X10" s="13">
        <f>W10-W9</f>
        <v>0</v>
      </c>
      <c r="Y10" s="13">
        <f t="shared" si="10"/>
        <v>0</v>
      </c>
      <c r="Z10" s="11">
        <f t="shared" si="11"/>
        <v>0</v>
      </c>
      <c r="AA10" s="11">
        <f t="shared" si="12"/>
        <v>0</v>
      </c>
      <c r="AB10" s="31">
        <f t="shared" si="13"/>
        <v>0</v>
      </c>
      <c r="AC10" s="32">
        <f t="shared" si="14"/>
        <v>0</v>
      </c>
      <c r="AD10" s="11">
        <f t="shared" ref="AD9:AD72" si="24">AC10*0.95</f>
        <v>0</v>
      </c>
      <c r="AE10" s="11">
        <f t="shared" si="15"/>
        <v>0</v>
      </c>
      <c r="AF10" s="30">
        <f t="shared" si="16"/>
        <v>0</v>
      </c>
      <c r="AG10" s="13">
        <f t="shared" si="16"/>
        <v>0</v>
      </c>
      <c r="AH10" s="13">
        <f t="shared" si="17"/>
        <v>0</v>
      </c>
      <c r="AI10" s="13">
        <f t="shared" ref="AI10:AI73" si="25">AI9+AH10</f>
        <v>0</v>
      </c>
      <c r="AJ10" s="13">
        <f t="shared" si="18"/>
        <v>128.3761125</v>
      </c>
      <c r="AK10" s="13"/>
      <c r="AL10" s="11">
        <f t="shared" si="19"/>
        <v>3.566003127852802E-5</v>
      </c>
      <c r="AM10" s="11">
        <f t="shared" ref="AM10:AM73" si="26">AL10+AM9</f>
        <v>1.0698009383558406E-4</v>
      </c>
      <c r="AN10" s="11"/>
      <c r="AO10" s="11"/>
      <c r="AP10" s="11"/>
      <c r="AQ10" s="11"/>
      <c r="AR10" s="11"/>
    </row>
    <row r="11" spans="2:44" x14ac:dyDescent="0.25">
      <c r="B11" s="20" t="s">
        <v>32</v>
      </c>
      <c r="C11" s="20">
        <v>3</v>
      </c>
      <c r="D11" s="20">
        <v>3</v>
      </c>
      <c r="E11" s="20">
        <v>0</v>
      </c>
      <c r="F11" s="21">
        <v>0</v>
      </c>
      <c r="G11" s="13">
        <f t="shared" si="20"/>
        <v>0</v>
      </c>
      <c r="H11" s="13">
        <f t="shared" si="21"/>
        <v>0</v>
      </c>
      <c r="I11" s="19">
        <f t="shared" si="2"/>
        <v>0</v>
      </c>
      <c r="J11" s="11" t="str">
        <f t="shared" si="3"/>
        <v>NO</v>
      </c>
      <c r="K11" s="16">
        <f t="shared" si="0"/>
        <v>128.3761125</v>
      </c>
      <c r="L11" s="13">
        <f t="shared" si="4"/>
        <v>0</v>
      </c>
      <c r="M11" s="13">
        <f t="shared" si="5"/>
        <v>0</v>
      </c>
      <c r="N11" s="13">
        <f t="shared" si="6"/>
        <v>128.3761125</v>
      </c>
      <c r="O11">
        <f t="shared" si="7"/>
        <v>0</v>
      </c>
      <c r="P11" s="13">
        <f t="shared" si="8"/>
        <v>0</v>
      </c>
      <c r="Q11" s="13">
        <f t="shared" si="22"/>
        <v>0</v>
      </c>
      <c r="R11" s="13">
        <f>N11*E11</f>
        <v>0</v>
      </c>
      <c r="S11" s="8"/>
      <c r="T11" s="13">
        <f t="shared" ref="T11:T73" si="27">R11+T10</f>
        <v>0</v>
      </c>
      <c r="U11" s="13">
        <f t="shared" si="9"/>
        <v>0</v>
      </c>
      <c r="V11" s="13">
        <f t="shared" si="23"/>
        <v>128.3761125</v>
      </c>
      <c r="W11" s="11">
        <f t="shared" si="1"/>
        <v>0</v>
      </c>
      <c r="X11" s="13">
        <f>W11-W10</f>
        <v>0</v>
      </c>
      <c r="Y11" s="13">
        <f t="shared" si="10"/>
        <v>0</v>
      </c>
      <c r="Z11" s="11">
        <f t="shared" si="11"/>
        <v>0</v>
      </c>
      <c r="AA11" s="11">
        <f t="shared" si="12"/>
        <v>0</v>
      </c>
      <c r="AB11" s="31">
        <f t="shared" si="13"/>
        <v>0</v>
      </c>
      <c r="AC11" s="32">
        <f t="shared" si="14"/>
        <v>0</v>
      </c>
      <c r="AD11" s="11">
        <f t="shared" si="24"/>
        <v>0</v>
      </c>
      <c r="AE11" s="11">
        <f t="shared" si="15"/>
        <v>0</v>
      </c>
      <c r="AF11" s="30">
        <f t="shared" si="16"/>
        <v>0</v>
      </c>
      <c r="AG11" s="13">
        <f t="shared" si="16"/>
        <v>0</v>
      </c>
      <c r="AH11" s="13">
        <f t="shared" si="17"/>
        <v>0</v>
      </c>
      <c r="AI11" s="13">
        <f t="shared" si="25"/>
        <v>0</v>
      </c>
      <c r="AJ11" s="13">
        <f t="shared" si="18"/>
        <v>128.3761125</v>
      </c>
      <c r="AK11" s="13"/>
      <c r="AL11" s="11">
        <f t="shared" si="19"/>
        <v>3.566003127852802E-5</v>
      </c>
      <c r="AM11" s="11">
        <f t="shared" si="26"/>
        <v>1.4264012511411208E-4</v>
      </c>
      <c r="AN11" s="11"/>
      <c r="AO11" s="11"/>
      <c r="AP11" s="11"/>
      <c r="AQ11" s="11"/>
      <c r="AR11" s="11"/>
    </row>
    <row r="12" spans="2:44" x14ac:dyDescent="0.25">
      <c r="B12" s="20" t="s">
        <v>32</v>
      </c>
      <c r="C12" s="20">
        <v>4</v>
      </c>
      <c r="D12" s="20">
        <v>4</v>
      </c>
      <c r="E12" s="20">
        <v>0</v>
      </c>
      <c r="F12" s="21">
        <v>0</v>
      </c>
      <c r="G12" s="13">
        <f t="shared" si="20"/>
        <v>0</v>
      </c>
      <c r="H12" s="13">
        <f t="shared" si="21"/>
        <v>0</v>
      </c>
      <c r="I12" s="19">
        <f t="shared" si="2"/>
        <v>0</v>
      </c>
      <c r="J12" s="11" t="str">
        <f t="shared" si="3"/>
        <v>NO</v>
      </c>
      <c r="K12" s="16">
        <f t="shared" si="0"/>
        <v>128.3761125</v>
      </c>
      <c r="L12" s="13">
        <f t="shared" si="4"/>
        <v>0</v>
      </c>
      <c r="M12" s="13">
        <f t="shared" si="5"/>
        <v>0</v>
      </c>
      <c r="N12" s="13">
        <f t="shared" si="6"/>
        <v>128.3761125</v>
      </c>
      <c r="O12">
        <f t="shared" si="7"/>
        <v>0</v>
      </c>
      <c r="P12" s="13">
        <f t="shared" si="8"/>
        <v>0</v>
      </c>
      <c r="Q12" s="13">
        <f t="shared" si="22"/>
        <v>0</v>
      </c>
      <c r="R12" s="13">
        <f>N12*E12</f>
        <v>0</v>
      </c>
      <c r="S12" s="8"/>
      <c r="T12" s="13">
        <f t="shared" si="27"/>
        <v>0</v>
      </c>
      <c r="U12" s="13">
        <f t="shared" si="9"/>
        <v>0</v>
      </c>
      <c r="V12" s="13">
        <f t="shared" si="23"/>
        <v>128.3761125</v>
      </c>
      <c r="W12" s="11">
        <f t="shared" si="1"/>
        <v>0</v>
      </c>
      <c r="X12" s="13">
        <f t="shared" ref="X12:X73" si="28">W12-W11</f>
        <v>0</v>
      </c>
      <c r="Y12" s="13">
        <f t="shared" si="10"/>
        <v>0</v>
      </c>
      <c r="Z12" s="11">
        <f t="shared" si="11"/>
        <v>0</v>
      </c>
      <c r="AA12" s="11">
        <f t="shared" si="12"/>
        <v>0</v>
      </c>
      <c r="AB12" s="31">
        <f t="shared" si="13"/>
        <v>0</v>
      </c>
      <c r="AC12" s="32">
        <f t="shared" si="14"/>
        <v>0</v>
      </c>
      <c r="AD12" s="11">
        <f t="shared" si="24"/>
        <v>0</v>
      </c>
      <c r="AE12" s="11">
        <f t="shared" si="15"/>
        <v>0</v>
      </c>
      <c r="AF12" s="30">
        <f t="shared" si="16"/>
        <v>0</v>
      </c>
      <c r="AG12" s="13">
        <f t="shared" si="16"/>
        <v>0</v>
      </c>
      <c r="AH12" s="13">
        <f t="shared" si="17"/>
        <v>0</v>
      </c>
      <c r="AI12" s="13">
        <f t="shared" si="25"/>
        <v>0</v>
      </c>
      <c r="AJ12" s="13">
        <f t="shared" si="18"/>
        <v>128.3761125</v>
      </c>
      <c r="AK12" s="13"/>
      <c r="AL12" s="11">
        <f t="shared" si="19"/>
        <v>3.566003127852802E-5</v>
      </c>
      <c r="AM12" s="11">
        <f t="shared" si="26"/>
        <v>1.783001563926401E-4</v>
      </c>
      <c r="AN12" s="11"/>
      <c r="AO12" s="11"/>
      <c r="AP12" s="11"/>
      <c r="AQ12" s="11"/>
      <c r="AR12" s="11"/>
    </row>
    <row r="13" spans="2:44" x14ac:dyDescent="0.25">
      <c r="B13" s="20" t="s">
        <v>32</v>
      </c>
      <c r="C13" s="20">
        <v>5</v>
      </c>
      <c r="D13" s="20">
        <v>5</v>
      </c>
      <c r="E13" s="20">
        <v>0</v>
      </c>
      <c r="F13" s="21">
        <v>0</v>
      </c>
      <c r="G13" s="13">
        <f t="shared" si="20"/>
        <v>0</v>
      </c>
      <c r="H13" s="13">
        <f t="shared" si="21"/>
        <v>0</v>
      </c>
      <c r="I13" s="19">
        <f t="shared" si="2"/>
        <v>0</v>
      </c>
      <c r="J13" s="11" t="str">
        <f t="shared" si="3"/>
        <v>NO</v>
      </c>
      <c r="K13" s="16">
        <f t="shared" si="0"/>
        <v>128.3761125</v>
      </c>
      <c r="L13" s="13">
        <f t="shared" si="4"/>
        <v>0</v>
      </c>
      <c r="M13" s="13">
        <f t="shared" si="5"/>
        <v>0</v>
      </c>
      <c r="N13" s="13">
        <f t="shared" si="6"/>
        <v>128.3761125</v>
      </c>
      <c r="O13">
        <f t="shared" si="7"/>
        <v>0</v>
      </c>
      <c r="P13" s="13">
        <f t="shared" si="8"/>
        <v>0</v>
      </c>
      <c r="Q13" s="13">
        <f t="shared" si="22"/>
        <v>0</v>
      </c>
      <c r="R13" s="13">
        <f>N13*E13</f>
        <v>0</v>
      </c>
      <c r="S13" s="8"/>
      <c r="T13" s="13">
        <f t="shared" si="27"/>
        <v>0</v>
      </c>
      <c r="U13" s="13">
        <f t="shared" si="9"/>
        <v>0</v>
      </c>
      <c r="V13" s="13">
        <f t="shared" si="23"/>
        <v>128.3761125</v>
      </c>
      <c r="W13" s="11">
        <f t="shared" si="1"/>
        <v>0</v>
      </c>
      <c r="X13" s="13">
        <f t="shared" si="28"/>
        <v>0</v>
      </c>
      <c r="Y13" s="13">
        <f t="shared" si="10"/>
        <v>0</v>
      </c>
      <c r="Z13" s="11">
        <f t="shared" si="11"/>
        <v>0</v>
      </c>
      <c r="AA13" s="11">
        <f t="shared" si="12"/>
        <v>0</v>
      </c>
      <c r="AB13" s="31">
        <f t="shared" si="13"/>
        <v>0</v>
      </c>
      <c r="AC13" s="32">
        <f t="shared" si="14"/>
        <v>0</v>
      </c>
      <c r="AD13" s="11">
        <f t="shared" si="24"/>
        <v>0</v>
      </c>
      <c r="AE13" s="11">
        <f t="shared" si="15"/>
        <v>0</v>
      </c>
      <c r="AF13" s="30">
        <f t="shared" si="16"/>
        <v>0</v>
      </c>
      <c r="AG13" s="13">
        <f t="shared" si="16"/>
        <v>0</v>
      </c>
      <c r="AH13" s="13">
        <f t="shared" si="17"/>
        <v>0</v>
      </c>
      <c r="AI13" s="13">
        <f t="shared" si="25"/>
        <v>0</v>
      </c>
      <c r="AJ13" s="13">
        <f t="shared" si="18"/>
        <v>128.3761125</v>
      </c>
      <c r="AK13" s="13"/>
      <c r="AL13" s="11">
        <f t="shared" si="19"/>
        <v>3.566003127852802E-5</v>
      </c>
      <c r="AM13" s="11">
        <f t="shared" si="26"/>
        <v>2.1396018767116812E-4</v>
      </c>
      <c r="AN13" s="11"/>
      <c r="AO13" s="11"/>
      <c r="AP13" s="11"/>
      <c r="AQ13" s="11"/>
      <c r="AR13" s="11"/>
    </row>
    <row r="14" spans="2:44" x14ac:dyDescent="0.25">
      <c r="B14" s="20" t="s">
        <v>32</v>
      </c>
      <c r="C14" s="20">
        <v>6</v>
      </c>
      <c r="D14" s="20">
        <v>6</v>
      </c>
      <c r="E14" s="20">
        <v>0</v>
      </c>
      <c r="F14" s="21">
        <v>0</v>
      </c>
      <c r="G14" s="13">
        <f t="shared" si="20"/>
        <v>0</v>
      </c>
      <c r="H14" s="13">
        <f t="shared" si="21"/>
        <v>0</v>
      </c>
      <c r="I14" s="19">
        <f t="shared" si="2"/>
        <v>0</v>
      </c>
      <c r="J14" s="11" t="str">
        <f t="shared" si="3"/>
        <v>NO</v>
      </c>
      <c r="K14" s="16">
        <f t="shared" si="0"/>
        <v>128.3761125</v>
      </c>
      <c r="L14" s="13">
        <f t="shared" si="4"/>
        <v>0</v>
      </c>
      <c r="M14" s="13">
        <f t="shared" si="5"/>
        <v>0</v>
      </c>
      <c r="N14" s="13">
        <f t="shared" si="6"/>
        <v>128.3761125</v>
      </c>
      <c r="O14">
        <f t="shared" si="7"/>
        <v>0</v>
      </c>
      <c r="P14" s="13">
        <f t="shared" si="8"/>
        <v>0</v>
      </c>
      <c r="Q14" s="13">
        <f t="shared" si="22"/>
        <v>0</v>
      </c>
      <c r="R14" s="13">
        <f>N14*E14</f>
        <v>0</v>
      </c>
      <c r="S14" s="8"/>
      <c r="T14" s="13">
        <f t="shared" si="27"/>
        <v>0</v>
      </c>
      <c r="U14" s="13">
        <f t="shared" si="9"/>
        <v>0</v>
      </c>
      <c r="V14" s="13">
        <f t="shared" si="23"/>
        <v>128.3761125</v>
      </c>
      <c r="W14" s="11">
        <f t="shared" si="1"/>
        <v>0</v>
      </c>
      <c r="X14" s="13">
        <f t="shared" si="28"/>
        <v>0</v>
      </c>
      <c r="Y14" s="13">
        <f t="shared" si="10"/>
        <v>0</v>
      </c>
      <c r="Z14" s="11">
        <f t="shared" si="11"/>
        <v>0</v>
      </c>
      <c r="AA14" s="11">
        <f t="shared" si="12"/>
        <v>0</v>
      </c>
      <c r="AB14" s="31">
        <f t="shared" si="13"/>
        <v>0</v>
      </c>
      <c r="AC14" s="32">
        <f t="shared" si="14"/>
        <v>0</v>
      </c>
      <c r="AD14" s="11">
        <f t="shared" si="24"/>
        <v>0</v>
      </c>
      <c r="AE14" s="11">
        <f t="shared" si="15"/>
        <v>0</v>
      </c>
      <c r="AF14" s="30">
        <f t="shared" si="16"/>
        <v>0</v>
      </c>
      <c r="AG14" s="13">
        <f t="shared" si="16"/>
        <v>0</v>
      </c>
      <c r="AH14" s="13">
        <f t="shared" si="17"/>
        <v>0</v>
      </c>
      <c r="AI14" s="13">
        <f t="shared" si="25"/>
        <v>0</v>
      </c>
      <c r="AJ14" s="13">
        <f t="shared" si="18"/>
        <v>128.3761125</v>
      </c>
      <c r="AK14" s="13"/>
      <c r="AL14" s="11">
        <f t="shared" si="19"/>
        <v>3.566003127852802E-5</v>
      </c>
      <c r="AM14" s="11">
        <f t="shared" si="26"/>
        <v>2.4962021894969614E-4</v>
      </c>
      <c r="AN14" s="11"/>
      <c r="AO14" s="11"/>
      <c r="AP14" s="11"/>
      <c r="AQ14" s="11"/>
      <c r="AR14" s="11"/>
    </row>
    <row r="15" spans="2:44" x14ac:dyDescent="0.25">
      <c r="B15" s="20" t="s">
        <v>32</v>
      </c>
      <c r="C15" s="20">
        <v>7</v>
      </c>
      <c r="D15" s="20">
        <v>7</v>
      </c>
      <c r="E15" s="20">
        <v>0</v>
      </c>
      <c r="F15" s="21">
        <v>0</v>
      </c>
      <c r="G15" s="13">
        <f t="shared" si="20"/>
        <v>0</v>
      </c>
      <c r="H15" s="13">
        <f t="shared" si="21"/>
        <v>0</v>
      </c>
      <c r="I15" s="19">
        <f t="shared" si="2"/>
        <v>0</v>
      </c>
      <c r="J15" s="11" t="str">
        <f t="shared" si="3"/>
        <v>NO</v>
      </c>
      <c r="K15" s="16">
        <f t="shared" si="0"/>
        <v>128.3761125</v>
      </c>
      <c r="L15" s="13">
        <f t="shared" si="4"/>
        <v>0</v>
      </c>
      <c r="M15" s="13">
        <f t="shared" si="5"/>
        <v>0</v>
      </c>
      <c r="N15" s="13">
        <f t="shared" si="6"/>
        <v>128.3761125</v>
      </c>
      <c r="O15">
        <f t="shared" si="7"/>
        <v>0</v>
      </c>
      <c r="P15" s="13">
        <f t="shared" si="8"/>
        <v>0</v>
      </c>
      <c r="Q15" s="13">
        <f t="shared" si="22"/>
        <v>0</v>
      </c>
      <c r="R15" s="13">
        <f>N15*E15</f>
        <v>0</v>
      </c>
      <c r="S15" s="8"/>
      <c r="T15" s="13">
        <f t="shared" si="27"/>
        <v>0</v>
      </c>
      <c r="U15" s="13">
        <f t="shared" si="9"/>
        <v>0</v>
      </c>
      <c r="V15" s="13">
        <f t="shared" si="23"/>
        <v>128.3761125</v>
      </c>
      <c r="W15" s="11">
        <f t="shared" si="1"/>
        <v>0</v>
      </c>
      <c r="X15" s="13">
        <f t="shared" si="28"/>
        <v>0</v>
      </c>
      <c r="Y15" s="13">
        <f t="shared" si="10"/>
        <v>0</v>
      </c>
      <c r="Z15" s="11">
        <f t="shared" si="11"/>
        <v>0</v>
      </c>
      <c r="AA15" s="11">
        <f t="shared" si="12"/>
        <v>0</v>
      </c>
      <c r="AB15" s="31">
        <f t="shared" si="13"/>
        <v>0</v>
      </c>
      <c r="AC15" s="32">
        <f t="shared" si="14"/>
        <v>0</v>
      </c>
      <c r="AD15" s="11">
        <f t="shared" si="24"/>
        <v>0</v>
      </c>
      <c r="AE15" s="11">
        <f t="shared" si="15"/>
        <v>0</v>
      </c>
      <c r="AF15" s="30">
        <f t="shared" si="16"/>
        <v>0</v>
      </c>
      <c r="AG15" s="13">
        <f t="shared" si="16"/>
        <v>0</v>
      </c>
      <c r="AH15" s="13">
        <f t="shared" si="17"/>
        <v>0</v>
      </c>
      <c r="AI15" s="13">
        <f t="shared" si="25"/>
        <v>0</v>
      </c>
      <c r="AJ15" s="13">
        <f t="shared" si="18"/>
        <v>128.3761125</v>
      </c>
      <c r="AK15" s="13"/>
      <c r="AL15" s="11">
        <f t="shared" si="19"/>
        <v>3.566003127852802E-5</v>
      </c>
      <c r="AM15" s="11">
        <f t="shared" si="26"/>
        <v>2.8528025022822416E-4</v>
      </c>
      <c r="AN15" s="11"/>
      <c r="AO15" s="11"/>
      <c r="AP15" s="11"/>
      <c r="AQ15" s="11"/>
      <c r="AR15" s="11"/>
    </row>
    <row r="16" spans="2:44" x14ac:dyDescent="0.25">
      <c r="B16" s="20" t="s">
        <v>32</v>
      </c>
      <c r="C16" s="20">
        <v>8</v>
      </c>
      <c r="D16" s="20">
        <v>8</v>
      </c>
      <c r="E16" s="20">
        <v>0</v>
      </c>
      <c r="F16" s="21">
        <v>0</v>
      </c>
      <c r="G16" s="13">
        <f t="shared" si="20"/>
        <v>0</v>
      </c>
      <c r="H16" s="13">
        <f t="shared" si="21"/>
        <v>0</v>
      </c>
      <c r="I16" s="19">
        <f t="shared" si="2"/>
        <v>0</v>
      </c>
      <c r="J16" s="11" t="str">
        <f t="shared" si="3"/>
        <v>NO</v>
      </c>
      <c r="K16" s="16">
        <f t="shared" si="0"/>
        <v>128.3761125</v>
      </c>
      <c r="L16" s="13">
        <f t="shared" si="4"/>
        <v>0</v>
      </c>
      <c r="M16" s="13">
        <f t="shared" si="5"/>
        <v>0</v>
      </c>
      <c r="N16" s="13">
        <f t="shared" si="6"/>
        <v>128.3761125</v>
      </c>
      <c r="O16">
        <f t="shared" si="7"/>
        <v>0</v>
      </c>
      <c r="P16" s="13">
        <f t="shared" si="8"/>
        <v>0</v>
      </c>
      <c r="Q16" s="13">
        <f t="shared" si="22"/>
        <v>0</v>
      </c>
      <c r="R16" s="13">
        <f>N16*E16</f>
        <v>0</v>
      </c>
      <c r="S16" s="8"/>
      <c r="T16" s="13">
        <f t="shared" si="27"/>
        <v>0</v>
      </c>
      <c r="U16" s="13">
        <f t="shared" si="9"/>
        <v>0</v>
      </c>
      <c r="V16" s="13">
        <f t="shared" si="23"/>
        <v>128.3761125</v>
      </c>
      <c r="W16" s="11">
        <f t="shared" si="1"/>
        <v>0</v>
      </c>
      <c r="X16" s="13">
        <f t="shared" si="28"/>
        <v>0</v>
      </c>
      <c r="Y16" s="13">
        <f t="shared" si="10"/>
        <v>0</v>
      </c>
      <c r="Z16" s="11">
        <f t="shared" si="11"/>
        <v>0</v>
      </c>
      <c r="AA16" s="11">
        <f t="shared" si="12"/>
        <v>0</v>
      </c>
      <c r="AB16" s="31">
        <f t="shared" si="13"/>
        <v>0</v>
      </c>
      <c r="AC16" s="32">
        <f t="shared" si="14"/>
        <v>0</v>
      </c>
      <c r="AD16" s="11">
        <f t="shared" si="24"/>
        <v>0</v>
      </c>
      <c r="AE16" s="11">
        <f t="shared" si="15"/>
        <v>0</v>
      </c>
      <c r="AF16" s="30">
        <f t="shared" si="16"/>
        <v>0</v>
      </c>
      <c r="AG16" s="13">
        <f t="shared" si="16"/>
        <v>0</v>
      </c>
      <c r="AH16" s="13">
        <f t="shared" si="17"/>
        <v>0</v>
      </c>
      <c r="AI16" s="13">
        <f t="shared" si="25"/>
        <v>0</v>
      </c>
      <c r="AJ16" s="13">
        <f t="shared" si="18"/>
        <v>128.3761125</v>
      </c>
      <c r="AK16" s="13"/>
      <c r="AL16" s="11">
        <f t="shared" si="19"/>
        <v>3.566003127852802E-5</v>
      </c>
      <c r="AM16" s="11">
        <f t="shared" si="26"/>
        <v>3.2094028150675218E-4</v>
      </c>
      <c r="AN16" s="11"/>
      <c r="AO16" s="11"/>
      <c r="AP16" s="11"/>
      <c r="AQ16" s="11"/>
      <c r="AR16" s="11"/>
    </row>
    <row r="17" spans="2:44" x14ac:dyDescent="0.25">
      <c r="B17" s="20" t="s">
        <v>32</v>
      </c>
      <c r="C17" s="20">
        <v>9</v>
      </c>
      <c r="D17" s="20">
        <v>9</v>
      </c>
      <c r="E17" s="20">
        <v>0</v>
      </c>
      <c r="F17" s="21">
        <v>0</v>
      </c>
      <c r="G17" s="13">
        <f t="shared" si="20"/>
        <v>0</v>
      </c>
      <c r="H17" s="13">
        <f t="shared" si="21"/>
        <v>0</v>
      </c>
      <c r="I17" s="19">
        <f t="shared" si="2"/>
        <v>0</v>
      </c>
      <c r="J17" s="11" t="str">
        <f t="shared" si="3"/>
        <v>NO</v>
      </c>
      <c r="K17" s="16">
        <f t="shared" si="0"/>
        <v>128.3761125</v>
      </c>
      <c r="L17" s="13">
        <f t="shared" si="4"/>
        <v>0</v>
      </c>
      <c r="M17" s="13">
        <f t="shared" si="5"/>
        <v>0</v>
      </c>
      <c r="N17" s="13">
        <f t="shared" si="6"/>
        <v>128.3761125</v>
      </c>
      <c r="O17">
        <f t="shared" si="7"/>
        <v>0</v>
      </c>
      <c r="P17" s="13">
        <f t="shared" si="8"/>
        <v>0</v>
      </c>
      <c r="Q17" s="13">
        <f t="shared" si="22"/>
        <v>0</v>
      </c>
      <c r="R17" s="13">
        <f>N17*E17</f>
        <v>0</v>
      </c>
      <c r="S17" s="8"/>
      <c r="T17" s="13">
        <f t="shared" si="27"/>
        <v>0</v>
      </c>
      <c r="U17" s="13">
        <f t="shared" si="9"/>
        <v>0</v>
      </c>
      <c r="V17" s="13">
        <f t="shared" si="23"/>
        <v>128.3761125</v>
      </c>
      <c r="W17" s="11">
        <f t="shared" si="1"/>
        <v>0</v>
      </c>
      <c r="X17" s="13">
        <f t="shared" si="28"/>
        <v>0</v>
      </c>
      <c r="Y17" s="13">
        <f t="shared" si="10"/>
        <v>0</v>
      </c>
      <c r="Z17" s="11">
        <f t="shared" si="11"/>
        <v>0</v>
      </c>
      <c r="AA17" s="11">
        <f t="shared" si="12"/>
        <v>0</v>
      </c>
      <c r="AB17" s="31">
        <f t="shared" si="13"/>
        <v>0</v>
      </c>
      <c r="AC17" s="32">
        <f t="shared" si="14"/>
        <v>0</v>
      </c>
      <c r="AD17" s="11">
        <f t="shared" si="24"/>
        <v>0</v>
      </c>
      <c r="AE17" s="11">
        <f t="shared" si="15"/>
        <v>0</v>
      </c>
      <c r="AF17" s="30">
        <f t="shared" si="16"/>
        <v>0</v>
      </c>
      <c r="AG17" s="13">
        <f t="shared" si="16"/>
        <v>0</v>
      </c>
      <c r="AH17" s="13">
        <f t="shared" si="17"/>
        <v>0</v>
      </c>
      <c r="AI17" s="13">
        <f t="shared" si="25"/>
        <v>0</v>
      </c>
      <c r="AJ17" s="13">
        <f t="shared" si="18"/>
        <v>128.3761125</v>
      </c>
      <c r="AK17" s="13"/>
      <c r="AL17" s="11">
        <f t="shared" si="19"/>
        <v>3.566003127852802E-5</v>
      </c>
      <c r="AM17" s="11">
        <f t="shared" si="26"/>
        <v>3.566003127852802E-4</v>
      </c>
      <c r="AN17" s="11"/>
      <c r="AO17" s="11"/>
      <c r="AP17" s="11"/>
      <c r="AQ17" s="11"/>
      <c r="AR17" s="11"/>
    </row>
    <row r="18" spans="2:44" x14ac:dyDescent="0.25">
      <c r="B18" s="20" t="s">
        <v>32</v>
      </c>
      <c r="C18" s="20">
        <v>10</v>
      </c>
      <c r="D18" s="20">
        <v>10</v>
      </c>
      <c r="E18" s="20">
        <v>0</v>
      </c>
      <c r="F18" s="21">
        <v>0</v>
      </c>
      <c r="G18" s="13">
        <f>($F19-$F17)/2/3.6</f>
        <v>0</v>
      </c>
      <c r="H18" s="13">
        <f t="shared" si="21"/>
        <v>0</v>
      </c>
      <c r="I18" s="19">
        <f t="shared" si="2"/>
        <v>0</v>
      </c>
      <c r="J18" s="11" t="str">
        <f t="shared" si="3"/>
        <v>NO</v>
      </c>
      <c r="K18" s="16">
        <f t="shared" si="0"/>
        <v>128.3761125</v>
      </c>
      <c r="L18" s="13">
        <f t="shared" si="4"/>
        <v>0</v>
      </c>
      <c r="M18" s="13">
        <f t="shared" si="5"/>
        <v>0</v>
      </c>
      <c r="N18" s="13">
        <f t="shared" si="6"/>
        <v>128.3761125</v>
      </c>
      <c r="O18">
        <f t="shared" si="7"/>
        <v>0</v>
      </c>
      <c r="P18" s="13">
        <f t="shared" si="8"/>
        <v>0</v>
      </c>
      <c r="Q18" s="13">
        <f t="shared" si="22"/>
        <v>0</v>
      </c>
      <c r="R18" s="13">
        <f>N18*E18</f>
        <v>0</v>
      </c>
      <c r="S18" s="8"/>
      <c r="T18" s="13">
        <f t="shared" si="27"/>
        <v>0</v>
      </c>
      <c r="U18" s="13">
        <f t="shared" si="9"/>
        <v>0</v>
      </c>
      <c r="V18" s="13">
        <f t="shared" si="23"/>
        <v>128.3761125</v>
      </c>
      <c r="W18" s="11">
        <f t="shared" si="1"/>
        <v>0</v>
      </c>
      <c r="X18" s="13">
        <f t="shared" si="28"/>
        <v>0</v>
      </c>
      <c r="Y18" s="13">
        <f t="shared" si="10"/>
        <v>0</v>
      </c>
      <c r="Z18" s="11">
        <f t="shared" si="11"/>
        <v>0</v>
      </c>
      <c r="AA18" s="11">
        <f t="shared" si="12"/>
        <v>0</v>
      </c>
      <c r="AB18" s="31">
        <f t="shared" si="13"/>
        <v>0</v>
      </c>
      <c r="AC18" s="32">
        <f t="shared" si="14"/>
        <v>0</v>
      </c>
      <c r="AD18" s="11">
        <f t="shared" si="24"/>
        <v>0</v>
      </c>
      <c r="AE18" s="11">
        <f t="shared" si="15"/>
        <v>0</v>
      </c>
      <c r="AF18" s="30">
        <f t="shared" si="16"/>
        <v>0</v>
      </c>
      <c r="AG18" s="13">
        <f t="shared" si="16"/>
        <v>0</v>
      </c>
      <c r="AH18" s="13">
        <f t="shared" si="17"/>
        <v>0</v>
      </c>
      <c r="AI18" s="13">
        <f t="shared" si="25"/>
        <v>0</v>
      </c>
      <c r="AJ18" s="13">
        <f t="shared" si="18"/>
        <v>128.3761125</v>
      </c>
      <c r="AK18" s="13"/>
      <c r="AL18" s="11">
        <f t="shared" si="19"/>
        <v>3.566003127852802E-5</v>
      </c>
      <c r="AM18" s="11">
        <f t="shared" si="26"/>
        <v>3.9226034406380822E-4</v>
      </c>
      <c r="AN18" s="11"/>
      <c r="AO18" s="11"/>
      <c r="AP18" s="11"/>
      <c r="AQ18" s="11"/>
      <c r="AR18" s="11"/>
    </row>
    <row r="19" spans="2:44" x14ac:dyDescent="0.25">
      <c r="B19" s="20" t="s">
        <v>32</v>
      </c>
      <c r="C19" s="20">
        <v>11</v>
      </c>
      <c r="D19" s="20">
        <v>11</v>
      </c>
      <c r="E19" s="20">
        <v>0</v>
      </c>
      <c r="F19" s="21">
        <v>0</v>
      </c>
      <c r="G19" s="13">
        <f>($F20-$F18)/2/3.6</f>
        <v>2.777777777777778E-2</v>
      </c>
      <c r="H19" s="13">
        <f t="shared" si="21"/>
        <v>0.1</v>
      </c>
      <c r="I19" s="19">
        <f t="shared" si="2"/>
        <v>0</v>
      </c>
      <c r="J19" s="11" t="str">
        <f t="shared" si="3"/>
        <v>NO</v>
      </c>
      <c r="K19" s="16">
        <f t="shared" si="0"/>
        <v>128.3761125</v>
      </c>
      <c r="L19" s="13">
        <f t="shared" si="4"/>
        <v>0</v>
      </c>
      <c r="M19" s="13">
        <f t="shared" si="5"/>
        <v>38.263888888888893</v>
      </c>
      <c r="N19" s="13">
        <f t="shared" si="6"/>
        <v>166.64000138888889</v>
      </c>
      <c r="O19">
        <f t="shared" si="7"/>
        <v>0</v>
      </c>
      <c r="P19" s="13">
        <f t="shared" si="8"/>
        <v>23.075341043552811</v>
      </c>
      <c r="Q19" s="13">
        <f t="shared" si="22"/>
        <v>0</v>
      </c>
      <c r="R19" s="13">
        <f>N19*E19</f>
        <v>0</v>
      </c>
      <c r="S19" s="8"/>
      <c r="T19" s="13">
        <f t="shared" si="27"/>
        <v>0</v>
      </c>
      <c r="U19" s="13">
        <f t="shared" si="9"/>
        <v>0</v>
      </c>
      <c r="V19" s="13">
        <f t="shared" si="23"/>
        <v>128.3761125</v>
      </c>
      <c r="W19" s="11">
        <f t="shared" si="1"/>
        <v>0</v>
      </c>
      <c r="X19" s="13">
        <f t="shared" si="28"/>
        <v>0</v>
      </c>
      <c r="Y19" s="13">
        <f t="shared" si="10"/>
        <v>0</v>
      </c>
      <c r="Z19" s="11">
        <f t="shared" si="11"/>
        <v>0</v>
      </c>
      <c r="AA19" s="11">
        <f t="shared" si="12"/>
        <v>0</v>
      </c>
      <c r="AB19" s="31">
        <f t="shared" si="13"/>
        <v>0</v>
      </c>
      <c r="AC19" s="32">
        <f t="shared" si="14"/>
        <v>0</v>
      </c>
      <c r="AD19" s="11">
        <f t="shared" si="24"/>
        <v>0</v>
      </c>
      <c r="AE19" s="11">
        <f t="shared" si="15"/>
        <v>0</v>
      </c>
      <c r="AF19" s="30">
        <f t="shared" si="16"/>
        <v>0</v>
      </c>
      <c r="AG19" s="13">
        <f t="shared" si="16"/>
        <v>0</v>
      </c>
      <c r="AH19" s="13">
        <f t="shared" si="17"/>
        <v>0</v>
      </c>
      <c r="AI19" s="13">
        <f t="shared" si="25"/>
        <v>0</v>
      </c>
      <c r="AJ19" s="13">
        <f t="shared" si="18"/>
        <v>128.3761125</v>
      </c>
      <c r="AK19" s="13"/>
      <c r="AL19" s="11">
        <f t="shared" si="19"/>
        <v>3.566003127852802E-5</v>
      </c>
      <c r="AM19" s="11">
        <f t="shared" si="26"/>
        <v>4.2792037534233624E-4</v>
      </c>
      <c r="AN19" s="11"/>
      <c r="AO19" s="11"/>
      <c r="AP19" s="11"/>
      <c r="AQ19" s="11"/>
      <c r="AR19" s="11"/>
    </row>
    <row r="20" spans="2:44" x14ac:dyDescent="0.25">
      <c r="B20" s="20" t="s">
        <v>32</v>
      </c>
      <c r="C20" s="20">
        <v>12</v>
      </c>
      <c r="D20" s="20">
        <v>12</v>
      </c>
      <c r="E20" s="20">
        <f>F20/3.6</f>
        <v>5.5555555555555559E-2</v>
      </c>
      <c r="F20" s="21">
        <v>0.2</v>
      </c>
      <c r="G20" s="13">
        <f t="shared" si="20"/>
        <v>0.2361111111111111</v>
      </c>
      <c r="H20" s="13">
        <f t="shared" si="21"/>
        <v>0.85</v>
      </c>
      <c r="I20" s="19">
        <f t="shared" si="2"/>
        <v>8.5961728395061727E-4</v>
      </c>
      <c r="J20" s="11" t="str">
        <f t="shared" si="3"/>
        <v>NO</v>
      </c>
      <c r="K20" s="16">
        <f t="shared" si="0"/>
        <v>128.3761125</v>
      </c>
      <c r="L20" s="13">
        <f t="shared" si="4"/>
        <v>23.075341043552811</v>
      </c>
      <c r="M20" s="13">
        <f t="shared" si="5"/>
        <v>325.24305555555554</v>
      </c>
      <c r="N20" s="13">
        <f t="shared" si="6"/>
        <v>453.62002767283946</v>
      </c>
      <c r="O20">
        <f t="shared" si="7"/>
        <v>25.201112648491083</v>
      </c>
      <c r="P20" s="13">
        <f t="shared" si="8"/>
        <v>355.91033839120371</v>
      </c>
      <c r="Q20" s="13">
        <f t="shared" si="22"/>
        <v>2.5201112648491085E-2</v>
      </c>
      <c r="R20" s="13">
        <f>N20*E20</f>
        <v>25.201112648491083</v>
      </c>
      <c r="S20" s="8"/>
      <c r="T20" s="13">
        <f t="shared" si="27"/>
        <v>25.201112648491083</v>
      </c>
      <c r="U20" s="13">
        <f t="shared" si="9"/>
        <v>7.000314669272556E-6</v>
      </c>
      <c r="V20" s="13">
        <f t="shared" si="23"/>
        <v>153.5772251484911</v>
      </c>
      <c r="W20" s="11">
        <f t="shared" si="1"/>
        <v>2.1257716049382718</v>
      </c>
      <c r="X20" s="13">
        <f t="shared" si="28"/>
        <v>2.1257716049382718</v>
      </c>
      <c r="Y20" s="13">
        <f t="shared" si="10"/>
        <v>23.075341043552811</v>
      </c>
      <c r="Z20" s="11">
        <f t="shared" si="11"/>
        <v>6.4098220843960126E-6</v>
      </c>
      <c r="AA20" s="11">
        <f t="shared" si="12"/>
        <v>20.767806939197531</v>
      </c>
      <c r="AB20" s="31">
        <f t="shared" si="13"/>
        <v>20.352450800413578</v>
      </c>
      <c r="AC20" s="32">
        <f t="shared" si="14"/>
        <v>19.3348282603929</v>
      </c>
      <c r="AD20" s="11">
        <f t="shared" si="24"/>
        <v>18.368086847373256</v>
      </c>
      <c r="AE20" s="11">
        <f t="shared" si="15"/>
        <v>18.368086847373256</v>
      </c>
      <c r="AF20" s="30">
        <f t="shared" si="16"/>
        <v>17.449682505004592</v>
      </c>
      <c r="AG20" s="13">
        <f t="shared" si="16"/>
        <v>16.577198379754361</v>
      </c>
      <c r="AH20" s="13">
        <f t="shared" si="17"/>
        <v>16.245654412159272</v>
      </c>
      <c r="AI20" s="13">
        <f t="shared" si="25"/>
        <v>16.245654412159272</v>
      </c>
      <c r="AJ20" s="13">
        <f t="shared" si="18"/>
        <v>137.33157073633183</v>
      </c>
      <c r="AK20" s="13"/>
      <c r="AL20" s="11">
        <f t="shared" si="19"/>
        <v>3.8147658568388075E-5</v>
      </c>
      <c r="AM20" s="11">
        <f t="shared" si="26"/>
        <v>4.6606803391072431E-4</v>
      </c>
      <c r="AN20" s="11"/>
      <c r="AO20" s="11"/>
      <c r="AP20" s="11"/>
      <c r="AQ20" s="11"/>
      <c r="AR20" s="11"/>
    </row>
    <row r="21" spans="2:44" x14ac:dyDescent="0.25">
      <c r="B21" s="20" t="s">
        <v>32</v>
      </c>
      <c r="C21" s="20">
        <v>13</v>
      </c>
      <c r="D21" s="20">
        <v>13</v>
      </c>
      <c r="E21" s="20">
        <f t="shared" ref="E21:E84" si="29">F21/3.6</f>
        <v>0.47222222222222221</v>
      </c>
      <c r="F21" s="21">
        <v>1.7</v>
      </c>
      <c r="G21" s="13">
        <f t="shared" si="20"/>
        <v>0.72222222222222221</v>
      </c>
      <c r="H21" s="13">
        <f t="shared" si="21"/>
        <v>2.6</v>
      </c>
      <c r="I21" s="19">
        <f t="shared" si="2"/>
        <v>6.2107348765432092E-2</v>
      </c>
      <c r="J21" s="11" t="str">
        <f t="shared" si="3"/>
        <v>NO</v>
      </c>
      <c r="K21" s="16">
        <f t="shared" si="0"/>
        <v>128.3761125</v>
      </c>
      <c r="L21" s="13">
        <f t="shared" si="4"/>
        <v>378.98567943475655</v>
      </c>
      <c r="M21" s="13">
        <f t="shared" si="5"/>
        <v>994.86111111111109</v>
      </c>
      <c r="N21" s="13">
        <f t="shared" si="6"/>
        <v>1123.2993309598767</v>
      </c>
      <c r="O21">
        <f t="shared" si="7"/>
        <v>530.4469062866084</v>
      </c>
      <c r="P21" s="13">
        <f t="shared" si="8"/>
        <v>771.64714593870053</v>
      </c>
      <c r="Q21" s="13">
        <f t="shared" si="22"/>
        <v>0.5304469062866084</v>
      </c>
      <c r="R21" s="13">
        <f>N21*E21</f>
        <v>530.4469062866084</v>
      </c>
      <c r="S21" s="8"/>
      <c r="T21" s="13">
        <f t="shared" si="27"/>
        <v>555.64801893509946</v>
      </c>
      <c r="U21" s="13">
        <f t="shared" si="9"/>
        <v>1.5434679540375404E-4</v>
      </c>
      <c r="V21" s="13">
        <f t="shared" si="23"/>
        <v>684.02413143509943</v>
      </c>
      <c r="W21" s="11">
        <f t="shared" si="1"/>
        <v>153.58699845679013</v>
      </c>
      <c r="X21" s="13">
        <f t="shared" si="28"/>
        <v>151.46122685185185</v>
      </c>
      <c r="Y21" s="13">
        <f t="shared" si="10"/>
        <v>402.06102047830939</v>
      </c>
      <c r="Z21" s="11">
        <f t="shared" si="11"/>
        <v>1.1168370614642383E-4</v>
      </c>
      <c r="AA21" s="11">
        <f t="shared" si="12"/>
        <v>341.08711149128089</v>
      </c>
      <c r="AB21" s="31">
        <f t="shared" si="13"/>
        <v>334.26536926145525</v>
      </c>
      <c r="AC21" s="32">
        <f t="shared" si="14"/>
        <v>317.55210079838247</v>
      </c>
      <c r="AD21" s="11">
        <f t="shared" si="24"/>
        <v>301.67449575846331</v>
      </c>
      <c r="AE21" s="11">
        <f t="shared" si="15"/>
        <v>301.67449575846331</v>
      </c>
      <c r="AF21" s="30">
        <f t="shared" si="16"/>
        <v>286.59077097054012</v>
      </c>
      <c r="AG21" s="13">
        <f t="shared" si="16"/>
        <v>272.26123242201311</v>
      </c>
      <c r="AH21" s="13">
        <f t="shared" si="17"/>
        <v>266.81600777357284</v>
      </c>
      <c r="AI21" s="13">
        <f t="shared" si="25"/>
        <v>283.06166218573213</v>
      </c>
      <c r="AJ21" s="13">
        <f t="shared" si="18"/>
        <v>400.9624692493673</v>
      </c>
      <c r="AK21" s="13"/>
      <c r="AL21" s="11">
        <f t="shared" si="19"/>
        <v>1.1137846376948256E-4</v>
      </c>
      <c r="AM21" s="11">
        <f t="shared" si="26"/>
        <v>5.7744649768020685E-4</v>
      </c>
      <c r="AN21" s="11"/>
      <c r="AO21" s="11"/>
      <c r="AP21" s="11"/>
      <c r="AQ21" s="11"/>
      <c r="AR21" s="11"/>
    </row>
    <row r="22" spans="2:44" x14ac:dyDescent="0.25">
      <c r="B22" s="20" t="s">
        <v>32</v>
      </c>
      <c r="C22" s="20">
        <v>14</v>
      </c>
      <c r="D22" s="20">
        <v>14</v>
      </c>
      <c r="E22" s="20">
        <f t="shared" si="29"/>
        <v>1.5</v>
      </c>
      <c r="F22" s="21">
        <v>5.4</v>
      </c>
      <c r="G22" s="13">
        <f t="shared" si="20"/>
        <v>1.1388888888888891</v>
      </c>
      <c r="H22" s="13">
        <f t="shared" si="21"/>
        <v>4.1000000000000005</v>
      </c>
      <c r="I22" s="19">
        <f t="shared" si="2"/>
        <v>0.62666099999999991</v>
      </c>
      <c r="J22" s="11" t="str">
        <f t="shared" si="3"/>
        <v>NO</v>
      </c>
      <c r="K22" s="16">
        <f t="shared" si="0"/>
        <v>128.3761125</v>
      </c>
      <c r="L22" s="13">
        <f t="shared" si="4"/>
        <v>1150.6328253734571</v>
      </c>
      <c r="M22" s="13">
        <f t="shared" si="5"/>
        <v>1568.8194444444446</v>
      </c>
      <c r="N22" s="13">
        <f t="shared" si="6"/>
        <v>1697.8222179444447</v>
      </c>
      <c r="O22">
        <f t="shared" si="7"/>
        <v>2546.733326916667</v>
      </c>
      <c r="P22" s="13">
        <f>(L23-L22) / (C23-C22)</f>
        <v>-399.60139244984634</v>
      </c>
      <c r="Q22" s="13">
        <f t="shared" si="22"/>
        <v>2.5467333269166672</v>
      </c>
      <c r="R22" s="13">
        <f>N22*E22</f>
        <v>2546.733326916667</v>
      </c>
      <c r="S22" s="8"/>
      <c r="T22" s="13">
        <f t="shared" si="27"/>
        <v>3102.3813458517666</v>
      </c>
      <c r="U22" s="13">
        <f t="shared" si="9"/>
        <v>8.6177328548801195E-4</v>
      </c>
      <c r="V22" s="13">
        <f t="shared" si="23"/>
        <v>3230.7574583517662</v>
      </c>
      <c r="W22" s="11">
        <f t="shared" si="1"/>
        <v>1549.6875</v>
      </c>
      <c r="X22" s="13">
        <f t="shared" si="28"/>
        <v>1396.1005015432099</v>
      </c>
      <c r="Y22" s="13">
        <f t="shared" si="10"/>
        <v>1552.6938458517666</v>
      </c>
      <c r="Z22" s="11">
        <f t="shared" si="11"/>
        <v>4.31304191113012E-4</v>
      </c>
      <c r="AA22" s="11">
        <f t="shared" si="12"/>
        <v>1035.5695428361114</v>
      </c>
      <c r="AB22" s="31">
        <f t="shared" si="13"/>
        <v>1014.8581519793892</v>
      </c>
      <c r="AC22" s="32">
        <f t="shared" si="14"/>
        <v>964.11524438041965</v>
      </c>
      <c r="AD22" s="11">
        <f t="shared" si="24"/>
        <v>915.90948216139861</v>
      </c>
      <c r="AE22" s="11">
        <f t="shared" si="15"/>
        <v>915.90948216139861</v>
      </c>
      <c r="AF22" s="30">
        <f t="shared" si="16"/>
        <v>870.11400805332869</v>
      </c>
      <c r="AG22" s="13">
        <f t="shared" si="16"/>
        <v>826.60830765066225</v>
      </c>
      <c r="AH22" s="13">
        <f t="shared" si="17"/>
        <v>810.07614149764902</v>
      </c>
      <c r="AI22" s="13">
        <f t="shared" si="25"/>
        <v>1093.1378036833812</v>
      </c>
      <c r="AJ22" s="13">
        <f t="shared" si="18"/>
        <v>2137.619654668385</v>
      </c>
      <c r="AK22" s="13"/>
      <c r="AL22" s="11">
        <f t="shared" si="19"/>
        <v>5.9378323788291125E-4</v>
      </c>
      <c r="AM22" s="11">
        <f t="shared" si="26"/>
        <v>1.171229735563118E-3</v>
      </c>
      <c r="AN22" s="11"/>
      <c r="AO22" s="11"/>
      <c r="AP22" s="11"/>
      <c r="AQ22" s="11"/>
      <c r="AR22" s="11"/>
    </row>
    <row r="23" spans="2:44" x14ac:dyDescent="0.25">
      <c r="B23" s="20" t="s">
        <v>32</v>
      </c>
      <c r="C23" s="20">
        <v>15</v>
      </c>
      <c r="D23" s="20">
        <v>15</v>
      </c>
      <c r="E23" s="20">
        <f t="shared" si="29"/>
        <v>2.75</v>
      </c>
      <c r="F23" s="21">
        <v>9.9</v>
      </c>
      <c r="G23" s="13">
        <f t="shared" si="20"/>
        <v>1.0694444444444444</v>
      </c>
      <c r="H23" s="13">
        <f t="shared" si="21"/>
        <v>3.8499999999999996</v>
      </c>
      <c r="I23" s="19">
        <f t="shared" si="2"/>
        <v>2.1062772499999998</v>
      </c>
      <c r="J23" s="11" t="str">
        <f t="shared" si="3"/>
        <v>NO</v>
      </c>
      <c r="K23" s="16">
        <f t="shared" si="0"/>
        <v>128.3761125</v>
      </c>
      <c r="L23" s="13">
        <f t="shared" si="4"/>
        <v>751.03143292361074</v>
      </c>
      <c r="M23" s="13">
        <f t="shared" si="5"/>
        <v>1473.1597222222222</v>
      </c>
      <c r="N23" s="13">
        <f t="shared" si="6"/>
        <v>1603.6421119722222</v>
      </c>
      <c r="O23">
        <f t="shared" si="7"/>
        <v>4410.0158079236107</v>
      </c>
      <c r="P23" s="13">
        <f t="shared" si="8"/>
        <v>691.44675184910739</v>
      </c>
      <c r="Q23" s="13">
        <f t="shared" si="22"/>
        <v>4.4100158079236111</v>
      </c>
      <c r="R23" s="13">
        <f>N23*E23</f>
        <v>4410.0158079236107</v>
      </c>
      <c r="S23" s="8"/>
      <c r="T23" s="13">
        <f t="shared" si="27"/>
        <v>7512.3971537753769</v>
      </c>
      <c r="U23" s="13">
        <f t="shared" si="9"/>
        <v>2.0867786565814165E-3</v>
      </c>
      <c r="V23" s="13">
        <f t="shared" si="23"/>
        <v>7640.773266275377</v>
      </c>
      <c r="W23" s="11">
        <f t="shared" si="1"/>
        <v>5208.671875</v>
      </c>
      <c r="X23" s="13">
        <f t="shared" si="28"/>
        <v>3658.984375</v>
      </c>
      <c r="Y23" s="13">
        <f t="shared" si="10"/>
        <v>2303.7252787753773</v>
      </c>
      <c r="Z23" s="11">
        <f t="shared" si="11"/>
        <v>6.3992420048766677E-4</v>
      </c>
      <c r="AA23" s="11">
        <f t="shared" si="12"/>
        <v>675.92828963124964</v>
      </c>
      <c r="AB23" s="31">
        <f t="shared" si="13"/>
        <v>662.40972383862459</v>
      </c>
      <c r="AC23" s="32">
        <f t="shared" si="14"/>
        <v>629.28923764669332</v>
      </c>
      <c r="AD23" s="11">
        <f t="shared" si="24"/>
        <v>597.82477576435861</v>
      </c>
      <c r="AE23" s="11">
        <f t="shared" si="15"/>
        <v>597.82477576435861</v>
      </c>
      <c r="AF23" s="30">
        <f t="shared" si="16"/>
        <v>567.93353697614066</v>
      </c>
      <c r="AG23" s="13">
        <f t="shared" si="16"/>
        <v>539.53686012733363</v>
      </c>
      <c r="AH23" s="13">
        <f t="shared" si="17"/>
        <v>528.74612292478696</v>
      </c>
      <c r="AI23" s="13">
        <f t="shared" si="25"/>
        <v>1621.8839266081682</v>
      </c>
      <c r="AJ23" s="13">
        <f t="shared" si="18"/>
        <v>6018.8893396672083</v>
      </c>
      <c r="AK23" s="13"/>
      <c r="AL23" s="11">
        <f t="shared" si="19"/>
        <v>1.6719137068006442E-3</v>
      </c>
      <c r="AM23" s="11">
        <f t="shared" si="26"/>
        <v>2.8431434423637622E-3</v>
      </c>
      <c r="AN23" s="11"/>
      <c r="AO23" s="11"/>
      <c r="AP23" s="11"/>
      <c r="AQ23" s="11"/>
      <c r="AR23" s="11"/>
    </row>
    <row r="24" spans="2:44" x14ac:dyDescent="0.25">
      <c r="B24" s="20" t="s">
        <v>32</v>
      </c>
      <c r="C24" s="20">
        <v>16</v>
      </c>
      <c r="D24" s="20">
        <v>16</v>
      </c>
      <c r="E24" s="20">
        <f t="shared" si="29"/>
        <v>3.6388888888888888</v>
      </c>
      <c r="F24" s="21">
        <v>13.1</v>
      </c>
      <c r="G24" s="13">
        <f t="shared" si="20"/>
        <v>0.97222222222222199</v>
      </c>
      <c r="H24" s="13">
        <f t="shared" si="21"/>
        <v>3.4999999999999991</v>
      </c>
      <c r="I24" s="19">
        <f t="shared" si="2"/>
        <v>3.6879730524691356</v>
      </c>
      <c r="J24" s="11" t="str">
        <f t="shared" si="3"/>
        <v>NO</v>
      </c>
      <c r="K24" s="16">
        <f t="shared" si="0"/>
        <v>128.3761125</v>
      </c>
      <c r="L24" s="13">
        <f t="shared" si="4"/>
        <v>1442.4781847727181</v>
      </c>
      <c r="M24" s="13">
        <f t="shared" si="5"/>
        <v>1339.2361111111109</v>
      </c>
      <c r="N24" s="13">
        <f t="shared" si="6"/>
        <v>1471.30019666358</v>
      </c>
      <c r="O24">
        <f t="shared" si="7"/>
        <v>5353.8979378591384</v>
      </c>
      <c r="P24" s="13">
        <f t="shared" si="8"/>
        <v>854.53234334036915</v>
      </c>
      <c r="Q24" s="13">
        <f t="shared" si="22"/>
        <v>5.3538979378591387</v>
      </c>
      <c r="R24" s="13">
        <f>N24*E24</f>
        <v>5353.8979378591384</v>
      </c>
      <c r="S24" s="8"/>
      <c r="T24" s="13">
        <f t="shared" si="27"/>
        <v>12866.295091634514</v>
      </c>
      <c r="U24" s="13">
        <f t="shared" si="9"/>
        <v>3.5739737179640522E-3</v>
      </c>
      <c r="V24" s="13">
        <f t="shared" si="23"/>
        <v>12994.671204134516</v>
      </c>
      <c r="W24" s="11">
        <f t="shared" si="1"/>
        <v>9120.0916280864203</v>
      </c>
      <c r="X24" s="13">
        <f t="shared" si="28"/>
        <v>3911.4197530864203</v>
      </c>
      <c r="Y24" s="13">
        <f t="shared" si="10"/>
        <v>3746.2034635480954</v>
      </c>
      <c r="Z24" s="11">
        <f t="shared" si="11"/>
        <v>1.0406129056974628E-3</v>
      </c>
      <c r="AA24" s="11">
        <f t="shared" si="12"/>
        <v>1298.2303662954464</v>
      </c>
      <c r="AB24" s="31">
        <f t="shared" si="13"/>
        <v>1272.2657589695375</v>
      </c>
      <c r="AC24" s="32">
        <f t="shared" si="14"/>
        <v>1208.6524710210606</v>
      </c>
      <c r="AD24" s="11">
        <f t="shared" si="24"/>
        <v>1148.2198474700076</v>
      </c>
      <c r="AE24" s="11">
        <f t="shared" si="15"/>
        <v>1148.2198474700076</v>
      </c>
      <c r="AF24" s="30">
        <f t="shared" si="16"/>
        <v>1090.8088550965072</v>
      </c>
      <c r="AG24" s="13">
        <f t="shared" si="16"/>
        <v>1036.2684123416818</v>
      </c>
      <c r="AH24" s="13">
        <f t="shared" si="17"/>
        <v>1015.5430440948481</v>
      </c>
      <c r="AI24" s="13">
        <f t="shared" si="25"/>
        <v>2637.4269707030162</v>
      </c>
      <c r="AJ24" s="13">
        <f t="shared" si="18"/>
        <v>10357.2442334315</v>
      </c>
      <c r="AK24" s="13"/>
      <c r="AL24" s="11">
        <f t="shared" si="19"/>
        <v>2.8770122893659153E-3</v>
      </c>
      <c r="AM24" s="11">
        <f t="shared" si="26"/>
        <v>5.7201557317296779E-3</v>
      </c>
      <c r="AN24" s="11"/>
      <c r="AO24" s="11"/>
      <c r="AP24" s="11"/>
      <c r="AQ24" s="11"/>
      <c r="AR24" s="11"/>
    </row>
    <row r="25" spans="2:44" x14ac:dyDescent="0.25">
      <c r="B25" s="20" t="s">
        <v>32</v>
      </c>
      <c r="C25" s="20">
        <v>17</v>
      </c>
      <c r="D25" s="20">
        <v>17</v>
      </c>
      <c r="E25" s="20">
        <f t="shared" si="29"/>
        <v>4.6944444444444438</v>
      </c>
      <c r="F25" s="21">
        <v>16.899999999999999</v>
      </c>
      <c r="G25" s="13">
        <f t="shared" si="20"/>
        <v>1.1944444444444444</v>
      </c>
      <c r="H25" s="13">
        <f t="shared" si="21"/>
        <v>4.3</v>
      </c>
      <c r="I25" s="19">
        <f t="shared" si="2"/>
        <v>6.1378823117283936</v>
      </c>
      <c r="J25" s="11" t="str">
        <f t="shared" si="3"/>
        <v>NO</v>
      </c>
      <c r="K25" s="16">
        <f t="shared" si="0"/>
        <v>128.3761125</v>
      </c>
      <c r="L25" s="13">
        <f t="shared" si="4"/>
        <v>2297.0105281130873</v>
      </c>
      <c r="M25" s="13">
        <f t="shared" si="5"/>
        <v>1645.3472222222222</v>
      </c>
      <c r="N25" s="13">
        <f t="shared" si="6"/>
        <v>1779.8612170339507</v>
      </c>
      <c r="O25">
        <f t="shared" si="7"/>
        <v>8355.4596021871566</v>
      </c>
      <c r="P25" s="13">
        <f t="shared" si="8"/>
        <v>-814.36007513580626</v>
      </c>
      <c r="Q25" s="13">
        <f t="shared" si="22"/>
        <v>8.3554596021871568</v>
      </c>
      <c r="R25" s="13">
        <f>N25*E25</f>
        <v>8355.4596021871566</v>
      </c>
      <c r="S25" s="8"/>
      <c r="T25" s="13">
        <f t="shared" si="27"/>
        <v>21221.754693821669</v>
      </c>
      <c r="U25" s="13">
        <f t="shared" si="9"/>
        <v>5.894936575340395E-3</v>
      </c>
      <c r="V25" s="13">
        <f t="shared" si="23"/>
        <v>21350.130806321671</v>
      </c>
      <c r="W25" s="11">
        <f t="shared" si="1"/>
        <v>15178.54070216049</v>
      </c>
      <c r="X25" s="13">
        <f t="shared" si="28"/>
        <v>6058.4490740740694</v>
      </c>
      <c r="Y25" s="13">
        <f t="shared" si="10"/>
        <v>6043.2139916611832</v>
      </c>
      <c r="Z25" s="11">
        <f t="shared" si="11"/>
        <v>1.67867189617566E-3</v>
      </c>
      <c r="AA25" s="11">
        <f t="shared" si="12"/>
        <v>2067.3094753017785</v>
      </c>
      <c r="AB25" s="31">
        <f t="shared" si="13"/>
        <v>2025.9632857957429</v>
      </c>
      <c r="AC25" s="32">
        <f t="shared" si="14"/>
        <v>1924.6651215059555</v>
      </c>
      <c r="AD25" s="11">
        <f t="shared" si="24"/>
        <v>1828.4318654306576</v>
      </c>
      <c r="AE25" s="11">
        <f t="shared" si="15"/>
        <v>1828.4318654306576</v>
      </c>
      <c r="AF25" s="30">
        <f t="shared" si="16"/>
        <v>1737.0102721591247</v>
      </c>
      <c r="AG25" s="13">
        <f t="shared" si="16"/>
        <v>1650.1597585511684</v>
      </c>
      <c r="AH25" s="13">
        <f t="shared" si="17"/>
        <v>1617.1565633801449</v>
      </c>
      <c r="AI25" s="13">
        <f t="shared" si="25"/>
        <v>4254.5835340831609</v>
      </c>
      <c r="AJ25" s="13">
        <f t="shared" si="18"/>
        <v>17095.547272238509</v>
      </c>
      <c r="AK25" s="13"/>
      <c r="AL25" s="11">
        <f t="shared" si="19"/>
        <v>4.7487631349763734E-3</v>
      </c>
      <c r="AM25" s="11">
        <f t="shared" si="26"/>
        <v>1.0468918866706051E-2</v>
      </c>
      <c r="AN25" s="11"/>
      <c r="AO25" s="11"/>
      <c r="AP25" s="11"/>
      <c r="AQ25" s="11"/>
      <c r="AR25" s="11"/>
    </row>
    <row r="26" spans="2:44" x14ac:dyDescent="0.25">
      <c r="B26" s="20" t="s">
        <v>32</v>
      </c>
      <c r="C26" s="20">
        <v>18</v>
      </c>
      <c r="D26" s="20">
        <v>18</v>
      </c>
      <c r="E26" s="20">
        <f t="shared" si="29"/>
        <v>6.0277777777777777</v>
      </c>
      <c r="F26" s="21">
        <v>21.7</v>
      </c>
      <c r="G26" s="13">
        <f t="shared" si="20"/>
        <v>1.2638888888888891</v>
      </c>
      <c r="H26" s="13">
        <f t="shared" si="21"/>
        <v>4.5500000000000007</v>
      </c>
      <c r="I26" s="19">
        <f t="shared" si="2"/>
        <v>10.119629570987653</v>
      </c>
      <c r="J26" s="11" t="str">
        <f t="shared" si="3"/>
        <v>NO</v>
      </c>
      <c r="K26" s="16">
        <f t="shared" si="0"/>
        <v>128.3761125</v>
      </c>
      <c r="L26" s="13">
        <f t="shared" si="4"/>
        <v>1482.650452977281</v>
      </c>
      <c r="M26" s="13">
        <f t="shared" si="5"/>
        <v>1741.0069444444446</v>
      </c>
      <c r="N26" s="13">
        <f t="shared" si="6"/>
        <v>1879.5026865154323</v>
      </c>
      <c r="O26">
        <f t="shared" si="7"/>
        <v>11329.224527051356</v>
      </c>
      <c r="P26" s="13">
        <f t="shared" si="8"/>
        <v>-3336.8349719244707</v>
      </c>
      <c r="Q26" s="13">
        <f t="shared" si="22"/>
        <v>11.329224527051355</v>
      </c>
      <c r="R26" s="13">
        <f>N26*E26</f>
        <v>11329.224527051356</v>
      </c>
      <c r="S26" s="8"/>
      <c r="T26" s="13">
        <f t="shared" si="27"/>
        <v>32550.979220873025</v>
      </c>
      <c r="U26" s="13">
        <f t="shared" si="9"/>
        <v>9.0419459060156662E-3</v>
      </c>
      <c r="V26" s="13">
        <f t="shared" si="23"/>
        <v>32679.355333373027</v>
      </c>
      <c r="W26" s="11">
        <f t="shared" si="1"/>
        <v>25025.114776234564</v>
      </c>
      <c r="X26" s="13">
        <f t="shared" si="28"/>
        <v>9846.5740740740748</v>
      </c>
      <c r="Y26" s="13">
        <f t="shared" si="10"/>
        <v>7525.8644446384642</v>
      </c>
      <c r="Z26" s="11">
        <f t="shared" si="11"/>
        <v>2.0905195737027831E-3</v>
      </c>
      <c r="AA26" s="11">
        <f t="shared" si="12"/>
        <v>1334.3854076795531</v>
      </c>
      <c r="AB26" s="31">
        <f t="shared" si="13"/>
        <v>1307.697699525962</v>
      </c>
      <c r="AC26" s="32">
        <f t="shared" si="14"/>
        <v>1242.3128145496639</v>
      </c>
      <c r="AD26" s="11">
        <f t="shared" si="24"/>
        <v>1180.1971738221807</v>
      </c>
      <c r="AE26" s="11">
        <f t="shared" si="15"/>
        <v>1180.1971738221807</v>
      </c>
      <c r="AF26" s="30">
        <f t="shared" si="16"/>
        <v>1121.1873151310717</v>
      </c>
      <c r="AG26" s="13">
        <f t="shared" si="16"/>
        <v>1065.127949374518</v>
      </c>
      <c r="AH26" s="13">
        <f t="shared" si="17"/>
        <v>1043.8253903870277</v>
      </c>
      <c r="AI26" s="13">
        <f t="shared" si="25"/>
        <v>5298.4089244701881</v>
      </c>
      <c r="AJ26" s="13">
        <f t="shared" si="18"/>
        <v>27380.946408902841</v>
      </c>
      <c r="AK26" s="13"/>
      <c r="AL26" s="11">
        <f t="shared" si="19"/>
        <v>7.6058184530021101E-3</v>
      </c>
      <c r="AM26" s="11">
        <f t="shared" si="26"/>
        <v>1.8074737319708163E-2</v>
      </c>
      <c r="AN26" s="11"/>
      <c r="AO26" s="11"/>
      <c r="AP26" s="11"/>
      <c r="AQ26" s="11"/>
      <c r="AR26" s="11"/>
    </row>
    <row r="27" spans="2:44" x14ac:dyDescent="0.25">
      <c r="B27" s="20" t="s">
        <v>32</v>
      </c>
      <c r="C27" s="20">
        <v>19</v>
      </c>
      <c r="D27" s="20">
        <v>19</v>
      </c>
      <c r="E27" s="20">
        <f t="shared" si="29"/>
        <v>7.2222222222222223</v>
      </c>
      <c r="F27" s="21">
        <v>26</v>
      </c>
      <c r="G27" s="13">
        <f t="shared" si="20"/>
        <v>0.80555555555555558</v>
      </c>
      <c r="H27" s="13">
        <f t="shared" si="21"/>
        <v>2.9000000000000004</v>
      </c>
      <c r="I27" s="19">
        <f t="shared" si="2"/>
        <v>14.527532098765432</v>
      </c>
      <c r="J27" s="11" t="str">
        <f t="shared" si="3"/>
        <v>NO</v>
      </c>
      <c r="K27" s="16">
        <f t="shared" si="0"/>
        <v>128.3761125</v>
      </c>
      <c r="L27" s="13">
        <f t="shared" si="4"/>
        <v>-1854.1845189471896</v>
      </c>
      <c r="M27" s="13">
        <f t="shared" si="5"/>
        <v>1109.6527777777778</v>
      </c>
      <c r="N27" s="13">
        <f t="shared" si="6"/>
        <v>1252.5564223765434</v>
      </c>
      <c r="O27">
        <f t="shared" si="7"/>
        <v>9046.2408282750366</v>
      </c>
      <c r="P27" s="13">
        <f t="shared" si="8"/>
        <v>1763.2371366705338</v>
      </c>
      <c r="Q27" s="13">
        <f t="shared" si="22"/>
        <v>9.0462408282750371</v>
      </c>
      <c r="R27" s="13">
        <f>N27*E27</f>
        <v>9046.2408282750366</v>
      </c>
      <c r="S27" s="8"/>
      <c r="T27" s="13">
        <f t="shared" si="27"/>
        <v>41597.220049148062</v>
      </c>
      <c r="U27" s="13">
        <f t="shared" si="9"/>
        <v>1.1554792590812249E-2</v>
      </c>
      <c r="V27" s="13">
        <f t="shared" si="23"/>
        <v>41725.596161648064</v>
      </c>
      <c r="W27" s="11">
        <f t="shared" si="1"/>
        <v>35925.540123456791</v>
      </c>
      <c r="X27" s="13">
        <f t="shared" si="28"/>
        <v>10900.425347222226</v>
      </c>
      <c r="Y27" s="13">
        <f t="shared" si="10"/>
        <v>5671.6799256912745</v>
      </c>
      <c r="Z27" s="11">
        <f t="shared" si="11"/>
        <v>1.5754679063986708E-3</v>
      </c>
      <c r="AA27" s="11">
        <f t="shared" si="12"/>
        <v>-1668.7660670524708</v>
      </c>
      <c r="AB27" s="31">
        <f t="shared" si="13"/>
        <v>-1635.3907457114215</v>
      </c>
      <c r="AC27" s="32">
        <f t="shared" si="14"/>
        <v>-1553.6212084258502</v>
      </c>
      <c r="AD27" s="11">
        <f t="shared" si="24"/>
        <v>-1475.9401480045576</v>
      </c>
      <c r="AE27" s="11">
        <f t="shared" si="15"/>
        <v>-1475.9401480045576</v>
      </c>
      <c r="AF27" s="30">
        <f t="shared" si="16"/>
        <v>-1402.1431406043296</v>
      </c>
      <c r="AG27" s="13">
        <f t="shared" si="16"/>
        <v>-1332.0359835741131</v>
      </c>
      <c r="AH27" s="13">
        <f t="shared" si="17"/>
        <v>-1305.3952639026309</v>
      </c>
      <c r="AI27" s="13">
        <f t="shared" si="25"/>
        <v>3993.0136605675571</v>
      </c>
      <c r="AJ27" s="13">
        <f t="shared" si="18"/>
        <v>37732.582501080506</v>
      </c>
      <c r="AK27" s="13"/>
      <c r="AL27" s="11">
        <f t="shared" si="19"/>
        <v>1.0481272925351824E-2</v>
      </c>
      <c r="AM27" s="11">
        <f t="shared" si="26"/>
        <v>2.8556010245059986E-2</v>
      </c>
      <c r="AN27" s="11"/>
      <c r="AO27" s="11"/>
      <c r="AP27" s="11"/>
      <c r="AQ27" s="11"/>
      <c r="AR27" s="11"/>
    </row>
    <row r="28" spans="2:44" x14ac:dyDescent="0.25">
      <c r="B28" s="20" t="s">
        <v>32</v>
      </c>
      <c r="C28" s="20">
        <v>20</v>
      </c>
      <c r="D28" s="20">
        <v>20</v>
      </c>
      <c r="E28" s="20">
        <f t="shared" si="29"/>
        <v>7.6388888888888884</v>
      </c>
      <c r="F28" s="21">
        <v>27.5</v>
      </c>
      <c r="G28" s="13">
        <f t="shared" si="20"/>
        <v>0.29166666666666685</v>
      </c>
      <c r="H28" s="13">
        <f t="shared" si="21"/>
        <v>1.0500000000000007</v>
      </c>
      <c r="I28" s="19">
        <f t="shared" si="2"/>
        <v>16.252139274691356</v>
      </c>
      <c r="J28" s="11" t="str">
        <f t="shared" si="3"/>
        <v>NO</v>
      </c>
      <c r="K28" s="16">
        <f t="shared" si="0"/>
        <v>128.3761125</v>
      </c>
      <c r="L28" s="13">
        <f t="shared" si="4"/>
        <v>-90.947382276655844</v>
      </c>
      <c r="M28" s="13">
        <f t="shared" si="5"/>
        <v>401.7708333333336</v>
      </c>
      <c r="N28" s="13">
        <f t="shared" si="6"/>
        <v>546.39908510802491</v>
      </c>
      <c r="O28">
        <f t="shared" si="7"/>
        <v>4173.8819001307456</v>
      </c>
      <c r="P28" s="13">
        <f t="shared" si="8"/>
        <v>647.23732511264097</v>
      </c>
      <c r="Q28" s="13">
        <f t="shared" si="22"/>
        <v>4.1738819001307457</v>
      </c>
      <c r="R28" s="13">
        <f>N28*E28</f>
        <v>4173.8819001307456</v>
      </c>
      <c r="S28" s="8"/>
      <c r="T28" s="13">
        <f t="shared" si="27"/>
        <v>45771.101949278804</v>
      </c>
      <c r="U28" s="13">
        <f t="shared" si="9"/>
        <v>1.2714205157266767E-2</v>
      </c>
      <c r="V28" s="13">
        <f t="shared" si="23"/>
        <v>45899.478061778806</v>
      </c>
      <c r="W28" s="11">
        <f t="shared" si="1"/>
        <v>40190.369405864192</v>
      </c>
      <c r="X28" s="13">
        <f t="shared" si="28"/>
        <v>4264.8292824074015</v>
      </c>
      <c r="Y28" s="13">
        <f t="shared" si="10"/>
        <v>5580.7325434146187</v>
      </c>
      <c r="Z28" s="11">
        <f t="shared" si="11"/>
        <v>1.5502047244446259E-3</v>
      </c>
      <c r="AA28" s="11">
        <f t="shared" si="12"/>
        <v>-81.852644048990257</v>
      </c>
      <c r="AB28" s="31">
        <f t="shared" si="13"/>
        <v>-80.215591168010448</v>
      </c>
      <c r="AC28" s="32">
        <f t="shared" si="14"/>
        <v>-76.204811609609919</v>
      </c>
      <c r="AD28" s="11">
        <f t="shared" si="24"/>
        <v>-72.394571029129423</v>
      </c>
      <c r="AE28" s="11">
        <f t="shared" si="15"/>
        <v>-72.394571029129423</v>
      </c>
      <c r="AF28" s="30">
        <f t="shared" si="16"/>
        <v>-68.774842477672948</v>
      </c>
      <c r="AG28" s="13">
        <f t="shared" si="16"/>
        <v>-65.336100353789291</v>
      </c>
      <c r="AH28" s="13">
        <f t="shared" si="17"/>
        <v>-64.0293783467135</v>
      </c>
      <c r="AI28" s="13">
        <f t="shared" si="25"/>
        <v>3928.9842822208434</v>
      </c>
      <c r="AJ28" s="13">
        <f t="shared" si="18"/>
        <v>41970.493779557961</v>
      </c>
      <c r="AK28" s="13"/>
      <c r="AL28" s="11">
        <f t="shared" si="19"/>
        <v>1.1658470503648431E-2</v>
      </c>
      <c r="AM28" s="11">
        <f t="shared" si="26"/>
        <v>4.0214480748708419E-2</v>
      </c>
      <c r="AN28" s="11"/>
      <c r="AO28" s="11"/>
      <c r="AP28" s="11"/>
      <c r="AQ28" s="11"/>
      <c r="AR28" s="11"/>
    </row>
    <row r="29" spans="2:44" x14ac:dyDescent="0.25">
      <c r="B29" s="20" t="s">
        <v>32</v>
      </c>
      <c r="C29" s="20">
        <v>21</v>
      </c>
      <c r="D29" s="20">
        <v>21</v>
      </c>
      <c r="E29" s="20">
        <f t="shared" si="29"/>
        <v>7.8055555555555554</v>
      </c>
      <c r="F29" s="21">
        <v>28.1</v>
      </c>
      <c r="G29" s="13">
        <f t="shared" si="20"/>
        <v>0.1111111111111112</v>
      </c>
      <c r="H29" s="13">
        <f t="shared" si="21"/>
        <v>0.40000000000000036</v>
      </c>
      <c r="I29" s="19">
        <f t="shared" si="2"/>
        <v>16.969060089506172</v>
      </c>
      <c r="J29" s="11" t="str">
        <f t="shared" si="3"/>
        <v>NO</v>
      </c>
      <c r="K29" s="16">
        <f t="shared" si="0"/>
        <v>128.3761125</v>
      </c>
      <c r="L29" s="13">
        <f t="shared" si="4"/>
        <v>556.28994283598513</v>
      </c>
      <c r="M29" s="13">
        <f t="shared" si="5"/>
        <v>153.05555555555569</v>
      </c>
      <c r="N29" s="13">
        <f t="shared" si="6"/>
        <v>298.40072814506186</v>
      </c>
      <c r="O29">
        <f t="shared" si="7"/>
        <v>2329.1834613545107</v>
      </c>
      <c r="P29" s="13">
        <f t="shared" si="8"/>
        <v>1041.5110313558089</v>
      </c>
      <c r="Q29" s="13">
        <f t="shared" si="22"/>
        <v>2.3291834613545106</v>
      </c>
      <c r="R29" s="13">
        <f>N29*E29</f>
        <v>2329.1834613545107</v>
      </c>
      <c r="S29" s="8"/>
      <c r="T29" s="13">
        <f t="shared" si="27"/>
        <v>48100.285410633311</v>
      </c>
      <c r="U29" s="13">
        <f t="shared" si="9"/>
        <v>1.33612010807949E-2</v>
      </c>
      <c r="V29" s="13">
        <f t="shared" si="23"/>
        <v>48228.661523133313</v>
      </c>
      <c r="W29" s="11">
        <f t="shared" si="1"/>
        <v>41963.262924382718</v>
      </c>
      <c r="X29" s="13">
        <f t="shared" si="28"/>
        <v>1772.8935185185255</v>
      </c>
      <c r="Y29" s="13">
        <f t="shared" si="10"/>
        <v>6137.0224862506038</v>
      </c>
      <c r="Z29" s="11">
        <f t="shared" si="11"/>
        <v>1.7047298321857202E-3</v>
      </c>
      <c r="AA29" s="11">
        <f t="shared" si="12"/>
        <v>500.66094855238663</v>
      </c>
      <c r="AB29" s="31">
        <f t="shared" si="13"/>
        <v>490.64772958133887</v>
      </c>
      <c r="AC29" s="32">
        <f t="shared" si="14"/>
        <v>466.11534310227188</v>
      </c>
      <c r="AD29" s="11">
        <f t="shared" si="24"/>
        <v>442.80957594715824</v>
      </c>
      <c r="AE29" s="11">
        <f t="shared" si="15"/>
        <v>442.80957594715824</v>
      </c>
      <c r="AF29" s="30">
        <f t="shared" si="16"/>
        <v>420.66909714980028</v>
      </c>
      <c r="AG29" s="13">
        <f t="shared" si="16"/>
        <v>399.63564229231025</v>
      </c>
      <c r="AH29" s="13">
        <f t="shared" si="17"/>
        <v>391.64292944646405</v>
      </c>
      <c r="AI29" s="13">
        <f t="shared" si="25"/>
        <v>4320.6272116673072</v>
      </c>
      <c r="AJ29" s="13">
        <f t="shared" si="18"/>
        <v>43908.034311466006</v>
      </c>
      <c r="AK29" s="13"/>
      <c r="AL29" s="11">
        <f t="shared" si="19"/>
        <v>1.2196676207386787E-2</v>
      </c>
      <c r="AM29" s="11">
        <f t="shared" si="26"/>
        <v>5.2411156956095203E-2</v>
      </c>
      <c r="AN29" s="11"/>
      <c r="AO29" s="11"/>
      <c r="AP29" s="11"/>
      <c r="AQ29" s="11"/>
      <c r="AR29" s="11"/>
    </row>
    <row r="30" spans="2:44" x14ac:dyDescent="0.25">
      <c r="B30" s="20" t="s">
        <v>32</v>
      </c>
      <c r="C30" s="20">
        <v>22</v>
      </c>
      <c r="D30" s="20">
        <v>22</v>
      </c>
      <c r="E30" s="20">
        <f t="shared" si="29"/>
        <v>7.8611111111111107</v>
      </c>
      <c r="F30" s="21">
        <v>28.3</v>
      </c>
      <c r="G30" s="13">
        <f t="shared" si="20"/>
        <v>9.7222222222222127E-2</v>
      </c>
      <c r="H30" s="13">
        <f t="shared" si="21"/>
        <v>0.34999999999999964</v>
      </c>
      <c r="I30" s="19">
        <f t="shared" si="2"/>
        <v>17.211472163580243</v>
      </c>
      <c r="J30" s="11" t="str">
        <f t="shared" si="3"/>
        <v>NO</v>
      </c>
      <c r="K30" s="16">
        <f t="shared" si="0"/>
        <v>128.3761125</v>
      </c>
      <c r="L30" s="13">
        <f t="shared" si="4"/>
        <v>1597.800974191794</v>
      </c>
      <c r="M30" s="13">
        <f t="shared" si="5"/>
        <v>133.92361111111097</v>
      </c>
      <c r="N30" s="13">
        <f t="shared" si="6"/>
        <v>279.5111957746912</v>
      </c>
      <c r="O30">
        <f t="shared" si="7"/>
        <v>2197.268566784378</v>
      </c>
      <c r="P30" s="13">
        <f t="shared" si="8"/>
        <v>-721.01692077204689</v>
      </c>
      <c r="Q30" s="13">
        <f t="shared" si="22"/>
        <v>2.1972685667843779</v>
      </c>
      <c r="R30" s="13">
        <f>N30*E30</f>
        <v>2197.268566784378</v>
      </c>
      <c r="S30" s="8"/>
      <c r="T30" s="13">
        <f t="shared" si="27"/>
        <v>50297.553977417687</v>
      </c>
      <c r="U30" s="13">
        <f t="shared" si="9"/>
        <v>1.397155394873913E-2</v>
      </c>
      <c r="V30" s="13">
        <f t="shared" si="23"/>
        <v>50425.930089917689</v>
      </c>
      <c r="W30" s="11">
        <f t="shared" si="1"/>
        <v>42562.730516975302</v>
      </c>
      <c r="X30" s="13">
        <f t="shared" si="28"/>
        <v>599.46759259258397</v>
      </c>
      <c r="Y30" s="13">
        <f t="shared" si="10"/>
        <v>7734.8234604423978</v>
      </c>
      <c r="Z30" s="11">
        <f t="shared" si="11"/>
        <v>2.1485637911947682E-3</v>
      </c>
      <c r="AA30" s="11">
        <f t="shared" si="12"/>
        <v>1438.0208767726147</v>
      </c>
      <c r="AB30" s="31">
        <f t="shared" si="13"/>
        <v>1409.2604592371624</v>
      </c>
      <c r="AC30" s="32">
        <f t="shared" si="14"/>
        <v>1338.7974362753043</v>
      </c>
      <c r="AD30" s="11">
        <f t="shared" si="24"/>
        <v>1271.8575644615391</v>
      </c>
      <c r="AE30" s="11">
        <f t="shared" si="15"/>
        <v>1271.8575644615391</v>
      </c>
      <c r="AF30" s="30">
        <f t="shared" si="16"/>
        <v>1208.2646862384622</v>
      </c>
      <c r="AG30" s="13">
        <f t="shared" si="16"/>
        <v>1147.8514519265391</v>
      </c>
      <c r="AH30" s="13">
        <f t="shared" si="17"/>
        <v>1124.8944228880082</v>
      </c>
      <c r="AI30" s="13">
        <f t="shared" si="25"/>
        <v>5445.5216345553154</v>
      </c>
      <c r="AJ30" s="13">
        <f t="shared" si="18"/>
        <v>44980.408455362376</v>
      </c>
      <c r="AK30" s="13"/>
      <c r="AL30" s="11">
        <f t="shared" si="19"/>
        <v>1.2494557914262973E-2</v>
      </c>
      <c r="AM30" s="11">
        <f t="shared" si="26"/>
        <v>6.4905714870358178E-2</v>
      </c>
      <c r="AN30" s="11"/>
      <c r="AO30" s="11"/>
      <c r="AP30" s="11"/>
      <c r="AQ30" s="11"/>
      <c r="AR30" s="11"/>
    </row>
    <row r="31" spans="2:44" x14ac:dyDescent="0.25">
      <c r="B31" s="20" t="s">
        <v>32</v>
      </c>
      <c r="C31" s="20">
        <v>23</v>
      </c>
      <c r="D31" s="20">
        <v>23</v>
      </c>
      <c r="E31" s="20">
        <f t="shared" si="29"/>
        <v>8</v>
      </c>
      <c r="F31" s="21">
        <v>28.8</v>
      </c>
      <c r="G31" s="13">
        <f t="shared" si="20"/>
        <v>0.1111111111111112</v>
      </c>
      <c r="H31" s="13">
        <f t="shared" si="21"/>
        <v>0.40000000000000036</v>
      </c>
      <c r="I31" s="19">
        <f t="shared" si="2"/>
        <v>17.825023999999999</v>
      </c>
      <c r="J31" s="11" t="str">
        <f t="shared" si="3"/>
        <v>NO</v>
      </c>
      <c r="K31" s="16">
        <f t="shared" si="0"/>
        <v>128.3761125</v>
      </c>
      <c r="L31" s="13">
        <f t="shared" si="4"/>
        <v>876.78405341974712</v>
      </c>
      <c r="M31" s="13">
        <f t="shared" si="5"/>
        <v>153.05555555555569</v>
      </c>
      <c r="N31" s="13">
        <f t="shared" si="6"/>
        <v>299.25669205555567</v>
      </c>
      <c r="O31">
        <f t="shared" si="7"/>
        <v>2394.0535364444454</v>
      </c>
      <c r="P31" s="13">
        <f t="shared" si="8"/>
        <v>2477.9072502075601</v>
      </c>
      <c r="Q31" s="13">
        <f t="shared" si="22"/>
        <v>2.3940535364444453</v>
      </c>
      <c r="R31" s="13">
        <f>N31*E31</f>
        <v>2394.0535364444454</v>
      </c>
      <c r="S31" s="8"/>
      <c r="T31" s="13">
        <f t="shared" si="27"/>
        <v>52691.607513862131</v>
      </c>
      <c r="U31" s="13">
        <f t="shared" si="9"/>
        <v>1.4636569351985594E-2</v>
      </c>
      <c r="V31" s="13">
        <f t="shared" si="23"/>
        <v>52819.983626362133</v>
      </c>
      <c r="W31" s="11">
        <f t="shared" si="1"/>
        <v>44080</v>
      </c>
      <c r="X31" s="13">
        <f t="shared" si="28"/>
        <v>1517.2694830246983</v>
      </c>
      <c r="Y31" s="13">
        <f t="shared" si="10"/>
        <v>8611.6075138621454</v>
      </c>
      <c r="Z31" s="11">
        <f t="shared" si="11"/>
        <v>2.392115111985599E-3</v>
      </c>
      <c r="AA31" s="11">
        <f t="shared" si="12"/>
        <v>789.10564807777246</v>
      </c>
      <c r="AB31" s="31">
        <f t="shared" si="13"/>
        <v>773.32353511621704</v>
      </c>
      <c r="AC31" s="32">
        <f t="shared" si="14"/>
        <v>734.65735836040619</v>
      </c>
      <c r="AD31" s="11">
        <f t="shared" si="24"/>
        <v>697.92449044238583</v>
      </c>
      <c r="AE31" s="11">
        <f t="shared" si="15"/>
        <v>697.92449044238583</v>
      </c>
      <c r="AF31" s="30">
        <f t="shared" si="16"/>
        <v>663.02826592026656</v>
      </c>
      <c r="AG31" s="13">
        <f t="shared" si="16"/>
        <v>629.87685262425316</v>
      </c>
      <c r="AH31" s="13">
        <f t="shared" si="17"/>
        <v>617.27931557176805</v>
      </c>
      <c r="AI31" s="13">
        <f t="shared" si="25"/>
        <v>6062.8009501270835</v>
      </c>
      <c r="AJ31" s="13">
        <f t="shared" si="18"/>
        <v>46757.182676235047</v>
      </c>
      <c r="AK31" s="13"/>
      <c r="AL31" s="11">
        <f t="shared" si="19"/>
        <v>1.2988106309344664E-2</v>
      </c>
      <c r="AM31" s="11">
        <f t="shared" si="26"/>
        <v>7.7893821179702838E-2</v>
      </c>
      <c r="AN31" s="11"/>
      <c r="AO31" s="11"/>
      <c r="AP31" s="11"/>
      <c r="AQ31" s="11"/>
      <c r="AR31" s="11"/>
    </row>
    <row r="32" spans="2:44" x14ac:dyDescent="0.25">
      <c r="B32" s="20" t="s">
        <v>32</v>
      </c>
      <c r="C32" s="20">
        <v>24</v>
      </c>
      <c r="D32" s="20">
        <v>24</v>
      </c>
      <c r="E32" s="20">
        <f t="shared" si="29"/>
        <v>8.0833333333333339</v>
      </c>
      <c r="F32" s="21">
        <v>29.1</v>
      </c>
      <c r="G32" s="13">
        <f t="shared" si="20"/>
        <v>0.27777777777777779</v>
      </c>
      <c r="H32" s="13">
        <f t="shared" si="21"/>
        <v>1</v>
      </c>
      <c r="I32" s="19">
        <f t="shared" si="2"/>
        <v>18.198312805555556</v>
      </c>
      <c r="J32" s="11" t="str">
        <f t="shared" si="3"/>
        <v>NO</v>
      </c>
      <c r="K32" s="16">
        <f t="shared" si="0"/>
        <v>128.3761125</v>
      </c>
      <c r="L32" s="13">
        <f t="shared" si="4"/>
        <v>3354.6913036273072</v>
      </c>
      <c r="M32" s="13">
        <f t="shared" si="5"/>
        <v>382.63888888888891</v>
      </c>
      <c r="N32" s="13">
        <f t="shared" si="6"/>
        <v>529.21331419444448</v>
      </c>
      <c r="O32">
        <f t="shared" si="7"/>
        <v>4277.8076230717597</v>
      </c>
      <c r="P32" s="13">
        <f t="shared" si="8"/>
        <v>-2910.46242082141</v>
      </c>
      <c r="Q32" s="13">
        <f t="shared" si="22"/>
        <v>4.2778076230717597</v>
      </c>
      <c r="R32" s="13">
        <f>N32*E32</f>
        <v>4277.8076230717597</v>
      </c>
      <c r="S32" s="8"/>
      <c r="T32" s="13">
        <f t="shared" si="27"/>
        <v>56969.415136933894</v>
      </c>
      <c r="U32" s="13">
        <f t="shared" si="9"/>
        <v>1.5824850197907223E-2</v>
      </c>
      <c r="V32" s="13">
        <f t="shared" si="23"/>
        <v>57097.791249433896</v>
      </c>
      <c r="W32" s="11">
        <f t="shared" si="1"/>
        <v>45003.116319444453</v>
      </c>
      <c r="X32" s="13">
        <f t="shared" si="28"/>
        <v>923.11631944445253</v>
      </c>
      <c r="Y32" s="13">
        <f t="shared" si="10"/>
        <v>11966.298817489453</v>
      </c>
      <c r="Z32" s="11">
        <f t="shared" si="11"/>
        <v>3.323974552924585E-3</v>
      </c>
      <c r="AA32" s="11">
        <f t="shared" si="12"/>
        <v>3019.2221732645767</v>
      </c>
      <c r="AB32" s="31">
        <f t="shared" si="13"/>
        <v>2958.8377297992852</v>
      </c>
      <c r="AC32" s="32">
        <f t="shared" si="14"/>
        <v>2810.8958433093208</v>
      </c>
      <c r="AD32" s="11">
        <f t="shared" si="24"/>
        <v>2670.3510511438544</v>
      </c>
      <c r="AE32" s="11">
        <f t="shared" si="15"/>
        <v>2670.3510511438544</v>
      </c>
      <c r="AF32" s="30">
        <f t="shared" si="16"/>
        <v>2536.8334985866618</v>
      </c>
      <c r="AG32" s="13">
        <f t="shared" si="16"/>
        <v>2409.9918236573285</v>
      </c>
      <c r="AH32" s="13">
        <f t="shared" si="17"/>
        <v>2361.7919871841818</v>
      </c>
      <c r="AI32" s="13">
        <f t="shared" si="25"/>
        <v>8424.5929373112649</v>
      </c>
      <c r="AJ32" s="13">
        <f t="shared" si="18"/>
        <v>48673.198312122629</v>
      </c>
      <c r="AK32" s="13"/>
      <c r="AL32" s="11">
        <f t="shared" si="19"/>
        <v>1.3520332875294774E-2</v>
      </c>
      <c r="AM32" s="11">
        <f t="shared" si="26"/>
        <v>9.1414154054997615E-2</v>
      </c>
      <c r="AN32" s="11"/>
      <c r="AO32" s="11"/>
      <c r="AP32" s="11"/>
      <c r="AQ32" s="11"/>
      <c r="AR32" s="11"/>
    </row>
    <row r="33" spans="2:44" x14ac:dyDescent="0.25">
      <c r="B33" s="20" t="s">
        <v>32</v>
      </c>
      <c r="C33" s="20">
        <v>25</v>
      </c>
      <c r="D33" s="20">
        <v>25</v>
      </c>
      <c r="E33" s="20">
        <f t="shared" si="29"/>
        <v>8.5555555555555554</v>
      </c>
      <c r="F33" s="21">
        <v>30.8</v>
      </c>
      <c r="G33" s="13">
        <f t="shared" si="20"/>
        <v>0.38888888888888851</v>
      </c>
      <c r="H33" s="13">
        <f t="shared" si="21"/>
        <v>1.3999999999999986</v>
      </c>
      <c r="I33" s="19">
        <f t="shared" si="2"/>
        <v>20.38668350617284</v>
      </c>
      <c r="J33" s="11" t="str">
        <f t="shared" si="3"/>
        <v>NO</v>
      </c>
      <c r="K33" s="16">
        <f t="shared" si="0"/>
        <v>128.3761125</v>
      </c>
      <c r="L33" s="13">
        <f t="shared" si="4"/>
        <v>444.22888280589723</v>
      </c>
      <c r="M33" s="13">
        <f t="shared" si="5"/>
        <v>535.69444444444389</v>
      </c>
      <c r="N33" s="13">
        <f t="shared" si="6"/>
        <v>684.45724045061672</v>
      </c>
      <c r="O33">
        <f t="shared" si="7"/>
        <v>5855.9119460774982</v>
      </c>
      <c r="P33" s="13">
        <f t="shared" si="8"/>
        <v>2816.2464087717044</v>
      </c>
      <c r="Q33" s="13">
        <f t="shared" si="22"/>
        <v>5.855911946077498</v>
      </c>
      <c r="R33" s="13">
        <f>N33*E33</f>
        <v>5855.9119460774982</v>
      </c>
      <c r="S33" s="8"/>
      <c r="T33" s="13">
        <f t="shared" si="27"/>
        <v>62825.327083011391</v>
      </c>
      <c r="U33" s="13">
        <f t="shared" si="9"/>
        <v>1.7451493706464736E-2</v>
      </c>
      <c r="V33" s="13">
        <f t="shared" si="23"/>
        <v>62953.703195511393</v>
      </c>
      <c r="W33" s="11">
        <f t="shared" si="1"/>
        <v>50414.799382716054</v>
      </c>
      <c r="X33" s="13">
        <f t="shared" si="28"/>
        <v>5411.683063271601</v>
      </c>
      <c r="Y33" s="13">
        <f t="shared" si="10"/>
        <v>12410.52770029535</v>
      </c>
      <c r="Z33" s="11">
        <f t="shared" si="11"/>
        <v>3.4473715635326414E-3</v>
      </c>
      <c r="AA33" s="11">
        <f t="shared" si="12"/>
        <v>399.80599452530754</v>
      </c>
      <c r="AB33" s="31">
        <f t="shared" si="13"/>
        <v>391.80987463480136</v>
      </c>
      <c r="AC33" s="32">
        <f t="shared" si="14"/>
        <v>372.21938090306128</v>
      </c>
      <c r="AD33" s="11">
        <f t="shared" si="24"/>
        <v>353.60841185790821</v>
      </c>
      <c r="AE33" s="11">
        <f t="shared" si="15"/>
        <v>353.60841185790821</v>
      </c>
      <c r="AF33" s="30">
        <f t="shared" si="16"/>
        <v>335.92799126501279</v>
      </c>
      <c r="AG33" s="13">
        <f t="shared" si="16"/>
        <v>319.13159170176215</v>
      </c>
      <c r="AH33" s="13">
        <f t="shared" si="17"/>
        <v>312.74895986772691</v>
      </c>
      <c r="AI33" s="13">
        <f t="shared" si="25"/>
        <v>8737.3418971789924</v>
      </c>
      <c r="AJ33" s="13">
        <f t="shared" si="18"/>
        <v>54216.361298332398</v>
      </c>
      <c r="AK33" s="13"/>
      <c r="AL33" s="11">
        <f t="shared" si="19"/>
        <v>1.5060100372695968E-2</v>
      </c>
      <c r="AM33" s="11">
        <f t="shared" si="26"/>
        <v>0.10647425442769358</v>
      </c>
      <c r="AN33" s="11"/>
      <c r="AO33" s="11"/>
      <c r="AP33" s="11"/>
      <c r="AQ33" s="11"/>
      <c r="AR33" s="11"/>
    </row>
    <row r="34" spans="2:44" x14ac:dyDescent="0.25">
      <c r="B34" s="20" t="s">
        <v>32</v>
      </c>
      <c r="C34" s="20">
        <v>26</v>
      </c>
      <c r="D34" s="20">
        <v>26</v>
      </c>
      <c r="E34" s="20">
        <f t="shared" si="29"/>
        <v>8.8611111111111107</v>
      </c>
      <c r="F34" s="21">
        <v>31.9</v>
      </c>
      <c r="G34" s="13">
        <f t="shared" si="20"/>
        <v>0.45833333333333343</v>
      </c>
      <c r="H34" s="13">
        <f t="shared" si="21"/>
        <v>1.6500000000000004</v>
      </c>
      <c r="I34" s="19">
        <f t="shared" si="2"/>
        <v>21.868878608024687</v>
      </c>
      <c r="J34" s="11" t="str">
        <f t="shared" si="3"/>
        <v>NO</v>
      </c>
      <c r="K34" s="16">
        <f t="shared" si="0"/>
        <v>128.3761125</v>
      </c>
      <c r="L34" s="13">
        <f t="shared" si="4"/>
        <v>3260.4752915776016</v>
      </c>
      <c r="M34" s="13">
        <f t="shared" si="5"/>
        <v>631.35416666666674</v>
      </c>
      <c r="N34" s="13">
        <f t="shared" si="6"/>
        <v>781.59915777469143</v>
      </c>
      <c r="O34">
        <f t="shared" si="7"/>
        <v>6925.8369813924046</v>
      </c>
      <c r="P34" s="13">
        <f t="shared" si="8"/>
        <v>-1006.8796719051998</v>
      </c>
      <c r="Q34" s="13">
        <f t="shared" si="22"/>
        <v>6.925836981392405</v>
      </c>
      <c r="R34" s="13">
        <f>N34*E34</f>
        <v>6925.8369813924046</v>
      </c>
      <c r="S34" s="8"/>
      <c r="T34" s="13">
        <f t="shared" si="27"/>
        <v>69751.164064403798</v>
      </c>
      <c r="U34" s="13">
        <f t="shared" si="9"/>
        <v>1.9375338851481957E-2</v>
      </c>
      <c r="V34" s="13">
        <f t="shared" si="23"/>
        <v>69879.5401769038</v>
      </c>
      <c r="W34" s="11">
        <f t="shared" si="1"/>
        <v>54080.161072530856</v>
      </c>
      <c r="X34" s="13">
        <f t="shared" si="28"/>
        <v>3665.361689814803</v>
      </c>
      <c r="Y34" s="13">
        <f t="shared" si="10"/>
        <v>15671.002991872952</v>
      </c>
      <c r="Z34" s="11">
        <f t="shared" si="11"/>
        <v>4.3530598690764847E-3</v>
      </c>
      <c r="AA34" s="11">
        <f t="shared" si="12"/>
        <v>2934.4277624198417</v>
      </c>
      <c r="AB34" s="31">
        <f t="shared" si="13"/>
        <v>2875.7392071714448</v>
      </c>
      <c r="AC34" s="32">
        <f t="shared" si="14"/>
        <v>2731.9522468128725</v>
      </c>
      <c r="AD34" s="11">
        <f t="shared" si="24"/>
        <v>2595.354634472229</v>
      </c>
      <c r="AE34" s="11">
        <f t="shared" si="15"/>
        <v>2595.354634472229</v>
      </c>
      <c r="AF34" s="30">
        <f t="shared" si="16"/>
        <v>2465.5869027486174</v>
      </c>
      <c r="AG34" s="13">
        <f t="shared" si="16"/>
        <v>2342.3075576111864</v>
      </c>
      <c r="AH34" s="13">
        <f t="shared" si="17"/>
        <v>2295.4614064589628</v>
      </c>
      <c r="AI34" s="13">
        <f t="shared" si="25"/>
        <v>11032.803303637955</v>
      </c>
      <c r="AJ34" s="13">
        <f t="shared" si="18"/>
        <v>58846.736873265843</v>
      </c>
      <c r="AK34" s="13"/>
      <c r="AL34" s="11">
        <f t="shared" si="19"/>
        <v>1.6346315811206453E-2</v>
      </c>
      <c r="AM34" s="11">
        <f t="shared" si="26"/>
        <v>0.12282057023890003</v>
      </c>
      <c r="AN34" s="11"/>
      <c r="AO34" s="11"/>
      <c r="AP34" s="11"/>
      <c r="AQ34" s="11"/>
      <c r="AR34" s="11"/>
    </row>
    <row r="35" spans="2:44" x14ac:dyDescent="0.25">
      <c r="B35" s="20" t="s">
        <v>32</v>
      </c>
      <c r="C35" s="20">
        <v>27</v>
      </c>
      <c r="D35" s="20">
        <v>27</v>
      </c>
      <c r="E35" s="20">
        <f t="shared" si="29"/>
        <v>9.4722222222222232</v>
      </c>
      <c r="F35" s="21">
        <v>34.1</v>
      </c>
      <c r="G35" s="13">
        <f t="shared" si="20"/>
        <v>0.65277777777777812</v>
      </c>
      <c r="H35" s="13">
        <f t="shared" si="21"/>
        <v>2.3500000000000014</v>
      </c>
      <c r="I35" s="19">
        <f t="shared" si="2"/>
        <v>24.989289348765436</v>
      </c>
      <c r="J35" s="11" t="str">
        <f t="shared" si="3"/>
        <v>NO</v>
      </c>
      <c r="K35" s="16">
        <f t="shared" si="0"/>
        <v>128.3761125</v>
      </c>
      <c r="L35" s="13">
        <f t="shared" si="4"/>
        <v>2253.5956196724019</v>
      </c>
      <c r="M35" s="13">
        <f t="shared" si="5"/>
        <v>899.20138888888937</v>
      </c>
      <c r="N35" s="13">
        <f t="shared" si="6"/>
        <v>1052.5667907376549</v>
      </c>
      <c r="O35">
        <f t="shared" si="7"/>
        <v>9970.1465455983434</v>
      </c>
      <c r="P35" s="13">
        <f t="shared" si="8"/>
        <v>-323.61147655818604</v>
      </c>
      <c r="Q35" s="13">
        <f t="shared" si="22"/>
        <v>9.9701465455983431</v>
      </c>
      <c r="R35" s="13">
        <f>N35*E35</f>
        <v>9970.1465455983434</v>
      </c>
      <c r="S35" s="8"/>
      <c r="T35" s="13">
        <f t="shared" si="27"/>
        <v>79721.31061000214</v>
      </c>
      <c r="U35" s="13">
        <f t="shared" si="9"/>
        <v>2.2144826218625173E-2</v>
      </c>
      <c r="V35" s="13">
        <f t="shared" si="23"/>
        <v>79849.686722502141</v>
      </c>
      <c r="W35" s="11">
        <f t="shared" si="1"/>
        <v>61796.711998456798</v>
      </c>
      <c r="X35" s="13">
        <f t="shared" si="28"/>
        <v>7716.5509259259416</v>
      </c>
      <c r="Y35" s="13">
        <f t="shared" si="10"/>
        <v>17924.598611545356</v>
      </c>
      <c r="Z35" s="11">
        <f t="shared" si="11"/>
        <v>4.9790591531178457E-3</v>
      </c>
      <c r="AA35" s="11">
        <f t="shared" si="12"/>
        <v>2028.2360577051618</v>
      </c>
      <c r="AB35" s="31">
        <f t="shared" si="13"/>
        <v>1987.6713365510584</v>
      </c>
      <c r="AC35" s="32">
        <f t="shared" si="14"/>
        <v>1888.2877697235053</v>
      </c>
      <c r="AD35" s="11">
        <f t="shared" si="24"/>
        <v>1793.87338123733</v>
      </c>
      <c r="AE35" s="11">
        <f t="shared" si="15"/>
        <v>1793.87338123733</v>
      </c>
      <c r="AF35" s="30">
        <f t="shared" si="16"/>
        <v>1704.1797121754635</v>
      </c>
      <c r="AG35" s="13">
        <f t="shared" si="16"/>
        <v>1618.9707265666902</v>
      </c>
      <c r="AH35" s="13">
        <f t="shared" si="17"/>
        <v>1586.5913120353564</v>
      </c>
      <c r="AI35" s="13">
        <f t="shared" si="25"/>
        <v>12619.394615673311</v>
      </c>
      <c r="AJ35" s="13">
        <f t="shared" si="18"/>
        <v>67230.292106828827</v>
      </c>
      <c r="AK35" s="13"/>
      <c r="AL35" s="11">
        <f t="shared" si="19"/>
        <v>1.8675081155725849E-2</v>
      </c>
      <c r="AM35" s="11">
        <f t="shared" si="26"/>
        <v>0.14149565139462589</v>
      </c>
      <c r="AN35" s="11"/>
      <c r="AO35" s="11"/>
      <c r="AP35" s="11"/>
      <c r="AQ35" s="11"/>
      <c r="AR35" s="11"/>
    </row>
    <row r="36" spans="2:44" x14ac:dyDescent="0.25">
      <c r="B36" s="20" t="s">
        <v>32</v>
      </c>
      <c r="C36" s="20">
        <v>28</v>
      </c>
      <c r="D36" s="20">
        <v>28</v>
      </c>
      <c r="E36" s="20">
        <f t="shared" si="29"/>
        <v>10.166666666666666</v>
      </c>
      <c r="F36" s="21">
        <v>36.6</v>
      </c>
      <c r="G36" s="13">
        <f t="shared" si="20"/>
        <v>0.69444444444444442</v>
      </c>
      <c r="H36" s="13">
        <f t="shared" si="21"/>
        <v>2.5</v>
      </c>
      <c r="I36" s="19">
        <f t="shared" si="2"/>
        <v>28.787723222222219</v>
      </c>
      <c r="J36" s="11" t="str">
        <f t="shared" si="3"/>
        <v>NO</v>
      </c>
      <c r="K36" s="16">
        <f t="shared" si="0"/>
        <v>128.3761125</v>
      </c>
      <c r="L36" s="13">
        <f t="shared" si="4"/>
        <v>1929.9841431142158</v>
      </c>
      <c r="M36" s="13">
        <f t="shared" si="5"/>
        <v>956.59722222222217</v>
      </c>
      <c r="N36" s="13">
        <f t="shared" si="6"/>
        <v>1113.7610579444445</v>
      </c>
      <c r="O36">
        <f t="shared" si="7"/>
        <v>11323.237422435184</v>
      </c>
      <c r="P36" s="13">
        <f t="shared" si="8"/>
        <v>-470.0681335798472</v>
      </c>
      <c r="Q36" s="13">
        <f t="shared" si="22"/>
        <v>11.323237422435184</v>
      </c>
      <c r="R36" s="13">
        <f>N36*E36</f>
        <v>11323.237422435184</v>
      </c>
      <c r="S36" s="8"/>
      <c r="T36" s="13">
        <f t="shared" si="27"/>
        <v>91044.54803243732</v>
      </c>
      <c r="U36" s="13">
        <f t="shared" si="9"/>
        <v>2.5290172463354372E-2</v>
      </c>
      <c r="V36" s="13">
        <f t="shared" si="23"/>
        <v>91172.924144937322</v>
      </c>
      <c r="W36" s="11">
        <f t="shared" si="1"/>
        <v>71189.965277777766</v>
      </c>
      <c r="X36" s="13">
        <f t="shared" si="28"/>
        <v>9393.2532793209684</v>
      </c>
      <c r="Y36" s="13">
        <f t="shared" si="10"/>
        <v>19854.582754659572</v>
      </c>
      <c r="Z36" s="11">
        <f t="shared" si="11"/>
        <v>5.5151662884238267E-3</v>
      </c>
      <c r="AA36" s="11">
        <f t="shared" si="12"/>
        <v>1736.9857288027943</v>
      </c>
      <c r="AB36" s="31">
        <f t="shared" si="13"/>
        <v>1702.2460142267385</v>
      </c>
      <c r="AC36" s="32">
        <f t="shared" si="14"/>
        <v>1617.1337135154015</v>
      </c>
      <c r="AD36" s="11">
        <f t="shared" si="24"/>
        <v>1536.2770278396313</v>
      </c>
      <c r="AE36" s="11">
        <f t="shared" si="15"/>
        <v>1536.2770278396313</v>
      </c>
      <c r="AF36" s="30">
        <f t="shared" si="16"/>
        <v>1459.4631764476496</v>
      </c>
      <c r="AG36" s="13">
        <f t="shared" si="16"/>
        <v>1386.490017625267</v>
      </c>
      <c r="AH36" s="13">
        <f t="shared" si="17"/>
        <v>1358.7602172727616</v>
      </c>
      <c r="AI36" s="13">
        <f t="shared" si="25"/>
        <v>13978.154832946073</v>
      </c>
      <c r="AJ36" s="13">
        <f t="shared" si="18"/>
        <v>77194.769311991244</v>
      </c>
      <c r="AK36" s="13"/>
      <c r="AL36" s="11">
        <f t="shared" si="19"/>
        <v>2.1442991492707515E-2</v>
      </c>
      <c r="AM36" s="11">
        <f t="shared" si="26"/>
        <v>0.1629386428873334</v>
      </c>
      <c r="AN36" s="11"/>
      <c r="AO36" s="11"/>
      <c r="AP36" s="11"/>
      <c r="AQ36" s="11"/>
      <c r="AR36" s="11"/>
    </row>
    <row r="37" spans="2:44" x14ac:dyDescent="0.25">
      <c r="B37" s="20" t="s">
        <v>32</v>
      </c>
      <c r="C37" s="20">
        <v>29</v>
      </c>
      <c r="D37" s="20">
        <v>29</v>
      </c>
      <c r="E37" s="20">
        <f t="shared" si="29"/>
        <v>10.861111111111111</v>
      </c>
      <c r="F37" s="21">
        <v>39.1</v>
      </c>
      <c r="G37" s="13">
        <f t="shared" si="20"/>
        <v>0.65277777777777712</v>
      </c>
      <c r="H37" s="13">
        <f t="shared" si="21"/>
        <v>2.3499999999999979</v>
      </c>
      <c r="I37" s="19">
        <f t="shared" si="2"/>
        <v>32.854787496913573</v>
      </c>
      <c r="J37" s="11" t="str">
        <f t="shared" si="3"/>
        <v>NO</v>
      </c>
      <c r="K37" s="16">
        <f t="shared" si="0"/>
        <v>128.3761125</v>
      </c>
      <c r="L37" s="13">
        <f t="shared" si="4"/>
        <v>1459.9160095343686</v>
      </c>
      <c r="M37" s="13">
        <f t="shared" si="5"/>
        <v>899.201388888888</v>
      </c>
      <c r="N37" s="13">
        <f t="shared" si="6"/>
        <v>1060.4322888858017</v>
      </c>
      <c r="O37">
        <f t="shared" si="7"/>
        <v>11517.472915398568</v>
      </c>
      <c r="P37" s="13">
        <f t="shared" si="8"/>
        <v>-1504.271585497765</v>
      </c>
      <c r="Q37" s="13">
        <f t="shared" si="22"/>
        <v>11.517472915398567</v>
      </c>
      <c r="R37" s="13">
        <f>N37*E37</f>
        <v>11517.472915398568</v>
      </c>
      <c r="S37" s="8"/>
      <c r="T37" s="13">
        <f t="shared" si="27"/>
        <v>102562.02094783589</v>
      </c>
      <c r="U37" s="13">
        <f t="shared" si="9"/>
        <v>2.8489473054847957E-2</v>
      </c>
      <c r="V37" s="13">
        <f t="shared" si="23"/>
        <v>102690.39706033589</v>
      </c>
      <c r="W37" s="11">
        <f t="shared" si="1"/>
        <v>81247.522183641966</v>
      </c>
      <c r="X37" s="13">
        <f t="shared" si="28"/>
        <v>10057.5569058642</v>
      </c>
      <c r="Y37" s="13">
        <f t="shared" si="10"/>
        <v>21314.498764193941</v>
      </c>
      <c r="Z37" s="11">
        <f t="shared" si="11"/>
        <v>5.9206988377202641E-3</v>
      </c>
      <c r="AA37" s="11">
        <f t="shared" si="12"/>
        <v>1313.9244085809319</v>
      </c>
      <c r="AB37" s="31">
        <f t="shared" si="13"/>
        <v>1287.6459204093132</v>
      </c>
      <c r="AC37" s="32">
        <f t="shared" si="14"/>
        <v>1223.2636243888476</v>
      </c>
      <c r="AD37" s="11">
        <f t="shared" si="24"/>
        <v>1162.1004431694053</v>
      </c>
      <c r="AE37" s="11">
        <f t="shared" si="15"/>
        <v>1162.1004431694053</v>
      </c>
      <c r="AF37" s="30">
        <f t="shared" si="16"/>
        <v>1103.9954210109349</v>
      </c>
      <c r="AG37" s="13">
        <f t="shared" si="16"/>
        <v>1048.7956499603881</v>
      </c>
      <c r="AH37" s="13">
        <f t="shared" si="17"/>
        <v>1027.8197369611803</v>
      </c>
      <c r="AI37" s="13">
        <f t="shared" si="25"/>
        <v>15005.974569907254</v>
      </c>
      <c r="AJ37" s="13">
        <f t="shared" si="18"/>
        <v>87684.422490428638</v>
      </c>
      <c r="AK37" s="13"/>
      <c r="AL37" s="11">
        <f t="shared" si="19"/>
        <v>2.4356784044604493E-2</v>
      </c>
      <c r="AM37" s="11">
        <f t="shared" si="26"/>
        <v>0.1872954269319379</v>
      </c>
      <c r="AN37" s="11"/>
      <c r="AO37" s="11"/>
      <c r="AP37" s="11"/>
      <c r="AQ37" s="11"/>
      <c r="AR37" s="11"/>
    </row>
    <row r="38" spans="2:44" x14ac:dyDescent="0.25">
      <c r="B38" s="20" t="s">
        <v>32</v>
      </c>
      <c r="C38" s="20">
        <v>30</v>
      </c>
      <c r="D38" s="20">
        <v>30</v>
      </c>
      <c r="E38" s="20">
        <f t="shared" si="29"/>
        <v>11.472222222222221</v>
      </c>
      <c r="F38" s="21">
        <v>41.3</v>
      </c>
      <c r="G38" s="13">
        <f t="shared" si="20"/>
        <v>0.47222222222222199</v>
      </c>
      <c r="H38" s="13">
        <f t="shared" si="21"/>
        <v>1.6999999999999993</v>
      </c>
      <c r="I38" s="19">
        <f t="shared" si="2"/>
        <v>36.656015126543203</v>
      </c>
      <c r="J38" s="11" t="str">
        <f t="shared" si="3"/>
        <v>NO</v>
      </c>
      <c r="K38" s="16">
        <f t="shared" si="0"/>
        <v>128.3761125</v>
      </c>
      <c r="L38" s="13">
        <f t="shared" si="4"/>
        <v>-44.355575963396404</v>
      </c>
      <c r="M38" s="13">
        <f t="shared" si="5"/>
        <v>650.48611111111074</v>
      </c>
      <c r="N38" s="13">
        <f t="shared" si="6"/>
        <v>815.51823873765397</v>
      </c>
      <c r="O38">
        <f t="shared" si="7"/>
        <v>9355.8064610736401</v>
      </c>
      <c r="P38" s="13">
        <f t="shared" si="8"/>
        <v>1191.2390974290147</v>
      </c>
      <c r="Q38" s="13">
        <f t="shared" si="22"/>
        <v>9.3558064610736409</v>
      </c>
      <c r="R38" s="13">
        <f>N38*E38</f>
        <v>9355.8064610736401</v>
      </c>
      <c r="S38" s="8"/>
      <c r="T38" s="13">
        <f t="shared" si="27"/>
        <v>111917.82740890954</v>
      </c>
      <c r="U38" s="13">
        <f t="shared" si="9"/>
        <v>3.1088310261992071E-2</v>
      </c>
      <c r="V38" s="13">
        <f t="shared" si="23"/>
        <v>112046.20352140954</v>
      </c>
      <c r="W38" s="11">
        <f t="shared" si="1"/>
        <v>90647.684220679002</v>
      </c>
      <c r="X38" s="13">
        <f t="shared" si="28"/>
        <v>9400.1620370370365</v>
      </c>
      <c r="Y38" s="13">
        <f t="shared" si="10"/>
        <v>21270.143188230544</v>
      </c>
      <c r="Z38" s="11">
        <f t="shared" si="11"/>
        <v>5.9083778345403034E-3</v>
      </c>
      <c r="AA38" s="11">
        <f t="shared" si="12"/>
        <v>-39.920018367056763</v>
      </c>
      <c r="AB38" s="31">
        <f t="shared" si="13"/>
        <v>-39.121617999715625</v>
      </c>
      <c r="AC38" s="32">
        <f t="shared" si="14"/>
        <v>-37.165537099729839</v>
      </c>
      <c r="AD38" s="11">
        <f t="shared" si="24"/>
        <v>-35.307260244743347</v>
      </c>
      <c r="AE38" s="11">
        <f t="shared" si="15"/>
        <v>-35.307260244743347</v>
      </c>
      <c r="AF38" s="30">
        <f t="shared" si="16"/>
        <v>-33.54189723250618</v>
      </c>
      <c r="AG38" s="13">
        <f t="shared" si="16"/>
        <v>-31.86480237088087</v>
      </c>
      <c r="AH38" s="13">
        <f t="shared" si="17"/>
        <v>-31.227506323463253</v>
      </c>
      <c r="AI38" s="13">
        <f t="shared" si="25"/>
        <v>14974.747063583791</v>
      </c>
      <c r="AJ38" s="13">
        <f t="shared" si="18"/>
        <v>97071.456457825741</v>
      </c>
      <c r="AK38" s="13"/>
      <c r="AL38" s="11">
        <f t="shared" si="19"/>
        <v>2.6964293482078582E-2</v>
      </c>
      <c r="AM38" s="11">
        <f t="shared" si="26"/>
        <v>0.21425972041401647</v>
      </c>
      <c r="AN38" s="11"/>
      <c r="AO38" s="11"/>
      <c r="AP38" s="11"/>
      <c r="AQ38" s="11"/>
      <c r="AR38" s="11"/>
    </row>
    <row r="39" spans="2:44" x14ac:dyDescent="0.25">
      <c r="B39" s="20" t="s">
        <v>32</v>
      </c>
      <c r="C39" s="20">
        <v>31</v>
      </c>
      <c r="D39" s="20">
        <v>31</v>
      </c>
      <c r="E39" s="20">
        <f t="shared" si="29"/>
        <v>11.805555555555555</v>
      </c>
      <c r="F39" s="21">
        <v>42.5</v>
      </c>
      <c r="G39" s="13">
        <f t="shared" si="20"/>
        <v>0.27777777777777779</v>
      </c>
      <c r="H39" s="13">
        <f t="shared" si="21"/>
        <v>1</v>
      </c>
      <c r="I39" s="19">
        <f t="shared" si="2"/>
        <v>38.81709297839506</v>
      </c>
      <c r="J39" s="11" t="str">
        <f t="shared" si="3"/>
        <v>NO</v>
      </c>
      <c r="K39" s="16">
        <f t="shared" si="0"/>
        <v>128.3761125</v>
      </c>
      <c r="L39" s="13">
        <f t="shared" si="4"/>
        <v>1146.8835214656183</v>
      </c>
      <c r="M39" s="13">
        <f t="shared" si="5"/>
        <v>382.63888888888891</v>
      </c>
      <c r="N39" s="13">
        <f t="shared" si="6"/>
        <v>549.83209436728396</v>
      </c>
      <c r="O39">
        <f t="shared" si="7"/>
        <v>6491.0733362804358</v>
      </c>
      <c r="P39" s="13">
        <f t="shared" si="8"/>
        <v>455.60420739438996</v>
      </c>
      <c r="Q39" s="13">
        <f t="shared" si="22"/>
        <v>6.4910733362804356</v>
      </c>
      <c r="R39" s="13">
        <f>N39*E39</f>
        <v>6491.0733362804358</v>
      </c>
      <c r="S39" s="8"/>
      <c r="T39" s="13">
        <f t="shared" si="27"/>
        <v>118408.90074518997</v>
      </c>
      <c r="U39" s="13">
        <f t="shared" si="9"/>
        <v>3.289138763119738E-2</v>
      </c>
      <c r="V39" s="13">
        <f t="shared" si="23"/>
        <v>118537.27685768997</v>
      </c>
      <c r="W39" s="11">
        <f t="shared" si="1"/>
        <v>95991.87403549382</v>
      </c>
      <c r="X39" s="13">
        <f t="shared" si="28"/>
        <v>5344.1898148148175</v>
      </c>
      <c r="Y39" s="13">
        <f t="shared" si="10"/>
        <v>22417.026709696162</v>
      </c>
      <c r="Z39" s="11">
        <f t="shared" si="11"/>
        <v>6.22695684536598E-3</v>
      </c>
      <c r="AA39" s="11">
        <f t="shared" si="12"/>
        <v>1032.1951693190565</v>
      </c>
      <c r="AB39" s="31">
        <f t="shared" si="13"/>
        <v>1011.5512659326754</v>
      </c>
      <c r="AC39" s="32">
        <f t="shared" si="14"/>
        <v>960.97370263604159</v>
      </c>
      <c r="AD39" s="11">
        <f t="shared" si="24"/>
        <v>912.92501750423946</v>
      </c>
      <c r="AE39" s="11">
        <f t="shared" si="15"/>
        <v>912.92501750423946</v>
      </c>
      <c r="AF39" s="30">
        <f t="shared" si="16"/>
        <v>867.27876662902747</v>
      </c>
      <c r="AG39" s="13">
        <f t="shared" si="16"/>
        <v>823.91482829757604</v>
      </c>
      <c r="AH39" s="13">
        <f t="shared" si="17"/>
        <v>807.43653173162454</v>
      </c>
      <c r="AI39" s="13">
        <f t="shared" si="25"/>
        <v>15782.183595315415</v>
      </c>
      <c r="AJ39" s="13">
        <f t="shared" si="18"/>
        <v>102755.09326237455</v>
      </c>
      <c r="AK39" s="13"/>
      <c r="AL39" s="11">
        <f t="shared" si="19"/>
        <v>2.854308148460517E-2</v>
      </c>
      <c r="AM39" s="11">
        <f t="shared" si="26"/>
        <v>0.24280280189862163</v>
      </c>
      <c r="AN39" s="11"/>
      <c r="AO39" s="11"/>
      <c r="AP39" s="11"/>
      <c r="AQ39" s="11"/>
      <c r="AR39" s="11"/>
    </row>
    <row r="40" spans="2:44" x14ac:dyDescent="0.25">
      <c r="B40" s="20" t="s">
        <v>32</v>
      </c>
      <c r="C40" s="20">
        <v>32</v>
      </c>
      <c r="D40" s="20">
        <v>32</v>
      </c>
      <c r="E40" s="20">
        <f t="shared" si="29"/>
        <v>12.027777777777777</v>
      </c>
      <c r="F40" s="21">
        <v>43.3</v>
      </c>
      <c r="G40" s="13">
        <f t="shared" si="20"/>
        <v>0.19444444444444425</v>
      </c>
      <c r="H40" s="13">
        <f t="shared" si="21"/>
        <v>0.69999999999999929</v>
      </c>
      <c r="I40" s="19">
        <f t="shared" si="2"/>
        <v>40.292196237654309</v>
      </c>
      <c r="J40" s="11" t="str">
        <f t="shared" si="3"/>
        <v>NO</v>
      </c>
      <c r="K40" s="16">
        <f t="shared" si="0"/>
        <v>128.3761125</v>
      </c>
      <c r="L40" s="13">
        <f t="shared" si="4"/>
        <v>1602.4877288600082</v>
      </c>
      <c r="M40" s="13">
        <f t="shared" si="5"/>
        <v>267.84722222222194</v>
      </c>
      <c r="N40" s="13">
        <f t="shared" si="6"/>
        <v>436.51553095987623</v>
      </c>
      <c r="O40">
        <f t="shared" si="7"/>
        <v>5250.3118029340667</v>
      </c>
      <c r="P40" s="13" t="s">
        <v>72</v>
      </c>
      <c r="Q40" s="13">
        <f t="shared" si="22"/>
        <v>5.2503118029340667</v>
      </c>
      <c r="R40" s="13">
        <f>N40*E40</f>
        <v>5250.3118029340667</v>
      </c>
      <c r="S40" s="8"/>
      <c r="T40" s="13">
        <f t="shared" si="27"/>
        <v>123659.21254812404</v>
      </c>
      <c r="U40" s="13">
        <f t="shared" si="9"/>
        <v>3.4349808743192795E-2</v>
      </c>
      <c r="V40" s="13">
        <f t="shared" si="23"/>
        <v>123787.58866062404</v>
      </c>
      <c r="W40" s="11">
        <f t="shared" si="1"/>
        <v>99639.698109567878</v>
      </c>
      <c r="X40" s="13">
        <f t="shared" si="28"/>
        <v>3647.8240740740584</v>
      </c>
      <c r="Y40" s="13">
        <f t="shared" si="10"/>
        <v>24019.514438556169</v>
      </c>
      <c r="Z40" s="11">
        <f t="shared" si="11"/>
        <v>6.6720926817132554E-3</v>
      </c>
      <c r="AA40" s="11">
        <f t="shared" si="12"/>
        <v>1442.2389559740075</v>
      </c>
      <c r="AB40" s="31">
        <f t="shared" si="13"/>
        <v>1413.3941768545274</v>
      </c>
      <c r="AC40" s="32">
        <f t="shared" si="14"/>
        <v>1342.724468011801</v>
      </c>
      <c r="AD40" s="11">
        <f t="shared" si="24"/>
        <v>1275.5882446112109</v>
      </c>
      <c r="AE40" s="11">
        <f t="shared" si="15"/>
        <v>1275.5882446112109</v>
      </c>
      <c r="AF40" s="30">
        <f t="shared" si="16"/>
        <v>1211.8088323806503</v>
      </c>
      <c r="AG40" s="13">
        <f t="shared" si="16"/>
        <v>1151.2183907616177</v>
      </c>
      <c r="AH40" s="13">
        <f t="shared" si="17"/>
        <v>1128.1940229463853</v>
      </c>
      <c r="AI40" s="13">
        <f t="shared" si="25"/>
        <v>16910.377618261802</v>
      </c>
      <c r="AJ40" s="13">
        <f t="shared" si="18"/>
        <v>106877.21104236224</v>
      </c>
      <c r="AK40" s="13"/>
      <c r="AL40" s="11">
        <f t="shared" si="19"/>
        <v>2.9688114202184444E-2</v>
      </c>
      <c r="AM40" s="11">
        <f t="shared" si="26"/>
        <v>0.27249091610080606</v>
      </c>
      <c r="AN40" s="11"/>
      <c r="AO40" s="11"/>
      <c r="AP40" s="11"/>
      <c r="AQ40" s="11"/>
      <c r="AR40" s="11"/>
    </row>
    <row r="41" spans="2:44" x14ac:dyDescent="0.25">
      <c r="B41" s="20" t="s">
        <v>32</v>
      </c>
      <c r="C41" s="20">
        <v>33</v>
      </c>
      <c r="D41" s="20">
        <v>33</v>
      </c>
      <c r="E41" s="20">
        <f t="shared" si="29"/>
        <v>12.194444444444443</v>
      </c>
      <c r="F41" s="21">
        <v>43.9</v>
      </c>
      <c r="G41" s="13">
        <f t="shared" si="20"/>
        <v>0.15277777777777798</v>
      </c>
      <c r="H41" s="13">
        <f t="shared" si="21"/>
        <v>0.55000000000000071</v>
      </c>
      <c r="I41" s="19">
        <f t="shared" si="2"/>
        <v>41.41657564506172</v>
      </c>
      <c r="J41" s="11" t="str">
        <f t="shared" si="3"/>
        <v>NO</v>
      </c>
      <c r="K41" s="16">
        <f t="shared" si="0"/>
        <v>128.3761125</v>
      </c>
      <c r="L41" s="13">
        <f t="shared" si="4"/>
        <v>1856.3560134603113</v>
      </c>
      <c r="M41" s="13">
        <f t="shared" si="5"/>
        <v>210.45138888888917</v>
      </c>
      <c r="N41" s="13">
        <f t="shared" si="6"/>
        <v>380.24407703395087</v>
      </c>
      <c r="O41">
        <f t="shared" si="7"/>
        <v>4636.8652727195667</v>
      </c>
      <c r="P41" s="13">
        <f t="shared" si="8"/>
        <v>-681.10081461464461</v>
      </c>
      <c r="Q41" s="13">
        <f t="shared" si="22"/>
        <v>4.6368652727195672</v>
      </c>
      <c r="R41" s="13">
        <f>N41*E41</f>
        <v>4636.8652727195667</v>
      </c>
      <c r="S41" s="8"/>
      <c r="T41" s="13">
        <f t="shared" si="27"/>
        <v>128296.07782084361</v>
      </c>
      <c r="U41" s="13">
        <f t="shared" si="9"/>
        <v>3.5637827904918297E-2</v>
      </c>
      <c r="V41" s="13">
        <f t="shared" si="23"/>
        <v>128424.45393334361</v>
      </c>
      <c r="W41" s="11">
        <f t="shared" si="1"/>
        <v>102420.20736882713</v>
      </c>
      <c r="X41" s="13">
        <f t="shared" si="28"/>
        <v>2780.5092592592555</v>
      </c>
      <c r="Y41" s="13">
        <f t="shared" si="10"/>
        <v>25875.870452016479</v>
      </c>
      <c r="Z41" s="11">
        <f t="shared" si="11"/>
        <v>7.1877475424202333E-3</v>
      </c>
      <c r="AA41" s="11">
        <f t="shared" si="12"/>
        <v>1670.7204121142802</v>
      </c>
      <c r="AB41" s="31">
        <f t="shared" si="13"/>
        <v>1637.3060038719946</v>
      </c>
      <c r="AC41" s="32">
        <f t="shared" si="14"/>
        <v>1555.4407036783948</v>
      </c>
      <c r="AD41" s="11">
        <f t="shared" si="24"/>
        <v>1477.668668494475</v>
      </c>
      <c r="AE41" s="11">
        <f t="shared" si="15"/>
        <v>1477.668668494475</v>
      </c>
      <c r="AF41" s="30">
        <f t="shared" si="16"/>
        <v>1403.7852350697513</v>
      </c>
      <c r="AG41" s="13">
        <f t="shared" si="16"/>
        <v>1333.5959733162636</v>
      </c>
      <c r="AH41" s="13">
        <f t="shared" si="17"/>
        <v>1306.9240538499382</v>
      </c>
      <c r="AI41" s="13">
        <f t="shared" si="25"/>
        <v>18217.301672111742</v>
      </c>
      <c r="AJ41" s="13">
        <f t="shared" si="18"/>
        <v>110207.15226123187</v>
      </c>
      <c r="AK41" s="13"/>
      <c r="AL41" s="11">
        <f t="shared" si="19"/>
        <v>3.061309787483266E-2</v>
      </c>
      <c r="AM41" s="11">
        <f t="shared" si="26"/>
        <v>0.30310401397563874</v>
      </c>
      <c r="AN41" s="11"/>
      <c r="AO41" s="11"/>
      <c r="AP41" s="11"/>
      <c r="AQ41" s="11"/>
      <c r="AR41" s="11"/>
    </row>
    <row r="42" spans="2:44" x14ac:dyDescent="0.25">
      <c r="B42" s="20" t="s">
        <v>32</v>
      </c>
      <c r="C42" s="20">
        <v>34</v>
      </c>
      <c r="D42" s="20">
        <v>34</v>
      </c>
      <c r="E42" s="20">
        <f t="shared" si="29"/>
        <v>12.333333333333332</v>
      </c>
      <c r="F42" s="21">
        <v>44.4</v>
      </c>
      <c r="G42" s="13">
        <f t="shared" si="20"/>
        <v>8.3333333333333523E-2</v>
      </c>
      <c r="H42" s="13">
        <f t="shared" si="21"/>
        <v>0.30000000000000071</v>
      </c>
      <c r="I42" s="19">
        <f t="shared" si="2"/>
        <v>42.365378222222212</v>
      </c>
      <c r="J42" s="11" t="str">
        <f t="shared" si="3"/>
        <v>NO</v>
      </c>
      <c r="K42" s="16">
        <f t="shared" si="0"/>
        <v>128.3761125</v>
      </c>
      <c r="L42" s="13">
        <f t="shared" si="4"/>
        <v>1175.2551988456667</v>
      </c>
      <c r="M42" s="13">
        <f t="shared" si="5"/>
        <v>114.79166666666693</v>
      </c>
      <c r="N42" s="13">
        <f t="shared" si="6"/>
        <v>285.53315738888915</v>
      </c>
      <c r="O42">
        <f t="shared" si="7"/>
        <v>3521.5756077962992</v>
      </c>
      <c r="P42" s="13">
        <f t="shared" si="8"/>
        <v>-7.7759924949166361</v>
      </c>
      <c r="Q42" s="13">
        <f t="shared" si="22"/>
        <v>3.5215756077962994</v>
      </c>
      <c r="R42" s="13">
        <f>N42*E42</f>
        <v>3521.5756077962992</v>
      </c>
      <c r="S42" s="8"/>
      <c r="T42" s="13">
        <f t="shared" si="27"/>
        <v>131817.6534286399</v>
      </c>
      <c r="U42" s="13">
        <f t="shared" si="9"/>
        <v>3.6616044134100731E-2</v>
      </c>
      <c r="V42" s="13">
        <f t="shared" si="23"/>
        <v>131946.0295411399</v>
      </c>
      <c r="W42" s="11">
        <f t="shared" si="1"/>
        <v>104766.52777777777</v>
      </c>
      <c r="X42" s="13">
        <f t="shared" si="28"/>
        <v>2346.3204089506326</v>
      </c>
      <c r="Y42" s="13">
        <f t="shared" si="10"/>
        <v>27051.125650862145</v>
      </c>
      <c r="Z42" s="11">
        <f t="shared" si="11"/>
        <v>7.5142075810451844E-3</v>
      </c>
      <c r="AA42" s="11">
        <f t="shared" si="12"/>
        <v>1057.7296789611</v>
      </c>
      <c r="AB42" s="31">
        <f t="shared" si="13"/>
        <v>1036.5750853818781</v>
      </c>
      <c r="AC42" s="32">
        <f t="shared" si="14"/>
        <v>984.74633111278422</v>
      </c>
      <c r="AD42" s="11">
        <f t="shared" si="24"/>
        <v>935.50901455714495</v>
      </c>
      <c r="AE42" s="11">
        <f t="shared" si="15"/>
        <v>935.50901455714495</v>
      </c>
      <c r="AF42" s="30">
        <f t="shared" si="16"/>
        <v>888.73356382928762</v>
      </c>
      <c r="AG42" s="13">
        <f t="shared" si="16"/>
        <v>844.29688563782315</v>
      </c>
      <c r="AH42" s="13">
        <f t="shared" si="17"/>
        <v>827.41094792506669</v>
      </c>
      <c r="AI42" s="13">
        <f t="shared" si="25"/>
        <v>19044.712620036807</v>
      </c>
      <c r="AJ42" s="13">
        <f t="shared" si="18"/>
        <v>112901.31692110309</v>
      </c>
      <c r="AK42" s="13"/>
      <c r="AL42" s="11">
        <f t="shared" si="19"/>
        <v>3.1361476947617817E-2</v>
      </c>
      <c r="AM42" s="11">
        <f t="shared" si="26"/>
        <v>0.33446549092325656</v>
      </c>
      <c r="AN42" s="11"/>
      <c r="AO42" s="11"/>
      <c r="AP42" s="11"/>
      <c r="AQ42" s="11"/>
      <c r="AR42" s="11"/>
    </row>
    <row r="43" spans="2:44" x14ac:dyDescent="0.25">
      <c r="B43" s="20" t="s">
        <v>32</v>
      </c>
      <c r="C43" s="20">
        <v>35</v>
      </c>
      <c r="D43" s="20">
        <v>35</v>
      </c>
      <c r="E43" s="20">
        <f t="shared" si="29"/>
        <v>12.361111111111111</v>
      </c>
      <c r="F43" s="21">
        <v>44.5</v>
      </c>
      <c r="G43" s="13">
        <f t="shared" si="20"/>
        <v>-2.7777777777777186E-2</v>
      </c>
      <c r="H43" s="13">
        <f t="shared" si="21"/>
        <v>-9.9999999999997868E-2</v>
      </c>
      <c r="I43" s="19">
        <f t="shared" si="2"/>
        <v>42.556428163580243</v>
      </c>
      <c r="J43" s="11" t="str">
        <f t="shared" si="3"/>
        <v>YES</v>
      </c>
      <c r="K43" s="16">
        <f t="shared" si="0"/>
        <v>128.3761125</v>
      </c>
      <c r="L43" s="13">
        <f t="shared" si="4"/>
        <v>1167.47920635075</v>
      </c>
      <c r="M43" s="13">
        <f t="shared" si="5"/>
        <v>-38.263888888888076</v>
      </c>
      <c r="N43" s="13">
        <f t="shared" si="6"/>
        <v>132.66865177469217</v>
      </c>
      <c r="O43">
        <f t="shared" si="7"/>
        <v>1639.931945548278</v>
      </c>
      <c r="P43" s="13">
        <f t="shared" si="8"/>
        <v>-1889.8187940177852</v>
      </c>
      <c r="Q43" s="13">
        <f t="shared" si="22"/>
        <v>1.6399319455482779</v>
      </c>
      <c r="R43" s="13">
        <f>N43*E43</f>
        <v>1639.931945548278</v>
      </c>
      <c r="S43" s="8"/>
      <c r="T43" s="13">
        <f t="shared" si="27"/>
        <v>133457.58537418817</v>
      </c>
      <c r="U43" s="13">
        <f t="shared" si="9"/>
        <v>3.7071581150071239E-2</v>
      </c>
      <c r="V43" s="13">
        <f t="shared" si="23"/>
        <v>133585.96148668817</v>
      </c>
      <c r="W43" s="11">
        <f t="shared" si="1"/>
        <v>105238.98051697529</v>
      </c>
      <c r="X43" s="13">
        <f t="shared" si="28"/>
        <v>472.45273919752799</v>
      </c>
      <c r="Y43" s="13">
        <f t="shared" si="10"/>
        <v>28218.604857212893</v>
      </c>
      <c r="Z43" s="11">
        <f t="shared" si="11"/>
        <v>7.838507620026882E-3</v>
      </c>
      <c r="AA43" s="11">
        <f t="shared" si="12"/>
        <v>1050.7312857156751</v>
      </c>
      <c r="AB43" s="31">
        <f t="shared" si="13"/>
        <v>1029.7166600013616</v>
      </c>
      <c r="AC43" s="32">
        <f t="shared" si="14"/>
        <v>978.23082700129339</v>
      </c>
      <c r="AD43" s="11">
        <f t="shared" si="24"/>
        <v>929.31928565122871</v>
      </c>
      <c r="AE43" s="11">
        <f t="shared" si="15"/>
        <v>929.31928565122871</v>
      </c>
      <c r="AF43" s="30">
        <f t="shared" si="16"/>
        <v>882.85332136866725</v>
      </c>
      <c r="AG43" s="13">
        <f t="shared" si="16"/>
        <v>838.71065530023384</v>
      </c>
      <c r="AH43" s="13">
        <f t="shared" si="17"/>
        <v>821.93644219422913</v>
      </c>
      <c r="AI43" s="13">
        <f t="shared" si="25"/>
        <v>19866.649062231038</v>
      </c>
      <c r="AJ43" s="13">
        <f t="shared" si="18"/>
        <v>113719.31242445714</v>
      </c>
      <c r="AK43" s="13"/>
      <c r="AL43" s="11">
        <f t="shared" si="19"/>
        <v>3.1588697920953493E-2</v>
      </c>
      <c r="AM43" s="11">
        <f t="shared" si="26"/>
        <v>0.36605418884421004</v>
      </c>
      <c r="AN43" s="11"/>
      <c r="AO43" s="11"/>
      <c r="AP43" s="11"/>
      <c r="AQ43" s="11"/>
      <c r="AR43" s="11"/>
    </row>
    <row r="44" spans="2:44" x14ac:dyDescent="0.25">
      <c r="B44" s="20" t="s">
        <v>32</v>
      </c>
      <c r="C44" s="20">
        <v>36</v>
      </c>
      <c r="D44" s="20">
        <v>36</v>
      </c>
      <c r="E44" s="20">
        <f t="shared" si="29"/>
        <v>12.277777777777779</v>
      </c>
      <c r="F44" s="21">
        <v>44.2</v>
      </c>
      <c r="G44" s="13">
        <f t="shared" si="20"/>
        <v>-0.24999999999999961</v>
      </c>
      <c r="H44" s="13">
        <f t="shared" si="21"/>
        <v>-0.89999999999999858</v>
      </c>
      <c r="I44" s="19">
        <f t="shared" si="2"/>
        <v>41.984567765432104</v>
      </c>
      <c r="J44" s="11" t="str">
        <f t="shared" si="3"/>
        <v>YES</v>
      </c>
      <c r="K44" s="16">
        <f t="shared" si="0"/>
        <v>128.3761125</v>
      </c>
      <c r="L44" s="13">
        <f t="shared" si="4"/>
        <v>-722.33958766703518</v>
      </c>
      <c r="M44" s="13">
        <f t="shared" si="5"/>
        <v>-344.37499999999949</v>
      </c>
      <c r="N44" s="13">
        <f t="shared" si="6"/>
        <v>-174.01431973456738</v>
      </c>
      <c r="O44">
        <f t="shared" si="7"/>
        <v>-2136.5091478521886</v>
      </c>
      <c r="P44" s="13">
        <f t="shared" si="8"/>
        <v>-120.68461423996314</v>
      </c>
      <c r="Q44" s="13">
        <f t="shared" si="22"/>
        <v>-2.1365091478521885</v>
      </c>
      <c r="R44" s="13">
        <f>N44*E44</f>
        <v>-2136.5091478521886</v>
      </c>
      <c r="S44" s="8"/>
      <c r="T44" s="13">
        <f t="shared" si="27"/>
        <v>131321.07622633598</v>
      </c>
      <c r="U44" s="13">
        <f t="shared" si="9"/>
        <v>3.6478105911999154E-2</v>
      </c>
      <c r="V44" s="13">
        <f t="shared" si="23"/>
        <v>131449.45233883598</v>
      </c>
      <c r="W44" s="11">
        <f t="shared" si="1"/>
        <v>103824.81095679014</v>
      </c>
      <c r="X44" s="13">
        <f t="shared" si="28"/>
        <v>-1414.1695601851534</v>
      </c>
      <c r="Y44" s="13">
        <f t="shared" si="10"/>
        <v>27496.265269545856</v>
      </c>
      <c r="Z44" s="11">
        <f t="shared" si="11"/>
        <v>7.6378575740439084E-3</v>
      </c>
      <c r="AA44" s="11">
        <f t="shared" si="12"/>
        <v>-650.10562890033168</v>
      </c>
      <c r="AB44" s="31">
        <f t="shared" si="13"/>
        <v>-637.10351632232505</v>
      </c>
      <c r="AC44" s="32">
        <f t="shared" si="14"/>
        <v>-605.24834050620882</v>
      </c>
      <c r="AD44" s="11">
        <f t="shared" si="24"/>
        <v>-574.98592348089835</v>
      </c>
      <c r="AE44" s="11">
        <f t="shared" si="15"/>
        <v>-574.98592348089835</v>
      </c>
      <c r="AF44" s="30">
        <f t="shared" si="16"/>
        <v>-546.23662730685339</v>
      </c>
      <c r="AG44" s="13">
        <f t="shared" si="16"/>
        <v>-518.92479594151075</v>
      </c>
      <c r="AH44" s="13">
        <f t="shared" si="17"/>
        <v>-508.54630002268055</v>
      </c>
      <c r="AI44" s="13">
        <f t="shared" si="25"/>
        <v>19358.102762208357</v>
      </c>
      <c r="AJ44" s="13">
        <f t="shared" si="18"/>
        <v>112091.34957662763</v>
      </c>
      <c r="AK44" s="13"/>
      <c r="AL44" s="11">
        <f t="shared" si="19"/>
        <v>3.1136486018416863E-2</v>
      </c>
      <c r="AM44" s="11">
        <f t="shared" si="26"/>
        <v>0.39719067486262688</v>
      </c>
      <c r="AN44" s="11"/>
      <c r="AO44" s="11"/>
      <c r="AP44" s="11"/>
      <c r="AQ44" s="11"/>
      <c r="AR44" s="11"/>
    </row>
    <row r="45" spans="2:44" x14ac:dyDescent="0.25">
      <c r="B45" s="20" t="s">
        <v>32</v>
      </c>
      <c r="C45" s="20">
        <v>37</v>
      </c>
      <c r="D45" s="20">
        <v>37</v>
      </c>
      <c r="E45" s="20">
        <f t="shared" si="29"/>
        <v>11.861111111111112</v>
      </c>
      <c r="F45" s="21">
        <v>42.7</v>
      </c>
      <c r="G45" s="13">
        <f t="shared" si="20"/>
        <v>-0.59722222222222276</v>
      </c>
      <c r="H45" s="13">
        <f t="shared" si="21"/>
        <v>-2.1500000000000021</v>
      </c>
      <c r="I45" s="19">
        <f t="shared" si="2"/>
        <v>39.183289941358034</v>
      </c>
      <c r="J45" s="11" t="str">
        <f t="shared" si="3"/>
        <v>YES</v>
      </c>
      <c r="K45" s="16">
        <f t="shared" si="0"/>
        <v>128.3761125</v>
      </c>
      <c r="L45" s="13">
        <f t="shared" si="4"/>
        <v>-843.02420190699831</v>
      </c>
      <c r="M45" s="13">
        <f t="shared" si="5"/>
        <v>-822.67361111111188</v>
      </c>
      <c r="N45" s="13">
        <f t="shared" si="6"/>
        <v>-655.11420866975391</v>
      </c>
      <c r="O45">
        <f t="shared" si="7"/>
        <v>-7770.3824194995823</v>
      </c>
      <c r="P45" s="13">
        <f t="shared" si="8"/>
        <v>2849.6588585189211</v>
      </c>
      <c r="Q45" s="13">
        <f t="shared" si="22"/>
        <v>-7.7703824194995823</v>
      </c>
      <c r="R45" s="13">
        <f>N45*E45</f>
        <v>-7770.3824194995823</v>
      </c>
      <c r="S45" s="8"/>
      <c r="T45" s="13">
        <f t="shared" si="27"/>
        <v>123550.6938068364</v>
      </c>
      <c r="U45" s="13">
        <f t="shared" si="9"/>
        <v>3.4319664624275402E-2</v>
      </c>
      <c r="V45" s="13">
        <f t="shared" si="23"/>
        <v>123679.0699193364</v>
      </c>
      <c r="W45" s="11">
        <f t="shared" si="1"/>
        <v>96897.452739197557</v>
      </c>
      <c r="X45" s="13">
        <f t="shared" si="28"/>
        <v>-6927.358217592584</v>
      </c>
      <c r="Y45" s="13">
        <f t="shared" si="10"/>
        <v>26653.241067638857</v>
      </c>
      <c r="Z45" s="11">
        <f t="shared" si="11"/>
        <v>7.4036839972865861E-3</v>
      </c>
      <c r="AA45" s="11">
        <f t="shared" si="12"/>
        <v>-758.72178171629855</v>
      </c>
      <c r="AB45" s="31">
        <f t="shared" si="13"/>
        <v>-743.54734608197259</v>
      </c>
      <c r="AC45" s="32">
        <f t="shared" si="14"/>
        <v>-706.36997877787394</v>
      </c>
      <c r="AD45" s="11">
        <f t="shared" si="24"/>
        <v>-671.05147983898019</v>
      </c>
      <c r="AE45" s="11">
        <f t="shared" si="15"/>
        <v>-671.05147983898019</v>
      </c>
      <c r="AF45" s="30">
        <f t="shared" si="16"/>
        <v>-637.4989058470311</v>
      </c>
      <c r="AG45" s="13">
        <f t="shared" si="16"/>
        <v>-605.62396055467957</v>
      </c>
      <c r="AH45" s="13">
        <f t="shared" si="17"/>
        <v>-593.51148134358596</v>
      </c>
      <c r="AI45" s="13">
        <f t="shared" si="25"/>
        <v>18764.59128086477</v>
      </c>
      <c r="AJ45" s="13">
        <f t="shared" si="18"/>
        <v>104914.47863847163</v>
      </c>
      <c r="AK45" s="13"/>
      <c r="AL45" s="11">
        <f t="shared" si="19"/>
        <v>2.9142910756223113E-2</v>
      </c>
      <c r="AM45" s="11">
        <f t="shared" si="26"/>
        <v>0.42633358561884999</v>
      </c>
      <c r="AN45" s="11"/>
      <c r="AO45" s="11"/>
      <c r="AP45" s="11"/>
      <c r="AQ45" s="11"/>
      <c r="AR45" s="11"/>
    </row>
    <row r="46" spans="2:44" x14ac:dyDescent="0.25">
      <c r="B46" s="20" t="s">
        <v>32</v>
      </c>
      <c r="C46" s="20">
        <v>38</v>
      </c>
      <c r="D46" s="20">
        <v>38</v>
      </c>
      <c r="E46" s="20">
        <f t="shared" si="29"/>
        <v>11.083333333333332</v>
      </c>
      <c r="F46" s="21">
        <v>39.9</v>
      </c>
      <c r="G46" s="13">
        <f t="shared" si="20"/>
        <v>-0.79166666666666707</v>
      </c>
      <c r="H46" s="13">
        <f t="shared" si="21"/>
        <v>-2.8500000000000014</v>
      </c>
      <c r="I46" s="19">
        <f t="shared" si="2"/>
        <v>34.212982805555548</v>
      </c>
      <c r="J46" s="11" t="str">
        <f t="shared" si="3"/>
        <v>YES</v>
      </c>
      <c r="K46" s="16">
        <f t="shared" si="0"/>
        <v>128.3761125</v>
      </c>
      <c r="L46" s="13">
        <f t="shared" si="4"/>
        <v>2006.6346566119228</v>
      </c>
      <c r="M46" s="13">
        <f t="shared" si="5"/>
        <v>-1090.5208333333339</v>
      </c>
      <c r="N46" s="13">
        <f t="shared" si="6"/>
        <v>-927.93173802777847</v>
      </c>
      <c r="O46">
        <f t="shared" si="7"/>
        <v>-10284.576763141211</v>
      </c>
      <c r="P46" s="13">
        <f t="shared" si="8"/>
        <v>1045.2756960544011</v>
      </c>
      <c r="Q46" s="13">
        <f t="shared" si="22"/>
        <v>-10.28457676314121</v>
      </c>
      <c r="R46" s="13">
        <f>N46*E46</f>
        <v>-10284.576763141211</v>
      </c>
      <c r="S46" s="8"/>
      <c r="T46" s="13">
        <f t="shared" si="27"/>
        <v>113266.11704369518</v>
      </c>
      <c r="U46" s="13">
        <f t="shared" si="9"/>
        <v>3.1462835460163562E-2</v>
      </c>
      <c r="V46" s="13">
        <f t="shared" si="23"/>
        <v>113394.49315619518</v>
      </c>
      <c r="W46" s="11">
        <f t="shared" si="1"/>
        <v>84606.241319444423</v>
      </c>
      <c r="X46" s="13">
        <f t="shared" si="28"/>
        <v>-12291.211419753134</v>
      </c>
      <c r="Y46" s="13">
        <f t="shared" si="10"/>
        <v>28659.875724250778</v>
      </c>
      <c r="Z46" s="11">
        <f t="shared" si="11"/>
        <v>7.9610829589309325E-3</v>
      </c>
      <c r="AA46" s="11">
        <f t="shared" si="12"/>
        <v>1805.9711909507305</v>
      </c>
      <c r="AB46" s="31">
        <f t="shared" si="13"/>
        <v>1769.8517671317159</v>
      </c>
      <c r="AC46" s="32">
        <f t="shared" si="14"/>
        <v>1681.35917877513</v>
      </c>
      <c r="AD46" s="11">
        <f t="shared" si="24"/>
        <v>1597.2912198363733</v>
      </c>
      <c r="AE46" s="11">
        <f t="shared" si="15"/>
        <v>1597.2912198363733</v>
      </c>
      <c r="AF46" s="30">
        <f t="shared" si="16"/>
        <v>1517.4266588445546</v>
      </c>
      <c r="AG46" s="13">
        <f t="shared" si="16"/>
        <v>1441.5553259023268</v>
      </c>
      <c r="AH46" s="13">
        <f t="shared" si="17"/>
        <v>1412.7242193842803</v>
      </c>
      <c r="AI46" s="13">
        <f t="shared" si="25"/>
        <v>20177.315500249049</v>
      </c>
      <c r="AJ46" s="13">
        <f t="shared" si="18"/>
        <v>93217.177655946129</v>
      </c>
      <c r="AK46" s="13"/>
      <c r="AL46" s="11">
        <f t="shared" si="19"/>
        <v>2.5893660480699961E-2</v>
      </c>
      <c r="AM46" s="11">
        <f t="shared" si="26"/>
        <v>0.45222724609954995</v>
      </c>
      <c r="AN46" s="11"/>
      <c r="AO46" s="11"/>
      <c r="AP46" s="11"/>
      <c r="AQ46" s="11"/>
      <c r="AR46" s="11"/>
    </row>
    <row r="47" spans="2:44" x14ac:dyDescent="0.25">
      <c r="B47" s="20" t="s">
        <v>32</v>
      </c>
      <c r="C47" s="20">
        <v>39</v>
      </c>
      <c r="D47" s="20">
        <v>39</v>
      </c>
      <c r="E47" s="20">
        <f t="shared" si="29"/>
        <v>10.277777777777777</v>
      </c>
      <c r="F47" s="21">
        <v>37</v>
      </c>
      <c r="G47" s="13">
        <f t="shared" si="20"/>
        <v>-0.73611111111111072</v>
      </c>
      <c r="H47" s="13">
        <f t="shared" si="21"/>
        <v>-2.6499999999999986</v>
      </c>
      <c r="I47" s="19">
        <f t="shared" si="2"/>
        <v>29.42040154320987</v>
      </c>
      <c r="J47" s="11" t="str">
        <f t="shared" si="3"/>
        <v>YES</v>
      </c>
      <c r="K47" s="16">
        <f t="shared" si="0"/>
        <v>128.3761125</v>
      </c>
      <c r="L47" s="13">
        <f t="shared" si="4"/>
        <v>3051.9103526663239</v>
      </c>
      <c r="M47" s="13">
        <f t="shared" si="5"/>
        <v>-1013.993055555555</v>
      </c>
      <c r="N47" s="13">
        <f t="shared" si="6"/>
        <v>-856.19654151234511</v>
      </c>
      <c r="O47">
        <f t="shared" si="7"/>
        <v>-8799.7977877657686</v>
      </c>
      <c r="P47" s="13">
        <f t="shared" si="8"/>
        <v>-1080.8131928889061</v>
      </c>
      <c r="Q47" s="13">
        <f t="shared" si="22"/>
        <v>-8.7997977877657689</v>
      </c>
      <c r="R47" s="13">
        <f>N47*E47</f>
        <v>-8799.7977877657686</v>
      </c>
      <c r="S47" s="8"/>
      <c r="T47" s="13">
        <f t="shared" si="27"/>
        <v>104466.31925592941</v>
      </c>
      <c r="U47" s="13">
        <f t="shared" si="9"/>
        <v>2.9018445230273558E-2</v>
      </c>
      <c r="V47" s="13">
        <f t="shared" si="23"/>
        <v>104594.69536842941</v>
      </c>
      <c r="W47" s="11">
        <f t="shared" si="1"/>
        <v>72754.533179012331</v>
      </c>
      <c r="X47" s="13">
        <f t="shared" si="28"/>
        <v>-11851.708140432092</v>
      </c>
      <c r="Y47" s="13">
        <f t="shared" si="10"/>
        <v>31711.786076917102</v>
      </c>
      <c r="Z47" s="11">
        <f t="shared" si="11"/>
        <v>8.8088365128738792E-3</v>
      </c>
      <c r="AA47" s="11">
        <f t="shared" si="12"/>
        <v>2746.7193173996916</v>
      </c>
      <c r="AB47" s="31">
        <f t="shared" si="13"/>
        <v>2691.7849310516976</v>
      </c>
      <c r="AC47" s="32">
        <f t="shared" si="14"/>
        <v>2557.1956844991128</v>
      </c>
      <c r="AD47" s="11">
        <f t="shared" si="24"/>
        <v>2429.3359002741572</v>
      </c>
      <c r="AE47" s="11">
        <f t="shared" si="15"/>
        <v>2429.3359002741572</v>
      </c>
      <c r="AF47" s="30">
        <f t="shared" si="16"/>
        <v>2307.869105260449</v>
      </c>
      <c r="AG47" s="13">
        <f t="shared" si="16"/>
        <v>2192.4756499974264</v>
      </c>
      <c r="AH47" s="13">
        <f t="shared" si="17"/>
        <v>2148.6261369974777</v>
      </c>
      <c r="AI47" s="13">
        <f t="shared" si="25"/>
        <v>22325.941637246528</v>
      </c>
      <c r="AJ47" s="13">
        <f t="shared" si="18"/>
        <v>82268.753731182893</v>
      </c>
      <c r="AK47" s="13"/>
      <c r="AL47" s="11">
        <f t="shared" si="19"/>
        <v>2.2852431610277193E-2</v>
      </c>
      <c r="AM47" s="11">
        <f t="shared" si="26"/>
        <v>0.47507967770982712</v>
      </c>
      <c r="AN47" s="11"/>
      <c r="AO47" s="11"/>
      <c r="AP47" s="11"/>
      <c r="AQ47" s="11"/>
      <c r="AR47" s="11"/>
    </row>
    <row r="48" spans="2:44" x14ac:dyDescent="0.25">
      <c r="B48" s="20" t="s">
        <v>32</v>
      </c>
      <c r="C48" s="20">
        <v>40</v>
      </c>
      <c r="D48" s="20">
        <v>40</v>
      </c>
      <c r="E48" s="20">
        <f t="shared" si="29"/>
        <v>9.6111111111111107</v>
      </c>
      <c r="F48" s="21">
        <v>34.6</v>
      </c>
      <c r="G48" s="13">
        <f t="shared" si="20"/>
        <v>-0.65277777777777812</v>
      </c>
      <c r="H48" s="13">
        <f t="shared" si="21"/>
        <v>-2.3500000000000014</v>
      </c>
      <c r="I48" s="19">
        <f t="shared" si="2"/>
        <v>25.727485691358023</v>
      </c>
      <c r="J48" s="11" t="str">
        <f t="shared" si="3"/>
        <v>YES</v>
      </c>
      <c r="K48" s="16">
        <f t="shared" si="0"/>
        <v>128.3761125</v>
      </c>
      <c r="L48" s="13">
        <f t="shared" si="4"/>
        <v>1971.0971597774178</v>
      </c>
      <c r="M48" s="13">
        <f t="shared" si="5"/>
        <v>-899.20138888888937</v>
      </c>
      <c r="N48" s="13">
        <f t="shared" si="6"/>
        <v>-745.09779069753142</v>
      </c>
      <c r="O48">
        <f t="shared" si="7"/>
        <v>-7161.2176550373852</v>
      </c>
      <c r="P48" s="13">
        <f t="shared" si="8"/>
        <v>-2053.5414491898746</v>
      </c>
      <c r="Q48" s="13">
        <f t="shared" si="22"/>
        <v>-7.1612176550373849</v>
      </c>
      <c r="R48" s="13">
        <f>N48*E48</f>
        <v>-7161.2176550373852</v>
      </c>
      <c r="S48" s="8"/>
      <c r="T48" s="13">
        <f t="shared" si="27"/>
        <v>97305.101600892027</v>
      </c>
      <c r="U48" s="13">
        <f t="shared" si="9"/>
        <v>2.7029216512492585E-2</v>
      </c>
      <c r="V48" s="13">
        <f t="shared" si="23"/>
        <v>97433.477713392029</v>
      </c>
      <c r="W48" s="11">
        <f t="shared" si="1"/>
        <v>63622.218364197528</v>
      </c>
      <c r="X48" s="13">
        <f t="shared" si="28"/>
        <v>-9132.314814814803</v>
      </c>
      <c r="Y48" s="13">
        <f t="shared" si="10"/>
        <v>33682.883236694521</v>
      </c>
      <c r="Z48" s="11">
        <f t="shared" si="11"/>
        <v>9.3563639397225302E-3</v>
      </c>
      <c r="AA48" s="11">
        <f t="shared" si="12"/>
        <v>1773.9874437996762</v>
      </c>
      <c r="AB48" s="31">
        <f t="shared" si="13"/>
        <v>1738.5076949236825</v>
      </c>
      <c r="AC48" s="32">
        <f t="shared" si="14"/>
        <v>1651.5823101774984</v>
      </c>
      <c r="AD48" s="11">
        <f t="shared" si="24"/>
        <v>1569.0031946686233</v>
      </c>
      <c r="AE48" s="11">
        <f t="shared" si="15"/>
        <v>1569.0031946686233</v>
      </c>
      <c r="AF48" s="30">
        <f t="shared" si="16"/>
        <v>1490.553034935192</v>
      </c>
      <c r="AG48" s="13">
        <f t="shared" si="16"/>
        <v>1416.0253831884324</v>
      </c>
      <c r="AH48" s="13">
        <f t="shared" si="17"/>
        <v>1387.7048755246637</v>
      </c>
      <c r="AI48" s="13">
        <f t="shared" si="25"/>
        <v>23713.646512771193</v>
      </c>
      <c r="AJ48" s="13">
        <f t="shared" si="18"/>
        <v>73719.831200620829</v>
      </c>
      <c r="AK48" s="13"/>
      <c r="AL48" s="11">
        <f t="shared" si="19"/>
        <v>2.0477730905443525E-2</v>
      </c>
      <c r="AM48" s="11">
        <f t="shared" si="26"/>
        <v>0.49555740861527064</v>
      </c>
      <c r="AN48" s="11"/>
      <c r="AO48" s="11"/>
      <c r="AP48" s="11"/>
      <c r="AQ48" s="11"/>
      <c r="AR48" s="11"/>
    </row>
    <row r="49" spans="2:44" x14ac:dyDescent="0.25">
      <c r="B49" s="20" t="s">
        <v>32</v>
      </c>
      <c r="C49" s="20">
        <v>41</v>
      </c>
      <c r="D49" s="20">
        <v>41</v>
      </c>
      <c r="E49" s="20">
        <f t="shared" si="29"/>
        <v>8.9722222222222214</v>
      </c>
      <c r="F49" s="21">
        <v>32.299999999999997</v>
      </c>
      <c r="G49" s="13">
        <f t="shared" si="20"/>
        <v>-0.7777777777777779</v>
      </c>
      <c r="H49" s="13">
        <f t="shared" si="21"/>
        <v>-2.8000000000000007</v>
      </c>
      <c r="I49" s="19">
        <f t="shared" si="2"/>
        <v>22.420752904320981</v>
      </c>
      <c r="J49" s="11" t="str">
        <f t="shared" si="3"/>
        <v>YES</v>
      </c>
      <c r="K49" s="16">
        <f t="shared" si="0"/>
        <v>128.3761125</v>
      </c>
      <c r="L49" s="13">
        <f t="shared" si="4"/>
        <v>-82.444289412456783</v>
      </c>
      <c r="M49" s="13">
        <f t="shared" si="5"/>
        <v>-1071.3888888888891</v>
      </c>
      <c r="N49" s="13">
        <f t="shared" si="6"/>
        <v>-920.59202348456813</v>
      </c>
      <c r="O49">
        <f t="shared" si="7"/>
        <v>-8259.7562107087633</v>
      </c>
      <c r="P49" s="13">
        <f t="shared" si="8"/>
        <v>916.20757486340881</v>
      </c>
      <c r="Q49" s="13">
        <f t="shared" si="22"/>
        <v>-8.2597562107087636</v>
      </c>
      <c r="R49" s="13">
        <f>N49*E49</f>
        <v>-8259.7562107087633</v>
      </c>
      <c r="S49" s="8"/>
      <c r="T49" s="13">
        <f t="shared" si="27"/>
        <v>89045.345390183269</v>
      </c>
      <c r="U49" s="13">
        <f t="shared" si="9"/>
        <v>2.4734837951794326E-2</v>
      </c>
      <c r="V49" s="13">
        <f t="shared" si="23"/>
        <v>89173.721502683271</v>
      </c>
      <c r="W49" s="11">
        <f t="shared" si="1"/>
        <v>55444.906442901221</v>
      </c>
      <c r="X49" s="13">
        <f t="shared" si="28"/>
        <v>-8177.3119212963065</v>
      </c>
      <c r="Y49" s="13">
        <f t="shared" si="10"/>
        <v>33600.438947282062</v>
      </c>
      <c r="Z49" s="11">
        <f t="shared" si="11"/>
        <v>9.3334627298981166E-3</v>
      </c>
      <c r="AA49" s="11">
        <f t="shared" si="12"/>
        <v>-74.19986047121111</v>
      </c>
      <c r="AB49" s="31">
        <f t="shared" si="13"/>
        <v>-72.715863261786893</v>
      </c>
      <c r="AC49" s="32">
        <f t="shared" si="14"/>
        <v>-69.080070098697547</v>
      </c>
      <c r="AD49" s="11">
        <f t="shared" si="24"/>
        <v>-65.626066593762673</v>
      </c>
      <c r="AE49" s="11">
        <f t="shared" si="15"/>
        <v>-65.626066593762673</v>
      </c>
      <c r="AF49" s="30">
        <f t="shared" si="16"/>
        <v>-62.344763264074537</v>
      </c>
      <c r="AG49" s="13">
        <f t="shared" si="16"/>
        <v>-59.227525100870807</v>
      </c>
      <c r="AH49" s="13">
        <f t="shared" si="17"/>
        <v>-58.042974598853391</v>
      </c>
      <c r="AI49" s="13">
        <f t="shared" si="25"/>
        <v>23655.603538172338</v>
      </c>
      <c r="AJ49" s="13">
        <f t="shared" si="18"/>
        <v>65518.117964510937</v>
      </c>
      <c r="AK49" s="13"/>
      <c r="AL49" s="11">
        <f t="shared" si="19"/>
        <v>1.8199477226923728E-2</v>
      </c>
      <c r="AM49" s="11">
        <f t="shared" si="26"/>
        <v>0.51375688584219437</v>
      </c>
      <c r="AN49" s="11"/>
      <c r="AO49" s="11"/>
      <c r="AP49" s="11"/>
      <c r="AQ49" s="11"/>
      <c r="AR49" s="11"/>
    </row>
    <row r="50" spans="2:44" x14ac:dyDescent="0.25">
      <c r="B50" s="20" t="s">
        <v>32</v>
      </c>
      <c r="C50" s="20">
        <v>42</v>
      </c>
      <c r="D50" s="20">
        <v>42</v>
      </c>
      <c r="E50" s="20">
        <f t="shared" si="29"/>
        <v>8.0555555555555554</v>
      </c>
      <c r="F50" s="21">
        <v>29</v>
      </c>
      <c r="G50" s="13">
        <f t="shared" si="20"/>
        <v>-0.99999999999999933</v>
      </c>
      <c r="H50" s="13">
        <f t="shared" si="21"/>
        <v>-3.5999999999999979</v>
      </c>
      <c r="I50" s="19">
        <f t="shared" si="2"/>
        <v>18.073453395061726</v>
      </c>
      <c r="J50" s="11" t="str">
        <f t="shared" si="3"/>
        <v>YES</v>
      </c>
      <c r="K50" s="16">
        <f t="shared" si="0"/>
        <v>128.3761125</v>
      </c>
      <c r="L50" s="13">
        <f t="shared" si="4"/>
        <v>833.76328545095203</v>
      </c>
      <c r="M50" s="13">
        <f t="shared" si="5"/>
        <v>-1377.4999999999991</v>
      </c>
      <c r="N50" s="13">
        <f t="shared" si="6"/>
        <v>-1231.0504341049373</v>
      </c>
      <c r="O50">
        <f t="shared" si="7"/>
        <v>-9916.7951636231064</v>
      </c>
      <c r="P50" s="13">
        <f t="shared" si="8"/>
        <v>2297.9480551550987</v>
      </c>
      <c r="Q50" s="13">
        <f t="shared" si="22"/>
        <v>-9.9167951636231066</v>
      </c>
      <c r="R50" s="13">
        <f>N50*E50</f>
        <v>-9916.7951636231064</v>
      </c>
      <c r="S50" s="8"/>
      <c r="T50" s="13">
        <f t="shared" si="27"/>
        <v>79128.550226560168</v>
      </c>
      <c r="U50" s="13">
        <f t="shared" si="9"/>
        <v>2.1980170424833429E-2</v>
      </c>
      <c r="V50" s="13">
        <f t="shared" si="23"/>
        <v>79256.92633906017</v>
      </c>
      <c r="W50" s="11">
        <f t="shared" si="1"/>
        <v>44694.347993827163</v>
      </c>
      <c r="X50" s="13">
        <f t="shared" si="28"/>
        <v>-10750.558449074058</v>
      </c>
      <c r="Y50" s="13">
        <f t="shared" si="10"/>
        <v>34434.202232733012</v>
      </c>
      <c r="Z50" s="11">
        <f t="shared" si="11"/>
        <v>9.5650638278041104E-3</v>
      </c>
      <c r="AA50" s="11">
        <f t="shared" si="12"/>
        <v>750.38695690585689</v>
      </c>
      <c r="AB50" s="31">
        <f t="shared" si="13"/>
        <v>735.37921776773976</v>
      </c>
      <c r="AC50" s="32">
        <f t="shared" si="14"/>
        <v>698.61025687935273</v>
      </c>
      <c r="AD50" s="11">
        <f t="shared" si="24"/>
        <v>663.67974403538506</v>
      </c>
      <c r="AE50" s="11">
        <f t="shared" si="15"/>
        <v>663.67974403538506</v>
      </c>
      <c r="AF50" s="30">
        <f t="shared" si="16"/>
        <v>630.49575683361581</v>
      </c>
      <c r="AG50" s="13">
        <f t="shared" si="16"/>
        <v>598.97096899193502</v>
      </c>
      <c r="AH50" s="13">
        <f t="shared" si="17"/>
        <v>586.99154961209626</v>
      </c>
      <c r="AI50" s="13">
        <f t="shared" si="25"/>
        <v>24242.595087784433</v>
      </c>
      <c r="AJ50" s="13">
        <f t="shared" si="18"/>
        <v>55014.33125127574</v>
      </c>
      <c r="AK50" s="13"/>
      <c r="AL50" s="11">
        <f t="shared" si="19"/>
        <v>1.5281758693135333E-2</v>
      </c>
      <c r="AM50" s="11">
        <f t="shared" si="26"/>
        <v>0.52903864453532967</v>
      </c>
      <c r="AN50" s="11"/>
      <c r="AO50" s="11"/>
      <c r="AP50" s="11"/>
      <c r="AQ50" s="11"/>
      <c r="AR50" s="11"/>
    </row>
    <row r="51" spans="2:44" x14ac:dyDescent="0.25">
      <c r="B51" s="20" t="s">
        <v>32</v>
      </c>
      <c r="C51" s="20">
        <v>43</v>
      </c>
      <c r="D51" s="20">
        <v>43</v>
      </c>
      <c r="E51" s="20">
        <f t="shared" si="29"/>
        <v>6.9722222222222223</v>
      </c>
      <c r="F51" s="21">
        <v>25.1</v>
      </c>
      <c r="G51" s="13">
        <f t="shared" si="20"/>
        <v>-0.94444444444444453</v>
      </c>
      <c r="H51" s="13">
        <f t="shared" si="21"/>
        <v>-3.4000000000000004</v>
      </c>
      <c r="I51" s="19">
        <f t="shared" si="2"/>
        <v>13.53918712654321</v>
      </c>
      <c r="J51" s="11" t="str">
        <f t="shared" si="3"/>
        <v>YES</v>
      </c>
      <c r="K51" s="16">
        <f t="shared" si="0"/>
        <v>128.3761125</v>
      </c>
      <c r="L51" s="13">
        <f t="shared" si="4"/>
        <v>3131.7113406060507</v>
      </c>
      <c r="M51" s="13">
        <f t="shared" si="5"/>
        <v>-1300.9722222222224</v>
      </c>
      <c r="N51" s="13">
        <f t="shared" si="6"/>
        <v>-1159.056922595679</v>
      </c>
      <c r="O51">
        <f t="shared" si="7"/>
        <v>-8081.2024325420953</v>
      </c>
      <c r="P51" s="13">
        <f t="shared" si="8"/>
        <v>59.883309693336741</v>
      </c>
      <c r="Q51" s="13">
        <f t="shared" si="22"/>
        <v>-8.0812024325420957</v>
      </c>
      <c r="R51" s="13">
        <f>N51*E51</f>
        <v>-8081.2024325420953</v>
      </c>
      <c r="S51" s="8"/>
      <c r="T51" s="13">
        <f t="shared" si="27"/>
        <v>71047.347794018075</v>
      </c>
      <c r="U51" s="13">
        <f t="shared" si="9"/>
        <v>1.9735390175526751E-2</v>
      </c>
      <c r="V51" s="13">
        <f t="shared" si="23"/>
        <v>71175.723906518077</v>
      </c>
      <c r="W51" s="11">
        <f t="shared" si="1"/>
        <v>33481.434220679017</v>
      </c>
      <c r="X51" s="13">
        <f t="shared" si="28"/>
        <v>-11212.913773148146</v>
      </c>
      <c r="Y51" s="13">
        <f t="shared" si="10"/>
        <v>37565.913573339065</v>
      </c>
      <c r="Z51" s="11">
        <f t="shared" si="11"/>
        <v>1.0434984340574978E-2</v>
      </c>
      <c r="AA51" s="11">
        <f t="shared" si="12"/>
        <v>2818.5402065454459</v>
      </c>
      <c r="AB51" s="31">
        <f t="shared" si="13"/>
        <v>2762.1694024145368</v>
      </c>
      <c r="AC51" s="32">
        <f t="shared" si="14"/>
        <v>2624.0609322938099</v>
      </c>
      <c r="AD51" s="11">
        <f t="shared" si="24"/>
        <v>2492.8578856791191</v>
      </c>
      <c r="AE51" s="11">
        <f t="shared" si="15"/>
        <v>2492.8578856791191</v>
      </c>
      <c r="AF51" s="30">
        <f t="shared" si="16"/>
        <v>2368.214991395163</v>
      </c>
      <c r="AG51" s="13">
        <f t="shared" si="16"/>
        <v>2249.8042418254049</v>
      </c>
      <c r="AH51" s="13">
        <f t="shared" si="17"/>
        <v>2204.8081569888968</v>
      </c>
      <c r="AI51" s="13">
        <f t="shared" si="25"/>
        <v>26447.40324477333</v>
      </c>
      <c r="AJ51" s="13">
        <f t="shared" si="18"/>
        <v>44728.320661744743</v>
      </c>
      <c r="AK51" s="13"/>
      <c r="AL51" s="11">
        <f t="shared" si="19"/>
        <v>1.2424533527090944E-2</v>
      </c>
      <c r="AM51" s="11">
        <f t="shared" si="26"/>
        <v>0.54146317806242061</v>
      </c>
      <c r="AN51" s="11"/>
      <c r="AO51" s="11"/>
      <c r="AP51" s="11"/>
      <c r="AQ51" s="11"/>
      <c r="AR51" s="11"/>
    </row>
    <row r="52" spans="2:44" x14ac:dyDescent="0.25">
      <c r="B52" s="20" t="s">
        <v>32</v>
      </c>
      <c r="C52" s="20">
        <v>44</v>
      </c>
      <c r="D52" s="20">
        <v>44</v>
      </c>
      <c r="E52" s="20">
        <f t="shared" si="29"/>
        <v>6.1666666666666661</v>
      </c>
      <c r="F52" s="21">
        <v>22.2</v>
      </c>
      <c r="G52" s="13">
        <f t="shared" si="20"/>
        <v>-0.5833333333333337</v>
      </c>
      <c r="H52" s="13">
        <f t="shared" si="21"/>
        <v>-2.1000000000000014</v>
      </c>
      <c r="I52" s="19">
        <f t="shared" si="2"/>
        <v>10.591344555555553</v>
      </c>
      <c r="J52" s="11" t="str">
        <f t="shared" si="3"/>
        <v>YES</v>
      </c>
      <c r="K52" s="16">
        <f t="shared" si="0"/>
        <v>128.3761125</v>
      </c>
      <c r="L52" s="13">
        <f t="shared" si="4"/>
        <v>3191.5946502993875</v>
      </c>
      <c r="M52" s="13">
        <f t="shared" si="5"/>
        <v>-803.5416666666672</v>
      </c>
      <c r="N52" s="13">
        <f t="shared" si="6"/>
        <v>-664.57420961111166</v>
      </c>
      <c r="O52">
        <f t="shared" si="7"/>
        <v>-4098.2076259351879</v>
      </c>
      <c r="P52" s="13">
        <f t="shared" si="8"/>
        <v>-1413.4154979510533</v>
      </c>
      <c r="Q52" s="13">
        <f t="shared" si="22"/>
        <v>-4.0982076259351876</v>
      </c>
      <c r="R52" s="13">
        <f>N52*E52</f>
        <v>-4098.2076259351879</v>
      </c>
      <c r="S52" s="8"/>
      <c r="T52" s="13">
        <f t="shared" si="27"/>
        <v>66949.140168082886</v>
      </c>
      <c r="U52" s="13">
        <f t="shared" si="9"/>
        <v>1.8596998257609729E-2</v>
      </c>
      <c r="V52" s="13">
        <f t="shared" si="23"/>
        <v>67077.516280582888</v>
      </c>
      <c r="W52" s="11">
        <f t="shared" si="1"/>
        <v>26191.631944444442</v>
      </c>
      <c r="X52" s="13">
        <f t="shared" si="28"/>
        <v>-7289.8022762345754</v>
      </c>
      <c r="Y52" s="13">
        <f t="shared" si="10"/>
        <v>40757.508223638455</v>
      </c>
      <c r="Z52" s="11">
        <f t="shared" si="11"/>
        <v>1.1321539119345842E-2</v>
      </c>
      <c r="AA52" s="11">
        <f t="shared" si="12"/>
        <v>2872.435185269449</v>
      </c>
      <c r="AB52" s="31">
        <f t="shared" si="13"/>
        <v>2814.9864815640599</v>
      </c>
      <c r="AC52" s="32">
        <f t="shared" si="14"/>
        <v>2674.2371574858566</v>
      </c>
      <c r="AD52" s="11">
        <f t="shared" si="24"/>
        <v>2540.5252996115637</v>
      </c>
      <c r="AE52" s="11">
        <f t="shared" si="15"/>
        <v>2540.5252996115637</v>
      </c>
      <c r="AF52" s="30">
        <f t="shared" si="16"/>
        <v>2413.4990346309855</v>
      </c>
      <c r="AG52" s="13">
        <f t="shared" si="16"/>
        <v>2292.8240828994362</v>
      </c>
      <c r="AH52" s="13">
        <f t="shared" si="17"/>
        <v>2246.9676012414475</v>
      </c>
      <c r="AI52" s="13">
        <f t="shared" si="25"/>
        <v>28694.370846014775</v>
      </c>
      <c r="AJ52" s="13">
        <f t="shared" si="18"/>
        <v>38383.145434568112</v>
      </c>
      <c r="AK52" s="13"/>
      <c r="AL52" s="11">
        <f t="shared" si="19"/>
        <v>1.0661984851465174E-2</v>
      </c>
      <c r="AM52" s="11">
        <f t="shared" si="26"/>
        <v>0.5521251629138858</v>
      </c>
      <c r="AN52" s="11"/>
      <c r="AO52" s="11"/>
      <c r="AP52" s="11"/>
      <c r="AQ52" s="11"/>
      <c r="AR52" s="11"/>
    </row>
    <row r="53" spans="2:44" x14ac:dyDescent="0.25">
      <c r="B53" s="20" t="s">
        <v>32</v>
      </c>
      <c r="C53" s="20">
        <v>45</v>
      </c>
      <c r="D53" s="20">
        <v>45</v>
      </c>
      <c r="E53" s="20">
        <f t="shared" si="29"/>
        <v>5.8055555555555554</v>
      </c>
      <c r="F53" s="21">
        <v>20.9</v>
      </c>
      <c r="G53" s="13">
        <f t="shared" si="20"/>
        <v>-0.25000000000000011</v>
      </c>
      <c r="H53" s="13">
        <f t="shared" si="21"/>
        <v>-0.90000000000000036</v>
      </c>
      <c r="I53" s="19">
        <f t="shared" si="2"/>
        <v>9.3872356450617271</v>
      </c>
      <c r="J53" s="11" t="str">
        <f t="shared" si="3"/>
        <v>YES</v>
      </c>
      <c r="K53" s="16">
        <f t="shared" si="0"/>
        <v>128.3761125</v>
      </c>
      <c r="L53" s="13">
        <f t="shared" si="4"/>
        <v>1778.1791523483341</v>
      </c>
      <c r="M53" s="13">
        <f t="shared" si="5"/>
        <v>-344.37500000000017</v>
      </c>
      <c r="N53" s="13">
        <f t="shared" si="6"/>
        <v>-206.61165185493843</v>
      </c>
      <c r="O53">
        <f t="shared" si="7"/>
        <v>-1199.4954232689481</v>
      </c>
      <c r="P53" s="13">
        <f t="shared" si="8"/>
        <v>-1420.4062531322802</v>
      </c>
      <c r="Q53" s="13">
        <f t="shared" si="22"/>
        <v>-1.1994954232689481</v>
      </c>
      <c r="R53" s="13">
        <f>N53*E53</f>
        <v>-1199.4954232689481</v>
      </c>
      <c r="S53" s="8"/>
      <c r="T53" s="13">
        <f t="shared" si="27"/>
        <v>65749.644744813937</v>
      </c>
      <c r="U53" s="13">
        <f t="shared" si="9"/>
        <v>1.8263804817924924E-2</v>
      </c>
      <c r="V53" s="13">
        <f t="shared" si="23"/>
        <v>65878.020857313939</v>
      </c>
      <c r="W53" s="11">
        <f t="shared" si="1"/>
        <v>23213.957368827159</v>
      </c>
      <c r="X53" s="13">
        <f t="shared" si="28"/>
        <v>-2977.6745756172822</v>
      </c>
      <c r="Y53" s="13">
        <f t="shared" si="10"/>
        <v>42535.687375986789</v>
      </c>
      <c r="Z53" s="11">
        <f t="shared" si="11"/>
        <v>1.1815478167926857E-2</v>
      </c>
      <c r="AA53" s="11">
        <f t="shared" si="12"/>
        <v>1600.3612371135007</v>
      </c>
      <c r="AB53" s="31">
        <f t="shared" si="13"/>
        <v>1568.3540123712307</v>
      </c>
      <c r="AC53" s="32">
        <f t="shared" si="14"/>
        <v>1489.9363117526691</v>
      </c>
      <c r="AD53" s="11">
        <f t="shared" si="24"/>
        <v>1415.4394961650355</v>
      </c>
      <c r="AE53" s="11">
        <f t="shared" si="15"/>
        <v>1415.4394961650355</v>
      </c>
      <c r="AF53" s="30">
        <f t="shared" si="16"/>
        <v>1344.6675213567837</v>
      </c>
      <c r="AG53" s="13">
        <f t="shared" si="16"/>
        <v>1277.4341452889444</v>
      </c>
      <c r="AH53" s="13">
        <f t="shared" si="17"/>
        <v>1251.8854623831655</v>
      </c>
      <c r="AI53" s="13">
        <f t="shared" si="25"/>
        <v>29946.25630839794</v>
      </c>
      <c r="AJ53" s="13">
        <f t="shared" si="18"/>
        <v>35931.764548915999</v>
      </c>
      <c r="AK53" s="13"/>
      <c r="AL53" s="11">
        <f t="shared" si="19"/>
        <v>9.9810457160170573E-3</v>
      </c>
      <c r="AM53" s="11">
        <f t="shared" si="26"/>
        <v>0.5621062086299029</v>
      </c>
      <c r="AN53" s="11"/>
      <c r="AO53" s="11"/>
      <c r="AP53" s="11"/>
      <c r="AQ53" s="11"/>
      <c r="AR53" s="11"/>
    </row>
    <row r="54" spans="2:44" x14ac:dyDescent="0.25">
      <c r="B54" s="20" t="s">
        <v>32</v>
      </c>
      <c r="C54" s="20">
        <v>46</v>
      </c>
      <c r="D54" s="20">
        <v>46</v>
      </c>
      <c r="E54" s="20">
        <f t="shared" si="29"/>
        <v>5.6666666666666661</v>
      </c>
      <c r="F54" s="21">
        <v>20.399999999999999</v>
      </c>
      <c r="G54" s="13">
        <f t="shared" si="20"/>
        <v>-0.19444444444444425</v>
      </c>
      <c r="H54" s="13">
        <f t="shared" si="21"/>
        <v>-0.69999999999999929</v>
      </c>
      <c r="I54" s="19">
        <f t="shared" si="2"/>
        <v>8.9434582222222208</v>
      </c>
      <c r="J54" s="11" t="str">
        <f t="shared" si="3"/>
        <v>YES</v>
      </c>
      <c r="K54" s="16">
        <f t="shared" si="0"/>
        <v>128.3761125</v>
      </c>
      <c r="L54" s="13">
        <f t="shared" si="4"/>
        <v>357.77289921605404</v>
      </c>
      <c r="M54" s="13">
        <f t="shared" si="5"/>
        <v>-267.84722222222194</v>
      </c>
      <c r="N54" s="13">
        <f t="shared" si="6"/>
        <v>-130.52765149999971</v>
      </c>
      <c r="O54">
        <f t="shared" si="7"/>
        <v>-739.65669183333159</v>
      </c>
      <c r="P54" s="13">
        <f t="shared" si="8"/>
        <v>217.64542804088171</v>
      </c>
      <c r="Q54" s="13">
        <f t="shared" si="22"/>
        <v>-0.7396566918333316</v>
      </c>
      <c r="R54" s="13">
        <f>N54*E54</f>
        <v>-739.65669183333159</v>
      </c>
      <c r="S54" s="8"/>
      <c r="T54" s="13">
        <f t="shared" si="27"/>
        <v>65009.988052980603</v>
      </c>
      <c r="U54" s="13">
        <f t="shared" si="9"/>
        <v>1.8058344461380844E-2</v>
      </c>
      <c r="V54" s="13">
        <f t="shared" si="23"/>
        <v>65138.364165480605</v>
      </c>
      <c r="W54" s="11">
        <f t="shared" si="1"/>
        <v>22116.527777777774</v>
      </c>
      <c r="X54" s="13">
        <f t="shared" si="28"/>
        <v>-1097.4295910493856</v>
      </c>
      <c r="Y54" s="13">
        <f t="shared" si="10"/>
        <v>42893.460275202844</v>
      </c>
      <c r="Z54" s="11">
        <f t="shared" si="11"/>
        <v>1.1914859608325295E-2</v>
      </c>
      <c r="AA54" s="11">
        <f t="shared" si="12"/>
        <v>321.99560929444863</v>
      </c>
      <c r="AB54" s="31">
        <f t="shared" si="13"/>
        <v>315.55569710855963</v>
      </c>
      <c r="AC54" s="32">
        <f t="shared" si="14"/>
        <v>299.77791225313166</v>
      </c>
      <c r="AD54" s="11">
        <f t="shared" si="24"/>
        <v>284.78901664047504</v>
      </c>
      <c r="AE54" s="11">
        <f t="shared" si="15"/>
        <v>284.78901664047504</v>
      </c>
      <c r="AF54" s="30">
        <f t="shared" si="16"/>
        <v>270.54956580845129</v>
      </c>
      <c r="AG54" s="13">
        <f t="shared" si="16"/>
        <v>257.02208751802874</v>
      </c>
      <c r="AH54" s="13">
        <f t="shared" si="17"/>
        <v>251.88164576766818</v>
      </c>
      <c r="AI54" s="13">
        <f t="shared" si="25"/>
        <v>30198.13795416561</v>
      </c>
      <c r="AJ54" s="13">
        <f t="shared" si="18"/>
        <v>34940.226211314992</v>
      </c>
      <c r="AK54" s="13"/>
      <c r="AL54" s="11">
        <f t="shared" si="19"/>
        <v>9.7056183997964365E-3</v>
      </c>
      <c r="AM54" s="11">
        <f t="shared" si="26"/>
        <v>0.57181182702969935</v>
      </c>
      <c r="AN54" s="11"/>
      <c r="AO54" s="11"/>
      <c r="AP54" s="11"/>
      <c r="AQ54" s="11"/>
      <c r="AR54" s="11"/>
    </row>
    <row r="55" spans="2:44" x14ac:dyDescent="0.25">
      <c r="B55" s="20" t="s">
        <v>32</v>
      </c>
      <c r="C55" s="20">
        <v>47</v>
      </c>
      <c r="D55" s="20">
        <v>47</v>
      </c>
      <c r="E55" s="20">
        <f t="shared" si="29"/>
        <v>5.416666666666667</v>
      </c>
      <c r="F55" s="21">
        <v>19.5</v>
      </c>
      <c r="G55" s="13">
        <f t="shared" si="20"/>
        <v>-0.27777777777777779</v>
      </c>
      <c r="H55" s="13">
        <f t="shared" si="21"/>
        <v>-1</v>
      </c>
      <c r="I55" s="19">
        <f t="shared" si="2"/>
        <v>8.1717368055555557</v>
      </c>
      <c r="J55" s="11" t="str">
        <f t="shared" si="3"/>
        <v>YES</v>
      </c>
      <c r="K55" s="16">
        <f t="shared" si="0"/>
        <v>128.3761125</v>
      </c>
      <c r="L55" s="13">
        <f t="shared" si="4"/>
        <v>575.41832725693575</v>
      </c>
      <c r="M55" s="13">
        <f t="shared" si="5"/>
        <v>-382.63888888888891</v>
      </c>
      <c r="N55" s="13">
        <f t="shared" si="6"/>
        <v>-246.09103958333336</v>
      </c>
      <c r="O55">
        <f t="shared" si="7"/>
        <v>-1332.9931310763891</v>
      </c>
      <c r="P55" s="13">
        <f t="shared" si="8"/>
        <v>671.14573368408765</v>
      </c>
      <c r="Q55" s="13">
        <f t="shared" si="22"/>
        <v>-1.3329931310763892</v>
      </c>
      <c r="R55" s="13">
        <f>N55*E55</f>
        <v>-1332.9931310763891</v>
      </c>
      <c r="S55" s="8"/>
      <c r="T55" s="13">
        <f t="shared" si="27"/>
        <v>63676.994921904217</v>
      </c>
      <c r="U55" s="13">
        <f t="shared" si="9"/>
        <v>1.768806829541671E-2</v>
      </c>
      <c r="V55" s="13">
        <f t="shared" si="23"/>
        <v>63805.371034404219</v>
      </c>
      <c r="W55" s="11">
        <f t="shared" si="1"/>
        <v>20208.116319444449</v>
      </c>
      <c r="X55" s="13">
        <f t="shared" si="28"/>
        <v>-1908.4114583333248</v>
      </c>
      <c r="Y55" s="13">
        <f t="shared" si="10"/>
        <v>43468.878602459779</v>
      </c>
      <c r="Z55" s="11">
        <f t="shared" si="11"/>
        <v>1.2074698160434072E-2</v>
      </c>
      <c r="AA55" s="11">
        <f t="shared" si="12"/>
        <v>517.8764945312422</v>
      </c>
      <c r="AB55" s="31">
        <f t="shared" si="13"/>
        <v>507.51896464061736</v>
      </c>
      <c r="AC55" s="32">
        <f t="shared" si="14"/>
        <v>482.14301640858645</v>
      </c>
      <c r="AD55" s="11">
        <f t="shared" si="24"/>
        <v>458.03586558815709</v>
      </c>
      <c r="AE55" s="11">
        <f t="shared" si="15"/>
        <v>458.03586558815709</v>
      </c>
      <c r="AF55" s="30">
        <f t="shared" si="16"/>
        <v>435.13407230874924</v>
      </c>
      <c r="AG55" s="13">
        <f t="shared" si="16"/>
        <v>413.37736869331178</v>
      </c>
      <c r="AH55" s="13">
        <f t="shared" si="17"/>
        <v>405.10982131944553</v>
      </c>
      <c r="AI55" s="13">
        <f t="shared" si="25"/>
        <v>30603.247775485055</v>
      </c>
      <c r="AJ55" s="13">
        <f t="shared" si="18"/>
        <v>33202.123258919164</v>
      </c>
      <c r="AK55" s="13"/>
      <c r="AL55" s="11">
        <f t="shared" si="19"/>
        <v>9.2228120237446837E-3</v>
      </c>
      <c r="AM55" s="11">
        <f t="shared" si="26"/>
        <v>0.58103463905344399</v>
      </c>
      <c r="AN55" s="11"/>
      <c r="AO55" s="11"/>
      <c r="AP55" s="11"/>
      <c r="AQ55" s="11"/>
      <c r="AR55" s="11"/>
    </row>
    <row r="56" spans="2:44" x14ac:dyDescent="0.25">
      <c r="B56" s="20" t="s">
        <v>32</v>
      </c>
      <c r="C56" s="20">
        <v>48</v>
      </c>
      <c r="D56" s="20">
        <v>48</v>
      </c>
      <c r="E56" s="20">
        <f t="shared" si="29"/>
        <v>5.1111111111111107</v>
      </c>
      <c r="F56" s="21">
        <v>18.399999999999999</v>
      </c>
      <c r="G56" s="13">
        <f t="shared" si="20"/>
        <v>-0.23611111111111099</v>
      </c>
      <c r="H56" s="13">
        <f t="shared" si="21"/>
        <v>-0.84999999999999964</v>
      </c>
      <c r="I56" s="19">
        <f t="shared" si="2"/>
        <v>7.2758006913580227</v>
      </c>
      <c r="J56" s="11" t="str">
        <f t="shared" si="3"/>
        <v>YES</v>
      </c>
      <c r="K56" s="16">
        <f t="shared" si="0"/>
        <v>128.3761125</v>
      </c>
      <c r="L56" s="13">
        <f t="shared" si="4"/>
        <v>1246.5640609410234</v>
      </c>
      <c r="M56" s="13">
        <f t="shared" si="5"/>
        <v>-325.24305555555537</v>
      </c>
      <c r="N56" s="13">
        <f t="shared" si="6"/>
        <v>-189.59114236419734</v>
      </c>
      <c r="O56">
        <f t="shared" si="7"/>
        <v>-969.02139430589739</v>
      </c>
      <c r="P56" s="13">
        <f t="shared" si="8"/>
        <v>8.5643214413485111</v>
      </c>
      <c r="Q56" s="13">
        <f t="shared" si="22"/>
        <v>-0.9690213943058974</v>
      </c>
      <c r="R56" s="13">
        <f>N56*E56</f>
        <v>-969.02139430589739</v>
      </c>
      <c r="S56" s="8"/>
      <c r="T56" s="13">
        <f t="shared" si="27"/>
        <v>62707.973527598318</v>
      </c>
      <c r="U56" s="13">
        <f t="shared" si="9"/>
        <v>1.7418895470549204E-2</v>
      </c>
      <c r="V56" s="13">
        <f t="shared" si="23"/>
        <v>62836.34964009832</v>
      </c>
      <c r="W56" s="11">
        <f t="shared" si="1"/>
        <v>17992.530864197528</v>
      </c>
      <c r="X56" s="13">
        <f t="shared" si="28"/>
        <v>-2215.5854552469209</v>
      </c>
      <c r="Y56" s="13">
        <f t="shared" si="10"/>
        <v>44715.442663400805</v>
      </c>
      <c r="Z56" s="11">
        <f t="shared" si="11"/>
        <v>1.2420966232154149E-2</v>
      </c>
      <c r="AA56" s="11">
        <f t="shared" si="12"/>
        <v>1121.9076548469211</v>
      </c>
      <c r="AB56" s="31">
        <f t="shared" si="13"/>
        <v>1099.4695017499826</v>
      </c>
      <c r="AC56" s="32">
        <f t="shared" si="14"/>
        <v>1044.4960266624835</v>
      </c>
      <c r="AD56" s="11">
        <f t="shared" si="24"/>
        <v>992.27122532935925</v>
      </c>
      <c r="AE56" s="11">
        <f t="shared" si="15"/>
        <v>992.27122532935925</v>
      </c>
      <c r="AF56" s="30">
        <f t="shared" si="16"/>
        <v>942.65766406289129</v>
      </c>
      <c r="AG56" s="13">
        <f t="shared" si="16"/>
        <v>895.52478085974667</v>
      </c>
      <c r="AH56" s="13">
        <f t="shared" si="17"/>
        <v>877.61428524255177</v>
      </c>
      <c r="AI56" s="13">
        <f t="shared" si="25"/>
        <v>31480.862060727606</v>
      </c>
      <c r="AJ56" s="13">
        <f t="shared" si="18"/>
        <v>31355.487579370714</v>
      </c>
      <c r="AK56" s="13"/>
      <c r="AL56" s="11">
        <f t="shared" si="19"/>
        <v>8.7098576679041952E-3</v>
      </c>
      <c r="AM56" s="11">
        <f t="shared" si="26"/>
        <v>0.58974449672134821</v>
      </c>
      <c r="AN56" s="11"/>
      <c r="AO56" s="11"/>
      <c r="AP56" s="11"/>
      <c r="AQ56" s="11"/>
      <c r="AR56" s="11"/>
    </row>
    <row r="57" spans="2:44" x14ac:dyDescent="0.25">
      <c r="B57" s="20" t="s">
        <v>32</v>
      </c>
      <c r="C57" s="20">
        <v>49</v>
      </c>
      <c r="D57" s="20">
        <v>49</v>
      </c>
      <c r="E57" s="20">
        <f t="shared" si="29"/>
        <v>4.9444444444444446</v>
      </c>
      <c r="F57" s="21">
        <v>17.8</v>
      </c>
      <c r="G57" s="13">
        <f t="shared" si="20"/>
        <v>-8.3333333333333037E-2</v>
      </c>
      <c r="H57" s="13">
        <f t="shared" si="21"/>
        <v>-0.29999999999999893</v>
      </c>
      <c r="I57" s="19">
        <f t="shared" si="2"/>
        <v>6.8090285061728393</v>
      </c>
      <c r="J57" s="11" t="str">
        <f t="shared" si="3"/>
        <v>YES</v>
      </c>
      <c r="K57" s="16">
        <f t="shared" si="0"/>
        <v>128.3761125</v>
      </c>
      <c r="L57" s="13">
        <f t="shared" si="4"/>
        <v>1255.1283823823719</v>
      </c>
      <c r="M57" s="13">
        <f t="shared" si="5"/>
        <v>-114.79166666666626</v>
      </c>
      <c r="N57" s="13">
        <f t="shared" si="6"/>
        <v>20.393474339506586</v>
      </c>
      <c r="O57">
        <f t="shared" si="7"/>
        <v>100.83440090089368</v>
      </c>
      <c r="P57" s="13">
        <f t="shared" si="8"/>
        <v>-965.10030864197608</v>
      </c>
      <c r="Q57" s="13">
        <f t="shared" si="22"/>
        <v>0.10083440090089368</v>
      </c>
      <c r="R57" s="13">
        <f>N57*E57</f>
        <v>100.83440090089368</v>
      </c>
      <c r="S57" s="8"/>
      <c r="T57" s="13">
        <f t="shared" si="27"/>
        <v>62808.807928499213</v>
      </c>
      <c r="U57" s="13">
        <f t="shared" si="9"/>
        <v>1.7446905048762652E-2</v>
      </c>
      <c r="V57" s="13">
        <f t="shared" si="23"/>
        <v>62937.184040999215</v>
      </c>
      <c r="W57" s="11">
        <f t="shared" si="1"/>
        <v>16838.23688271605</v>
      </c>
      <c r="X57" s="13">
        <f t="shared" si="28"/>
        <v>-1154.2939814814781</v>
      </c>
      <c r="Y57" s="13">
        <f t="shared" si="10"/>
        <v>45970.571045783174</v>
      </c>
      <c r="Z57" s="11">
        <f t="shared" si="11"/>
        <v>1.2769613283955558E-2</v>
      </c>
      <c r="AA57" s="11">
        <f t="shared" si="12"/>
        <v>1129.6155441441347</v>
      </c>
      <c r="AB57" s="31">
        <f t="shared" si="13"/>
        <v>1107.023233261252</v>
      </c>
      <c r="AC57" s="32">
        <f t="shared" si="14"/>
        <v>1051.6720715981894</v>
      </c>
      <c r="AD57" s="11">
        <f t="shared" si="24"/>
        <v>999.08846801827985</v>
      </c>
      <c r="AE57" s="11">
        <f t="shared" si="15"/>
        <v>999.08846801827985</v>
      </c>
      <c r="AF57" s="30">
        <f t="shared" si="16"/>
        <v>949.13404461736582</v>
      </c>
      <c r="AG57" s="13">
        <f t="shared" si="16"/>
        <v>901.67734238649746</v>
      </c>
      <c r="AH57" s="13">
        <f t="shared" si="17"/>
        <v>883.64379553876745</v>
      </c>
      <c r="AI57" s="13">
        <f t="shared" si="25"/>
        <v>32364.505856266373</v>
      </c>
      <c r="AJ57" s="13">
        <f t="shared" si="18"/>
        <v>30572.678184732842</v>
      </c>
      <c r="AK57" s="13"/>
      <c r="AL57" s="11">
        <f t="shared" si="19"/>
        <v>8.4924106136641617E-3</v>
      </c>
      <c r="AM57" s="11">
        <f t="shared" si="26"/>
        <v>0.59823690733501234</v>
      </c>
      <c r="AN57" s="11"/>
      <c r="AO57" s="11"/>
      <c r="AP57" s="11"/>
      <c r="AQ57" s="11"/>
      <c r="AR57" s="11"/>
    </row>
    <row r="58" spans="2:44" x14ac:dyDescent="0.25">
      <c r="B58" s="20" t="s">
        <v>32</v>
      </c>
      <c r="C58" s="20">
        <v>50</v>
      </c>
      <c r="D58" s="20">
        <v>50</v>
      </c>
      <c r="E58" s="20">
        <f t="shared" si="29"/>
        <v>4.9444444444444446</v>
      </c>
      <c r="F58" s="21">
        <v>17.8</v>
      </c>
      <c r="G58" s="13">
        <f t="shared" si="20"/>
        <v>-5.5555555555555851E-2</v>
      </c>
      <c r="H58" s="13">
        <f t="shared" si="21"/>
        <v>-0.20000000000000107</v>
      </c>
      <c r="I58" s="19">
        <f t="shared" si="2"/>
        <v>6.8090285061728393</v>
      </c>
      <c r="J58" s="11" t="str">
        <f t="shared" si="3"/>
        <v>YES</v>
      </c>
      <c r="K58" s="16">
        <f t="shared" si="0"/>
        <v>128.3761125</v>
      </c>
      <c r="L58" s="13">
        <f t="shared" si="4"/>
        <v>290.02807374039583</v>
      </c>
      <c r="M58" s="13">
        <f t="shared" si="5"/>
        <v>-76.527777777778184</v>
      </c>
      <c r="N58" s="13">
        <f t="shared" si="6"/>
        <v>58.657363228394658</v>
      </c>
      <c r="O58">
        <f t="shared" si="7"/>
        <v>290.02807374039583</v>
      </c>
      <c r="P58" s="13">
        <f t="shared" si="8"/>
        <v>-831.71647725582659</v>
      </c>
      <c r="Q58" s="13">
        <f t="shared" si="22"/>
        <v>0.29002807374039585</v>
      </c>
      <c r="R58" s="13">
        <f>N58*E58</f>
        <v>290.02807374039583</v>
      </c>
      <c r="S58" s="8"/>
      <c r="T58" s="13">
        <f t="shared" si="27"/>
        <v>63098.836002239608</v>
      </c>
      <c r="U58" s="13">
        <f t="shared" si="9"/>
        <v>1.7527468467030113E-2</v>
      </c>
      <c r="V58" s="13">
        <f t="shared" si="23"/>
        <v>63227.21211473961</v>
      </c>
      <c r="W58" s="11">
        <f t="shared" si="1"/>
        <v>16838.23688271605</v>
      </c>
      <c r="X58" s="13">
        <f t="shared" si="28"/>
        <v>0</v>
      </c>
      <c r="Y58" s="13">
        <f t="shared" si="10"/>
        <v>46260.599119523569</v>
      </c>
      <c r="Z58" s="11">
        <f t="shared" si="11"/>
        <v>1.2850176702223017E-2</v>
      </c>
      <c r="AA58" s="11">
        <f t="shared" si="12"/>
        <v>261.02526636635628</v>
      </c>
      <c r="AB58" s="31">
        <f t="shared" si="13"/>
        <v>255.80476103902916</v>
      </c>
      <c r="AC58" s="32">
        <f t="shared" si="14"/>
        <v>243.0145229870777</v>
      </c>
      <c r="AD58" s="11">
        <f t="shared" si="24"/>
        <v>230.86379683772381</v>
      </c>
      <c r="AE58" s="11">
        <f t="shared" si="15"/>
        <v>230.86379683772381</v>
      </c>
      <c r="AF58" s="30">
        <f t="shared" si="16"/>
        <v>219.32060699583761</v>
      </c>
      <c r="AG58" s="13">
        <f t="shared" si="16"/>
        <v>208.35457664604573</v>
      </c>
      <c r="AH58" s="13">
        <f t="shared" si="17"/>
        <v>204.18748511312481</v>
      </c>
      <c r="AI58" s="13">
        <f t="shared" si="25"/>
        <v>32568.693341379498</v>
      </c>
      <c r="AJ58" s="13">
        <f t="shared" si="18"/>
        <v>30658.518773360112</v>
      </c>
      <c r="AK58" s="13"/>
      <c r="AL58" s="11">
        <f t="shared" si="19"/>
        <v>8.5162552216352574E-3</v>
      </c>
      <c r="AM58" s="11">
        <f t="shared" si="26"/>
        <v>0.60675316255664757</v>
      </c>
      <c r="AN58" s="11"/>
      <c r="AO58" s="11"/>
      <c r="AP58" s="11"/>
      <c r="AQ58" s="11"/>
      <c r="AR58" s="11"/>
    </row>
    <row r="59" spans="2:44" x14ac:dyDescent="0.25">
      <c r="B59" s="20" t="s">
        <v>32</v>
      </c>
      <c r="C59" s="20">
        <v>51</v>
      </c>
      <c r="D59" s="20">
        <v>51</v>
      </c>
      <c r="E59" s="20">
        <f t="shared" si="29"/>
        <v>4.833333333333333</v>
      </c>
      <c r="F59" s="21">
        <v>17.399999999999999</v>
      </c>
      <c r="G59" s="13">
        <f t="shared" si="20"/>
        <v>-0.29166666666666685</v>
      </c>
      <c r="H59" s="13">
        <f t="shared" si="21"/>
        <v>-1.0500000000000007</v>
      </c>
      <c r="I59" s="19">
        <f t="shared" si="2"/>
        <v>6.506443222222221</v>
      </c>
      <c r="J59" s="11" t="str">
        <f t="shared" si="3"/>
        <v>YES</v>
      </c>
      <c r="K59" s="16">
        <f t="shared" si="0"/>
        <v>128.3761125</v>
      </c>
      <c r="L59" s="13">
        <f t="shared" si="4"/>
        <v>-541.68840351543076</v>
      </c>
      <c r="M59" s="13">
        <f t="shared" si="5"/>
        <v>-401.7708333333336</v>
      </c>
      <c r="N59" s="13">
        <f t="shared" si="6"/>
        <v>-266.88827761111139</v>
      </c>
      <c r="O59">
        <f t="shared" si="7"/>
        <v>-1289.9600084537051</v>
      </c>
      <c r="P59" s="13">
        <f t="shared" si="8"/>
        <v>527.31064891555161</v>
      </c>
      <c r="Q59" s="13">
        <f t="shared" si="22"/>
        <v>-1.2899600084537051</v>
      </c>
      <c r="R59" s="13">
        <f>N59*E59</f>
        <v>-1289.9600084537051</v>
      </c>
      <c r="S59" s="8"/>
      <c r="T59" s="13">
        <f t="shared" si="27"/>
        <v>61808.875993785899</v>
      </c>
      <c r="U59" s="13">
        <f t="shared" si="9"/>
        <v>1.7169145955801858E-2</v>
      </c>
      <c r="V59" s="13">
        <f t="shared" si="23"/>
        <v>61937.252106285901</v>
      </c>
      <c r="W59" s="11">
        <f t="shared" si="1"/>
        <v>16089.965277777776</v>
      </c>
      <c r="X59" s="13">
        <f t="shared" si="28"/>
        <v>-748.27160493827432</v>
      </c>
      <c r="Y59" s="13">
        <f t="shared" si="10"/>
        <v>45718.91071600814</v>
      </c>
      <c r="Z59" s="11">
        <f t="shared" si="11"/>
        <v>1.2699707580871309E-2</v>
      </c>
      <c r="AA59" s="11">
        <f t="shared" si="12"/>
        <v>-487.51956316388771</v>
      </c>
      <c r="AB59" s="31">
        <f t="shared" si="13"/>
        <v>-477.76917190060993</v>
      </c>
      <c r="AC59" s="32">
        <f t="shared" si="14"/>
        <v>-453.88071330557943</v>
      </c>
      <c r="AD59" s="11">
        <f t="shared" si="24"/>
        <v>-431.18667764030045</v>
      </c>
      <c r="AE59" s="11">
        <f t="shared" si="15"/>
        <v>-431.18667764030045</v>
      </c>
      <c r="AF59" s="30">
        <f t="shared" si="16"/>
        <v>-409.62734375828541</v>
      </c>
      <c r="AG59" s="13">
        <f t="shared" si="16"/>
        <v>-389.14597657037109</v>
      </c>
      <c r="AH59" s="13">
        <f t="shared" si="17"/>
        <v>-381.36305703896369</v>
      </c>
      <c r="AI59" s="13">
        <f t="shared" si="25"/>
        <v>32187.330284340533</v>
      </c>
      <c r="AJ59" s="13">
        <f t="shared" si="18"/>
        <v>29749.921821945369</v>
      </c>
      <c r="AK59" s="13"/>
      <c r="AL59" s="11">
        <f t="shared" si="19"/>
        <v>8.2638671793736958E-3</v>
      </c>
      <c r="AM59" s="11">
        <f t="shared" si="26"/>
        <v>0.61501702973602124</v>
      </c>
      <c r="AN59" s="11"/>
      <c r="AO59" s="11"/>
      <c r="AP59" s="11"/>
      <c r="AQ59" s="11"/>
      <c r="AR59" s="11"/>
    </row>
    <row r="60" spans="2:44" x14ac:dyDescent="0.25">
      <c r="B60" s="20" t="s">
        <v>32</v>
      </c>
      <c r="C60" s="20">
        <v>52</v>
      </c>
      <c r="D60" s="20">
        <v>52</v>
      </c>
      <c r="E60" s="20">
        <f t="shared" si="29"/>
        <v>4.3611111111111107</v>
      </c>
      <c r="F60" s="21">
        <v>15.7</v>
      </c>
      <c r="G60" s="13">
        <f t="shared" si="20"/>
        <v>-0.5972222222222221</v>
      </c>
      <c r="H60" s="13">
        <f t="shared" si="21"/>
        <v>-2.1499999999999995</v>
      </c>
      <c r="I60" s="19">
        <f t="shared" si="2"/>
        <v>5.2971766080246905</v>
      </c>
      <c r="J60" s="11" t="str">
        <f t="shared" si="3"/>
        <v>YES</v>
      </c>
      <c r="K60" s="16">
        <f t="shared" si="0"/>
        <v>128.3761125</v>
      </c>
      <c r="L60" s="13">
        <f t="shared" si="4"/>
        <v>-14.377754599879154</v>
      </c>
      <c r="M60" s="13">
        <f t="shared" si="5"/>
        <v>-822.67361111111097</v>
      </c>
      <c r="N60" s="13">
        <f t="shared" si="6"/>
        <v>-689.00032200308635</v>
      </c>
      <c r="O60">
        <f t="shared" si="7"/>
        <v>-3004.8069598467928</v>
      </c>
      <c r="P60" s="13">
        <f t="shared" si="8"/>
        <v>1968.1040103602504</v>
      </c>
      <c r="Q60" s="13">
        <f t="shared" si="22"/>
        <v>-3.0048069598467926</v>
      </c>
      <c r="R60" s="13">
        <f>N60*E60</f>
        <v>-3004.8069598467928</v>
      </c>
      <c r="S60" s="8"/>
      <c r="T60" s="13">
        <f t="shared" si="27"/>
        <v>58804.069033939108</v>
      </c>
      <c r="U60" s="13">
        <f t="shared" si="9"/>
        <v>1.6334476688109535E-2</v>
      </c>
      <c r="V60" s="13">
        <f t="shared" si="23"/>
        <v>58932.44514643911</v>
      </c>
      <c r="W60" s="11">
        <f t="shared" si="1"/>
        <v>13099.536072530862</v>
      </c>
      <c r="X60" s="13">
        <f t="shared" si="28"/>
        <v>-2990.4292052469136</v>
      </c>
      <c r="Y60" s="13">
        <f t="shared" si="10"/>
        <v>45704.532961408258</v>
      </c>
      <c r="Z60" s="11">
        <f t="shared" si="11"/>
        <v>1.2695713756954063E-2</v>
      </c>
      <c r="AA60" s="11">
        <f t="shared" si="12"/>
        <v>-12.939979139891239</v>
      </c>
      <c r="AB60" s="31">
        <f t="shared" si="13"/>
        <v>-12.681179557093413</v>
      </c>
      <c r="AC60" s="32">
        <f t="shared" si="14"/>
        <v>-12.047120579238742</v>
      </c>
      <c r="AD60" s="11">
        <f t="shared" si="24"/>
        <v>-11.444764550276805</v>
      </c>
      <c r="AE60" s="11">
        <f t="shared" si="15"/>
        <v>-11.444764550276805</v>
      </c>
      <c r="AF60" s="30">
        <f t="shared" si="16"/>
        <v>-10.872526322762964</v>
      </c>
      <c r="AG60" s="13">
        <f t="shared" si="16"/>
        <v>-10.328900006624815</v>
      </c>
      <c r="AH60" s="13">
        <f t="shared" si="17"/>
        <v>-10.122322006492318</v>
      </c>
      <c r="AI60" s="13">
        <f t="shared" si="25"/>
        <v>32177.20796233404</v>
      </c>
      <c r="AJ60" s="13">
        <f t="shared" si="18"/>
        <v>26755.23718410507</v>
      </c>
      <c r="AK60" s="13"/>
      <c r="AL60" s="11">
        <f t="shared" si="19"/>
        <v>7.432010334863683E-3</v>
      </c>
      <c r="AM60" s="11">
        <f t="shared" si="26"/>
        <v>0.62244904007088497</v>
      </c>
      <c r="AN60" s="11"/>
      <c r="AO60" s="11"/>
      <c r="AP60" s="11"/>
      <c r="AQ60" s="11"/>
      <c r="AR60" s="11"/>
    </row>
    <row r="61" spans="2:44" x14ac:dyDescent="0.25">
      <c r="B61" s="20" t="s">
        <v>32</v>
      </c>
      <c r="C61" s="20">
        <v>53</v>
      </c>
      <c r="D61" s="20">
        <v>53</v>
      </c>
      <c r="E61" s="20">
        <f t="shared" si="29"/>
        <v>3.6388888888888888</v>
      </c>
      <c r="F61" s="21">
        <v>13.1</v>
      </c>
      <c r="G61" s="13">
        <f t="shared" si="20"/>
        <v>-0.49999999999999994</v>
      </c>
      <c r="H61" s="13">
        <f t="shared" si="21"/>
        <v>-1.7999999999999998</v>
      </c>
      <c r="I61" s="19">
        <f t="shared" si="2"/>
        <v>3.6879730524691356</v>
      </c>
      <c r="J61" s="11" t="str">
        <f t="shared" si="3"/>
        <v>YES</v>
      </c>
      <c r="K61" s="16">
        <f t="shared" si="0"/>
        <v>128.3761125</v>
      </c>
      <c r="L61" s="13">
        <f t="shared" si="4"/>
        <v>1953.7262557603713</v>
      </c>
      <c r="M61" s="13">
        <f t="shared" si="5"/>
        <v>-688.74999999999989</v>
      </c>
      <c r="N61" s="13">
        <f t="shared" si="6"/>
        <v>-556.68591444753076</v>
      </c>
      <c r="O61">
        <f t="shared" si="7"/>
        <v>-2025.7181886840704</v>
      </c>
      <c r="P61" s="13">
        <f t="shared" si="8"/>
        <v>-879.77882046209993</v>
      </c>
      <c r="Q61" s="13">
        <f t="shared" si="22"/>
        <v>-2.0257181886840705</v>
      </c>
      <c r="R61" s="13">
        <f>N61*E61</f>
        <v>-2025.7181886840704</v>
      </c>
      <c r="S61" s="8"/>
      <c r="T61" s="13">
        <f t="shared" si="27"/>
        <v>56778.350845255038</v>
      </c>
      <c r="U61" s="13">
        <f t="shared" si="9"/>
        <v>1.5771776741093254E-2</v>
      </c>
      <c r="V61" s="13">
        <f t="shared" si="23"/>
        <v>56906.72695775504</v>
      </c>
      <c r="W61" s="11">
        <f t="shared" si="1"/>
        <v>9120.0916280864203</v>
      </c>
      <c r="X61" s="13">
        <f t="shared" si="28"/>
        <v>-3979.4444444444416</v>
      </c>
      <c r="Y61" s="13">
        <f t="shared" si="10"/>
        <v>47658.259217168626</v>
      </c>
      <c r="Z61" s="11">
        <f t="shared" si="11"/>
        <v>1.3238415928826667E-2</v>
      </c>
      <c r="AA61" s="11">
        <f t="shared" si="12"/>
        <v>1758.3536301843342</v>
      </c>
      <c r="AB61" s="31">
        <f t="shared" si="13"/>
        <v>1723.1865575806476</v>
      </c>
      <c r="AC61" s="32">
        <f t="shared" si="14"/>
        <v>1637.0272297016152</v>
      </c>
      <c r="AD61" s="11">
        <f t="shared" si="24"/>
        <v>1555.1758682165344</v>
      </c>
      <c r="AE61" s="11">
        <f t="shared" si="15"/>
        <v>1555.1758682165344</v>
      </c>
      <c r="AF61" s="30">
        <f t="shared" si="16"/>
        <v>1477.4170748057077</v>
      </c>
      <c r="AG61" s="13">
        <f t="shared" si="16"/>
        <v>1403.5462210654223</v>
      </c>
      <c r="AH61" s="13">
        <f t="shared" si="17"/>
        <v>1375.4752966441138</v>
      </c>
      <c r="AI61" s="13">
        <f t="shared" si="25"/>
        <v>33552.683258978155</v>
      </c>
      <c r="AJ61" s="13">
        <f t="shared" si="18"/>
        <v>23354.043698776884</v>
      </c>
      <c r="AK61" s="13"/>
      <c r="AL61" s="11">
        <f t="shared" si="19"/>
        <v>6.4872343659611439E-3</v>
      </c>
      <c r="AM61" s="11">
        <f t="shared" si="26"/>
        <v>0.62893627443684608</v>
      </c>
      <c r="AN61" s="11"/>
      <c r="AO61" s="11"/>
      <c r="AP61" s="11"/>
      <c r="AQ61" s="11"/>
      <c r="AR61" s="11"/>
    </row>
    <row r="62" spans="2:44" x14ac:dyDescent="0.25">
      <c r="B62" s="20" t="s">
        <v>32</v>
      </c>
      <c r="C62" s="20">
        <v>54</v>
      </c>
      <c r="D62" s="20">
        <v>54</v>
      </c>
      <c r="E62" s="20">
        <f t="shared" si="29"/>
        <v>3.3611111111111107</v>
      </c>
      <c r="F62" s="21">
        <v>12.1</v>
      </c>
      <c r="G62" s="13">
        <f t="shared" si="20"/>
        <v>-0.15277777777777773</v>
      </c>
      <c r="H62" s="13">
        <f t="shared" si="21"/>
        <v>-0.54999999999999982</v>
      </c>
      <c r="I62" s="19">
        <f t="shared" si="2"/>
        <v>3.1464141635802458</v>
      </c>
      <c r="J62" s="11" t="str">
        <f t="shared" si="3"/>
        <v>YES</v>
      </c>
      <c r="K62" s="16">
        <f t="shared" si="0"/>
        <v>128.3761125</v>
      </c>
      <c r="L62" s="13">
        <f t="shared" si="4"/>
        <v>1073.9474352982713</v>
      </c>
      <c r="M62" s="13">
        <f t="shared" si="5"/>
        <v>-210.45138888888883</v>
      </c>
      <c r="N62" s="13">
        <f t="shared" si="6"/>
        <v>-78.928862225308578</v>
      </c>
      <c r="O62">
        <f t="shared" si="7"/>
        <v>-265.28867581284271</v>
      </c>
      <c r="P62" s="13">
        <f t="shared" si="8"/>
        <v>-571.407061841482</v>
      </c>
      <c r="Q62" s="13">
        <f t="shared" si="22"/>
        <v>-0.26528867581284271</v>
      </c>
      <c r="R62" s="13">
        <f>N62*E62</f>
        <v>-265.28867581284271</v>
      </c>
      <c r="S62" s="8"/>
      <c r="T62" s="13">
        <f t="shared" si="27"/>
        <v>56513.062169442193</v>
      </c>
      <c r="U62" s="13">
        <f t="shared" si="9"/>
        <v>1.5698085383303313E-2</v>
      </c>
      <c r="V62" s="13">
        <f t="shared" si="23"/>
        <v>56641.438281942195</v>
      </c>
      <c r="W62" s="11">
        <f t="shared" si="1"/>
        <v>7780.8555169753063</v>
      </c>
      <c r="X62" s="13">
        <f t="shared" si="28"/>
        <v>-1339.236111111114</v>
      </c>
      <c r="Y62" s="13">
        <f t="shared" si="10"/>
        <v>48732.206652466899</v>
      </c>
      <c r="Z62" s="11">
        <f t="shared" si="11"/>
        <v>1.353673489950895E-2</v>
      </c>
      <c r="AA62" s="11">
        <f t="shared" si="12"/>
        <v>966.55269176844422</v>
      </c>
      <c r="AB62" s="31">
        <f t="shared" si="13"/>
        <v>947.22163793307527</v>
      </c>
      <c r="AC62" s="32">
        <f t="shared" si="14"/>
        <v>899.86055603642149</v>
      </c>
      <c r="AD62" s="11">
        <f t="shared" si="24"/>
        <v>854.8675282346004</v>
      </c>
      <c r="AE62" s="11">
        <f t="shared" si="15"/>
        <v>854.8675282346004</v>
      </c>
      <c r="AF62" s="30">
        <f t="shared" si="16"/>
        <v>812.12415182287032</v>
      </c>
      <c r="AG62" s="13">
        <f t="shared" si="16"/>
        <v>771.5179442317268</v>
      </c>
      <c r="AH62" s="13">
        <f t="shared" si="17"/>
        <v>756.08758534709227</v>
      </c>
      <c r="AI62" s="13">
        <f t="shared" si="25"/>
        <v>34308.770844325249</v>
      </c>
      <c r="AJ62" s="13">
        <f t="shared" si="18"/>
        <v>22332.667437616947</v>
      </c>
      <c r="AK62" s="13"/>
      <c r="AL62" s="11">
        <f t="shared" si="19"/>
        <v>6.2035187376341889E-3</v>
      </c>
      <c r="AM62" s="11">
        <f t="shared" si="26"/>
        <v>0.63513979317448022</v>
      </c>
      <c r="AN62" s="11"/>
      <c r="AO62" s="11"/>
      <c r="AP62" s="11"/>
      <c r="AQ62" s="11"/>
      <c r="AR62" s="11"/>
    </row>
    <row r="63" spans="2:44" x14ac:dyDescent="0.25">
      <c r="B63" s="20" t="s">
        <v>32</v>
      </c>
      <c r="C63" s="20">
        <v>55</v>
      </c>
      <c r="D63" s="20">
        <v>55</v>
      </c>
      <c r="E63" s="20">
        <f t="shared" si="29"/>
        <v>3.333333333333333</v>
      </c>
      <c r="F63" s="21">
        <v>12</v>
      </c>
      <c r="G63" s="13">
        <f t="shared" si="20"/>
        <v>-1.388888888888884E-2</v>
      </c>
      <c r="H63" s="13">
        <f t="shared" si="21"/>
        <v>-4.9999999999999822E-2</v>
      </c>
      <c r="I63" s="19">
        <f t="shared" si="2"/>
        <v>3.0946222222222213</v>
      </c>
      <c r="J63" s="11" t="str">
        <f t="shared" si="3"/>
        <v>YES</v>
      </c>
      <c r="K63" s="16">
        <f t="shared" si="0"/>
        <v>128.3761125</v>
      </c>
      <c r="L63" s="13">
        <f t="shared" si="4"/>
        <v>502.54037345678933</v>
      </c>
      <c r="M63" s="13">
        <f t="shared" si="5"/>
        <v>-19.131944444444375</v>
      </c>
      <c r="N63" s="13">
        <f t="shared" si="6"/>
        <v>112.33879027777786</v>
      </c>
      <c r="O63">
        <f t="shared" si="7"/>
        <v>374.46263425925952</v>
      </c>
      <c r="P63" s="13">
        <f t="shared" si="8"/>
        <v>-64.304591049381941</v>
      </c>
      <c r="Q63" s="13">
        <f t="shared" si="22"/>
        <v>0.37446263425925952</v>
      </c>
      <c r="R63" s="13">
        <f>N63*E63</f>
        <v>374.46263425925952</v>
      </c>
      <c r="S63" s="8"/>
      <c r="T63" s="13">
        <f t="shared" si="27"/>
        <v>56887.524803701453</v>
      </c>
      <c r="U63" s="13">
        <f t="shared" si="9"/>
        <v>1.5802102864922583E-2</v>
      </c>
      <c r="V63" s="13">
        <f t="shared" si="23"/>
        <v>57015.900916201455</v>
      </c>
      <c r="W63" s="11">
        <f t="shared" si="1"/>
        <v>7652.7777777777765</v>
      </c>
      <c r="X63" s="13">
        <f t="shared" si="28"/>
        <v>-128.07773919752981</v>
      </c>
      <c r="Y63" s="13">
        <f t="shared" si="10"/>
        <v>49234.747025923687</v>
      </c>
      <c r="Z63" s="11">
        <f t="shared" si="11"/>
        <v>1.3676329559367029E-2</v>
      </c>
      <c r="AA63" s="11">
        <f t="shared" si="12"/>
        <v>452.28633611111042</v>
      </c>
      <c r="AB63" s="31">
        <f t="shared" si="13"/>
        <v>443.24060938888817</v>
      </c>
      <c r="AC63" s="32">
        <f t="shared" si="14"/>
        <v>421.07857891944377</v>
      </c>
      <c r="AD63" s="11">
        <f t="shared" si="24"/>
        <v>400.02464997347158</v>
      </c>
      <c r="AE63" s="11">
        <f t="shared" si="15"/>
        <v>400.02464997347158</v>
      </c>
      <c r="AF63" s="30">
        <f t="shared" si="16"/>
        <v>380.02341747479801</v>
      </c>
      <c r="AG63" s="13">
        <f t="shared" si="16"/>
        <v>361.0222466010581</v>
      </c>
      <c r="AH63" s="13">
        <f t="shared" si="17"/>
        <v>353.80180166903693</v>
      </c>
      <c r="AI63" s="13">
        <f t="shared" si="25"/>
        <v>34662.572645994289</v>
      </c>
      <c r="AJ63" s="13">
        <f t="shared" si="18"/>
        <v>22353.328270207166</v>
      </c>
      <c r="AK63" s="13"/>
      <c r="AL63" s="11">
        <f t="shared" si="19"/>
        <v>6.20925785780273E-3</v>
      </c>
      <c r="AM63" s="11">
        <f t="shared" si="26"/>
        <v>0.6413490510322829</v>
      </c>
      <c r="AN63" s="11"/>
      <c r="AO63" s="11"/>
      <c r="AP63" s="11"/>
      <c r="AQ63" s="11"/>
      <c r="AR63" s="11"/>
    </row>
    <row r="64" spans="2:44" x14ac:dyDescent="0.25">
      <c r="B64" s="20" t="s">
        <v>32</v>
      </c>
      <c r="C64" s="20">
        <v>56</v>
      </c>
      <c r="D64" s="20">
        <v>56</v>
      </c>
      <c r="E64" s="20">
        <f t="shared" si="29"/>
        <v>3.333333333333333</v>
      </c>
      <c r="F64" s="21">
        <v>12</v>
      </c>
      <c r="G64" s="13">
        <f t="shared" si="20"/>
        <v>0</v>
      </c>
      <c r="H64" s="13">
        <f t="shared" si="21"/>
        <v>0</v>
      </c>
      <c r="I64" s="19">
        <f t="shared" si="2"/>
        <v>3.0946222222222213</v>
      </c>
      <c r="J64" s="11" t="str">
        <f t="shared" si="3"/>
        <v>NO</v>
      </c>
      <c r="K64" s="16">
        <f t="shared" si="0"/>
        <v>128.3761125</v>
      </c>
      <c r="L64" s="13">
        <f t="shared" si="4"/>
        <v>438.23578240740738</v>
      </c>
      <c r="M64" s="13">
        <f t="shared" si="5"/>
        <v>0</v>
      </c>
      <c r="N64" s="13">
        <f t="shared" si="6"/>
        <v>131.47073472222223</v>
      </c>
      <c r="O64">
        <f t="shared" si="7"/>
        <v>438.23578240740738</v>
      </c>
      <c r="P64" s="13">
        <f t="shared" si="8"/>
        <v>191.31944444444485</v>
      </c>
      <c r="Q64" s="13">
        <f t="shared" si="22"/>
        <v>0.4382357824074074</v>
      </c>
      <c r="R64" s="13">
        <f>N64*E64</f>
        <v>438.23578240740738</v>
      </c>
      <c r="S64" s="8"/>
      <c r="T64" s="13">
        <f t="shared" si="27"/>
        <v>57325.76058610886</v>
      </c>
      <c r="U64" s="13">
        <f t="shared" si="9"/>
        <v>1.5923835124088147E-2</v>
      </c>
      <c r="V64" s="13">
        <f t="shared" si="23"/>
        <v>57454.136698608861</v>
      </c>
      <c r="W64" s="11">
        <f t="shared" si="1"/>
        <v>7652.7777777777765</v>
      </c>
      <c r="X64" s="13">
        <f t="shared" si="28"/>
        <v>0</v>
      </c>
      <c r="Y64" s="13">
        <f t="shared" si="10"/>
        <v>49672.982808331093</v>
      </c>
      <c r="Z64" s="11">
        <f t="shared" si="11"/>
        <v>1.3798061818532594E-2</v>
      </c>
      <c r="AA64" s="11">
        <f t="shared" si="12"/>
        <v>394.41220416666664</v>
      </c>
      <c r="AB64" s="31">
        <f t="shared" si="13"/>
        <v>386.52396008333329</v>
      </c>
      <c r="AC64" s="32">
        <f t="shared" si="14"/>
        <v>367.19776207916664</v>
      </c>
      <c r="AD64" s="11">
        <f t="shared" si="24"/>
        <v>348.83787397520831</v>
      </c>
      <c r="AE64" s="11">
        <f t="shared" si="15"/>
        <v>348.83787397520831</v>
      </c>
      <c r="AF64" s="30">
        <f t="shared" si="16"/>
        <v>331.39598027644786</v>
      </c>
      <c r="AG64" s="13">
        <f t="shared" si="16"/>
        <v>314.82618126262543</v>
      </c>
      <c r="AH64" s="13">
        <f t="shared" si="17"/>
        <v>308.52965763737291</v>
      </c>
      <c r="AI64" s="13">
        <f t="shared" si="25"/>
        <v>34971.102303631662</v>
      </c>
      <c r="AJ64" s="13">
        <f t="shared" si="18"/>
        <v>22483.0343949772</v>
      </c>
      <c r="AK64" s="13"/>
      <c r="AL64" s="11">
        <f t="shared" si="19"/>
        <v>6.2452873369343402E-3</v>
      </c>
      <c r="AM64" s="11">
        <f t="shared" si="26"/>
        <v>0.6475943383692172</v>
      </c>
      <c r="AN64" s="11"/>
      <c r="AO64" s="11"/>
      <c r="AP64" s="11"/>
      <c r="AQ64" s="11"/>
      <c r="AR64" s="11"/>
    </row>
    <row r="65" spans="2:44" x14ac:dyDescent="0.25">
      <c r="B65" s="20" t="s">
        <v>32</v>
      </c>
      <c r="C65" s="20">
        <v>57</v>
      </c>
      <c r="D65" s="20">
        <v>57</v>
      </c>
      <c r="E65" s="20">
        <f t="shared" si="29"/>
        <v>3.333333333333333</v>
      </c>
      <c r="F65" s="21">
        <v>12</v>
      </c>
      <c r="G65" s="13">
        <f t="shared" si="20"/>
        <v>4.1666666666666761E-2</v>
      </c>
      <c r="H65" s="13">
        <f t="shared" si="21"/>
        <v>0.15000000000000036</v>
      </c>
      <c r="I65" s="19">
        <f t="shared" si="2"/>
        <v>3.0946222222222213</v>
      </c>
      <c r="J65" s="11" t="str">
        <f t="shared" si="3"/>
        <v>NO</v>
      </c>
      <c r="K65" s="16">
        <f t="shared" si="0"/>
        <v>128.3761125</v>
      </c>
      <c r="L65" s="13">
        <f t="shared" si="4"/>
        <v>629.55522685185224</v>
      </c>
      <c r="M65" s="13">
        <f t="shared" si="5"/>
        <v>57.395833333333464</v>
      </c>
      <c r="N65" s="13">
        <f t="shared" si="6"/>
        <v>188.86656805555569</v>
      </c>
      <c r="O65">
        <f t="shared" si="7"/>
        <v>629.55522685185224</v>
      </c>
      <c r="P65" s="13">
        <f t="shared" si="8"/>
        <v>-175.04529083565046</v>
      </c>
      <c r="Q65" s="13">
        <f t="shared" si="22"/>
        <v>0.62955522685185228</v>
      </c>
      <c r="R65" s="13">
        <f>N65*E65</f>
        <v>629.55522685185224</v>
      </c>
      <c r="S65" s="8"/>
      <c r="T65" s="13">
        <f t="shared" si="27"/>
        <v>57955.315812960711</v>
      </c>
      <c r="U65" s="13">
        <f t="shared" si="9"/>
        <v>1.60987117158926E-2</v>
      </c>
      <c r="V65" s="13">
        <f t="shared" si="23"/>
        <v>58083.691925460713</v>
      </c>
      <c r="W65" s="11">
        <f t="shared" si="1"/>
        <v>7652.7777777777765</v>
      </c>
      <c r="X65" s="13">
        <f t="shared" si="28"/>
        <v>0</v>
      </c>
      <c r="Y65" s="13">
        <f t="shared" si="10"/>
        <v>50302.538035182944</v>
      </c>
      <c r="Z65" s="11">
        <f t="shared" si="11"/>
        <v>1.3972938410337048E-2</v>
      </c>
      <c r="AA65" s="11">
        <f t="shared" si="12"/>
        <v>566.59970416666704</v>
      </c>
      <c r="AB65" s="31">
        <f t="shared" si="13"/>
        <v>555.26771008333367</v>
      </c>
      <c r="AC65" s="32">
        <f t="shared" si="14"/>
        <v>527.50432457916691</v>
      </c>
      <c r="AD65" s="11">
        <f t="shared" si="24"/>
        <v>501.12910835020853</v>
      </c>
      <c r="AE65" s="11">
        <f t="shared" si="15"/>
        <v>501.12910835020853</v>
      </c>
      <c r="AF65" s="30">
        <f t="shared" si="16"/>
        <v>476.07265293269808</v>
      </c>
      <c r="AG65" s="13">
        <f t="shared" si="16"/>
        <v>452.26902028606315</v>
      </c>
      <c r="AH65" s="13">
        <f t="shared" si="17"/>
        <v>443.22363988034186</v>
      </c>
      <c r="AI65" s="13">
        <f t="shared" si="25"/>
        <v>35414.325943512005</v>
      </c>
      <c r="AJ65" s="13">
        <f t="shared" si="18"/>
        <v>22669.365981948707</v>
      </c>
      <c r="AK65" s="13"/>
      <c r="AL65" s="11">
        <f t="shared" si="19"/>
        <v>6.2970461111344998E-3</v>
      </c>
      <c r="AM65" s="11">
        <f t="shared" si="26"/>
        <v>0.65389138448035167</v>
      </c>
      <c r="AN65" s="11"/>
      <c r="AO65" s="11"/>
      <c r="AP65" s="11"/>
      <c r="AQ65" s="11"/>
      <c r="AR65" s="11"/>
    </row>
    <row r="66" spans="2:44" x14ac:dyDescent="0.25">
      <c r="B66" s="20" t="s">
        <v>32</v>
      </c>
      <c r="C66" s="20">
        <v>58</v>
      </c>
      <c r="D66" s="20">
        <v>58</v>
      </c>
      <c r="E66" s="20">
        <f t="shared" si="29"/>
        <v>3.416666666666667</v>
      </c>
      <c r="F66" s="21">
        <v>12.3</v>
      </c>
      <c r="G66" s="13">
        <f t="shared" si="20"/>
        <v>8.3333333333333287E-2</v>
      </c>
      <c r="H66" s="13">
        <f t="shared" si="21"/>
        <v>0.29999999999999982</v>
      </c>
      <c r="I66" s="19">
        <f t="shared" si="2"/>
        <v>3.2512874722222223</v>
      </c>
      <c r="J66" s="11" t="str">
        <f t="shared" si="3"/>
        <v>NO</v>
      </c>
      <c r="K66" s="16">
        <f t="shared" si="0"/>
        <v>128.3761125</v>
      </c>
      <c r="L66" s="13">
        <f t="shared" si="4"/>
        <v>454.50993601620178</v>
      </c>
      <c r="M66" s="13">
        <f t="shared" si="5"/>
        <v>114.7916666666666</v>
      </c>
      <c r="N66" s="13">
        <f t="shared" si="6"/>
        <v>246.41906663888884</v>
      </c>
      <c r="O66">
        <f t="shared" si="7"/>
        <v>841.9318110162036</v>
      </c>
      <c r="P66" s="13">
        <f t="shared" si="8"/>
        <v>1216.8433173449089</v>
      </c>
      <c r="Q66" s="13">
        <f t="shared" si="22"/>
        <v>0.84193181101620362</v>
      </c>
      <c r="R66" s="13">
        <f>N66*E66</f>
        <v>841.9318110162036</v>
      </c>
      <c r="S66" s="8"/>
      <c r="T66" s="13">
        <f t="shared" si="27"/>
        <v>58797.247623976917</v>
      </c>
      <c r="U66" s="13">
        <f t="shared" si="9"/>
        <v>1.633258185049306E-2</v>
      </c>
      <c r="V66" s="13">
        <f t="shared" si="23"/>
        <v>58925.623736476919</v>
      </c>
      <c r="W66" s="11">
        <f t="shared" si="1"/>
        <v>8040.1996527777783</v>
      </c>
      <c r="X66" s="13">
        <f t="shared" si="28"/>
        <v>387.42187500000182</v>
      </c>
      <c r="Y66" s="13">
        <f t="shared" si="10"/>
        <v>50757.047971199143</v>
      </c>
      <c r="Z66" s="11">
        <f t="shared" si="11"/>
        <v>1.4099191271343755E-2</v>
      </c>
      <c r="AA66" s="11">
        <f t="shared" si="12"/>
        <v>409.05894241458162</v>
      </c>
      <c r="AB66" s="31">
        <f t="shared" si="13"/>
        <v>400.87776356628996</v>
      </c>
      <c r="AC66" s="32">
        <f t="shared" si="14"/>
        <v>380.83387538797547</v>
      </c>
      <c r="AD66" s="11">
        <f t="shared" si="24"/>
        <v>361.79218161857671</v>
      </c>
      <c r="AE66" s="11">
        <f t="shared" si="15"/>
        <v>361.79218161857671</v>
      </c>
      <c r="AF66" s="30">
        <f t="shared" si="16"/>
        <v>343.70257253764788</v>
      </c>
      <c r="AG66" s="13">
        <f t="shared" si="16"/>
        <v>326.51744391076545</v>
      </c>
      <c r="AH66" s="13">
        <f t="shared" si="17"/>
        <v>319.98709503255014</v>
      </c>
      <c r="AI66" s="13">
        <f t="shared" si="25"/>
        <v>35734.313038544555</v>
      </c>
      <c r="AJ66" s="13">
        <f t="shared" si="18"/>
        <v>23191.310697932364</v>
      </c>
      <c r="AK66" s="13"/>
      <c r="AL66" s="11">
        <f t="shared" si="19"/>
        <v>6.4420307545792806E-3</v>
      </c>
      <c r="AM66" s="11">
        <f t="shared" si="26"/>
        <v>0.66033341523493094</v>
      </c>
      <c r="AN66" s="11"/>
      <c r="AO66" s="11"/>
      <c r="AP66" s="11"/>
      <c r="AQ66" s="11"/>
      <c r="AR66" s="11"/>
    </row>
    <row r="67" spans="2:44" x14ac:dyDescent="0.25">
      <c r="B67" s="20" t="s">
        <v>32</v>
      </c>
      <c r="C67" s="20">
        <v>59</v>
      </c>
      <c r="D67" s="20">
        <v>59</v>
      </c>
      <c r="E67" s="20">
        <f t="shared" si="29"/>
        <v>3.5</v>
      </c>
      <c r="F67" s="21">
        <v>12.6</v>
      </c>
      <c r="G67" s="13">
        <f t="shared" si="20"/>
        <v>0.33333333333333315</v>
      </c>
      <c r="H67" s="13">
        <f t="shared" si="21"/>
        <v>1.1999999999999993</v>
      </c>
      <c r="I67" s="19">
        <f t="shared" si="2"/>
        <v>3.4118209999999998</v>
      </c>
      <c r="J67" s="11" t="str">
        <f t="shared" si="3"/>
        <v>NO</v>
      </c>
      <c r="K67" s="16">
        <f t="shared" si="0"/>
        <v>128.3761125</v>
      </c>
      <c r="L67" s="13">
        <f t="shared" si="4"/>
        <v>1671.3532533611105</v>
      </c>
      <c r="M67" s="13">
        <f t="shared" si="5"/>
        <v>459.1666666666664</v>
      </c>
      <c r="N67" s="13">
        <f t="shared" si="6"/>
        <v>590.95460016666641</v>
      </c>
      <c r="O67">
        <f t="shared" si="7"/>
        <v>2068.3411005833323</v>
      </c>
      <c r="P67" s="13">
        <f t="shared" si="8"/>
        <v>-2065.6536129189785</v>
      </c>
      <c r="Q67" s="13">
        <f t="shared" si="22"/>
        <v>2.0683411005833321</v>
      </c>
      <c r="R67" s="13">
        <f>N67*E67</f>
        <v>2068.3411005833323</v>
      </c>
      <c r="S67" s="8"/>
      <c r="T67" s="13">
        <f t="shared" si="27"/>
        <v>60865.58872456025</v>
      </c>
      <c r="U67" s="13">
        <f t="shared" si="9"/>
        <v>1.6907121504730897E-2</v>
      </c>
      <c r="V67" s="13">
        <f t="shared" si="23"/>
        <v>60993.964837060252</v>
      </c>
      <c r="W67" s="11">
        <f t="shared" si="1"/>
        <v>8437.1875</v>
      </c>
      <c r="X67" s="13">
        <f t="shared" si="28"/>
        <v>396.98784722222172</v>
      </c>
      <c r="Y67" s="13">
        <f t="shared" si="10"/>
        <v>52428.40122456025</v>
      </c>
      <c r="Z67" s="11">
        <f t="shared" si="11"/>
        <v>1.4563456435355896E-2</v>
      </c>
      <c r="AA67" s="11">
        <f t="shared" si="12"/>
        <v>1504.2179280249995</v>
      </c>
      <c r="AB67" s="31">
        <f t="shared" si="13"/>
        <v>1474.1335694644995</v>
      </c>
      <c r="AC67" s="32">
        <f t="shared" si="14"/>
        <v>1400.4268909912744</v>
      </c>
      <c r="AD67" s="11">
        <f t="shared" si="24"/>
        <v>1330.4055464417106</v>
      </c>
      <c r="AE67" s="11">
        <f t="shared" si="15"/>
        <v>1330.4055464417106</v>
      </c>
      <c r="AF67" s="30">
        <f t="shared" si="16"/>
        <v>1263.885269119625</v>
      </c>
      <c r="AG67" s="13">
        <f t="shared" si="16"/>
        <v>1200.6910056636436</v>
      </c>
      <c r="AH67" s="13">
        <f t="shared" si="17"/>
        <v>1176.6771855503707</v>
      </c>
      <c r="AI67" s="13">
        <f t="shared" si="25"/>
        <v>36910.990224094923</v>
      </c>
      <c r="AJ67" s="13">
        <f t="shared" si="18"/>
        <v>24082.974612965329</v>
      </c>
      <c r="AK67" s="13"/>
      <c r="AL67" s="11">
        <f t="shared" si="19"/>
        <v>6.6897151756199185E-3</v>
      </c>
      <c r="AM67" s="11">
        <f t="shared" si="26"/>
        <v>0.66702313041055084</v>
      </c>
      <c r="AN67" s="11"/>
      <c r="AO67" s="11"/>
      <c r="AP67" s="11"/>
      <c r="AQ67" s="11"/>
      <c r="AR67" s="11"/>
    </row>
    <row r="68" spans="2:44" x14ac:dyDescent="0.25">
      <c r="B68" s="20" t="s">
        <v>32</v>
      </c>
      <c r="C68" s="20">
        <v>60</v>
      </c>
      <c r="D68" s="20">
        <v>60</v>
      </c>
      <c r="E68" s="20">
        <f t="shared" si="29"/>
        <v>4.083333333333333</v>
      </c>
      <c r="F68" s="21">
        <v>14.7</v>
      </c>
      <c r="G68" s="13">
        <f t="shared" si="20"/>
        <v>0.37500000000000011</v>
      </c>
      <c r="H68" s="13">
        <f t="shared" si="21"/>
        <v>1.3500000000000005</v>
      </c>
      <c r="I68" s="19">
        <f t="shared" si="2"/>
        <v>4.6438674722222206</v>
      </c>
      <c r="J68" s="11" t="str">
        <f t="shared" si="3"/>
        <v>NO</v>
      </c>
      <c r="K68" s="16">
        <f t="shared" si="0"/>
        <v>128.3761125</v>
      </c>
      <c r="L68" s="13">
        <f t="shared" si="4"/>
        <v>-394.30035955786798</v>
      </c>
      <c r="M68" s="13">
        <f t="shared" si="5"/>
        <v>516.56250000000011</v>
      </c>
      <c r="N68" s="13">
        <f t="shared" si="6"/>
        <v>649.58247997222236</v>
      </c>
      <c r="O68">
        <f t="shared" si="7"/>
        <v>2652.4617932199076</v>
      </c>
      <c r="P68" s="13">
        <f t="shared" si="8"/>
        <v>980.41123693981126</v>
      </c>
      <c r="Q68" s="13">
        <f t="shared" si="22"/>
        <v>2.6524617932199077</v>
      </c>
      <c r="R68" s="13">
        <f>N68*E68</f>
        <v>2652.4617932199076</v>
      </c>
      <c r="S68" s="8"/>
      <c r="T68" s="13">
        <f t="shared" si="27"/>
        <v>63518.050517780161</v>
      </c>
      <c r="U68" s="13">
        <f t="shared" si="9"/>
        <v>1.7643917036727935E-2</v>
      </c>
      <c r="V68" s="13">
        <f t="shared" si="23"/>
        <v>63646.426630280162</v>
      </c>
      <c r="W68" s="11">
        <f t="shared" si="1"/>
        <v>11483.949652777776</v>
      </c>
      <c r="X68" s="13">
        <f t="shared" si="28"/>
        <v>3046.7621527777756</v>
      </c>
      <c r="Y68" s="13">
        <f t="shared" si="10"/>
        <v>52034.10086500238</v>
      </c>
      <c r="Z68" s="11">
        <f t="shared" si="11"/>
        <v>1.445392847007863E-2</v>
      </c>
      <c r="AA68" s="11">
        <f t="shared" si="12"/>
        <v>-354.87032360208121</v>
      </c>
      <c r="AB68" s="31">
        <f t="shared" si="13"/>
        <v>-347.77291713003956</v>
      </c>
      <c r="AC68" s="32">
        <f t="shared" si="14"/>
        <v>-330.38427127353759</v>
      </c>
      <c r="AD68" s="11">
        <f t="shared" si="24"/>
        <v>-313.86505770986071</v>
      </c>
      <c r="AE68" s="11">
        <f t="shared" si="15"/>
        <v>-313.86505770986071</v>
      </c>
      <c r="AF68" s="30">
        <f t="shared" si="16"/>
        <v>-298.17180482436765</v>
      </c>
      <c r="AG68" s="13">
        <f t="shared" si="16"/>
        <v>-283.26321458314925</v>
      </c>
      <c r="AH68" s="13">
        <f t="shared" si="17"/>
        <v>-277.59795029148626</v>
      </c>
      <c r="AI68" s="13">
        <f t="shared" si="25"/>
        <v>36633.392273803438</v>
      </c>
      <c r="AJ68" s="13">
        <f t="shared" si="18"/>
        <v>27013.034356476724</v>
      </c>
      <c r="AK68" s="13"/>
      <c r="AL68" s="11">
        <f t="shared" si="19"/>
        <v>7.5036206605797635E-3</v>
      </c>
      <c r="AM68" s="11">
        <f t="shared" si="26"/>
        <v>0.67452675107113058</v>
      </c>
      <c r="AN68" s="11"/>
      <c r="AO68" s="11"/>
      <c r="AP68" s="11"/>
      <c r="AQ68" s="11"/>
      <c r="AR68" s="11"/>
    </row>
    <row r="69" spans="2:44" x14ac:dyDescent="0.25">
      <c r="B69" s="20" t="s">
        <v>32</v>
      </c>
      <c r="C69" s="20">
        <v>61</v>
      </c>
      <c r="D69" s="20">
        <v>61</v>
      </c>
      <c r="E69" s="20">
        <f t="shared" si="29"/>
        <v>4.25</v>
      </c>
      <c r="F69" s="21">
        <v>15.3</v>
      </c>
      <c r="G69" s="13">
        <f t="shared" si="20"/>
        <v>0.16666666666666682</v>
      </c>
      <c r="H69" s="13">
        <f t="shared" si="21"/>
        <v>0.60000000000000053</v>
      </c>
      <c r="I69" s="19">
        <f t="shared" si="2"/>
        <v>5.03069525</v>
      </c>
      <c r="J69" s="11" t="str">
        <f t="shared" si="3"/>
        <v>NO</v>
      </c>
      <c r="K69" s="16">
        <f t="shared" si="0"/>
        <v>128.3761125</v>
      </c>
      <c r="L69" s="13">
        <f t="shared" si="4"/>
        <v>586.11087738194328</v>
      </c>
      <c r="M69" s="13">
        <f t="shared" si="5"/>
        <v>229.58333333333354</v>
      </c>
      <c r="N69" s="13">
        <f t="shared" si="6"/>
        <v>362.99014108333358</v>
      </c>
      <c r="O69">
        <f t="shared" si="7"/>
        <v>1542.7080996041677</v>
      </c>
      <c r="P69" s="13">
        <f t="shared" si="8"/>
        <v>-229.48696700463142</v>
      </c>
      <c r="Q69" s="13">
        <f t="shared" si="22"/>
        <v>1.5427080996041678</v>
      </c>
      <c r="R69" s="13">
        <f>N69*E69</f>
        <v>1542.7080996041677</v>
      </c>
      <c r="S69" s="8"/>
      <c r="T69" s="13">
        <f t="shared" si="27"/>
        <v>65060.75861738433</v>
      </c>
      <c r="U69" s="13">
        <f t="shared" si="9"/>
        <v>1.8072447407219784E-2</v>
      </c>
      <c r="V69" s="13">
        <f t="shared" si="23"/>
        <v>65189.134729884332</v>
      </c>
      <c r="W69" s="11">
        <f t="shared" si="1"/>
        <v>12440.546875</v>
      </c>
      <c r="X69" s="13">
        <f t="shared" si="28"/>
        <v>956.59722222222445</v>
      </c>
      <c r="Y69" s="13">
        <f t="shared" si="10"/>
        <v>52620.211742384323</v>
      </c>
      <c r="Z69" s="11">
        <f t="shared" si="11"/>
        <v>1.4616737177376032E-2</v>
      </c>
      <c r="AA69" s="11">
        <f t="shared" si="12"/>
        <v>527.49978964374895</v>
      </c>
      <c r="AB69" s="31">
        <f t="shared" si="13"/>
        <v>516.94979385087402</v>
      </c>
      <c r="AC69" s="32">
        <f t="shared" si="14"/>
        <v>491.1023041583303</v>
      </c>
      <c r="AD69" s="11">
        <f t="shared" si="24"/>
        <v>466.54718895041378</v>
      </c>
      <c r="AE69" s="11">
        <f t="shared" si="15"/>
        <v>466.54718895041378</v>
      </c>
      <c r="AF69" s="30">
        <f t="shared" si="16"/>
        <v>443.21982950289305</v>
      </c>
      <c r="AG69" s="13">
        <f t="shared" si="16"/>
        <v>421.05883802774838</v>
      </c>
      <c r="AH69" s="13">
        <f t="shared" si="17"/>
        <v>412.63766126719338</v>
      </c>
      <c r="AI69" s="13">
        <f t="shared" si="25"/>
        <v>37046.029935070634</v>
      </c>
      <c r="AJ69" s="13">
        <f t="shared" si="18"/>
        <v>28143.104794813698</v>
      </c>
      <c r="AK69" s="13"/>
      <c r="AL69" s="11">
        <f t="shared" si="19"/>
        <v>7.8175291159244941E-3</v>
      </c>
      <c r="AM69" s="11">
        <f t="shared" si="26"/>
        <v>0.68234428018705506</v>
      </c>
      <c r="AN69" s="11"/>
      <c r="AO69" s="11"/>
      <c r="AP69" s="11"/>
      <c r="AQ69" s="11"/>
      <c r="AR69" s="11"/>
    </row>
    <row r="70" spans="2:44" x14ac:dyDescent="0.25">
      <c r="B70" s="20" t="s">
        <v>32</v>
      </c>
      <c r="C70" s="20">
        <v>62</v>
      </c>
      <c r="D70" s="20">
        <v>62</v>
      </c>
      <c r="E70" s="20">
        <f t="shared" si="29"/>
        <v>4.416666666666667</v>
      </c>
      <c r="F70" s="21">
        <v>15.9</v>
      </c>
      <c r="G70" s="13">
        <f t="shared" si="20"/>
        <v>0.12499999999999981</v>
      </c>
      <c r="H70" s="13">
        <f t="shared" si="21"/>
        <v>0.44999999999999929</v>
      </c>
      <c r="I70" s="19">
        <f t="shared" si="2"/>
        <v>5.432996138888889</v>
      </c>
      <c r="J70" s="11" t="str">
        <f t="shared" si="3"/>
        <v>NO</v>
      </c>
      <c r="K70" s="16">
        <f t="shared" si="0"/>
        <v>128.3761125</v>
      </c>
      <c r="L70" s="13">
        <f t="shared" si="4"/>
        <v>356.62391037731186</v>
      </c>
      <c r="M70" s="13">
        <f t="shared" si="5"/>
        <v>172.18749999999974</v>
      </c>
      <c r="N70" s="13">
        <f t="shared" si="6"/>
        <v>305.99660863888863</v>
      </c>
      <c r="O70">
        <f t="shared" si="7"/>
        <v>1351.485021488425</v>
      </c>
      <c r="P70" s="13">
        <f t="shared" si="8"/>
        <v>767.79385248380231</v>
      </c>
      <c r="Q70" s="13">
        <f t="shared" si="22"/>
        <v>1.3514850214884251</v>
      </c>
      <c r="R70" s="13">
        <f>N70*E70</f>
        <v>1351.485021488425</v>
      </c>
      <c r="S70" s="8"/>
      <c r="T70" s="13">
        <f t="shared" si="27"/>
        <v>66412.243638872751</v>
      </c>
      <c r="U70" s="13">
        <f t="shared" si="9"/>
        <v>1.8447860213518793E-2</v>
      </c>
      <c r="V70" s="13">
        <f t="shared" si="23"/>
        <v>66540.619751372753</v>
      </c>
      <c r="W70" s="11">
        <f t="shared" si="1"/>
        <v>13435.407986111113</v>
      </c>
      <c r="X70" s="13">
        <f t="shared" si="28"/>
        <v>994.86111111111313</v>
      </c>
      <c r="Y70" s="13">
        <f t="shared" si="10"/>
        <v>52976.835652761634</v>
      </c>
      <c r="Z70" s="11">
        <f t="shared" si="11"/>
        <v>1.4715799453952821E-2</v>
      </c>
      <c r="AA70" s="11">
        <f t="shared" si="12"/>
        <v>320.96151933958066</v>
      </c>
      <c r="AB70" s="31">
        <f t="shared" si="13"/>
        <v>314.54228895278902</v>
      </c>
      <c r="AC70" s="32">
        <f t="shared" si="14"/>
        <v>298.81517450514957</v>
      </c>
      <c r="AD70" s="11">
        <f t="shared" si="24"/>
        <v>283.8744157798921</v>
      </c>
      <c r="AE70" s="11">
        <f t="shared" si="15"/>
        <v>283.8744157798921</v>
      </c>
      <c r="AF70" s="30">
        <f t="shared" si="16"/>
        <v>269.68069499089751</v>
      </c>
      <c r="AG70" s="13">
        <f t="shared" si="16"/>
        <v>256.19666024135262</v>
      </c>
      <c r="AH70" s="13">
        <f t="shared" si="17"/>
        <v>251.07272703652555</v>
      </c>
      <c r="AI70" s="13">
        <f t="shared" si="25"/>
        <v>37297.102662107158</v>
      </c>
      <c r="AJ70" s="13">
        <f t="shared" si="18"/>
        <v>29243.517089265595</v>
      </c>
      <c r="AK70" s="13"/>
      <c r="AL70" s="11">
        <f t="shared" si="19"/>
        <v>8.1231991979612232E-3</v>
      </c>
      <c r="AM70" s="11">
        <f t="shared" si="26"/>
        <v>0.69046747938501629</v>
      </c>
      <c r="AN70" s="11"/>
      <c r="AO70" s="11"/>
      <c r="AP70" s="11"/>
      <c r="AQ70" s="11"/>
      <c r="AR70" s="11"/>
    </row>
    <row r="71" spans="2:44" x14ac:dyDescent="0.25">
      <c r="B71" s="20" t="s">
        <v>32</v>
      </c>
      <c r="C71" s="20">
        <v>63</v>
      </c>
      <c r="D71" s="20">
        <v>63</v>
      </c>
      <c r="E71" s="20">
        <f t="shared" si="29"/>
        <v>4.5</v>
      </c>
      <c r="F71" s="21">
        <v>16.2</v>
      </c>
      <c r="G71" s="13">
        <f t="shared" si="20"/>
        <v>0.16666666666666682</v>
      </c>
      <c r="H71" s="13">
        <f t="shared" si="21"/>
        <v>0.60000000000000053</v>
      </c>
      <c r="I71" s="19">
        <f t="shared" si="2"/>
        <v>5.6399489999999997</v>
      </c>
      <c r="J71" s="11" t="str">
        <f t="shared" si="3"/>
        <v>NO</v>
      </c>
      <c r="K71" s="16">
        <f t="shared" si="0"/>
        <v>128.3761125</v>
      </c>
      <c r="L71" s="13">
        <f t="shared" si="4"/>
        <v>1124.4177628611142</v>
      </c>
      <c r="M71" s="13">
        <f t="shared" si="5"/>
        <v>229.58333333333354</v>
      </c>
      <c r="N71" s="13">
        <f t="shared" si="6"/>
        <v>363.59939483333358</v>
      </c>
      <c r="O71">
        <f t="shared" si="7"/>
        <v>1636.197276750001</v>
      </c>
      <c r="P71" s="13">
        <f t="shared" si="8"/>
        <v>-623.4887437708353</v>
      </c>
      <c r="Q71" s="13">
        <f t="shared" si="22"/>
        <v>1.636197276750001</v>
      </c>
      <c r="R71" s="13">
        <f>N71*E71</f>
        <v>1636.197276750001</v>
      </c>
      <c r="S71" s="8"/>
      <c r="T71" s="13">
        <f t="shared" si="27"/>
        <v>68048.440915622748</v>
      </c>
      <c r="U71" s="13">
        <f t="shared" si="9"/>
        <v>1.8902359820659857E-2</v>
      </c>
      <c r="V71" s="13">
        <f t="shared" si="23"/>
        <v>68176.81702812275</v>
      </c>
      <c r="W71" s="11">
        <f t="shared" si="1"/>
        <v>13947.1875</v>
      </c>
      <c r="X71" s="13">
        <f t="shared" si="28"/>
        <v>511.77951388888687</v>
      </c>
      <c r="Y71" s="13">
        <f t="shared" si="10"/>
        <v>54101.253415622748</v>
      </c>
      <c r="Z71" s="11">
        <f t="shared" si="11"/>
        <v>1.5028137971284855E-2</v>
      </c>
      <c r="AA71" s="11">
        <f t="shared" si="12"/>
        <v>1011.9759865750028</v>
      </c>
      <c r="AB71" s="31">
        <f t="shared" si="13"/>
        <v>991.73646684350274</v>
      </c>
      <c r="AC71" s="32">
        <f t="shared" si="14"/>
        <v>942.14964350132755</v>
      </c>
      <c r="AD71" s="11">
        <f t="shared" si="24"/>
        <v>895.04216132626118</v>
      </c>
      <c r="AE71" s="11">
        <f t="shared" si="15"/>
        <v>895.04216132626118</v>
      </c>
      <c r="AF71" s="30">
        <f t="shared" si="16"/>
        <v>850.29005325994808</v>
      </c>
      <c r="AG71" s="13">
        <f t="shared" si="16"/>
        <v>807.77555059695067</v>
      </c>
      <c r="AH71" s="13">
        <f t="shared" si="17"/>
        <v>791.62003958501168</v>
      </c>
      <c r="AI71" s="13">
        <f t="shared" si="25"/>
        <v>38088.722701692168</v>
      </c>
      <c r="AJ71" s="13">
        <f t="shared" si="18"/>
        <v>30088.094326430582</v>
      </c>
      <c r="AK71" s="13"/>
      <c r="AL71" s="11">
        <f t="shared" si="19"/>
        <v>8.3578039862502937E-3</v>
      </c>
      <c r="AM71" s="11">
        <f t="shared" si="26"/>
        <v>0.69882528337126659</v>
      </c>
      <c r="AN71" s="11"/>
      <c r="AO71" s="11"/>
      <c r="AP71" s="11"/>
      <c r="AQ71" s="11"/>
      <c r="AR71" s="11"/>
    </row>
    <row r="72" spans="2:44" x14ac:dyDescent="0.25">
      <c r="B72" s="20" t="s">
        <v>32</v>
      </c>
      <c r="C72" s="20">
        <v>64</v>
      </c>
      <c r="D72" s="20">
        <v>64</v>
      </c>
      <c r="E72" s="20">
        <f t="shared" si="29"/>
        <v>4.75</v>
      </c>
      <c r="F72" s="21">
        <v>17.100000000000001</v>
      </c>
      <c r="G72" s="13">
        <f t="shared" si="20"/>
        <v>0.2222222222222224</v>
      </c>
      <c r="H72" s="13">
        <f t="shared" si="21"/>
        <v>0.80000000000000071</v>
      </c>
      <c r="I72" s="19">
        <f t="shared" ref="I72:I135" si="30">0.5*$R$3*$N$3*$K$3*(E72)^2</f>
        <v>6.2840172499999998</v>
      </c>
      <c r="J72" s="11" t="str">
        <f t="shared" si="3"/>
        <v>NO</v>
      </c>
      <c r="K72" s="16">
        <f t="shared" ref="K72:K135" si="31">$O$3*$J$3*$T$3</f>
        <v>128.3761125</v>
      </c>
      <c r="L72" s="13">
        <f t="shared" si="4"/>
        <v>500.92901909027887</v>
      </c>
      <c r="M72" s="13">
        <f t="shared" si="5"/>
        <v>306.11111111111137</v>
      </c>
      <c r="N72" s="13">
        <f t="shared" si="6"/>
        <v>440.77124086111138</v>
      </c>
      <c r="O72">
        <f t="shared" si="7"/>
        <v>2093.6633940902789</v>
      </c>
      <c r="P72" s="13">
        <f t="shared" si="8"/>
        <v>-184.86024318938757</v>
      </c>
      <c r="Q72" s="13">
        <f t="shared" si="22"/>
        <v>2.0936633940902789</v>
      </c>
      <c r="R72" s="13">
        <f t="shared" ref="R72:R135" si="32">N72*E72</f>
        <v>2093.6633940902789</v>
      </c>
      <c r="S72" s="8"/>
      <c r="T72" s="13">
        <f t="shared" si="27"/>
        <v>70142.104309713031</v>
      </c>
      <c r="U72" s="13">
        <f t="shared" si="9"/>
        <v>1.9483933450943465E-2</v>
      </c>
      <c r="V72" s="13">
        <f t="shared" si="23"/>
        <v>70270.480422213033</v>
      </c>
      <c r="W72" s="11">
        <f t="shared" ref="W72:W135" si="33">0.5*$J$3*E72^2</f>
        <v>15539.921875</v>
      </c>
      <c r="X72" s="13">
        <f t="shared" si="28"/>
        <v>1592.734375</v>
      </c>
      <c r="Y72" s="13">
        <f t="shared" si="10"/>
        <v>54602.182434713024</v>
      </c>
      <c r="Z72" s="11">
        <f t="shared" si="11"/>
        <v>1.5167285032349714E-2</v>
      </c>
      <c r="AA72" s="11">
        <f t="shared" si="12"/>
        <v>450.83611718125098</v>
      </c>
      <c r="AB72" s="31">
        <f t="shared" si="13"/>
        <v>441.81939483762596</v>
      </c>
      <c r="AC72" s="32">
        <f t="shared" si="14"/>
        <v>419.72842509574463</v>
      </c>
      <c r="AD72" s="11">
        <f t="shared" si="24"/>
        <v>398.74200384095735</v>
      </c>
      <c r="AE72" s="11">
        <f t="shared" si="15"/>
        <v>398.74200384095735</v>
      </c>
      <c r="AF72" s="30">
        <f t="shared" si="16"/>
        <v>378.80490364890949</v>
      </c>
      <c r="AG72" s="13">
        <f t="shared" si="16"/>
        <v>359.86465846646399</v>
      </c>
      <c r="AH72" s="13">
        <f t="shared" si="17"/>
        <v>352.66736529713472</v>
      </c>
      <c r="AI72" s="13">
        <f t="shared" si="25"/>
        <v>38441.390066989305</v>
      </c>
      <c r="AJ72" s="13">
        <f t="shared" si="18"/>
        <v>31829.090355223729</v>
      </c>
      <c r="AK72" s="13"/>
      <c r="AL72" s="11">
        <f t="shared" si="19"/>
        <v>8.841413994635278E-3</v>
      </c>
      <c r="AM72" s="11">
        <f t="shared" si="26"/>
        <v>0.70766669736590182</v>
      </c>
      <c r="AN72" s="11"/>
      <c r="AO72" s="11"/>
      <c r="AP72" s="11"/>
      <c r="AQ72" s="11"/>
      <c r="AR72" s="11"/>
    </row>
    <row r="73" spans="2:44" x14ac:dyDescent="0.25">
      <c r="B73" s="20" t="s">
        <v>32</v>
      </c>
      <c r="C73" s="20">
        <v>65</v>
      </c>
      <c r="D73" s="20">
        <v>65</v>
      </c>
      <c r="E73" s="20">
        <f t="shared" si="29"/>
        <v>4.9444444444444446</v>
      </c>
      <c r="F73" s="21">
        <v>17.8</v>
      </c>
      <c r="G73" s="13">
        <f t="shared" si="20"/>
        <v>0.1388888888888889</v>
      </c>
      <c r="H73" s="13">
        <f t="shared" si="21"/>
        <v>0.5</v>
      </c>
      <c r="I73" s="19">
        <f t="shared" si="30"/>
        <v>6.8090285061728393</v>
      </c>
      <c r="J73" s="11" t="str">
        <f t="shared" ref="J73:J136" si="34">IF((G73)&lt;0,"YES","NO")</f>
        <v>NO</v>
      </c>
      <c r="K73" s="16">
        <f t="shared" si="31"/>
        <v>128.3761125</v>
      </c>
      <c r="L73" s="13">
        <f t="shared" ref="L73:L136" si="35">(X73-R73)*-1</f>
        <v>316.0687759008913</v>
      </c>
      <c r="M73" s="13">
        <f t="shared" ref="M73:M136" si="36">$J$3*G73</f>
        <v>191.31944444444446</v>
      </c>
      <c r="N73" s="13">
        <f t="shared" ref="N73:N136" si="37">M73+K73+I73</f>
        <v>326.5045854506173</v>
      </c>
      <c r="O73">
        <f t="shared" ref="O73:O136" si="38">N73*E73</f>
        <v>1614.3837836169412</v>
      </c>
      <c r="P73" s="13">
        <f t="shared" ref="P73:P136" si="39">(L74-L73) / (C74-C73)</f>
        <v>369.55874703626546</v>
      </c>
      <c r="Q73" s="13">
        <f t="shared" ref="Q73:Q136" si="40">O73/1000</f>
        <v>1.6143837836169412</v>
      </c>
      <c r="R73" s="13">
        <f t="shared" si="32"/>
        <v>1614.3837836169412</v>
      </c>
      <c r="S73" s="8"/>
      <c r="T73" s="13">
        <f t="shared" si="27"/>
        <v>71756.488093329972</v>
      </c>
      <c r="U73" s="13">
        <f t="shared" ref="U73:U136" si="41">T73*0.000000277778</f>
        <v>1.9932373749589012E-2</v>
      </c>
      <c r="V73" s="13">
        <f t="shared" si="23"/>
        <v>71884.864205829974</v>
      </c>
      <c r="W73" s="11">
        <f t="shared" si="33"/>
        <v>16838.23688271605</v>
      </c>
      <c r="X73" s="13">
        <f t="shared" si="28"/>
        <v>1298.3150077160499</v>
      </c>
      <c r="Y73" s="13">
        <f t="shared" ref="Y73:Y136" si="42">L73+Y72</f>
        <v>54918.251210613918</v>
      </c>
      <c r="Z73" s="11">
        <f t="shared" ref="Z73:Z136" si="43">Y73*0.000000277778</f>
        <v>1.5255081984781912E-2</v>
      </c>
      <c r="AA73" s="11">
        <f t="shared" ref="AA73:AA136" si="44">L73*0.9</f>
        <v>284.46189831080216</v>
      </c>
      <c r="AB73" s="31">
        <f t="shared" ref="AB73:AB136" si="45">AA73*0.98</f>
        <v>278.77266034458609</v>
      </c>
      <c r="AC73" s="32">
        <f t="shared" ref="AC73:AC136" si="46">AB73*0.95</f>
        <v>264.83402732735675</v>
      </c>
      <c r="AD73" s="11">
        <f t="shared" ref="AD73:AD136" si="47">AC73*0.95</f>
        <v>251.59232596098889</v>
      </c>
      <c r="AE73" s="11">
        <f t="shared" ref="AE73:AE136" si="48">AD73</f>
        <v>251.59232596098889</v>
      </c>
      <c r="AF73" s="30">
        <f t="shared" ref="AF73:AG136" si="49">AE73*0.95</f>
        <v>239.01270966293944</v>
      </c>
      <c r="AG73" s="13">
        <f t="shared" si="49"/>
        <v>227.06207417979246</v>
      </c>
      <c r="AH73" s="13">
        <f t="shared" ref="AH73:AH136" si="50">AG73*0.98</f>
        <v>222.52083269619661</v>
      </c>
      <c r="AI73" s="13">
        <f t="shared" si="25"/>
        <v>38663.910899685499</v>
      </c>
      <c r="AJ73" s="13">
        <f t="shared" ref="AJ73:AJ136" si="51">V73-AI73</f>
        <v>33220.953306144474</v>
      </c>
      <c r="AK73" s="13"/>
      <c r="AL73" s="11">
        <f t="shared" ref="AL73:AL136" si="52">AJ73*0.000000277777778</f>
        <v>9.2280425924225647E-3</v>
      </c>
      <c r="AM73" s="11">
        <f t="shared" si="26"/>
        <v>0.71689473995832442</v>
      </c>
      <c r="AN73" s="11"/>
      <c r="AO73" s="11"/>
      <c r="AP73" s="11"/>
      <c r="AQ73" s="11"/>
      <c r="AR73" s="11"/>
    </row>
    <row r="74" spans="2:44" x14ac:dyDescent="0.25">
      <c r="B74" s="20" t="s">
        <v>32</v>
      </c>
      <c r="C74" s="20">
        <v>66</v>
      </c>
      <c r="D74" s="20">
        <v>66</v>
      </c>
      <c r="E74" s="20">
        <f t="shared" si="29"/>
        <v>5.0277777777777777</v>
      </c>
      <c r="F74" s="21">
        <v>18.100000000000001</v>
      </c>
      <c r="G74" s="13">
        <f t="shared" ref="G74:G137" si="53">($F75-$F73)/2/3.6</f>
        <v>8.3333333333333037E-2</v>
      </c>
      <c r="H74" s="13">
        <f t="shared" ref="H74:H137" si="54">($F75-$F73)/2</f>
        <v>0.29999999999999893</v>
      </c>
      <c r="I74" s="19">
        <f t="shared" si="30"/>
        <v>7.0404804598765427</v>
      </c>
      <c r="J74" s="11" t="str">
        <f t="shared" si="34"/>
        <v>NO</v>
      </c>
      <c r="K74" s="16">
        <f t="shared" si="31"/>
        <v>128.3761125</v>
      </c>
      <c r="L74" s="13">
        <f t="shared" si="35"/>
        <v>685.62752293715675</v>
      </c>
      <c r="M74" s="13">
        <f t="shared" si="36"/>
        <v>114.79166666666626</v>
      </c>
      <c r="N74" s="13">
        <f t="shared" si="37"/>
        <v>250.2082596265428</v>
      </c>
      <c r="O74">
        <f t="shared" si="38"/>
        <v>1257.9915275667845</v>
      </c>
      <c r="P74" s="13">
        <f t="shared" si="39"/>
        <v>1577.0553651643527</v>
      </c>
      <c r="Q74" s="13">
        <f t="shared" si="40"/>
        <v>1.2579915275667846</v>
      </c>
      <c r="R74" s="13">
        <f t="shared" si="32"/>
        <v>1257.9915275667845</v>
      </c>
      <c r="S74" s="8"/>
      <c r="T74" s="13">
        <f t="shared" ref="T74:T137" si="55">R74+T73</f>
        <v>73014.47962089676</v>
      </c>
      <c r="U74" s="13">
        <f t="shared" si="41"/>
        <v>2.028181612013346E-2</v>
      </c>
      <c r="V74" s="13">
        <f t="shared" ref="V74:V137" si="56">O74+V73</f>
        <v>73142.855733396762</v>
      </c>
      <c r="W74" s="11">
        <f t="shared" si="33"/>
        <v>17410.600887345678</v>
      </c>
      <c r="X74" s="13">
        <f t="shared" ref="X74:X137" si="57">W74-W73</f>
        <v>572.36400462962774</v>
      </c>
      <c r="Y74" s="13">
        <f t="shared" si="42"/>
        <v>55603.878733551071</v>
      </c>
      <c r="Z74" s="11">
        <f t="shared" si="43"/>
        <v>1.5445534226848349E-2</v>
      </c>
      <c r="AA74" s="11">
        <f t="shared" si="44"/>
        <v>617.06477064344108</v>
      </c>
      <c r="AB74" s="31">
        <f t="shared" si="45"/>
        <v>604.72347523057226</v>
      </c>
      <c r="AC74" s="32">
        <f t="shared" si="46"/>
        <v>574.48730146904359</v>
      </c>
      <c r="AD74" s="11">
        <f t="shared" si="47"/>
        <v>545.7629363955914</v>
      </c>
      <c r="AE74" s="11">
        <f t="shared" si="48"/>
        <v>545.7629363955914</v>
      </c>
      <c r="AF74" s="30">
        <f t="shared" si="49"/>
        <v>518.47478957581177</v>
      </c>
      <c r="AG74" s="13">
        <f t="shared" si="49"/>
        <v>492.55105009702118</v>
      </c>
      <c r="AH74" s="13">
        <f t="shared" si="50"/>
        <v>482.70002909508077</v>
      </c>
      <c r="AI74" s="13">
        <f t="shared" ref="AI74:AI137" si="58">AI73+AH74</f>
        <v>39146.610928780581</v>
      </c>
      <c r="AJ74" s="13">
        <f t="shared" si="51"/>
        <v>33996.244804616181</v>
      </c>
      <c r="AK74" s="13"/>
      <c r="AL74" s="11">
        <f t="shared" si="52"/>
        <v>9.4434013421703256E-3</v>
      </c>
      <c r="AM74" s="11">
        <f t="shared" ref="AM74:AM137" si="59">AL74+AM73</f>
        <v>0.72633814130049479</v>
      </c>
      <c r="AN74" s="11"/>
      <c r="AO74" s="11"/>
      <c r="AP74" s="11"/>
      <c r="AQ74" s="11"/>
      <c r="AR74" s="11"/>
    </row>
    <row r="75" spans="2:44" x14ac:dyDescent="0.25">
      <c r="B75" s="20" t="s">
        <v>32</v>
      </c>
      <c r="C75" s="20">
        <v>67</v>
      </c>
      <c r="D75" s="20">
        <v>67</v>
      </c>
      <c r="E75" s="20">
        <f t="shared" si="29"/>
        <v>5.1111111111111107</v>
      </c>
      <c r="F75" s="21">
        <v>18.399999999999999</v>
      </c>
      <c r="G75" s="13">
        <f t="shared" si="53"/>
        <v>0.30555555555555547</v>
      </c>
      <c r="H75" s="13">
        <f t="shared" si="54"/>
        <v>1.0999999999999996</v>
      </c>
      <c r="I75" s="19">
        <f t="shared" si="30"/>
        <v>7.2758006913580227</v>
      </c>
      <c r="J75" s="11" t="str">
        <f t="shared" si="34"/>
        <v>NO</v>
      </c>
      <c r="K75" s="16">
        <f t="shared" si="31"/>
        <v>128.3761125</v>
      </c>
      <c r="L75" s="13">
        <f t="shared" si="35"/>
        <v>2262.6828881015094</v>
      </c>
      <c r="M75" s="13">
        <f t="shared" si="36"/>
        <v>420.90277777777766</v>
      </c>
      <c r="N75" s="13">
        <f t="shared" si="37"/>
        <v>556.55469096913566</v>
      </c>
      <c r="O75">
        <f t="shared" si="38"/>
        <v>2844.6128649533598</v>
      </c>
      <c r="P75" s="13">
        <f t="shared" si="39"/>
        <v>-218.16632106336374</v>
      </c>
      <c r="Q75" s="13">
        <f t="shared" si="40"/>
        <v>2.8446128649533597</v>
      </c>
      <c r="R75" s="13">
        <f t="shared" si="32"/>
        <v>2844.6128649533598</v>
      </c>
      <c r="S75" s="8"/>
      <c r="T75" s="13">
        <f t="shared" si="55"/>
        <v>75859.092485850124</v>
      </c>
      <c r="U75" s="13">
        <f t="shared" si="41"/>
        <v>2.1071986992534476E-2</v>
      </c>
      <c r="V75" s="13">
        <f t="shared" si="56"/>
        <v>75987.468598350126</v>
      </c>
      <c r="W75" s="11">
        <f t="shared" si="33"/>
        <v>17992.530864197528</v>
      </c>
      <c r="X75" s="13">
        <f t="shared" si="57"/>
        <v>581.92997685185037</v>
      </c>
      <c r="Y75" s="13">
        <f t="shared" si="42"/>
        <v>57866.561621652581</v>
      </c>
      <c r="Z75" s="11">
        <f t="shared" si="43"/>
        <v>1.607405775413941E-2</v>
      </c>
      <c r="AA75" s="11">
        <f t="shared" si="44"/>
        <v>2036.4145992913586</v>
      </c>
      <c r="AB75" s="31">
        <f t="shared" si="45"/>
        <v>1995.6863073055315</v>
      </c>
      <c r="AC75" s="32">
        <f t="shared" si="46"/>
        <v>1895.9019919402549</v>
      </c>
      <c r="AD75" s="11">
        <f t="shared" si="47"/>
        <v>1801.1068923432422</v>
      </c>
      <c r="AE75" s="11">
        <f t="shared" si="48"/>
        <v>1801.1068923432422</v>
      </c>
      <c r="AF75" s="30">
        <f t="shared" si="49"/>
        <v>1711.0515477260799</v>
      </c>
      <c r="AG75" s="13">
        <f t="shared" si="49"/>
        <v>1625.4989703397757</v>
      </c>
      <c r="AH75" s="13">
        <f t="shared" si="50"/>
        <v>1592.9889909329802</v>
      </c>
      <c r="AI75" s="13">
        <f t="shared" si="58"/>
        <v>40739.599919713561</v>
      </c>
      <c r="AJ75" s="13">
        <f t="shared" si="51"/>
        <v>35247.868678636565</v>
      </c>
      <c r="AK75" s="13"/>
      <c r="AL75" s="11">
        <f t="shared" si="52"/>
        <v>9.7910746407874599E-3</v>
      </c>
      <c r="AM75" s="11">
        <f t="shared" si="59"/>
        <v>0.73612921594128222</v>
      </c>
      <c r="AN75" s="11"/>
      <c r="AO75" s="11"/>
      <c r="AP75" s="11"/>
      <c r="AQ75" s="11"/>
      <c r="AR75" s="11"/>
    </row>
    <row r="76" spans="2:44" x14ac:dyDescent="0.25">
      <c r="B76" s="20" t="s">
        <v>32</v>
      </c>
      <c r="C76" s="20">
        <v>68</v>
      </c>
      <c r="D76" s="20">
        <v>68</v>
      </c>
      <c r="E76" s="20">
        <f t="shared" si="29"/>
        <v>5.6388888888888893</v>
      </c>
      <c r="F76" s="21">
        <v>20.3</v>
      </c>
      <c r="G76" s="13">
        <f t="shared" si="53"/>
        <v>0.66666666666666674</v>
      </c>
      <c r="H76" s="13">
        <f t="shared" si="54"/>
        <v>2.4000000000000004</v>
      </c>
      <c r="I76" s="19">
        <f t="shared" si="30"/>
        <v>8.8559921635802485</v>
      </c>
      <c r="J76" s="11" t="str">
        <f t="shared" si="34"/>
        <v>NO</v>
      </c>
      <c r="K76" s="16">
        <f t="shared" si="31"/>
        <v>128.3761125</v>
      </c>
      <c r="L76" s="13">
        <f t="shared" si="35"/>
        <v>2044.5165670381457</v>
      </c>
      <c r="M76" s="13">
        <f t="shared" si="36"/>
        <v>918.33333333333348</v>
      </c>
      <c r="N76" s="13">
        <f t="shared" si="37"/>
        <v>1055.5654379969137</v>
      </c>
      <c r="O76">
        <f t="shared" si="38"/>
        <v>5952.2162198159303</v>
      </c>
      <c r="P76" s="13">
        <f t="shared" si="39"/>
        <v>-202.53839530699679</v>
      </c>
      <c r="Q76" s="13">
        <f t="shared" si="40"/>
        <v>5.9522162198159307</v>
      </c>
      <c r="R76" s="13">
        <f t="shared" si="32"/>
        <v>5952.2162198159303</v>
      </c>
      <c r="S76" s="8"/>
      <c r="T76" s="13">
        <f t="shared" si="55"/>
        <v>81811.308705666059</v>
      </c>
      <c r="U76" s="13">
        <f t="shared" si="41"/>
        <v>2.2725381709642504E-2</v>
      </c>
      <c r="V76" s="13">
        <f t="shared" si="56"/>
        <v>81939.684818166061</v>
      </c>
      <c r="W76" s="11">
        <f t="shared" si="33"/>
        <v>21900.230516975313</v>
      </c>
      <c r="X76" s="13">
        <f t="shared" si="57"/>
        <v>3907.6996527777846</v>
      </c>
      <c r="Y76" s="13">
        <f t="shared" si="42"/>
        <v>59911.078188690728</v>
      </c>
      <c r="Z76" s="11">
        <f t="shared" si="43"/>
        <v>1.6641979477098133E-2</v>
      </c>
      <c r="AA76" s="11">
        <f t="shared" si="44"/>
        <v>1840.0649103343312</v>
      </c>
      <c r="AB76" s="31">
        <f t="shared" si="45"/>
        <v>1803.2636121276446</v>
      </c>
      <c r="AC76" s="32">
        <f t="shared" si="46"/>
        <v>1713.1004315212622</v>
      </c>
      <c r="AD76" s="11">
        <f t="shared" si="47"/>
        <v>1627.4454099451989</v>
      </c>
      <c r="AE76" s="11">
        <f t="shared" si="48"/>
        <v>1627.4454099451989</v>
      </c>
      <c r="AF76" s="30">
        <f t="shared" si="49"/>
        <v>1546.073139447939</v>
      </c>
      <c r="AG76" s="13">
        <f t="shared" si="49"/>
        <v>1468.769482475542</v>
      </c>
      <c r="AH76" s="13">
        <f t="shared" si="50"/>
        <v>1439.3940928260311</v>
      </c>
      <c r="AI76" s="13">
        <f t="shared" si="58"/>
        <v>42178.994012539595</v>
      </c>
      <c r="AJ76" s="13">
        <f t="shared" si="51"/>
        <v>39760.690805626466</v>
      </c>
      <c r="AK76" s="13"/>
      <c r="AL76" s="11">
        <f t="shared" si="52"/>
        <v>1.1044636343731949E-2</v>
      </c>
      <c r="AM76" s="11">
        <f t="shared" si="59"/>
        <v>0.74717385228501421</v>
      </c>
      <c r="AN76" s="11"/>
      <c r="AO76" s="11"/>
      <c r="AP76" s="11"/>
      <c r="AQ76" s="11"/>
      <c r="AR76" s="11"/>
    </row>
    <row r="77" spans="2:44" x14ac:dyDescent="0.25">
      <c r="B77" s="20" t="s">
        <v>32</v>
      </c>
      <c r="C77" s="20">
        <v>69</v>
      </c>
      <c r="D77" s="20">
        <v>69</v>
      </c>
      <c r="E77" s="20">
        <f t="shared" si="29"/>
        <v>6.4444444444444438</v>
      </c>
      <c r="F77" s="21">
        <v>23.2</v>
      </c>
      <c r="G77" s="13">
        <f t="shared" si="53"/>
        <v>0.86111111111111094</v>
      </c>
      <c r="H77" s="13">
        <f t="shared" si="54"/>
        <v>3.0999999999999996</v>
      </c>
      <c r="I77" s="19">
        <f t="shared" si="30"/>
        <v>11.567010172839503</v>
      </c>
      <c r="J77" s="11" t="str">
        <f t="shared" si="34"/>
        <v>NO</v>
      </c>
      <c r="K77" s="16">
        <f t="shared" si="31"/>
        <v>128.3761125</v>
      </c>
      <c r="L77" s="13">
        <f t="shared" si="35"/>
        <v>1841.9781717311489</v>
      </c>
      <c r="M77" s="13">
        <f t="shared" si="36"/>
        <v>1186.1805555555554</v>
      </c>
      <c r="N77" s="13">
        <f t="shared" si="37"/>
        <v>1326.123678228395</v>
      </c>
      <c r="O77">
        <f t="shared" si="38"/>
        <v>8546.130370805211</v>
      </c>
      <c r="P77" s="13">
        <f t="shared" si="39"/>
        <v>-207.15466792671032</v>
      </c>
      <c r="Q77" s="13">
        <f t="shared" si="40"/>
        <v>8.5461303708052103</v>
      </c>
      <c r="R77" s="13">
        <f t="shared" si="32"/>
        <v>8546.130370805211</v>
      </c>
      <c r="S77" s="8"/>
      <c r="T77" s="13">
        <f t="shared" si="55"/>
        <v>90357.439076471273</v>
      </c>
      <c r="U77" s="13">
        <f t="shared" si="41"/>
        <v>2.5099308711784035E-2</v>
      </c>
      <c r="V77" s="13">
        <f t="shared" si="56"/>
        <v>90485.815188971275</v>
      </c>
      <c r="W77" s="11">
        <f t="shared" si="33"/>
        <v>28604.382716049375</v>
      </c>
      <c r="X77" s="13">
        <f t="shared" si="57"/>
        <v>6704.1521990740621</v>
      </c>
      <c r="Y77" s="13">
        <f t="shared" si="42"/>
        <v>61753.056360421877</v>
      </c>
      <c r="Z77" s="11">
        <f t="shared" si="43"/>
        <v>1.7153640489685266E-2</v>
      </c>
      <c r="AA77" s="11">
        <f t="shared" si="44"/>
        <v>1657.7803545580341</v>
      </c>
      <c r="AB77" s="31">
        <f t="shared" si="45"/>
        <v>1624.6247474668735</v>
      </c>
      <c r="AC77" s="32">
        <f t="shared" si="46"/>
        <v>1543.3935100935298</v>
      </c>
      <c r="AD77" s="11">
        <f t="shared" si="47"/>
        <v>1466.2238345888532</v>
      </c>
      <c r="AE77" s="11">
        <f t="shared" si="48"/>
        <v>1466.2238345888532</v>
      </c>
      <c r="AF77" s="30">
        <f t="shared" si="49"/>
        <v>1392.9126428594104</v>
      </c>
      <c r="AG77" s="13">
        <f t="shared" si="49"/>
        <v>1323.2670107164399</v>
      </c>
      <c r="AH77" s="13">
        <f t="shared" si="50"/>
        <v>1296.8016705021112</v>
      </c>
      <c r="AI77" s="13">
        <f t="shared" si="58"/>
        <v>43475.79568304171</v>
      </c>
      <c r="AJ77" s="13">
        <f t="shared" si="51"/>
        <v>47010.019505929566</v>
      </c>
      <c r="AK77" s="13"/>
      <c r="AL77" s="11">
        <f t="shared" si="52"/>
        <v>1.3058338762093771E-2</v>
      </c>
      <c r="AM77" s="11">
        <f t="shared" si="59"/>
        <v>0.76023219104710793</v>
      </c>
      <c r="AN77" s="11"/>
      <c r="AO77" s="11"/>
      <c r="AP77" s="11"/>
      <c r="AQ77" s="11"/>
      <c r="AR77" s="11"/>
    </row>
    <row r="78" spans="2:44" x14ac:dyDescent="0.25">
      <c r="B78" s="20" t="s">
        <v>32</v>
      </c>
      <c r="C78" s="20">
        <v>70</v>
      </c>
      <c r="D78" s="20">
        <v>70</v>
      </c>
      <c r="E78" s="20">
        <f t="shared" si="29"/>
        <v>7.3611111111111107</v>
      </c>
      <c r="F78" s="21">
        <v>26.5</v>
      </c>
      <c r="G78" s="13">
        <f t="shared" si="53"/>
        <v>0.91666666666666685</v>
      </c>
      <c r="H78" s="13">
        <f t="shared" si="54"/>
        <v>3.3000000000000007</v>
      </c>
      <c r="I78" s="19">
        <f t="shared" si="30"/>
        <v>15.091655941358022</v>
      </c>
      <c r="J78" s="11" t="str">
        <f t="shared" si="34"/>
        <v>NO</v>
      </c>
      <c r="K78" s="16">
        <f t="shared" si="31"/>
        <v>128.3761125</v>
      </c>
      <c r="L78" s="13">
        <f t="shared" si="35"/>
        <v>1634.8235038044386</v>
      </c>
      <c r="M78" s="13">
        <f t="shared" si="36"/>
        <v>1262.7083333333335</v>
      </c>
      <c r="N78" s="13">
        <f t="shared" si="37"/>
        <v>1406.1761017746917</v>
      </c>
      <c r="O78">
        <f t="shared" si="38"/>
        <v>10351.018526952592</v>
      </c>
      <c r="P78" s="13">
        <f t="shared" si="39"/>
        <v>-627.28705734800133</v>
      </c>
      <c r="Q78" s="13">
        <f t="shared" si="40"/>
        <v>10.351018526952592</v>
      </c>
      <c r="R78" s="13">
        <f t="shared" si="32"/>
        <v>10351.018526952592</v>
      </c>
      <c r="S78" s="8"/>
      <c r="T78" s="13">
        <f t="shared" si="55"/>
        <v>100708.45760342387</v>
      </c>
      <c r="U78" s="13">
        <f t="shared" si="41"/>
        <v>2.7974593936163875E-2</v>
      </c>
      <c r="V78" s="13">
        <f t="shared" si="56"/>
        <v>100836.83371592387</v>
      </c>
      <c r="W78" s="11">
        <f t="shared" si="33"/>
        <v>37320.577739197528</v>
      </c>
      <c r="X78" s="13">
        <f t="shared" si="57"/>
        <v>8716.1950231481533</v>
      </c>
      <c r="Y78" s="13">
        <f t="shared" si="42"/>
        <v>63387.879864226314</v>
      </c>
      <c r="Z78" s="11">
        <f t="shared" si="43"/>
        <v>1.7607758492925056E-2</v>
      </c>
      <c r="AA78" s="11">
        <f t="shared" si="44"/>
        <v>1471.3411534239947</v>
      </c>
      <c r="AB78" s="31">
        <f t="shared" si="45"/>
        <v>1441.9143303555147</v>
      </c>
      <c r="AC78" s="32">
        <f t="shared" si="46"/>
        <v>1369.8186138377389</v>
      </c>
      <c r="AD78" s="11">
        <f t="shared" si="47"/>
        <v>1301.3276831458518</v>
      </c>
      <c r="AE78" s="11">
        <f t="shared" si="48"/>
        <v>1301.3276831458518</v>
      </c>
      <c r="AF78" s="30">
        <f t="shared" si="49"/>
        <v>1236.261298988559</v>
      </c>
      <c r="AG78" s="13">
        <f t="shared" si="49"/>
        <v>1174.448234039131</v>
      </c>
      <c r="AH78" s="13">
        <f t="shared" si="50"/>
        <v>1150.9592693583484</v>
      </c>
      <c r="AI78" s="13">
        <f t="shared" si="58"/>
        <v>44626.754952400057</v>
      </c>
      <c r="AJ78" s="13">
        <f t="shared" si="51"/>
        <v>56210.078763523816</v>
      </c>
      <c r="AK78" s="13"/>
      <c r="AL78" s="11">
        <f t="shared" si="52"/>
        <v>1.5613910780136632E-2</v>
      </c>
      <c r="AM78" s="11">
        <f t="shared" si="59"/>
        <v>0.77584610182724456</v>
      </c>
      <c r="AN78" s="11"/>
      <c r="AO78" s="11"/>
      <c r="AP78" s="11"/>
      <c r="AQ78" s="11"/>
      <c r="AR78" s="11"/>
    </row>
    <row r="79" spans="2:44" x14ac:dyDescent="0.25">
      <c r="B79" s="20" t="s">
        <v>32</v>
      </c>
      <c r="C79" s="20">
        <v>71</v>
      </c>
      <c r="D79" s="20">
        <v>71</v>
      </c>
      <c r="E79" s="20">
        <f t="shared" si="29"/>
        <v>8.2777777777777786</v>
      </c>
      <c r="F79" s="21">
        <v>29.8</v>
      </c>
      <c r="G79" s="13">
        <f t="shared" si="53"/>
        <v>0.84722222222222243</v>
      </c>
      <c r="H79" s="13">
        <f t="shared" si="54"/>
        <v>3.0500000000000007</v>
      </c>
      <c r="I79" s="19">
        <f t="shared" si="30"/>
        <v>19.084363320987659</v>
      </c>
      <c r="J79" s="11" t="str">
        <f t="shared" si="34"/>
        <v>NO</v>
      </c>
      <c r="K79" s="16">
        <f t="shared" si="31"/>
        <v>128.3761125</v>
      </c>
      <c r="L79" s="13">
        <f t="shared" si="35"/>
        <v>1007.5364464564373</v>
      </c>
      <c r="M79" s="13">
        <f t="shared" si="36"/>
        <v>1167.0486111111113</v>
      </c>
      <c r="N79" s="13">
        <f t="shared" si="37"/>
        <v>1314.5090869320991</v>
      </c>
      <c r="O79">
        <f t="shared" si="38"/>
        <v>10881.214108493488</v>
      </c>
      <c r="P79" s="13">
        <f t="shared" si="39"/>
        <v>-954.05066374003582</v>
      </c>
      <c r="Q79" s="13">
        <f t="shared" si="40"/>
        <v>10.881214108493488</v>
      </c>
      <c r="R79" s="13">
        <f t="shared" si="32"/>
        <v>10881.214108493488</v>
      </c>
      <c r="S79" s="8"/>
      <c r="T79" s="13">
        <f t="shared" si="55"/>
        <v>111589.67171191736</v>
      </c>
      <c r="U79" s="13">
        <f t="shared" si="41"/>
        <v>3.0997155828792977E-2</v>
      </c>
      <c r="V79" s="13">
        <f t="shared" si="56"/>
        <v>111718.04782441736</v>
      </c>
      <c r="W79" s="11">
        <f t="shared" si="33"/>
        <v>47194.255401234579</v>
      </c>
      <c r="X79" s="13">
        <f t="shared" si="57"/>
        <v>9873.677662037051</v>
      </c>
      <c r="Y79" s="13">
        <f t="shared" si="42"/>
        <v>64395.416310682747</v>
      </c>
      <c r="Z79" s="11">
        <f t="shared" si="43"/>
        <v>1.7887629951948831E-2</v>
      </c>
      <c r="AA79" s="11">
        <f t="shared" si="44"/>
        <v>906.78280181079356</v>
      </c>
      <c r="AB79" s="31">
        <f t="shared" si="45"/>
        <v>888.64714577457767</v>
      </c>
      <c r="AC79" s="32">
        <f t="shared" si="46"/>
        <v>844.21478848584877</v>
      </c>
      <c r="AD79" s="11">
        <f t="shared" si="47"/>
        <v>802.00404906155632</v>
      </c>
      <c r="AE79" s="11">
        <f t="shared" si="48"/>
        <v>802.00404906155632</v>
      </c>
      <c r="AF79" s="30">
        <f t="shared" si="49"/>
        <v>761.90384660847849</v>
      </c>
      <c r="AG79" s="13">
        <f t="shared" si="49"/>
        <v>723.80865427805452</v>
      </c>
      <c r="AH79" s="13">
        <f t="shared" si="50"/>
        <v>709.33248119249345</v>
      </c>
      <c r="AI79" s="13">
        <f t="shared" si="58"/>
        <v>45336.087433592547</v>
      </c>
      <c r="AJ79" s="13">
        <f t="shared" si="51"/>
        <v>66381.96039082481</v>
      </c>
      <c r="AK79" s="13"/>
      <c r="AL79" s="11">
        <f t="shared" si="52"/>
        <v>1.8439433456647326E-2</v>
      </c>
      <c r="AM79" s="11">
        <f t="shared" si="59"/>
        <v>0.7942855352838919</v>
      </c>
      <c r="AN79" s="11"/>
      <c r="AO79" s="11"/>
      <c r="AP79" s="11"/>
      <c r="AQ79" s="11"/>
      <c r="AR79" s="11"/>
    </row>
    <row r="80" spans="2:44" x14ac:dyDescent="0.25">
      <c r="B80" s="20" t="s">
        <v>32</v>
      </c>
      <c r="C80" s="20">
        <v>72</v>
      </c>
      <c r="D80" s="20">
        <v>72</v>
      </c>
      <c r="E80" s="20">
        <f t="shared" si="29"/>
        <v>9.0555555555555554</v>
      </c>
      <c r="F80" s="21">
        <v>32.6</v>
      </c>
      <c r="G80" s="13">
        <f t="shared" si="53"/>
        <v>0.63888888888888862</v>
      </c>
      <c r="H80" s="13">
        <f t="shared" si="54"/>
        <v>2.2999999999999989</v>
      </c>
      <c r="I80" s="19">
        <f t="shared" si="30"/>
        <v>22.839171617283949</v>
      </c>
      <c r="J80" s="11" t="str">
        <f t="shared" si="34"/>
        <v>NO</v>
      </c>
      <c r="K80" s="16">
        <f t="shared" si="31"/>
        <v>128.3761125</v>
      </c>
      <c r="L80" s="13">
        <f t="shared" si="35"/>
        <v>53.485782716401445</v>
      </c>
      <c r="M80" s="13">
        <f t="shared" si="36"/>
        <v>880.06944444444412</v>
      </c>
      <c r="N80" s="13">
        <f t="shared" si="37"/>
        <v>1031.2847285617281</v>
      </c>
      <c r="O80">
        <f t="shared" si="38"/>
        <v>9338.8561530867592</v>
      </c>
      <c r="P80" s="13">
        <f t="shared" si="39"/>
        <v>308.69883329320328</v>
      </c>
      <c r="Q80" s="13">
        <f t="shared" si="40"/>
        <v>9.3388561530867591</v>
      </c>
      <c r="R80" s="13">
        <f t="shared" si="32"/>
        <v>9338.8561530867592</v>
      </c>
      <c r="S80" s="8"/>
      <c r="T80" s="13">
        <f t="shared" si="55"/>
        <v>120928.52786500411</v>
      </c>
      <c r="U80" s="13">
        <f t="shared" si="41"/>
        <v>3.3591284613285109E-2</v>
      </c>
      <c r="V80" s="13">
        <f t="shared" si="56"/>
        <v>121056.90397750412</v>
      </c>
      <c r="W80" s="11">
        <f t="shared" si="33"/>
        <v>56479.625771604937</v>
      </c>
      <c r="X80" s="13">
        <f t="shared" si="57"/>
        <v>9285.3703703703577</v>
      </c>
      <c r="Y80" s="13">
        <f t="shared" si="42"/>
        <v>64448.902093399149</v>
      </c>
      <c r="Z80" s="11">
        <f t="shared" si="43"/>
        <v>1.790248712570023E-2</v>
      </c>
      <c r="AA80" s="11">
        <f t="shared" si="44"/>
        <v>48.137204444761302</v>
      </c>
      <c r="AB80" s="31">
        <f t="shared" si="45"/>
        <v>47.174460355866074</v>
      </c>
      <c r="AC80" s="32">
        <f t="shared" si="46"/>
        <v>44.815737338072772</v>
      </c>
      <c r="AD80" s="11">
        <f t="shared" si="47"/>
        <v>42.574950471169132</v>
      </c>
      <c r="AE80" s="11">
        <f t="shared" si="48"/>
        <v>42.574950471169132</v>
      </c>
      <c r="AF80" s="30">
        <f t="shared" si="49"/>
        <v>40.446202947610672</v>
      </c>
      <c r="AG80" s="13">
        <f t="shared" si="49"/>
        <v>38.423892800230135</v>
      </c>
      <c r="AH80" s="13">
        <f t="shared" si="50"/>
        <v>37.655414944225534</v>
      </c>
      <c r="AI80" s="13">
        <f t="shared" si="58"/>
        <v>45373.742848536771</v>
      </c>
      <c r="AJ80" s="13">
        <f t="shared" si="51"/>
        <v>75683.161128967346</v>
      </c>
      <c r="AK80" s="13"/>
      <c r="AL80" s="11">
        <f t="shared" si="52"/>
        <v>2.102310033042052E-2</v>
      </c>
      <c r="AM80" s="11">
        <f t="shared" si="59"/>
        <v>0.81530863561431244</v>
      </c>
      <c r="AN80" s="11"/>
      <c r="AO80" s="11"/>
      <c r="AP80" s="11"/>
      <c r="AQ80" s="11"/>
      <c r="AR80" s="11"/>
    </row>
    <row r="81" spans="2:44" x14ac:dyDescent="0.25">
      <c r="B81" s="20" t="s">
        <v>32</v>
      </c>
      <c r="C81" s="20">
        <v>73</v>
      </c>
      <c r="D81" s="20">
        <v>73</v>
      </c>
      <c r="E81" s="20">
        <f t="shared" si="29"/>
        <v>9.5555555555555554</v>
      </c>
      <c r="F81" s="21">
        <v>34.4</v>
      </c>
      <c r="G81" s="13">
        <f t="shared" si="53"/>
        <v>0.40277777777777757</v>
      </c>
      <c r="H81" s="13">
        <f t="shared" si="54"/>
        <v>1.4499999999999993</v>
      </c>
      <c r="I81" s="19">
        <f t="shared" si="30"/>
        <v>25.430917728395059</v>
      </c>
      <c r="J81" s="11" t="str">
        <f t="shared" si="34"/>
        <v>NO</v>
      </c>
      <c r="K81" s="16">
        <f t="shared" si="31"/>
        <v>128.3761125</v>
      </c>
      <c r="L81" s="13">
        <f t="shared" si="35"/>
        <v>362.18461600960472</v>
      </c>
      <c r="M81" s="13">
        <f t="shared" si="36"/>
        <v>554.82638888888857</v>
      </c>
      <c r="N81" s="13">
        <f t="shared" si="37"/>
        <v>708.63341911728367</v>
      </c>
      <c r="O81">
        <f t="shared" si="38"/>
        <v>6771.386004898488</v>
      </c>
      <c r="P81" s="13">
        <f t="shared" si="39"/>
        <v>857.79822325009172</v>
      </c>
      <c r="Q81" s="13">
        <f t="shared" si="40"/>
        <v>6.7713860048984875</v>
      </c>
      <c r="R81" s="13">
        <f t="shared" si="32"/>
        <v>6771.386004898488</v>
      </c>
      <c r="S81" s="8"/>
      <c r="T81" s="13">
        <f t="shared" si="55"/>
        <v>127699.91386990261</v>
      </c>
      <c r="U81" s="13">
        <f t="shared" si="41"/>
        <v>3.5472226674953804E-2</v>
      </c>
      <c r="V81" s="13">
        <f t="shared" si="56"/>
        <v>127828.28998240261</v>
      </c>
      <c r="W81" s="11">
        <f t="shared" si="33"/>
        <v>62888.82716049382</v>
      </c>
      <c r="X81" s="13">
        <f t="shared" si="57"/>
        <v>6409.2013888888832</v>
      </c>
      <c r="Y81" s="13">
        <f t="shared" si="42"/>
        <v>64811.086709408752</v>
      </c>
      <c r="Z81" s="11">
        <f t="shared" si="43"/>
        <v>1.8003094043966144E-2</v>
      </c>
      <c r="AA81" s="11">
        <f t="shared" si="44"/>
        <v>325.96615440864429</v>
      </c>
      <c r="AB81" s="31">
        <f t="shared" si="45"/>
        <v>319.4468313204714</v>
      </c>
      <c r="AC81" s="32">
        <f t="shared" si="46"/>
        <v>303.4744897544478</v>
      </c>
      <c r="AD81" s="11">
        <f t="shared" si="47"/>
        <v>288.30076526672542</v>
      </c>
      <c r="AE81" s="11">
        <f t="shared" si="48"/>
        <v>288.30076526672542</v>
      </c>
      <c r="AF81" s="30">
        <f t="shared" si="49"/>
        <v>273.88572700338915</v>
      </c>
      <c r="AG81" s="13">
        <f t="shared" si="49"/>
        <v>260.19144065321967</v>
      </c>
      <c r="AH81" s="13">
        <f t="shared" si="50"/>
        <v>254.98761184015527</v>
      </c>
      <c r="AI81" s="13">
        <f t="shared" si="58"/>
        <v>45628.730460376923</v>
      </c>
      <c r="AJ81" s="13">
        <f t="shared" si="51"/>
        <v>82199.559522025695</v>
      </c>
      <c r="AK81" s="13"/>
      <c r="AL81" s="11">
        <f t="shared" si="52"/>
        <v>2.2833210996607036E-2</v>
      </c>
      <c r="AM81" s="11">
        <f t="shared" si="59"/>
        <v>0.83814184661091951</v>
      </c>
      <c r="AN81" s="11"/>
      <c r="AO81" s="11"/>
      <c r="AP81" s="11"/>
      <c r="AQ81" s="11"/>
      <c r="AR81" s="11"/>
    </row>
    <row r="82" spans="2:44" x14ac:dyDescent="0.25">
      <c r="B82" s="20" t="s">
        <v>32</v>
      </c>
      <c r="C82" s="20">
        <v>74</v>
      </c>
      <c r="D82" s="20">
        <v>74</v>
      </c>
      <c r="E82" s="20">
        <f t="shared" si="29"/>
        <v>9.8611111111111107</v>
      </c>
      <c r="F82" s="21">
        <v>35.5</v>
      </c>
      <c r="G82" s="13">
        <f t="shared" si="53"/>
        <v>0.27777777777777779</v>
      </c>
      <c r="H82" s="13">
        <f t="shared" si="54"/>
        <v>1</v>
      </c>
      <c r="I82" s="19">
        <f t="shared" si="30"/>
        <v>27.08331705246913</v>
      </c>
      <c r="J82" s="11" t="str">
        <f t="shared" si="34"/>
        <v>NO</v>
      </c>
      <c r="K82" s="16">
        <f t="shared" si="31"/>
        <v>128.3761125</v>
      </c>
      <c r="L82" s="13">
        <f t="shared" si="35"/>
        <v>1219.9828392596964</v>
      </c>
      <c r="M82" s="13">
        <f t="shared" si="36"/>
        <v>382.63888888888891</v>
      </c>
      <c r="N82" s="13">
        <f t="shared" si="37"/>
        <v>538.09831844135806</v>
      </c>
      <c r="O82">
        <f t="shared" si="38"/>
        <v>5306.2473068522804</v>
      </c>
      <c r="P82" s="13">
        <f t="shared" si="39"/>
        <v>602.43779208254909</v>
      </c>
      <c r="Q82" s="13">
        <f t="shared" si="40"/>
        <v>5.3062473068522804</v>
      </c>
      <c r="R82" s="13">
        <f t="shared" si="32"/>
        <v>5306.2473068522804</v>
      </c>
      <c r="S82" s="8"/>
      <c r="T82" s="13">
        <f t="shared" si="55"/>
        <v>133006.16117675489</v>
      </c>
      <c r="U82" s="13">
        <f t="shared" si="41"/>
        <v>3.694618543935662E-2</v>
      </c>
      <c r="V82" s="13">
        <f t="shared" si="56"/>
        <v>133134.53728925489</v>
      </c>
      <c r="W82" s="11">
        <f t="shared" si="33"/>
        <v>66975.091628086404</v>
      </c>
      <c r="X82" s="13">
        <f t="shared" si="57"/>
        <v>4086.264467592584</v>
      </c>
      <c r="Y82" s="13">
        <f t="shared" si="42"/>
        <v>66031.069548668442</v>
      </c>
      <c r="Z82" s="11">
        <f t="shared" si="43"/>
        <v>1.8341978437090022E-2</v>
      </c>
      <c r="AA82" s="11">
        <f t="shared" si="44"/>
        <v>1097.9845553337268</v>
      </c>
      <c r="AB82" s="31">
        <f t="shared" si="45"/>
        <v>1076.0248642270521</v>
      </c>
      <c r="AC82" s="32">
        <f t="shared" si="46"/>
        <v>1022.2236210156995</v>
      </c>
      <c r="AD82" s="11">
        <f t="shared" si="47"/>
        <v>971.11243996491442</v>
      </c>
      <c r="AE82" s="11">
        <f t="shared" si="48"/>
        <v>971.11243996491442</v>
      </c>
      <c r="AF82" s="30">
        <f t="shared" si="49"/>
        <v>922.55681796666863</v>
      </c>
      <c r="AG82" s="13">
        <f t="shared" si="49"/>
        <v>876.42897706833514</v>
      </c>
      <c r="AH82" s="13">
        <f t="shared" si="50"/>
        <v>858.90039752696839</v>
      </c>
      <c r="AI82" s="13">
        <f t="shared" si="58"/>
        <v>46487.630857903889</v>
      </c>
      <c r="AJ82" s="13">
        <f t="shared" si="51"/>
        <v>86646.906431351003</v>
      </c>
      <c r="AK82" s="13"/>
      <c r="AL82" s="11">
        <f t="shared" si="52"/>
        <v>2.4068585139074589E-2</v>
      </c>
      <c r="AM82" s="11">
        <f t="shared" si="59"/>
        <v>0.86221043174999412</v>
      </c>
      <c r="AN82" s="11"/>
      <c r="AO82" s="11"/>
      <c r="AP82" s="11"/>
      <c r="AQ82" s="11"/>
      <c r="AR82" s="11"/>
    </row>
    <row r="83" spans="2:44" x14ac:dyDescent="0.25">
      <c r="B83" s="20" t="s">
        <v>32</v>
      </c>
      <c r="C83" s="20">
        <v>75</v>
      </c>
      <c r="D83" s="20">
        <v>75</v>
      </c>
      <c r="E83" s="20">
        <f t="shared" si="29"/>
        <v>10.111111111111111</v>
      </c>
      <c r="F83" s="21">
        <v>36.4</v>
      </c>
      <c r="G83" s="13">
        <f t="shared" si="53"/>
        <v>0.26388888888888867</v>
      </c>
      <c r="H83" s="13">
        <f t="shared" si="54"/>
        <v>0.94999999999999929</v>
      </c>
      <c r="I83" s="19">
        <f t="shared" si="30"/>
        <v>28.473962913580241</v>
      </c>
      <c r="J83" s="11" t="str">
        <f t="shared" si="34"/>
        <v>NO</v>
      </c>
      <c r="K83" s="16">
        <f t="shared" si="31"/>
        <v>128.3761125</v>
      </c>
      <c r="L83" s="13">
        <f t="shared" si="35"/>
        <v>1822.4206313422455</v>
      </c>
      <c r="M83" s="13">
        <f t="shared" si="36"/>
        <v>363.50694444444417</v>
      </c>
      <c r="N83" s="13">
        <f t="shared" si="37"/>
        <v>520.3570198580245</v>
      </c>
      <c r="O83">
        <f t="shared" si="38"/>
        <v>5261.387645231136</v>
      </c>
      <c r="P83" s="13">
        <f t="shared" si="39"/>
        <v>75.458023818595393</v>
      </c>
      <c r="Q83" s="13">
        <f t="shared" si="40"/>
        <v>5.2613876452311361</v>
      </c>
      <c r="R83" s="13">
        <f t="shared" si="32"/>
        <v>5261.387645231136</v>
      </c>
      <c r="S83" s="8"/>
      <c r="T83" s="13">
        <f t="shared" si="55"/>
        <v>138267.54882198601</v>
      </c>
      <c r="U83" s="13">
        <f t="shared" si="41"/>
        <v>3.8407683176673632E-2</v>
      </c>
      <c r="V83" s="13">
        <f t="shared" si="56"/>
        <v>138395.92493448601</v>
      </c>
      <c r="W83" s="11">
        <f t="shared" si="33"/>
        <v>70414.058641975294</v>
      </c>
      <c r="X83" s="13">
        <f t="shared" si="57"/>
        <v>3438.9670138888905</v>
      </c>
      <c r="Y83" s="13">
        <f t="shared" si="42"/>
        <v>67853.490180010689</v>
      </c>
      <c r="Z83" s="11">
        <f t="shared" si="43"/>
        <v>1.8848206795223008E-2</v>
      </c>
      <c r="AA83" s="11">
        <f t="shared" si="44"/>
        <v>1640.178568208021</v>
      </c>
      <c r="AB83" s="31">
        <f t="shared" si="45"/>
        <v>1607.3749968438606</v>
      </c>
      <c r="AC83" s="32">
        <f t="shared" si="46"/>
        <v>1527.0062470016674</v>
      </c>
      <c r="AD83" s="11">
        <f t="shared" si="47"/>
        <v>1450.6559346515839</v>
      </c>
      <c r="AE83" s="11">
        <f t="shared" si="48"/>
        <v>1450.6559346515839</v>
      </c>
      <c r="AF83" s="30">
        <f t="shared" si="49"/>
        <v>1378.1231379190046</v>
      </c>
      <c r="AG83" s="13">
        <f t="shared" si="49"/>
        <v>1309.2169810230544</v>
      </c>
      <c r="AH83" s="13">
        <f t="shared" si="50"/>
        <v>1283.0326414025933</v>
      </c>
      <c r="AI83" s="13">
        <f t="shared" si="58"/>
        <v>47770.66349930648</v>
      </c>
      <c r="AJ83" s="13">
        <f t="shared" si="51"/>
        <v>90625.261435179535</v>
      </c>
      <c r="AK83" s="13"/>
      <c r="AL83" s="11">
        <f t="shared" si="52"/>
        <v>2.5173683752133261E-2</v>
      </c>
      <c r="AM83" s="11">
        <f t="shared" si="59"/>
        <v>0.88738411550212737</v>
      </c>
      <c r="AN83" s="11"/>
      <c r="AO83" s="11"/>
      <c r="AP83" s="11"/>
      <c r="AQ83" s="11"/>
      <c r="AR83" s="11"/>
    </row>
    <row r="84" spans="2:44" x14ac:dyDescent="0.25">
      <c r="B84" s="20" t="s">
        <v>32</v>
      </c>
      <c r="C84" s="20">
        <v>76</v>
      </c>
      <c r="D84" s="20">
        <v>76</v>
      </c>
      <c r="E84" s="20">
        <f t="shared" si="29"/>
        <v>10.388888888888888</v>
      </c>
      <c r="F84" s="21">
        <v>37.4</v>
      </c>
      <c r="G84" s="13">
        <f t="shared" si="53"/>
        <v>0.29166666666666685</v>
      </c>
      <c r="H84" s="13">
        <f t="shared" si="54"/>
        <v>1.0500000000000007</v>
      </c>
      <c r="I84" s="19">
        <f t="shared" si="30"/>
        <v>30.059956802469127</v>
      </c>
      <c r="J84" s="11" t="str">
        <f t="shared" si="34"/>
        <v>NO</v>
      </c>
      <c r="K84" s="16">
        <f t="shared" si="31"/>
        <v>128.3761125</v>
      </c>
      <c r="L84" s="13">
        <f t="shared" si="35"/>
        <v>1897.8786551608409</v>
      </c>
      <c r="M84" s="13">
        <f t="shared" si="36"/>
        <v>401.7708333333336</v>
      </c>
      <c r="N84" s="13">
        <f t="shared" si="37"/>
        <v>560.20690263580275</v>
      </c>
      <c r="O84">
        <f t="shared" si="38"/>
        <v>5819.9272662719504</v>
      </c>
      <c r="P84" s="13">
        <f t="shared" si="39"/>
        <v>-733.81651478235108</v>
      </c>
      <c r="Q84" s="13">
        <f t="shared" si="40"/>
        <v>5.8199272662719501</v>
      </c>
      <c r="R84" s="13">
        <f t="shared" si="32"/>
        <v>5819.9272662719504</v>
      </c>
      <c r="S84" s="8"/>
      <c r="T84" s="13">
        <f t="shared" si="55"/>
        <v>144087.47608825797</v>
      </c>
      <c r="U84" s="13">
        <f t="shared" si="41"/>
        <v>4.0024330932844118E-2</v>
      </c>
      <c r="V84" s="13">
        <f t="shared" si="56"/>
        <v>144215.85220075797</v>
      </c>
      <c r="W84" s="11">
        <f t="shared" si="33"/>
        <v>74336.107253086404</v>
      </c>
      <c r="X84" s="13">
        <f t="shared" si="57"/>
        <v>3922.0486111111095</v>
      </c>
      <c r="Y84" s="13">
        <f t="shared" si="42"/>
        <v>69751.368835171525</v>
      </c>
      <c r="Z84" s="11">
        <f t="shared" si="43"/>
        <v>1.9375395732296276E-2</v>
      </c>
      <c r="AA84" s="11">
        <f t="shared" si="44"/>
        <v>1708.0907896447568</v>
      </c>
      <c r="AB84" s="31">
        <f t="shared" si="45"/>
        <v>1673.9289738518617</v>
      </c>
      <c r="AC84" s="32">
        <f t="shared" si="46"/>
        <v>1590.2325251592686</v>
      </c>
      <c r="AD84" s="11">
        <f t="shared" si="47"/>
        <v>1510.720898901305</v>
      </c>
      <c r="AE84" s="11">
        <f t="shared" si="48"/>
        <v>1510.720898901305</v>
      </c>
      <c r="AF84" s="30">
        <f t="shared" si="49"/>
        <v>1435.1848539562397</v>
      </c>
      <c r="AG84" s="13">
        <f t="shared" si="49"/>
        <v>1363.4256112584278</v>
      </c>
      <c r="AH84" s="13">
        <f t="shared" si="50"/>
        <v>1336.1570990332593</v>
      </c>
      <c r="AI84" s="13">
        <f t="shared" si="58"/>
        <v>49106.820598339742</v>
      </c>
      <c r="AJ84" s="13">
        <f t="shared" si="51"/>
        <v>95109.031602418225</v>
      </c>
      <c r="AK84" s="13"/>
      <c r="AL84" s="11">
        <f t="shared" si="52"/>
        <v>2.6419175466251513E-2</v>
      </c>
      <c r="AM84" s="11">
        <f t="shared" si="59"/>
        <v>0.91380329096837887</v>
      </c>
      <c r="AN84" s="11"/>
      <c r="AO84" s="11"/>
      <c r="AP84" s="11"/>
      <c r="AQ84" s="11"/>
      <c r="AR84" s="11"/>
    </row>
    <row r="85" spans="2:44" x14ac:dyDescent="0.25">
      <c r="B85" s="20" t="s">
        <v>32</v>
      </c>
      <c r="C85" s="20">
        <v>77</v>
      </c>
      <c r="D85" s="20">
        <v>77</v>
      </c>
      <c r="E85" s="20">
        <f t="shared" ref="E85:E148" si="60">F85/3.6</f>
        <v>10.694444444444445</v>
      </c>
      <c r="F85" s="21">
        <v>38.5</v>
      </c>
      <c r="G85" s="13">
        <f t="shared" si="53"/>
        <v>0.26388888888888867</v>
      </c>
      <c r="H85" s="13">
        <f t="shared" si="54"/>
        <v>0.94999999999999929</v>
      </c>
      <c r="I85" s="19">
        <f t="shared" si="30"/>
        <v>31.854192978395062</v>
      </c>
      <c r="J85" s="11" t="str">
        <f t="shared" si="34"/>
        <v>NO</v>
      </c>
      <c r="K85" s="16">
        <f t="shared" si="31"/>
        <v>128.3761125</v>
      </c>
      <c r="L85" s="13">
        <f t="shared" si="35"/>
        <v>1164.0621403784899</v>
      </c>
      <c r="M85" s="13">
        <f t="shared" si="36"/>
        <v>363.50694444444417</v>
      </c>
      <c r="N85" s="13">
        <f t="shared" si="37"/>
        <v>523.73724992283928</v>
      </c>
      <c r="O85">
        <f t="shared" si="38"/>
        <v>5601.0789227859204</v>
      </c>
      <c r="P85" s="13">
        <f t="shared" si="39"/>
        <v>-619.40957528047784</v>
      </c>
      <c r="Q85" s="13">
        <f t="shared" si="40"/>
        <v>5.6010789227859208</v>
      </c>
      <c r="R85" s="13">
        <f t="shared" si="32"/>
        <v>5601.0789227859204</v>
      </c>
      <c r="S85" s="8"/>
      <c r="T85" s="13">
        <f t="shared" si="55"/>
        <v>149688.55501104391</v>
      </c>
      <c r="U85" s="13">
        <f t="shared" si="41"/>
        <v>4.1580187433857753E-2</v>
      </c>
      <c r="V85" s="13">
        <f t="shared" si="56"/>
        <v>149816.93112354388</v>
      </c>
      <c r="W85" s="11">
        <f t="shared" si="33"/>
        <v>78773.124035493835</v>
      </c>
      <c r="X85" s="13">
        <f t="shared" si="57"/>
        <v>4437.0167824074306</v>
      </c>
      <c r="Y85" s="13">
        <f t="shared" si="42"/>
        <v>70915.430975550014</v>
      </c>
      <c r="Z85" s="11">
        <f t="shared" si="43"/>
        <v>1.9698746585526332E-2</v>
      </c>
      <c r="AA85" s="11">
        <f t="shared" si="44"/>
        <v>1047.6559263406409</v>
      </c>
      <c r="AB85" s="31">
        <f t="shared" si="45"/>
        <v>1026.702807813828</v>
      </c>
      <c r="AC85" s="32">
        <f t="shared" si="46"/>
        <v>975.3676674231366</v>
      </c>
      <c r="AD85" s="11">
        <f t="shared" si="47"/>
        <v>926.59928405197968</v>
      </c>
      <c r="AE85" s="11">
        <f t="shared" si="48"/>
        <v>926.59928405197968</v>
      </c>
      <c r="AF85" s="30">
        <f t="shared" si="49"/>
        <v>880.26931984938062</v>
      </c>
      <c r="AG85" s="13">
        <f t="shared" si="49"/>
        <v>836.25585385691159</v>
      </c>
      <c r="AH85" s="13">
        <f t="shared" si="50"/>
        <v>819.53073677977329</v>
      </c>
      <c r="AI85" s="13">
        <f t="shared" si="58"/>
        <v>49926.351335119514</v>
      </c>
      <c r="AJ85" s="13">
        <f t="shared" si="51"/>
        <v>99890.579788424366</v>
      </c>
      <c r="AK85" s="13"/>
      <c r="AL85" s="11">
        <f t="shared" si="52"/>
        <v>2.7747383296760228E-2</v>
      </c>
      <c r="AM85" s="11">
        <f t="shared" si="59"/>
        <v>0.94155067426513905</v>
      </c>
      <c r="AN85" s="11"/>
      <c r="AO85" s="11"/>
      <c r="AP85" s="11"/>
      <c r="AQ85" s="11"/>
      <c r="AR85" s="11"/>
    </row>
    <row r="86" spans="2:44" x14ac:dyDescent="0.25">
      <c r="B86" s="20" t="s">
        <v>32</v>
      </c>
      <c r="C86" s="20">
        <v>78</v>
      </c>
      <c r="D86" s="20">
        <v>78</v>
      </c>
      <c r="E86" s="20">
        <f t="shared" si="60"/>
        <v>10.916666666666666</v>
      </c>
      <c r="F86" s="21">
        <v>39.299999999999997</v>
      </c>
      <c r="G86" s="13">
        <f t="shared" si="53"/>
        <v>0.1388888888888889</v>
      </c>
      <c r="H86" s="13">
        <f t="shared" si="54"/>
        <v>0.5</v>
      </c>
      <c r="I86" s="19">
        <f t="shared" si="30"/>
        <v>33.191757472222214</v>
      </c>
      <c r="J86" s="11" t="str">
        <f t="shared" si="34"/>
        <v>NO</v>
      </c>
      <c r="K86" s="16">
        <f t="shared" si="31"/>
        <v>128.3761125</v>
      </c>
      <c r="L86" s="13">
        <f t="shared" si="35"/>
        <v>544.65256509801202</v>
      </c>
      <c r="M86" s="13">
        <f t="shared" si="36"/>
        <v>191.31944444444446</v>
      </c>
      <c r="N86" s="13">
        <f t="shared" si="37"/>
        <v>352.88731441666664</v>
      </c>
      <c r="O86">
        <f t="shared" si="38"/>
        <v>3852.353182381944</v>
      </c>
      <c r="P86" s="13">
        <f t="shared" si="39"/>
        <v>-235.49166882528175</v>
      </c>
      <c r="Q86" s="13">
        <f t="shared" si="40"/>
        <v>3.8523531823819441</v>
      </c>
      <c r="R86" s="13">
        <f t="shared" si="32"/>
        <v>3852.353182381944</v>
      </c>
      <c r="S86" s="8"/>
      <c r="T86" s="13">
        <f t="shared" si="55"/>
        <v>153540.90819342586</v>
      </c>
      <c r="U86" s="13">
        <f t="shared" si="41"/>
        <v>4.2650286396153446E-2</v>
      </c>
      <c r="V86" s="13">
        <f t="shared" si="56"/>
        <v>153669.28430592583</v>
      </c>
      <c r="W86" s="11">
        <f t="shared" si="33"/>
        <v>82080.824652777766</v>
      </c>
      <c r="X86" s="13">
        <f t="shared" si="57"/>
        <v>3307.7006172839319</v>
      </c>
      <c r="Y86" s="13">
        <f t="shared" si="42"/>
        <v>71460.083540648033</v>
      </c>
      <c r="Z86" s="11">
        <f t="shared" si="43"/>
        <v>1.9850039085754129E-2</v>
      </c>
      <c r="AA86" s="11">
        <f t="shared" si="44"/>
        <v>490.18730858821084</v>
      </c>
      <c r="AB86" s="31">
        <f t="shared" si="45"/>
        <v>480.38356241644664</v>
      </c>
      <c r="AC86" s="32">
        <f t="shared" si="46"/>
        <v>456.36438429562429</v>
      </c>
      <c r="AD86" s="11">
        <f t="shared" si="47"/>
        <v>433.54616508084308</v>
      </c>
      <c r="AE86" s="11">
        <f t="shared" si="48"/>
        <v>433.54616508084308</v>
      </c>
      <c r="AF86" s="30">
        <f t="shared" si="49"/>
        <v>411.86885682680094</v>
      </c>
      <c r="AG86" s="13">
        <f t="shared" si="49"/>
        <v>391.27541398546089</v>
      </c>
      <c r="AH86" s="13">
        <f t="shared" si="50"/>
        <v>383.44990570575169</v>
      </c>
      <c r="AI86" s="13">
        <f t="shared" si="58"/>
        <v>50309.801240825269</v>
      </c>
      <c r="AJ86" s="13">
        <f t="shared" si="51"/>
        <v>103359.48306510056</v>
      </c>
      <c r="AK86" s="13"/>
      <c r="AL86" s="11">
        <f t="shared" si="52"/>
        <v>2.8710967541052262E-2</v>
      </c>
      <c r="AM86" s="11">
        <f t="shared" si="59"/>
        <v>0.97026164180619134</v>
      </c>
      <c r="AN86" s="11"/>
      <c r="AO86" s="11"/>
      <c r="AP86" s="11"/>
      <c r="AQ86" s="11"/>
      <c r="AR86" s="11"/>
    </row>
    <row r="87" spans="2:44" x14ac:dyDescent="0.25">
      <c r="B87" s="20" t="s">
        <v>32</v>
      </c>
      <c r="C87" s="20">
        <v>79</v>
      </c>
      <c r="D87" s="20">
        <v>79</v>
      </c>
      <c r="E87" s="20">
        <f t="shared" si="60"/>
        <v>10.972222222222221</v>
      </c>
      <c r="F87" s="21">
        <v>39.5</v>
      </c>
      <c r="G87" s="13">
        <f t="shared" si="53"/>
        <v>-4.1666666666666269E-2</v>
      </c>
      <c r="H87" s="13">
        <f t="shared" si="54"/>
        <v>-0.14999999999999858</v>
      </c>
      <c r="I87" s="19">
        <f t="shared" si="30"/>
        <v>33.530446682098756</v>
      </c>
      <c r="J87" s="11" t="str">
        <f t="shared" si="34"/>
        <v>YES</v>
      </c>
      <c r="K87" s="16">
        <f t="shared" si="31"/>
        <v>128.3761125</v>
      </c>
      <c r="L87" s="13">
        <f t="shared" si="35"/>
        <v>309.16089627273027</v>
      </c>
      <c r="M87" s="13">
        <f t="shared" si="36"/>
        <v>-57.395833333332789</v>
      </c>
      <c r="N87" s="13">
        <f t="shared" si="37"/>
        <v>104.51072584876597</v>
      </c>
      <c r="O87">
        <f t="shared" si="38"/>
        <v>1146.7149086184043</v>
      </c>
      <c r="P87" s="13">
        <f t="shared" si="39"/>
        <v>1448.974989915507</v>
      </c>
      <c r="Q87" s="13">
        <f t="shared" si="40"/>
        <v>1.1467149086184043</v>
      </c>
      <c r="R87" s="13">
        <f t="shared" si="32"/>
        <v>1146.7149086184043</v>
      </c>
      <c r="S87" s="8"/>
      <c r="T87" s="13">
        <f t="shared" si="55"/>
        <v>154687.62310204425</v>
      </c>
      <c r="U87" s="13">
        <f t="shared" si="41"/>
        <v>4.2968818570039646E-2</v>
      </c>
      <c r="V87" s="13">
        <f t="shared" si="56"/>
        <v>154815.99921454422</v>
      </c>
      <c r="W87" s="11">
        <f t="shared" si="33"/>
        <v>82918.37866512344</v>
      </c>
      <c r="X87" s="13">
        <f t="shared" si="57"/>
        <v>837.55401234567398</v>
      </c>
      <c r="Y87" s="13">
        <f t="shared" si="42"/>
        <v>71769.244436920766</v>
      </c>
      <c r="Z87" s="11">
        <f t="shared" si="43"/>
        <v>1.9935917181198977E-2</v>
      </c>
      <c r="AA87" s="11">
        <f t="shared" si="44"/>
        <v>278.24480664545723</v>
      </c>
      <c r="AB87" s="31">
        <f t="shared" si="45"/>
        <v>272.67991051254808</v>
      </c>
      <c r="AC87" s="32">
        <f t="shared" si="46"/>
        <v>259.04591498692065</v>
      </c>
      <c r="AD87" s="11">
        <f t="shared" si="47"/>
        <v>246.09361923757461</v>
      </c>
      <c r="AE87" s="11">
        <f t="shared" si="48"/>
        <v>246.09361923757461</v>
      </c>
      <c r="AF87" s="30">
        <f t="shared" si="49"/>
        <v>233.78893827569587</v>
      </c>
      <c r="AG87" s="13">
        <f t="shared" si="49"/>
        <v>222.09949136191108</v>
      </c>
      <c r="AH87" s="13">
        <f t="shared" si="50"/>
        <v>217.65750153467286</v>
      </c>
      <c r="AI87" s="13">
        <f t="shared" si="58"/>
        <v>50527.458742359944</v>
      </c>
      <c r="AJ87" s="13">
        <f t="shared" si="51"/>
        <v>104288.54047218428</v>
      </c>
      <c r="AK87" s="13"/>
      <c r="AL87" s="11">
        <f t="shared" si="52"/>
        <v>2.8969039043226417E-2</v>
      </c>
      <c r="AM87" s="11">
        <f t="shared" si="59"/>
        <v>0.9992306808494178</v>
      </c>
      <c r="AN87" s="11"/>
      <c r="AO87" s="11"/>
      <c r="AP87" s="11"/>
      <c r="AQ87" s="11"/>
      <c r="AR87" s="11"/>
    </row>
    <row r="88" spans="2:44" x14ac:dyDescent="0.25">
      <c r="B88" s="20" t="s">
        <v>32</v>
      </c>
      <c r="C88" s="20">
        <v>80</v>
      </c>
      <c r="D88" s="20">
        <v>80</v>
      </c>
      <c r="E88" s="20">
        <f t="shared" si="60"/>
        <v>10.833333333333334</v>
      </c>
      <c r="F88" s="21">
        <v>39</v>
      </c>
      <c r="G88" s="13">
        <f t="shared" si="53"/>
        <v>-0.1388888888888889</v>
      </c>
      <c r="H88" s="13">
        <f t="shared" si="54"/>
        <v>-0.5</v>
      </c>
      <c r="I88" s="19">
        <f t="shared" si="30"/>
        <v>32.686947222222223</v>
      </c>
      <c r="J88" s="11" t="str">
        <f t="shared" si="34"/>
        <v>YES</v>
      </c>
      <c r="K88" s="16">
        <f t="shared" si="31"/>
        <v>128.3761125</v>
      </c>
      <c r="L88" s="13">
        <f t="shared" si="35"/>
        <v>1758.1358861882372</v>
      </c>
      <c r="M88" s="13">
        <f t="shared" si="36"/>
        <v>-191.31944444444446</v>
      </c>
      <c r="N88" s="13">
        <f t="shared" si="37"/>
        <v>-30.256384722222229</v>
      </c>
      <c r="O88">
        <f t="shared" si="38"/>
        <v>-327.77750115740753</v>
      </c>
      <c r="P88" s="13">
        <f t="shared" si="39"/>
        <v>-1463.5143322294703</v>
      </c>
      <c r="Q88" s="13">
        <f t="shared" si="40"/>
        <v>-0.3277775011574075</v>
      </c>
      <c r="R88" s="13">
        <f t="shared" si="32"/>
        <v>-327.77750115740753</v>
      </c>
      <c r="S88" s="8"/>
      <c r="T88" s="13">
        <f t="shared" si="55"/>
        <v>154359.84560088685</v>
      </c>
      <c r="U88" s="13">
        <f t="shared" si="41"/>
        <v>4.2877769191323148E-2</v>
      </c>
      <c r="V88" s="13">
        <f t="shared" si="56"/>
        <v>154488.22171338683</v>
      </c>
      <c r="W88" s="11">
        <f t="shared" si="33"/>
        <v>80832.465277777796</v>
      </c>
      <c r="X88" s="13">
        <f t="shared" si="57"/>
        <v>-2085.9133873456449</v>
      </c>
      <c r="Y88" s="13">
        <f t="shared" si="42"/>
        <v>73527.380323108999</v>
      </c>
      <c r="Z88" s="11">
        <f t="shared" si="43"/>
        <v>2.0424288651392571E-2</v>
      </c>
      <c r="AA88" s="11">
        <f t="shared" si="44"/>
        <v>1582.3222975694136</v>
      </c>
      <c r="AB88" s="31">
        <f t="shared" si="45"/>
        <v>1550.6758516180253</v>
      </c>
      <c r="AC88" s="32">
        <f t="shared" si="46"/>
        <v>1473.142059037124</v>
      </c>
      <c r="AD88" s="11">
        <f t="shared" si="47"/>
        <v>1399.4849560852676</v>
      </c>
      <c r="AE88" s="11">
        <f t="shared" si="48"/>
        <v>1399.4849560852676</v>
      </c>
      <c r="AF88" s="30">
        <f t="shared" si="49"/>
        <v>1329.5107082810041</v>
      </c>
      <c r="AG88" s="13">
        <f t="shared" si="49"/>
        <v>1263.0351728669539</v>
      </c>
      <c r="AH88" s="13">
        <f t="shared" si="50"/>
        <v>1237.7744694096148</v>
      </c>
      <c r="AI88" s="13">
        <f t="shared" si="58"/>
        <v>51765.233211769562</v>
      </c>
      <c r="AJ88" s="13">
        <f t="shared" si="51"/>
        <v>102722.98850161726</v>
      </c>
      <c r="AK88" s="13"/>
      <c r="AL88" s="11">
        <f t="shared" si="52"/>
        <v>2.8534163495498789E-2</v>
      </c>
      <c r="AM88" s="11">
        <f t="shared" si="59"/>
        <v>1.0277648443449166</v>
      </c>
      <c r="AN88" s="11"/>
      <c r="AO88" s="11"/>
      <c r="AP88" s="11"/>
      <c r="AQ88" s="11"/>
      <c r="AR88" s="11"/>
    </row>
    <row r="89" spans="2:44" x14ac:dyDescent="0.25">
      <c r="B89" s="20" t="s">
        <v>32</v>
      </c>
      <c r="C89" s="20">
        <v>81</v>
      </c>
      <c r="D89" s="20">
        <v>81</v>
      </c>
      <c r="E89" s="20">
        <f t="shared" si="60"/>
        <v>10.694444444444445</v>
      </c>
      <c r="F89" s="21">
        <v>38.5</v>
      </c>
      <c r="G89" s="13">
        <f t="shared" si="53"/>
        <v>-0.23611111111111149</v>
      </c>
      <c r="H89" s="13">
        <f t="shared" si="54"/>
        <v>-0.85000000000000142</v>
      </c>
      <c r="I89" s="19">
        <f t="shared" si="30"/>
        <v>31.854192978395062</v>
      </c>
      <c r="J89" s="11" t="str">
        <f t="shared" si="34"/>
        <v>YES</v>
      </c>
      <c r="K89" s="16">
        <f t="shared" si="31"/>
        <v>128.3761125</v>
      </c>
      <c r="L89" s="13">
        <f t="shared" si="35"/>
        <v>294.62155395876698</v>
      </c>
      <c r="M89" s="13">
        <f t="shared" si="36"/>
        <v>-325.24305555555605</v>
      </c>
      <c r="N89" s="13">
        <f t="shared" si="37"/>
        <v>-165.012750077161</v>
      </c>
      <c r="O89">
        <f t="shared" si="38"/>
        <v>-1764.7196883251941</v>
      </c>
      <c r="P89" s="13">
        <f t="shared" si="39"/>
        <v>3205.8704555956942</v>
      </c>
      <c r="Q89" s="13">
        <f t="shared" si="40"/>
        <v>-1.7647196883251941</v>
      </c>
      <c r="R89" s="13">
        <f t="shared" si="32"/>
        <v>-1764.7196883251941</v>
      </c>
      <c r="S89" s="8"/>
      <c r="T89" s="13">
        <f t="shared" si="55"/>
        <v>152595.12591256166</v>
      </c>
      <c r="U89" s="13">
        <f t="shared" si="41"/>
        <v>4.2387568885739552E-2</v>
      </c>
      <c r="V89" s="13">
        <f t="shared" si="56"/>
        <v>152723.50202506164</v>
      </c>
      <c r="W89" s="11">
        <f t="shared" si="33"/>
        <v>78773.124035493835</v>
      </c>
      <c r="X89" s="13">
        <f t="shared" si="57"/>
        <v>-2059.341242283961</v>
      </c>
      <c r="Y89" s="13">
        <f t="shared" si="42"/>
        <v>73822.001877067771</v>
      </c>
      <c r="Z89" s="11">
        <f t="shared" si="43"/>
        <v>2.0506128037408131E-2</v>
      </c>
      <c r="AA89" s="11">
        <f t="shared" si="44"/>
        <v>265.15939856289032</v>
      </c>
      <c r="AB89" s="31">
        <f t="shared" si="45"/>
        <v>259.85621059163253</v>
      </c>
      <c r="AC89" s="32">
        <f t="shared" si="46"/>
        <v>246.86340006205089</v>
      </c>
      <c r="AD89" s="11">
        <f t="shared" si="47"/>
        <v>234.52023005894833</v>
      </c>
      <c r="AE89" s="11">
        <f t="shared" si="48"/>
        <v>234.52023005894833</v>
      </c>
      <c r="AF89" s="30">
        <f t="shared" si="49"/>
        <v>222.79421855600091</v>
      </c>
      <c r="AG89" s="13">
        <f t="shared" si="49"/>
        <v>211.65450762820086</v>
      </c>
      <c r="AH89" s="13">
        <f t="shared" si="50"/>
        <v>207.42141747563684</v>
      </c>
      <c r="AI89" s="13">
        <f t="shared" si="58"/>
        <v>51972.654629245197</v>
      </c>
      <c r="AJ89" s="13">
        <f t="shared" si="51"/>
        <v>100750.84739581644</v>
      </c>
      <c r="AK89" s="13"/>
      <c r="AL89" s="11">
        <f t="shared" si="52"/>
        <v>2.7986346521226974E-2</v>
      </c>
      <c r="AM89" s="11">
        <f t="shared" si="59"/>
        <v>1.0557511908661434</v>
      </c>
      <c r="AN89" s="11"/>
      <c r="AO89" s="11"/>
      <c r="AP89" s="11"/>
      <c r="AQ89" s="11"/>
      <c r="AR89" s="11"/>
    </row>
    <row r="90" spans="2:44" x14ac:dyDescent="0.25">
      <c r="B90" s="20" t="s">
        <v>32</v>
      </c>
      <c r="C90" s="20">
        <v>82</v>
      </c>
      <c r="D90" s="20">
        <v>82</v>
      </c>
      <c r="E90" s="20">
        <f t="shared" si="60"/>
        <v>10.361111111111111</v>
      </c>
      <c r="F90" s="21">
        <v>37.299999999999997</v>
      </c>
      <c r="G90" s="13">
        <f t="shared" si="53"/>
        <v>-0.20833333333333331</v>
      </c>
      <c r="H90" s="13">
        <f t="shared" si="54"/>
        <v>-0.75</v>
      </c>
      <c r="I90" s="19">
        <f t="shared" si="30"/>
        <v>29.899423274691355</v>
      </c>
      <c r="J90" s="11" t="str">
        <f t="shared" si="34"/>
        <v>YES</v>
      </c>
      <c r="K90" s="16">
        <f t="shared" si="31"/>
        <v>128.3761125</v>
      </c>
      <c r="L90" s="13">
        <f t="shared" si="35"/>
        <v>3500.4920095544612</v>
      </c>
      <c r="M90" s="13">
        <f t="shared" si="36"/>
        <v>-286.97916666666663</v>
      </c>
      <c r="N90" s="13">
        <f t="shared" si="37"/>
        <v>-128.70363089197528</v>
      </c>
      <c r="O90">
        <f t="shared" si="38"/>
        <v>-1333.5126200751884</v>
      </c>
      <c r="P90" s="13">
        <f t="shared" si="39"/>
        <v>-1873.9115179992352</v>
      </c>
      <c r="Q90" s="13">
        <f t="shared" si="40"/>
        <v>-1.3335126200751883</v>
      </c>
      <c r="R90" s="13">
        <f t="shared" si="32"/>
        <v>-1333.5126200751884</v>
      </c>
      <c r="S90" s="8"/>
      <c r="T90" s="13">
        <f t="shared" si="55"/>
        <v>151261.61329248647</v>
      </c>
      <c r="U90" s="13">
        <f t="shared" si="41"/>
        <v>4.2017148417160304E-2</v>
      </c>
      <c r="V90" s="13">
        <f t="shared" si="56"/>
        <v>151389.98940498644</v>
      </c>
      <c r="W90" s="11">
        <f t="shared" si="33"/>
        <v>73939.119405864185</v>
      </c>
      <c r="X90" s="13">
        <f t="shared" si="57"/>
        <v>-4834.0046296296496</v>
      </c>
      <c r="Y90" s="13">
        <f t="shared" si="42"/>
        <v>77322.493886622236</v>
      </c>
      <c r="Z90" s="11">
        <f t="shared" si="43"/>
        <v>2.1478487706838151E-2</v>
      </c>
      <c r="AA90" s="11">
        <f t="shared" si="44"/>
        <v>3150.4428085990153</v>
      </c>
      <c r="AB90" s="31">
        <f t="shared" si="45"/>
        <v>3087.4339524270349</v>
      </c>
      <c r="AC90" s="32">
        <f t="shared" si="46"/>
        <v>2933.0622548056831</v>
      </c>
      <c r="AD90" s="11">
        <f t="shared" si="47"/>
        <v>2786.409142065399</v>
      </c>
      <c r="AE90" s="11">
        <f t="shared" si="48"/>
        <v>2786.409142065399</v>
      </c>
      <c r="AF90" s="30">
        <f t="shared" si="49"/>
        <v>2647.0886849621288</v>
      </c>
      <c r="AG90" s="13">
        <f t="shared" si="49"/>
        <v>2514.7342507140224</v>
      </c>
      <c r="AH90" s="13">
        <f t="shared" si="50"/>
        <v>2464.4395656997422</v>
      </c>
      <c r="AI90" s="13">
        <f t="shared" si="58"/>
        <v>54437.094194944941</v>
      </c>
      <c r="AJ90" s="13">
        <f t="shared" si="51"/>
        <v>96952.89521004149</v>
      </c>
      <c r="AK90" s="13"/>
      <c r="AL90" s="11">
        <f t="shared" si="52"/>
        <v>2.6931359802112167E-2</v>
      </c>
      <c r="AM90" s="11">
        <f t="shared" si="59"/>
        <v>1.0826825506682556</v>
      </c>
      <c r="AN90" s="11"/>
      <c r="AO90" s="11"/>
      <c r="AP90" s="11"/>
      <c r="AQ90" s="11"/>
      <c r="AR90" s="11"/>
    </row>
    <row r="91" spans="2:44" x14ac:dyDescent="0.25">
      <c r="B91" s="20" t="s">
        <v>32</v>
      </c>
      <c r="C91" s="20">
        <v>83</v>
      </c>
      <c r="D91" s="20">
        <v>83</v>
      </c>
      <c r="E91" s="20">
        <f t="shared" si="60"/>
        <v>10.277777777777777</v>
      </c>
      <c r="F91" s="21">
        <v>37</v>
      </c>
      <c r="G91" s="13">
        <f t="shared" si="53"/>
        <v>-8.3333333333332538E-2</v>
      </c>
      <c r="H91" s="13">
        <f t="shared" si="54"/>
        <v>-0.29999999999999716</v>
      </c>
      <c r="I91" s="19">
        <f t="shared" si="30"/>
        <v>29.42040154320987</v>
      </c>
      <c r="J91" s="11" t="str">
        <f t="shared" si="34"/>
        <v>YES</v>
      </c>
      <c r="K91" s="16">
        <f t="shared" si="31"/>
        <v>128.3761125</v>
      </c>
      <c r="L91" s="13">
        <f t="shared" si="35"/>
        <v>1626.580491555226</v>
      </c>
      <c r="M91" s="13">
        <f t="shared" si="36"/>
        <v>-114.79166666666558</v>
      </c>
      <c r="N91" s="13">
        <f t="shared" si="37"/>
        <v>43.004847376544298</v>
      </c>
      <c r="O91">
        <f t="shared" si="38"/>
        <v>441.99426470337193</v>
      </c>
      <c r="P91" s="13">
        <f t="shared" si="39"/>
        <v>-993.19135875544112</v>
      </c>
      <c r="Q91" s="13">
        <f t="shared" si="40"/>
        <v>0.44199426470337194</v>
      </c>
      <c r="R91" s="13">
        <f t="shared" si="32"/>
        <v>441.99426470337193</v>
      </c>
      <c r="S91" s="8"/>
      <c r="T91" s="13">
        <f t="shared" si="55"/>
        <v>151703.60755718983</v>
      </c>
      <c r="U91" s="13">
        <f t="shared" si="41"/>
        <v>4.2139924700021071E-2</v>
      </c>
      <c r="V91" s="13">
        <f t="shared" si="56"/>
        <v>151831.9836696898</v>
      </c>
      <c r="W91" s="11">
        <f t="shared" si="33"/>
        <v>72754.533179012331</v>
      </c>
      <c r="X91" s="13">
        <f t="shared" si="57"/>
        <v>-1184.586226851854</v>
      </c>
      <c r="Y91" s="13">
        <f t="shared" si="42"/>
        <v>78949.074378177465</v>
      </c>
      <c r="Z91" s="11">
        <f t="shared" si="43"/>
        <v>2.1930315982621379E-2</v>
      </c>
      <c r="AA91" s="11">
        <f t="shared" si="44"/>
        <v>1463.9224423997034</v>
      </c>
      <c r="AB91" s="31">
        <f t="shared" si="45"/>
        <v>1434.6439935517094</v>
      </c>
      <c r="AC91" s="32">
        <f t="shared" si="46"/>
        <v>1362.9117938741238</v>
      </c>
      <c r="AD91" s="11">
        <f t="shared" si="47"/>
        <v>1294.7662041804176</v>
      </c>
      <c r="AE91" s="11">
        <f t="shared" si="48"/>
        <v>1294.7662041804176</v>
      </c>
      <c r="AF91" s="30">
        <f t="shared" si="49"/>
        <v>1230.0278939713967</v>
      </c>
      <c r="AG91" s="13">
        <f t="shared" si="49"/>
        <v>1168.5264992728269</v>
      </c>
      <c r="AH91" s="13">
        <f t="shared" si="50"/>
        <v>1145.1559692873702</v>
      </c>
      <c r="AI91" s="13">
        <f t="shared" si="58"/>
        <v>55582.250164232311</v>
      </c>
      <c r="AJ91" s="13">
        <f t="shared" si="51"/>
        <v>96249.733505457494</v>
      </c>
      <c r="AK91" s="13"/>
      <c r="AL91" s="11">
        <f t="shared" si="52"/>
        <v>2.673603710623813E-2</v>
      </c>
      <c r="AM91" s="11">
        <f t="shared" si="59"/>
        <v>1.1094185877744938</v>
      </c>
      <c r="AN91" s="11"/>
      <c r="AO91" s="11"/>
      <c r="AP91" s="11"/>
      <c r="AQ91" s="11"/>
      <c r="AR91" s="11"/>
    </row>
    <row r="92" spans="2:44" x14ac:dyDescent="0.25">
      <c r="B92" s="20" t="s">
        <v>32</v>
      </c>
      <c r="C92" s="20">
        <v>84</v>
      </c>
      <c r="D92" s="20">
        <v>84</v>
      </c>
      <c r="E92" s="20">
        <f t="shared" si="60"/>
        <v>10.194444444444445</v>
      </c>
      <c r="F92" s="21">
        <v>36.700000000000003</v>
      </c>
      <c r="G92" s="13">
        <f t="shared" si="53"/>
        <v>-0.15277777777777798</v>
      </c>
      <c r="H92" s="13">
        <f t="shared" si="54"/>
        <v>-0.55000000000000071</v>
      </c>
      <c r="I92" s="19">
        <f t="shared" si="30"/>
        <v>28.945248089506173</v>
      </c>
      <c r="J92" s="11" t="str">
        <f t="shared" si="34"/>
        <v>YES</v>
      </c>
      <c r="K92" s="16">
        <f t="shared" si="31"/>
        <v>128.3761125</v>
      </c>
      <c r="L92" s="13">
        <f t="shared" si="35"/>
        <v>633.38913279978487</v>
      </c>
      <c r="M92" s="13">
        <f t="shared" si="36"/>
        <v>-210.45138888888917</v>
      </c>
      <c r="N92" s="13">
        <f t="shared" si="37"/>
        <v>-53.130028299382992</v>
      </c>
      <c r="O92">
        <f t="shared" si="38"/>
        <v>-541.63112182982104</v>
      </c>
      <c r="P92" s="13">
        <f t="shared" si="39"/>
        <v>1338.5958123340586</v>
      </c>
      <c r="Q92" s="13">
        <f t="shared" si="40"/>
        <v>-0.54163112182982109</v>
      </c>
      <c r="R92" s="13">
        <f t="shared" si="32"/>
        <v>-541.63112182982104</v>
      </c>
      <c r="S92" s="8"/>
      <c r="T92" s="13">
        <f t="shared" si="55"/>
        <v>151161.97643536</v>
      </c>
      <c r="U92" s="13">
        <f t="shared" si="41"/>
        <v>4.1989471490261429E-2</v>
      </c>
      <c r="V92" s="13">
        <f t="shared" si="56"/>
        <v>151290.35254785998</v>
      </c>
      <c r="W92" s="11">
        <f t="shared" si="33"/>
        <v>71579.512924382725</v>
      </c>
      <c r="X92" s="13">
        <f t="shared" si="57"/>
        <v>-1175.0202546296059</v>
      </c>
      <c r="Y92" s="13">
        <f t="shared" si="42"/>
        <v>79582.46351097725</v>
      </c>
      <c r="Z92" s="11">
        <f t="shared" si="43"/>
        <v>2.2106257549152238E-2</v>
      </c>
      <c r="AA92" s="11">
        <f t="shared" si="44"/>
        <v>570.05021951980643</v>
      </c>
      <c r="AB92" s="31">
        <f t="shared" si="45"/>
        <v>558.64921512941032</v>
      </c>
      <c r="AC92" s="32">
        <f t="shared" si="46"/>
        <v>530.71675437293982</v>
      </c>
      <c r="AD92" s="11">
        <f t="shared" si="47"/>
        <v>504.18091665429279</v>
      </c>
      <c r="AE92" s="11">
        <f t="shared" si="48"/>
        <v>504.18091665429279</v>
      </c>
      <c r="AF92" s="30">
        <f t="shared" si="49"/>
        <v>478.97187082157814</v>
      </c>
      <c r="AG92" s="13">
        <f t="shared" si="49"/>
        <v>455.0232772804992</v>
      </c>
      <c r="AH92" s="13">
        <f t="shared" si="50"/>
        <v>445.92281173488919</v>
      </c>
      <c r="AI92" s="13">
        <f t="shared" si="58"/>
        <v>56028.172975967202</v>
      </c>
      <c r="AJ92" s="13">
        <f t="shared" si="51"/>
        <v>95262.179571892775</v>
      </c>
      <c r="AK92" s="13"/>
      <c r="AL92" s="11">
        <f t="shared" si="52"/>
        <v>2.6461716568917364E-2</v>
      </c>
      <c r="AM92" s="11">
        <f t="shared" si="59"/>
        <v>1.1358803043434111</v>
      </c>
      <c r="AN92" s="11"/>
      <c r="AO92" s="11"/>
      <c r="AP92" s="11"/>
      <c r="AQ92" s="11"/>
      <c r="AR92" s="11"/>
    </row>
    <row r="93" spans="2:44" x14ac:dyDescent="0.25">
      <c r="B93" s="20" t="s">
        <v>32</v>
      </c>
      <c r="C93" s="20">
        <v>85</v>
      </c>
      <c r="D93" s="20">
        <v>85</v>
      </c>
      <c r="E93" s="20">
        <f t="shared" si="60"/>
        <v>9.9722222222222214</v>
      </c>
      <c r="F93" s="21">
        <v>35.9</v>
      </c>
      <c r="G93" s="13">
        <f t="shared" si="53"/>
        <v>-0.19444444444444522</v>
      </c>
      <c r="H93" s="13">
        <f t="shared" si="54"/>
        <v>-0.70000000000000284</v>
      </c>
      <c r="I93" s="19">
        <f t="shared" si="30"/>
        <v>27.69708379320987</v>
      </c>
      <c r="J93" s="11" t="str">
        <f t="shared" si="34"/>
        <v>YES</v>
      </c>
      <c r="K93" s="16">
        <f t="shared" si="31"/>
        <v>128.3761125</v>
      </c>
      <c r="L93" s="13">
        <f t="shared" si="35"/>
        <v>1971.9849451338434</v>
      </c>
      <c r="M93" s="13">
        <f t="shared" si="36"/>
        <v>-267.84722222222331</v>
      </c>
      <c r="N93" s="13">
        <f t="shared" si="37"/>
        <v>-111.77402592901343</v>
      </c>
      <c r="O93">
        <f t="shared" si="38"/>
        <v>-1114.6354252365506</v>
      </c>
      <c r="P93" s="13">
        <f t="shared" si="39"/>
        <v>-619.07014657564036</v>
      </c>
      <c r="Q93" s="13">
        <f t="shared" si="40"/>
        <v>-1.1146354252365507</v>
      </c>
      <c r="R93" s="13">
        <f t="shared" si="32"/>
        <v>-1114.6354252365506</v>
      </c>
      <c r="S93" s="8"/>
      <c r="T93" s="13">
        <f t="shared" si="55"/>
        <v>150047.34101012346</v>
      </c>
      <c r="U93" s="13">
        <f t="shared" si="41"/>
        <v>4.1679850291110071E-2</v>
      </c>
      <c r="V93" s="13">
        <f t="shared" si="56"/>
        <v>150175.71712262343</v>
      </c>
      <c r="W93" s="11">
        <f t="shared" si="33"/>
        <v>68492.892554012331</v>
      </c>
      <c r="X93" s="13">
        <f t="shared" si="57"/>
        <v>-3086.6203703703941</v>
      </c>
      <c r="Y93" s="13">
        <f t="shared" si="42"/>
        <v>81554.448456111088</v>
      </c>
      <c r="Z93" s="11">
        <f t="shared" si="43"/>
        <v>2.2654031583241623E-2</v>
      </c>
      <c r="AA93" s="11">
        <f t="shared" si="44"/>
        <v>1774.7864506204592</v>
      </c>
      <c r="AB93" s="31">
        <f t="shared" si="45"/>
        <v>1739.29072160805</v>
      </c>
      <c r="AC93" s="32">
        <f t="shared" si="46"/>
        <v>1652.3261855276476</v>
      </c>
      <c r="AD93" s="11">
        <f t="shared" si="47"/>
        <v>1569.7098762512651</v>
      </c>
      <c r="AE93" s="11">
        <f t="shared" si="48"/>
        <v>1569.7098762512651</v>
      </c>
      <c r="AF93" s="30">
        <f t="shared" si="49"/>
        <v>1491.2243824387017</v>
      </c>
      <c r="AG93" s="13">
        <f t="shared" si="49"/>
        <v>1416.6631633167665</v>
      </c>
      <c r="AH93" s="13">
        <f t="shared" si="50"/>
        <v>1388.3299000504312</v>
      </c>
      <c r="AI93" s="13">
        <f t="shared" si="58"/>
        <v>57416.502876017636</v>
      </c>
      <c r="AJ93" s="13">
        <f t="shared" si="51"/>
        <v>92759.214246605799</v>
      </c>
      <c r="AK93" s="13"/>
      <c r="AL93" s="11">
        <f t="shared" si="52"/>
        <v>2.5766448422448102E-2</v>
      </c>
      <c r="AM93" s="11">
        <f t="shared" si="59"/>
        <v>1.1616467527658592</v>
      </c>
      <c r="AN93" s="11"/>
      <c r="AO93" s="11"/>
      <c r="AP93" s="11"/>
      <c r="AQ93" s="11"/>
      <c r="AR93" s="11"/>
    </row>
    <row r="94" spans="2:44" x14ac:dyDescent="0.25">
      <c r="B94" s="20" t="s">
        <v>32</v>
      </c>
      <c r="C94" s="20">
        <v>86</v>
      </c>
      <c r="D94" s="20">
        <v>86</v>
      </c>
      <c r="E94" s="20">
        <f t="shared" si="60"/>
        <v>9.8055555555555554</v>
      </c>
      <c r="F94" s="21">
        <v>35.299999999999997</v>
      </c>
      <c r="G94" s="13">
        <f t="shared" si="53"/>
        <v>-0.18055555555555516</v>
      </c>
      <c r="H94" s="13">
        <f t="shared" si="54"/>
        <v>-0.64999999999999858</v>
      </c>
      <c r="I94" s="19">
        <f t="shared" si="30"/>
        <v>26.779012533950617</v>
      </c>
      <c r="J94" s="11" t="str">
        <f t="shared" si="34"/>
        <v>YES</v>
      </c>
      <c r="K94" s="16">
        <f t="shared" si="31"/>
        <v>128.3761125</v>
      </c>
      <c r="L94" s="13">
        <f t="shared" si="35"/>
        <v>1352.9147985582031</v>
      </c>
      <c r="M94" s="13">
        <f t="shared" si="36"/>
        <v>-248.71527777777723</v>
      </c>
      <c r="N94" s="13">
        <f t="shared" si="37"/>
        <v>-93.560152743826606</v>
      </c>
      <c r="O94">
        <f t="shared" si="38"/>
        <v>-917.40927551585537</v>
      </c>
      <c r="P94" s="13">
        <f t="shared" si="39"/>
        <v>705.87043992295003</v>
      </c>
      <c r="Q94" s="13">
        <f t="shared" si="40"/>
        <v>-0.91740927551585538</v>
      </c>
      <c r="R94" s="13">
        <f t="shared" si="32"/>
        <v>-917.40927551585537</v>
      </c>
      <c r="S94" s="8"/>
      <c r="T94" s="13">
        <f t="shared" si="55"/>
        <v>149129.93173460761</v>
      </c>
      <c r="U94" s="13">
        <f t="shared" si="41"/>
        <v>4.1425014177375832E-2</v>
      </c>
      <c r="V94" s="13">
        <f t="shared" si="56"/>
        <v>149258.30784710759</v>
      </c>
      <c r="W94" s="11">
        <f t="shared" si="33"/>
        <v>66222.568479938273</v>
      </c>
      <c r="X94" s="13">
        <f t="shared" si="57"/>
        <v>-2270.3240740740584</v>
      </c>
      <c r="Y94" s="13">
        <f t="shared" si="42"/>
        <v>82907.363254669297</v>
      </c>
      <c r="Z94" s="11">
        <f t="shared" si="43"/>
        <v>2.3029841550155528E-2</v>
      </c>
      <c r="AA94" s="11">
        <f t="shared" si="44"/>
        <v>1217.6233187023829</v>
      </c>
      <c r="AB94" s="31">
        <f t="shared" si="45"/>
        <v>1193.2708523283352</v>
      </c>
      <c r="AC94" s="32">
        <f t="shared" si="46"/>
        <v>1133.6073097119183</v>
      </c>
      <c r="AD94" s="11">
        <f t="shared" si="47"/>
        <v>1076.9269442263223</v>
      </c>
      <c r="AE94" s="11">
        <f t="shared" si="48"/>
        <v>1076.9269442263223</v>
      </c>
      <c r="AF94" s="30">
        <f t="shared" si="49"/>
        <v>1023.0805970150062</v>
      </c>
      <c r="AG94" s="13">
        <f t="shared" si="49"/>
        <v>971.92656716425586</v>
      </c>
      <c r="AH94" s="13">
        <f t="shared" si="50"/>
        <v>952.48803582097071</v>
      </c>
      <c r="AI94" s="13">
        <f t="shared" si="58"/>
        <v>58368.990911838606</v>
      </c>
      <c r="AJ94" s="13">
        <f t="shared" si="51"/>
        <v>90889.316935268987</v>
      </c>
      <c r="AK94" s="13"/>
      <c r="AL94" s="11">
        <f t="shared" si="52"/>
        <v>2.5247032502216788E-2</v>
      </c>
      <c r="AM94" s="11">
        <f t="shared" si="59"/>
        <v>1.1868937852680759</v>
      </c>
      <c r="AN94" s="11"/>
      <c r="AO94" s="11"/>
      <c r="AP94" s="11"/>
      <c r="AQ94" s="11"/>
      <c r="AR94" s="11"/>
    </row>
    <row r="95" spans="2:44" x14ac:dyDescent="0.25">
      <c r="B95" s="20" t="s">
        <v>32</v>
      </c>
      <c r="C95" s="20">
        <v>87</v>
      </c>
      <c r="D95" s="20">
        <v>87</v>
      </c>
      <c r="E95" s="20">
        <f t="shared" si="60"/>
        <v>9.6111111111111107</v>
      </c>
      <c r="F95" s="21">
        <v>34.6</v>
      </c>
      <c r="G95" s="13">
        <f t="shared" si="53"/>
        <v>-0.15277777777777699</v>
      </c>
      <c r="H95" s="13">
        <f t="shared" si="54"/>
        <v>-0.54999999999999716</v>
      </c>
      <c r="I95" s="19">
        <f t="shared" si="30"/>
        <v>25.727485691358023</v>
      </c>
      <c r="J95" s="11" t="str">
        <f t="shared" si="34"/>
        <v>YES</v>
      </c>
      <c r="K95" s="16">
        <f t="shared" si="31"/>
        <v>128.3761125</v>
      </c>
      <c r="L95" s="13">
        <f t="shared" si="35"/>
        <v>2058.7852384811531</v>
      </c>
      <c r="M95" s="13">
        <f t="shared" si="36"/>
        <v>-210.45138888888781</v>
      </c>
      <c r="N95" s="13">
        <f t="shared" si="37"/>
        <v>-56.347790697529774</v>
      </c>
      <c r="O95">
        <f t="shared" si="38"/>
        <v>-541.56487725959164</v>
      </c>
      <c r="P95" s="13">
        <f t="shared" si="39"/>
        <v>-4045.2324000336307</v>
      </c>
      <c r="Q95" s="13">
        <f t="shared" si="40"/>
        <v>-0.54156487725959168</v>
      </c>
      <c r="R95" s="13">
        <f t="shared" si="32"/>
        <v>-541.56487725959164</v>
      </c>
      <c r="S95" s="8"/>
      <c r="T95" s="13">
        <f t="shared" si="55"/>
        <v>148588.36685734801</v>
      </c>
      <c r="U95" s="13">
        <f t="shared" si="41"/>
        <v>4.1274579368900416E-2</v>
      </c>
      <c r="V95" s="13">
        <f t="shared" si="56"/>
        <v>148716.74296984798</v>
      </c>
      <c r="W95" s="11">
        <f t="shared" si="33"/>
        <v>63622.218364197528</v>
      </c>
      <c r="X95" s="13">
        <f t="shared" si="57"/>
        <v>-2600.3501157407445</v>
      </c>
      <c r="Y95" s="13">
        <f t="shared" si="42"/>
        <v>84966.148493150453</v>
      </c>
      <c r="Z95" s="11">
        <f t="shared" si="43"/>
        <v>2.3601726796130346E-2</v>
      </c>
      <c r="AA95" s="11">
        <f t="shared" si="44"/>
        <v>1852.9067146330378</v>
      </c>
      <c r="AB95" s="31">
        <f t="shared" si="45"/>
        <v>1815.8485803403771</v>
      </c>
      <c r="AC95" s="32">
        <f t="shared" si="46"/>
        <v>1725.0561513233581</v>
      </c>
      <c r="AD95" s="11">
        <f t="shared" si="47"/>
        <v>1638.8033437571901</v>
      </c>
      <c r="AE95" s="11">
        <f t="shared" si="48"/>
        <v>1638.8033437571901</v>
      </c>
      <c r="AF95" s="30">
        <f t="shared" si="49"/>
        <v>1556.8631765693306</v>
      </c>
      <c r="AG95" s="13">
        <f t="shared" si="49"/>
        <v>1479.020017740864</v>
      </c>
      <c r="AH95" s="13">
        <f t="shared" si="50"/>
        <v>1449.4396173860466</v>
      </c>
      <c r="AI95" s="13">
        <f t="shared" si="58"/>
        <v>59818.43052922465</v>
      </c>
      <c r="AJ95" s="13">
        <f t="shared" si="51"/>
        <v>88898.312440623326</v>
      </c>
      <c r="AK95" s="13"/>
      <c r="AL95" s="11">
        <f t="shared" si="52"/>
        <v>2.4693975697706101E-2</v>
      </c>
      <c r="AM95" s="11">
        <f t="shared" si="59"/>
        <v>1.2115877609657819</v>
      </c>
      <c r="AN95" s="11"/>
      <c r="AO95" s="11"/>
      <c r="AP95" s="11"/>
      <c r="AQ95" s="11"/>
      <c r="AR95" s="11"/>
    </row>
    <row r="96" spans="2:44" x14ac:dyDescent="0.25">
      <c r="B96" s="20" t="s">
        <v>32</v>
      </c>
      <c r="C96" s="20">
        <v>88</v>
      </c>
      <c r="D96" s="20">
        <v>88</v>
      </c>
      <c r="E96" s="20">
        <f t="shared" si="60"/>
        <v>9.5</v>
      </c>
      <c r="F96" s="21">
        <v>34.200000000000003</v>
      </c>
      <c r="G96" s="13">
        <f t="shared" si="53"/>
        <v>-0.37500000000000039</v>
      </c>
      <c r="H96" s="13">
        <f t="shared" si="54"/>
        <v>-1.3500000000000014</v>
      </c>
      <c r="I96" s="19">
        <f t="shared" si="30"/>
        <v>25.136068999999999</v>
      </c>
      <c r="J96" s="11" t="str">
        <f t="shared" si="34"/>
        <v>YES</v>
      </c>
      <c r="K96" s="16">
        <f t="shared" si="31"/>
        <v>128.3761125</v>
      </c>
      <c r="L96" s="13">
        <f t="shared" si="35"/>
        <v>-1986.4471615524776</v>
      </c>
      <c r="M96" s="13">
        <f t="shared" si="36"/>
        <v>-516.56250000000057</v>
      </c>
      <c r="N96" s="13">
        <f t="shared" si="37"/>
        <v>-363.05031850000057</v>
      </c>
      <c r="O96">
        <f t="shared" si="38"/>
        <v>-3448.9780257500056</v>
      </c>
      <c r="P96" s="13">
        <f t="shared" si="39"/>
        <v>-300.27854995634561</v>
      </c>
      <c r="Q96" s="13">
        <f t="shared" si="40"/>
        <v>-3.4489780257500056</v>
      </c>
      <c r="R96" s="13">
        <f t="shared" si="32"/>
        <v>-3448.9780257500056</v>
      </c>
      <c r="S96" s="8"/>
      <c r="T96" s="13">
        <f t="shared" si="55"/>
        <v>145139.38883159801</v>
      </c>
      <c r="U96" s="13">
        <f t="shared" si="41"/>
        <v>4.0316529150863631E-2</v>
      </c>
      <c r="V96" s="13">
        <f t="shared" si="56"/>
        <v>145267.76494409799</v>
      </c>
      <c r="W96" s="11">
        <f t="shared" si="33"/>
        <v>62159.6875</v>
      </c>
      <c r="X96" s="13">
        <f t="shared" si="57"/>
        <v>-1462.530864197528</v>
      </c>
      <c r="Y96" s="13">
        <f t="shared" si="42"/>
        <v>82979.701331597971</v>
      </c>
      <c r="Z96" s="11">
        <f t="shared" si="43"/>
        <v>2.304993547648862E-2</v>
      </c>
      <c r="AA96" s="11">
        <f t="shared" si="44"/>
        <v>-1787.8024453972298</v>
      </c>
      <c r="AB96" s="31">
        <f t="shared" si="45"/>
        <v>-1752.0463964892851</v>
      </c>
      <c r="AC96" s="32">
        <f t="shared" si="46"/>
        <v>-1664.4440766648208</v>
      </c>
      <c r="AD96" s="11">
        <f t="shared" si="47"/>
        <v>-1581.2218728315797</v>
      </c>
      <c r="AE96" s="11">
        <f t="shared" si="48"/>
        <v>-1581.2218728315797</v>
      </c>
      <c r="AF96" s="30">
        <f t="shared" si="49"/>
        <v>-1502.1607791900008</v>
      </c>
      <c r="AG96" s="13">
        <f t="shared" si="49"/>
        <v>-1427.0527402305006</v>
      </c>
      <c r="AH96" s="13">
        <f t="shared" si="50"/>
        <v>-1398.5116854258906</v>
      </c>
      <c r="AI96" s="13">
        <f t="shared" si="58"/>
        <v>58419.918843798761</v>
      </c>
      <c r="AJ96" s="13">
        <f t="shared" si="51"/>
        <v>86847.846100299226</v>
      </c>
      <c r="AK96" s="13"/>
      <c r="AL96" s="11">
        <f t="shared" si="52"/>
        <v>2.4124401713827081E-2</v>
      </c>
      <c r="AM96" s="11">
        <f t="shared" si="59"/>
        <v>1.235712162679609</v>
      </c>
      <c r="AN96" s="11"/>
      <c r="AO96" s="11"/>
      <c r="AP96" s="11"/>
      <c r="AQ96" s="11"/>
      <c r="AR96" s="11"/>
    </row>
    <row r="97" spans="2:44" x14ac:dyDescent="0.25">
      <c r="B97" s="20" t="s">
        <v>32</v>
      </c>
      <c r="C97" s="20">
        <v>89</v>
      </c>
      <c r="D97" s="20">
        <v>89</v>
      </c>
      <c r="E97" s="20">
        <f t="shared" si="60"/>
        <v>8.8611111111111107</v>
      </c>
      <c r="F97" s="21">
        <v>31.9</v>
      </c>
      <c r="G97" s="13">
        <f t="shared" si="53"/>
        <v>-0.95833333333333359</v>
      </c>
      <c r="H97" s="13">
        <f t="shared" si="54"/>
        <v>-3.4500000000000011</v>
      </c>
      <c r="I97" s="19">
        <f t="shared" si="30"/>
        <v>21.868878608024687</v>
      </c>
      <c r="J97" s="11" t="str">
        <f t="shared" si="34"/>
        <v>YES</v>
      </c>
      <c r="K97" s="16">
        <f t="shared" si="31"/>
        <v>128.3761125</v>
      </c>
      <c r="L97" s="13">
        <f t="shared" si="35"/>
        <v>-2286.7257115088232</v>
      </c>
      <c r="M97" s="13">
        <f t="shared" si="36"/>
        <v>-1320.104166666667</v>
      </c>
      <c r="N97" s="13">
        <f t="shared" si="37"/>
        <v>-1169.8591755586422</v>
      </c>
      <c r="O97">
        <f t="shared" si="38"/>
        <v>-10366.252138977967</v>
      </c>
      <c r="P97" s="13">
        <f t="shared" si="39"/>
        <v>3490.6496074401475</v>
      </c>
      <c r="Q97" s="13">
        <f t="shared" si="40"/>
        <v>-10.366252138977966</v>
      </c>
      <c r="R97" s="13">
        <f t="shared" si="32"/>
        <v>-10366.252138977967</v>
      </c>
      <c r="S97" s="8"/>
      <c r="T97" s="13">
        <f t="shared" si="55"/>
        <v>134773.13669262006</v>
      </c>
      <c r="U97" s="13">
        <f t="shared" si="41"/>
        <v>3.7437012364202611E-2</v>
      </c>
      <c r="V97" s="13">
        <f t="shared" si="56"/>
        <v>134901.51280512003</v>
      </c>
      <c r="W97" s="11">
        <f t="shared" si="33"/>
        <v>54080.161072530856</v>
      </c>
      <c r="X97" s="13">
        <f t="shared" si="57"/>
        <v>-8079.5264274691435</v>
      </c>
      <c r="Y97" s="13">
        <f t="shared" si="42"/>
        <v>80692.975620089142</v>
      </c>
      <c r="Z97" s="11">
        <f t="shared" si="43"/>
        <v>2.2414733381797121E-2</v>
      </c>
      <c r="AA97" s="11">
        <f t="shared" si="44"/>
        <v>-2058.0531403579412</v>
      </c>
      <c r="AB97" s="31">
        <f t="shared" si="45"/>
        <v>-2016.8920775507822</v>
      </c>
      <c r="AC97" s="32">
        <f t="shared" si="46"/>
        <v>-1916.0474736732431</v>
      </c>
      <c r="AD97" s="11">
        <f t="shared" si="47"/>
        <v>-1820.2450999895809</v>
      </c>
      <c r="AE97" s="11">
        <f t="shared" si="48"/>
        <v>-1820.2450999895809</v>
      </c>
      <c r="AF97" s="30">
        <f t="shared" si="49"/>
        <v>-1729.2328449901017</v>
      </c>
      <c r="AG97" s="13">
        <f t="shared" si="49"/>
        <v>-1642.7712027405967</v>
      </c>
      <c r="AH97" s="13">
        <f t="shared" si="50"/>
        <v>-1609.9157786857847</v>
      </c>
      <c r="AI97" s="13">
        <f t="shared" si="58"/>
        <v>56810.003065112978</v>
      </c>
      <c r="AJ97" s="13">
        <f t="shared" si="51"/>
        <v>78091.509740007052</v>
      </c>
      <c r="AK97" s="13"/>
      <c r="AL97" s="11">
        <f t="shared" si="52"/>
        <v>2.1692086056244515E-2</v>
      </c>
      <c r="AM97" s="11">
        <f t="shared" si="59"/>
        <v>1.2574042487358537</v>
      </c>
      <c r="AN97" s="11"/>
      <c r="AO97" s="11"/>
      <c r="AP97" s="11"/>
      <c r="AQ97" s="11"/>
      <c r="AR97" s="11"/>
    </row>
    <row r="98" spans="2:44" x14ac:dyDescent="0.25">
      <c r="B98" s="20" t="s">
        <v>32</v>
      </c>
      <c r="C98" s="20">
        <v>90</v>
      </c>
      <c r="D98" s="20">
        <v>90</v>
      </c>
      <c r="E98" s="20">
        <f t="shared" si="60"/>
        <v>7.583333333333333</v>
      </c>
      <c r="F98" s="21">
        <v>27.3</v>
      </c>
      <c r="G98" s="13">
        <f t="shared" si="53"/>
        <v>-1.3749999999999998</v>
      </c>
      <c r="H98" s="13">
        <f t="shared" si="54"/>
        <v>-4.9499999999999993</v>
      </c>
      <c r="I98" s="19">
        <f t="shared" si="30"/>
        <v>16.016604138888887</v>
      </c>
      <c r="J98" s="11" t="str">
        <f t="shared" si="34"/>
        <v>YES</v>
      </c>
      <c r="K98" s="16">
        <f t="shared" si="31"/>
        <v>128.3761125</v>
      </c>
      <c r="L98" s="13">
        <f t="shared" si="35"/>
        <v>1203.9238959313243</v>
      </c>
      <c r="M98" s="13">
        <f t="shared" si="36"/>
        <v>-1894.0624999999998</v>
      </c>
      <c r="N98" s="13">
        <f t="shared" si="37"/>
        <v>-1749.6697833611108</v>
      </c>
      <c r="O98">
        <f t="shared" si="38"/>
        <v>-13268.329190488423</v>
      </c>
      <c r="P98" s="13">
        <f t="shared" si="39"/>
        <v>1487.7361384479627</v>
      </c>
      <c r="Q98" s="13">
        <f t="shared" si="40"/>
        <v>-13.268329190488423</v>
      </c>
      <c r="R98" s="13">
        <f t="shared" si="32"/>
        <v>-13268.329190488423</v>
      </c>
      <c r="S98" s="8"/>
      <c r="T98" s="13">
        <f t="shared" si="55"/>
        <v>121504.80750213163</v>
      </c>
      <c r="U98" s="13">
        <f t="shared" si="41"/>
        <v>3.3751362418327116E-2</v>
      </c>
      <c r="V98" s="13">
        <f t="shared" si="56"/>
        <v>121633.18361463161</v>
      </c>
      <c r="W98" s="11">
        <f t="shared" si="33"/>
        <v>39607.907986111109</v>
      </c>
      <c r="X98" s="13">
        <f t="shared" si="57"/>
        <v>-14472.253086419747</v>
      </c>
      <c r="Y98" s="13">
        <f t="shared" si="42"/>
        <v>81896.899516020465</v>
      </c>
      <c r="Z98" s="11">
        <f t="shared" si="43"/>
        <v>2.2749156953761132E-2</v>
      </c>
      <c r="AA98" s="11">
        <f t="shared" si="44"/>
        <v>1083.531506338192</v>
      </c>
      <c r="AB98" s="31">
        <f t="shared" si="45"/>
        <v>1061.8608762114281</v>
      </c>
      <c r="AC98" s="32">
        <f t="shared" si="46"/>
        <v>1008.7678324008567</v>
      </c>
      <c r="AD98" s="11">
        <f t="shared" si="47"/>
        <v>958.3294407808138</v>
      </c>
      <c r="AE98" s="11">
        <f t="shared" si="48"/>
        <v>958.3294407808138</v>
      </c>
      <c r="AF98" s="30">
        <f t="shared" si="49"/>
        <v>910.41296874177306</v>
      </c>
      <c r="AG98" s="13">
        <f t="shared" si="49"/>
        <v>864.8923203046844</v>
      </c>
      <c r="AH98" s="13">
        <f t="shared" si="50"/>
        <v>847.59447389859065</v>
      </c>
      <c r="AI98" s="13">
        <f t="shared" si="58"/>
        <v>57657.597539011571</v>
      </c>
      <c r="AJ98" s="13">
        <f t="shared" si="51"/>
        <v>63975.586075620035</v>
      </c>
      <c r="AK98" s="13"/>
      <c r="AL98" s="11">
        <f t="shared" si="52"/>
        <v>1.777099614633347E-2</v>
      </c>
      <c r="AM98" s="11">
        <f t="shared" si="59"/>
        <v>1.2751752448821871</v>
      </c>
      <c r="AN98" s="11"/>
      <c r="AO98" s="11"/>
      <c r="AP98" s="11"/>
      <c r="AQ98" s="11"/>
      <c r="AR98" s="11"/>
    </row>
    <row r="99" spans="2:44" x14ac:dyDescent="0.25">
      <c r="B99" s="20" t="s">
        <v>32</v>
      </c>
      <c r="C99" s="20">
        <v>91</v>
      </c>
      <c r="D99" s="20">
        <v>91</v>
      </c>
      <c r="E99" s="20">
        <f t="shared" si="60"/>
        <v>6.1111111111111107</v>
      </c>
      <c r="F99" s="21">
        <v>22</v>
      </c>
      <c r="G99" s="13">
        <f t="shared" si="53"/>
        <v>-1.4305555555555556</v>
      </c>
      <c r="H99" s="13">
        <f t="shared" si="54"/>
        <v>-5.15</v>
      </c>
      <c r="I99" s="19">
        <f t="shared" si="30"/>
        <v>10.401369135802469</v>
      </c>
      <c r="J99" s="11" t="str">
        <f t="shared" si="34"/>
        <v>YES</v>
      </c>
      <c r="K99" s="16">
        <f t="shared" si="31"/>
        <v>128.3761125</v>
      </c>
      <c r="L99" s="13">
        <f t="shared" si="35"/>
        <v>2691.660034379287</v>
      </c>
      <c r="M99" s="13">
        <f t="shared" si="36"/>
        <v>-1970.5902777777778</v>
      </c>
      <c r="N99" s="13">
        <f t="shared" si="37"/>
        <v>-1831.8127961419752</v>
      </c>
      <c r="O99">
        <f t="shared" si="38"/>
        <v>-11194.411531978736</v>
      </c>
      <c r="P99" s="13">
        <f t="shared" si="39"/>
        <v>1260.092670824758</v>
      </c>
      <c r="Q99" s="13">
        <f t="shared" si="40"/>
        <v>-11.194411531978735</v>
      </c>
      <c r="R99" s="13">
        <f t="shared" si="32"/>
        <v>-11194.411531978736</v>
      </c>
      <c r="S99" s="8"/>
      <c r="T99" s="13">
        <f t="shared" si="55"/>
        <v>110310.39597015289</v>
      </c>
      <c r="U99" s="13">
        <f t="shared" si="41"/>
        <v>3.0641801171797128E-2</v>
      </c>
      <c r="V99" s="13">
        <f t="shared" si="56"/>
        <v>110438.77208265287</v>
      </c>
      <c r="W99" s="11">
        <f t="shared" si="33"/>
        <v>25721.836419753086</v>
      </c>
      <c r="X99" s="13">
        <f t="shared" si="57"/>
        <v>-13886.071566358023</v>
      </c>
      <c r="Y99" s="13">
        <f t="shared" si="42"/>
        <v>84588.559550399747</v>
      </c>
      <c r="Z99" s="11">
        <f t="shared" si="43"/>
        <v>2.3496840894790941E-2</v>
      </c>
      <c r="AA99" s="11">
        <f t="shared" si="44"/>
        <v>2422.4940309413582</v>
      </c>
      <c r="AB99" s="31">
        <f t="shared" si="45"/>
        <v>2374.0441503225311</v>
      </c>
      <c r="AC99" s="32">
        <f t="shared" si="46"/>
        <v>2255.3419428064044</v>
      </c>
      <c r="AD99" s="11">
        <f t="shared" si="47"/>
        <v>2142.574845666084</v>
      </c>
      <c r="AE99" s="11">
        <f t="shared" si="48"/>
        <v>2142.574845666084</v>
      </c>
      <c r="AF99" s="30">
        <f t="shared" si="49"/>
        <v>2035.4461033827797</v>
      </c>
      <c r="AG99" s="13">
        <f t="shared" si="49"/>
        <v>1933.6737982136406</v>
      </c>
      <c r="AH99" s="13">
        <f t="shared" si="50"/>
        <v>1895.0003222493676</v>
      </c>
      <c r="AI99" s="13">
        <f t="shared" si="58"/>
        <v>59552.59786126094</v>
      </c>
      <c r="AJ99" s="13">
        <f t="shared" si="51"/>
        <v>50886.174221391928</v>
      </c>
      <c r="AK99" s="13"/>
      <c r="AL99" s="11">
        <f t="shared" si="52"/>
        <v>1.4135048406139128E-2</v>
      </c>
      <c r="AM99" s="11">
        <f t="shared" si="59"/>
        <v>1.2893102932883262</v>
      </c>
      <c r="AN99" s="11"/>
      <c r="AO99" s="11"/>
      <c r="AP99" s="11"/>
      <c r="AQ99" s="11"/>
      <c r="AR99" s="11"/>
    </row>
    <row r="100" spans="2:44" x14ac:dyDescent="0.25">
      <c r="B100" s="20" t="s">
        <v>32</v>
      </c>
      <c r="C100" s="20">
        <v>92</v>
      </c>
      <c r="D100" s="20">
        <v>92</v>
      </c>
      <c r="E100" s="20">
        <f t="shared" si="60"/>
        <v>4.7222222222222223</v>
      </c>
      <c r="F100" s="21">
        <v>17</v>
      </c>
      <c r="G100" s="13">
        <f t="shared" si="53"/>
        <v>-1.0833333333333335</v>
      </c>
      <c r="H100" s="13">
        <f t="shared" si="54"/>
        <v>-3.9000000000000004</v>
      </c>
      <c r="I100" s="19">
        <f t="shared" si="30"/>
        <v>6.21073487654321</v>
      </c>
      <c r="J100" s="11" t="str">
        <f t="shared" si="34"/>
        <v>YES</v>
      </c>
      <c r="K100" s="16">
        <f t="shared" si="31"/>
        <v>128.3761125</v>
      </c>
      <c r="L100" s="13">
        <f t="shared" si="35"/>
        <v>3951.752705204045</v>
      </c>
      <c r="M100" s="13">
        <f t="shared" si="36"/>
        <v>-1492.291666666667</v>
      </c>
      <c r="N100" s="13">
        <f t="shared" si="37"/>
        <v>-1357.7048192901236</v>
      </c>
      <c r="O100">
        <f t="shared" si="38"/>
        <v>-6411.383868870028</v>
      </c>
      <c r="P100" s="13">
        <f t="shared" si="39"/>
        <v>-2558.8470927167309</v>
      </c>
      <c r="Q100" s="13">
        <f t="shared" si="40"/>
        <v>-6.4113838688700282</v>
      </c>
      <c r="R100" s="13">
        <f t="shared" si="32"/>
        <v>-6411.383868870028</v>
      </c>
      <c r="S100" s="8"/>
      <c r="T100" s="13">
        <f t="shared" si="55"/>
        <v>103899.01210128286</v>
      </c>
      <c r="U100" s="13">
        <f t="shared" si="41"/>
        <v>2.8860859783470149E-2</v>
      </c>
      <c r="V100" s="13">
        <f t="shared" si="56"/>
        <v>104027.38821378283</v>
      </c>
      <c r="W100" s="11">
        <f t="shared" si="33"/>
        <v>15358.699845679013</v>
      </c>
      <c r="X100" s="13">
        <f t="shared" si="57"/>
        <v>-10363.136574074073</v>
      </c>
      <c r="Y100" s="13">
        <f t="shared" si="42"/>
        <v>88540.312255603785</v>
      </c>
      <c r="Z100" s="11">
        <f t="shared" si="43"/>
        <v>2.4594550857737107E-2</v>
      </c>
      <c r="AA100" s="11">
        <f t="shared" si="44"/>
        <v>3556.5774346836406</v>
      </c>
      <c r="AB100" s="31">
        <f t="shared" si="45"/>
        <v>3485.4458859899678</v>
      </c>
      <c r="AC100" s="32">
        <f t="shared" si="46"/>
        <v>3311.173591690469</v>
      </c>
      <c r="AD100" s="11">
        <f t="shared" si="47"/>
        <v>3145.6149121059452</v>
      </c>
      <c r="AE100" s="11">
        <f t="shared" si="48"/>
        <v>3145.6149121059452</v>
      </c>
      <c r="AF100" s="30">
        <f t="shared" si="49"/>
        <v>2988.3341665006478</v>
      </c>
      <c r="AG100" s="13">
        <f t="shared" si="49"/>
        <v>2838.9174581756151</v>
      </c>
      <c r="AH100" s="13">
        <f t="shared" si="50"/>
        <v>2782.1391090121028</v>
      </c>
      <c r="AI100" s="13">
        <f t="shared" si="58"/>
        <v>62334.736970273043</v>
      </c>
      <c r="AJ100" s="13">
        <f t="shared" si="51"/>
        <v>41692.65124350979</v>
      </c>
      <c r="AK100" s="13"/>
      <c r="AL100" s="11">
        <f t="shared" si="52"/>
        <v>1.1581292021351086E-2</v>
      </c>
      <c r="AM100" s="11">
        <f t="shared" si="59"/>
        <v>1.3008915853096774</v>
      </c>
      <c r="AN100" s="11"/>
      <c r="AO100" s="11"/>
      <c r="AP100" s="11"/>
      <c r="AQ100" s="11"/>
      <c r="AR100" s="11"/>
    </row>
    <row r="101" spans="2:44" x14ac:dyDescent="0.25">
      <c r="B101" s="20" t="s">
        <v>32</v>
      </c>
      <c r="C101" s="20">
        <v>93</v>
      </c>
      <c r="D101" s="20">
        <v>93</v>
      </c>
      <c r="E101" s="20">
        <f t="shared" si="60"/>
        <v>3.9444444444444442</v>
      </c>
      <c r="F101" s="21">
        <v>14.2</v>
      </c>
      <c r="G101" s="13">
        <f t="shared" si="53"/>
        <v>-0.69444444444444442</v>
      </c>
      <c r="H101" s="13">
        <f t="shared" si="54"/>
        <v>-2.5</v>
      </c>
      <c r="I101" s="19">
        <f t="shared" si="30"/>
        <v>4.3333307283950608</v>
      </c>
      <c r="J101" s="11" t="str">
        <f t="shared" si="34"/>
        <v>YES</v>
      </c>
      <c r="K101" s="16">
        <f t="shared" si="31"/>
        <v>128.3761125</v>
      </c>
      <c r="L101" s="13">
        <f t="shared" si="35"/>
        <v>1392.9056124873141</v>
      </c>
      <c r="M101" s="13">
        <f t="shared" si="36"/>
        <v>-956.59722222222217</v>
      </c>
      <c r="N101" s="13">
        <f t="shared" si="37"/>
        <v>-823.88777899382717</v>
      </c>
      <c r="O101">
        <f t="shared" si="38"/>
        <v>-3249.7795726978738</v>
      </c>
      <c r="P101" s="13">
        <f t="shared" si="39"/>
        <v>-1143.8635029194124</v>
      </c>
      <c r="Q101" s="13">
        <f t="shared" si="40"/>
        <v>-3.2497795726978738</v>
      </c>
      <c r="R101" s="13">
        <f t="shared" si="32"/>
        <v>-3249.7795726978738</v>
      </c>
      <c r="S101" s="8"/>
      <c r="T101" s="13">
        <f t="shared" si="55"/>
        <v>100649.23252858498</v>
      </c>
      <c r="U101" s="13">
        <f t="shared" si="41"/>
        <v>2.7958142513325276E-2</v>
      </c>
      <c r="V101" s="13">
        <f t="shared" si="56"/>
        <v>100777.60864108495</v>
      </c>
      <c r="W101" s="11">
        <f t="shared" si="33"/>
        <v>10716.014660493825</v>
      </c>
      <c r="X101" s="13">
        <f t="shared" si="57"/>
        <v>-4642.6851851851879</v>
      </c>
      <c r="Y101" s="13">
        <f t="shared" si="42"/>
        <v>89933.217868091102</v>
      </c>
      <c r="Z101" s="11">
        <f t="shared" si="43"/>
        <v>2.498146939296261E-2</v>
      </c>
      <c r="AA101" s="11">
        <f t="shared" si="44"/>
        <v>1253.6150512385827</v>
      </c>
      <c r="AB101" s="31">
        <f t="shared" si="45"/>
        <v>1228.5427502138111</v>
      </c>
      <c r="AC101" s="32">
        <f t="shared" si="46"/>
        <v>1167.1156127031206</v>
      </c>
      <c r="AD101" s="11">
        <f t="shared" si="47"/>
        <v>1108.7598320679645</v>
      </c>
      <c r="AE101" s="11">
        <f t="shared" si="48"/>
        <v>1108.7598320679645</v>
      </c>
      <c r="AF101" s="30">
        <f t="shared" si="49"/>
        <v>1053.3218404645661</v>
      </c>
      <c r="AG101" s="13">
        <f t="shared" si="49"/>
        <v>1000.6557484413378</v>
      </c>
      <c r="AH101" s="13">
        <f t="shared" si="50"/>
        <v>980.64263347251097</v>
      </c>
      <c r="AI101" s="13">
        <f t="shared" si="58"/>
        <v>63315.379603745554</v>
      </c>
      <c r="AJ101" s="13">
        <f t="shared" si="51"/>
        <v>37462.229037339399</v>
      </c>
      <c r="AK101" s="13"/>
      <c r="AL101" s="11">
        <f t="shared" si="52"/>
        <v>1.0406174740919216E-2</v>
      </c>
      <c r="AM101" s="11">
        <f t="shared" si="59"/>
        <v>1.3112977600505966</v>
      </c>
      <c r="AN101" s="11"/>
      <c r="AO101" s="11"/>
      <c r="AP101" s="11"/>
      <c r="AQ101" s="11"/>
      <c r="AR101" s="11"/>
    </row>
    <row r="102" spans="2:44" x14ac:dyDescent="0.25">
      <c r="B102" s="20" t="s">
        <v>32</v>
      </c>
      <c r="C102" s="20">
        <v>94</v>
      </c>
      <c r="D102" s="20">
        <v>94</v>
      </c>
      <c r="E102" s="20">
        <f t="shared" si="60"/>
        <v>3.333333333333333</v>
      </c>
      <c r="F102" s="21">
        <v>12</v>
      </c>
      <c r="G102" s="13">
        <f t="shared" si="53"/>
        <v>-0.70833333333333326</v>
      </c>
      <c r="H102" s="13">
        <f t="shared" si="54"/>
        <v>-2.5499999999999998</v>
      </c>
      <c r="I102" s="19">
        <f t="shared" si="30"/>
        <v>3.0946222222222213</v>
      </c>
      <c r="J102" s="11" t="str">
        <f t="shared" si="34"/>
        <v>YES</v>
      </c>
      <c r="K102" s="16">
        <f t="shared" si="31"/>
        <v>128.3761125</v>
      </c>
      <c r="L102" s="13">
        <f t="shared" si="35"/>
        <v>249.04210956790166</v>
      </c>
      <c r="M102" s="13">
        <f t="shared" si="36"/>
        <v>-975.72916666666652</v>
      </c>
      <c r="N102" s="13">
        <f t="shared" si="37"/>
        <v>-844.25843194444428</v>
      </c>
      <c r="O102">
        <f t="shared" si="38"/>
        <v>-2814.1947731481473</v>
      </c>
      <c r="P102" s="13">
        <f t="shared" si="39"/>
        <v>333.46092936462537</v>
      </c>
      <c r="Q102" s="13">
        <f t="shared" si="40"/>
        <v>-2.8141947731481474</v>
      </c>
      <c r="R102" s="13">
        <f t="shared" si="32"/>
        <v>-2814.1947731481473</v>
      </c>
      <c r="S102" s="8"/>
      <c r="T102" s="13">
        <f t="shared" si="55"/>
        <v>97835.037755436832</v>
      </c>
      <c r="U102" s="13">
        <f t="shared" si="41"/>
        <v>2.7176421117629732E-2</v>
      </c>
      <c r="V102" s="13">
        <f t="shared" si="56"/>
        <v>97963.413867936804</v>
      </c>
      <c r="W102" s="11">
        <f t="shared" si="33"/>
        <v>7652.7777777777765</v>
      </c>
      <c r="X102" s="13">
        <f t="shared" si="57"/>
        <v>-3063.236882716049</v>
      </c>
      <c r="Y102" s="13">
        <f t="shared" si="42"/>
        <v>90182.259977659007</v>
      </c>
      <c r="Z102" s="11">
        <f t="shared" si="43"/>
        <v>2.5050647812074164E-2</v>
      </c>
      <c r="AA102" s="11">
        <f t="shared" si="44"/>
        <v>224.1378986111115</v>
      </c>
      <c r="AB102" s="31">
        <f t="shared" si="45"/>
        <v>219.65514063888926</v>
      </c>
      <c r="AC102" s="32">
        <f t="shared" si="46"/>
        <v>208.67238360694481</v>
      </c>
      <c r="AD102" s="11">
        <f t="shared" si="47"/>
        <v>198.23876442659756</v>
      </c>
      <c r="AE102" s="11">
        <f t="shared" si="48"/>
        <v>198.23876442659756</v>
      </c>
      <c r="AF102" s="30">
        <f t="shared" si="49"/>
        <v>188.32682620526768</v>
      </c>
      <c r="AG102" s="13">
        <f t="shared" si="49"/>
        <v>178.91048489500429</v>
      </c>
      <c r="AH102" s="13">
        <f t="shared" si="50"/>
        <v>175.3322751971042</v>
      </c>
      <c r="AI102" s="13">
        <f t="shared" si="58"/>
        <v>63490.71187894266</v>
      </c>
      <c r="AJ102" s="13">
        <f t="shared" si="51"/>
        <v>34472.701988994144</v>
      </c>
      <c r="AK102" s="13"/>
      <c r="AL102" s="11">
        <f t="shared" si="52"/>
        <v>9.5757505601589722E-3</v>
      </c>
      <c r="AM102" s="11">
        <f t="shared" si="59"/>
        <v>1.3208735106107556</v>
      </c>
      <c r="AN102" s="11"/>
      <c r="AO102" s="11"/>
      <c r="AP102" s="11"/>
      <c r="AQ102" s="11"/>
      <c r="AR102" s="11"/>
    </row>
    <row r="103" spans="2:44" x14ac:dyDescent="0.25">
      <c r="B103" s="20" t="s">
        <v>32</v>
      </c>
      <c r="C103" s="20">
        <v>95</v>
      </c>
      <c r="D103" s="20">
        <v>95</v>
      </c>
      <c r="E103" s="20">
        <f t="shared" si="60"/>
        <v>2.5277777777777777</v>
      </c>
      <c r="F103" s="21">
        <v>9.1</v>
      </c>
      <c r="G103" s="13">
        <f t="shared" si="53"/>
        <v>-0.86111111111111116</v>
      </c>
      <c r="H103" s="13">
        <f t="shared" si="54"/>
        <v>-3.1</v>
      </c>
      <c r="I103" s="19">
        <f t="shared" si="30"/>
        <v>1.7796226820987651</v>
      </c>
      <c r="J103" s="11" t="str">
        <f t="shared" si="34"/>
        <v>YES</v>
      </c>
      <c r="K103" s="16">
        <f t="shared" si="31"/>
        <v>128.3761125</v>
      </c>
      <c r="L103" s="13">
        <f t="shared" si="35"/>
        <v>582.50303893252703</v>
      </c>
      <c r="M103" s="13">
        <f t="shared" si="36"/>
        <v>-1186.1805555555557</v>
      </c>
      <c r="N103" s="13">
        <f t="shared" si="37"/>
        <v>-1056.0248203734568</v>
      </c>
      <c r="O103">
        <f t="shared" si="38"/>
        <v>-2669.3960737217935</v>
      </c>
      <c r="P103" s="13">
        <f t="shared" si="39"/>
        <v>543.29176641280901</v>
      </c>
      <c r="Q103" s="13">
        <f t="shared" si="40"/>
        <v>-2.6693960737217934</v>
      </c>
      <c r="R103" s="13">
        <f t="shared" si="32"/>
        <v>-2669.3960737217935</v>
      </c>
      <c r="S103" s="8"/>
      <c r="T103" s="13">
        <f t="shared" si="55"/>
        <v>95165.641681715031</v>
      </c>
      <c r="U103" s="13">
        <f t="shared" si="41"/>
        <v>2.6434921615063438E-2</v>
      </c>
      <c r="V103" s="13">
        <f t="shared" si="56"/>
        <v>95294.017794215004</v>
      </c>
      <c r="W103" s="11">
        <f t="shared" si="33"/>
        <v>4400.8786651234559</v>
      </c>
      <c r="X103" s="13">
        <f t="shared" si="57"/>
        <v>-3251.8991126543206</v>
      </c>
      <c r="Y103" s="13">
        <f t="shared" si="42"/>
        <v>90764.763016591533</v>
      </c>
      <c r="Z103" s="11">
        <f t="shared" si="43"/>
        <v>2.5212454341222761E-2</v>
      </c>
      <c r="AA103" s="11">
        <f t="shared" si="44"/>
        <v>524.2527350392744</v>
      </c>
      <c r="AB103" s="31">
        <f t="shared" si="45"/>
        <v>513.76768033848884</v>
      </c>
      <c r="AC103" s="32">
        <f t="shared" si="46"/>
        <v>488.07929632156436</v>
      </c>
      <c r="AD103" s="11">
        <f t="shared" si="47"/>
        <v>463.6753315054861</v>
      </c>
      <c r="AE103" s="11">
        <f t="shared" si="48"/>
        <v>463.6753315054861</v>
      </c>
      <c r="AF103" s="30">
        <f t="shared" si="49"/>
        <v>440.49156493021178</v>
      </c>
      <c r="AG103" s="13">
        <f t="shared" si="49"/>
        <v>418.46698668370118</v>
      </c>
      <c r="AH103" s="13">
        <f t="shared" si="50"/>
        <v>410.09764695002713</v>
      </c>
      <c r="AI103" s="13">
        <f t="shared" si="58"/>
        <v>63900.809525892684</v>
      </c>
      <c r="AJ103" s="13">
        <f t="shared" si="51"/>
        <v>31393.20826832232</v>
      </c>
      <c r="AK103" s="13"/>
      <c r="AL103" s="11">
        <f t="shared" si="52"/>
        <v>8.7203356370658004E-3</v>
      </c>
      <c r="AM103" s="11">
        <f t="shared" si="59"/>
        <v>1.3295938462478214</v>
      </c>
      <c r="AN103" s="11"/>
      <c r="AO103" s="11"/>
      <c r="AP103" s="11"/>
      <c r="AQ103" s="11"/>
      <c r="AR103" s="11"/>
    </row>
    <row r="104" spans="2:44" x14ac:dyDescent="0.25">
      <c r="B104" s="20" t="s">
        <v>32</v>
      </c>
      <c r="C104" s="20">
        <v>96</v>
      </c>
      <c r="D104" s="20">
        <v>96</v>
      </c>
      <c r="E104" s="20">
        <f t="shared" si="60"/>
        <v>1.6111111111111109</v>
      </c>
      <c r="F104" s="21">
        <v>5.8</v>
      </c>
      <c r="G104" s="13">
        <f t="shared" si="53"/>
        <v>-0.76388888888888884</v>
      </c>
      <c r="H104" s="13">
        <f t="shared" si="54"/>
        <v>-2.75</v>
      </c>
      <c r="I104" s="19">
        <f t="shared" si="30"/>
        <v>0.72293813580246891</v>
      </c>
      <c r="J104" s="11" t="str">
        <f t="shared" si="34"/>
        <v>YES</v>
      </c>
      <c r="K104" s="16">
        <f t="shared" si="31"/>
        <v>128.3761125</v>
      </c>
      <c r="L104" s="13">
        <f t="shared" si="35"/>
        <v>1125.794805345336</v>
      </c>
      <c r="M104" s="13">
        <f t="shared" si="36"/>
        <v>-1052.2569444444443</v>
      </c>
      <c r="N104" s="13">
        <f t="shared" si="37"/>
        <v>-923.15789380864192</v>
      </c>
      <c r="O104">
        <f t="shared" si="38"/>
        <v>-1487.3099400250339</v>
      </c>
      <c r="P104" s="13">
        <f t="shared" si="39"/>
        <v>-586.86625709225007</v>
      </c>
      <c r="Q104" s="13">
        <f t="shared" si="40"/>
        <v>-1.487309940025034</v>
      </c>
      <c r="R104" s="13">
        <f t="shared" si="32"/>
        <v>-1487.3099400250339</v>
      </c>
      <c r="S104" s="8"/>
      <c r="T104" s="13">
        <f t="shared" si="55"/>
        <v>93678.331741689995</v>
      </c>
      <c r="U104" s="13">
        <f t="shared" si="41"/>
        <v>2.6021779634543163E-2</v>
      </c>
      <c r="V104" s="13">
        <f t="shared" si="56"/>
        <v>93806.707854189968</v>
      </c>
      <c r="W104" s="11">
        <f t="shared" si="33"/>
        <v>1787.7739197530859</v>
      </c>
      <c r="X104" s="13">
        <f t="shared" si="57"/>
        <v>-2613.10474537037</v>
      </c>
      <c r="Y104" s="13">
        <f t="shared" si="42"/>
        <v>91890.557821936862</v>
      </c>
      <c r="Z104" s="11">
        <f t="shared" si="43"/>
        <v>2.5525175370661977E-2</v>
      </c>
      <c r="AA104" s="11">
        <f t="shared" si="44"/>
        <v>1013.2153248108025</v>
      </c>
      <c r="AB104" s="31">
        <f t="shared" si="45"/>
        <v>992.95101831458646</v>
      </c>
      <c r="AC104" s="32">
        <f t="shared" si="46"/>
        <v>943.30346739885715</v>
      </c>
      <c r="AD104" s="11">
        <f t="shared" si="47"/>
        <v>896.13829402891429</v>
      </c>
      <c r="AE104" s="11">
        <f t="shared" si="48"/>
        <v>896.13829402891429</v>
      </c>
      <c r="AF104" s="30">
        <f t="shared" si="49"/>
        <v>851.33137932746854</v>
      </c>
      <c r="AG104" s="13">
        <f t="shared" si="49"/>
        <v>808.7648103610951</v>
      </c>
      <c r="AH104" s="13">
        <f t="shared" si="50"/>
        <v>792.58951415387321</v>
      </c>
      <c r="AI104" s="13">
        <f t="shared" si="58"/>
        <v>64693.399040046555</v>
      </c>
      <c r="AJ104" s="13">
        <f t="shared" si="51"/>
        <v>29113.308814143413</v>
      </c>
      <c r="AK104" s="13"/>
      <c r="AL104" s="11">
        <f t="shared" si="52"/>
        <v>8.0870302326205706E-3</v>
      </c>
      <c r="AM104" s="11">
        <f t="shared" si="59"/>
        <v>1.337680876480442</v>
      </c>
      <c r="AN104" s="11"/>
      <c r="AO104" s="11"/>
      <c r="AP104" s="11"/>
      <c r="AQ104" s="11"/>
      <c r="AR104" s="11"/>
    </row>
    <row r="105" spans="2:44" x14ac:dyDescent="0.25">
      <c r="B105" s="20" t="s">
        <v>32</v>
      </c>
      <c r="C105" s="20">
        <v>97</v>
      </c>
      <c r="D105" s="20">
        <v>97</v>
      </c>
      <c r="E105" s="20">
        <f t="shared" si="60"/>
        <v>1</v>
      </c>
      <c r="F105" s="21">
        <v>3.6</v>
      </c>
      <c r="G105" s="13">
        <f t="shared" si="53"/>
        <v>-0.49999999999999994</v>
      </c>
      <c r="H105" s="13">
        <f t="shared" si="54"/>
        <v>-1.7999999999999998</v>
      </c>
      <c r="I105" s="19">
        <f t="shared" si="30"/>
        <v>0.27851599999999999</v>
      </c>
      <c r="J105" s="11" t="str">
        <f t="shared" si="34"/>
        <v>YES</v>
      </c>
      <c r="K105" s="16">
        <f t="shared" si="31"/>
        <v>128.3761125</v>
      </c>
      <c r="L105" s="13">
        <f t="shared" si="35"/>
        <v>538.92854825308598</v>
      </c>
      <c r="M105" s="13">
        <f t="shared" si="36"/>
        <v>-688.74999999999989</v>
      </c>
      <c r="N105" s="13">
        <f t="shared" si="37"/>
        <v>-560.09537149999994</v>
      </c>
      <c r="O105">
        <f t="shared" si="38"/>
        <v>-560.09537149999994</v>
      </c>
      <c r="P105" s="13">
        <f t="shared" si="39"/>
        <v>-449.78405755589813</v>
      </c>
      <c r="Q105" s="13">
        <f t="shared" si="40"/>
        <v>-0.56009537149999999</v>
      </c>
      <c r="R105" s="13">
        <f t="shared" si="32"/>
        <v>-560.09537149999994</v>
      </c>
      <c r="S105" s="8"/>
      <c r="T105" s="13">
        <f t="shared" si="55"/>
        <v>93118.236370189989</v>
      </c>
      <c r="U105" s="13">
        <f t="shared" si="41"/>
        <v>2.5866197462438633E-2</v>
      </c>
      <c r="V105" s="13">
        <f t="shared" si="56"/>
        <v>93246.612482689961</v>
      </c>
      <c r="W105" s="11">
        <f t="shared" si="33"/>
        <v>688.75</v>
      </c>
      <c r="X105" s="13">
        <f t="shared" si="57"/>
        <v>-1099.0239197530859</v>
      </c>
      <c r="Y105" s="13">
        <f t="shared" si="42"/>
        <v>92429.486370189945</v>
      </c>
      <c r="Z105" s="11">
        <f t="shared" si="43"/>
        <v>2.5674877864938623E-2</v>
      </c>
      <c r="AA105" s="11">
        <f t="shared" si="44"/>
        <v>485.0356934277774</v>
      </c>
      <c r="AB105" s="31">
        <f t="shared" si="45"/>
        <v>475.33497955922184</v>
      </c>
      <c r="AC105" s="32">
        <f t="shared" si="46"/>
        <v>451.56823058126071</v>
      </c>
      <c r="AD105" s="11">
        <f t="shared" si="47"/>
        <v>428.98981905219767</v>
      </c>
      <c r="AE105" s="11">
        <f t="shared" si="48"/>
        <v>428.98981905219767</v>
      </c>
      <c r="AF105" s="30">
        <f t="shared" si="49"/>
        <v>407.54032809958778</v>
      </c>
      <c r="AG105" s="13">
        <f t="shared" si="49"/>
        <v>387.16331169460835</v>
      </c>
      <c r="AH105" s="13">
        <f t="shared" si="50"/>
        <v>379.42004546071615</v>
      </c>
      <c r="AI105" s="13">
        <f t="shared" si="58"/>
        <v>65072.819085507268</v>
      </c>
      <c r="AJ105" s="13">
        <f t="shared" si="51"/>
        <v>28173.793397182693</v>
      </c>
      <c r="AK105" s="13"/>
      <c r="AL105" s="11">
        <f t="shared" si="52"/>
        <v>7.8260537277004792E-3</v>
      </c>
      <c r="AM105" s="11">
        <f t="shared" si="59"/>
        <v>1.3455069302081424</v>
      </c>
      <c r="AN105" s="11"/>
      <c r="AO105" s="11"/>
      <c r="AP105" s="11"/>
      <c r="AQ105" s="11"/>
      <c r="AR105" s="11"/>
    </row>
    <row r="106" spans="2:44" x14ac:dyDescent="0.25">
      <c r="B106" s="20" t="s">
        <v>32</v>
      </c>
      <c r="C106" s="20">
        <v>98</v>
      </c>
      <c r="D106" s="20">
        <v>98</v>
      </c>
      <c r="E106" s="20">
        <f t="shared" si="60"/>
        <v>0.61111111111111116</v>
      </c>
      <c r="F106" s="21">
        <v>2.2000000000000002</v>
      </c>
      <c r="G106" s="13">
        <f t="shared" si="53"/>
        <v>-0.5</v>
      </c>
      <c r="H106" s="13">
        <f t="shared" si="54"/>
        <v>-1.8</v>
      </c>
      <c r="I106" s="19">
        <f t="shared" si="30"/>
        <v>0.1040136913580247</v>
      </c>
      <c r="J106" s="11" t="str">
        <f t="shared" si="34"/>
        <v>YES</v>
      </c>
      <c r="K106" s="16">
        <f t="shared" si="31"/>
        <v>128.3761125</v>
      </c>
      <c r="L106" s="13">
        <f t="shared" si="35"/>
        <v>89.144490697187848</v>
      </c>
      <c r="M106" s="13">
        <f t="shared" si="36"/>
        <v>-688.75</v>
      </c>
      <c r="N106" s="13">
        <f t="shared" si="37"/>
        <v>-560.26987380864205</v>
      </c>
      <c r="O106">
        <f t="shared" si="38"/>
        <v>-342.38714510528126</v>
      </c>
      <c r="P106" s="13">
        <f t="shared" si="39"/>
        <v>168.07387350034304</v>
      </c>
      <c r="Q106" s="13">
        <f t="shared" si="40"/>
        <v>-0.34238714510528129</v>
      </c>
      <c r="R106" s="13">
        <f t="shared" si="32"/>
        <v>-342.38714510528126</v>
      </c>
      <c r="S106" s="8"/>
      <c r="T106" s="13">
        <f t="shared" si="55"/>
        <v>92775.849225084705</v>
      </c>
      <c r="U106" s="13">
        <f t="shared" si="41"/>
        <v>2.5771089846045578E-2</v>
      </c>
      <c r="V106" s="13">
        <f t="shared" si="56"/>
        <v>92904.225337584678</v>
      </c>
      <c r="W106" s="11">
        <f t="shared" si="33"/>
        <v>257.21836419753089</v>
      </c>
      <c r="X106" s="13">
        <f t="shared" si="57"/>
        <v>-431.53163580246911</v>
      </c>
      <c r="Y106" s="13">
        <f t="shared" si="42"/>
        <v>92518.630860887133</v>
      </c>
      <c r="Z106" s="11">
        <f t="shared" si="43"/>
        <v>2.5699640243275507E-2</v>
      </c>
      <c r="AA106" s="11">
        <f t="shared" si="44"/>
        <v>80.230041627469063</v>
      </c>
      <c r="AB106" s="31">
        <f t="shared" si="45"/>
        <v>78.625440794919683</v>
      </c>
      <c r="AC106" s="32">
        <f t="shared" si="46"/>
        <v>74.694168755173692</v>
      </c>
      <c r="AD106" s="11">
        <f t="shared" si="47"/>
        <v>70.959460317415008</v>
      </c>
      <c r="AE106" s="11">
        <f t="shared" si="48"/>
        <v>70.959460317415008</v>
      </c>
      <c r="AF106" s="30">
        <f t="shared" si="49"/>
        <v>67.411487301544256</v>
      </c>
      <c r="AG106" s="13">
        <f t="shared" si="49"/>
        <v>64.040912936467038</v>
      </c>
      <c r="AH106" s="13">
        <f t="shared" si="50"/>
        <v>62.760094677737698</v>
      </c>
      <c r="AI106" s="13">
        <f t="shared" si="58"/>
        <v>65135.579180185006</v>
      </c>
      <c r="AJ106" s="13">
        <f t="shared" si="51"/>
        <v>27768.646157399671</v>
      </c>
      <c r="AK106" s="13"/>
      <c r="AL106" s="11">
        <f t="shared" si="52"/>
        <v>7.713512827670718E-3</v>
      </c>
      <c r="AM106" s="11">
        <f t="shared" si="59"/>
        <v>1.353220443035813</v>
      </c>
      <c r="AN106" s="11"/>
      <c r="AO106" s="11"/>
      <c r="AP106" s="11"/>
      <c r="AQ106" s="11"/>
      <c r="AR106" s="11"/>
    </row>
    <row r="107" spans="2:44" x14ac:dyDescent="0.25">
      <c r="B107" s="20" t="s">
        <v>32</v>
      </c>
      <c r="C107" s="20">
        <v>99</v>
      </c>
      <c r="D107" s="20">
        <v>99</v>
      </c>
      <c r="E107" s="20">
        <f t="shared" si="60"/>
        <v>0</v>
      </c>
      <c r="F107" s="21">
        <v>0</v>
      </c>
      <c r="G107" s="13">
        <f t="shared" si="53"/>
        <v>-0.30555555555555558</v>
      </c>
      <c r="H107" s="13">
        <f t="shared" si="54"/>
        <v>-1.1000000000000001</v>
      </c>
      <c r="I107" s="19">
        <f t="shared" si="30"/>
        <v>0</v>
      </c>
      <c r="J107" s="11" t="str">
        <f t="shared" si="34"/>
        <v>YES</v>
      </c>
      <c r="K107" s="16">
        <f t="shared" si="31"/>
        <v>128.3761125</v>
      </c>
      <c r="L107" s="13">
        <f t="shared" si="35"/>
        <v>257.21836419753089</v>
      </c>
      <c r="M107" s="13">
        <f t="shared" si="36"/>
        <v>-420.90277777777783</v>
      </c>
      <c r="N107" s="13">
        <f t="shared" si="37"/>
        <v>-292.52666527777785</v>
      </c>
      <c r="O107">
        <f t="shared" si="38"/>
        <v>0</v>
      </c>
      <c r="P107" s="13">
        <f t="shared" si="39"/>
        <v>-257.21836419753089</v>
      </c>
      <c r="Q107" s="13">
        <f t="shared" si="40"/>
        <v>0</v>
      </c>
      <c r="R107" s="13">
        <f t="shared" si="32"/>
        <v>0</v>
      </c>
      <c r="S107" s="8"/>
      <c r="T107" s="13">
        <f t="shared" si="55"/>
        <v>92775.849225084705</v>
      </c>
      <c r="U107" s="13">
        <f t="shared" si="41"/>
        <v>2.5771089846045578E-2</v>
      </c>
      <c r="V107" s="13">
        <f t="shared" si="56"/>
        <v>92904.225337584678</v>
      </c>
      <c r="W107" s="11">
        <f t="shared" si="33"/>
        <v>0</v>
      </c>
      <c r="X107" s="13">
        <f t="shared" si="57"/>
        <v>-257.21836419753089</v>
      </c>
      <c r="Y107" s="13">
        <f t="shared" si="42"/>
        <v>92775.849225084661</v>
      </c>
      <c r="Z107" s="11">
        <f t="shared" si="43"/>
        <v>2.5771089846045567E-2</v>
      </c>
      <c r="AA107" s="11">
        <f t="shared" si="44"/>
        <v>231.4965277777778</v>
      </c>
      <c r="AB107" s="31">
        <f t="shared" si="45"/>
        <v>226.86659722222225</v>
      </c>
      <c r="AC107" s="32">
        <f t="shared" si="46"/>
        <v>215.52326736111112</v>
      </c>
      <c r="AD107" s="11">
        <f t="shared" si="47"/>
        <v>204.74710399305556</v>
      </c>
      <c r="AE107" s="11">
        <f t="shared" si="48"/>
        <v>204.74710399305556</v>
      </c>
      <c r="AF107" s="30">
        <f t="shared" si="49"/>
        <v>194.50974879340276</v>
      </c>
      <c r="AG107" s="13">
        <f t="shared" si="49"/>
        <v>184.7842613537326</v>
      </c>
      <c r="AH107" s="13">
        <f t="shared" si="50"/>
        <v>181.08857612665796</v>
      </c>
      <c r="AI107" s="13">
        <f t="shared" si="58"/>
        <v>65316.667756311661</v>
      </c>
      <c r="AJ107" s="13">
        <f t="shared" si="51"/>
        <v>27587.557581273017</v>
      </c>
      <c r="AK107" s="13"/>
      <c r="AL107" s="11">
        <f t="shared" si="52"/>
        <v>7.6632104453730719E-3</v>
      </c>
      <c r="AM107" s="11">
        <f t="shared" si="59"/>
        <v>1.3608836534811861</v>
      </c>
      <c r="AN107" s="11"/>
      <c r="AO107" s="11"/>
      <c r="AP107" s="11"/>
      <c r="AQ107" s="11"/>
      <c r="AR107" s="11"/>
    </row>
    <row r="108" spans="2:44" x14ac:dyDescent="0.25">
      <c r="B108" s="20" t="s">
        <v>32</v>
      </c>
      <c r="C108" s="20">
        <v>100</v>
      </c>
      <c r="D108" s="20">
        <v>100</v>
      </c>
      <c r="E108" s="20">
        <f t="shared" si="60"/>
        <v>0</v>
      </c>
      <c r="F108" s="21">
        <v>0</v>
      </c>
      <c r="G108" s="13">
        <f t="shared" si="53"/>
        <v>0</v>
      </c>
      <c r="H108" s="13">
        <f t="shared" si="54"/>
        <v>0</v>
      </c>
      <c r="I108" s="19">
        <f t="shared" si="30"/>
        <v>0</v>
      </c>
      <c r="J108" s="11" t="str">
        <f t="shared" si="34"/>
        <v>NO</v>
      </c>
      <c r="K108" s="16">
        <f t="shared" si="31"/>
        <v>128.3761125</v>
      </c>
      <c r="L108" s="13">
        <f t="shared" si="35"/>
        <v>0</v>
      </c>
      <c r="M108" s="13">
        <f t="shared" si="36"/>
        <v>0</v>
      </c>
      <c r="N108" s="13">
        <f t="shared" si="37"/>
        <v>128.3761125</v>
      </c>
      <c r="O108">
        <f t="shared" si="38"/>
        <v>0</v>
      </c>
      <c r="P108" s="13">
        <f t="shared" si="39"/>
        <v>0</v>
      </c>
      <c r="Q108" s="13">
        <f t="shared" si="40"/>
        <v>0</v>
      </c>
      <c r="R108" s="13">
        <f t="shared" si="32"/>
        <v>0</v>
      </c>
      <c r="S108" s="8"/>
      <c r="T108" s="13">
        <f t="shared" si="55"/>
        <v>92775.849225084705</v>
      </c>
      <c r="U108" s="13">
        <f t="shared" si="41"/>
        <v>2.5771089846045578E-2</v>
      </c>
      <c r="V108" s="13">
        <f t="shared" si="56"/>
        <v>92904.225337584678</v>
      </c>
      <c r="W108" s="11">
        <f t="shared" si="33"/>
        <v>0</v>
      </c>
      <c r="X108" s="13">
        <f t="shared" si="57"/>
        <v>0</v>
      </c>
      <c r="Y108" s="13">
        <f t="shared" si="42"/>
        <v>92775.849225084661</v>
      </c>
      <c r="Z108" s="11">
        <f t="shared" si="43"/>
        <v>2.5771089846045567E-2</v>
      </c>
      <c r="AA108" s="11">
        <f t="shared" si="44"/>
        <v>0</v>
      </c>
      <c r="AB108" s="31">
        <f t="shared" si="45"/>
        <v>0</v>
      </c>
      <c r="AC108" s="32">
        <f t="shared" si="46"/>
        <v>0</v>
      </c>
      <c r="AD108" s="11">
        <f t="shared" si="47"/>
        <v>0</v>
      </c>
      <c r="AE108" s="11">
        <f t="shared" si="48"/>
        <v>0</v>
      </c>
      <c r="AF108" s="30">
        <f t="shared" si="49"/>
        <v>0</v>
      </c>
      <c r="AG108" s="13">
        <f t="shared" si="49"/>
        <v>0</v>
      </c>
      <c r="AH108" s="13">
        <f t="shared" si="50"/>
        <v>0</v>
      </c>
      <c r="AI108" s="13">
        <f t="shared" si="58"/>
        <v>65316.667756311661</v>
      </c>
      <c r="AJ108" s="13">
        <f t="shared" si="51"/>
        <v>27587.557581273017</v>
      </c>
      <c r="AK108" s="13"/>
      <c r="AL108" s="11">
        <f t="shared" si="52"/>
        <v>7.6632104453730719E-3</v>
      </c>
      <c r="AM108" s="11">
        <f t="shared" si="59"/>
        <v>1.3685468639265592</v>
      </c>
      <c r="AN108" s="11"/>
      <c r="AO108" s="11"/>
      <c r="AP108" s="11"/>
      <c r="AQ108" s="11"/>
      <c r="AR108" s="11"/>
    </row>
    <row r="109" spans="2:44" x14ac:dyDescent="0.25">
      <c r="B109" s="20" t="s">
        <v>32</v>
      </c>
      <c r="C109" s="20">
        <v>101</v>
      </c>
      <c r="D109" s="20">
        <v>101</v>
      </c>
      <c r="E109" s="20">
        <f t="shared" si="60"/>
        <v>0</v>
      </c>
      <c r="F109" s="21">
        <v>0</v>
      </c>
      <c r="G109" s="13">
        <f t="shared" si="53"/>
        <v>0</v>
      </c>
      <c r="H109" s="13">
        <f t="shared" si="54"/>
        <v>0</v>
      </c>
      <c r="I109" s="19">
        <f t="shared" si="30"/>
        <v>0</v>
      </c>
      <c r="J109" s="11" t="str">
        <f t="shared" si="34"/>
        <v>NO</v>
      </c>
      <c r="K109" s="16">
        <f t="shared" si="31"/>
        <v>128.3761125</v>
      </c>
      <c r="L109" s="13">
        <f t="shared" si="35"/>
        <v>0</v>
      </c>
      <c r="M109" s="13">
        <f t="shared" si="36"/>
        <v>0</v>
      </c>
      <c r="N109" s="13">
        <f t="shared" si="37"/>
        <v>128.3761125</v>
      </c>
      <c r="O109">
        <f t="shared" si="38"/>
        <v>0</v>
      </c>
      <c r="P109" s="13">
        <f t="shared" si="39"/>
        <v>0</v>
      </c>
      <c r="Q109" s="13">
        <f t="shared" si="40"/>
        <v>0</v>
      </c>
      <c r="R109" s="13">
        <f t="shared" si="32"/>
        <v>0</v>
      </c>
      <c r="S109" s="8"/>
      <c r="T109" s="13">
        <f t="shared" si="55"/>
        <v>92775.849225084705</v>
      </c>
      <c r="U109" s="13">
        <f t="shared" si="41"/>
        <v>2.5771089846045578E-2</v>
      </c>
      <c r="V109" s="13">
        <f t="shared" si="56"/>
        <v>92904.225337584678</v>
      </c>
      <c r="W109" s="11">
        <f t="shared" si="33"/>
        <v>0</v>
      </c>
      <c r="X109" s="13">
        <f t="shared" si="57"/>
        <v>0</v>
      </c>
      <c r="Y109" s="13">
        <f t="shared" si="42"/>
        <v>92775.849225084661</v>
      </c>
      <c r="Z109" s="11">
        <f t="shared" si="43"/>
        <v>2.5771089846045567E-2</v>
      </c>
      <c r="AA109" s="11">
        <f t="shared" si="44"/>
        <v>0</v>
      </c>
      <c r="AB109" s="31">
        <f t="shared" si="45"/>
        <v>0</v>
      </c>
      <c r="AC109" s="32">
        <f t="shared" si="46"/>
        <v>0</v>
      </c>
      <c r="AD109" s="11">
        <f t="shared" si="47"/>
        <v>0</v>
      </c>
      <c r="AE109" s="11">
        <f t="shared" si="48"/>
        <v>0</v>
      </c>
      <c r="AF109" s="30">
        <f t="shared" si="49"/>
        <v>0</v>
      </c>
      <c r="AG109" s="13">
        <f t="shared" si="49"/>
        <v>0</v>
      </c>
      <c r="AH109" s="13">
        <f t="shared" si="50"/>
        <v>0</v>
      </c>
      <c r="AI109" s="13">
        <f t="shared" si="58"/>
        <v>65316.667756311661</v>
      </c>
      <c r="AJ109" s="13">
        <f t="shared" si="51"/>
        <v>27587.557581273017</v>
      </c>
      <c r="AK109" s="13"/>
      <c r="AL109" s="11">
        <f t="shared" si="52"/>
        <v>7.6632104453730719E-3</v>
      </c>
      <c r="AM109" s="11">
        <f t="shared" si="59"/>
        <v>1.3762100743719323</v>
      </c>
      <c r="AN109" s="11"/>
      <c r="AO109" s="11"/>
      <c r="AP109" s="11"/>
      <c r="AQ109" s="11"/>
      <c r="AR109" s="11"/>
    </row>
    <row r="110" spans="2:44" x14ac:dyDescent="0.25">
      <c r="B110" s="20" t="s">
        <v>32</v>
      </c>
      <c r="C110" s="20">
        <v>102</v>
      </c>
      <c r="D110" s="20">
        <v>102</v>
      </c>
      <c r="E110" s="20">
        <f t="shared" si="60"/>
        <v>0</v>
      </c>
      <c r="F110" s="21">
        <v>0</v>
      </c>
      <c r="G110" s="13">
        <f t="shared" si="53"/>
        <v>0</v>
      </c>
      <c r="H110" s="13">
        <f t="shared" si="54"/>
        <v>0</v>
      </c>
      <c r="I110" s="19">
        <f t="shared" si="30"/>
        <v>0</v>
      </c>
      <c r="J110" s="11" t="str">
        <f t="shared" si="34"/>
        <v>NO</v>
      </c>
      <c r="K110" s="16">
        <f t="shared" si="31"/>
        <v>128.3761125</v>
      </c>
      <c r="L110" s="13">
        <f t="shared" si="35"/>
        <v>0</v>
      </c>
      <c r="M110" s="13">
        <f t="shared" si="36"/>
        <v>0</v>
      </c>
      <c r="N110" s="13">
        <f t="shared" si="37"/>
        <v>128.3761125</v>
      </c>
      <c r="O110">
        <f t="shared" si="38"/>
        <v>0</v>
      </c>
      <c r="P110" s="13">
        <f t="shared" si="39"/>
        <v>0</v>
      </c>
      <c r="Q110" s="13">
        <f t="shared" si="40"/>
        <v>0</v>
      </c>
      <c r="R110" s="13">
        <f t="shared" si="32"/>
        <v>0</v>
      </c>
      <c r="S110" s="8"/>
      <c r="T110" s="13">
        <f t="shared" si="55"/>
        <v>92775.849225084705</v>
      </c>
      <c r="U110" s="13">
        <f t="shared" si="41"/>
        <v>2.5771089846045578E-2</v>
      </c>
      <c r="V110" s="13">
        <f t="shared" si="56"/>
        <v>92904.225337584678</v>
      </c>
      <c r="W110" s="11">
        <f t="shared" si="33"/>
        <v>0</v>
      </c>
      <c r="X110" s="13">
        <f t="shared" si="57"/>
        <v>0</v>
      </c>
      <c r="Y110" s="13">
        <f t="shared" si="42"/>
        <v>92775.849225084661</v>
      </c>
      <c r="Z110" s="11">
        <f t="shared" si="43"/>
        <v>2.5771089846045567E-2</v>
      </c>
      <c r="AA110" s="11">
        <f t="shared" si="44"/>
        <v>0</v>
      </c>
      <c r="AB110" s="31">
        <f t="shared" si="45"/>
        <v>0</v>
      </c>
      <c r="AC110" s="32">
        <f t="shared" si="46"/>
        <v>0</v>
      </c>
      <c r="AD110" s="11">
        <f t="shared" si="47"/>
        <v>0</v>
      </c>
      <c r="AE110" s="11">
        <f t="shared" si="48"/>
        <v>0</v>
      </c>
      <c r="AF110" s="30">
        <f t="shared" si="49"/>
        <v>0</v>
      </c>
      <c r="AG110" s="13">
        <f t="shared" si="49"/>
        <v>0</v>
      </c>
      <c r="AH110" s="13">
        <f t="shared" si="50"/>
        <v>0</v>
      </c>
      <c r="AI110" s="13">
        <f t="shared" si="58"/>
        <v>65316.667756311661</v>
      </c>
      <c r="AJ110" s="13">
        <f t="shared" si="51"/>
        <v>27587.557581273017</v>
      </c>
      <c r="AK110" s="13"/>
      <c r="AL110" s="11">
        <f t="shared" si="52"/>
        <v>7.6632104453730719E-3</v>
      </c>
      <c r="AM110" s="11">
        <f t="shared" si="59"/>
        <v>1.3838732848173054</v>
      </c>
      <c r="AN110" s="11"/>
      <c r="AO110" s="11"/>
      <c r="AP110" s="11"/>
      <c r="AQ110" s="11"/>
      <c r="AR110" s="11"/>
    </row>
    <row r="111" spans="2:44" x14ac:dyDescent="0.25">
      <c r="B111" s="20" t="s">
        <v>32</v>
      </c>
      <c r="C111" s="20">
        <v>103</v>
      </c>
      <c r="D111" s="20">
        <v>103</v>
      </c>
      <c r="E111" s="20">
        <f t="shared" si="60"/>
        <v>0</v>
      </c>
      <c r="F111" s="21">
        <v>0</v>
      </c>
      <c r="G111" s="13">
        <f t="shared" si="53"/>
        <v>0</v>
      </c>
      <c r="H111" s="13">
        <f t="shared" si="54"/>
        <v>0</v>
      </c>
      <c r="I111" s="19">
        <f t="shared" si="30"/>
        <v>0</v>
      </c>
      <c r="J111" s="11" t="str">
        <f t="shared" si="34"/>
        <v>NO</v>
      </c>
      <c r="K111" s="16">
        <f t="shared" si="31"/>
        <v>128.3761125</v>
      </c>
      <c r="L111" s="13">
        <f t="shared" si="35"/>
        <v>0</v>
      </c>
      <c r="M111" s="13">
        <f t="shared" si="36"/>
        <v>0</v>
      </c>
      <c r="N111" s="13">
        <f t="shared" si="37"/>
        <v>128.3761125</v>
      </c>
      <c r="O111">
        <f t="shared" si="38"/>
        <v>0</v>
      </c>
      <c r="P111" s="13">
        <f t="shared" si="39"/>
        <v>0</v>
      </c>
      <c r="Q111" s="13">
        <f t="shared" si="40"/>
        <v>0</v>
      </c>
      <c r="R111" s="13">
        <f t="shared" si="32"/>
        <v>0</v>
      </c>
      <c r="S111" s="8"/>
      <c r="T111" s="13">
        <f t="shared" si="55"/>
        <v>92775.849225084705</v>
      </c>
      <c r="U111" s="13">
        <f t="shared" si="41"/>
        <v>2.5771089846045578E-2</v>
      </c>
      <c r="V111" s="13">
        <f t="shared" si="56"/>
        <v>92904.225337584678</v>
      </c>
      <c r="W111" s="11">
        <f t="shared" si="33"/>
        <v>0</v>
      </c>
      <c r="X111" s="13">
        <f t="shared" si="57"/>
        <v>0</v>
      </c>
      <c r="Y111" s="13">
        <f t="shared" si="42"/>
        <v>92775.849225084661</v>
      </c>
      <c r="Z111" s="11">
        <f t="shared" si="43"/>
        <v>2.5771089846045567E-2</v>
      </c>
      <c r="AA111" s="11">
        <f t="shared" si="44"/>
        <v>0</v>
      </c>
      <c r="AB111" s="31">
        <f t="shared" si="45"/>
        <v>0</v>
      </c>
      <c r="AC111" s="32">
        <f t="shared" si="46"/>
        <v>0</v>
      </c>
      <c r="AD111" s="11">
        <f t="shared" si="47"/>
        <v>0</v>
      </c>
      <c r="AE111" s="11">
        <f t="shared" si="48"/>
        <v>0</v>
      </c>
      <c r="AF111" s="30">
        <f t="shared" si="49"/>
        <v>0</v>
      </c>
      <c r="AG111" s="13">
        <f t="shared" si="49"/>
        <v>0</v>
      </c>
      <c r="AH111" s="13">
        <f t="shared" si="50"/>
        <v>0</v>
      </c>
      <c r="AI111" s="13">
        <f t="shared" si="58"/>
        <v>65316.667756311661</v>
      </c>
      <c r="AJ111" s="13">
        <f t="shared" si="51"/>
        <v>27587.557581273017</v>
      </c>
      <c r="AK111" s="13"/>
      <c r="AL111" s="11">
        <f t="shared" si="52"/>
        <v>7.6632104453730719E-3</v>
      </c>
      <c r="AM111" s="11">
        <f t="shared" si="59"/>
        <v>1.3915364952626785</v>
      </c>
      <c r="AN111" s="11"/>
      <c r="AO111" s="11"/>
      <c r="AP111" s="11"/>
      <c r="AQ111" s="11"/>
      <c r="AR111" s="11"/>
    </row>
    <row r="112" spans="2:44" x14ac:dyDescent="0.25">
      <c r="B112" s="20" t="s">
        <v>32</v>
      </c>
      <c r="C112" s="20">
        <v>104</v>
      </c>
      <c r="D112" s="20">
        <v>104</v>
      </c>
      <c r="E112" s="20">
        <f t="shared" si="60"/>
        <v>0</v>
      </c>
      <c r="F112" s="21">
        <v>0</v>
      </c>
      <c r="G112" s="13">
        <f t="shared" si="53"/>
        <v>0</v>
      </c>
      <c r="H112" s="13">
        <f t="shared" si="54"/>
        <v>0</v>
      </c>
      <c r="I112" s="19">
        <f t="shared" si="30"/>
        <v>0</v>
      </c>
      <c r="J112" s="11" t="str">
        <f t="shared" si="34"/>
        <v>NO</v>
      </c>
      <c r="K112" s="16">
        <f t="shared" si="31"/>
        <v>128.3761125</v>
      </c>
      <c r="L112" s="13">
        <f t="shared" si="35"/>
        <v>0</v>
      </c>
      <c r="M112" s="13">
        <f t="shared" si="36"/>
        <v>0</v>
      </c>
      <c r="N112" s="13">
        <f t="shared" si="37"/>
        <v>128.3761125</v>
      </c>
      <c r="O112">
        <f t="shared" si="38"/>
        <v>0</v>
      </c>
      <c r="P112" s="13">
        <f t="shared" si="39"/>
        <v>0</v>
      </c>
      <c r="Q112" s="13">
        <f t="shared" si="40"/>
        <v>0</v>
      </c>
      <c r="R112" s="13">
        <f t="shared" si="32"/>
        <v>0</v>
      </c>
      <c r="S112" s="8"/>
      <c r="T112" s="13">
        <f t="shared" si="55"/>
        <v>92775.849225084705</v>
      </c>
      <c r="U112" s="13">
        <f t="shared" si="41"/>
        <v>2.5771089846045578E-2</v>
      </c>
      <c r="V112" s="13">
        <f t="shared" si="56"/>
        <v>92904.225337584678</v>
      </c>
      <c r="W112" s="11">
        <f t="shared" si="33"/>
        <v>0</v>
      </c>
      <c r="X112" s="13">
        <f t="shared" si="57"/>
        <v>0</v>
      </c>
      <c r="Y112" s="13">
        <f t="shared" si="42"/>
        <v>92775.849225084661</v>
      </c>
      <c r="Z112" s="11">
        <f t="shared" si="43"/>
        <v>2.5771089846045567E-2</v>
      </c>
      <c r="AA112" s="11">
        <f t="shared" si="44"/>
        <v>0</v>
      </c>
      <c r="AB112" s="31">
        <f t="shared" si="45"/>
        <v>0</v>
      </c>
      <c r="AC112" s="32">
        <f t="shared" si="46"/>
        <v>0</v>
      </c>
      <c r="AD112" s="11">
        <f t="shared" si="47"/>
        <v>0</v>
      </c>
      <c r="AE112" s="11">
        <f t="shared" si="48"/>
        <v>0</v>
      </c>
      <c r="AF112" s="30">
        <f t="shared" si="49"/>
        <v>0</v>
      </c>
      <c r="AG112" s="13">
        <f t="shared" si="49"/>
        <v>0</v>
      </c>
      <c r="AH112" s="13">
        <f t="shared" si="50"/>
        <v>0</v>
      </c>
      <c r="AI112" s="13">
        <f t="shared" si="58"/>
        <v>65316.667756311661</v>
      </c>
      <c r="AJ112" s="13">
        <f t="shared" si="51"/>
        <v>27587.557581273017</v>
      </c>
      <c r="AK112" s="13"/>
      <c r="AL112" s="11">
        <f t="shared" si="52"/>
        <v>7.6632104453730719E-3</v>
      </c>
      <c r="AM112" s="11">
        <f t="shared" si="59"/>
        <v>1.3991997057080516</v>
      </c>
      <c r="AN112" s="11"/>
      <c r="AO112" s="11"/>
      <c r="AP112" s="11"/>
      <c r="AQ112" s="11"/>
      <c r="AR112" s="11"/>
    </row>
    <row r="113" spans="2:44" x14ac:dyDescent="0.25">
      <c r="B113" s="20" t="s">
        <v>32</v>
      </c>
      <c r="C113" s="20">
        <v>105</v>
      </c>
      <c r="D113" s="20">
        <v>105</v>
      </c>
      <c r="E113" s="20">
        <f t="shared" si="60"/>
        <v>0</v>
      </c>
      <c r="F113" s="21">
        <v>0</v>
      </c>
      <c r="G113" s="13">
        <f t="shared" si="53"/>
        <v>0</v>
      </c>
      <c r="H113" s="13">
        <f t="shared" si="54"/>
        <v>0</v>
      </c>
      <c r="I113" s="19">
        <f t="shared" si="30"/>
        <v>0</v>
      </c>
      <c r="J113" s="11" t="str">
        <f t="shared" si="34"/>
        <v>NO</v>
      </c>
      <c r="K113" s="16">
        <f t="shared" si="31"/>
        <v>128.3761125</v>
      </c>
      <c r="L113" s="13">
        <f t="shared" si="35"/>
        <v>0</v>
      </c>
      <c r="M113" s="13">
        <f t="shared" si="36"/>
        <v>0</v>
      </c>
      <c r="N113" s="13">
        <f t="shared" si="37"/>
        <v>128.3761125</v>
      </c>
      <c r="O113">
        <f t="shared" si="38"/>
        <v>0</v>
      </c>
      <c r="P113" s="13">
        <f t="shared" si="39"/>
        <v>0</v>
      </c>
      <c r="Q113" s="13">
        <f t="shared" si="40"/>
        <v>0</v>
      </c>
      <c r="R113" s="13">
        <f t="shared" si="32"/>
        <v>0</v>
      </c>
      <c r="S113" s="8"/>
      <c r="T113" s="13">
        <f t="shared" si="55"/>
        <v>92775.849225084705</v>
      </c>
      <c r="U113" s="13">
        <f t="shared" si="41"/>
        <v>2.5771089846045578E-2</v>
      </c>
      <c r="V113" s="13">
        <f t="shared" si="56"/>
        <v>92904.225337584678</v>
      </c>
      <c r="W113" s="11">
        <f t="shared" si="33"/>
        <v>0</v>
      </c>
      <c r="X113" s="13">
        <f t="shared" si="57"/>
        <v>0</v>
      </c>
      <c r="Y113" s="13">
        <f t="shared" si="42"/>
        <v>92775.849225084661</v>
      </c>
      <c r="Z113" s="11">
        <f t="shared" si="43"/>
        <v>2.5771089846045567E-2</v>
      </c>
      <c r="AA113" s="11">
        <f t="shared" si="44"/>
        <v>0</v>
      </c>
      <c r="AB113" s="31">
        <f t="shared" si="45"/>
        <v>0</v>
      </c>
      <c r="AC113" s="32">
        <f t="shared" si="46"/>
        <v>0</v>
      </c>
      <c r="AD113" s="11">
        <f t="shared" si="47"/>
        <v>0</v>
      </c>
      <c r="AE113" s="11">
        <f t="shared" si="48"/>
        <v>0</v>
      </c>
      <c r="AF113" s="30">
        <f t="shared" si="49"/>
        <v>0</v>
      </c>
      <c r="AG113" s="13">
        <f t="shared" si="49"/>
        <v>0</v>
      </c>
      <c r="AH113" s="13">
        <f t="shared" si="50"/>
        <v>0</v>
      </c>
      <c r="AI113" s="13">
        <f t="shared" si="58"/>
        <v>65316.667756311661</v>
      </c>
      <c r="AJ113" s="13">
        <f t="shared" si="51"/>
        <v>27587.557581273017</v>
      </c>
      <c r="AK113" s="13"/>
      <c r="AL113" s="11">
        <f t="shared" si="52"/>
        <v>7.6632104453730719E-3</v>
      </c>
      <c r="AM113" s="11">
        <f t="shared" si="59"/>
        <v>1.4068629161534247</v>
      </c>
      <c r="AN113" s="11"/>
      <c r="AO113" s="11"/>
      <c r="AP113" s="11"/>
      <c r="AQ113" s="11"/>
      <c r="AR113" s="11"/>
    </row>
    <row r="114" spans="2:44" x14ac:dyDescent="0.25">
      <c r="B114" s="20" t="s">
        <v>32</v>
      </c>
      <c r="C114" s="20">
        <v>106</v>
      </c>
      <c r="D114" s="20">
        <v>106</v>
      </c>
      <c r="E114" s="20">
        <f t="shared" si="60"/>
        <v>0</v>
      </c>
      <c r="F114" s="21">
        <v>0</v>
      </c>
      <c r="G114" s="13">
        <f t="shared" si="53"/>
        <v>0</v>
      </c>
      <c r="H114" s="13">
        <f t="shared" si="54"/>
        <v>0</v>
      </c>
      <c r="I114" s="19">
        <f t="shared" si="30"/>
        <v>0</v>
      </c>
      <c r="J114" s="11" t="str">
        <f t="shared" si="34"/>
        <v>NO</v>
      </c>
      <c r="K114" s="16">
        <f t="shared" si="31"/>
        <v>128.3761125</v>
      </c>
      <c r="L114" s="13">
        <f t="shared" si="35"/>
        <v>0</v>
      </c>
      <c r="M114" s="13">
        <f t="shared" si="36"/>
        <v>0</v>
      </c>
      <c r="N114" s="13">
        <f t="shared" si="37"/>
        <v>128.3761125</v>
      </c>
      <c r="O114">
        <f t="shared" si="38"/>
        <v>0</v>
      </c>
      <c r="P114" s="13">
        <f t="shared" si="39"/>
        <v>0</v>
      </c>
      <c r="Q114" s="13">
        <f t="shared" si="40"/>
        <v>0</v>
      </c>
      <c r="R114" s="13">
        <f t="shared" si="32"/>
        <v>0</v>
      </c>
      <c r="S114" s="8"/>
      <c r="T114" s="13">
        <f t="shared" si="55"/>
        <v>92775.849225084705</v>
      </c>
      <c r="U114" s="13">
        <f t="shared" si="41"/>
        <v>2.5771089846045578E-2</v>
      </c>
      <c r="V114" s="13">
        <f t="shared" si="56"/>
        <v>92904.225337584678</v>
      </c>
      <c r="W114" s="11">
        <f t="shared" si="33"/>
        <v>0</v>
      </c>
      <c r="X114" s="13">
        <f t="shared" si="57"/>
        <v>0</v>
      </c>
      <c r="Y114" s="13">
        <f t="shared" si="42"/>
        <v>92775.849225084661</v>
      </c>
      <c r="Z114" s="11">
        <f t="shared" si="43"/>
        <v>2.5771089846045567E-2</v>
      </c>
      <c r="AA114" s="11">
        <f t="shared" si="44"/>
        <v>0</v>
      </c>
      <c r="AB114" s="31">
        <f t="shared" si="45"/>
        <v>0</v>
      </c>
      <c r="AC114" s="32">
        <f t="shared" si="46"/>
        <v>0</v>
      </c>
      <c r="AD114" s="11">
        <f t="shared" si="47"/>
        <v>0</v>
      </c>
      <c r="AE114" s="11">
        <f t="shared" si="48"/>
        <v>0</v>
      </c>
      <c r="AF114" s="30">
        <f t="shared" si="49"/>
        <v>0</v>
      </c>
      <c r="AG114" s="13">
        <f t="shared" si="49"/>
        <v>0</v>
      </c>
      <c r="AH114" s="13">
        <f t="shared" si="50"/>
        <v>0</v>
      </c>
      <c r="AI114" s="13">
        <f t="shared" si="58"/>
        <v>65316.667756311661</v>
      </c>
      <c r="AJ114" s="13">
        <f t="shared" si="51"/>
        <v>27587.557581273017</v>
      </c>
      <c r="AK114" s="13"/>
      <c r="AL114" s="11">
        <f t="shared" si="52"/>
        <v>7.6632104453730719E-3</v>
      </c>
      <c r="AM114" s="11">
        <f t="shared" si="59"/>
        <v>1.4145261265987978</v>
      </c>
      <c r="AN114" s="11"/>
      <c r="AO114" s="11"/>
      <c r="AP114" s="11"/>
      <c r="AQ114" s="11"/>
      <c r="AR114" s="11"/>
    </row>
    <row r="115" spans="2:44" x14ac:dyDescent="0.25">
      <c r="B115" s="20" t="s">
        <v>32</v>
      </c>
      <c r="C115" s="20">
        <v>107</v>
      </c>
      <c r="D115" s="20">
        <v>107</v>
      </c>
      <c r="E115" s="20">
        <f t="shared" si="60"/>
        <v>0</v>
      </c>
      <c r="F115" s="21">
        <v>0</v>
      </c>
      <c r="G115" s="13">
        <f t="shared" si="53"/>
        <v>0</v>
      </c>
      <c r="H115" s="13">
        <f t="shared" si="54"/>
        <v>0</v>
      </c>
      <c r="I115" s="19">
        <f t="shared" si="30"/>
        <v>0</v>
      </c>
      <c r="J115" s="11" t="str">
        <f t="shared" si="34"/>
        <v>NO</v>
      </c>
      <c r="K115" s="16">
        <f t="shared" si="31"/>
        <v>128.3761125</v>
      </c>
      <c r="L115" s="13">
        <f t="shared" si="35"/>
        <v>0</v>
      </c>
      <c r="M115" s="13">
        <f t="shared" si="36"/>
        <v>0</v>
      </c>
      <c r="N115" s="13">
        <f t="shared" si="37"/>
        <v>128.3761125</v>
      </c>
      <c r="O115">
        <f t="shared" si="38"/>
        <v>0</v>
      </c>
      <c r="P115" s="13">
        <f t="shared" si="39"/>
        <v>0</v>
      </c>
      <c r="Q115" s="13">
        <f t="shared" si="40"/>
        <v>0</v>
      </c>
      <c r="R115" s="13">
        <f t="shared" si="32"/>
        <v>0</v>
      </c>
      <c r="S115" s="8"/>
      <c r="T115" s="13">
        <f t="shared" si="55"/>
        <v>92775.849225084705</v>
      </c>
      <c r="U115" s="13">
        <f t="shared" si="41"/>
        <v>2.5771089846045578E-2</v>
      </c>
      <c r="V115" s="13">
        <f t="shared" si="56"/>
        <v>92904.225337584678</v>
      </c>
      <c r="W115" s="11">
        <f t="shared" si="33"/>
        <v>0</v>
      </c>
      <c r="X115" s="13">
        <f t="shared" si="57"/>
        <v>0</v>
      </c>
      <c r="Y115" s="13">
        <f t="shared" si="42"/>
        <v>92775.849225084661</v>
      </c>
      <c r="Z115" s="11">
        <f t="shared" si="43"/>
        <v>2.5771089846045567E-2</v>
      </c>
      <c r="AA115" s="11">
        <f t="shared" si="44"/>
        <v>0</v>
      </c>
      <c r="AB115" s="31">
        <f t="shared" si="45"/>
        <v>0</v>
      </c>
      <c r="AC115" s="32">
        <f t="shared" si="46"/>
        <v>0</v>
      </c>
      <c r="AD115" s="11">
        <f t="shared" si="47"/>
        <v>0</v>
      </c>
      <c r="AE115" s="11">
        <f t="shared" si="48"/>
        <v>0</v>
      </c>
      <c r="AF115" s="30">
        <f t="shared" si="49"/>
        <v>0</v>
      </c>
      <c r="AG115" s="13">
        <f t="shared" si="49"/>
        <v>0</v>
      </c>
      <c r="AH115" s="13">
        <f t="shared" si="50"/>
        <v>0</v>
      </c>
      <c r="AI115" s="13">
        <f t="shared" si="58"/>
        <v>65316.667756311661</v>
      </c>
      <c r="AJ115" s="13">
        <f t="shared" si="51"/>
        <v>27587.557581273017</v>
      </c>
      <c r="AK115" s="13"/>
      <c r="AL115" s="11">
        <f t="shared" si="52"/>
        <v>7.6632104453730719E-3</v>
      </c>
      <c r="AM115" s="11">
        <f t="shared" si="59"/>
        <v>1.4221893370441709</v>
      </c>
      <c r="AN115" s="11"/>
      <c r="AO115" s="11"/>
      <c r="AP115" s="11"/>
      <c r="AQ115" s="11"/>
      <c r="AR115" s="11"/>
    </row>
    <row r="116" spans="2:44" x14ac:dyDescent="0.25">
      <c r="B116" s="20" t="s">
        <v>32</v>
      </c>
      <c r="C116" s="20">
        <v>108</v>
      </c>
      <c r="D116" s="20">
        <v>108</v>
      </c>
      <c r="E116" s="20">
        <f t="shared" si="60"/>
        <v>0</v>
      </c>
      <c r="F116" s="21">
        <v>0</v>
      </c>
      <c r="G116" s="13">
        <f t="shared" si="53"/>
        <v>0</v>
      </c>
      <c r="H116" s="13">
        <f t="shared" si="54"/>
        <v>0</v>
      </c>
      <c r="I116" s="19">
        <f t="shared" si="30"/>
        <v>0</v>
      </c>
      <c r="J116" s="11" t="str">
        <f t="shared" si="34"/>
        <v>NO</v>
      </c>
      <c r="K116" s="16">
        <f t="shared" si="31"/>
        <v>128.3761125</v>
      </c>
      <c r="L116" s="13">
        <f t="shared" si="35"/>
        <v>0</v>
      </c>
      <c r="M116" s="13">
        <f t="shared" si="36"/>
        <v>0</v>
      </c>
      <c r="N116" s="13">
        <f t="shared" si="37"/>
        <v>128.3761125</v>
      </c>
      <c r="O116">
        <f t="shared" si="38"/>
        <v>0</v>
      </c>
      <c r="P116" s="13">
        <f t="shared" si="39"/>
        <v>0</v>
      </c>
      <c r="Q116" s="13">
        <f t="shared" si="40"/>
        <v>0</v>
      </c>
      <c r="R116" s="13">
        <f t="shared" si="32"/>
        <v>0</v>
      </c>
      <c r="S116" s="8"/>
      <c r="T116" s="13">
        <f t="shared" si="55"/>
        <v>92775.849225084705</v>
      </c>
      <c r="U116" s="13">
        <f t="shared" si="41"/>
        <v>2.5771089846045578E-2</v>
      </c>
      <c r="V116" s="13">
        <f t="shared" si="56"/>
        <v>92904.225337584678</v>
      </c>
      <c r="W116" s="11">
        <f t="shared" si="33"/>
        <v>0</v>
      </c>
      <c r="X116" s="13">
        <f t="shared" si="57"/>
        <v>0</v>
      </c>
      <c r="Y116" s="13">
        <f t="shared" si="42"/>
        <v>92775.849225084661</v>
      </c>
      <c r="Z116" s="11">
        <f t="shared" si="43"/>
        <v>2.5771089846045567E-2</v>
      </c>
      <c r="AA116" s="11">
        <f t="shared" si="44"/>
        <v>0</v>
      </c>
      <c r="AB116" s="31">
        <f t="shared" si="45"/>
        <v>0</v>
      </c>
      <c r="AC116" s="32">
        <f t="shared" si="46"/>
        <v>0</v>
      </c>
      <c r="AD116" s="11">
        <f t="shared" si="47"/>
        <v>0</v>
      </c>
      <c r="AE116" s="11">
        <f t="shared" si="48"/>
        <v>0</v>
      </c>
      <c r="AF116" s="30">
        <f t="shared" si="49"/>
        <v>0</v>
      </c>
      <c r="AG116" s="13">
        <f t="shared" si="49"/>
        <v>0</v>
      </c>
      <c r="AH116" s="13">
        <f t="shared" si="50"/>
        <v>0</v>
      </c>
      <c r="AI116" s="13">
        <f t="shared" si="58"/>
        <v>65316.667756311661</v>
      </c>
      <c r="AJ116" s="13">
        <f t="shared" si="51"/>
        <v>27587.557581273017</v>
      </c>
      <c r="AK116" s="13"/>
      <c r="AL116" s="11">
        <f t="shared" si="52"/>
        <v>7.6632104453730719E-3</v>
      </c>
      <c r="AM116" s="11">
        <f t="shared" si="59"/>
        <v>1.429852547489544</v>
      </c>
      <c r="AN116" s="11"/>
      <c r="AO116" s="11"/>
      <c r="AP116" s="11"/>
      <c r="AQ116" s="11"/>
      <c r="AR116" s="11"/>
    </row>
    <row r="117" spans="2:44" x14ac:dyDescent="0.25">
      <c r="B117" s="20" t="s">
        <v>32</v>
      </c>
      <c r="C117" s="20">
        <v>109</v>
      </c>
      <c r="D117" s="20">
        <v>109</v>
      </c>
      <c r="E117" s="20">
        <f t="shared" si="60"/>
        <v>0</v>
      </c>
      <c r="F117" s="21">
        <v>0</v>
      </c>
      <c r="G117" s="13">
        <f t="shared" si="53"/>
        <v>0</v>
      </c>
      <c r="H117" s="13">
        <f t="shared" si="54"/>
        <v>0</v>
      </c>
      <c r="I117" s="19">
        <f t="shared" si="30"/>
        <v>0</v>
      </c>
      <c r="J117" s="11" t="str">
        <f t="shared" si="34"/>
        <v>NO</v>
      </c>
      <c r="K117" s="16">
        <f t="shared" si="31"/>
        <v>128.3761125</v>
      </c>
      <c r="L117" s="13">
        <f t="shared" si="35"/>
        <v>0</v>
      </c>
      <c r="M117" s="13">
        <f t="shared" si="36"/>
        <v>0</v>
      </c>
      <c r="N117" s="13">
        <f t="shared" si="37"/>
        <v>128.3761125</v>
      </c>
      <c r="O117">
        <f t="shared" si="38"/>
        <v>0</v>
      </c>
      <c r="P117" s="13">
        <f t="shared" si="39"/>
        <v>0</v>
      </c>
      <c r="Q117" s="13">
        <f t="shared" si="40"/>
        <v>0</v>
      </c>
      <c r="R117" s="13">
        <f t="shared" si="32"/>
        <v>0</v>
      </c>
      <c r="S117" s="8"/>
      <c r="T117" s="13">
        <f t="shared" si="55"/>
        <v>92775.849225084705</v>
      </c>
      <c r="U117" s="13">
        <f t="shared" si="41"/>
        <v>2.5771089846045578E-2</v>
      </c>
      <c r="V117" s="13">
        <f t="shared" si="56"/>
        <v>92904.225337584678</v>
      </c>
      <c r="W117" s="11">
        <f t="shared" si="33"/>
        <v>0</v>
      </c>
      <c r="X117" s="13">
        <f t="shared" si="57"/>
        <v>0</v>
      </c>
      <c r="Y117" s="13">
        <f t="shared" si="42"/>
        <v>92775.849225084661</v>
      </c>
      <c r="Z117" s="11">
        <f t="shared" si="43"/>
        <v>2.5771089846045567E-2</v>
      </c>
      <c r="AA117" s="11">
        <f t="shared" si="44"/>
        <v>0</v>
      </c>
      <c r="AB117" s="31">
        <f t="shared" si="45"/>
        <v>0</v>
      </c>
      <c r="AC117" s="32">
        <f t="shared" si="46"/>
        <v>0</v>
      </c>
      <c r="AD117" s="11">
        <f t="shared" si="47"/>
        <v>0</v>
      </c>
      <c r="AE117" s="11">
        <f t="shared" si="48"/>
        <v>0</v>
      </c>
      <c r="AF117" s="30">
        <f t="shared" si="49"/>
        <v>0</v>
      </c>
      <c r="AG117" s="13">
        <f t="shared" si="49"/>
        <v>0</v>
      </c>
      <c r="AH117" s="13">
        <f t="shared" si="50"/>
        <v>0</v>
      </c>
      <c r="AI117" s="13">
        <f t="shared" si="58"/>
        <v>65316.667756311661</v>
      </c>
      <c r="AJ117" s="13">
        <f t="shared" si="51"/>
        <v>27587.557581273017</v>
      </c>
      <c r="AK117" s="13"/>
      <c r="AL117" s="11">
        <f t="shared" si="52"/>
        <v>7.6632104453730719E-3</v>
      </c>
      <c r="AM117" s="11">
        <f t="shared" si="59"/>
        <v>1.4375157579349171</v>
      </c>
      <c r="AN117" s="11"/>
      <c r="AO117" s="11"/>
      <c r="AP117" s="11"/>
      <c r="AQ117" s="11"/>
      <c r="AR117" s="11"/>
    </row>
    <row r="118" spans="2:44" x14ac:dyDescent="0.25">
      <c r="B118" s="20" t="s">
        <v>32</v>
      </c>
      <c r="C118" s="20">
        <v>110</v>
      </c>
      <c r="D118" s="20">
        <v>110</v>
      </c>
      <c r="E118" s="20">
        <f t="shared" si="60"/>
        <v>0</v>
      </c>
      <c r="F118" s="21">
        <v>0</v>
      </c>
      <c r="G118" s="13">
        <f t="shared" si="53"/>
        <v>0</v>
      </c>
      <c r="H118" s="13">
        <f t="shared" si="54"/>
        <v>0</v>
      </c>
      <c r="I118" s="19">
        <f t="shared" si="30"/>
        <v>0</v>
      </c>
      <c r="J118" s="11" t="str">
        <f t="shared" si="34"/>
        <v>NO</v>
      </c>
      <c r="K118" s="16">
        <f t="shared" si="31"/>
        <v>128.3761125</v>
      </c>
      <c r="L118" s="13">
        <f t="shared" si="35"/>
        <v>0</v>
      </c>
      <c r="M118" s="13">
        <f t="shared" si="36"/>
        <v>0</v>
      </c>
      <c r="N118" s="13">
        <f t="shared" si="37"/>
        <v>128.3761125</v>
      </c>
      <c r="O118">
        <f t="shared" si="38"/>
        <v>0</v>
      </c>
      <c r="P118" s="13">
        <f t="shared" si="39"/>
        <v>0</v>
      </c>
      <c r="Q118" s="13">
        <f t="shared" si="40"/>
        <v>0</v>
      </c>
      <c r="R118" s="13">
        <f t="shared" si="32"/>
        <v>0</v>
      </c>
      <c r="S118" s="8"/>
      <c r="T118" s="13">
        <f t="shared" si="55"/>
        <v>92775.849225084705</v>
      </c>
      <c r="U118" s="13">
        <f t="shared" si="41"/>
        <v>2.5771089846045578E-2</v>
      </c>
      <c r="V118" s="13">
        <f t="shared" si="56"/>
        <v>92904.225337584678</v>
      </c>
      <c r="W118" s="11">
        <f t="shared" si="33"/>
        <v>0</v>
      </c>
      <c r="X118" s="13">
        <f t="shared" si="57"/>
        <v>0</v>
      </c>
      <c r="Y118" s="13">
        <f t="shared" si="42"/>
        <v>92775.849225084661</v>
      </c>
      <c r="Z118" s="11">
        <f t="shared" si="43"/>
        <v>2.5771089846045567E-2</v>
      </c>
      <c r="AA118" s="11">
        <f t="shared" si="44"/>
        <v>0</v>
      </c>
      <c r="AB118" s="31">
        <f t="shared" si="45"/>
        <v>0</v>
      </c>
      <c r="AC118" s="32">
        <f t="shared" si="46"/>
        <v>0</v>
      </c>
      <c r="AD118" s="11">
        <f t="shared" si="47"/>
        <v>0</v>
      </c>
      <c r="AE118" s="11">
        <f t="shared" si="48"/>
        <v>0</v>
      </c>
      <c r="AF118" s="30">
        <f t="shared" si="49"/>
        <v>0</v>
      </c>
      <c r="AG118" s="13">
        <f t="shared" si="49"/>
        <v>0</v>
      </c>
      <c r="AH118" s="13">
        <f t="shared" si="50"/>
        <v>0</v>
      </c>
      <c r="AI118" s="13">
        <f t="shared" si="58"/>
        <v>65316.667756311661</v>
      </c>
      <c r="AJ118" s="13">
        <f t="shared" si="51"/>
        <v>27587.557581273017</v>
      </c>
      <c r="AK118" s="13"/>
      <c r="AL118" s="11">
        <f t="shared" si="52"/>
        <v>7.6632104453730719E-3</v>
      </c>
      <c r="AM118" s="11">
        <f t="shared" si="59"/>
        <v>1.4451789683802903</v>
      </c>
      <c r="AN118" s="11"/>
      <c r="AO118" s="11"/>
      <c r="AP118" s="11"/>
      <c r="AQ118" s="11"/>
      <c r="AR118" s="11"/>
    </row>
    <row r="119" spans="2:44" x14ac:dyDescent="0.25">
      <c r="B119" s="20" t="s">
        <v>32</v>
      </c>
      <c r="C119" s="20">
        <v>111</v>
      </c>
      <c r="D119" s="20">
        <v>111</v>
      </c>
      <c r="E119" s="20">
        <f t="shared" si="60"/>
        <v>0</v>
      </c>
      <c r="F119" s="21">
        <v>0</v>
      </c>
      <c r="G119" s="13">
        <f t="shared" si="53"/>
        <v>0</v>
      </c>
      <c r="H119" s="13">
        <f t="shared" si="54"/>
        <v>0</v>
      </c>
      <c r="I119" s="19">
        <f t="shared" si="30"/>
        <v>0</v>
      </c>
      <c r="J119" s="11" t="str">
        <f t="shared" si="34"/>
        <v>NO</v>
      </c>
      <c r="K119" s="16">
        <f t="shared" si="31"/>
        <v>128.3761125</v>
      </c>
      <c r="L119" s="13">
        <f t="shared" si="35"/>
        <v>0</v>
      </c>
      <c r="M119" s="13">
        <f t="shared" si="36"/>
        <v>0</v>
      </c>
      <c r="N119" s="13">
        <f t="shared" si="37"/>
        <v>128.3761125</v>
      </c>
      <c r="O119">
        <f t="shared" si="38"/>
        <v>0</v>
      </c>
      <c r="P119" s="13">
        <f t="shared" si="39"/>
        <v>0</v>
      </c>
      <c r="Q119" s="13">
        <f t="shared" si="40"/>
        <v>0</v>
      </c>
      <c r="R119" s="13">
        <f t="shared" si="32"/>
        <v>0</v>
      </c>
      <c r="S119" s="8"/>
      <c r="T119" s="13">
        <f t="shared" si="55"/>
        <v>92775.849225084705</v>
      </c>
      <c r="U119" s="13">
        <f t="shared" si="41"/>
        <v>2.5771089846045578E-2</v>
      </c>
      <c r="V119" s="13">
        <f t="shared" si="56"/>
        <v>92904.225337584678</v>
      </c>
      <c r="W119" s="11">
        <f t="shared" si="33"/>
        <v>0</v>
      </c>
      <c r="X119" s="13">
        <f t="shared" si="57"/>
        <v>0</v>
      </c>
      <c r="Y119" s="13">
        <f t="shared" si="42"/>
        <v>92775.849225084661</v>
      </c>
      <c r="Z119" s="11">
        <f t="shared" si="43"/>
        <v>2.5771089846045567E-2</v>
      </c>
      <c r="AA119" s="11">
        <f t="shared" si="44"/>
        <v>0</v>
      </c>
      <c r="AB119" s="31">
        <f t="shared" si="45"/>
        <v>0</v>
      </c>
      <c r="AC119" s="32">
        <f t="shared" si="46"/>
        <v>0</v>
      </c>
      <c r="AD119" s="11">
        <f t="shared" si="47"/>
        <v>0</v>
      </c>
      <c r="AE119" s="11">
        <f t="shared" si="48"/>
        <v>0</v>
      </c>
      <c r="AF119" s="30">
        <f t="shared" si="49"/>
        <v>0</v>
      </c>
      <c r="AG119" s="13">
        <f t="shared" si="49"/>
        <v>0</v>
      </c>
      <c r="AH119" s="13">
        <f t="shared" si="50"/>
        <v>0</v>
      </c>
      <c r="AI119" s="13">
        <f t="shared" si="58"/>
        <v>65316.667756311661</v>
      </c>
      <c r="AJ119" s="13">
        <f t="shared" si="51"/>
        <v>27587.557581273017</v>
      </c>
      <c r="AK119" s="13"/>
      <c r="AL119" s="11">
        <f t="shared" si="52"/>
        <v>7.6632104453730719E-3</v>
      </c>
      <c r="AM119" s="11">
        <f t="shared" si="59"/>
        <v>1.4528421788256634</v>
      </c>
      <c r="AN119" s="11"/>
      <c r="AO119" s="11"/>
      <c r="AP119" s="11"/>
      <c r="AQ119" s="11"/>
      <c r="AR119" s="11"/>
    </row>
    <row r="120" spans="2:44" x14ac:dyDescent="0.25">
      <c r="B120" s="20" t="s">
        <v>32</v>
      </c>
      <c r="C120" s="20">
        <v>112</v>
      </c>
      <c r="D120" s="20">
        <v>112</v>
      </c>
      <c r="E120" s="20">
        <f t="shared" si="60"/>
        <v>0</v>
      </c>
      <c r="F120" s="21">
        <v>0</v>
      </c>
      <c r="G120" s="13">
        <f t="shared" si="53"/>
        <v>0</v>
      </c>
      <c r="H120" s="13">
        <f t="shared" si="54"/>
        <v>0</v>
      </c>
      <c r="I120" s="19">
        <f t="shared" si="30"/>
        <v>0</v>
      </c>
      <c r="J120" s="11" t="str">
        <f t="shared" si="34"/>
        <v>NO</v>
      </c>
      <c r="K120" s="16">
        <f t="shared" si="31"/>
        <v>128.3761125</v>
      </c>
      <c r="L120" s="13">
        <f t="shared" si="35"/>
        <v>0</v>
      </c>
      <c r="M120" s="13">
        <f t="shared" si="36"/>
        <v>0</v>
      </c>
      <c r="N120" s="13">
        <f t="shared" si="37"/>
        <v>128.3761125</v>
      </c>
      <c r="O120">
        <f t="shared" si="38"/>
        <v>0</v>
      </c>
      <c r="P120" s="13">
        <f t="shared" si="39"/>
        <v>0</v>
      </c>
      <c r="Q120" s="13">
        <f t="shared" si="40"/>
        <v>0</v>
      </c>
      <c r="R120" s="13">
        <f t="shared" si="32"/>
        <v>0</v>
      </c>
      <c r="S120" s="8"/>
      <c r="T120" s="13">
        <f t="shared" si="55"/>
        <v>92775.849225084705</v>
      </c>
      <c r="U120" s="13">
        <f t="shared" si="41"/>
        <v>2.5771089846045578E-2</v>
      </c>
      <c r="V120" s="13">
        <f t="shared" si="56"/>
        <v>92904.225337584678</v>
      </c>
      <c r="W120" s="11">
        <f t="shared" si="33"/>
        <v>0</v>
      </c>
      <c r="X120" s="13">
        <f t="shared" si="57"/>
        <v>0</v>
      </c>
      <c r="Y120" s="13">
        <f t="shared" si="42"/>
        <v>92775.849225084661</v>
      </c>
      <c r="Z120" s="11">
        <f t="shared" si="43"/>
        <v>2.5771089846045567E-2</v>
      </c>
      <c r="AA120" s="11">
        <f t="shared" si="44"/>
        <v>0</v>
      </c>
      <c r="AB120" s="31">
        <f t="shared" si="45"/>
        <v>0</v>
      </c>
      <c r="AC120" s="32">
        <f t="shared" si="46"/>
        <v>0</v>
      </c>
      <c r="AD120" s="11">
        <f t="shared" si="47"/>
        <v>0</v>
      </c>
      <c r="AE120" s="11">
        <f t="shared" si="48"/>
        <v>0</v>
      </c>
      <c r="AF120" s="30">
        <f t="shared" si="49"/>
        <v>0</v>
      </c>
      <c r="AG120" s="13">
        <f t="shared" si="49"/>
        <v>0</v>
      </c>
      <c r="AH120" s="13">
        <f t="shared" si="50"/>
        <v>0</v>
      </c>
      <c r="AI120" s="13">
        <f t="shared" si="58"/>
        <v>65316.667756311661</v>
      </c>
      <c r="AJ120" s="13">
        <f t="shared" si="51"/>
        <v>27587.557581273017</v>
      </c>
      <c r="AK120" s="13"/>
      <c r="AL120" s="11">
        <f t="shared" si="52"/>
        <v>7.6632104453730719E-3</v>
      </c>
      <c r="AM120" s="11">
        <f t="shared" si="59"/>
        <v>1.4605053892710365</v>
      </c>
      <c r="AN120" s="11"/>
      <c r="AO120" s="11"/>
      <c r="AP120" s="11"/>
      <c r="AQ120" s="11"/>
      <c r="AR120" s="11"/>
    </row>
    <row r="121" spans="2:44" x14ac:dyDescent="0.25">
      <c r="B121" s="20" t="s">
        <v>32</v>
      </c>
      <c r="C121" s="20">
        <v>113</v>
      </c>
      <c r="D121" s="20">
        <v>113</v>
      </c>
      <c r="E121" s="20">
        <f t="shared" si="60"/>
        <v>0</v>
      </c>
      <c r="F121" s="21">
        <v>0</v>
      </c>
      <c r="G121" s="13">
        <f t="shared" si="53"/>
        <v>0</v>
      </c>
      <c r="H121" s="13">
        <f t="shared" si="54"/>
        <v>0</v>
      </c>
      <c r="I121" s="19">
        <f t="shared" si="30"/>
        <v>0</v>
      </c>
      <c r="J121" s="11" t="str">
        <f t="shared" si="34"/>
        <v>NO</v>
      </c>
      <c r="K121" s="16">
        <f t="shared" si="31"/>
        <v>128.3761125</v>
      </c>
      <c r="L121" s="13">
        <f t="shared" si="35"/>
        <v>0</v>
      </c>
      <c r="M121" s="13">
        <f t="shared" si="36"/>
        <v>0</v>
      </c>
      <c r="N121" s="13">
        <f t="shared" si="37"/>
        <v>128.3761125</v>
      </c>
      <c r="O121">
        <f t="shared" si="38"/>
        <v>0</v>
      </c>
      <c r="P121" s="13">
        <f t="shared" si="39"/>
        <v>0</v>
      </c>
      <c r="Q121" s="13">
        <f t="shared" si="40"/>
        <v>0</v>
      </c>
      <c r="R121" s="13">
        <f t="shared" si="32"/>
        <v>0</v>
      </c>
      <c r="S121" s="8"/>
      <c r="T121" s="13">
        <f t="shared" si="55"/>
        <v>92775.849225084705</v>
      </c>
      <c r="U121" s="13">
        <f t="shared" si="41"/>
        <v>2.5771089846045578E-2</v>
      </c>
      <c r="V121" s="13">
        <f t="shared" si="56"/>
        <v>92904.225337584678</v>
      </c>
      <c r="W121" s="11">
        <f t="shared" si="33"/>
        <v>0</v>
      </c>
      <c r="X121" s="13">
        <f t="shared" si="57"/>
        <v>0</v>
      </c>
      <c r="Y121" s="13">
        <f t="shared" si="42"/>
        <v>92775.849225084661</v>
      </c>
      <c r="Z121" s="11">
        <f t="shared" si="43"/>
        <v>2.5771089846045567E-2</v>
      </c>
      <c r="AA121" s="11">
        <f t="shared" si="44"/>
        <v>0</v>
      </c>
      <c r="AB121" s="31">
        <f t="shared" si="45"/>
        <v>0</v>
      </c>
      <c r="AC121" s="32">
        <f t="shared" si="46"/>
        <v>0</v>
      </c>
      <c r="AD121" s="11">
        <f t="shared" si="47"/>
        <v>0</v>
      </c>
      <c r="AE121" s="11">
        <f t="shared" si="48"/>
        <v>0</v>
      </c>
      <c r="AF121" s="30">
        <f t="shared" si="49"/>
        <v>0</v>
      </c>
      <c r="AG121" s="13">
        <f t="shared" si="49"/>
        <v>0</v>
      </c>
      <c r="AH121" s="13">
        <f t="shared" si="50"/>
        <v>0</v>
      </c>
      <c r="AI121" s="13">
        <f t="shared" si="58"/>
        <v>65316.667756311661</v>
      </c>
      <c r="AJ121" s="13">
        <f t="shared" si="51"/>
        <v>27587.557581273017</v>
      </c>
      <c r="AK121" s="13"/>
      <c r="AL121" s="11">
        <f t="shared" si="52"/>
        <v>7.6632104453730719E-3</v>
      </c>
      <c r="AM121" s="11">
        <f t="shared" si="59"/>
        <v>1.4681685997164096</v>
      </c>
      <c r="AN121" s="11"/>
      <c r="AO121" s="11"/>
      <c r="AP121" s="11"/>
      <c r="AQ121" s="11"/>
      <c r="AR121" s="11"/>
    </row>
    <row r="122" spans="2:44" x14ac:dyDescent="0.25">
      <c r="B122" s="20" t="s">
        <v>32</v>
      </c>
      <c r="C122" s="20">
        <v>114</v>
      </c>
      <c r="D122" s="20">
        <v>114</v>
      </c>
      <c r="E122" s="20">
        <f t="shared" si="60"/>
        <v>0</v>
      </c>
      <c r="F122" s="21">
        <v>0</v>
      </c>
      <c r="G122" s="13">
        <f t="shared" si="53"/>
        <v>0</v>
      </c>
      <c r="H122" s="13">
        <f t="shared" si="54"/>
        <v>0</v>
      </c>
      <c r="I122" s="19">
        <f t="shared" si="30"/>
        <v>0</v>
      </c>
      <c r="J122" s="11" t="str">
        <f t="shared" si="34"/>
        <v>NO</v>
      </c>
      <c r="K122" s="16">
        <f t="shared" si="31"/>
        <v>128.3761125</v>
      </c>
      <c r="L122" s="13">
        <f t="shared" si="35"/>
        <v>0</v>
      </c>
      <c r="M122" s="13">
        <f t="shared" si="36"/>
        <v>0</v>
      </c>
      <c r="N122" s="13">
        <f t="shared" si="37"/>
        <v>128.3761125</v>
      </c>
      <c r="O122">
        <f t="shared" si="38"/>
        <v>0</v>
      </c>
      <c r="P122" s="13">
        <f t="shared" si="39"/>
        <v>0</v>
      </c>
      <c r="Q122" s="13">
        <f t="shared" si="40"/>
        <v>0</v>
      </c>
      <c r="R122" s="13">
        <f t="shared" si="32"/>
        <v>0</v>
      </c>
      <c r="S122" s="8"/>
      <c r="T122" s="13">
        <f t="shared" si="55"/>
        <v>92775.849225084705</v>
      </c>
      <c r="U122" s="13">
        <f t="shared" si="41"/>
        <v>2.5771089846045578E-2</v>
      </c>
      <c r="V122" s="13">
        <f t="shared" si="56"/>
        <v>92904.225337584678</v>
      </c>
      <c r="W122" s="11">
        <f t="shared" si="33"/>
        <v>0</v>
      </c>
      <c r="X122" s="13">
        <f t="shared" si="57"/>
        <v>0</v>
      </c>
      <c r="Y122" s="13">
        <f t="shared" si="42"/>
        <v>92775.849225084661</v>
      </c>
      <c r="Z122" s="11">
        <f t="shared" si="43"/>
        <v>2.5771089846045567E-2</v>
      </c>
      <c r="AA122" s="11">
        <f t="shared" si="44"/>
        <v>0</v>
      </c>
      <c r="AB122" s="31">
        <f t="shared" si="45"/>
        <v>0</v>
      </c>
      <c r="AC122" s="32">
        <f t="shared" si="46"/>
        <v>0</v>
      </c>
      <c r="AD122" s="11">
        <f t="shared" si="47"/>
        <v>0</v>
      </c>
      <c r="AE122" s="11">
        <f t="shared" si="48"/>
        <v>0</v>
      </c>
      <c r="AF122" s="30">
        <f t="shared" si="49"/>
        <v>0</v>
      </c>
      <c r="AG122" s="13">
        <f t="shared" si="49"/>
        <v>0</v>
      </c>
      <c r="AH122" s="13">
        <f t="shared" si="50"/>
        <v>0</v>
      </c>
      <c r="AI122" s="13">
        <f t="shared" si="58"/>
        <v>65316.667756311661</v>
      </c>
      <c r="AJ122" s="13">
        <f t="shared" si="51"/>
        <v>27587.557581273017</v>
      </c>
      <c r="AK122" s="13"/>
      <c r="AL122" s="11">
        <f t="shared" si="52"/>
        <v>7.6632104453730719E-3</v>
      </c>
      <c r="AM122" s="11">
        <f t="shared" si="59"/>
        <v>1.4758318101617827</v>
      </c>
      <c r="AN122" s="11"/>
      <c r="AO122" s="11"/>
      <c r="AP122" s="11"/>
      <c r="AQ122" s="11"/>
      <c r="AR122" s="11"/>
    </row>
    <row r="123" spans="2:44" x14ac:dyDescent="0.25">
      <c r="B123" s="20" t="s">
        <v>32</v>
      </c>
      <c r="C123" s="20">
        <v>115</v>
      </c>
      <c r="D123" s="20">
        <v>115</v>
      </c>
      <c r="E123" s="20">
        <f t="shared" si="60"/>
        <v>0</v>
      </c>
      <c r="F123" s="21">
        <v>0</v>
      </c>
      <c r="G123" s="13">
        <f t="shared" si="53"/>
        <v>0</v>
      </c>
      <c r="H123" s="13">
        <f t="shared" si="54"/>
        <v>0</v>
      </c>
      <c r="I123" s="19">
        <f t="shared" si="30"/>
        <v>0</v>
      </c>
      <c r="J123" s="11" t="str">
        <f t="shared" si="34"/>
        <v>NO</v>
      </c>
      <c r="K123" s="16">
        <f t="shared" si="31"/>
        <v>128.3761125</v>
      </c>
      <c r="L123" s="13">
        <f t="shared" si="35"/>
        <v>0</v>
      </c>
      <c r="M123" s="13">
        <f t="shared" si="36"/>
        <v>0</v>
      </c>
      <c r="N123" s="13">
        <f t="shared" si="37"/>
        <v>128.3761125</v>
      </c>
      <c r="O123">
        <f t="shared" si="38"/>
        <v>0</v>
      </c>
      <c r="P123" s="13">
        <f t="shared" si="39"/>
        <v>0</v>
      </c>
      <c r="Q123" s="13">
        <f t="shared" si="40"/>
        <v>0</v>
      </c>
      <c r="R123" s="13">
        <f t="shared" si="32"/>
        <v>0</v>
      </c>
      <c r="S123" s="8"/>
      <c r="T123" s="13">
        <f t="shared" si="55"/>
        <v>92775.849225084705</v>
      </c>
      <c r="U123" s="13">
        <f t="shared" si="41"/>
        <v>2.5771089846045578E-2</v>
      </c>
      <c r="V123" s="13">
        <f t="shared" si="56"/>
        <v>92904.225337584678</v>
      </c>
      <c r="W123" s="11">
        <f t="shared" si="33"/>
        <v>0</v>
      </c>
      <c r="X123" s="13">
        <f t="shared" si="57"/>
        <v>0</v>
      </c>
      <c r="Y123" s="13">
        <f t="shared" si="42"/>
        <v>92775.849225084661</v>
      </c>
      <c r="Z123" s="11">
        <f t="shared" si="43"/>
        <v>2.5771089846045567E-2</v>
      </c>
      <c r="AA123" s="11">
        <f t="shared" si="44"/>
        <v>0</v>
      </c>
      <c r="AB123" s="31">
        <f t="shared" si="45"/>
        <v>0</v>
      </c>
      <c r="AC123" s="32">
        <f t="shared" si="46"/>
        <v>0</v>
      </c>
      <c r="AD123" s="11">
        <f t="shared" si="47"/>
        <v>0</v>
      </c>
      <c r="AE123" s="11">
        <f t="shared" si="48"/>
        <v>0</v>
      </c>
      <c r="AF123" s="30">
        <f t="shared" si="49"/>
        <v>0</v>
      </c>
      <c r="AG123" s="13">
        <f t="shared" si="49"/>
        <v>0</v>
      </c>
      <c r="AH123" s="13">
        <f t="shared" si="50"/>
        <v>0</v>
      </c>
      <c r="AI123" s="13">
        <f t="shared" si="58"/>
        <v>65316.667756311661</v>
      </c>
      <c r="AJ123" s="13">
        <f t="shared" si="51"/>
        <v>27587.557581273017</v>
      </c>
      <c r="AK123" s="13"/>
      <c r="AL123" s="11">
        <f t="shared" si="52"/>
        <v>7.6632104453730719E-3</v>
      </c>
      <c r="AM123" s="11">
        <f t="shared" si="59"/>
        <v>1.4834950206071558</v>
      </c>
      <c r="AN123" s="11"/>
      <c r="AO123" s="11"/>
      <c r="AP123" s="11"/>
      <c r="AQ123" s="11"/>
      <c r="AR123" s="11"/>
    </row>
    <row r="124" spans="2:44" x14ac:dyDescent="0.25">
      <c r="B124" s="20" t="s">
        <v>32</v>
      </c>
      <c r="C124" s="20">
        <v>116</v>
      </c>
      <c r="D124" s="20">
        <v>116</v>
      </c>
      <c r="E124" s="20">
        <f t="shared" si="60"/>
        <v>0</v>
      </c>
      <c r="F124" s="21">
        <v>0</v>
      </c>
      <c r="G124" s="13">
        <f t="shared" si="53"/>
        <v>0</v>
      </c>
      <c r="H124" s="13">
        <f t="shared" si="54"/>
        <v>0</v>
      </c>
      <c r="I124" s="19">
        <f t="shared" si="30"/>
        <v>0</v>
      </c>
      <c r="J124" s="11" t="str">
        <f t="shared" si="34"/>
        <v>NO</v>
      </c>
      <c r="K124" s="16">
        <f t="shared" si="31"/>
        <v>128.3761125</v>
      </c>
      <c r="L124" s="13">
        <f t="shared" si="35"/>
        <v>0</v>
      </c>
      <c r="M124" s="13">
        <f t="shared" si="36"/>
        <v>0</v>
      </c>
      <c r="N124" s="13">
        <f t="shared" si="37"/>
        <v>128.3761125</v>
      </c>
      <c r="O124">
        <f t="shared" si="38"/>
        <v>0</v>
      </c>
      <c r="P124" s="13">
        <f t="shared" si="39"/>
        <v>0</v>
      </c>
      <c r="Q124" s="13">
        <f t="shared" si="40"/>
        <v>0</v>
      </c>
      <c r="R124" s="13">
        <f t="shared" si="32"/>
        <v>0</v>
      </c>
      <c r="S124" s="8"/>
      <c r="T124" s="13">
        <f t="shared" si="55"/>
        <v>92775.849225084705</v>
      </c>
      <c r="U124" s="13">
        <f t="shared" si="41"/>
        <v>2.5771089846045578E-2</v>
      </c>
      <c r="V124" s="13">
        <f t="shared" si="56"/>
        <v>92904.225337584678</v>
      </c>
      <c r="W124" s="11">
        <f t="shared" si="33"/>
        <v>0</v>
      </c>
      <c r="X124" s="13">
        <f t="shared" si="57"/>
        <v>0</v>
      </c>
      <c r="Y124" s="13">
        <f t="shared" si="42"/>
        <v>92775.849225084661</v>
      </c>
      <c r="Z124" s="11">
        <f t="shared" si="43"/>
        <v>2.5771089846045567E-2</v>
      </c>
      <c r="AA124" s="11">
        <f t="shared" si="44"/>
        <v>0</v>
      </c>
      <c r="AB124" s="31">
        <f t="shared" si="45"/>
        <v>0</v>
      </c>
      <c r="AC124" s="32">
        <f t="shared" si="46"/>
        <v>0</v>
      </c>
      <c r="AD124" s="11">
        <f t="shared" si="47"/>
        <v>0</v>
      </c>
      <c r="AE124" s="11">
        <f t="shared" si="48"/>
        <v>0</v>
      </c>
      <c r="AF124" s="30">
        <f t="shared" si="49"/>
        <v>0</v>
      </c>
      <c r="AG124" s="13">
        <f t="shared" si="49"/>
        <v>0</v>
      </c>
      <c r="AH124" s="13">
        <f t="shared" si="50"/>
        <v>0</v>
      </c>
      <c r="AI124" s="13">
        <f t="shared" si="58"/>
        <v>65316.667756311661</v>
      </c>
      <c r="AJ124" s="13">
        <f t="shared" si="51"/>
        <v>27587.557581273017</v>
      </c>
      <c r="AK124" s="13"/>
      <c r="AL124" s="11">
        <f t="shared" si="52"/>
        <v>7.6632104453730719E-3</v>
      </c>
      <c r="AM124" s="11">
        <f t="shared" si="59"/>
        <v>1.4911582310525289</v>
      </c>
      <c r="AN124" s="11"/>
      <c r="AO124" s="11"/>
      <c r="AP124" s="11"/>
      <c r="AQ124" s="11"/>
      <c r="AR124" s="11"/>
    </row>
    <row r="125" spans="2:44" x14ac:dyDescent="0.25">
      <c r="B125" s="20" t="s">
        <v>32</v>
      </c>
      <c r="C125" s="20">
        <v>117</v>
      </c>
      <c r="D125" s="20">
        <v>117</v>
      </c>
      <c r="E125" s="20">
        <f t="shared" si="60"/>
        <v>0</v>
      </c>
      <c r="F125" s="21">
        <v>0</v>
      </c>
      <c r="G125" s="13">
        <f t="shared" si="53"/>
        <v>0</v>
      </c>
      <c r="H125" s="13">
        <f t="shared" si="54"/>
        <v>0</v>
      </c>
      <c r="I125" s="19">
        <f t="shared" si="30"/>
        <v>0</v>
      </c>
      <c r="J125" s="11" t="str">
        <f t="shared" si="34"/>
        <v>NO</v>
      </c>
      <c r="K125" s="16">
        <f t="shared" si="31"/>
        <v>128.3761125</v>
      </c>
      <c r="L125" s="13">
        <f t="shared" si="35"/>
        <v>0</v>
      </c>
      <c r="M125" s="13">
        <f t="shared" si="36"/>
        <v>0</v>
      </c>
      <c r="N125" s="13">
        <f t="shared" si="37"/>
        <v>128.3761125</v>
      </c>
      <c r="O125">
        <f t="shared" si="38"/>
        <v>0</v>
      </c>
      <c r="P125" s="13">
        <f t="shared" si="39"/>
        <v>0</v>
      </c>
      <c r="Q125" s="13">
        <f t="shared" si="40"/>
        <v>0</v>
      </c>
      <c r="R125" s="13">
        <f t="shared" si="32"/>
        <v>0</v>
      </c>
      <c r="S125" s="8"/>
      <c r="T125" s="13">
        <f t="shared" si="55"/>
        <v>92775.849225084705</v>
      </c>
      <c r="U125" s="13">
        <f t="shared" si="41"/>
        <v>2.5771089846045578E-2</v>
      </c>
      <c r="V125" s="13">
        <f t="shared" si="56"/>
        <v>92904.225337584678</v>
      </c>
      <c r="W125" s="11">
        <f t="shared" si="33"/>
        <v>0</v>
      </c>
      <c r="X125" s="13">
        <f t="shared" si="57"/>
        <v>0</v>
      </c>
      <c r="Y125" s="13">
        <f t="shared" si="42"/>
        <v>92775.849225084661</v>
      </c>
      <c r="Z125" s="11">
        <f t="shared" si="43"/>
        <v>2.5771089846045567E-2</v>
      </c>
      <c r="AA125" s="11">
        <f t="shared" si="44"/>
        <v>0</v>
      </c>
      <c r="AB125" s="31">
        <f t="shared" si="45"/>
        <v>0</v>
      </c>
      <c r="AC125" s="32">
        <f t="shared" si="46"/>
        <v>0</v>
      </c>
      <c r="AD125" s="11">
        <f t="shared" si="47"/>
        <v>0</v>
      </c>
      <c r="AE125" s="11">
        <f t="shared" si="48"/>
        <v>0</v>
      </c>
      <c r="AF125" s="30">
        <f t="shared" si="49"/>
        <v>0</v>
      </c>
      <c r="AG125" s="13">
        <f t="shared" si="49"/>
        <v>0</v>
      </c>
      <c r="AH125" s="13">
        <f t="shared" si="50"/>
        <v>0</v>
      </c>
      <c r="AI125" s="13">
        <f t="shared" si="58"/>
        <v>65316.667756311661</v>
      </c>
      <c r="AJ125" s="13">
        <f t="shared" si="51"/>
        <v>27587.557581273017</v>
      </c>
      <c r="AK125" s="13"/>
      <c r="AL125" s="11">
        <f t="shared" si="52"/>
        <v>7.6632104453730719E-3</v>
      </c>
      <c r="AM125" s="11">
        <f t="shared" si="59"/>
        <v>1.498821441497902</v>
      </c>
      <c r="AN125" s="11"/>
      <c r="AO125" s="11"/>
      <c r="AP125" s="11"/>
      <c r="AQ125" s="11"/>
      <c r="AR125" s="11"/>
    </row>
    <row r="126" spans="2:44" x14ac:dyDescent="0.25">
      <c r="B126" s="20" t="s">
        <v>32</v>
      </c>
      <c r="C126" s="20">
        <v>118</v>
      </c>
      <c r="D126" s="20">
        <v>118</v>
      </c>
      <c r="E126" s="20">
        <f t="shared" si="60"/>
        <v>0</v>
      </c>
      <c r="F126" s="21">
        <v>0</v>
      </c>
      <c r="G126" s="13">
        <f t="shared" si="53"/>
        <v>0</v>
      </c>
      <c r="H126" s="13">
        <f t="shared" si="54"/>
        <v>0</v>
      </c>
      <c r="I126" s="19">
        <f t="shared" si="30"/>
        <v>0</v>
      </c>
      <c r="J126" s="11" t="str">
        <f t="shared" si="34"/>
        <v>NO</v>
      </c>
      <c r="K126" s="16">
        <f t="shared" si="31"/>
        <v>128.3761125</v>
      </c>
      <c r="L126" s="13">
        <f t="shared" si="35"/>
        <v>0</v>
      </c>
      <c r="M126" s="13">
        <f t="shared" si="36"/>
        <v>0</v>
      </c>
      <c r="N126" s="13">
        <f t="shared" si="37"/>
        <v>128.3761125</v>
      </c>
      <c r="O126">
        <f t="shared" si="38"/>
        <v>0</v>
      </c>
      <c r="P126" s="13">
        <f t="shared" si="39"/>
        <v>0</v>
      </c>
      <c r="Q126" s="13">
        <f t="shared" si="40"/>
        <v>0</v>
      </c>
      <c r="R126" s="13">
        <f t="shared" si="32"/>
        <v>0</v>
      </c>
      <c r="S126" s="8"/>
      <c r="T126" s="13">
        <f t="shared" si="55"/>
        <v>92775.849225084705</v>
      </c>
      <c r="U126" s="13">
        <f t="shared" si="41"/>
        <v>2.5771089846045578E-2</v>
      </c>
      <c r="V126" s="13">
        <f t="shared" si="56"/>
        <v>92904.225337584678</v>
      </c>
      <c r="W126" s="11">
        <f t="shared" si="33"/>
        <v>0</v>
      </c>
      <c r="X126" s="13">
        <f t="shared" si="57"/>
        <v>0</v>
      </c>
      <c r="Y126" s="13">
        <f t="shared" si="42"/>
        <v>92775.849225084661</v>
      </c>
      <c r="Z126" s="11">
        <f t="shared" si="43"/>
        <v>2.5771089846045567E-2</v>
      </c>
      <c r="AA126" s="11">
        <f t="shared" si="44"/>
        <v>0</v>
      </c>
      <c r="AB126" s="31">
        <f t="shared" si="45"/>
        <v>0</v>
      </c>
      <c r="AC126" s="32">
        <f t="shared" si="46"/>
        <v>0</v>
      </c>
      <c r="AD126" s="11">
        <f t="shared" si="47"/>
        <v>0</v>
      </c>
      <c r="AE126" s="11">
        <f t="shared" si="48"/>
        <v>0</v>
      </c>
      <c r="AF126" s="30">
        <f t="shared" si="49"/>
        <v>0</v>
      </c>
      <c r="AG126" s="13">
        <f t="shared" si="49"/>
        <v>0</v>
      </c>
      <c r="AH126" s="13">
        <f t="shared" si="50"/>
        <v>0</v>
      </c>
      <c r="AI126" s="13">
        <f t="shared" si="58"/>
        <v>65316.667756311661</v>
      </c>
      <c r="AJ126" s="13">
        <f t="shared" si="51"/>
        <v>27587.557581273017</v>
      </c>
      <c r="AK126" s="13"/>
      <c r="AL126" s="11">
        <f t="shared" si="52"/>
        <v>7.6632104453730719E-3</v>
      </c>
      <c r="AM126" s="11">
        <f t="shared" si="59"/>
        <v>1.5064846519432751</v>
      </c>
      <c r="AN126" s="11"/>
      <c r="AO126" s="11"/>
      <c r="AP126" s="11"/>
      <c r="AQ126" s="11"/>
      <c r="AR126" s="11"/>
    </row>
    <row r="127" spans="2:44" x14ac:dyDescent="0.25">
      <c r="B127" s="20" t="s">
        <v>32</v>
      </c>
      <c r="C127" s="20">
        <v>119</v>
      </c>
      <c r="D127" s="20">
        <v>119</v>
      </c>
      <c r="E127" s="20">
        <f t="shared" si="60"/>
        <v>0</v>
      </c>
      <c r="F127" s="21">
        <v>0</v>
      </c>
      <c r="G127" s="13">
        <f t="shared" si="53"/>
        <v>0</v>
      </c>
      <c r="H127" s="13">
        <f t="shared" si="54"/>
        <v>0</v>
      </c>
      <c r="I127" s="19">
        <f t="shared" si="30"/>
        <v>0</v>
      </c>
      <c r="J127" s="11" t="str">
        <f t="shared" si="34"/>
        <v>NO</v>
      </c>
      <c r="K127" s="16">
        <f t="shared" si="31"/>
        <v>128.3761125</v>
      </c>
      <c r="L127" s="13">
        <f t="shared" si="35"/>
        <v>0</v>
      </c>
      <c r="M127" s="13">
        <f t="shared" si="36"/>
        <v>0</v>
      </c>
      <c r="N127" s="13">
        <f t="shared" si="37"/>
        <v>128.3761125</v>
      </c>
      <c r="O127">
        <f t="shared" si="38"/>
        <v>0</v>
      </c>
      <c r="P127" s="13">
        <f t="shared" si="39"/>
        <v>0</v>
      </c>
      <c r="Q127" s="13">
        <f t="shared" si="40"/>
        <v>0</v>
      </c>
      <c r="R127" s="13">
        <f t="shared" si="32"/>
        <v>0</v>
      </c>
      <c r="S127" s="8"/>
      <c r="T127" s="13">
        <f t="shared" si="55"/>
        <v>92775.849225084705</v>
      </c>
      <c r="U127" s="13">
        <f t="shared" si="41"/>
        <v>2.5771089846045578E-2</v>
      </c>
      <c r="V127" s="13">
        <f t="shared" si="56"/>
        <v>92904.225337584678</v>
      </c>
      <c r="W127" s="11">
        <f t="shared" si="33"/>
        <v>0</v>
      </c>
      <c r="X127" s="13">
        <f t="shared" si="57"/>
        <v>0</v>
      </c>
      <c r="Y127" s="13">
        <f t="shared" si="42"/>
        <v>92775.849225084661</v>
      </c>
      <c r="Z127" s="11">
        <f t="shared" si="43"/>
        <v>2.5771089846045567E-2</v>
      </c>
      <c r="AA127" s="11">
        <f t="shared" si="44"/>
        <v>0</v>
      </c>
      <c r="AB127" s="31">
        <f t="shared" si="45"/>
        <v>0</v>
      </c>
      <c r="AC127" s="32">
        <f t="shared" si="46"/>
        <v>0</v>
      </c>
      <c r="AD127" s="11">
        <f t="shared" si="47"/>
        <v>0</v>
      </c>
      <c r="AE127" s="11">
        <f t="shared" si="48"/>
        <v>0</v>
      </c>
      <c r="AF127" s="30">
        <f t="shared" si="49"/>
        <v>0</v>
      </c>
      <c r="AG127" s="13">
        <f t="shared" si="49"/>
        <v>0</v>
      </c>
      <c r="AH127" s="13">
        <f t="shared" si="50"/>
        <v>0</v>
      </c>
      <c r="AI127" s="13">
        <f t="shared" si="58"/>
        <v>65316.667756311661</v>
      </c>
      <c r="AJ127" s="13">
        <f t="shared" si="51"/>
        <v>27587.557581273017</v>
      </c>
      <c r="AK127" s="13"/>
      <c r="AL127" s="11">
        <f t="shared" si="52"/>
        <v>7.6632104453730719E-3</v>
      </c>
      <c r="AM127" s="11">
        <f t="shared" si="59"/>
        <v>1.5141478623886482</v>
      </c>
      <c r="AN127" s="11"/>
      <c r="AO127" s="11"/>
      <c r="AP127" s="11"/>
      <c r="AQ127" s="11"/>
      <c r="AR127" s="11"/>
    </row>
    <row r="128" spans="2:44" x14ac:dyDescent="0.25">
      <c r="B128" s="20" t="s">
        <v>32</v>
      </c>
      <c r="C128" s="20">
        <v>120</v>
      </c>
      <c r="D128" s="20">
        <v>120</v>
      </c>
      <c r="E128" s="20">
        <f t="shared" si="60"/>
        <v>0</v>
      </c>
      <c r="F128" s="21">
        <v>0</v>
      </c>
      <c r="G128" s="13">
        <f t="shared" si="53"/>
        <v>0</v>
      </c>
      <c r="H128" s="13">
        <f t="shared" si="54"/>
        <v>0</v>
      </c>
      <c r="I128" s="19">
        <f t="shared" si="30"/>
        <v>0</v>
      </c>
      <c r="J128" s="11" t="str">
        <f t="shared" si="34"/>
        <v>NO</v>
      </c>
      <c r="K128" s="16">
        <f t="shared" si="31"/>
        <v>128.3761125</v>
      </c>
      <c r="L128" s="13">
        <f t="shared" si="35"/>
        <v>0</v>
      </c>
      <c r="M128" s="13">
        <f t="shared" si="36"/>
        <v>0</v>
      </c>
      <c r="N128" s="13">
        <f t="shared" si="37"/>
        <v>128.3761125</v>
      </c>
      <c r="O128">
        <f t="shared" si="38"/>
        <v>0</v>
      </c>
      <c r="P128" s="13">
        <f t="shared" si="39"/>
        <v>0</v>
      </c>
      <c r="Q128" s="13">
        <f t="shared" si="40"/>
        <v>0</v>
      </c>
      <c r="R128" s="13">
        <f t="shared" si="32"/>
        <v>0</v>
      </c>
      <c r="S128" s="8"/>
      <c r="T128" s="13">
        <f t="shared" si="55"/>
        <v>92775.849225084705</v>
      </c>
      <c r="U128" s="13">
        <f t="shared" si="41"/>
        <v>2.5771089846045578E-2</v>
      </c>
      <c r="V128" s="13">
        <f t="shared" si="56"/>
        <v>92904.225337584678</v>
      </c>
      <c r="W128" s="11">
        <f t="shared" si="33"/>
        <v>0</v>
      </c>
      <c r="X128" s="13">
        <f t="shared" si="57"/>
        <v>0</v>
      </c>
      <c r="Y128" s="13">
        <f t="shared" si="42"/>
        <v>92775.849225084661</v>
      </c>
      <c r="Z128" s="11">
        <f t="shared" si="43"/>
        <v>2.5771089846045567E-2</v>
      </c>
      <c r="AA128" s="11">
        <f t="shared" si="44"/>
        <v>0</v>
      </c>
      <c r="AB128" s="31">
        <f t="shared" si="45"/>
        <v>0</v>
      </c>
      <c r="AC128" s="32">
        <f t="shared" si="46"/>
        <v>0</v>
      </c>
      <c r="AD128" s="11">
        <f t="shared" si="47"/>
        <v>0</v>
      </c>
      <c r="AE128" s="11">
        <f t="shared" si="48"/>
        <v>0</v>
      </c>
      <c r="AF128" s="30">
        <f t="shared" si="49"/>
        <v>0</v>
      </c>
      <c r="AG128" s="13">
        <f t="shared" si="49"/>
        <v>0</v>
      </c>
      <c r="AH128" s="13">
        <f t="shared" si="50"/>
        <v>0</v>
      </c>
      <c r="AI128" s="13">
        <f t="shared" si="58"/>
        <v>65316.667756311661</v>
      </c>
      <c r="AJ128" s="13">
        <f t="shared" si="51"/>
        <v>27587.557581273017</v>
      </c>
      <c r="AK128" s="13"/>
      <c r="AL128" s="11">
        <f t="shared" si="52"/>
        <v>7.6632104453730719E-3</v>
      </c>
      <c r="AM128" s="11">
        <f t="shared" si="59"/>
        <v>1.5218110728340213</v>
      </c>
      <c r="AN128" s="11"/>
      <c r="AO128" s="11"/>
      <c r="AP128" s="11"/>
      <c r="AQ128" s="11"/>
      <c r="AR128" s="11"/>
    </row>
    <row r="129" spans="2:44" x14ac:dyDescent="0.25">
      <c r="B129" s="20" t="s">
        <v>32</v>
      </c>
      <c r="C129" s="20">
        <v>121</v>
      </c>
      <c r="D129" s="20">
        <v>121</v>
      </c>
      <c r="E129" s="20">
        <f t="shared" si="60"/>
        <v>0</v>
      </c>
      <c r="F129" s="21">
        <v>0</v>
      </c>
      <c r="G129" s="13">
        <f t="shared" si="53"/>
        <v>0</v>
      </c>
      <c r="H129" s="13">
        <f t="shared" si="54"/>
        <v>0</v>
      </c>
      <c r="I129" s="19">
        <f t="shared" si="30"/>
        <v>0</v>
      </c>
      <c r="J129" s="11" t="str">
        <f t="shared" si="34"/>
        <v>NO</v>
      </c>
      <c r="K129" s="16">
        <f t="shared" si="31"/>
        <v>128.3761125</v>
      </c>
      <c r="L129" s="13">
        <f t="shared" si="35"/>
        <v>0</v>
      </c>
      <c r="M129" s="13">
        <f t="shared" si="36"/>
        <v>0</v>
      </c>
      <c r="N129" s="13">
        <f t="shared" si="37"/>
        <v>128.3761125</v>
      </c>
      <c r="O129">
        <f t="shared" si="38"/>
        <v>0</v>
      </c>
      <c r="P129" s="13">
        <f t="shared" si="39"/>
        <v>0</v>
      </c>
      <c r="Q129" s="13">
        <f t="shared" si="40"/>
        <v>0</v>
      </c>
      <c r="R129" s="13">
        <f t="shared" si="32"/>
        <v>0</v>
      </c>
      <c r="S129" s="8"/>
      <c r="T129" s="13">
        <f t="shared" si="55"/>
        <v>92775.849225084705</v>
      </c>
      <c r="U129" s="13">
        <f t="shared" si="41"/>
        <v>2.5771089846045578E-2</v>
      </c>
      <c r="V129" s="13">
        <f t="shared" si="56"/>
        <v>92904.225337584678</v>
      </c>
      <c r="W129" s="11">
        <f t="shared" si="33"/>
        <v>0</v>
      </c>
      <c r="X129" s="13">
        <f t="shared" si="57"/>
        <v>0</v>
      </c>
      <c r="Y129" s="13">
        <f t="shared" si="42"/>
        <v>92775.849225084661</v>
      </c>
      <c r="Z129" s="11">
        <f t="shared" si="43"/>
        <v>2.5771089846045567E-2</v>
      </c>
      <c r="AA129" s="11">
        <f t="shared" si="44"/>
        <v>0</v>
      </c>
      <c r="AB129" s="31">
        <f t="shared" si="45"/>
        <v>0</v>
      </c>
      <c r="AC129" s="32">
        <f t="shared" si="46"/>
        <v>0</v>
      </c>
      <c r="AD129" s="11">
        <f t="shared" si="47"/>
        <v>0</v>
      </c>
      <c r="AE129" s="11">
        <f t="shared" si="48"/>
        <v>0</v>
      </c>
      <c r="AF129" s="30">
        <f t="shared" si="49"/>
        <v>0</v>
      </c>
      <c r="AG129" s="13">
        <f t="shared" si="49"/>
        <v>0</v>
      </c>
      <c r="AH129" s="13">
        <f t="shared" si="50"/>
        <v>0</v>
      </c>
      <c r="AI129" s="13">
        <f t="shared" si="58"/>
        <v>65316.667756311661</v>
      </c>
      <c r="AJ129" s="13">
        <f t="shared" si="51"/>
        <v>27587.557581273017</v>
      </c>
      <c r="AK129" s="13"/>
      <c r="AL129" s="11">
        <f t="shared" si="52"/>
        <v>7.6632104453730719E-3</v>
      </c>
      <c r="AM129" s="11">
        <f t="shared" si="59"/>
        <v>1.5294742832793944</v>
      </c>
      <c r="AN129" s="11"/>
      <c r="AO129" s="11"/>
      <c r="AP129" s="11"/>
      <c r="AQ129" s="11"/>
      <c r="AR129" s="11"/>
    </row>
    <row r="130" spans="2:44" x14ac:dyDescent="0.25">
      <c r="B130" s="20" t="s">
        <v>32</v>
      </c>
      <c r="C130" s="20">
        <v>122</v>
      </c>
      <c r="D130" s="20">
        <v>122</v>
      </c>
      <c r="E130" s="20">
        <f t="shared" si="60"/>
        <v>0</v>
      </c>
      <c r="F130" s="21">
        <v>0</v>
      </c>
      <c r="G130" s="13">
        <f t="shared" si="53"/>
        <v>0</v>
      </c>
      <c r="H130" s="13">
        <f t="shared" si="54"/>
        <v>0</v>
      </c>
      <c r="I130" s="19">
        <f t="shared" si="30"/>
        <v>0</v>
      </c>
      <c r="J130" s="11" t="str">
        <f t="shared" si="34"/>
        <v>NO</v>
      </c>
      <c r="K130" s="16">
        <f t="shared" si="31"/>
        <v>128.3761125</v>
      </c>
      <c r="L130" s="13">
        <f t="shared" si="35"/>
        <v>0</v>
      </c>
      <c r="M130" s="13">
        <f t="shared" si="36"/>
        <v>0</v>
      </c>
      <c r="N130" s="13">
        <f t="shared" si="37"/>
        <v>128.3761125</v>
      </c>
      <c r="O130">
        <f t="shared" si="38"/>
        <v>0</v>
      </c>
      <c r="P130" s="13">
        <f t="shared" si="39"/>
        <v>0</v>
      </c>
      <c r="Q130" s="13">
        <f t="shared" si="40"/>
        <v>0</v>
      </c>
      <c r="R130" s="13">
        <f t="shared" si="32"/>
        <v>0</v>
      </c>
      <c r="S130" s="8"/>
      <c r="T130" s="13">
        <f t="shared" si="55"/>
        <v>92775.849225084705</v>
      </c>
      <c r="U130" s="13">
        <f t="shared" si="41"/>
        <v>2.5771089846045578E-2</v>
      </c>
      <c r="V130" s="13">
        <f t="shared" si="56"/>
        <v>92904.225337584678</v>
      </c>
      <c r="W130" s="11">
        <f t="shared" si="33"/>
        <v>0</v>
      </c>
      <c r="X130" s="13">
        <f t="shared" si="57"/>
        <v>0</v>
      </c>
      <c r="Y130" s="13">
        <f t="shared" si="42"/>
        <v>92775.849225084661</v>
      </c>
      <c r="Z130" s="11">
        <f t="shared" si="43"/>
        <v>2.5771089846045567E-2</v>
      </c>
      <c r="AA130" s="11">
        <f t="shared" si="44"/>
        <v>0</v>
      </c>
      <c r="AB130" s="31">
        <f t="shared" si="45"/>
        <v>0</v>
      </c>
      <c r="AC130" s="32">
        <f t="shared" si="46"/>
        <v>0</v>
      </c>
      <c r="AD130" s="11">
        <f t="shared" si="47"/>
        <v>0</v>
      </c>
      <c r="AE130" s="11">
        <f t="shared" si="48"/>
        <v>0</v>
      </c>
      <c r="AF130" s="30">
        <f t="shared" si="49"/>
        <v>0</v>
      </c>
      <c r="AG130" s="13">
        <f t="shared" si="49"/>
        <v>0</v>
      </c>
      <c r="AH130" s="13">
        <f t="shared" si="50"/>
        <v>0</v>
      </c>
      <c r="AI130" s="13">
        <f t="shared" si="58"/>
        <v>65316.667756311661</v>
      </c>
      <c r="AJ130" s="13">
        <f t="shared" si="51"/>
        <v>27587.557581273017</v>
      </c>
      <c r="AK130" s="13"/>
      <c r="AL130" s="11">
        <f t="shared" si="52"/>
        <v>7.6632104453730719E-3</v>
      </c>
      <c r="AM130" s="11">
        <f t="shared" si="59"/>
        <v>1.5371374937247675</v>
      </c>
      <c r="AN130" s="11"/>
      <c r="AO130" s="11"/>
      <c r="AP130" s="11"/>
      <c r="AQ130" s="11"/>
      <c r="AR130" s="11"/>
    </row>
    <row r="131" spans="2:44" x14ac:dyDescent="0.25">
      <c r="B131" s="20" t="s">
        <v>32</v>
      </c>
      <c r="C131" s="20">
        <v>123</v>
      </c>
      <c r="D131" s="20">
        <v>123</v>
      </c>
      <c r="E131" s="20">
        <f t="shared" si="60"/>
        <v>0</v>
      </c>
      <c r="F131" s="21">
        <v>0</v>
      </c>
      <c r="G131" s="13">
        <f t="shared" si="53"/>
        <v>0</v>
      </c>
      <c r="H131" s="13">
        <f t="shared" si="54"/>
        <v>0</v>
      </c>
      <c r="I131" s="19">
        <f t="shared" si="30"/>
        <v>0</v>
      </c>
      <c r="J131" s="11" t="str">
        <f t="shared" si="34"/>
        <v>NO</v>
      </c>
      <c r="K131" s="16">
        <f t="shared" si="31"/>
        <v>128.3761125</v>
      </c>
      <c r="L131" s="13">
        <f t="shared" si="35"/>
        <v>0</v>
      </c>
      <c r="M131" s="13">
        <f t="shared" si="36"/>
        <v>0</v>
      </c>
      <c r="N131" s="13">
        <f t="shared" si="37"/>
        <v>128.3761125</v>
      </c>
      <c r="O131">
        <f t="shared" si="38"/>
        <v>0</v>
      </c>
      <c r="P131" s="13">
        <f t="shared" si="39"/>
        <v>0</v>
      </c>
      <c r="Q131" s="13">
        <f t="shared" si="40"/>
        <v>0</v>
      </c>
      <c r="R131" s="13">
        <f t="shared" si="32"/>
        <v>0</v>
      </c>
      <c r="S131" s="8"/>
      <c r="T131" s="13">
        <f t="shared" si="55"/>
        <v>92775.849225084705</v>
      </c>
      <c r="U131" s="13">
        <f t="shared" si="41"/>
        <v>2.5771089846045578E-2</v>
      </c>
      <c r="V131" s="13">
        <f t="shared" si="56"/>
        <v>92904.225337584678</v>
      </c>
      <c r="W131" s="11">
        <f t="shared" si="33"/>
        <v>0</v>
      </c>
      <c r="X131" s="13">
        <f t="shared" si="57"/>
        <v>0</v>
      </c>
      <c r="Y131" s="13">
        <f t="shared" si="42"/>
        <v>92775.849225084661</v>
      </c>
      <c r="Z131" s="11">
        <f t="shared" si="43"/>
        <v>2.5771089846045567E-2</v>
      </c>
      <c r="AA131" s="11">
        <f t="shared" si="44"/>
        <v>0</v>
      </c>
      <c r="AB131" s="31">
        <f t="shared" si="45"/>
        <v>0</v>
      </c>
      <c r="AC131" s="32">
        <f t="shared" si="46"/>
        <v>0</v>
      </c>
      <c r="AD131" s="11">
        <f t="shared" si="47"/>
        <v>0</v>
      </c>
      <c r="AE131" s="11">
        <f t="shared" si="48"/>
        <v>0</v>
      </c>
      <c r="AF131" s="30">
        <f t="shared" si="49"/>
        <v>0</v>
      </c>
      <c r="AG131" s="13">
        <f t="shared" si="49"/>
        <v>0</v>
      </c>
      <c r="AH131" s="13">
        <f t="shared" si="50"/>
        <v>0</v>
      </c>
      <c r="AI131" s="13">
        <f t="shared" si="58"/>
        <v>65316.667756311661</v>
      </c>
      <c r="AJ131" s="13">
        <f t="shared" si="51"/>
        <v>27587.557581273017</v>
      </c>
      <c r="AK131" s="13"/>
      <c r="AL131" s="11">
        <f t="shared" si="52"/>
        <v>7.6632104453730719E-3</v>
      </c>
      <c r="AM131" s="11">
        <f t="shared" si="59"/>
        <v>1.5448007041701406</v>
      </c>
      <c r="AN131" s="11"/>
      <c r="AO131" s="11"/>
      <c r="AP131" s="11"/>
      <c r="AQ131" s="11"/>
      <c r="AR131" s="11"/>
    </row>
    <row r="132" spans="2:44" x14ac:dyDescent="0.25">
      <c r="B132" s="20" t="s">
        <v>32</v>
      </c>
      <c r="C132" s="20">
        <v>124</v>
      </c>
      <c r="D132" s="20">
        <v>124</v>
      </c>
      <c r="E132" s="20">
        <f t="shared" si="60"/>
        <v>0</v>
      </c>
      <c r="F132" s="21">
        <v>0</v>
      </c>
      <c r="G132" s="13">
        <f t="shared" si="53"/>
        <v>0</v>
      </c>
      <c r="H132" s="13">
        <f t="shared" si="54"/>
        <v>0</v>
      </c>
      <c r="I132" s="19">
        <f t="shared" si="30"/>
        <v>0</v>
      </c>
      <c r="J132" s="11" t="str">
        <f t="shared" si="34"/>
        <v>NO</v>
      </c>
      <c r="K132" s="16">
        <f t="shared" si="31"/>
        <v>128.3761125</v>
      </c>
      <c r="L132" s="13">
        <f t="shared" si="35"/>
        <v>0</v>
      </c>
      <c r="M132" s="13">
        <f t="shared" si="36"/>
        <v>0</v>
      </c>
      <c r="N132" s="13">
        <f t="shared" si="37"/>
        <v>128.3761125</v>
      </c>
      <c r="O132">
        <f t="shared" si="38"/>
        <v>0</v>
      </c>
      <c r="P132" s="13">
        <f t="shared" si="39"/>
        <v>0</v>
      </c>
      <c r="Q132" s="13">
        <f t="shared" si="40"/>
        <v>0</v>
      </c>
      <c r="R132" s="13">
        <f t="shared" si="32"/>
        <v>0</v>
      </c>
      <c r="S132" s="8"/>
      <c r="T132" s="13">
        <f t="shared" si="55"/>
        <v>92775.849225084705</v>
      </c>
      <c r="U132" s="13">
        <f t="shared" si="41"/>
        <v>2.5771089846045578E-2</v>
      </c>
      <c r="V132" s="13">
        <f t="shared" si="56"/>
        <v>92904.225337584678</v>
      </c>
      <c r="W132" s="11">
        <f t="shared" si="33"/>
        <v>0</v>
      </c>
      <c r="X132" s="13">
        <f t="shared" si="57"/>
        <v>0</v>
      </c>
      <c r="Y132" s="13">
        <f t="shared" si="42"/>
        <v>92775.849225084661</v>
      </c>
      <c r="Z132" s="11">
        <f t="shared" si="43"/>
        <v>2.5771089846045567E-2</v>
      </c>
      <c r="AA132" s="11">
        <f t="shared" si="44"/>
        <v>0</v>
      </c>
      <c r="AB132" s="31">
        <f t="shared" si="45"/>
        <v>0</v>
      </c>
      <c r="AC132" s="32">
        <f t="shared" si="46"/>
        <v>0</v>
      </c>
      <c r="AD132" s="11">
        <f t="shared" si="47"/>
        <v>0</v>
      </c>
      <c r="AE132" s="11">
        <f t="shared" si="48"/>
        <v>0</v>
      </c>
      <c r="AF132" s="30">
        <f t="shared" si="49"/>
        <v>0</v>
      </c>
      <c r="AG132" s="13">
        <f t="shared" si="49"/>
        <v>0</v>
      </c>
      <c r="AH132" s="13">
        <f t="shared" si="50"/>
        <v>0</v>
      </c>
      <c r="AI132" s="13">
        <f t="shared" si="58"/>
        <v>65316.667756311661</v>
      </c>
      <c r="AJ132" s="13">
        <f t="shared" si="51"/>
        <v>27587.557581273017</v>
      </c>
      <c r="AK132" s="13"/>
      <c r="AL132" s="11">
        <f t="shared" si="52"/>
        <v>7.6632104453730719E-3</v>
      </c>
      <c r="AM132" s="11">
        <f t="shared" si="59"/>
        <v>1.5524639146155137</v>
      </c>
      <c r="AN132" s="11"/>
      <c r="AO132" s="11"/>
      <c r="AP132" s="11"/>
      <c r="AQ132" s="11"/>
      <c r="AR132" s="11"/>
    </row>
    <row r="133" spans="2:44" x14ac:dyDescent="0.25">
      <c r="B133" s="20" t="s">
        <v>32</v>
      </c>
      <c r="C133" s="20">
        <v>125</v>
      </c>
      <c r="D133" s="20">
        <v>125</v>
      </c>
      <c r="E133" s="20">
        <f t="shared" si="60"/>
        <v>0</v>
      </c>
      <c r="F133" s="21">
        <v>0</v>
      </c>
      <c r="G133" s="13">
        <f t="shared" si="53"/>
        <v>0</v>
      </c>
      <c r="H133" s="13">
        <f t="shared" si="54"/>
        <v>0</v>
      </c>
      <c r="I133" s="19">
        <f t="shared" si="30"/>
        <v>0</v>
      </c>
      <c r="J133" s="11" t="str">
        <f t="shared" si="34"/>
        <v>NO</v>
      </c>
      <c r="K133" s="16">
        <f t="shared" si="31"/>
        <v>128.3761125</v>
      </c>
      <c r="L133" s="13">
        <f t="shared" si="35"/>
        <v>0</v>
      </c>
      <c r="M133" s="13">
        <f t="shared" si="36"/>
        <v>0</v>
      </c>
      <c r="N133" s="13">
        <f t="shared" si="37"/>
        <v>128.3761125</v>
      </c>
      <c r="O133">
        <f t="shared" si="38"/>
        <v>0</v>
      </c>
      <c r="P133" s="13">
        <f t="shared" si="39"/>
        <v>0</v>
      </c>
      <c r="Q133" s="13">
        <f t="shared" si="40"/>
        <v>0</v>
      </c>
      <c r="R133" s="13">
        <f t="shared" si="32"/>
        <v>0</v>
      </c>
      <c r="S133" s="8"/>
      <c r="T133" s="13">
        <f t="shared" si="55"/>
        <v>92775.849225084705</v>
      </c>
      <c r="U133" s="13">
        <f t="shared" si="41"/>
        <v>2.5771089846045578E-2</v>
      </c>
      <c r="V133" s="13">
        <f t="shared" si="56"/>
        <v>92904.225337584678</v>
      </c>
      <c r="W133" s="11">
        <f t="shared" si="33"/>
        <v>0</v>
      </c>
      <c r="X133" s="13">
        <f t="shared" si="57"/>
        <v>0</v>
      </c>
      <c r="Y133" s="13">
        <f t="shared" si="42"/>
        <v>92775.849225084661</v>
      </c>
      <c r="Z133" s="11">
        <f t="shared" si="43"/>
        <v>2.5771089846045567E-2</v>
      </c>
      <c r="AA133" s="11">
        <f t="shared" si="44"/>
        <v>0</v>
      </c>
      <c r="AB133" s="31">
        <f t="shared" si="45"/>
        <v>0</v>
      </c>
      <c r="AC133" s="32">
        <f t="shared" si="46"/>
        <v>0</v>
      </c>
      <c r="AD133" s="11">
        <f t="shared" si="47"/>
        <v>0</v>
      </c>
      <c r="AE133" s="11">
        <f t="shared" si="48"/>
        <v>0</v>
      </c>
      <c r="AF133" s="30">
        <f t="shared" si="49"/>
        <v>0</v>
      </c>
      <c r="AG133" s="13">
        <f t="shared" si="49"/>
        <v>0</v>
      </c>
      <c r="AH133" s="13">
        <f t="shared" si="50"/>
        <v>0</v>
      </c>
      <c r="AI133" s="13">
        <f t="shared" si="58"/>
        <v>65316.667756311661</v>
      </c>
      <c r="AJ133" s="13">
        <f t="shared" si="51"/>
        <v>27587.557581273017</v>
      </c>
      <c r="AK133" s="13"/>
      <c r="AL133" s="11">
        <f t="shared" si="52"/>
        <v>7.6632104453730719E-3</v>
      </c>
      <c r="AM133" s="11">
        <f t="shared" si="59"/>
        <v>1.5601271250608868</v>
      </c>
      <c r="AN133" s="11"/>
      <c r="AO133" s="11"/>
      <c r="AP133" s="11"/>
      <c r="AQ133" s="11"/>
      <c r="AR133" s="11"/>
    </row>
    <row r="134" spans="2:44" x14ac:dyDescent="0.25">
      <c r="B134" s="20" t="s">
        <v>32</v>
      </c>
      <c r="C134" s="20">
        <v>126</v>
      </c>
      <c r="D134" s="20">
        <v>126</v>
      </c>
      <c r="E134" s="20">
        <f t="shared" si="60"/>
        <v>0</v>
      </c>
      <c r="F134" s="21">
        <v>0</v>
      </c>
      <c r="G134" s="13">
        <f t="shared" si="53"/>
        <v>0</v>
      </c>
      <c r="H134" s="13">
        <f t="shared" si="54"/>
        <v>0</v>
      </c>
      <c r="I134" s="19">
        <f t="shared" si="30"/>
        <v>0</v>
      </c>
      <c r="J134" s="11" t="str">
        <f t="shared" si="34"/>
        <v>NO</v>
      </c>
      <c r="K134" s="16">
        <f t="shared" si="31"/>
        <v>128.3761125</v>
      </c>
      <c r="L134" s="13">
        <f t="shared" si="35"/>
        <v>0</v>
      </c>
      <c r="M134" s="13">
        <f t="shared" si="36"/>
        <v>0</v>
      </c>
      <c r="N134" s="13">
        <f t="shared" si="37"/>
        <v>128.3761125</v>
      </c>
      <c r="O134">
        <f t="shared" si="38"/>
        <v>0</v>
      </c>
      <c r="P134" s="13">
        <f t="shared" si="39"/>
        <v>0</v>
      </c>
      <c r="Q134" s="13">
        <f t="shared" si="40"/>
        <v>0</v>
      </c>
      <c r="R134" s="13">
        <f t="shared" si="32"/>
        <v>0</v>
      </c>
      <c r="S134" s="8"/>
      <c r="T134" s="13">
        <f t="shared" si="55"/>
        <v>92775.849225084705</v>
      </c>
      <c r="U134" s="13">
        <f t="shared" si="41"/>
        <v>2.5771089846045578E-2</v>
      </c>
      <c r="V134" s="13">
        <f t="shared" si="56"/>
        <v>92904.225337584678</v>
      </c>
      <c r="W134" s="11">
        <f t="shared" si="33"/>
        <v>0</v>
      </c>
      <c r="X134" s="13">
        <f t="shared" si="57"/>
        <v>0</v>
      </c>
      <c r="Y134" s="13">
        <f t="shared" si="42"/>
        <v>92775.849225084661</v>
      </c>
      <c r="Z134" s="11">
        <f t="shared" si="43"/>
        <v>2.5771089846045567E-2</v>
      </c>
      <c r="AA134" s="11">
        <f t="shared" si="44"/>
        <v>0</v>
      </c>
      <c r="AB134" s="31">
        <f t="shared" si="45"/>
        <v>0</v>
      </c>
      <c r="AC134" s="32">
        <f t="shared" si="46"/>
        <v>0</v>
      </c>
      <c r="AD134" s="11">
        <f t="shared" si="47"/>
        <v>0</v>
      </c>
      <c r="AE134" s="11">
        <f t="shared" si="48"/>
        <v>0</v>
      </c>
      <c r="AF134" s="30">
        <f t="shared" si="49"/>
        <v>0</v>
      </c>
      <c r="AG134" s="13">
        <f t="shared" si="49"/>
        <v>0</v>
      </c>
      <c r="AH134" s="13">
        <f t="shared" si="50"/>
        <v>0</v>
      </c>
      <c r="AI134" s="13">
        <f t="shared" si="58"/>
        <v>65316.667756311661</v>
      </c>
      <c r="AJ134" s="13">
        <f t="shared" si="51"/>
        <v>27587.557581273017</v>
      </c>
      <c r="AK134" s="13"/>
      <c r="AL134" s="11">
        <f t="shared" si="52"/>
        <v>7.6632104453730719E-3</v>
      </c>
      <c r="AM134" s="11">
        <f t="shared" si="59"/>
        <v>1.5677903355062599</v>
      </c>
      <c r="AN134" s="11"/>
      <c r="AO134" s="11"/>
      <c r="AP134" s="11"/>
      <c r="AQ134" s="11"/>
      <c r="AR134" s="11"/>
    </row>
    <row r="135" spans="2:44" x14ac:dyDescent="0.25">
      <c r="B135" s="20" t="s">
        <v>32</v>
      </c>
      <c r="C135" s="20">
        <v>127</v>
      </c>
      <c r="D135" s="20">
        <v>127</v>
      </c>
      <c r="E135" s="20">
        <f t="shared" si="60"/>
        <v>0</v>
      </c>
      <c r="F135" s="21">
        <v>0</v>
      </c>
      <c r="G135" s="13">
        <f t="shared" si="53"/>
        <v>0</v>
      </c>
      <c r="H135" s="13">
        <f t="shared" si="54"/>
        <v>0</v>
      </c>
      <c r="I135" s="19">
        <f t="shared" si="30"/>
        <v>0</v>
      </c>
      <c r="J135" s="11" t="str">
        <f t="shared" si="34"/>
        <v>NO</v>
      </c>
      <c r="K135" s="16">
        <f t="shared" si="31"/>
        <v>128.3761125</v>
      </c>
      <c r="L135" s="13">
        <f t="shared" si="35"/>
        <v>0</v>
      </c>
      <c r="M135" s="13">
        <f t="shared" si="36"/>
        <v>0</v>
      </c>
      <c r="N135" s="13">
        <f t="shared" si="37"/>
        <v>128.3761125</v>
      </c>
      <c r="O135">
        <f t="shared" si="38"/>
        <v>0</v>
      </c>
      <c r="P135" s="13">
        <f t="shared" si="39"/>
        <v>0</v>
      </c>
      <c r="Q135" s="13">
        <f t="shared" si="40"/>
        <v>0</v>
      </c>
      <c r="R135" s="13">
        <f t="shared" si="32"/>
        <v>0</v>
      </c>
      <c r="S135" s="8"/>
      <c r="T135" s="13">
        <f t="shared" si="55"/>
        <v>92775.849225084705</v>
      </c>
      <c r="U135" s="13">
        <f t="shared" si="41"/>
        <v>2.5771089846045578E-2</v>
      </c>
      <c r="V135" s="13">
        <f t="shared" si="56"/>
        <v>92904.225337584678</v>
      </c>
      <c r="W135" s="11">
        <f t="shared" si="33"/>
        <v>0</v>
      </c>
      <c r="X135" s="13">
        <f t="shared" si="57"/>
        <v>0</v>
      </c>
      <c r="Y135" s="13">
        <f t="shared" si="42"/>
        <v>92775.849225084661</v>
      </c>
      <c r="Z135" s="11">
        <f t="shared" si="43"/>
        <v>2.5771089846045567E-2</v>
      </c>
      <c r="AA135" s="11">
        <f t="shared" si="44"/>
        <v>0</v>
      </c>
      <c r="AB135" s="31">
        <f t="shared" si="45"/>
        <v>0</v>
      </c>
      <c r="AC135" s="32">
        <f t="shared" si="46"/>
        <v>0</v>
      </c>
      <c r="AD135" s="11">
        <f t="shared" si="47"/>
        <v>0</v>
      </c>
      <c r="AE135" s="11">
        <f t="shared" si="48"/>
        <v>0</v>
      </c>
      <c r="AF135" s="30">
        <f t="shared" si="49"/>
        <v>0</v>
      </c>
      <c r="AG135" s="13">
        <f t="shared" si="49"/>
        <v>0</v>
      </c>
      <c r="AH135" s="13">
        <f t="shared" si="50"/>
        <v>0</v>
      </c>
      <c r="AI135" s="13">
        <f t="shared" si="58"/>
        <v>65316.667756311661</v>
      </c>
      <c r="AJ135" s="13">
        <f t="shared" si="51"/>
        <v>27587.557581273017</v>
      </c>
      <c r="AK135" s="13"/>
      <c r="AL135" s="11">
        <f t="shared" si="52"/>
        <v>7.6632104453730719E-3</v>
      </c>
      <c r="AM135" s="11">
        <f t="shared" si="59"/>
        <v>1.575453545951633</v>
      </c>
      <c r="AN135" s="11"/>
      <c r="AO135" s="11"/>
      <c r="AP135" s="11"/>
      <c r="AQ135" s="11"/>
      <c r="AR135" s="11"/>
    </row>
    <row r="136" spans="2:44" x14ac:dyDescent="0.25">
      <c r="B136" s="20" t="s">
        <v>32</v>
      </c>
      <c r="C136" s="20">
        <v>128</v>
      </c>
      <c r="D136" s="20">
        <v>128</v>
      </c>
      <c r="E136" s="20">
        <f t="shared" si="60"/>
        <v>0</v>
      </c>
      <c r="F136" s="21">
        <v>0</v>
      </c>
      <c r="G136" s="13">
        <f t="shared" si="53"/>
        <v>0</v>
      </c>
      <c r="H136" s="13">
        <f t="shared" si="54"/>
        <v>0</v>
      </c>
      <c r="I136" s="19">
        <f t="shared" ref="I136:I199" si="61">0.5*$R$3*$N$3*$K$3*(E136)^2</f>
        <v>0</v>
      </c>
      <c r="J136" s="11" t="str">
        <f t="shared" si="34"/>
        <v>NO</v>
      </c>
      <c r="K136" s="16">
        <f t="shared" ref="K136:K199" si="62">$O$3*$J$3*$T$3</f>
        <v>128.3761125</v>
      </c>
      <c r="L136" s="13">
        <f t="shared" si="35"/>
        <v>0</v>
      </c>
      <c r="M136" s="13">
        <f t="shared" si="36"/>
        <v>0</v>
      </c>
      <c r="N136" s="13">
        <f t="shared" si="37"/>
        <v>128.3761125</v>
      </c>
      <c r="O136">
        <f t="shared" si="38"/>
        <v>0</v>
      </c>
      <c r="P136" s="13">
        <f t="shared" si="39"/>
        <v>0</v>
      </c>
      <c r="Q136" s="13">
        <f t="shared" si="40"/>
        <v>0</v>
      </c>
      <c r="R136" s="13">
        <f t="shared" ref="R136:R199" si="63">N136*E136</f>
        <v>0</v>
      </c>
      <c r="S136" s="8"/>
      <c r="T136" s="13">
        <f t="shared" si="55"/>
        <v>92775.849225084705</v>
      </c>
      <c r="U136" s="13">
        <f t="shared" si="41"/>
        <v>2.5771089846045578E-2</v>
      </c>
      <c r="V136" s="13">
        <f t="shared" si="56"/>
        <v>92904.225337584678</v>
      </c>
      <c r="W136" s="11">
        <f t="shared" ref="W136:W199" si="64">0.5*$J$3*E136^2</f>
        <v>0</v>
      </c>
      <c r="X136" s="13">
        <f t="shared" si="57"/>
        <v>0</v>
      </c>
      <c r="Y136" s="13">
        <f t="shared" si="42"/>
        <v>92775.849225084661</v>
      </c>
      <c r="Z136" s="11">
        <f t="shared" si="43"/>
        <v>2.5771089846045567E-2</v>
      </c>
      <c r="AA136" s="11">
        <f t="shared" si="44"/>
        <v>0</v>
      </c>
      <c r="AB136" s="31">
        <f t="shared" si="45"/>
        <v>0</v>
      </c>
      <c r="AC136" s="32">
        <f t="shared" si="46"/>
        <v>0</v>
      </c>
      <c r="AD136" s="11">
        <f t="shared" si="47"/>
        <v>0</v>
      </c>
      <c r="AE136" s="11">
        <f t="shared" si="48"/>
        <v>0</v>
      </c>
      <c r="AF136" s="30">
        <f t="shared" si="49"/>
        <v>0</v>
      </c>
      <c r="AG136" s="13">
        <f t="shared" si="49"/>
        <v>0</v>
      </c>
      <c r="AH136" s="13">
        <f t="shared" si="50"/>
        <v>0</v>
      </c>
      <c r="AI136" s="13">
        <f t="shared" si="58"/>
        <v>65316.667756311661</v>
      </c>
      <c r="AJ136" s="13">
        <f t="shared" si="51"/>
        <v>27587.557581273017</v>
      </c>
      <c r="AK136" s="13"/>
      <c r="AL136" s="11">
        <f t="shared" si="52"/>
        <v>7.6632104453730719E-3</v>
      </c>
      <c r="AM136" s="11">
        <f t="shared" si="59"/>
        <v>1.5831167563970061</v>
      </c>
      <c r="AN136" s="11"/>
      <c r="AO136" s="11"/>
      <c r="AP136" s="11"/>
      <c r="AQ136" s="11"/>
      <c r="AR136" s="11"/>
    </row>
    <row r="137" spans="2:44" x14ac:dyDescent="0.25">
      <c r="B137" s="20" t="s">
        <v>32</v>
      </c>
      <c r="C137" s="20">
        <v>129</v>
      </c>
      <c r="D137" s="20">
        <v>129</v>
      </c>
      <c r="E137" s="20">
        <f t="shared" si="60"/>
        <v>0</v>
      </c>
      <c r="F137" s="21">
        <v>0</v>
      </c>
      <c r="G137" s="13">
        <f t="shared" si="53"/>
        <v>0</v>
      </c>
      <c r="H137" s="13">
        <f t="shared" si="54"/>
        <v>0</v>
      </c>
      <c r="I137" s="19">
        <f t="shared" si="61"/>
        <v>0</v>
      </c>
      <c r="J137" s="11" t="str">
        <f t="shared" ref="J137:J200" si="65">IF((G137)&lt;0,"YES","NO")</f>
        <v>NO</v>
      </c>
      <c r="K137" s="16">
        <f t="shared" si="62"/>
        <v>128.3761125</v>
      </c>
      <c r="L137" s="13">
        <f t="shared" ref="L137:L200" si="66">(X137-R137)*-1</f>
        <v>0</v>
      </c>
      <c r="M137" s="13">
        <f t="shared" ref="M137:M200" si="67">$J$3*G137</f>
        <v>0</v>
      </c>
      <c r="N137" s="13">
        <f t="shared" ref="N137:N200" si="68">M137+K137+I137</f>
        <v>128.3761125</v>
      </c>
      <c r="O137">
        <f t="shared" ref="O137:O200" si="69">N137*E137</f>
        <v>0</v>
      </c>
      <c r="P137" s="13">
        <f t="shared" ref="P137:P200" si="70">(L138-L137) / (C138-C137)</f>
        <v>0</v>
      </c>
      <c r="Q137" s="13">
        <f t="shared" ref="Q137:Q200" si="71">O137/1000</f>
        <v>0</v>
      </c>
      <c r="R137" s="13">
        <f t="shared" si="63"/>
        <v>0</v>
      </c>
      <c r="S137" s="8"/>
      <c r="T137" s="13">
        <f t="shared" si="55"/>
        <v>92775.849225084705</v>
      </c>
      <c r="U137" s="13">
        <f t="shared" ref="U137:U200" si="72">T137*0.000000277778</f>
        <v>2.5771089846045578E-2</v>
      </c>
      <c r="V137" s="13">
        <f t="shared" si="56"/>
        <v>92904.225337584678</v>
      </c>
      <c r="W137" s="11">
        <f t="shared" si="64"/>
        <v>0</v>
      </c>
      <c r="X137" s="13">
        <f t="shared" si="57"/>
        <v>0</v>
      </c>
      <c r="Y137" s="13">
        <f t="shared" ref="Y137:Y200" si="73">L137+Y136</f>
        <v>92775.849225084661</v>
      </c>
      <c r="Z137" s="11">
        <f t="shared" ref="Z137:Z200" si="74">Y137*0.000000277778</f>
        <v>2.5771089846045567E-2</v>
      </c>
      <c r="AA137" s="11">
        <f t="shared" ref="AA137:AA200" si="75">L137*0.9</f>
        <v>0</v>
      </c>
      <c r="AB137" s="31">
        <f t="shared" ref="AB137:AB200" si="76">AA137*0.98</f>
        <v>0</v>
      </c>
      <c r="AC137" s="32">
        <f t="shared" ref="AC137:AC200" si="77">AB137*0.95</f>
        <v>0</v>
      </c>
      <c r="AD137" s="11">
        <f t="shared" ref="AD137:AD200" si="78">AC137*0.95</f>
        <v>0</v>
      </c>
      <c r="AE137" s="11">
        <f t="shared" ref="AE137:AE200" si="79">AD137</f>
        <v>0</v>
      </c>
      <c r="AF137" s="30">
        <f t="shared" ref="AF137:AG200" si="80">AE137*0.95</f>
        <v>0</v>
      </c>
      <c r="AG137" s="13">
        <f t="shared" si="80"/>
        <v>0</v>
      </c>
      <c r="AH137" s="13">
        <f t="shared" ref="AH137:AH200" si="81">AG137*0.98</f>
        <v>0</v>
      </c>
      <c r="AI137" s="13">
        <f t="shared" si="58"/>
        <v>65316.667756311661</v>
      </c>
      <c r="AJ137" s="13">
        <f t="shared" ref="AJ137:AJ200" si="82">V137-AI137</f>
        <v>27587.557581273017</v>
      </c>
      <c r="AK137" s="13"/>
      <c r="AL137" s="11">
        <f t="shared" ref="AL137:AL200" si="83">AJ137*0.000000277777778</f>
        <v>7.6632104453730719E-3</v>
      </c>
      <c r="AM137" s="11">
        <f t="shared" si="59"/>
        <v>1.5907799668423792</v>
      </c>
      <c r="AN137" s="11"/>
      <c r="AO137" s="11"/>
      <c r="AP137" s="11"/>
      <c r="AQ137" s="11"/>
      <c r="AR137" s="11"/>
    </row>
    <row r="138" spans="2:44" x14ac:dyDescent="0.25">
      <c r="B138" s="20" t="s">
        <v>32</v>
      </c>
      <c r="C138" s="20">
        <v>130</v>
      </c>
      <c r="D138" s="20">
        <v>130</v>
      </c>
      <c r="E138" s="20">
        <f t="shared" si="60"/>
        <v>0</v>
      </c>
      <c r="F138" s="21">
        <v>0</v>
      </c>
      <c r="G138" s="13">
        <f t="shared" ref="G138:G201" si="84">($F139-$F137)/2/3.6</f>
        <v>0</v>
      </c>
      <c r="H138" s="13">
        <f t="shared" ref="H138:H201" si="85">($F139-$F137)/2</f>
        <v>0</v>
      </c>
      <c r="I138" s="19">
        <f t="shared" si="61"/>
        <v>0</v>
      </c>
      <c r="J138" s="11" t="str">
        <f t="shared" si="65"/>
        <v>NO</v>
      </c>
      <c r="K138" s="16">
        <f t="shared" si="62"/>
        <v>128.3761125</v>
      </c>
      <c r="L138" s="13">
        <f t="shared" si="66"/>
        <v>0</v>
      </c>
      <c r="M138" s="13">
        <f t="shared" si="67"/>
        <v>0</v>
      </c>
      <c r="N138" s="13">
        <f t="shared" si="68"/>
        <v>128.3761125</v>
      </c>
      <c r="O138">
        <f t="shared" si="69"/>
        <v>0</v>
      </c>
      <c r="P138" s="13">
        <f t="shared" si="70"/>
        <v>0</v>
      </c>
      <c r="Q138" s="13">
        <f t="shared" si="71"/>
        <v>0</v>
      </c>
      <c r="R138" s="13">
        <f t="shared" si="63"/>
        <v>0</v>
      </c>
      <c r="S138" s="8"/>
      <c r="T138" s="13">
        <f t="shared" ref="T138:T201" si="86">R138+T137</f>
        <v>92775.849225084705</v>
      </c>
      <c r="U138" s="13">
        <f t="shared" si="72"/>
        <v>2.5771089846045578E-2</v>
      </c>
      <c r="V138" s="13">
        <f t="shared" ref="V138:V201" si="87">O138+V137</f>
        <v>92904.225337584678</v>
      </c>
      <c r="W138" s="11">
        <f t="shared" si="64"/>
        <v>0</v>
      </c>
      <c r="X138" s="13">
        <f t="shared" ref="X138:X201" si="88">W138-W137</f>
        <v>0</v>
      </c>
      <c r="Y138" s="13">
        <f t="shared" si="73"/>
        <v>92775.849225084661</v>
      </c>
      <c r="Z138" s="11">
        <f t="shared" si="74"/>
        <v>2.5771089846045567E-2</v>
      </c>
      <c r="AA138" s="11">
        <f t="shared" si="75"/>
        <v>0</v>
      </c>
      <c r="AB138" s="31">
        <f t="shared" si="76"/>
        <v>0</v>
      </c>
      <c r="AC138" s="32">
        <f t="shared" si="77"/>
        <v>0</v>
      </c>
      <c r="AD138" s="11">
        <f t="shared" si="78"/>
        <v>0</v>
      </c>
      <c r="AE138" s="11">
        <f t="shared" si="79"/>
        <v>0</v>
      </c>
      <c r="AF138" s="30">
        <f t="shared" si="80"/>
        <v>0</v>
      </c>
      <c r="AG138" s="13">
        <f t="shared" si="80"/>
        <v>0</v>
      </c>
      <c r="AH138" s="13">
        <f t="shared" si="81"/>
        <v>0</v>
      </c>
      <c r="AI138" s="13">
        <f t="shared" ref="AI138:AI201" si="89">AI137+AH138</f>
        <v>65316.667756311661</v>
      </c>
      <c r="AJ138" s="13">
        <f t="shared" si="82"/>
        <v>27587.557581273017</v>
      </c>
      <c r="AK138" s="13"/>
      <c r="AL138" s="11">
        <f t="shared" si="83"/>
        <v>7.6632104453730719E-3</v>
      </c>
      <c r="AM138" s="11">
        <f t="shared" ref="AM138:AM201" si="90">AL138+AM137</f>
        <v>1.5984431772877523</v>
      </c>
      <c r="AN138" s="11"/>
      <c r="AO138" s="11"/>
      <c r="AP138" s="11"/>
      <c r="AQ138" s="11"/>
      <c r="AR138" s="11"/>
    </row>
    <row r="139" spans="2:44" x14ac:dyDescent="0.25">
      <c r="B139" s="20" t="s">
        <v>32</v>
      </c>
      <c r="C139" s="20">
        <v>131</v>
      </c>
      <c r="D139" s="20">
        <v>131</v>
      </c>
      <c r="E139" s="20">
        <f t="shared" si="60"/>
        <v>0</v>
      </c>
      <c r="F139" s="21">
        <v>0</v>
      </c>
      <c r="G139" s="13">
        <f t="shared" si="84"/>
        <v>0</v>
      </c>
      <c r="H139" s="13">
        <f t="shared" si="85"/>
        <v>0</v>
      </c>
      <c r="I139" s="19">
        <f t="shared" si="61"/>
        <v>0</v>
      </c>
      <c r="J139" s="11" t="str">
        <f t="shared" si="65"/>
        <v>NO</v>
      </c>
      <c r="K139" s="16">
        <f t="shared" si="62"/>
        <v>128.3761125</v>
      </c>
      <c r="L139" s="13">
        <f t="shared" si="66"/>
        <v>0</v>
      </c>
      <c r="M139" s="13">
        <f t="shared" si="67"/>
        <v>0</v>
      </c>
      <c r="N139" s="13">
        <f t="shared" si="68"/>
        <v>128.3761125</v>
      </c>
      <c r="O139">
        <f t="shared" si="69"/>
        <v>0</v>
      </c>
      <c r="P139" s="13">
        <f t="shared" si="70"/>
        <v>0</v>
      </c>
      <c r="Q139" s="13">
        <f t="shared" si="71"/>
        <v>0</v>
      </c>
      <c r="R139" s="13">
        <f t="shared" si="63"/>
        <v>0</v>
      </c>
      <c r="S139" s="8"/>
      <c r="T139" s="13">
        <f t="shared" si="86"/>
        <v>92775.849225084705</v>
      </c>
      <c r="U139" s="13">
        <f t="shared" si="72"/>
        <v>2.5771089846045578E-2</v>
      </c>
      <c r="V139" s="13">
        <f t="shared" si="87"/>
        <v>92904.225337584678</v>
      </c>
      <c r="W139" s="11">
        <f t="shared" si="64"/>
        <v>0</v>
      </c>
      <c r="X139" s="13">
        <f t="shared" si="88"/>
        <v>0</v>
      </c>
      <c r="Y139" s="13">
        <f t="shared" si="73"/>
        <v>92775.849225084661</v>
      </c>
      <c r="Z139" s="11">
        <f t="shared" si="74"/>
        <v>2.5771089846045567E-2</v>
      </c>
      <c r="AA139" s="11">
        <f t="shared" si="75"/>
        <v>0</v>
      </c>
      <c r="AB139" s="31">
        <f t="shared" si="76"/>
        <v>0</v>
      </c>
      <c r="AC139" s="32">
        <f t="shared" si="77"/>
        <v>0</v>
      </c>
      <c r="AD139" s="11">
        <f t="shared" si="78"/>
        <v>0</v>
      </c>
      <c r="AE139" s="11">
        <f t="shared" si="79"/>
        <v>0</v>
      </c>
      <c r="AF139" s="30">
        <f t="shared" si="80"/>
        <v>0</v>
      </c>
      <c r="AG139" s="13">
        <f t="shared" si="80"/>
        <v>0</v>
      </c>
      <c r="AH139" s="13">
        <f t="shared" si="81"/>
        <v>0</v>
      </c>
      <c r="AI139" s="13">
        <f t="shared" si="89"/>
        <v>65316.667756311661</v>
      </c>
      <c r="AJ139" s="13">
        <f t="shared" si="82"/>
        <v>27587.557581273017</v>
      </c>
      <c r="AK139" s="13"/>
      <c r="AL139" s="11">
        <f t="shared" si="83"/>
        <v>7.6632104453730719E-3</v>
      </c>
      <c r="AM139" s="11">
        <f t="shared" si="90"/>
        <v>1.6061063877331254</v>
      </c>
      <c r="AN139" s="11"/>
      <c r="AO139" s="11"/>
      <c r="AP139" s="11"/>
      <c r="AQ139" s="11"/>
      <c r="AR139" s="11"/>
    </row>
    <row r="140" spans="2:44" x14ac:dyDescent="0.25">
      <c r="B140" s="20" t="s">
        <v>32</v>
      </c>
      <c r="C140" s="20">
        <v>132</v>
      </c>
      <c r="D140" s="20">
        <v>132</v>
      </c>
      <c r="E140" s="20">
        <f t="shared" si="60"/>
        <v>0</v>
      </c>
      <c r="F140" s="21">
        <v>0</v>
      </c>
      <c r="G140" s="13">
        <f t="shared" si="84"/>
        <v>0</v>
      </c>
      <c r="H140" s="13">
        <f t="shared" si="85"/>
        <v>0</v>
      </c>
      <c r="I140" s="19">
        <f t="shared" si="61"/>
        <v>0</v>
      </c>
      <c r="J140" s="11" t="str">
        <f t="shared" si="65"/>
        <v>NO</v>
      </c>
      <c r="K140" s="16">
        <f t="shared" si="62"/>
        <v>128.3761125</v>
      </c>
      <c r="L140" s="13">
        <f t="shared" si="66"/>
        <v>0</v>
      </c>
      <c r="M140" s="13">
        <f t="shared" si="67"/>
        <v>0</v>
      </c>
      <c r="N140" s="13">
        <f t="shared" si="68"/>
        <v>128.3761125</v>
      </c>
      <c r="O140">
        <f t="shared" si="69"/>
        <v>0</v>
      </c>
      <c r="P140" s="13">
        <f t="shared" si="70"/>
        <v>0</v>
      </c>
      <c r="Q140" s="13">
        <f t="shared" si="71"/>
        <v>0</v>
      </c>
      <c r="R140" s="13">
        <f t="shared" si="63"/>
        <v>0</v>
      </c>
      <c r="S140" s="8"/>
      <c r="T140" s="13">
        <f t="shared" si="86"/>
        <v>92775.849225084705</v>
      </c>
      <c r="U140" s="13">
        <f t="shared" si="72"/>
        <v>2.5771089846045578E-2</v>
      </c>
      <c r="V140" s="13">
        <f t="shared" si="87"/>
        <v>92904.225337584678</v>
      </c>
      <c r="W140" s="11">
        <f t="shared" si="64"/>
        <v>0</v>
      </c>
      <c r="X140" s="13">
        <f t="shared" si="88"/>
        <v>0</v>
      </c>
      <c r="Y140" s="13">
        <f t="shared" si="73"/>
        <v>92775.849225084661</v>
      </c>
      <c r="Z140" s="11">
        <f t="shared" si="74"/>
        <v>2.5771089846045567E-2</v>
      </c>
      <c r="AA140" s="11">
        <f t="shared" si="75"/>
        <v>0</v>
      </c>
      <c r="AB140" s="31">
        <f t="shared" si="76"/>
        <v>0</v>
      </c>
      <c r="AC140" s="32">
        <f t="shared" si="77"/>
        <v>0</v>
      </c>
      <c r="AD140" s="11">
        <f t="shared" si="78"/>
        <v>0</v>
      </c>
      <c r="AE140" s="11">
        <f t="shared" si="79"/>
        <v>0</v>
      </c>
      <c r="AF140" s="30">
        <f t="shared" si="80"/>
        <v>0</v>
      </c>
      <c r="AG140" s="13">
        <f t="shared" si="80"/>
        <v>0</v>
      </c>
      <c r="AH140" s="13">
        <f t="shared" si="81"/>
        <v>0</v>
      </c>
      <c r="AI140" s="13">
        <f t="shared" si="89"/>
        <v>65316.667756311661</v>
      </c>
      <c r="AJ140" s="13">
        <f t="shared" si="82"/>
        <v>27587.557581273017</v>
      </c>
      <c r="AK140" s="13"/>
      <c r="AL140" s="11">
        <f t="shared" si="83"/>
        <v>7.6632104453730719E-3</v>
      </c>
      <c r="AM140" s="11">
        <f t="shared" si="90"/>
        <v>1.6137695981784985</v>
      </c>
      <c r="AN140" s="11"/>
      <c r="AO140" s="11"/>
      <c r="AP140" s="11"/>
      <c r="AQ140" s="11"/>
      <c r="AR140" s="11"/>
    </row>
    <row r="141" spans="2:44" x14ac:dyDescent="0.25">
      <c r="B141" s="20" t="s">
        <v>32</v>
      </c>
      <c r="C141" s="20">
        <v>133</v>
      </c>
      <c r="D141" s="20">
        <v>133</v>
      </c>
      <c r="E141" s="20">
        <f t="shared" si="60"/>
        <v>0</v>
      </c>
      <c r="F141" s="21">
        <v>0</v>
      </c>
      <c r="G141" s="13">
        <f t="shared" si="84"/>
        <v>0</v>
      </c>
      <c r="H141" s="13">
        <f t="shared" si="85"/>
        <v>0</v>
      </c>
      <c r="I141" s="19">
        <f t="shared" si="61"/>
        <v>0</v>
      </c>
      <c r="J141" s="11" t="str">
        <f t="shared" si="65"/>
        <v>NO</v>
      </c>
      <c r="K141" s="16">
        <f t="shared" si="62"/>
        <v>128.3761125</v>
      </c>
      <c r="L141" s="13">
        <f t="shared" si="66"/>
        <v>0</v>
      </c>
      <c r="M141" s="13">
        <f t="shared" si="67"/>
        <v>0</v>
      </c>
      <c r="N141" s="13">
        <f t="shared" si="68"/>
        <v>128.3761125</v>
      </c>
      <c r="O141">
        <f t="shared" si="69"/>
        <v>0</v>
      </c>
      <c r="P141" s="13">
        <f t="shared" si="70"/>
        <v>0</v>
      </c>
      <c r="Q141" s="13">
        <f t="shared" si="71"/>
        <v>0</v>
      </c>
      <c r="R141" s="13">
        <f t="shared" si="63"/>
        <v>0</v>
      </c>
      <c r="S141" s="8"/>
      <c r="T141" s="13">
        <f t="shared" si="86"/>
        <v>92775.849225084705</v>
      </c>
      <c r="U141" s="13">
        <f t="shared" si="72"/>
        <v>2.5771089846045578E-2</v>
      </c>
      <c r="V141" s="13">
        <f t="shared" si="87"/>
        <v>92904.225337584678</v>
      </c>
      <c r="W141" s="11">
        <f t="shared" si="64"/>
        <v>0</v>
      </c>
      <c r="X141" s="13">
        <f t="shared" si="88"/>
        <v>0</v>
      </c>
      <c r="Y141" s="13">
        <f t="shared" si="73"/>
        <v>92775.849225084661</v>
      </c>
      <c r="Z141" s="11">
        <f t="shared" si="74"/>
        <v>2.5771089846045567E-2</v>
      </c>
      <c r="AA141" s="11">
        <f t="shared" si="75"/>
        <v>0</v>
      </c>
      <c r="AB141" s="31">
        <f t="shared" si="76"/>
        <v>0</v>
      </c>
      <c r="AC141" s="32">
        <f t="shared" si="77"/>
        <v>0</v>
      </c>
      <c r="AD141" s="11">
        <f t="shared" si="78"/>
        <v>0</v>
      </c>
      <c r="AE141" s="11">
        <f t="shared" si="79"/>
        <v>0</v>
      </c>
      <c r="AF141" s="30">
        <f t="shared" si="80"/>
        <v>0</v>
      </c>
      <c r="AG141" s="13">
        <f t="shared" si="80"/>
        <v>0</v>
      </c>
      <c r="AH141" s="13">
        <f t="shared" si="81"/>
        <v>0</v>
      </c>
      <c r="AI141" s="13">
        <f t="shared" si="89"/>
        <v>65316.667756311661</v>
      </c>
      <c r="AJ141" s="13">
        <f t="shared" si="82"/>
        <v>27587.557581273017</v>
      </c>
      <c r="AK141" s="13"/>
      <c r="AL141" s="11">
        <f t="shared" si="83"/>
        <v>7.6632104453730719E-3</v>
      </c>
      <c r="AM141" s="11">
        <f t="shared" si="90"/>
        <v>1.6214328086238716</v>
      </c>
      <c r="AN141" s="11"/>
      <c r="AO141" s="11"/>
      <c r="AP141" s="11"/>
      <c r="AQ141" s="11"/>
      <c r="AR141" s="11"/>
    </row>
    <row r="142" spans="2:44" x14ac:dyDescent="0.25">
      <c r="B142" s="20" t="s">
        <v>32</v>
      </c>
      <c r="C142" s="20">
        <v>134</v>
      </c>
      <c r="D142" s="20">
        <v>134</v>
      </c>
      <c r="E142" s="20">
        <f t="shared" si="60"/>
        <v>0</v>
      </c>
      <c r="F142" s="21">
        <v>0</v>
      </c>
      <c r="G142" s="13">
        <f t="shared" si="84"/>
        <v>0</v>
      </c>
      <c r="H142" s="13">
        <f t="shared" si="85"/>
        <v>0</v>
      </c>
      <c r="I142" s="19">
        <f t="shared" si="61"/>
        <v>0</v>
      </c>
      <c r="J142" s="11" t="str">
        <f t="shared" si="65"/>
        <v>NO</v>
      </c>
      <c r="K142" s="16">
        <f t="shared" si="62"/>
        <v>128.3761125</v>
      </c>
      <c r="L142" s="13">
        <f t="shared" si="66"/>
        <v>0</v>
      </c>
      <c r="M142" s="13">
        <f t="shared" si="67"/>
        <v>0</v>
      </c>
      <c r="N142" s="13">
        <f t="shared" si="68"/>
        <v>128.3761125</v>
      </c>
      <c r="O142">
        <f t="shared" si="69"/>
        <v>0</v>
      </c>
      <c r="P142" s="13">
        <f t="shared" si="70"/>
        <v>0</v>
      </c>
      <c r="Q142" s="13">
        <f t="shared" si="71"/>
        <v>0</v>
      </c>
      <c r="R142" s="13">
        <f t="shared" si="63"/>
        <v>0</v>
      </c>
      <c r="S142" s="8"/>
      <c r="T142" s="13">
        <f t="shared" si="86"/>
        <v>92775.849225084705</v>
      </c>
      <c r="U142" s="13">
        <f t="shared" si="72"/>
        <v>2.5771089846045578E-2</v>
      </c>
      <c r="V142" s="13">
        <f t="shared" si="87"/>
        <v>92904.225337584678</v>
      </c>
      <c r="W142" s="11">
        <f t="shared" si="64"/>
        <v>0</v>
      </c>
      <c r="X142" s="13">
        <f t="shared" si="88"/>
        <v>0</v>
      </c>
      <c r="Y142" s="13">
        <f t="shared" si="73"/>
        <v>92775.849225084661</v>
      </c>
      <c r="Z142" s="11">
        <f t="shared" si="74"/>
        <v>2.5771089846045567E-2</v>
      </c>
      <c r="AA142" s="11">
        <f t="shared" si="75"/>
        <v>0</v>
      </c>
      <c r="AB142" s="31">
        <f t="shared" si="76"/>
        <v>0</v>
      </c>
      <c r="AC142" s="32">
        <f t="shared" si="77"/>
        <v>0</v>
      </c>
      <c r="AD142" s="11">
        <f t="shared" si="78"/>
        <v>0</v>
      </c>
      <c r="AE142" s="11">
        <f t="shared" si="79"/>
        <v>0</v>
      </c>
      <c r="AF142" s="30">
        <f t="shared" si="80"/>
        <v>0</v>
      </c>
      <c r="AG142" s="13">
        <f t="shared" si="80"/>
        <v>0</v>
      </c>
      <c r="AH142" s="13">
        <f t="shared" si="81"/>
        <v>0</v>
      </c>
      <c r="AI142" s="13">
        <f t="shared" si="89"/>
        <v>65316.667756311661</v>
      </c>
      <c r="AJ142" s="13">
        <f t="shared" si="82"/>
        <v>27587.557581273017</v>
      </c>
      <c r="AK142" s="13"/>
      <c r="AL142" s="11">
        <f t="shared" si="83"/>
        <v>7.6632104453730719E-3</v>
      </c>
      <c r="AM142" s="11">
        <f t="shared" si="90"/>
        <v>1.6290960190692447</v>
      </c>
      <c r="AN142" s="11"/>
      <c r="AO142" s="11"/>
      <c r="AP142" s="11"/>
      <c r="AQ142" s="11"/>
      <c r="AR142" s="11"/>
    </row>
    <row r="143" spans="2:44" x14ac:dyDescent="0.25">
      <c r="B143" s="20" t="s">
        <v>32</v>
      </c>
      <c r="C143" s="20">
        <v>135</v>
      </c>
      <c r="D143" s="20">
        <v>135</v>
      </c>
      <c r="E143" s="20">
        <f t="shared" si="60"/>
        <v>0</v>
      </c>
      <c r="F143" s="21">
        <v>0</v>
      </c>
      <c r="G143" s="13">
        <f t="shared" si="84"/>
        <v>0</v>
      </c>
      <c r="H143" s="13">
        <f t="shared" si="85"/>
        <v>0</v>
      </c>
      <c r="I143" s="19">
        <f t="shared" si="61"/>
        <v>0</v>
      </c>
      <c r="J143" s="11" t="str">
        <f t="shared" si="65"/>
        <v>NO</v>
      </c>
      <c r="K143" s="16">
        <f t="shared" si="62"/>
        <v>128.3761125</v>
      </c>
      <c r="L143" s="13">
        <f t="shared" si="66"/>
        <v>0</v>
      </c>
      <c r="M143" s="13">
        <f t="shared" si="67"/>
        <v>0</v>
      </c>
      <c r="N143" s="13">
        <f t="shared" si="68"/>
        <v>128.3761125</v>
      </c>
      <c r="O143">
        <f t="shared" si="69"/>
        <v>0</v>
      </c>
      <c r="P143" s="13">
        <f t="shared" si="70"/>
        <v>0</v>
      </c>
      <c r="Q143" s="13">
        <f t="shared" si="71"/>
        <v>0</v>
      </c>
      <c r="R143" s="13">
        <f t="shared" si="63"/>
        <v>0</v>
      </c>
      <c r="S143" s="8"/>
      <c r="T143" s="13">
        <f t="shared" si="86"/>
        <v>92775.849225084705</v>
      </c>
      <c r="U143" s="13">
        <f t="shared" si="72"/>
        <v>2.5771089846045578E-2</v>
      </c>
      <c r="V143" s="13">
        <f t="shared" si="87"/>
        <v>92904.225337584678</v>
      </c>
      <c r="W143" s="11">
        <f t="shared" si="64"/>
        <v>0</v>
      </c>
      <c r="X143" s="13">
        <f t="shared" si="88"/>
        <v>0</v>
      </c>
      <c r="Y143" s="13">
        <f t="shared" si="73"/>
        <v>92775.849225084661</v>
      </c>
      <c r="Z143" s="11">
        <f t="shared" si="74"/>
        <v>2.5771089846045567E-2</v>
      </c>
      <c r="AA143" s="11">
        <f t="shared" si="75"/>
        <v>0</v>
      </c>
      <c r="AB143" s="31">
        <f t="shared" si="76"/>
        <v>0</v>
      </c>
      <c r="AC143" s="32">
        <f t="shared" si="77"/>
        <v>0</v>
      </c>
      <c r="AD143" s="11">
        <f t="shared" si="78"/>
        <v>0</v>
      </c>
      <c r="AE143" s="11">
        <f t="shared" si="79"/>
        <v>0</v>
      </c>
      <c r="AF143" s="30">
        <f t="shared" si="80"/>
        <v>0</v>
      </c>
      <c r="AG143" s="13">
        <f t="shared" si="80"/>
        <v>0</v>
      </c>
      <c r="AH143" s="13">
        <f t="shared" si="81"/>
        <v>0</v>
      </c>
      <c r="AI143" s="13">
        <f t="shared" si="89"/>
        <v>65316.667756311661</v>
      </c>
      <c r="AJ143" s="13">
        <f t="shared" si="82"/>
        <v>27587.557581273017</v>
      </c>
      <c r="AK143" s="13"/>
      <c r="AL143" s="11">
        <f t="shared" si="83"/>
        <v>7.6632104453730719E-3</v>
      </c>
      <c r="AM143" s="11">
        <f t="shared" si="90"/>
        <v>1.6367592295146178</v>
      </c>
      <c r="AN143" s="11"/>
      <c r="AO143" s="11"/>
      <c r="AP143" s="11"/>
      <c r="AQ143" s="11"/>
      <c r="AR143" s="11"/>
    </row>
    <row r="144" spans="2:44" x14ac:dyDescent="0.25">
      <c r="B144" s="20" t="s">
        <v>32</v>
      </c>
      <c r="C144" s="20">
        <v>136</v>
      </c>
      <c r="D144" s="20">
        <v>136</v>
      </c>
      <c r="E144" s="20">
        <f t="shared" si="60"/>
        <v>0</v>
      </c>
      <c r="F144" s="21">
        <v>0</v>
      </c>
      <c r="G144" s="13">
        <f t="shared" si="84"/>
        <v>0</v>
      </c>
      <c r="H144" s="13">
        <f t="shared" si="85"/>
        <v>0</v>
      </c>
      <c r="I144" s="19">
        <f t="shared" si="61"/>
        <v>0</v>
      </c>
      <c r="J144" s="11" t="str">
        <f t="shared" si="65"/>
        <v>NO</v>
      </c>
      <c r="K144" s="16">
        <f t="shared" si="62"/>
        <v>128.3761125</v>
      </c>
      <c r="L144" s="13">
        <f t="shared" si="66"/>
        <v>0</v>
      </c>
      <c r="M144" s="13">
        <f t="shared" si="67"/>
        <v>0</v>
      </c>
      <c r="N144" s="13">
        <f t="shared" si="68"/>
        <v>128.3761125</v>
      </c>
      <c r="O144">
        <f t="shared" si="69"/>
        <v>0</v>
      </c>
      <c r="P144" s="13">
        <f t="shared" si="70"/>
        <v>0</v>
      </c>
      <c r="Q144" s="13">
        <f t="shared" si="71"/>
        <v>0</v>
      </c>
      <c r="R144" s="13">
        <f t="shared" si="63"/>
        <v>0</v>
      </c>
      <c r="S144" s="8"/>
      <c r="T144" s="13">
        <f t="shared" si="86"/>
        <v>92775.849225084705</v>
      </c>
      <c r="U144" s="13">
        <f t="shared" si="72"/>
        <v>2.5771089846045578E-2</v>
      </c>
      <c r="V144" s="13">
        <f t="shared" si="87"/>
        <v>92904.225337584678</v>
      </c>
      <c r="W144" s="11">
        <f t="shared" si="64"/>
        <v>0</v>
      </c>
      <c r="X144" s="13">
        <f t="shared" si="88"/>
        <v>0</v>
      </c>
      <c r="Y144" s="13">
        <f t="shared" si="73"/>
        <v>92775.849225084661</v>
      </c>
      <c r="Z144" s="11">
        <f t="shared" si="74"/>
        <v>2.5771089846045567E-2</v>
      </c>
      <c r="AA144" s="11">
        <f t="shared" si="75"/>
        <v>0</v>
      </c>
      <c r="AB144" s="31">
        <f t="shared" si="76"/>
        <v>0</v>
      </c>
      <c r="AC144" s="32">
        <f t="shared" si="77"/>
        <v>0</v>
      </c>
      <c r="AD144" s="11">
        <f t="shared" si="78"/>
        <v>0</v>
      </c>
      <c r="AE144" s="11">
        <f t="shared" si="79"/>
        <v>0</v>
      </c>
      <c r="AF144" s="30">
        <f t="shared" si="80"/>
        <v>0</v>
      </c>
      <c r="AG144" s="13">
        <f t="shared" si="80"/>
        <v>0</v>
      </c>
      <c r="AH144" s="13">
        <f t="shared" si="81"/>
        <v>0</v>
      </c>
      <c r="AI144" s="13">
        <f t="shared" si="89"/>
        <v>65316.667756311661</v>
      </c>
      <c r="AJ144" s="13">
        <f t="shared" si="82"/>
        <v>27587.557581273017</v>
      </c>
      <c r="AK144" s="13"/>
      <c r="AL144" s="11">
        <f t="shared" si="83"/>
        <v>7.6632104453730719E-3</v>
      </c>
      <c r="AM144" s="11">
        <f t="shared" si="90"/>
        <v>1.6444224399599909</v>
      </c>
      <c r="AN144" s="11"/>
      <c r="AO144" s="11"/>
      <c r="AP144" s="11"/>
      <c r="AQ144" s="11"/>
      <c r="AR144" s="11"/>
    </row>
    <row r="145" spans="2:44" x14ac:dyDescent="0.25">
      <c r="B145" s="20" t="s">
        <v>32</v>
      </c>
      <c r="C145" s="20">
        <v>137</v>
      </c>
      <c r="D145" s="20">
        <v>137</v>
      </c>
      <c r="E145" s="20">
        <f t="shared" si="60"/>
        <v>0</v>
      </c>
      <c r="F145" s="21">
        <v>0</v>
      </c>
      <c r="G145" s="13">
        <f t="shared" si="84"/>
        <v>2.777777777777778E-2</v>
      </c>
      <c r="H145" s="13">
        <f t="shared" si="85"/>
        <v>0.1</v>
      </c>
      <c r="I145" s="19">
        <f t="shared" si="61"/>
        <v>0</v>
      </c>
      <c r="J145" s="11" t="str">
        <f t="shared" si="65"/>
        <v>NO</v>
      </c>
      <c r="K145" s="16">
        <f t="shared" si="62"/>
        <v>128.3761125</v>
      </c>
      <c r="L145" s="13">
        <f t="shared" si="66"/>
        <v>0</v>
      </c>
      <c r="M145" s="13">
        <f t="shared" si="67"/>
        <v>38.263888888888893</v>
      </c>
      <c r="N145" s="13">
        <f t="shared" si="68"/>
        <v>166.64000138888889</v>
      </c>
      <c r="O145">
        <f t="shared" si="69"/>
        <v>0</v>
      </c>
      <c r="P145" s="13">
        <f t="shared" si="70"/>
        <v>25.201112648491083</v>
      </c>
      <c r="Q145" s="13">
        <f t="shared" si="71"/>
        <v>0</v>
      </c>
      <c r="R145" s="13">
        <f t="shared" si="63"/>
        <v>0</v>
      </c>
      <c r="S145" s="8"/>
      <c r="T145" s="13">
        <f t="shared" si="86"/>
        <v>92775.849225084705</v>
      </c>
      <c r="U145" s="13">
        <f t="shared" si="72"/>
        <v>2.5771089846045578E-2</v>
      </c>
      <c r="V145" s="13">
        <f t="shared" si="87"/>
        <v>92904.225337584678</v>
      </c>
      <c r="W145" s="11">
        <f t="shared" si="64"/>
        <v>0</v>
      </c>
      <c r="X145" s="13">
        <f t="shared" si="88"/>
        <v>0</v>
      </c>
      <c r="Y145" s="13">
        <f t="shared" si="73"/>
        <v>92775.849225084661</v>
      </c>
      <c r="Z145" s="11">
        <f t="shared" si="74"/>
        <v>2.5771089846045567E-2</v>
      </c>
      <c r="AA145" s="11">
        <f t="shared" si="75"/>
        <v>0</v>
      </c>
      <c r="AB145" s="31">
        <f t="shared" si="76"/>
        <v>0</v>
      </c>
      <c r="AC145" s="32">
        <f t="shared" si="77"/>
        <v>0</v>
      </c>
      <c r="AD145" s="11">
        <f t="shared" si="78"/>
        <v>0</v>
      </c>
      <c r="AE145" s="11">
        <f t="shared" si="79"/>
        <v>0</v>
      </c>
      <c r="AF145" s="30">
        <f t="shared" si="80"/>
        <v>0</v>
      </c>
      <c r="AG145" s="13">
        <f t="shared" si="80"/>
        <v>0</v>
      </c>
      <c r="AH145" s="13">
        <f t="shared" si="81"/>
        <v>0</v>
      </c>
      <c r="AI145" s="13">
        <f t="shared" si="89"/>
        <v>65316.667756311661</v>
      </c>
      <c r="AJ145" s="13">
        <f t="shared" si="82"/>
        <v>27587.557581273017</v>
      </c>
      <c r="AK145" s="13"/>
      <c r="AL145" s="11">
        <f t="shared" si="83"/>
        <v>7.6632104453730719E-3</v>
      </c>
      <c r="AM145" s="11">
        <f t="shared" si="90"/>
        <v>1.652085650405364</v>
      </c>
      <c r="AN145" s="11"/>
      <c r="AO145" s="11"/>
      <c r="AP145" s="11"/>
      <c r="AQ145" s="11"/>
      <c r="AR145" s="11"/>
    </row>
    <row r="146" spans="2:44" x14ac:dyDescent="0.25">
      <c r="B146" s="20" t="s">
        <v>32</v>
      </c>
      <c r="C146" s="20">
        <v>138</v>
      </c>
      <c r="D146" s="20">
        <v>138</v>
      </c>
      <c r="E146" s="20">
        <f t="shared" si="60"/>
        <v>5.5555555555555559E-2</v>
      </c>
      <c r="F146" s="21">
        <v>0.2</v>
      </c>
      <c r="G146" s="13">
        <f t="shared" si="84"/>
        <v>0.2638888888888889</v>
      </c>
      <c r="H146" s="13">
        <f t="shared" si="85"/>
        <v>0.95</v>
      </c>
      <c r="I146" s="19">
        <f t="shared" si="61"/>
        <v>8.5961728395061727E-4</v>
      </c>
      <c r="J146" s="11" t="str">
        <f t="shared" si="65"/>
        <v>NO</v>
      </c>
      <c r="K146" s="16">
        <f t="shared" si="62"/>
        <v>128.3761125</v>
      </c>
      <c r="L146" s="13">
        <f t="shared" si="66"/>
        <v>25.201112648491083</v>
      </c>
      <c r="M146" s="13">
        <f t="shared" si="67"/>
        <v>363.50694444444446</v>
      </c>
      <c r="N146" s="13">
        <f t="shared" si="68"/>
        <v>491.88391656172837</v>
      </c>
      <c r="O146">
        <f t="shared" si="69"/>
        <v>27.326884253429355</v>
      </c>
      <c r="P146" s="13">
        <f t="shared" si="70"/>
        <v>448.61626851243136</v>
      </c>
      <c r="Q146" s="13">
        <f t="shared" si="71"/>
        <v>2.7326884253429357E-2</v>
      </c>
      <c r="R146" s="13">
        <f t="shared" si="63"/>
        <v>27.326884253429355</v>
      </c>
      <c r="S146" s="8"/>
      <c r="T146" s="13">
        <f t="shared" si="86"/>
        <v>92803.176109338136</v>
      </c>
      <c r="U146" s="13">
        <f t="shared" si="72"/>
        <v>2.5778680653299729E-2</v>
      </c>
      <c r="V146" s="13">
        <f t="shared" si="87"/>
        <v>92931.552221838108</v>
      </c>
      <c r="W146" s="11">
        <f t="shared" si="64"/>
        <v>2.1257716049382718</v>
      </c>
      <c r="X146" s="13">
        <f t="shared" si="88"/>
        <v>2.1257716049382718</v>
      </c>
      <c r="Y146" s="13">
        <f t="shared" si="73"/>
        <v>92801.050337733148</v>
      </c>
      <c r="Z146" s="11">
        <f t="shared" si="74"/>
        <v>2.5778090160714837E-2</v>
      </c>
      <c r="AA146" s="11">
        <f t="shared" si="75"/>
        <v>22.681001383641977</v>
      </c>
      <c r="AB146" s="31">
        <f t="shared" si="76"/>
        <v>22.227381355969136</v>
      </c>
      <c r="AC146" s="32">
        <f t="shared" si="77"/>
        <v>21.11601228817068</v>
      </c>
      <c r="AD146" s="11">
        <f t="shared" si="78"/>
        <v>20.060211673762144</v>
      </c>
      <c r="AE146" s="11">
        <f t="shared" si="79"/>
        <v>20.060211673762144</v>
      </c>
      <c r="AF146" s="30">
        <f t="shared" si="80"/>
        <v>19.057201090074035</v>
      </c>
      <c r="AG146" s="13">
        <f t="shared" si="80"/>
        <v>18.104341035570332</v>
      </c>
      <c r="AH146" s="13">
        <f t="shared" si="81"/>
        <v>17.742254214858924</v>
      </c>
      <c r="AI146" s="13">
        <f t="shared" si="89"/>
        <v>65334.410010526517</v>
      </c>
      <c r="AJ146" s="13">
        <f t="shared" si="82"/>
        <v>27597.142211311591</v>
      </c>
      <c r="AK146" s="13"/>
      <c r="AL146" s="11">
        <f t="shared" si="83"/>
        <v>7.6658728426081393E-3</v>
      </c>
      <c r="AM146" s="11">
        <f t="shared" si="90"/>
        <v>1.6597515232479723</v>
      </c>
      <c r="AN146" s="11"/>
      <c r="AO146" s="11"/>
      <c r="AP146" s="11"/>
      <c r="AQ146" s="11"/>
      <c r="AR146" s="11"/>
    </row>
    <row r="147" spans="2:44" x14ac:dyDescent="0.25">
      <c r="B147" s="20" t="s">
        <v>32</v>
      </c>
      <c r="C147" s="20">
        <v>139</v>
      </c>
      <c r="D147" s="20">
        <v>139</v>
      </c>
      <c r="E147" s="20">
        <f t="shared" si="60"/>
        <v>0.52777777777777779</v>
      </c>
      <c r="F147" s="21">
        <v>1.9</v>
      </c>
      <c r="G147" s="13">
        <f t="shared" si="84"/>
        <v>0.81944444444444431</v>
      </c>
      <c r="H147" s="13">
        <f t="shared" si="85"/>
        <v>2.9499999999999997</v>
      </c>
      <c r="I147" s="19">
        <f t="shared" si="61"/>
        <v>7.7580459876543204E-2</v>
      </c>
      <c r="J147" s="11" t="str">
        <f t="shared" si="65"/>
        <v>NO</v>
      </c>
      <c r="K147" s="16">
        <f t="shared" si="62"/>
        <v>128.3761125</v>
      </c>
      <c r="L147" s="13">
        <f t="shared" si="66"/>
        <v>473.81738116092242</v>
      </c>
      <c r="M147" s="13">
        <f t="shared" si="67"/>
        <v>1128.7847222222219</v>
      </c>
      <c r="N147" s="13">
        <f t="shared" si="68"/>
        <v>1257.2384151820986</v>
      </c>
      <c r="O147">
        <f t="shared" si="69"/>
        <v>663.54249690166318</v>
      </c>
      <c r="P147" s="13">
        <f t="shared" si="70"/>
        <v>1136.3813026095677</v>
      </c>
      <c r="Q147" s="13">
        <f t="shared" si="71"/>
        <v>0.66354249690166323</v>
      </c>
      <c r="R147" s="13">
        <f t="shared" si="63"/>
        <v>663.54249690166318</v>
      </c>
      <c r="S147" s="8"/>
      <c r="T147" s="13">
        <f t="shared" si="86"/>
        <v>93466.718606239796</v>
      </c>
      <c r="U147" s="13">
        <f t="shared" si="72"/>
        <v>2.5962998161004076E-2</v>
      </c>
      <c r="V147" s="13">
        <f t="shared" si="87"/>
        <v>93595.094718739769</v>
      </c>
      <c r="W147" s="11">
        <f t="shared" si="64"/>
        <v>191.85088734567901</v>
      </c>
      <c r="X147" s="13">
        <f t="shared" si="88"/>
        <v>189.72511574074073</v>
      </c>
      <c r="Y147" s="13">
        <f t="shared" si="73"/>
        <v>93274.867718894064</v>
      </c>
      <c r="Z147" s="11">
        <f t="shared" si="74"/>
        <v>2.5909706205218954E-2</v>
      </c>
      <c r="AA147" s="11">
        <f t="shared" si="75"/>
        <v>426.43564304483021</v>
      </c>
      <c r="AB147" s="31">
        <f t="shared" si="76"/>
        <v>417.90693018393358</v>
      </c>
      <c r="AC147" s="32">
        <f t="shared" si="77"/>
        <v>397.01158367473687</v>
      </c>
      <c r="AD147" s="11">
        <f t="shared" si="78"/>
        <v>377.16100449100003</v>
      </c>
      <c r="AE147" s="11">
        <f t="shared" si="79"/>
        <v>377.16100449100003</v>
      </c>
      <c r="AF147" s="30">
        <f t="shared" si="80"/>
        <v>358.30295426645</v>
      </c>
      <c r="AG147" s="13">
        <f t="shared" si="80"/>
        <v>340.38780655312746</v>
      </c>
      <c r="AH147" s="13">
        <f t="shared" si="81"/>
        <v>333.58005042206491</v>
      </c>
      <c r="AI147" s="13">
        <f t="shared" si="89"/>
        <v>65667.990060948578</v>
      </c>
      <c r="AJ147" s="13">
        <f t="shared" si="82"/>
        <v>27927.104657791191</v>
      </c>
      <c r="AK147" s="13"/>
      <c r="AL147" s="11">
        <f t="shared" si="83"/>
        <v>7.757529077814687E-3</v>
      </c>
      <c r="AM147" s="11">
        <f t="shared" si="90"/>
        <v>1.6675090523257869</v>
      </c>
      <c r="AN147" s="11"/>
      <c r="AO147" s="11"/>
      <c r="AP147" s="11"/>
      <c r="AQ147" s="11"/>
      <c r="AR147" s="11"/>
    </row>
    <row r="148" spans="2:44" x14ac:dyDescent="0.25">
      <c r="B148" s="20" t="s">
        <v>32</v>
      </c>
      <c r="C148" s="20">
        <v>140</v>
      </c>
      <c r="D148" s="20">
        <v>140</v>
      </c>
      <c r="E148" s="20">
        <f t="shared" si="60"/>
        <v>1.6944444444444442</v>
      </c>
      <c r="F148" s="21">
        <v>6.1</v>
      </c>
      <c r="G148" s="13">
        <f t="shared" si="84"/>
        <v>1.3611111111111109</v>
      </c>
      <c r="H148" s="13">
        <f t="shared" si="85"/>
        <v>4.8999999999999995</v>
      </c>
      <c r="I148" s="19">
        <f t="shared" si="61"/>
        <v>0.7996589783950615</v>
      </c>
      <c r="J148" s="11" t="str">
        <f t="shared" si="65"/>
        <v>NO</v>
      </c>
      <c r="K148" s="16">
        <f t="shared" si="62"/>
        <v>128.3761125</v>
      </c>
      <c r="L148" s="13">
        <f t="shared" si="66"/>
        <v>1610.1986837704901</v>
      </c>
      <c r="M148" s="13">
        <f t="shared" si="67"/>
        <v>1874.9305555555554</v>
      </c>
      <c r="N148" s="13">
        <f t="shared" si="68"/>
        <v>2004.1063270339505</v>
      </c>
      <c r="O148">
        <f t="shared" si="69"/>
        <v>3395.8468319186377</v>
      </c>
      <c r="P148" s="13">
        <f t="shared" si="70"/>
        <v>-76.419822811385757</v>
      </c>
      <c r="Q148" s="13">
        <f t="shared" si="71"/>
        <v>3.3958468319186377</v>
      </c>
      <c r="R148" s="13">
        <f t="shared" si="63"/>
        <v>3395.8468319186377</v>
      </c>
      <c r="S148" s="8"/>
      <c r="T148" s="13">
        <f t="shared" si="86"/>
        <v>96862.565438158432</v>
      </c>
      <c r="U148" s="13">
        <f t="shared" si="72"/>
        <v>2.6906289702280772E-2</v>
      </c>
      <c r="V148" s="13">
        <f t="shared" si="87"/>
        <v>96990.941550658405</v>
      </c>
      <c r="W148" s="11">
        <f t="shared" si="64"/>
        <v>1977.4990354938266</v>
      </c>
      <c r="X148" s="13">
        <f t="shared" si="88"/>
        <v>1785.6481481481476</v>
      </c>
      <c r="Y148" s="13">
        <f t="shared" si="73"/>
        <v>94885.066402664554</v>
      </c>
      <c r="Z148" s="11">
        <f t="shared" si="74"/>
        <v>2.6356983975199352E-2</v>
      </c>
      <c r="AA148" s="11">
        <f t="shared" si="75"/>
        <v>1449.178815393441</v>
      </c>
      <c r="AB148" s="31">
        <f t="shared" si="76"/>
        <v>1420.1952390855722</v>
      </c>
      <c r="AC148" s="32">
        <f t="shared" si="77"/>
        <v>1349.1854771312935</v>
      </c>
      <c r="AD148" s="11">
        <f t="shared" si="78"/>
        <v>1281.7262032747287</v>
      </c>
      <c r="AE148" s="11">
        <f t="shared" si="79"/>
        <v>1281.7262032747287</v>
      </c>
      <c r="AF148" s="30">
        <f t="shared" si="80"/>
        <v>1217.6398931109923</v>
      </c>
      <c r="AG148" s="13">
        <f t="shared" si="80"/>
        <v>1156.7578984554425</v>
      </c>
      <c r="AH148" s="13">
        <f t="shared" si="81"/>
        <v>1133.6227404863337</v>
      </c>
      <c r="AI148" s="13">
        <f t="shared" si="89"/>
        <v>66801.612801434909</v>
      </c>
      <c r="AJ148" s="13">
        <f t="shared" si="82"/>
        <v>30189.328749223496</v>
      </c>
      <c r="AK148" s="13"/>
      <c r="AL148" s="11">
        <f t="shared" si="83"/>
        <v>8.3859246592708214E-3</v>
      </c>
      <c r="AM148" s="11">
        <f t="shared" si="90"/>
        <v>1.6758949769850577</v>
      </c>
      <c r="AN148" s="11"/>
      <c r="AO148" s="11"/>
      <c r="AP148" s="11"/>
      <c r="AQ148" s="11"/>
      <c r="AR148" s="11"/>
    </row>
    <row r="149" spans="2:44" x14ac:dyDescent="0.25">
      <c r="B149" s="20" t="s">
        <v>32</v>
      </c>
      <c r="C149" s="20">
        <v>141</v>
      </c>
      <c r="D149" s="20">
        <v>141</v>
      </c>
      <c r="E149" s="20">
        <f t="shared" ref="E149:E212" si="91">F149/3.6</f>
        <v>3.2499999999999996</v>
      </c>
      <c r="F149" s="21">
        <v>11.7</v>
      </c>
      <c r="G149" s="13">
        <f t="shared" si="84"/>
        <v>1.4305555555555554</v>
      </c>
      <c r="H149" s="13">
        <f t="shared" si="85"/>
        <v>5.1499999999999995</v>
      </c>
      <c r="I149" s="19">
        <f t="shared" si="61"/>
        <v>2.9418252499999991</v>
      </c>
      <c r="J149" s="11" t="str">
        <f t="shared" si="65"/>
        <v>NO</v>
      </c>
      <c r="K149" s="16">
        <f t="shared" si="62"/>
        <v>128.3761125</v>
      </c>
      <c r="L149" s="13">
        <f t="shared" si="66"/>
        <v>1533.7788609591043</v>
      </c>
      <c r="M149" s="13">
        <f t="shared" si="67"/>
        <v>1970.5902777777776</v>
      </c>
      <c r="N149" s="13">
        <f t="shared" si="68"/>
        <v>2101.9082155277774</v>
      </c>
      <c r="O149">
        <f t="shared" si="69"/>
        <v>6831.2017004652753</v>
      </c>
      <c r="P149" s="13">
        <f t="shared" si="70"/>
        <v>-1666.1115526964186</v>
      </c>
      <c r="Q149" s="13">
        <f t="shared" si="71"/>
        <v>6.8312017004652752</v>
      </c>
      <c r="R149" s="13">
        <f t="shared" si="63"/>
        <v>6831.2017004652753</v>
      </c>
      <c r="S149" s="8"/>
      <c r="T149" s="13">
        <f t="shared" si="86"/>
        <v>103693.76713862371</v>
      </c>
      <c r="U149" s="13">
        <f t="shared" si="72"/>
        <v>2.8803847248232615E-2</v>
      </c>
      <c r="V149" s="13">
        <f t="shared" si="87"/>
        <v>103822.14325112368</v>
      </c>
      <c r="W149" s="11">
        <f t="shared" si="64"/>
        <v>7274.9218749999973</v>
      </c>
      <c r="X149" s="13">
        <f t="shared" si="88"/>
        <v>5297.4228395061709</v>
      </c>
      <c r="Y149" s="13">
        <f t="shared" si="73"/>
        <v>96418.845263623662</v>
      </c>
      <c r="Z149" s="11">
        <f t="shared" si="74"/>
        <v>2.6783033999638852E-2</v>
      </c>
      <c r="AA149" s="11">
        <f t="shared" si="75"/>
        <v>1380.4009748631941</v>
      </c>
      <c r="AB149" s="31">
        <f t="shared" si="76"/>
        <v>1352.7929553659301</v>
      </c>
      <c r="AC149" s="32">
        <f t="shared" si="77"/>
        <v>1285.1533075976336</v>
      </c>
      <c r="AD149" s="11">
        <f t="shared" si="78"/>
        <v>1220.8956422177519</v>
      </c>
      <c r="AE149" s="11">
        <f t="shared" si="79"/>
        <v>1220.8956422177519</v>
      </c>
      <c r="AF149" s="30">
        <f t="shared" si="80"/>
        <v>1159.8508601068643</v>
      </c>
      <c r="AG149" s="13">
        <f t="shared" si="80"/>
        <v>1101.8583171015209</v>
      </c>
      <c r="AH149" s="13">
        <f t="shared" si="81"/>
        <v>1079.8211507594906</v>
      </c>
      <c r="AI149" s="13">
        <f t="shared" si="89"/>
        <v>67881.433952194406</v>
      </c>
      <c r="AJ149" s="13">
        <f t="shared" si="82"/>
        <v>35940.709298929272</v>
      </c>
      <c r="AK149" s="13"/>
      <c r="AL149" s="11">
        <f t="shared" si="83"/>
        <v>9.9835303688005101E-3</v>
      </c>
      <c r="AM149" s="11">
        <f t="shared" si="90"/>
        <v>1.6858785073538582</v>
      </c>
      <c r="AN149" s="11"/>
      <c r="AO149" s="11"/>
      <c r="AP149" s="11"/>
      <c r="AQ149" s="11"/>
      <c r="AR149" s="11"/>
    </row>
    <row r="150" spans="2:44" x14ac:dyDescent="0.25">
      <c r="B150" s="20" t="s">
        <v>32</v>
      </c>
      <c r="C150" s="20">
        <v>142</v>
      </c>
      <c r="D150" s="20">
        <v>142</v>
      </c>
      <c r="E150" s="20">
        <f t="shared" si="91"/>
        <v>4.5555555555555554</v>
      </c>
      <c r="F150" s="21">
        <v>16.399999999999999</v>
      </c>
      <c r="G150" s="13">
        <f t="shared" si="84"/>
        <v>0.99999999999999989</v>
      </c>
      <c r="H150" s="13">
        <f t="shared" si="85"/>
        <v>3.5999999999999996</v>
      </c>
      <c r="I150" s="19">
        <f t="shared" si="61"/>
        <v>5.7800666172839499</v>
      </c>
      <c r="J150" s="11" t="str">
        <f t="shared" si="65"/>
        <v>NO</v>
      </c>
      <c r="K150" s="16">
        <f t="shared" si="62"/>
        <v>128.3761125</v>
      </c>
      <c r="L150" s="13">
        <f t="shared" si="66"/>
        <v>-132.33269173731424</v>
      </c>
      <c r="M150" s="13">
        <f t="shared" si="67"/>
        <v>1377.4999999999998</v>
      </c>
      <c r="N150" s="13">
        <f t="shared" si="68"/>
        <v>1511.6561791172837</v>
      </c>
      <c r="O150">
        <f t="shared" si="69"/>
        <v>6886.4337048676252</v>
      </c>
      <c r="P150" s="13">
        <f t="shared" si="70"/>
        <v>-327.87939380357602</v>
      </c>
      <c r="Q150" s="13">
        <f t="shared" si="71"/>
        <v>6.886433704867625</v>
      </c>
      <c r="R150" s="13">
        <f t="shared" si="63"/>
        <v>6886.4337048676252</v>
      </c>
      <c r="S150" s="8"/>
      <c r="T150" s="13">
        <f t="shared" si="86"/>
        <v>110580.20084349133</v>
      </c>
      <c r="U150" s="13">
        <f t="shared" si="72"/>
        <v>3.0716747029903332E-2</v>
      </c>
      <c r="V150" s="13">
        <f t="shared" si="87"/>
        <v>110708.5769559913</v>
      </c>
      <c r="W150" s="11">
        <f t="shared" si="64"/>
        <v>14293.688271604937</v>
      </c>
      <c r="X150" s="13">
        <f t="shared" si="88"/>
        <v>7018.7663966049395</v>
      </c>
      <c r="Y150" s="13">
        <f t="shared" si="73"/>
        <v>96286.512571886342</v>
      </c>
      <c r="Z150" s="11">
        <f t="shared" si="74"/>
        <v>2.6746274889193442E-2</v>
      </c>
      <c r="AA150" s="11">
        <f t="shared" si="75"/>
        <v>-119.09942256358282</v>
      </c>
      <c r="AB150" s="31">
        <f t="shared" si="76"/>
        <v>-116.71743411231117</v>
      </c>
      <c r="AC150" s="32">
        <f t="shared" si="77"/>
        <v>-110.88156240669561</v>
      </c>
      <c r="AD150" s="11">
        <f t="shared" si="78"/>
        <v>-105.33748428636082</v>
      </c>
      <c r="AE150" s="11">
        <f t="shared" si="79"/>
        <v>-105.33748428636082</v>
      </c>
      <c r="AF150" s="30">
        <f t="shared" si="80"/>
        <v>-100.07061007204277</v>
      </c>
      <c r="AG150" s="13">
        <f t="shared" si="80"/>
        <v>-95.067079568440619</v>
      </c>
      <c r="AH150" s="13">
        <f t="shared" si="81"/>
        <v>-93.165737977071799</v>
      </c>
      <c r="AI150" s="13">
        <f t="shared" si="89"/>
        <v>67788.268214217329</v>
      </c>
      <c r="AJ150" s="13">
        <f t="shared" si="82"/>
        <v>42920.308741773973</v>
      </c>
      <c r="AK150" s="13"/>
      <c r="AL150" s="11">
        <f t="shared" si="83"/>
        <v>1.1922307993363948E-2</v>
      </c>
      <c r="AM150" s="11">
        <f t="shared" si="90"/>
        <v>1.6978008153472222</v>
      </c>
      <c r="AN150" s="11"/>
      <c r="AO150" s="11"/>
      <c r="AP150" s="11"/>
      <c r="AQ150" s="11"/>
      <c r="AR150" s="11"/>
    </row>
    <row r="151" spans="2:44" x14ac:dyDescent="0.25">
      <c r="B151" s="20" t="s">
        <v>32</v>
      </c>
      <c r="C151" s="20">
        <v>143</v>
      </c>
      <c r="D151" s="20">
        <v>143</v>
      </c>
      <c r="E151" s="20">
        <f t="shared" si="91"/>
        <v>5.2499999999999991</v>
      </c>
      <c r="F151" s="21">
        <v>18.899999999999999</v>
      </c>
      <c r="G151" s="13">
        <f t="shared" si="84"/>
        <v>0.4861111111111111</v>
      </c>
      <c r="H151" s="13">
        <f t="shared" si="85"/>
        <v>1.75</v>
      </c>
      <c r="I151" s="19">
        <f t="shared" si="61"/>
        <v>7.6765972499999968</v>
      </c>
      <c r="J151" s="11" t="str">
        <f t="shared" si="65"/>
        <v>NO</v>
      </c>
      <c r="K151" s="16">
        <f t="shared" si="62"/>
        <v>128.3761125</v>
      </c>
      <c r="L151" s="13">
        <f t="shared" si="66"/>
        <v>-460.21208554089026</v>
      </c>
      <c r="M151" s="13">
        <f t="shared" si="67"/>
        <v>669.61805555555554</v>
      </c>
      <c r="N151" s="13">
        <f t="shared" si="68"/>
        <v>805.67076530555551</v>
      </c>
      <c r="O151">
        <f t="shared" si="69"/>
        <v>4229.7715178541657</v>
      </c>
      <c r="P151" s="13">
        <f t="shared" si="70"/>
        <v>1164.2776040011909</v>
      </c>
      <c r="Q151" s="13">
        <f t="shared" si="71"/>
        <v>4.2297715178541662</v>
      </c>
      <c r="R151" s="13">
        <f t="shared" si="63"/>
        <v>4229.7715178541657</v>
      </c>
      <c r="S151" s="8"/>
      <c r="T151" s="13">
        <f t="shared" si="86"/>
        <v>114809.9723613455</v>
      </c>
      <c r="U151" s="13">
        <f t="shared" si="72"/>
        <v>3.1891684502589827E-2</v>
      </c>
      <c r="V151" s="13">
        <f t="shared" si="87"/>
        <v>114938.34847384547</v>
      </c>
      <c r="W151" s="11">
        <f t="shared" si="64"/>
        <v>18983.671874999993</v>
      </c>
      <c r="X151" s="13">
        <f t="shared" si="88"/>
        <v>4689.983603395056</v>
      </c>
      <c r="Y151" s="13">
        <f t="shared" si="73"/>
        <v>95826.300486345455</v>
      </c>
      <c r="Z151" s="11">
        <f t="shared" si="74"/>
        <v>2.6618438096496066E-2</v>
      </c>
      <c r="AA151" s="11">
        <f t="shared" si="75"/>
        <v>-414.19087698680124</v>
      </c>
      <c r="AB151" s="31">
        <f t="shared" si="76"/>
        <v>-405.90705944706519</v>
      </c>
      <c r="AC151" s="32">
        <f t="shared" si="77"/>
        <v>-385.61170647471192</v>
      </c>
      <c r="AD151" s="11">
        <f t="shared" si="78"/>
        <v>-366.33112115097629</v>
      </c>
      <c r="AE151" s="11">
        <f t="shared" si="79"/>
        <v>-366.33112115097629</v>
      </c>
      <c r="AF151" s="30">
        <f t="shared" si="80"/>
        <v>-348.01456509342745</v>
      </c>
      <c r="AG151" s="13">
        <f t="shared" si="80"/>
        <v>-330.61383683875607</v>
      </c>
      <c r="AH151" s="13">
        <f t="shared" si="81"/>
        <v>-324.00156010198094</v>
      </c>
      <c r="AI151" s="13">
        <f t="shared" si="89"/>
        <v>67464.266654115345</v>
      </c>
      <c r="AJ151" s="13">
        <f t="shared" si="82"/>
        <v>47474.081819730127</v>
      </c>
      <c r="AK151" s="13"/>
      <c r="AL151" s="11">
        <f t="shared" si="83"/>
        <v>1.3187244960474831E-2</v>
      </c>
      <c r="AM151" s="11">
        <f t="shared" si="90"/>
        <v>1.710988060307697</v>
      </c>
      <c r="AN151" s="11"/>
      <c r="AO151" s="11"/>
      <c r="AP151" s="11"/>
      <c r="AQ151" s="11"/>
      <c r="AR151" s="11"/>
    </row>
    <row r="152" spans="2:44" x14ac:dyDescent="0.25">
      <c r="B152" s="20" t="s">
        <v>32</v>
      </c>
      <c r="C152" s="20">
        <v>144</v>
      </c>
      <c r="D152" s="20">
        <v>144</v>
      </c>
      <c r="E152" s="20">
        <f t="shared" si="91"/>
        <v>5.5277777777777777</v>
      </c>
      <c r="F152" s="21">
        <v>19.899999999999999</v>
      </c>
      <c r="G152" s="13">
        <f t="shared" si="84"/>
        <v>0.26388888888888917</v>
      </c>
      <c r="H152" s="13">
        <f t="shared" si="85"/>
        <v>0.95000000000000107</v>
      </c>
      <c r="I152" s="19">
        <f t="shared" si="61"/>
        <v>8.5104260154320972</v>
      </c>
      <c r="J152" s="11" t="str">
        <f t="shared" si="65"/>
        <v>NO</v>
      </c>
      <c r="K152" s="16">
        <f t="shared" si="62"/>
        <v>128.3761125</v>
      </c>
      <c r="L152" s="13">
        <f t="shared" si="66"/>
        <v>704.06551846030061</v>
      </c>
      <c r="M152" s="13">
        <f t="shared" si="67"/>
        <v>363.50694444444485</v>
      </c>
      <c r="N152" s="13">
        <f t="shared" si="68"/>
        <v>500.39348295987696</v>
      </c>
      <c r="O152">
        <f t="shared" si="69"/>
        <v>2766.0639752504308</v>
      </c>
      <c r="P152" s="13">
        <f t="shared" si="70"/>
        <v>1350.3709499251604</v>
      </c>
      <c r="Q152" s="13">
        <f t="shared" si="71"/>
        <v>2.7660639752504306</v>
      </c>
      <c r="R152" s="13">
        <f t="shared" si="63"/>
        <v>2766.0639752504308</v>
      </c>
      <c r="S152" s="8"/>
      <c r="T152" s="13">
        <f t="shared" si="86"/>
        <v>117576.03633659593</v>
      </c>
      <c r="U152" s="13">
        <f t="shared" si="72"/>
        <v>3.2660036221506941E-2</v>
      </c>
      <c r="V152" s="13">
        <f t="shared" si="87"/>
        <v>117704.41244909591</v>
      </c>
      <c r="W152" s="11">
        <f t="shared" si="64"/>
        <v>21045.670331790123</v>
      </c>
      <c r="X152" s="13">
        <f t="shared" si="88"/>
        <v>2061.9984567901301</v>
      </c>
      <c r="Y152" s="13">
        <f t="shared" si="73"/>
        <v>96530.36600480575</v>
      </c>
      <c r="Z152" s="11">
        <f t="shared" si="74"/>
        <v>2.6814012008082932E-2</v>
      </c>
      <c r="AA152" s="11">
        <f t="shared" si="75"/>
        <v>633.65896661427053</v>
      </c>
      <c r="AB152" s="31">
        <f t="shared" si="76"/>
        <v>620.98578728198515</v>
      </c>
      <c r="AC152" s="32">
        <f t="shared" si="77"/>
        <v>589.93649791788584</v>
      </c>
      <c r="AD152" s="11">
        <f t="shared" si="78"/>
        <v>560.43967302199155</v>
      </c>
      <c r="AE152" s="11">
        <f t="shared" si="79"/>
        <v>560.43967302199155</v>
      </c>
      <c r="AF152" s="30">
        <f t="shared" si="80"/>
        <v>532.41768937089194</v>
      </c>
      <c r="AG152" s="13">
        <f t="shared" si="80"/>
        <v>505.79680490234733</v>
      </c>
      <c r="AH152" s="13">
        <f t="shared" si="81"/>
        <v>495.68086880430036</v>
      </c>
      <c r="AI152" s="13">
        <f t="shared" si="89"/>
        <v>67959.94752291964</v>
      </c>
      <c r="AJ152" s="13">
        <f t="shared" si="82"/>
        <v>49744.464926176268</v>
      </c>
      <c r="AK152" s="13"/>
      <c r="AL152" s="11">
        <f t="shared" si="83"/>
        <v>1.3817906934992177E-2</v>
      </c>
      <c r="AM152" s="11">
        <f t="shared" si="90"/>
        <v>1.7248059672426892</v>
      </c>
      <c r="AN152" s="11"/>
      <c r="AO152" s="11"/>
      <c r="AP152" s="11"/>
      <c r="AQ152" s="11"/>
      <c r="AR152" s="11"/>
    </row>
    <row r="153" spans="2:44" x14ac:dyDescent="0.25">
      <c r="B153" s="20" t="s">
        <v>32</v>
      </c>
      <c r="C153" s="20">
        <v>145</v>
      </c>
      <c r="D153" s="20">
        <v>145</v>
      </c>
      <c r="E153" s="20">
        <f t="shared" si="91"/>
        <v>5.7777777777777777</v>
      </c>
      <c r="F153" s="21">
        <v>20.8</v>
      </c>
      <c r="G153" s="13">
        <f t="shared" si="84"/>
        <v>0.40277777777777807</v>
      </c>
      <c r="H153" s="13">
        <f t="shared" si="85"/>
        <v>1.4500000000000011</v>
      </c>
      <c r="I153" s="19">
        <f t="shared" si="61"/>
        <v>9.2976205432098755</v>
      </c>
      <c r="J153" s="11" t="str">
        <f t="shared" si="65"/>
        <v>NO</v>
      </c>
      <c r="K153" s="16">
        <f t="shared" si="62"/>
        <v>128.3761125</v>
      </c>
      <c r="L153" s="13">
        <f t="shared" si="66"/>
        <v>2054.436468385461</v>
      </c>
      <c r="M153" s="13">
        <f t="shared" si="67"/>
        <v>554.82638888888926</v>
      </c>
      <c r="N153" s="13">
        <f t="shared" si="68"/>
        <v>692.50012193209909</v>
      </c>
      <c r="O153">
        <f t="shared" si="69"/>
        <v>4001.1118156076836</v>
      </c>
      <c r="P153" s="13">
        <f t="shared" si="70"/>
        <v>-231.04332709533628</v>
      </c>
      <c r="Q153" s="13">
        <f t="shared" si="71"/>
        <v>4.0011118156076835</v>
      </c>
      <c r="R153" s="13">
        <f t="shared" si="63"/>
        <v>4001.1118156076836</v>
      </c>
      <c r="S153" s="8"/>
      <c r="T153" s="13">
        <f t="shared" si="86"/>
        <v>121577.14815220362</v>
      </c>
      <c r="U153" s="13">
        <f t="shared" si="72"/>
        <v>3.3771457059422819E-2</v>
      </c>
      <c r="V153" s="13">
        <f t="shared" si="87"/>
        <v>121705.52426470359</v>
      </c>
      <c r="W153" s="11">
        <f t="shared" si="64"/>
        <v>22992.345679012345</v>
      </c>
      <c r="X153" s="13">
        <f t="shared" si="88"/>
        <v>1946.6753472222226</v>
      </c>
      <c r="Y153" s="13">
        <f t="shared" si="73"/>
        <v>98584.802473191216</v>
      </c>
      <c r="Z153" s="11">
        <f t="shared" si="74"/>
        <v>2.7384689261398108E-2</v>
      </c>
      <c r="AA153" s="11">
        <f t="shared" si="75"/>
        <v>1848.9928215469149</v>
      </c>
      <c r="AB153" s="31">
        <f t="shared" si="76"/>
        <v>1812.0129651159766</v>
      </c>
      <c r="AC153" s="32">
        <f t="shared" si="77"/>
        <v>1721.4123168601777</v>
      </c>
      <c r="AD153" s="11">
        <f t="shared" si="78"/>
        <v>1635.3417010171688</v>
      </c>
      <c r="AE153" s="11">
        <f t="shared" si="79"/>
        <v>1635.3417010171688</v>
      </c>
      <c r="AF153" s="30">
        <f t="shared" si="80"/>
        <v>1553.5746159663104</v>
      </c>
      <c r="AG153" s="13">
        <f t="shared" si="80"/>
        <v>1475.8958851679947</v>
      </c>
      <c r="AH153" s="13">
        <f t="shared" si="81"/>
        <v>1446.3779674646348</v>
      </c>
      <c r="AI153" s="13">
        <f t="shared" si="89"/>
        <v>69406.325490384275</v>
      </c>
      <c r="AJ153" s="13">
        <f t="shared" si="82"/>
        <v>52299.198774319317</v>
      </c>
      <c r="AK153" s="13"/>
      <c r="AL153" s="11">
        <f t="shared" si="83"/>
        <v>1.4527555226710741E-2</v>
      </c>
      <c r="AM153" s="11">
        <f t="shared" si="90"/>
        <v>1.7393335224694</v>
      </c>
      <c r="AN153" s="11"/>
      <c r="AO153" s="11"/>
      <c r="AP153" s="11"/>
      <c r="AQ153" s="11"/>
      <c r="AR153" s="11"/>
    </row>
    <row r="154" spans="2:44" x14ac:dyDescent="0.25">
      <c r="B154" s="20" t="s">
        <v>32</v>
      </c>
      <c r="C154" s="20">
        <v>146</v>
      </c>
      <c r="D154" s="20">
        <v>146</v>
      </c>
      <c r="E154" s="20">
        <f t="shared" si="91"/>
        <v>6.333333333333333</v>
      </c>
      <c r="F154" s="21">
        <v>22.8</v>
      </c>
      <c r="G154" s="13">
        <f t="shared" si="84"/>
        <v>0.63888888888888862</v>
      </c>
      <c r="H154" s="13">
        <f t="shared" si="85"/>
        <v>2.2999999999999989</v>
      </c>
      <c r="I154" s="19">
        <f t="shared" si="61"/>
        <v>11.171586222222221</v>
      </c>
      <c r="J154" s="11" t="str">
        <f t="shared" si="65"/>
        <v>NO</v>
      </c>
      <c r="K154" s="16">
        <f t="shared" si="62"/>
        <v>128.3761125</v>
      </c>
      <c r="L154" s="13">
        <f t="shared" si="66"/>
        <v>1823.3931412901247</v>
      </c>
      <c r="M154" s="13">
        <f t="shared" si="67"/>
        <v>880.06944444444412</v>
      </c>
      <c r="N154" s="13">
        <f t="shared" si="68"/>
        <v>1019.6171431666663</v>
      </c>
      <c r="O154">
        <f t="shared" si="69"/>
        <v>6457.575240055553</v>
      </c>
      <c r="P154" s="13">
        <f t="shared" si="70"/>
        <v>-865.50880199349103</v>
      </c>
      <c r="Q154" s="13">
        <f t="shared" si="71"/>
        <v>6.4575752400555526</v>
      </c>
      <c r="R154" s="13">
        <f t="shared" si="63"/>
        <v>6457.575240055553</v>
      </c>
      <c r="S154" s="8"/>
      <c r="T154" s="13">
        <f t="shared" si="86"/>
        <v>128034.72339225917</v>
      </c>
      <c r="U154" s="13">
        <f t="shared" si="72"/>
        <v>3.5565229394454966E-2</v>
      </c>
      <c r="V154" s="13">
        <f t="shared" si="87"/>
        <v>128163.09950475914</v>
      </c>
      <c r="W154" s="11">
        <f t="shared" si="64"/>
        <v>27626.527777777774</v>
      </c>
      <c r="X154" s="13">
        <f t="shared" si="88"/>
        <v>4634.1820987654282</v>
      </c>
      <c r="Y154" s="13">
        <f t="shared" si="73"/>
        <v>100408.19561448134</v>
      </c>
      <c r="Z154" s="11">
        <f t="shared" si="74"/>
        <v>2.7891187761399396E-2</v>
      </c>
      <c r="AA154" s="11">
        <f t="shared" si="75"/>
        <v>1641.0538271611124</v>
      </c>
      <c r="AB154" s="31">
        <f t="shared" si="76"/>
        <v>1608.2327506178901</v>
      </c>
      <c r="AC154" s="32">
        <f t="shared" si="77"/>
        <v>1527.8211130869956</v>
      </c>
      <c r="AD154" s="11">
        <f t="shared" si="78"/>
        <v>1451.4300574326458</v>
      </c>
      <c r="AE154" s="11">
        <f t="shared" si="79"/>
        <v>1451.4300574326458</v>
      </c>
      <c r="AF154" s="30">
        <f t="shared" si="80"/>
        <v>1378.8585545610133</v>
      </c>
      <c r="AG154" s="13">
        <f t="shared" si="80"/>
        <v>1309.9156268329625</v>
      </c>
      <c r="AH154" s="13">
        <f t="shared" si="81"/>
        <v>1283.7173142963031</v>
      </c>
      <c r="AI154" s="13">
        <f t="shared" si="89"/>
        <v>70690.042804680576</v>
      </c>
      <c r="AJ154" s="13">
        <f t="shared" si="82"/>
        <v>57473.056700078567</v>
      </c>
      <c r="AK154" s="13"/>
      <c r="AL154" s="11">
        <f t="shared" si="83"/>
        <v>1.5964737985015836E-2</v>
      </c>
      <c r="AM154" s="11">
        <f t="shared" si="90"/>
        <v>1.7552982604544158</v>
      </c>
      <c r="AN154" s="11"/>
      <c r="AO154" s="11"/>
      <c r="AP154" s="11"/>
      <c r="AQ154" s="11"/>
      <c r="AR154" s="11"/>
    </row>
    <row r="155" spans="2:44" x14ac:dyDescent="0.25">
      <c r="B155" s="20" t="s">
        <v>32</v>
      </c>
      <c r="C155" s="20">
        <v>147</v>
      </c>
      <c r="D155" s="20">
        <v>147</v>
      </c>
      <c r="E155" s="20">
        <f t="shared" si="91"/>
        <v>7.0555555555555554</v>
      </c>
      <c r="F155" s="21">
        <v>25.4</v>
      </c>
      <c r="G155" s="13">
        <f t="shared" si="84"/>
        <v>0.68055555555555536</v>
      </c>
      <c r="H155" s="13">
        <f t="shared" si="85"/>
        <v>2.4499999999999993</v>
      </c>
      <c r="I155" s="19">
        <f t="shared" si="61"/>
        <v>13.864767172839505</v>
      </c>
      <c r="J155" s="11" t="str">
        <f t="shared" si="65"/>
        <v>NO</v>
      </c>
      <c r="K155" s="16">
        <f t="shared" si="62"/>
        <v>128.3761125</v>
      </c>
      <c r="L155" s="13">
        <f t="shared" si="66"/>
        <v>957.8843392966337</v>
      </c>
      <c r="M155" s="13">
        <f t="shared" si="67"/>
        <v>937.46527777777749</v>
      </c>
      <c r="N155" s="13">
        <f t="shared" si="68"/>
        <v>1079.706157450617</v>
      </c>
      <c r="O155">
        <f t="shared" si="69"/>
        <v>7617.926777568242</v>
      </c>
      <c r="P155" s="13">
        <f t="shared" si="70"/>
        <v>-739.76892472984309</v>
      </c>
      <c r="Q155" s="13">
        <f t="shared" si="71"/>
        <v>7.6179267775682415</v>
      </c>
      <c r="R155" s="13">
        <f t="shared" si="63"/>
        <v>7617.926777568242</v>
      </c>
      <c r="S155" s="8"/>
      <c r="T155" s="13">
        <f t="shared" si="86"/>
        <v>135652.65016982742</v>
      </c>
      <c r="U155" s="13">
        <f t="shared" si="72"/>
        <v>3.7681321858874323E-2</v>
      </c>
      <c r="V155" s="13">
        <f t="shared" si="87"/>
        <v>135781.0262823274</v>
      </c>
      <c r="W155" s="11">
        <f t="shared" si="64"/>
        <v>34286.570216049382</v>
      </c>
      <c r="X155" s="13">
        <f t="shared" si="88"/>
        <v>6660.0424382716083</v>
      </c>
      <c r="Y155" s="13">
        <f t="shared" si="73"/>
        <v>101366.07995377798</v>
      </c>
      <c r="Z155" s="11">
        <f t="shared" si="74"/>
        <v>2.8157266957400538E-2</v>
      </c>
      <c r="AA155" s="11">
        <f t="shared" si="75"/>
        <v>862.09590536697033</v>
      </c>
      <c r="AB155" s="31">
        <f t="shared" si="76"/>
        <v>844.85398725963091</v>
      </c>
      <c r="AC155" s="32">
        <f t="shared" si="77"/>
        <v>802.61128789664929</v>
      </c>
      <c r="AD155" s="11">
        <f t="shared" si="78"/>
        <v>762.48072350181678</v>
      </c>
      <c r="AE155" s="11">
        <f t="shared" si="79"/>
        <v>762.48072350181678</v>
      </c>
      <c r="AF155" s="30">
        <f t="shared" si="80"/>
        <v>724.35668732672593</v>
      </c>
      <c r="AG155" s="13">
        <f t="shared" si="80"/>
        <v>688.13885296038961</v>
      </c>
      <c r="AH155" s="13">
        <f t="shared" si="81"/>
        <v>674.37607590118182</v>
      </c>
      <c r="AI155" s="13">
        <f t="shared" si="89"/>
        <v>71364.418880581754</v>
      </c>
      <c r="AJ155" s="13">
        <f t="shared" si="82"/>
        <v>64416.607401745641</v>
      </c>
      <c r="AK155" s="13"/>
      <c r="AL155" s="11">
        <f t="shared" si="83"/>
        <v>1.7893502070355255E-2</v>
      </c>
      <c r="AM155" s="11">
        <f t="shared" si="90"/>
        <v>1.7731917625247711</v>
      </c>
      <c r="AN155" s="11"/>
      <c r="AO155" s="11"/>
      <c r="AP155" s="11"/>
      <c r="AQ155" s="11"/>
      <c r="AR155" s="11"/>
    </row>
    <row r="156" spans="2:44" x14ac:dyDescent="0.25">
      <c r="B156" s="20" t="s">
        <v>32</v>
      </c>
      <c r="C156" s="20">
        <v>148</v>
      </c>
      <c r="D156" s="20">
        <v>148</v>
      </c>
      <c r="E156" s="20">
        <f t="shared" si="91"/>
        <v>7.6944444444444438</v>
      </c>
      <c r="F156" s="21">
        <v>27.7</v>
      </c>
      <c r="G156" s="13">
        <f t="shared" si="84"/>
        <v>0.5277777777777779</v>
      </c>
      <c r="H156" s="13">
        <f t="shared" si="85"/>
        <v>1.9000000000000004</v>
      </c>
      <c r="I156" s="19">
        <f t="shared" si="61"/>
        <v>16.489393645061725</v>
      </c>
      <c r="J156" s="11" t="str">
        <f t="shared" si="65"/>
        <v>NO</v>
      </c>
      <c r="K156" s="16">
        <f t="shared" si="62"/>
        <v>128.3761125</v>
      </c>
      <c r="L156" s="13">
        <f t="shared" si="66"/>
        <v>218.11541456679061</v>
      </c>
      <c r="M156" s="13">
        <f t="shared" si="67"/>
        <v>727.01388888888903</v>
      </c>
      <c r="N156" s="13">
        <f t="shared" si="68"/>
        <v>871.87939503395069</v>
      </c>
      <c r="O156">
        <f t="shared" si="69"/>
        <v>6708.6275673445643</v>
      </c>
      <c r="P156" s="13">
        <f t="shared" si="70"/>
        <v>-305.27502175540303</v>
      </c>
      <c r="Q156" s="13">
        <f t="shared" si="71"/>
        <v>6.7086275673445641</v>
      </c>
      <c r="R156" s="13">
        <f t="shared" si="63"/>
        <v>6708.6275673445643</v>
      </c>
      <c r="S156" s="8"/>
      <c r="T156" s="13">
        <f t="shared" si="86"/>
        <v>142361.277737172</v>
      </c>
      <c r="U156" s="13">
        <f t="shared" si="72"/>
        <v>3.9544831007276161E-2</v>
      </c>
      <c r="V156" s="13">
        <f t="shared" si="87"/>
        <v>142489.65384967197</v>
      </c>
      <c r="W156" s="11">
        <f t="shared" si="64"/>
        <v>40777.082368827156</v>
      </c>
      <c r="X156" s="13">
        <f t="shared" si="88"/>
        <v>6490.5121527777737</v>
      </c>
      <c r="Y156" s="13">
        <f t="shared" si="73"/>
        <v>101584.19536834478</v>
      </c>
      <c r="Z156" s="11">
        <f t="shared" si="74"/>
        <v>2.8217854621028073E-2</v>
      </c>
      <c r="AA156" s="11">
        <f t="shared" si="75"/>
        <v>196.30387311011154</v>
      </c>
      <c r="AB156" s="31">
        <f t="shared" si="76"/>
        <v>192.37779564790929</v>
      </c>
      <c r="AC156" s="32">
        <f t="shared" si="77"/>
        <v>182.75890586551381</v>
      </c>
      <c r="AD156" s="11">
        <f t="shared" si="78"/>
        <v>173.62096057223812</v>
      </c>
      <c r="AE156" s="11">
        <f t="shared" si="79"/>
        <v>173.62096057223812</v>
      </c>
      <c r="AF156" s="30">
        <f t="shared" si="80"/>
        <v>164.93991254362621</v>
      </c>
      <c r="AG156" s="13">
        <f t="shared" si="80"/>
        <v>156.69291691644489</v>
      </c>
      <c r="AH156" s="13">
        <f t="shared" si="81"/>
        <v>153.55905857811598</v>
      </c>
      <c r="AI156" s="13">
        <f t="shared" si="89"/>
        <v>71517.977939159871</v>
      </c>
      <c r="AJ156" s="13">
        <f t="shared" si="82"/>
        <v>70971.675910512102</v>
      </c>
      <c r="AK156" s="13"/>
      <c r="AL156" s="11">
        <f t="shared" si="83"/>
        <v>1.9714354435358176E-2</v>
      </c>
      <c r="AM156" s="11">
        <f t="shared" si="90"/>
        <v>1.7929061169601292</v>
      </c>
      <c r="AN156" s="11"/>
      <c r="AO156" s="11"/>
      <c r="AP156" s="11"/>
      <c r="AQ156" s="11"/>
      <c r="AR156" s="11"/>
    </row>
    <row r="157" spans="2:44" x14ac:dyDescent="0.25">
      <c r="B157" s="20" t="s">
        <v>32</v>
      </c>
      <c r="C157" s="20">
        <v>149</v>
      </c>
      <c r="D157" s="20">
        <v>149</v>
      </c>
      <c r="E157" s="20">
        <f t="shared" si="91"/>
        <v>8.1111111111111107</v>
      </c>
      <c r="F157" s="21">
        <v>29.2</v>
      </c>
      <c r="G157" s="13">
        <f t="shared" si="84"/>
        <v>0.29166666666666685</v>
      </c>
      <c r="H157" s="13">
        <f t="shared" si="85"/>
        <v>1.0500000000000007</v>
      </c>
      <c r="I157" s="19">
        <f t="shared" si="61"/>
        <v>18.323602024691354</v>
      </c>
      <c r="J157" s="11" t="str">
        <f t="shared" si="65"/>
        <v>NO</v>
      </c>
      <c r="K157" s="16">
        <f t="shared" si="62"/>
        <v>128.3761125</v>
      </c>
      <c r="L157" s="13">
        <f t="shared" si="66"/>
        <v>-87.159607188612426</v>
      </c>
      <c r="M157" s="13">
        <f t="shared" si="67"/>
        <v>401.7708333333336</v>
      </c>
      <c r="N157" s="13">
        <f t="shared" si="68"/>
        <v>548.47054785802493</v>
      </c>
      <c r="O157">
        <f t="shared" si="69"/>
        <v>4448.7055548484241</v>
      </c>
      <c r="P157" s="13">
        <f t="shared" si="70"/>
        <v>-256.76324419446405</v>
      </c>
      <c r="Q157" s="13">
        <f t="shared" si="71"/>
        <v>4.4487055548484244</v>
      </c>
      <c r="R157" s="13">
        <f t="shared" si="63"/>
        <v>4448.7055548484241</v>
      </c>
      <c r="S157" s="8"/>
      <c r="T157" s="13">
        <f t="shared" si="86"/>
        <v>146809.98329202042</v>
      </c>
      <c r="U157" s="13">
        <f t="shared" si="72"/>
        <v>4.0780583538890844E-2</v>
      </c>
      <c r="V157" s="13">
        <f t="shared" si="87"/>
        <v>146938.35940452039</v>
      </c>
      <c r="W157" s="11">
        <f t="shared" si="64"/>
        <v>45312.947530864192</v>
      </c>
      <c r="X157" s="13">
        <f t="shared" si="88"/>
        <v>4535.8651620370365</v>
      </c>
      <c r="Y157" s="13">
        <f t="shared" si="73"/>
        <v>101497.03576115616</v>
      </c>
      <c r="Z157" s="11">
        <f t="shared" si="74"/>
        <v>2.8193643599662435E-2</v>
      </c>
      <c r="AA157" s="11">
        <f t="shared" si="75"/>
        <v>-78.443646469751187</v>
      </c>
      <c r="AB157" s="31">
        <f t="shared" si="76"/>
        <v>-76.874773540356159</v>
      </c>
      <c r="AC157" s="32">
        <f t="shared" si="77"/>
        <v>-73.031034863338348</v>
      </c>
      <c r="AD157" s="11">
        <f t="shared" si="78"/>
        <v>-69.379483120171429</v>
      </c>
      <c r="AE157" s="11">
        <f t="shared" si="79"/>
        <v>-69.379483120171429</v>
      </c>
      <c r="AF157" s="30">
        <f t="shared" si="80"/>
        <v>-65.910508964162858</v>
      </c>
      <c r="AG157" s="13">
        <f t="shared" si="80"/>
        <v>-62.614983515954712</v>
      </c>
      <c r="AH157" s="13">
        <f t="shared" si="81"/>
        <v>-61.362683845635615</v>
      </c>
      <c r="AI157" s="13">
        <f t="shared" si="89"/>
        <v>71456.615255314231</v>
      </c>
      <c r="AJ157" s="13">
        <f t="shared" si="82"/>
        <v>75481.744149206163</v>
      </c>
      <c r="AK157" s="13"/>
      <c r="AL157" s="11">
        <f t="shared" si="83"/>
        <v>2.0967151169330987E-2</v>
      </c>
      <c r="AM157" s="11">
        <f t="shared" si="90"/>
        <v>1.8138732681294603</v>
      </c>
      <c r="AN157" s="11"/>
      <c r="AO157" s="11"/>
      <c r="AP157" s="11"/>
      <c r="AQ157" s="11"/>
      <c r="AR157" s="11"/>
    </row>
    <row r="158" spans="2:44" x14ac:dyDescent="0.25">
      <c r="B158" s="20" t="s">
        <v>32</v>
      </c>
      <c r="C158" s="20">
        <v>150</v>
      </c>
      <c r="D158" s="20">
        <v>150</v>
      </c>
      <c r="E158" s="20">
        <f t="shared" si="91"/>
        <v>8.2777777777777786</v>
      </c>
      <c r="F158" s="21">
        <v>29.8</v>
      </c>
      <c r="G158" s="13">
        <f t="shared" si="84"/>
        <v>2.7777777777777679E-2</v>
      </c>
      <c r="H158" s="13">
        <f t="shared" si="85"/>
        <v>9.9999999999999645E-2</v>
      </c>
      <c r="I158" s="19">
        <f t="shared" si="61"/>
        <v>19.084363320987659</v>
      </c>
      <c r="J158" s="11" t="str">
        <f t="shared" si="65"/>
        <v>NO</v>
      </c>
      <c r="K158" s="16">
        <f t="shared" si="62"/>
        <v>128.3761125</v>
      </c>
      <c r="L158" s="13">
        <f t="shared" si="66"/>
        <v>-343.92285138307648</v>
      </c>
      <c r="M158" s="13">
        <f t="shared" si="67"/>
        <v>38.263888888888751</v>
      </c>
      <c r="N158" s="13">
        <f t="shared" si="68"/>
        <v>185.7243647098764</v>
      </c>
      <c r="O158">
        <f t="shared" si="69"/>
        <v>1537.3850189873103</v>
      </c>
      <c r="P158" s="13">
        <f t="shared" si="70"/>
        <v>-1259.8653060212262</v>
      </c>
      <c r="Q158" s="13">
        <f t="shared" si="71"/>
        <v>1.5373850189873104</v>
      </c>
      <c r="R158" s="13">
        <f t="shared" si="63"/>
        <v>1537.3850189873103</v>
      </c>
      <c r="S158" s="8"/>
      <c r="T158" s="13">
        <f t="shared" si="86"/>
        <v>148347.36831100774</v>
      </c>
      <c r="U158" s="13">
        <f t="shared" si="72"/>
        <v>4.1207635274695106E-2</v>
      </c>
      <c r="V158" s="13">
        <f t="shared" si="87"/>
        <v>148475.74442350771</v>
      </c>
      <c r="W158" s="11">
        <f t="shared" si="64"/>
        <v>47194.255401234579</v>
      </c>
      <c r="X158" s="13">
        <f t="shared" si="88"/>
        <v>1881.3078703703868</v>
      </c>
      <c r="Y158" s="13">
        <f t="shared" si="73"/>
        <v>101153.11290977309</v>
      </c>
      <c r="Z158" s="11">
        <f t="shared" si="74"/>
        <v>2.8098109397850946E-2</v>
      </c>
      <c r="AA158" s="11">
        <f t="shared" si="75"/>
        <v>-309.53056624476886</v>
      </c>
      <c r="AB158" s="31">
        <f t="shared" si="76"/>
        <v>-303.33995491987349</v>
      </c>
      <c r="AC158" s="32">
        <f t="shared" si="77"/>
        <v>-288.17295717387981</v>
      </c>
      <c r="AD158" s="11">
        <f t="shared" si="78"/>
        <v>-273.76430931518581</v>
      </c>
      <c r="AE158" s="11">
        <f t="shared" si="79"/>
        <v>-273.76430931518581</v>
      </c>
      <c r="AF158" s="30">
        <f t="shared" si="80"/>
        <v>-260.07609384942651</v>
      </c>
      <c r="AG158" s="13">
        <f t="shared" si="80"/>
        <v>-247.07228915695518</v>
      </c>
      <c r="AH158" s="13">
        <f t="shared" si="81"/>
        <v>-242.13084337381608</v>
      </c>
      <c r="AI158" s="13">
        <f t="shared" si="89"/>
        <v>71214.484411940415</v>
      </c>
      <c r="AJ158" s="13">
        <f t="shared" si="82"/>
        <v>77261.260011567298</v>
      </c>
      <c r="AK158" s="13"/>
      <c r="AL158" s="11">
        <f t="shared" si="83"/>
        <v>2.1461461131493418E-2</v>
      </c>
      <c r="AM158" s="11">
        <f t="shared" si="90"/>
        <v>1.8353347292609536</v>
      </c>
      <c r="AN158" s="11"/>
      <c r="AO158" s="11"/>
      <c r="AP158" s="11"/>
      <c r="AQ158" s="11"/>
      <c r="AR158" s="11"/>
    </row>
    <row r="159" spans="2:44" x14ac:dyDescent="0.25">
      <c r="B159" s="20" t="s">
        <v>32</v>
      </c>
      <c r="C159" s="20">
        <v>151</v>
      </c>
      <c r="D159" s="20">
        <v>151</v>
      </c>
      <c r="E159" s="20">
        <f t="shared" si="91"/>
        <v>8.1666666666666661</v>
      </c>
      <c r="F159" s="21">
        <v>29.4</v>
      </c>
      <c r="G159" s="13">
        <f t="shared" si="84"/>
        <v>-0.36111111111111133</v>
      </c>
      <c r="H159" s="13">
        <f t="shared" si="85"/>
        <v>-1.3000000000000007</v>
      </c>
      <c r="I159" s="19">
        <f t="shared" si="61"/>
        <v>18.575469888888883</v>
      </c>
      <c r="J159" s="11" t="str">
        <f t="shared" si="65"/>
        <v>YES</v>
      </c>
      <c r="K159" s="16">
        <f t="shared" si="62"/>
        <v>128.3761125</v>
      </c>
      <c r="L159" s="13">
        <f t="shared" si="66"/>
        <v>-1603.7881574043026</v>
      </c>
      <c r="M159" s="13">
        <f t="shared" si="67"/>
        <v>-497.43055555555583</v>
      </c>
      <c r="N159" s="13">
        <f t="shared" si="68"/>
        <v>-350.47897316666689</v>
      </c>
      <c r="O159">
        <f t="shared" si="69"/>
        <v>-2862.2449475277795</v>
      </c>
      <c r="P159" s="13">
        <f t="shared" si="70"/>
        <v>-518.17047351202518</v>
      </c>
      <c r="Q159" s="13">
        <f t="shared" si="71"/>
        <v>-2.8622449475277794</v>
      </c>
      <c r="R159" s="13">
        <f t="shared" si="63"/>
        <v>-2862.2449475277795</v>
      </c>
      <c r="S159" s="8"/>
      <c r="T159" s="13">
        <f t="shared" si="86"/>
        <v>145485.12336347997</v>
      </c>
      <c r="U159" s="13">
        <f t="shared" si="72"/>
        <v>4.0412566597660737E-2</v>
      </c>
      <c r="V159" s="13">
        <f t="shared" si="87"/>
        <v>145613.49947597994</v>
      </c>
      <c r="W159" s="11">
        <f t="shared" si="64"/>
        <v>45935.798611111102</v>
      </c>
      <c r="X159" s="13">
        <f t="shared" si="88"/>
        <v>-1258.4567901234768</v>
      </c>
      <c r="Y159" s="13">
        <f t="shared" si="73"/>
        <v>99549.32475236879</v>
      </c>
      <c r="Z159" s="11">
        <f t="shared" si="74"/>
        <v>2.7652612331063496E-2</v>
      </c>
      <c r="AA159" s="11">
        <f t="shared" si="75"/>
        <v>-1443.4093416638725</v>
      </c>
      <c r="AB159" s="31">
        <f t="shared" si="76"/>
        <v>-1414.5411548305951</v>
      </c>
      <c r="AC159" s="32">
        <f t="shared" si="77"/>
        <v>-1343.8140970890654</v>
      </c>
      <c r="AD159" s="11">
        <f t="shared" si="78"/>
        <v>-1276.6233922346121</v>
      </c>
      <c r="AE159" s="11">
        <f t="shared" si="79"/>
        <v>-1276.6233922346121</v>
      </c>
      <c r="AF159" s="30">
        <f t="shared" si="80"/>
        <v>-1212.7922226228814</v>
      </c>
      <c r="AG159" s="13">
        <f t="shared" si="80"/>
        <v>-1152.1526114917372</v>
      </c>
      <c r="AH159" s="13">
        <f t="shared" si="81"/>
        <v>-1129.1095592619024</v>
      </c>
      <c r="AI159" s="13">
        <f t="shared" si="89"/>
        <v>70085.374852678506</v>
      </c>
      <c r="AJ159" s="13">
        <f t="shared" si="82"/>
        <v>75528.124623301439</v>
      </c>
      <c r="AK159" s="13"/>
      <c r="AL159" s="11">
        <f t="shared" si="83"/>
        <v>2.0980034634367758E-2</v>
      </c>
      <c r="AM159" s="11">
        <f t="shared" si="90"/>
        <v>1.8563147638953215</v>
      </c>
      <c r="AN159" s="11"/>
      <c r="AO159" s="11"/>
      <c r="AP159" s="11"/>
      <c r="AQ159" s="11"/>
      <c r="AR159" s="11"/>
    </row>
    <row r="160" spans="2:44" x14ac:dyDescent="0.25">
      <c r="B160" s="20" t="s">
        <v>32</v>
      </c>
      <c r="C160" s="20">
        <v>152</v>
      </c>
      <c r="D160" s="20">
        <v>152</v>
      </c>
      <c r="E160" s="20">
        <f t="shared" si="91"/>
        <v>7.5555555555555554</v>
      </c>
      <c r="F160" s="21">
        <v>27.2</v>
      </c>
      <c r="G160" s="13">
        <f t="shared" si="84"/>
        <v>-0.94444444444444398</v>
      </c>
      <c r="H160" s="13">
        <f t="shared" si="85"/>
        <v>-3.3999999999999986</v>
      </c>
      <c r="I160" s="19">
        <f t="shared" si="61"/>
        <v>15.899481283950616</v>
      </c>
      <c r="J160" s="11" t="str">
        <f t="shared" si="65"/>
        <v>YES</v>
      </c>
      <c r="K160" s="16">
        <f t="shared" si="62"/>
        <v>128.3761125</v>
      </c>
      <c r="L160" s="13">
        <f t="shared" si="66"/>
        <v>-2121.9586309163278</v>
      </c>
      <c r="M160" s="13">
        <f t="shared" si="67"/>
        <v>-1300.9722222222215</v>
      </c>
      <c r="N160" s="13">
        <f t="shared" si="68"/>
        <v>-1156.6966284382709</v>
      </c>
      <c r="O160">
        <f t="shared" si="69"/>
        <v>-8739.4856370891575</v>
      </c>
      <c r="P160" s="13">
        <f t="shared" si="70"/>
        <v>3280.573579767839</v>
      </c>
      <c r="Q160" s="13">
        <f t="shared" si="71"/>
        <v>-8.7394856370891567</v>
      </c>
      <c r="R160" s="13">
        <f t="shared" si="63"/>
        <v>-8739.4856370891575</v>
      </c>
      <c r="S160" s="8"/>
      <c r="T160" s="13">
        <f t="shared" si="86"/>
        <v>136745.63772639082</v>
      </c>
      <c r="U160" s="13">
        <f t="shared" si="72"/>
        <v>3.7984929756361391E-2</v>
      </c>
      <c r="V160" s="13">
        <f t="shared" si="87"/>
        <v>136874.01383889079</v>
      </c>
      <c r="W160" s="11">
        <f t="shared" si="64"/>
        <v>39318.271604938273</v>
      </c>
      <c r="X160" s="13">
        <f t="shared" si="88"/>
        <v>-6617.5270061728297</v>
      </c>
      <c r="Y160" s="13">
        <f t="shared" si="73"/>
        <v>97427.366121452462</v>
      </c>
      <c r="Z160" s="11">
        <f t="shared" si="74"/>
        <v>2.7063178906484821E-2</v>
      </c>
      <c r="AA160" s="11">
        <f t="shared" si="75"/>
        <v>-1909.7627678246952</v>
      </c>
      <c r="AB160" s="31">
        <f t="shared" si="76"/>
        <v>-1871.5675124682011</v>
      </c>
      <c r="AC160" s="32">
        <f t="shared" si="77"/>
        <v>-1777.9891368447909</v>
      </c>
      <c r="AD160" s="11">
        <f t="shared" si="78"/>
        <v>-1689.0896800025512</v>
      </c>
      <c r="AE160" s="11">
        <f t="shared" si="79"/>
        <v>-1689.0896800025512</v>
      </c>
      <c r="AF160" s="30">
        <f t="shared" si="80"/>
        <v>-1604.6351960024235</v>
      </c>
      <c r="AG160" s="13">
        <f t="shared" si="80"/>
        <v>-1524.4034362023024</v>
      </c>
      <c r="AH160" s="13">
        <f t="shared" si="81"/>
        <v>-1493.9153674782563</v>
      </c>
      <c r="AI160" s="13">
        <f t="shared" si="89"/>
        <v>68591.459485200248</v>
      </c>
      <c r="AJ160" s="13">
        <f t="shared" si="82"/>
        <v>68282.554353690546</v>
      </c>
      <c r="AK160" s="13"/>
      <c r="AL160" s="11">
        <f t="shared" si="83"/>
        <v>1.8967376224532383E-2</v>
      </c>
      <c r="AM160" s="11">
        <f t="shared" si="90"/>
        <v>1.8752821401198538</v>
      </c>
      <c r="AN160" s="11"/>
      <c r="AO160" s="11"/>
      <c r="AP160" s="11"/>
      <c r="AQ160" s="11"/>
      <c r="AR160" s="11"/>
    </row>
    <row r="161" spans="2:44" x14ac:dyDescent="0.25">
      <c r="B161" s="20" t="s">
        <v>32</v>
      </c>
      <c r="C161" s="20">
        <v>153</v>
      </c>
      <c r="D161" s="20">
        <v>153</v>
      </c>
      <c r="E161" s="20">
        <f t="shared" si="91"/>
        <v>6.2777777777777777</v>
      </c>
      <c r="F161" s="21">
        <v>22.6</v>
      </c>
      <c r="G161" s="13">
        <f t="shared" si="84"/>
        <v>-1.3749999999999998</v>
      </c>
      <c r="H161" s="13">
        <f t="shared" si="85"/>
        <v>-4.9499999999999993</v>
      </c>
      <c r="I161" s="19">
        <f t="shared" si="61"/>
        <v>10.976453098765431</v>
      </c>
      <c r="J161" s="11" t="str">
        <f t="shared" si="65"/>
        <v>YES</v>
      </c>
      <c r="K161" s="16">
        <f t="shared" si="62"/>
        <v>128.3761125</v>
      </c>
      <c r="L161" s="13">
        <f t="shared" si="66"/>
        <v>1158.6149488515111</v>
      </c>
      <c r="M161" s="13">
        <f t="shared" si="67"/>
        <v>-1894.0624999999998</v>
      </c>
      <c r="N161" s="13">
        <f t="shared" si="68"/>
        <v>-1754.7099344012342</v>
      </c>
      <c r="O161">
        <f t="shared" si="69"/>
        <v>-11015.679032629971</v>
      </c>
      <c r="P161" s="13">
        <f t="shared" si="70"/>
        <v>2177.25050166658</v>
      </c>
      <c r="Q161" s="13">
        <f t="shared" si="71"/>
        <v>-11.01567903262997</v>
      </c>
      <c r="R161" s="13">
        <f t="shared" si="63"/>
        <v>-11015.679032629971</v>
      </c>
      <c r="S161" s="8"/>
      <c r="T161" s="13">
        <f t="shared" si="86"/>
        <v>125729.95869376085</v>
      </c>
      <c r="U161" s="13">
        <f t="shared" si="72"/>
        <v>3.4925016466035498E-2</v>
      </c>
      <c r="V161" s="13">
        <f t="shared" si="87"/>
        <v>125858.33480626083</v>
      </c>
      <c r="W161" s="11">
        <f t="shared" si="64"/>
        <v>27143.977623456791</v>
      </c>
      <c r="X161" s="13">
        <f t="shared" si="88"/>
        <v>-12174.293981481482</v>
      </c>
      <c r="Y161" s="13">
        <f t="shared" si="73"/>
        <v>98585.981070303969</v>
      </c>
      <c r="Z161" s="11">
        <f t="shared" si="74"/>
        <v>2.7385016649746893E-2</v>
      </c>
      <c r="AA161" s="11">
        <f t="shared" si="75"/>
        <v>1042.75345396636</v>
      </c>
      <c r="AB161" s="31">
        <f t="shared" si="76"/>
        <v>1021.8983848870328</v>
      </c>
      <c r="AC161" s="32">
        <f t="shared" si="77"/>
        <v>970.80346564268109</v>
      </c>
      <c r="AD161" s="11">
        <f t="shared" si="78"/>
        <v>922.26329236054698</v>
      </c>
      <c r="AE161" s="11">
        <f t="shared" si="79"/>
        <v>922.26329236054698</v>
      </c>
      <c r="AF161" s="30">
        <f t="shared" si="80"/>
        <v>876.15012774251954</v>
      </c>
      <c r="AG161" s="13">
        <f t="shared" si="80"/>
        <v>832.34262135539348</v>
      </c>
      <c r="AH161" s="13">
        <f t="shared" si="81"/>
        <v>815.69576892828559</v>
      </c>
      <c r="AI161" s="13">
        <f t="shared" si="89"/>
        <v>69407.155254128535</v>
      </c>
      <c r="AJ161" s="13">
        <f t="shared" si="82"/>
        <v>56451.179552132293</v>
      </c>
      <c r="AK161" s="13"/>
      <c r="AL161" s="11">
        <f t="shared" si="83"/>
        <v>1.5680883221470342E-2</v>
      </c>
      <c r="AM161" s="11">
        <f t="shared" si="90"/>
        <v>1.8909630233413242</v>
      </c>
      <c r="AN161" s="11"/>
      <c r="AO161" s="11"/>
      <c r="AP161" s="11"/>
      <c r="AQ161" s="11"/>
      <c r="AR161" s="11"/>
    </row>
    <row r="162" spans="2:44" x14ac:dyDescent="0.25">
      <c r="B162" s="20" t="s">
        <v>32</v>
      </c>
      <c r="C162" s="20">
        <v>154</v>
      </c>
      <c r="D162" s="20">
        <v>154</v>
      </c>
      <c r="E162" s="20">
        <f t="shared" si="91"/>
        <v>4.8055555555555554</v>
      </c>
      <c r="F162" s="21">
        <v>17.3</v>
      </c>
      <c r="G162" s="13">
        <f t="shared" si="84"/>
        <v>-1.2916666666666667</v>
      </c>
      <c r="H162" s="13">
        <f t="shared" si="85"/>
        <v>-4.6500000000000004</v>
      </c>
      <c r="I162" s="19">
        <f t="shared" si="61"/>
        <v>6.4318714228395057</v>
      </c>
      <c r="J162" s="11" t="str">
        <f t="shared" si="65"/>
        <v>YES</v>
      </c>
      <c r="K162" s="16">
        <f t="shared" si="62"/>
        <v>128.3761125</v>
      </c>
      <c r="L162" s="13">
        <f t="shared" si="66"/>
        <v>3335.8654505180912</v>
      </c>
      <c r="M162" s="13">
        <f t="shared" si="67"/>
        <v>-1779.2708333333335</v>
      </c>
      <c r="N162" s="13">
        <f t="shared" si="68"/>
        <v>-1644.4628494104938</v>
      </c>
      <c r="O162">
        <f t="shared" si="69"/>
        <v>-7902.5575818893176</v>
      </c>
      <c r="P162" s="13">
        <f t="shared" si="70"/>
        <v>-88.822716334022516</v>
      </c>
      <c r="Q162" s="13">
        <f t="shared" si="71"/>
        <v>-7.9025575818893179</v>
      </c>
      <c r="R162" s="13">
        <f t="shared" si="63"/>
        <v>-7902.5575818893176</v>
      </c>
      <c r="S162" s="8"/>
      <c r="T162" s="13">
        <f t="shared" si="86"/>
        <v>117827.40111187154</v>
      </c>
      <c r="U162" s="13">
        <f t="shared" si="72"/>
        <v>3.2729859826053455E-2</v>
      </c>
      <c r="V162" s="13">
        <f t="shared" si="87"/>
        <v>117955.77722437152</v>
      </c>
      <c r="W162" s="11">
        <f t="shared" si="64"/>
        <v>15905.554591049382</v>
      </c>
      <c r="X162" s="13">
        <f t="shared" si="88"/>
        <v>-11238.423032407409</v>
      </c>
      <c r="Y162" s="13">
        <f t="shared" si="73"/>
        <v>101921.84652082206</v>
      </c>
      <c r="Z162" s="11">
        <f t="shared" si="74"/>
        <v>2.831164668286091E-2</v>
      </c>
      <c r="AA162" s="11">
        <f t="shared" si="75"/>
        <v>3002.2789054662821</v>
      </c>
      <c r="AB162" s="31">
        <f t="shared" si="76"/>
        <v>2942.2333273569566</v>
      </c>
      <c r="AC162" s="32">
        <f t="shared" si="77"/>
        <v>2795.1216609891085</v>
      </c>
      <c r="AD162" s="11">
        <f t="shared" si="78"/>
        <v>2655.3655779396531</v>
      </c>
      <c r="AE162" s="11">
        <f t="shared" si="79"/>
        <v>2655.3655779396531</v>
      </c>
      <c r="AF162" s="30">
        <f t="shared" si="80"/>
        <v>2522.5972990426703</v>
      </c>
      <c r="AG162" s="13">
        <f t="shared" si="80"/>
        <v>2396.4674340905367</v>
      </c>
      <c r="AH162" s="13">
        <f t="shared" si="81"/>
        <v>2348.5380854087261</v>
      </c>
      <c r="AI162" s="13">
        <f t="shared" si="89"/>
        <v>71755.693339537262</v>
      </c>
      <c r="AJ162" s="13">
        <f t="shared" si="82"/>
        <v>46200.083884834254</v>
      </c>
      <c r="AK162" s="13"/>
      <c r="AL162" s="11">
        <f t="shared" si="83"/>
        <v>1.2833356644942865E-2</v>
      </c>
      <c r="AM162" s="11">
        <f t="shared" si="90"/>
        <v>1.9037963799862669</v>
      </c>
      <c r="AN162" s="11"/>
      <c r="AO162" s="11"/>
      <c r="AP162" s="11"/>
      <c r="AQ162" s="11"/>
      <c r="AR162" s="11"/>
    </row>
    <row r="163" spans="2:44" x14ac:dyDescent="0.25">
      <c r="B163" s="20" t="s">
        <v>32</v>
      </c>
      <c r="C163" s="20">
        <v>155</v>
      </c>
      <c r="D163" s="20">
        <v>155</v>
      </c>
      <c r="E163" s="20">
        <f t="shared" si="91"/>
        <v>3.6944444444444446</v>
      </c>
      <c r="F163" s="21">
        <v>13.3</v>
      </c>
      <c r="G163" s="13">
        <f t="shared" si="84"/>
        <v>-0.73611111111111116</v>
      </c>
      <c r="H163" s="13">
        <f t="shared" si="85"/>
        <v>-2.6500000000000004</v>
      </c>
      <c r="I163" s="19">
        <f t="shared" si="61"/>
        <v>3.8014425339506173</v>
      </c>
      <c r="J163" s="11" t="str">
        <f t="shared" si="65"/>
        <v>YES</v>
      </c>
      <c r="K163" s="16">
        <f t="shared" si="62"/>
        <v>128.3761125</v>
      </c>
      <c r="L163" s="13">
        <f t="shared" si="66"/>
        <v>3247.0427341840686</v>
      </c>
      <c r="M163" s="13">
        <f t="shared" si="67"/>
        <v>-1013.9930555555557</v>
      </c>
      <c r="N163" s="13">
        <f t="shared" si="68"/>
        <v>-881.81550052160503</v>
      </c>
      <c r="O163">
        <f t="shared" si="69"/>
        <v>-3257.8183769270408</v>
      </c>
      <c r="P163" s="13">
        <f t="shared" si="70"/>
        <v>-1507.3032866532028</v>
      </c>
      <c r="Q163" s="13">
        <f t="shared" si="71"/>
        <v>-3.257818376927041</v>
      </c>
      <c r="R163" s="13">
        <f t="shared" si="63"/>
        <v>-3257.8183769270408</v>
      </c>
      <c r="S163" s="8"/>
      <c r="T163" s="13">
        <f t="shared" si="86"/>
        <v>114569.5827349445</v>
      </c>
      <c r="U163" s="13">
        <f t="shared" si="72"/>
        <v>3.1824909552947415E-2</v>
      </c>
      <c r="V163" s="13">
        <f t="shared" si="87"/>
        <v>114697.95884744448</v>
      </c>
      <c r="W163" s="11">
        <f t="shared" si="64"/>
        <v>9400.6934799382725</v>
      </c>
      <c r="X163" s="13">
        <f t="shared" si="88"/>
        <v>-6504.8611111111095</v>
      </c>
      <c r="Y163" s="13">
        <f t="shared" si="73"/>
        <v>105168.88925500613</v>
      </c>
      <c r="Z163" s="11">
        <f t="shared" si="74"/>
        <v>2.921360371947709E-2</v>
      </c>
      <c r="AA163" s="11">
        <f t="shared" si="75"/>
        <v>2922.3384607656617</v>
      </c>
      <c r="AB163" s="31">
        <f t="shared" si="76"/>
        <v>2863.8916915503482</v>
      </c>
      <c r="AC163" s="32">
        <f t="shared" si="77"/>
        <v>2720.6971069728306</v>
      </c>
      <c r="AD163" s="11">
        <f t="shared" si="78"/>
        <v>2584.6622516241891</v>
      </c>
      <c r="AE163" s="11">
        <f t="shared" si="79"/>
        <v>2584.6622516241891</v>
      </c>
      <c r="AF163" s="30">
        <f t="shared" si="80"/>
        <v>2455.4291390429794</v>
      </c>
      <c r="AG163" s="13">
        <f t="shared" si="80"/>
        <v>2332.6576820908303</v>
      </c>
      <c r="AH163" s="13">
        <f t="shared" si="81"/>
        <v>2286.0045284490138</v>
      </c>
      <c r="AI163" s="13">
        <f t="shared" si="89"/>
        <v>74041.69786798628</v>
      </c>
      <c r="AJ163" s="13">
        <f t="shared" si="82"/>
        <v>40656.260979458195</v>
      </c>
      <c r="AK163" s="13"/>
      <c r="AL163" s="11">
        <f t="shared" si="83"/>
        <v>1.1293405836662E-2</v>
      </c>
      <c r="AM163" s="11">
        <f t="shared" si="90"/>
        <v>1.915089785822929</v>
      </c>
      <c r="AN163" s="11"/>
      <c r="AO163" s="11"/>
      <c r="AP163" s="11"/>
      <c r="AQ163" s="11"/>
      <c r="AR163" s="11"/>
    </row>
    <row r="164" spans="2:44" x14ac:dyDescent="0.25">
      <c r="B164" s="20" t="s">
        <v>32</v>
      </c>
      <c r="C164" s="20">
        <v>156</v>
      </c>
      <c r="D164" s="20">
        <v>156</v>
      </c>
      <c r="E164" s="20">
        <f t="shared" si="91"/>
        <v>3.333333333333333</v>
      </c>
      <c r="F164" s="21">
        <v>12</v>
      </c>
      <c r="G164" s="13">
        <f t="shared" si="84"/>
        <v>-9.7222222222222363E-2</v>
      </c>
      <c r="H164" s="13">
        <f t="shared" si="85"/>
        <v>-0.35000000000000053</v>
      </c>
      <c r="I164" s="19">
        <f t="shared" si="61"/>
        <v>3.0946222222222213</v>
      </c>
      <c r="J164" s="11" t="str">
        <f t="shared" si="65"/>
        <v>YES</v>
      </c>
      <c r="K164" s="16">
        <f t="shared" si="62"/>
        <v>128.3761125</v>
      </c>
      <c r="L164" s="13">
        <f t="shared" si="66"/>
        <v>1739.7394475308658</v>
      </c>
      <c r="M164" s="13">
        <f t="shared" si="67"/>
        <v>-133.92361111111131</v>
      </c>
      <c r="N164" s="13">
        <f t="shared" si="68"/>
        <v>-2.452876388889087</v>
      </c>
      <c r="O164">
        <f t="shared" si="69"/>
        <v>-8.1762546296302894</v>
      </c>
      <c r="P164" s="13">
        <f t="shared" si="70"/>
        <v>-656.69348583642295</v>
      </c>
      <c r="Q164" s="13">
        <f t="shared" si="71"/>
        <v>-8.1762546296302897E-3</v>
      </c>
      <c r="R164" s="13">
        <f t="shared" si="63"/>
        <v>-8.1762546296302894</v>
      </c>
      <c r="S164" s="8"/>
      <c r="T164" s="13">
        <f t="shared" si="86"/>
        <v>114561.40648031488</v>
      </c>
      <c r="U164" s="13">
        <f t="shared" si="72"/>
        <v>3.1822638369288905E-2</v>
      </c>
      <c r="V164" s="13">
        <f t="shared" si="87"/>
        <v>114689.78259281485</v>
      </c>
      <c r="W164" s="11">
        <f t="shared" si="64"/>
        <v>7652.7777777777765</v>
      </c>
      <c r="X164" s="13">
        <f t="shared" si="88"/>
        <v>-1747.915702160496</v>
      </c>
      <c r="Y164" s="13">
        <f t="shared" si="73"/>
        <v>106908.628702537</v>
      </c>
      <c r="Z164" s="11">
        <f t="shared" si="74"/>
        <v>2.969686506373332E-2</v>
      </c>
      <c r="AA164" s="11">
        <f t="shared" si="75"/>
        <v>1565.7655027777794</v>
      </c>
      <c r="AB164" s="31">
        <f t="shared" si="76"/>
        <v>1534.4501927222238</v>
      </c>
      <c r="AC164" s="32">
        <f t="shared" si="77"/>
        <v>1457.7276830861126</v>
      </c>
      <c r="AD164" s="11">
        <f t="shared" si="78"/>
        <v>1384.8412989318069</v>
      </c>
      <c r="AE164" s="11">
        <f t="shared" si="79"/>
        <v>1384.8412989318069</v>
      </c>
      <c r="AF164" s="30">
        <f t="shared" si="80"/>
        <v>1315.5992339852164</v>
      </c>
      <c r="AG164" s="13">
        <f t="shared" si="80"/>
        <v>1249.8192722859555</v>
      </c>
      <c r="AH164" s="13">
        <f t="shared" si="81"/>
        <v>1224.8228868402364</v>
      </c>
      <c r="AI164" s="13">
        <f t="shared" si="89"/>
        <v>75266.520754826517</v>
      </c>
      <c r="AJ164" s="13">
        <f t="shared" si="82"/>
        <v>39423.261837988335</v>
      </c>
      <c r="AK164" s="13"/>
      <c r="AL164" s="11">
        <f t="shared" si="83"/>
        <v>1.0950906074868596E-2</v>
      </c>
      <c r="AM164" s="11">
        <f t="shared" si="90"/>
        <v>1.9260406918977977</v>
      </c>
      <c r="AN164" s="11"/>
      <c r="AO164" s="11"/>
      <c r="AP164" s="11"/>
      <c r="AQ164" s="11"/>
      <c r="AR164" s="11"/>
    </row>
    <row r="165" spans="2:44" x14ac:dyDescent="0.25">
      <c r="B165" s="20" t="s">
        <v>32</v>
      </c>
      <c r="C165" s="20">
        <v>157</v>
      </c>
      <c r="D165" s="20">
        <v>157</v>
      </c>
      <c r="E165" s="20">
        <f t="shared" si="91"/>
        <v>3.5</v>
      </c>
      <c r="F165" s="21">
        <v>12.6</v>
      </c>
      <c r="G165" s="13">
        <f t="shared" si="84"/>
        <v>0.29166666666666663</v>
      </c>
      <c r="H165" s="13">
        <f t="shared" si="85"/>
        <v>1.0499999999999998</v>
      </c>
      <c r="I165" s="19">
        <f t="shared" si="61"/>
        <v>3.4118209999999998</v>
      </c>
      <c r="J165" s="11" t="str">
        <f t="shared" si="65"/>
        <v>NO</v>
      </c>
      <c r="K165" s="16">
        <f t="shared" si="62"/>
        <v>128.3761125</v>
      </c>
      <c r="L165" s="13">
        <f t="shared" si="66"/>
        <v>1083.0459616944429</v>
      </c>
      <c r="M165" s="13">
        <f t="shared" si="67"/>
        <v>401.77083333333326</v>
      </c>
      <c r="N165" s="13">
        <f t="shared" si="68"/>
        <v>533.55876683333327</v>
      </c>
      <c r="O165">
        <f t="shared" si="69"/>
        <v>1867.4556839166664</v>
      </c>
      <c r="P165" s="13">
        <f t="shared" si="70"/>
        <v>755.0043253819465</v>
      </c>
      <c r="Q165" s="13">
        <f t="shared" si="71"/>
        <v>1.8674556839166665</v>
      </c>
      <c r="R165" s="13">
        <f t="shared" si="63"/>
        <v>1867.4556839166664</v>
      </c>
      <c r="S165" s="8"/>
      <c r="T165" s="13">
        <f t="shared" si="86"/>
        <v>116428.86216423154</v>
      </c>
      <c r="U165" s="13">
        <f t="shared" si="72"/>
        <v>3.234137647425591E-2</v>
      </c>
      <c r="V165" s="13">
        <f t="shared" si="87"/>
        <v>116557.23827673151</v>
      </c>
      <c r="W165" s="11">
        <f t="shared" si="64"/>
        <v>8437.1875</v>
      </c>
      <c r="X165" s="13">
        <f t="shared" si="88"/>
        <v>784.40972222222354</v>
      </c>
      <c r="Y165" s="13">
        <f t="shared" si="73"/>
        <v>107991.67466423144</v>
      </c>
      <c r="Z165" s="11">
        <f t="shared" si="74"/>
        <v>2.9997711404880879E-2</v>
      </c>
      <c r="AA165" s="11">
        <f t="shared" si="75"/>
        <v>974.74136552499863</v>
      </c>
      <c r="AB165" s="31">
        <f t="shared" si="76"/>
        <v>955.24653821449863</v>
      </c>
      <c r="AC165" s="32">
        <f t="shared" si="77"/>
        <v>907.48421130377369</v>
      </c>
      <c r="AD165" s="11">
        <f t="shared" si="78"/>
        <v>862.11000073858497</v>
      </c>
      <c r="AE165" s="11">
        <f t="shared" si="79"/>
        <v>862.11000073858497</v>
      </c>
      <c r="AF165" s="30">
        <f t="shared" si="80"/>
        <v>819.00450070165573</v>
      </c>
      <c r="AG165" s="13">
        <f t="shared" si="80"/>
        <v>778.05427566657295</v>
      </c>
      <c r="AH165" s="13">
        <f t="shared" si="81"/>
        <v>762.49319015324147</v>
      </c>
      <c r="AI165" s="13">
        <f t="shared" si="89"/>
        <v>76029.013944979757</v>
      </c>
      <c r="AJ165" s="13">
        <f t="shared" si="82"/>
        <v>40528.224331751757</v>
      </c>
      <c r="AK165" s="13"/>
      <c r="AL165" s="11">
        <f t="shared" si="83"/>
        <v>1.1257840101159537E-2</v>
      </c>
      <c r="AM165" s="11">
        <f t="shared" si="90"/>
        <v>1.9372985319989573</v>
      </c>
      <c r="AN165" s="11"/>
      <c r="AO165" s="11"/>
      <c r="AP165" s="11"/>
      <c r="AQ165" s="11"/>
      <c r="AR165" s="11"/>
    </row>
    <row r="166" spans="2:44" x14ac:dyDescent="0.25">
      <c r="B166" s="20" t="s">
        <v>32</v>
      </c>
      <c r="C166" s="20">
        <v>158</v>
      </c>
      <c r="D166" s="20">
        <v>158</v>
      </c>
      <c r="E166" s="20">
        <f t="shared" si="91"/>
        <v>3.9166666666666665</v>
      </c>
      <c r="F166" s="21">
        <v>14.1</v>
      </c>
      <c r="G166" s="13">
        <f t="shared" si="84"/>
        <v>0.63888888888888884</v>
      </c>
      <c r="H166" s="13">
        <f t="shared" si="85"/>
        <v>2.2999999999999998</v>
      </c>
      <c r="I166" s="19">
        <f t="shared" si="61"/>
        <v>4.2725128055555555</v>
      </c>
      <c r="J166" s="11" t="str">
        <f t="shared" si="65"/>
        <v>NO</v>
      </c>
      <c r="K166" s="16">
        <f t="shared" si="62"/>
        <v>128.3761125</v>
      </c>
      <c r="L166" s="13">
        <f t="shared" si="66"/>
        <v>1838.0502870763894</v>
      </c>
      <c r="M166" s="13">
        <f t="shared" si="67"/>
        <v>880.06944444444434</v>
      </c>
      <c r="N166" s="13">
        <f t="shared" si="68"/>
        <v>1012.7180697499999</v>
      </c>
      <c r="O166">
        <f t="shared" si="69"/>
        <v>3966.4791065208328</v>
      </c>
      <c r="P166" s="13">
        <f t="shared" si="70"/>
        <v>-866.4216611168531</v>
      </c>
      <c r="Q166" s="13">
        <f t="shared" si="71"/>
        <v>3.9664791065208327</v>
      </c>
      <c r="R166" s="13">
        <f t="shared" si="63"/>
        <v>3966.4791065208328</v>
      </c>
      <c r="S166" s="8"/>
      <c r="T166" s="13">
        <f t="shared" si="86"/>
        <v>120395.34127075237</v>
      </c>
      <c r="U166" s="13">
        <f t="shared" si="72"/>
        <v>3.3443177107507049E-2</v>
      </c>
      <c r="V166" s="13">
        <f t="shared" si="87"/>
        <v>120523.71738325234</v>
      </c>
      <c r="W166" s="11">
        <f t="shared" si="64"/>
        <v>10565.616319444443</v>
      </c>
      <c r="X166" s="13">
        <f t="shared" si="88"/>
        <v>2128.4288194444434</v>
      </c>
      <c r="Y166" s="13">
        <f t="shared" si="73"/>
        <v>109829.72495130783</v>
      </c>
      <c r="Z166" s="11">
        <f t="shared" si="74"/>
        <v>3.0508281337524385E-2</v>
      </c>
      <c r="AA166" s="11">
        <f t="shared" si="75"/>
        <v>1654.2452583687505</v>
      </c>
      <c r="AB166" s="31">
        <f t="shared" si="76"/>
        <v>1621.1603532013755</v>
      </c>
      <c r="AC166" s="32">
        <f t="shared" si="77"/>
        <v>1540.1023355413067</v>
      </c>
      <c r="AD166" s="11">
        <f t="shared" si="78"/>
        <v>1463.0972187642412</v>
      </c>
      <c r="AE166" s="11">
        <f t="shared" si="79"/>
        <v>1463.0972187642412</v>
      </c>
      <c r="AF166" s="30">
        <f t="shared" si="80"/>
        <v>1389.9423578260291</v>
      </c>
      <c r="AG166" s="13">
        <f t="shared" si="80"/>
        <v>1320.4452399347276</v>
      </c>
      <c r="AH166" s="13">
        <f t="shared" si="81"/>
        <v>1294.0363351360331</v>
      </c>
      <c r="AI166" s="13">
        <f t="shared" si="89"/>
        <v>77323.050280115785</v>
      </c>
      <c r="AJ166" s="13">
        <f t="shared" si="82"/>
        <v>43200.667103136555</v>
      </c>
      <c r="AK166" s="13"/>
      <c r="AL166" s="11">
        <f t="shared" si="83"/>
        <v>1.2000185316026969E-2</v>
      </c>
      <c r="AM166" s="11">
        <f t="shared" si="90"/>
        <v>1.9492987173149843</v>
      </c>
      <c r="AN166" s="11"/>
      <c r="AO166" s="11"/>
      <c r="AP166" s="11"/>
      <c r="AQ166" s="11"/>
      <c r="AR166" s="11"/>
    </row>
    <row r="167" spans="2:44" x14ac:dyDescent="0.25">
      <c r="B167" s="20" t="s">
        <v>32</v>
      </c>
      <c r="C167" s="20">
        <v>159</v>
      </c>
      <c r="D167" s="20">
        <v>159</v>
      </c>
      <c r="E167" s="20">
        <f t="shared" si="91"/>
        <v>4.7777777777777777</v>
      </c>
      <c r="F167" s="21">
        <v>17.2</v>
      </c>
      <c r="G167" s="13">
        <f t="shared" si="84"/>
        <v>0.83333333333333359</v>
      </c>
      <c r="H167" s="13">
        <f t="shared" si="85"/>
        <v>3.0000000000000009</v>
      </c>
      <c r="I167" s="19">
        <f t="shared" si="61"/>
        <v>6.3577294320987647</v>
      </c>
      <c r="J167" s="11" t="str">
        <f t="shared" si="65"/>
        <v>NO</v>
      </c>
      <c r="K167" s="16">
        <f t="shared" si="62"/>
        <v>128.3761125</v>
      </c>
      <c r="L167" s="13">
        <f t="shared" si="66"/>
        <v>971.62862595953629</v>
      </c>
      <c r="M167" s="13">
        <f t="shared" si="67"/>
        <v>1147.916666666667</v>
      </c>
      <c r="N167" s="13">
        <f t="shared" si="68"/>
        <v>1282.6505085987658</v>
      </c>
      <c r="O167">
        <f t="shared" si="69"/>
        <v>6128.2190966385479</v>
      </c>
      <c r="P167" s="13">
        <f t="shared" si="70"/>
        <v>667.83802591623135</v>
      </c>
      <c r="Q167" s="13">
        <f t="shared" si="71"/>
        <v>6.1282190966385475</v>
      </c>
      <c r="R167" s="13">
        <f t="shared" si="63"/>
        <v>6128.2190966385479</v>
      </c>
      <c r="S167" s="8"/>
      <c r="T167" s="13">
        <f t="shared" si="86"/>
        <v>126523.56036739092</v>
      </c>
      <c r="U167" s="13">
        <f t="shared" si="72"/>
        <v>3.5145461551733113E-2</v>
      </c>
      <c r="V167" s="13">
        <f t="shared" si="87"/>
        <v>126651.93647989089</v>
      </c>
      <c r="W167" s="11">
        <f t="shared" si="64"/>
        <v>15722.206790123455</v>
      </c>
      <c r="X167" s="13">
        <f t="shared" si="88"/>
        <v>5156.5904706790116</v>
      </c>
      <c r="Y167" s="13">
        <f t="shared" si="73"/>
        <v>110801.35357726736</v>
      </c>
      <c r="Z167" s="11">
        <f t="shared" si="74"/>
        <v>3.0778178393986173E-2</v>
      </c>
      <c r="AA167" s="11">
        <f t="shared" si="75"/>
        <v>874.46576336358271</v>
      </c>
      <c r="AB167" s="31">
        <f t="shared" si="76"/>
        <v>856.97644809631106</v>
      </c>
      <c r="AC167" s="32">
        <f t="shared" si="77"/>
        <v>814.1276256914955</v>
      </c>
      <c r="AD167" s="11">
        <f t="shared" si="78"/>
        <v>773.42124440692066</v>
      </c>
      <c r="AE167" s="11">
        <f t="shared" si="79"/>
        <v>773.42124440692066</v>
      </c>
      <c r="AF167" s="30">
        <f t="shared" si="80"/>
        <v>734.75018218657465</v>
      </c>
      <c r="AG167" s="13">
        <f t="shared" si="80"/>
        <v>698.01267307724584</v>
      </c>
      <c r="AH167" s="13">
        <f t="shared" si="81"/>
        <v>684.05241961570096</v>
      </c>
      <c r="AI167" s="13">
        <f t="shared" si="89"/>
        <v>78007.102699731491</v>
      </c>
      <c r="AJ167" s="13">
        <f t="shared" si="82"/>
        <v>48644.833780159403</v>
      </c>
      <c r="AK167" s="13"/>
      <c r="AL167" s="11">
        <f t="shared" si="83"/>
        <v>1.3512453838632019E-2</v>
      </c>
      <c r="AM167" s="11">
        <f t="shared" si="90"/>
        <v>1.9628111711536163</v>
      </c>
      <c r="AN167" s="11"/>
      <c r="AO167" s="11"/>
      <c r="AP167" s="11"/>
      <c r="AQ167" s="11"/>
      <c r="AR167" s="11"/>
    </row>
    <row r="168" spans="2:44" x14ac:dyDescent="0.25">
      <c r="B168" s="20" t="s">
        <v>32</v>
      </c>
      <c r="C168" s="20">
        <v>160</v>
      </c>
      <c r="D168" s="20">
        <v>160</v>
      </c>
      <c r="E168" s="20">
        <f t="shared" si="91"/>
        <v>5.5833333333333339</v>
      </c>
      <c r="F168" s="21">
        <v>20.100000000000001</v>
      </c>
      <c r="G168" s="13">
        <f t="shared" si="84"/>
        <v>0.86111111111111094</v>
      </c>
      <c r="H168" s="13">
        <f t="shared" si="85"/>
        <v>3.0999999999999996</v>
      </c>
      <c r="I168" s="19">
        <f t="shared" si="61"/>
        <v>8.6823494722222243</v>
      </c>
      <c r="J168" s="11" t="str">
        <f t="shared" si="65"/>
        <v>NO</v>
      </c>
      <c r="K168" s="16">
        <f t="shared" si="62"/>
        <v>128.3761125</v>
      </c>
      <c r="L168" s="13">
        <f t="shared" si="66"/>
        <v>1639.4666518757676</v>
      </c>
      <c r="M168" s="13">
        <f t="shared" si="67"/>
        <v>1186.1805555555554</v>
      </c>
      <c r="N168" s="13">
        <f t="shared" si="68"/>
        <v>1323.2390175277778</v>
      </c>
      <c r="O168">
        <f t="shared" si="69"/>
        <v>7388.0845145300937</v>
      </c>
      <c r="P168" s="13">
        <f t="shared" si="70"/>
        <v>-1642.0848113479769</v>
      </c>
      <c r="Q168" s="13">
        <f t="shared" si="71"/>
        <v>7.3880845145300933</v>
      </c>
      <c r="R168" s="13">
        <f t="shared" si="63"/>
        <v>7388.0845145300937</v>
      </c>
      <c r="S168" s="8"/>
      <c r="T168" s="13">
        <f t="shared" si="86"/>
        <v>133911.64488192101</v>
      </c>
      <c r="U168" s="13">
        <f t="shared" si="72"/>
        <v>3.7197708892010253E-2</v>
      </c>
      <c r="V168" s="13">
        <f t="shared" si="87"/>
        <v>134040.02099442098</v>
      </c>
      <c r="W168" s="11">
        <f t="shared" si="64"/>
        <v>21470.824652777781</v>
      </c>
      <c r="X168" s="13">
        <f t="shared" si="88"/>
        <v>5748.617862654326</v>
      </c>
      <c r="Y168" s="13">
        <f t="shared" si="73"/>
        <v>112440.82022914314</v>
      </c>
      <c r="Z168" s="11">
        <f t="shared" si="74"/>
        <v>3.123358616161092E-2</v>
      </c>
      <c r="AA168" s="11">
        <f t="shared" si="75"/>
        <v>1475.519986688191</v>
      </c>
      <c r="AB168" s="31">
        <f t="shared" si="76"/>
        <v>1446.0095869544273</v>
      </c>
      <c r="AC168" s="32">
        <f t="shared" si="77"/>
        <v>1373.7091076067059</v>
      </c>
      <c r="AD168" s="11">
        <f t="shared" si="78"/>
        <v>1305.0236522263706</v>
      </c>
      <c r="AE168" s="11">
        <f t="shared" si="79"/>
        <v>1305.0236522263706</v>
      </c>
      <c r="AF168" s="30">
        <f t="shared" si="80"/>
        <v>1239.7724696150519</v>
      </c>
      <c r="AG168" s="13">
        <f t="shared" si="80"/>
        <v>1177.7838461342992</v>
      </c>
      <c r="AH168" s="13">
        <f t="shared" si="81"/>
        <v>1154.2281692116132</v>
      </c>
      <c r="AI168" s="13">
        <f t="shared" si="89"/>
        <v>79161.3308689431</v>
      </c>
      <c r="AJ168" s="13">
        <f t="shared" si="82"/>
        <v>54878.690125477879</v>
      </c>
      <c r="AK168" s="13"/>
      <c r="AL168" s="11">
        <f t="shared" si="83"/>
        <v>1.5244080602605785E-2</v>
      </c>
      <c r="AM168" s="11">
        <f t="shared" si="90"/>
        <v>1.978055251756222</v>
      </c>
      <c r="AN168" s="11"/>
      <c r="AO168" s="11"/>
      <c r="AP168" s="11"/>
      <c r="AQ168" s="11"/>
      <c r="AR168" s="11"/>
    </row>
    <row r="169" spans="2:44" x14ac:dyDescent="0.25">
      <c r="B169" s="20" t="s">
        <v>32</v>
      </c>
      <c r="C169" s="20">
        <v>161</v>
      </c>
      <c r="D169" s="20">
        <v>161</v>
      </c>
      <c r="E169" s="20">
        <f t="shared" si="91"/>
        <v>6.4999999999999991</v>
      </c>
      <c r="F169" s="21">
        <v>23.4</v>
      </c>
      <c r="G169" s="13">
        <f t="shared" si="84"/>
        <v>0.74999999999999978</v>
      </c>
      <c r="H169" s="13">
        <f t="shared" si="85"/>
        <v>2.6999999999999993</v>
      </c>
      <c r="I169" s="19">
        <f t="shared" si="61"/>
        <v>11.767300999999996</v>
      </c>
      <c r="J169" s="11" t="str">
        <f t="shared" si="65"/>
        <v>NO</v>
      </c>
      <c r="K169" s="16">
        <f t="shared" si="62"/>
        <v>128.3761125</v>
      </c>
      <c r="L169" s="13">
        <f t="shared" si="66"/>
        <v>-2.6181594722092996</v>
      </c>
      <c r="M169" s="13">
        <f t="shared" si="67"/>
        <v>1033.1249999999998</v>
      </c>
      <c r="N169" s="13">
        <f t="shared" si="68"/>
        <v>1173.2684135</v>
      </c>
      <c r="O169">
        <f t="shared" si="69"/>
        <v>7626.2446877499988</v>
      </c>
      <c r="P169" s="13">
        <f t="shared" si="70"/>
        <v>1245.2988628865578</v>
      </c>
      <c r="Q169" s="13">
        <f t="shared" si="71"/>
        <v>7.626244687749999</v>
      </c>
      <c r="R169" s="13">
        <f t="shared" si="63"/>
        <v>7626.2446877499988</v>
      </c>
      <c r="S169" s="8"/>
      <c r="T169" s="13">
        <f t="shared" si="86"/>
        <v>141537.88956967101</v>
      </c>
      <c r="U169" s="13">
        <f t="shared" si="72"/>
        <v>3.9316111888884071E-2</v>
      </c>
      <c r="V169" s="13">
        <f t="shared" si="87"/>
        <v>141666.26568217098</v>
      </c>
      <c r="W169" s="11">
        <f t="shared" si="64"/>
        <v>29099.687499999989</v>
      </c>
      <c r="X169" s="13">
        <f t="shared" si="88"/>
        <v>7628.8628472222081</v>
      </c>
      <c r="Y169" s="13">
        <f t="shared" si="73"/>
        <v>112438.20206967092</v>
      </c>
      <c r="Z169" s="11">
        <f t="shared" si="74"/>
        <v>3.1232858894509049E-2</v>
      </c>
      <c r="AA169" s="11">
        <f t="shared" si="75"/>
        <v>-2.3563435249883695</v>
      </c>
      <c r="AB169" s="31">
        <f t="shared" si="76"/>
        <v>-2.3092166544886021</v>
      </c>
      <c r="AC169" s="32">
        <f t="shared" si="77"/>
        <v>-2.1937558217641717</v>
      </c>
      <c r="AD169" s="11">
        <f t="shared" si="78"/>
        <v>-2.0840680306759629</v>
      </c>
      <c r="AE169" s="11">
        <f t="shared" si="79"/>
        <v>-2.0840680306759629</v>
      </c>
      <c r="AF169" s="30">
        <f t="shared" si="80"/>
        <v>-1.9798646291421647</v>
      </c>
      <c r="AG169" s="13">
        <f t="shared" si="80"/>
        <v>-1.8808713976850564</v>
      </c>
      <c r="AH169" s="13">
        <f t="shared" si="81"/>
        <v>-1.8432539697313552</v>
      </c>
      <c r="AI169" s="13">
        <f t="shared" si="89"/>
        <v>79159.487614973375</v>
      </c>
      <c r="AJ169" s="13">
        <f t="shared" si="82"/>
        <v>62506.778067197607</v>
      </c>
      <c r="AK169" s="13"/>
      <c r="AL169" s="11">
        <f t="shared" si="83"/>
        <v>1.7362993921445285E-2</v>
      </c>
      <c r="AM169" s="11">
        <f>AL169+AM168</f>
        <v>1.9954182456776672</v>
      </c>
      <c r="AN169" s="11"/>
      <c r="AO169" s="11"/>
      <c r="AP169" s="11"/>
      <c r="AQ169" s="11"/>
      <c r="AR169" s="11"/>
    </row>
    <row r="170" spans="2:44" x14ac:dyDescent="0.25">
      <c r="B170" s="20" t="s">
        <v>32</v>
      </c>
      <c r="C170" s="20">
        <v>162</v>
      </c>
      <c r="D170" s="20">
        <v>162</v>
      </c>
      <c r="E170" s="20">
        <f t="shared" si="91"/>
        <v>7.083333333333333</v>
      </c>
      <c r="F170" s="21">
        <v>25.5</v>
      </c>
      <c r="G170" s="13">
        <f t="shared" si="84"/>
        <v>0.5833333333333337</v>
      </c>
      <c r="H170" s="13">
        <f t="shared" si="85"/>
        <v>2.1000000000000014</v>
      </c>
      <c r="I170" s="19">
        <f t="shared" si="61"/>
        <v>13.97415347222222</v>
      </c>
      <c r="J170" s="11" t="str">
        <f t="shared" si="65"/>
        <v>NO</v>
      </c>
      <c r="K170" s="16">
        <f t="shared" si="62"/>
        <v>128.3761125</v>
      </c>
      <c r="L170" s="13">
        <f t="shared" si="66"/>
        <v>1242.6807034143485</v>
      </c>
      <c r="M170" s="13">
        <f t="shared" si="67"/>
        <v>803.5416666666672</v>
      </c>
      <c r="N170" s="13">
        <f t="shared" si="68"/>
        <v>945.89193263888944</v>
      </c>
      <c r="O170">
        <f t="shared" si="69"/>
        <v>6700.0678561921331</v>
      </c>
      <c r="P170" s="13">
        <f t="shared" si="70"/>
        <v>-191.94644102547045</v>
      </c>
      <c r="Q170" s="13">
        <f t="shared" si="71"/>
        <v>6.700067856192133</v>
      </c>
      <c r="R170" s="13">
        <f t="shared" si="63"/>
        <v>6700.0678561921331</v>
      </c>
      <c r="S170" s="8"/>
      <c r="T170" s="13">
        <f t="shared" si="86"/>
        <v>148237.95742586313</v>
      </c>
      <c r="U170" s="13">
        <f t="shared" si="72"/>
        <v>4.117724333784141E-2</v>
      </c>
      <c r="V170" s="13">
        <f t="shared" si="87"/>
        <v>148366.33353836311</v>
      </c>
      <c r="W170" s="11">
        <f t="shared" si="64"/>
        <v>34557.074652777774</v>
      </c>
      <c r="X170" s="13">
        <f t="shared" si="88"/>
        <v>5457.3871527777846</v>
      </c>
      <c r="Y170" s="13">
        <f t="shared" si="73"/>
        <v>113680.88277308526</v>
      </c>
      <c r="Z170" s="11">
        <f t="shared" si="74"/>
        <v>3.1578048254942079E-2</v>
      </c>
      <c r="AA170" s="11">
        <f t="shared" si="75"/>
        <v>1118.4126330729136</v>
      </c>
      <c r="AB170" s="31">
        <f t="shared" si="76"/>
        <v>1096.0443804114554</v>
      </c>
      <c r="AC170" s="32">
        <f t="shared" si="77"/>
        <v>1041.2421613908825</v>
      </c>
      <c r="AD170" s="11">
        <f t="shared" si="78"/>
        <v>989.18005332133839</v>
      </c>
      <c r="AE170" s="11">
        <f t="shared" si="79"/>
        <v>989.18005332133839</v>
      </c>
      <c r="AF170" s="30">
        <f t="shared" si="80"/>
        <v>939.72105065527148</v>
      </c>
      <c r="AG170" s="13">
        <f t="shared" si="80"/>
        <v>892.73499812250782</v>
      </c>
      <c r="AH170" s="13">
        <f t="shared" si="81"/>
        <v>874.88029816005769</v>
      </c>
      <c r="AI170" s="13">
        <f t="shared" si="89"/>
        <v>80034.367913133436</v>
      </c>
      <c r="AJ170" s="13">
        <f t="shared" si="82"/>
        <v>68331.96562522967</v>
      </c>
      <c r="AK170" s="13"/>
      <c r="AL170" s="11">
        <f t="shared" si="83"/>
        <v>1.8981101577748676E-2</v>
      </c>
      <c r="AM170" s="11">
        <f t="shared" si="90"/>
        <v>2.014399347255416</v>
      </c>
      <c r="AN170" s="11"/>
      <c r="AO170" s="11"/>
      <c r="AP170" s="11"/>
      <c r="AQ170" s="11"/>
      <c r="AR170" s="11"/>
    </row>
    <row r="171" spans="2:44" x14ac:dyDescent="0.25">
      <c r="B171" s="20" t="s">
        <v>32</v>
      </c>
      <c r="C171" s="20">
        <v>163</v>
      </c>
      <c r="D171" s="20">
        <v>163</v>
      </c>
      <c r="E171" s="20">
        <f t="shared" si="91"/>
        <v>7.666666666666667</v>
      </c>
      <c r="F171" s="21">
        <v>27.6</v>
      </c>
      <c r="G171" s="13">
        <f t="shared" si="84"/>
        <v>0.55555555555555558</v>
      </c>
      <c r="H171" s="13">
        <f t="shared" si="85"/>
        <v>2</v>
      </c>
      <c r="I171" s="19">
        <f t="shared" si="61"/>
        <v>16.370551555555558</v>
      </c>
      <c r="J171" s="11" t="str">
        <f t="shared" si="65"/>
        <v>NO</v>
      </c>
      <c r="K171" s="16">
        <f t="shared" si="62"/>
        <v>128.3761125</v>
      </c>
      <c r="L171" s="13">
        <f t="shared" si="66"/>
        <v>1050.7342623888781</v>
      </c>
      <c r="M171" s="13">
        <f t="shared" si="67"/>
        <v>765.27777777777783</v>
      </c>
      <c r="N171" s="13">
        <f t="shared" si="68"/>
        <v>910.02444183333341</v>
      </c>
      <c r="O171">
        <f t="shared" si="69"/>
        <v>6976.8540540555568</v>
      </c>
      <c r="P171" s="13">
        <f t="shared" si="70"/>
        <v>-123.98652305202268</v>
      </c>
      <c r="Q171" s="13">
        <f t="shared" si="71"/>
        <v>6.9768540540555568</v>
      </c>
      <c r="R171" s="13">
        <f t="shared" si="63"/>
        <v>6976.8540540555568</v>
      </c>
      <c r="S171" s="8"/>
      <c r="T171" s="13">
        <f t="shared" si="86"/>
        <v>155214.81147991869</v>
      </c>
      <c r="U171" s="13">
        <f t="shared" si="72"/>
        <v>4.3115259903268852E-2</v>
      </c>
      <c r="V171" s="13">
        <f t="shared" si="87"/>
        <v>155343.18759241866</v>
      </c>
      <c r="W171" s="11">
        <f t="shared" si="64"/>
        <v>40483.194444444453</v>
      </c>
      <c r="X171" s="13">
        <f t="shared" si="88"/>
        <v>5926.1197916666788</v>
      </c>
      <c r="Y171" s="13">
        <f t="shared" si="73"/>
        <v>114731.61703547415</v>
      </c>
      <c r="Z171" s="11">
        <f t="shared" si="74"/>
        <v>3.186991911687994E-2</v>
      </c>
      <c r="AA171" s="11">
        <f t="shared" si="75"/>
        <v>945.66083614999025</v>
      </c>
      <c r="AB171" s="31">
        <f t="shared" si="76"/>
        <v>926.74761942699047</v>
      </c>
      <c r="AC171" s="32">
        <f t="shared" si="77"/>
        <v>880.41023845564087</v>
      </c>
      <c r="AD171" s="11">
        <f t="shared" si="78"/>
        <v>836.38972653285873</v>
      </c>
      <c r="AE171" s="11">
        <f t="shared" si="79"/>
        <v>836.38972653285873</v>
      </c>
      <c r="AF171" s="30">
        <f t="shared" si="80"/>
        <v>794.57024020621577</v>
      </c>
      <c r="AG171" s="13">
        <f t="shared" si="80"/>
        <v>754.84172819590492</v>
      </c>
      <c r="AH171" s="13">
        <f t="shared" si="81"/>
        <v>739.74489363198677</v>
      </c>
      <c r="AI171" s="13">
        <f t="shared" si="89"/>
        <v>80774.112806765421</v>
      </c>
      <c r="AJ171" s="13">
        <f t="shared" si="82"/>
        <v>74569.07478565324</v>
      </c>
      <c r="AK171" s="13"/>
      <c r="AL171" s="11">
        <f t="shared" si="83"/>
        <v>2.0713631901474582E-2</v>
      </c>
      <c r="AM171" s="11">
        <f t="shared" si="90"/>
        <v>2.0351129791568905</v>
      </c>
      <c r="AN171" s="11"/>
      <c r="AO171" s="11"/>
      <c r="AP171" s="11"/>
      <c r="AQ171" s="11"/>
      <c r="AR171" s="11"/>
    </row>
    <row r="172" spans="2:44" x14ac:dyDescent="0.25">
      <c r="B172" s="20" t="s">
        <v>32</v>
      </c>
      <c r="C172" s="20">
        <v>164</v>
      </c>
      <c r="D172" s="20">
        <v>164</v>
      </c>
      <c r="E172" s="20">
        <f t="shared" si="91"/>
        <v>8.1944444444444446</v>
      </c>
      <c r="F172" s="21">
        <v>29.5</v>
      </c>
      <c r="G172" s="13">
        <f t="shared" si="84"/>
        <v>0.4861111111111111</v>
      </c>
      <c r="H172" s="13">
        <f t="shared" si="85"/>
        <v>1.75</v>
      </c>
      <c r="I172" s="19">
        <f t="shared" si="61"/>
        <v>18.702048533950617</v>
      </c>
      <c r="J172" s="11" t="str">
        <f t="shared" si="65"/>
        <v>NO</v>
      </c>
      <c r="K172" s="16">
        <f t="shared" si="62"/>
        <v>128.3761125</v>
      </c>
      <c r="L172" s="13">
        <f t="shared" si="66"/>
        <v>926.74773933685537</v>
      </c>
      <c r="M172" s="13">
        <f t="shared" si="67"/>
        <v>669.61805555555554</v>
      </c>
      <c r="N172" s="13">
        <f t="shared" si="68"/>
        <v>816.69621658950609</v>
      </c>
      <c r="O172">
        <f t="shared" si="69"/>
        <v>6692.3717748306753</v>
      </c>
      <c r="P172" s="13">
        <f t="shared" si="70"/>
        <v>-493.77796016599405</v>
      </c>
      <c r="Q172" s="13">
        <f t="shared" si="71"/>
        <v>6.6923717748306757</v>
      </c>
      <c r="R172" s="13">
        <f t="shared" si="63"/>
        <v>6692.3717748306753</v>
      </c>
      <c r="S172" s="8"/>
      <c r="T172" s="13">
        <f t="shared" si="86"/>
        <v>161907.18325474937</v>
      </c>
      <c r="U172" s="13">
        <f t="shared" si="72"/>
        <v>4.4974253550137767E-2</v>
      </c>
      <c r="V172" s="13">
        <f t="shared" si="87"/>
        <v>162035.55936724934</v>
      </c>
      <c r="W172" s="11">
        <f t="shared" si="64"/>
        <v>46248.818479938273</v>
      </c>
      <c r="X172" s="13">
        <f t="shared" si="88"/>
        <v>5765.62403549382</v>
      </c>
      <c r="Y172" s="13">
        <f t="shared" si="73"/>
        <v>115658.36477481101</v>
      </c>
      <c r="Z172" s="11">
        <f t="shared" si="74"/>
        <v>3.212734925041745E-2</v>
      </c>
      <c r="AA172" s="11">
        <f t="shared" si="75"/>
        <v>834.07296540316986</v>
      </c>
      <c r="AB172" s="31">
        <f t="shared" si="76"/>
        <v>817.39150609510648</v>
      </c>
      <c r="AC172" s="32">
        <f t="shared" si="77"/>
        <v>776.52193079035112</v>
      </c>
      <c r="AD172" s="11">
        <f t="shared" si="78"/>
        <v>737.69583425083351</v>
      </c>
      <c r="AE172" s="11">
        <f t="shared" si="79"/>
        <v>737.69583425083351</v>
      </c>
      <c r="AF172" s="30">
        <f t="shared" si="80"/>
        <v>700.81104253829176</v>
      </c>
      <c r="AG172" s="13">
        <f t="shared" si="80"/>
        <v>665.77049041137718</v>
      </c>
      <c r="AH172" s="13">
        <f t="shared" si="81"/>
        <v>652.45508060314967</v>
      </c>
      <c r="AI172" s="13">
        <f t="shared" si="89"/>
        <v>81426.567887368568</v>
      </c>
      <c r="AJ172" s="13">
        <f t="shared" si="82"/>
        <v>80608.991479880773</v>
      </c>
      <c r="AK172" s="13"/>
      <c r="AL172" s="11">
        <f t="shared" si="83"/>
        <v>2.2391386540102212E-2</v>
      </c>
      <c r="AM172" s="11">
        <f t="shared" si="90"/>
        <v>2.0575043656969929</v>
      </c>
      <c r="AN172" s="11"/>
      <c r="AO172" s="11"/>
      <c r="AP172" s="11"/>
      <c r="AQ172" s="11"/>
      <c r="AR172" s="11"/>
    </row>
    <row r="173" spans="2:44" x14ac:dyDescent="0.25">
      <c r="B173" s="20" t="s">
        <v>32</v>
      </c>
      <c r="C173" s="20">
        <v>165</v>
      </c>
      <c r="D173" s="20">
        <v>165</v>
      </c>
      <c r="E173" s="20">
        <f t="shared" si="91"/>
        <v>8.6388888888888893</v>
      </c>
      <c r="F173" s="21">
        <v>31.1</v>
      </c>
      <c r="G173" s="13">
        <f t="shared" si="84"/>
        <v>0.36111111111111133</v>
      </c>
      <c r="H173" s="13">
        <f t="shared" si="85"/>
        <v>1.3000000000000007</v>
      </c>
      <c r="I173" s="19">
        <f t="shared" si="61"/>
        <v>20.785760830246915</v>
      </c>
      <c r="J173" s="11" t="str">
        <f t="shared" si="65"/>
        <v>NO</v>
      </c>
      <c r="K173" s="16">
        <f t="shared" si="62"/>
        <v>128.3761125</v>
      </c>
      <c r="L173" s="13">
        <f t="shared" si="66"/>
        <v>432.96977917086133</v>
      </c>
      <c r="M173" s="13">
        <f t="shared" si="67"/>
        <v>497.43055555555583</v>
      </c>
      <c r="N173" s="13">
        <f t="shared" si="68"/>
        <v>646.59242888580275</v>
      </c>
      <c r="O173">
        <f t="shared" si="69"/>
        <v>5585.8401495412409</v>
      </c>
      <c r="P173" s="13">
        <f t="shared" si="70"/>
        <v>1132.9049609456715</v>
      </c>
      <c r="Q173" s="13">
        <f t="shared" si="71"/>
        <v>5.5858401495412409</v>
      </c>
      <c r="R173" s="13">
        <f t="shared" si="63"/>
        <v>5585.8401495412409</v>
      </c>
      <c r="S173" s="8"/>
      <c r="T173" s="13">
        <f t="shared" si="86"/>
        <v>167493.02340429061</v>
      </c>
      <c r="U173" s="13">
        <f t="shared" si="72"/>
        <v>4.6525877055197035E-2</v>
      </c>
      <c r="V173" s="13">
        <f t="shared" si="87"/>
        <v>167621.39951679058</v>
      </c>
      <c r="W173" s="11">
        <f t="shared" si="64"/>
        <v>51401.688850308652</v>
      </c>
      <c r="X173" s="13">
        <f t="shared" si="88"/>
        <v>5152.8703703703795</v>
      </c>
      <c r="Y173" s="13">
        <f t="shared" si="73"/>
        <v>116091.33455398187</v>
      </c>
      <c r="Z173" s="11">
        <f t="shared" si="74"/>
        <v>3.2247618729735972E-2</v>
      </c>
      <c r="AA173" s="11">
        <f t="shared" si="75"/>
        <v>389.67280125377522</v>
      </c>
      <c r="AB173" s="31">
        <f t="shared" si="76"/>
        <v>381.87934522869972</v>
      </c>
      <c r="AC173" s="32">
        <f t="shared" si="77"/>
        <v>362.78537796726471</v>
      </c>
      <c r="AD173" s="11">
        <f t="shared" si="78"/>
        <v>344.64610906890147</v>
      </c>
      <c r="AE173" s="11">
        <f t="shared" si="79"/>
        <v>344.64610906890147</v>
      </c>
      <c r="AF173" s="30">
        <f t="shared" si="80"/>
        <v>327.4138036154564</v>
      </c>
      <c r="AG173" s="13">
        <f t="shared" si="80"/>
        <v>311.04311343468356</v>
      </c>
      <c r="AH173" s="13">
        <f t="shared" si="81"/>
        <v>304.82225116598988</v>
      </c>
      <c r="AI173" s="13">
        <f t="shared" si="89"/>
        <v>81731.390138534553</v>
      </c>
      <c r="AJ173" s="13">
        <f t="shared" si="82"/>
        <v>85890.009378256029</v>
      </c>
      <c r="AK173" s="13"/>
      <c r="AL173" s="11">
        <f t="shared" si="83"/>
        <v>2.3858335957491119E-2</v>
      </c>
      <c r="AM173" s="11">
        <f t="shared" si="90"/>
        <v>2.0813627016544842</v>
      </c>
      <c r="AN173" s="11"/>
      <c r="AO173" s="11"/>
      <c r="AP173" s="11"/>
      <c r="AQ173" s="11"/>
      <c r="AR173" s="11"/>
    </row>
    <row r="174" spans="2:44" x14ac:dyDescent="0.25">
      <c r="B174" s="20" t="s">
        <v>32</v>
      </c>
      <c r="C174" s="20">
        <v>166</v>
      </c>
      <c r="D174" s="20">
        <v>166</v>
      </c>
      <c r="E174" s="20">
        <f t="shared" si="91"/>
        <v>8.9166666666666661</v>
      </c>
      <c r="F174" s="21">
        <v>32.1</v>
      </c>
      <c r="G174" s="13">
        <f t="shared" si="84"/>
        <v>0.29166666666666685</v>
      </c>
      <c r="H174" s="13">
        <f t="shared" si="85"/>
        <v>1.0500000000000007</v>
      </c>
      <c r="I174" s="19">
        <f t="shared" si="61"/>
        <v>22.143956138888882</v>
      </c>
      <c r="J174" s="11" t="str">
        <f t="shared" si="65"/>
        <v>NO</v>
      </c>
      <c r="K174" s="16">
        <f t="shared" si="62"/>
        <v>128.3761125</v>
      </c>
      <c r="L174" s="13">
        <f t="shared" si="66"/>
        <v>1565.8747401165328</v>
      </c>
      <c r="M174" s="13">
        <f t="shared" si="67"/>
        <v>401.7708333333336</v>
      </c>
      <c r="N174" s="13">
        <f t="shared" si="68"/>
        <v>552.2909019722224</v>
      </c>
      <c r="O174">
        <f t="shared" si="69"/>
        <v>4924.593875918983</v>
      </c>
      <c r="P174" s="13">
        <f t="shared" si="70"/>
        <v>1488.7467164053896</v>
      </c>
      <c r="Q174" s="13">
        <f t="shared" si="71"/>
        <v>4.9245938759189833</v>
      </c>
      <c r="R174" s="13">
        <f t="shared" si="63"/>
        <v>4924.593875918983</v>
      </c>
      <c r="S174" s="8"/>
      <c r="T174" s="13">
        <f t="shared" si="86"/>
        <v>172417.61728020958</v>
      </c>
      <c r="U174" s="13">
        <f t="shared" si="72"/>
        <v>4.7893820892862059E-2</v>
      </c>
      <c r="V174" s="13">
        <f t="shared" si="87"/>
        <v>172545.99339270956</v>
      </c>
      <c r="W174" s="11">
        <f t="shared" si="64"/>
        <v>54760.407986111102</v>
      </c>
      <c r="X174" s="13">
        <f t="shared" si="88"/>
        <v>3358.7191358024502</v>
      </c>
      <c r="Y174" s="13">
        <f t="shared" si="73"/>
        <v>117657.2092940984</v>
      </c>
      <c r="Z174" s="11">
        <f t="shared" si="74"/>
        <v>3.2682584283296061E-2</v>
      </c>
      <c r="AA174" s="11">
        <f t="shared" si="75"/>
        <v>1409.2872661048796</v>
      </c>
      <c r="AB174" s="31">
        <f t="shared" si="76"/>
        <v>1381.101520782782</v>
      </c>
      <c r="AC174" s="32">
        <f t="shared" si="77"/>
        <v>1312.046444743643</v>
      </c>
      <c r="AD174" s="11">
        <f t="shared" si="78"/>
        <v>1246.4441225064606</v>
      </c>
      <c r="AE174" s="11">
        <f t="shared" si="79"/>
        <v>1246.4441225064606</v>
      </c>
      <c r="AF174" s="30">
        <f t="shared" si="80"/>
        <v>1184.1219163811375</v>
      </c>
      <c r="AG174" s="13">
        <f t="shared" si="80"/>
        <v>1124.9158205620806</v>
      </c>
      <c r="AH174" s="13">
        <f t="shared" si="81"/>
        <v>1102.417504150839</v>
      </c>
      <c r="AI174" s="13">
        <f t="shared" si="89"/>
        <v>82833.807642685395</v>
      </c>
      <c r="AJ174" s="13">
        <f t="shared" si="82"/>
        <v>89712.18575002416</v>
      </c>
      <c r="AK174" s="13"/>
      <c r="AL174" s="11">
        <f t="shared" si="83"/>
        <v>2.4920051617164974E-2</v>
      </c>
      <c r="AM174" s="11">
        <f t="shared" si="90"/>
        <v>2.1062827532716493</v>
      </c>
      <c r="AN174" s="11"/>
      <c r="AO174" s="11"/>
      <c r="AP174" s="11"/>
      <c r="AQ174" s="11"/>
      <c r="AR174" s="11"/>
    </row>
    <row r="175" spans="2:44" x14ac:dyDescent="0.25">
      <c r="B175" s="20" t="s">
        <v>32</v>
      </c>
      <c r="C175" s="20">
        <v>167</v>
      </c>
      <c r="D175" s="20">
        <v>167</v>
      </c>
      <c r="E175" s="20">
        <f t="shared" si="91"/>
        <v>9.2222222222222232</v>
      </c>
      <c r="F175" s="21">
        <v>33.200000000000003</v>
      </c>
      <c r="G175" s="13">
        <f t="shared" si="84"/>
        <v>0.43055555555555575</v>
      </c>
      <c r="H175" s="13">
        <f t="shared" si="85"/>
        <v>1.5500000000000007</v>
      </c>
      <c r="I175" s="19">
        <f t="shared" si="61"/>
        <v>23.687613876543217</v>
      </c>
      <c r="J175" s="11" t="str">
        <f t="shared" si="65"/>
        <v>NO</v>
      </c>
      <c r="K175" s="16">
        <f t="shared" si="62"/>
        <v>128.3761125</v>
      </c>
      <c r="L175" s="13">
        <f t="shared" si="66"/>
        <v>3054.6214565219225</v>
      </c>
      <c r="M175" s="13">
        <f t="shared" si="67"/>
        <v>593.09027777777806</v>
      </c>
      <c r="N175" s="13">
        <f t="shared" si="68"/>
        <v>745.15400415432123</v>
      </c>
      <c r="O175">
        <f t="shared" si="69"/>
        <v>6871.9758160898518</v>
      </c>
      <c r="P175" s="13">
        <f t="shared" si="70"/>
        <v>-1326.4533694821284</v>
      </c>
      <c r="Q175" s="13">
        <f t="shared" si="71"/>
        <v>6.8719758160898516</v>
      </c>
      <c r="R175" s="13">
        <f t="shared" si="63"/>
        <v>6871.9758160898518</v>
      </c>
      <c r="S175" s="8"/>
      <c r="T175" s="13">
        <f t="shared" si="86"/>
        <v>179289.59309629945</v>
      </c>
      <c r="U175" s="13">
        <f t="shared" si="72"/>
        <v>4.9802704591103863E-2</v>
      </c>
      <c r="V175" s="13">
        <f t="shared" si="87"/>
        <v>179417.96920879942</v>
      </c>
      <c r="W175" s="11">
        <f t="shared" si="64"/>
        <v>58577.762345679032</v>
      </c>
      <c r="X175" s="13">
        <f t="shared" si="88"/>
        <v>3817.3543595679294</v>
      </c>
      <c r="Y175" s="13">
        <f t="shared" si="73"/>
        <v>120711.83075062033</v>
      </c>
      <c r="Z175" s="11">
        <f t="shared" si="74"/>
        <v>3.3531090922245814E-2</v>
      </c>
      <c r="AA175" s="11">
        <f t="shared" si="75"/>
        <v>2749.1593108697302</v>
      </c>
      <c r="AB175" s="31">
        <f t="shared" si="76"/>
        <v>2694.1761246523356</v>
      </c>
      <c r="AC175" s="32">
        <f t="shared" si="77"/>
        <v>2559.4673184197186</v>
      </c>
      <c r="AD175" s="11">
        <f t="shared" si="78"/>
        <v>2431.4939524987326</v>
      </c>
      <c r="AE175" s="11">
        <f t="shared" si="79"/>
        <v>2431.4939524987326</v>
      </c>
      <c r="AF175" s="30">
        <f t="shared" si="80"/>
        <v>2309.919254873796</v>
      </c>
      <c r="AG175" s="13">
        <f t="shared" si="80"/>
        <v>2194.4232921301063</v>
      </c>
      <c r="AH175" s="13">
        <f t="shared" si="81"/>
        <v>2150.5348262875041</v>
      </c>
      <c r="AI175" s="13">
        <f t="shared" si="89"/>
        <v>84984.3424689729</v>
      </c>
      <c r="AJ175" s="13">
        <f t="shared" si="82"/>
        <v>94433.626739826519</v>
      </c>
      <c r="AK175" s="13"/>
      <c r="AL175" s="11">
        <f t="shared" si="83"/>
        <v>2.6231563004270392E-2</v>
      </c>
      <c r="AM175" s="11">
        <f t="shared" si="90"/>
        <v>2.1325143162759197</v>
      </c>
      <c r="AN175" s="11"/>
      <c r="AO175" s="11"/>
      <c r="AP175" s="11"/>
      <c r="AQ175" s="11"/>
      <c r="AR175" s="11"/>
    </row>
    <row r="176" spans="2:44" x14ac:dyDescent="0.25">
      <c r="B176" s="20" t="s">
        <v>32</v>
      </c>
      <c r="C176" s="20">
        <v>168</v>
      </c>
      <c r="D176" s="20">
        <v>168</v>
      </c>
      <c r="E176" s="20">
        <f t="shared" si="91"/>
        <v>9.7777777777777786</v>
      </c>
      <c r="F176" s="21">
        <v>35.200000000000003</v>
      </c>
      <c r="G176" s="13">
        <f t="shared" si="84"/>
        <v>0.55555555555555558</v>
      </c>
      <c r="H176" s="13">
        <f t="shared" si="85"/>
        <v>2</v>
      </c>
      <c r="I176" s="19">
        <f t="shared" si="61"/>
        <v>26.627504987654323</v>
      </c>
      <c r="J176" s="11" t="str">
        <f t="shared" si="65"/>
        <v>NO</v>
      </c>
      <c r="K176" s="16">
        <f t="shared" si="62"/>
        <v>128.3761125</v>
      </c>
      <c r="L176" s="13">
        <f t="shared" si="66"/>
        <v>1728.168087039794</v>
      </c>
      <c r="M176" s="13">
        <f t="shared" si="67"/>
        <v>765.27777777777783</v>
      </c>
      <c r="N176" s="13">
        <f t="shared" si="68"/>
        <v>920.28139526543214</v>
      </c>
      <c r="O176">
        <f t="shared" si="69"/>
        <v>8998.30697592867</v>
      </c>
      <c r="P176" s="13">
        <f t="shared" si="70"/>
        <v>-2254.0925730830113</v>
      </c>
      <c r="Q176" s="13">
        <f t="shared" si="71"/>
        <v>8.9983069759286707</v>
      </c>
      <c r="R176" s="13">
        <f t="shared" si="63"/>
        <v>8998.30697592867</v>
      </c>
      <c r="S176" s="8"/>
      <c r="T176" s="13">
        <f t="shared" si="86"/>
        <v>188287.90007222811</v>
      </c>
      <c r="U176" s="13">
        <f t="shared" si="72"/>
        <v>5.2302236306263378E-2</v>
      </c>
      <c r="V176" s="13">
        <f t="shared" si="87"/>
        <v>188416.27618472808</v>
      </c>
      <c r="W176" s="11">
        <f t="shared" si="64"/>
        <v>65847.901234567908</v>
      </c>
      <c r="X176" s="13">
        <f t="shared" si="88"/>
        <v>7270.138888888876</v>
      </c>
      <c r="Y176" s="13">
        <f t="shared" si="73"/>
        <v>122439.99883766012</v>
      </c>
      <c r="Z176" s="11">
        <f t="shared" si="74"/>
        <v>3.4011137997127551E-2</v>
      </c>
      <c r="AA176" s="11">
        <f t="shared" si="75"/>
        <v>1555.3512783358146</v>
      </c>
      <c r="AB176" s="31">
        <f t="shared" si="76"/>
        <v>1524.2442527690982</v>
      </c>
      <c r="AC176" s="32">
        <f t="shared" si="77"/>
        <v>1448.0320401306433</v>
      </c>
      <c r="AD176" s="11">
        <f t="shared" si="78"/>
        <v>1375.6304381241112</v>
      </c>
      <c r="AE176" s="11">
        <f t="shared" si="79"/>
        <v>1375.6304381241112</v>
      </c>
      <c r="AF176" s="30">
        <f t="shared" si="80"/>
        <v>1306.8489162179055</v>
      </c>
      <c r="AG176" s="13">
        <f t="shared" si="80"/>
        <v>1241.5064704070103</v>
      </c>
      <c r="AH176" s="13">
        <f t="shared" si="81"/>
        <v>1216.67634099887</v>
      </c>
      <c r="AI176" s="13">
        <f t="shared" si="89"/>
        <v>86201.018809971763</v>
      </c>
      <c r="AJ176" s="13">
        <f t="shared" si="82"/>
        <v>102215.25737475631</v>
      </c>
      <c r="AK176" s="13"/>
      <c r="AL176" s="11">
        <f t="shared" si="83"/>
        <v>2.839312707125792E-2</v>
      </c>
      <c r="AM176" s="11">
        <f t="shared" si="90"/>
        <v>2.1609074433471775</v>
      </c>
      <c r="AN176" s="11"/>
      <c r="AO176" s="11"/>
      <c r="AP176" s="11"/>
      <c r="AQ176" s="11"/>
      <c r="AR176" s="11"/>
    </row>
    <row r="177" spans="2:44" x14ac:dyDescent="0.25">
      <c r="B177" s="20" t="s">
        <v>32</v>
      </c>
      <c r="C177" s="20">
        <v>169</v>
      </c>
      <c r="D177" s="20">
        <v>169</v>
      </c>
      <c r="E177" s="20">
        <f t="shared" si="91"/>
        <v>10.333333333333334</v>
      </c>
      <c r="F177" s="21">
        <v>37.200000000000003</v>
      </c>
      <c r="G177" s="13">
        <f t="shared" si="84"/>
        <v>0.38888888888888851</v>
      </c>
      <c r="H177" s="13">
        <f t="shared" si="85"/>
        <v>1.3999999999999986</v>
      </c>
      <c r="I177" s="19">
        <f t="shared" si="61"/>
        <v>29.739319555555557</v>
      </c>
      <c r="J177" s="11" t="str">
        <f t="shared" si="65"/>
        <v>NO</v>
      </c>
      <c r="K177" s="16">
        <f t="shared" si="62"/>
        <v>128.3761125</v>
      </c>
      <c r="L177" s="13">
        <f t="shared" si="66"/>
        <v>-525.92448604321726</v>
      </c>
      <c r="M177" s="13">
        <f t="shared" si="67"/>
        <v>535.69444444444389</v>
      </c>
      <c r="N177" s="13">
        <f t="shared" si="68"/>
        <v>693.8098764999994</v>
      </c>
      <c r="O177">
        <f t="shared" si="69"/>
        <v>7169.3687238333277</v>
      </c>
      <c r="P177" s="13">
        <f t="shared" si="70"/>
        <v>-584.69627364470762</v>
      </c>
      <c r="Q177" s="13">
        <f t="shared" si="71"/>
        <v>7.1693687238333279</v>
      </c>
      <c r="R177" s="13">
        <f t="shared" si="63"/>
        <v>7169.3687238333277</v>
      </c>
      <c r="S177" s="8"/>
      <c r="T177" s="13">
        <f t="shared" si="86"/>
        <v>195457.26879606143</v>
      </c>
      <c r="U177" s="13">
        <f t="shared" si="72"/>
        <v>5.4293729211632349E-2</v>
      </c>
      <c r="V177" s="13">
        <f t="shared" si="87"/>
        <v>195585.6449085614</v>
      </c>
      <c r="W177" s="11">
        <f t="shared" si="64"/>
        <v>73543.194444444453</v>
      </c>
      <c r="X177" s="13">
        <f t="shared" si="88"/>
        <v>7695.293209876545</v>
      </c>
      <c r="Y177" s="13">
        <f t="shared" si="73"/>
        <v>121914.0743516169</v>
      </c>
      <c r="Z177" s="11">
        <f t="shared" si="74"/>
        <v>3.3865047745243439E-2</v>
      </c>
      <c r="AA177" s="11">
        <f t="shared" si="75"/>
        <v>-473.33203743889555</v>
      </c>
      <c r="AB177" s="31">
        <f t="shared" si="76"/>
        <v>-463.86539669011762</v>
      </c>
      <c r="AC177" s="32">
        <f t="shared" si="77"/>
        <v>-440.67212685561174</v>
      </c>
      <c r="AD177" s="11">
        <f t="shared" si="78"/>
        <v>-418.63852051283112</v>
      </c>
      <c r="AE177" s="11">
        <f t="shared" si="79"/>
        <v>-418.63852051283112</v>
      </c>
      <c r="AF177" s="30">
        <f t="shared" si="80"/>
        <v>-397.70659448718953</v>
      </c>
      <c r="AG177" s="13">
        <f t="shared" si="80"/>
        <v>-377.82126476283003</v>
      </c>
      <c r="AH177" s="13">
        <f t="shared" si="81"/>
        <v>-370.26483946757344</v>
      </c>
      <c r="AI177" s="13">
        <f t="shared" si="89"/>
        <v>85830.753970504185</v>
      </c>
      <c r="AJ177" s="13">
        <f t="shared" si="82"/>
        <v>109754.89093805721</v>
      </c>
      <c r="AK177" s="13"/>
      <c r="AL177" s="11">
        <f t="shared" si="83"/>
        <v>3.0487469729405865E-2</v>
      </c>
      <c r="AM177" s="11">
        <f t="shared" si="90"/>
        <v>2.1913949130765835</v>
      </c>
      <c r="AN177" s="11"/>
      <c r="AO177" s="11"/>
      <c r="AP177" s="11"/>
      <c r="AQ177" s="11"/>
      <c r="AR177" s="11"/>
    </row>
    <row r="178" spans="2:44" x14ac:dyDescent="0.25">
      <c r="B178" s="20" t="s">
        <v>32</v>
      </c>
      <c r="C178" s="20">
        <v>170</v>
      </c>
      <c r="D178" s="20">
        <v>170</v>
      </c>
      <c r="E178" s="20">
        <f t="shared" si="91"/>
        <v>10.555555555555555</v>
      </c>
      <c r="F178" s="21">
        <v>38</v>
      </c>
      <c r="G178" s="13">
        <f t="shared" si="84"/>
        <v>2.7777777777777186E-2</v>
      </c>
      <c r="H178" s="13">
        <f t="shared" si="85"/>
        <v>9.9999999999997868E-2</v>
      </c>
      <c r="I178" s="19">
        <f t="shared" si="61"/>
        <v>31.032183950617281</v>
      </c>
      <c r="J178" s="11" t="str">
        <f t="shared" si="65"/>
        <v>NO</v>
      </c>
      <c r="K178" s="16">
        <f t="shared" si="62"/>
        <v>128.3761125</v>
      </c>
      <c r="L178" s="13">
        <f t="shared" si="66"/>
        <v>-1110.6207596879249</v>
      </c>
      <c r="M178" s="13">
        <f t="shared" si="67"/>
        <v>38.263888888888076</v>
      </c>
      <c r="N178" s="13">
        <f t="shared" si="68"/>
        <v>197.67218533950538</v>
      </c>
      <c r="O178">
        <f t="shared" si="69"/>
        <v>2086.5397341392236</v>
      </c>
      <c r="P178" s="13">
        <f t="shared" si="70"/>
        <v>-603.18654194134615</v>
      </c>
      <c r="Q178" s="13">
        <f t="shared" si="71"/>
        <v>2.0865397341392238</v>
      </c>
      <c r="R178" s="13">
        <f t="shared" si="63"/>
        <v>2086.5397341392236</v>
      </c>
      <c r="S178" s="8"/>
      <c r="T178" s="13">
        <f t="shared" si="86"/>
        <v>197543.80853020065</v>
      </c>
      <c r="U178" s="13">
        <f t="shared" si="72"/>
        <v>5.4873324045902075E-2</v>
      </c>
      <c r="V178" s="13">
        <f t="shared" si="87"/>
        <v>197672.18464270062</v>
      </c>
      <c r="W178" s="11">
        <f t="shared" si="64"/>
        <v>76740.354938271601</v>
      </c>
      <c r="X178" s="13">
        <f t="shared" si="88"/>
        <v>3197.1604938271485</v>
      </c>
      <c r="Y178" s="13">
        <f t="shared" si="73"/>
        <v>120803.45359192898</v>
      </c>
      <c r="Z178" s="11">
        <f t="shared" si="74"/>
        <v>3.3556541731858847E-2</v>
      </c>
      <c r="AA178" s="11">
        <f t="shared" si="75"/>
        <v>-999.55868371913243</v>
      </c>
      <c r="AB178" s="31">
        <f t="shared" si="76"/>
        <v>-979.56751004474972</v>
      </c>
      <c r="AC178" s="32">
        <f t="shared" si="77"/>
        <v>-930.58913454251217</v>
      </c>
      <c r="AD178" s="11">
        <f t="shared" si="78"/>
        <v>-884.05967781538652</v>
      </c>
      <c r="AE178" s="11">
        <f t="shared" si="79"/>
        <v>-884.05967781538652</v>
      </c>
      <c r="AF178" s="30">
        <f t="shared" si="80"/>
        <v>-839.85669392461716</v>
      </c>
      <c r="AG178" s="13">
        <f t="shared" si="80"/>
        <v>-797.86385922838622</v>
      </c>
      <c r="AH178" s="13">
        <f t="shared" si="81"/>
        <v>-781.9065820438185</v>
      </c>
      <c r="AI178" s="13">
        <f t="shared" si="89"/>
        <v>85048.847388460374</v>
      </c>
      <c r="AJ178" s="13">
        <f t="shared" si="82"/>
        <v>112623.33725424025</v>
      </c>
      <c r="AK178" s="13"/>
      <c r="AL178" s="11">
        <f t="shared" si="83"/>
        <v>3.1284260373427478E-2</v>
      </c>
      <c r="AM178" s="11">
        <f t="shared" si="90"/>
        <v>2.2226791734500111</v>
      </c>
      <c r="AN178" s="11"/>
      <c r="AO178" s="11"/>
      <c r="AP178" s="11"/>
      <c r="AQ178" s="11"/>
      <c r="AR178" s="11"/>
    </row>
    <row r="179" spans="2:44" x14ac:dyDescent="0.25">
      <c r="B179" s="20" t="s">
        <v>32</v>
      </c>
      <c r="C179" s="20">
        <v>171</v>
      </c>
      <c r="D179" s="20">
        <v>171</v>
      </c>
      <c r="E179" s="20">
        <f t="shared" si="91"/>
        <v>10.388888888888888</v>
      </c>
      <c r="F179" s="21">
        <v>37.4</v>
      </c>
      <c r="G179" s="13">
        <f t="shared" si="84"/>
        <v>-0.40277777777777757</v>
      </c>
      <c r="H179" s="13">
        <f t="shared" si="85"/>
        <v>-1.4499999999999993</v>
      </c>
      <c r="I179" s="19">
        <f t="shared" si="61"/>
        <v>30.059956802469127</v>
      </c>
      <c r="J179" s="11" t="str">
        <f t="shared" si="65"/>
        <v>YES</v>
      </c>
      <c r="K179" s="16">
        <f t="shared" si="62"/>
        <v>128.3761125</v>
      </c>
      <c r="L179" s="13">
        <f t="shared" si="66"/>
        <v>-1713.807301629271</v>
      </c>
      <c r="M179" s="13">
        <f t="shared" si="67"/>
        <v>-554.82638888888857</v>
      </c>
      <c r="N179" s="13">
        <f t="shared" si="68"/>
        <v>-396.39031958641948</v>
      </c>
      <c r="O179">
        <f t="shared" si="69"/>
        <v>-4118.0549868144681</v>
      </c>
      <c r="P179" s="13">
        <f t="shared" si="70"/>
        <v>147.09660894484477</v>
      </c>
      <c r="Q179" s="13">
        <f t="shared" si="71"/>
        <v>-4.1180549868144682</v>
      </c>
      <c r="R179" s="13">
        <f t="shared" si="63"/>
        <v>-4118.0549868144681</v>
      </c>
      <c r="S179" s="8"/>
      <c r="T179" s="13">
        <f t="shared" si="86"/>
        <v>193425.75354338618</v>
      </c>
      <c r="U179" s="13">
        <f t="shared" si="72"/>
        <v>5.3729418967774722E-2</v>
      </c>
      <c r="V179" s="13">
        <f t="shared" si="87"/>
        <v>193554.12965588615</v>
      </c>
      <c r="W179" s="11">
        <f t="shared" si="64"/>
        <v>74336.107253086404</v>
      </c>
      <c r="X179" s="13">
        <f t="shared" si="88"/>
        <v>-2404.247685185197</v>
      </c>
      <c r="Y179" s="13">
        <f t="shared" si="73"/>
        <v>119089.6462902997</v>
      </c>
      <c r="Z179" s="11">
        <f t="shared" si="74"/>
        <v>3.3080483767226866E-2</v>
      </c>
      <c r="AA179" s="11">
        <f t="shared" si="75"/>
        <v>-1542.4265714663441</v>
      </c>
      <c r="AB179" s="31">
        <f t="shared" si="76"/>
        <v>-1511.5780400370172</v>
      </c>
      <c r="AC179" s="32">
        <f t="shared" si="77"/>
        <v>-1435.9991380351662</v>
      </c>
      <c r="AD179" s="11">
        <f t="shared" si="78"/>
        <v>-1364.1991811334078</v>
      </c>
      <c r="AE179" s="11">
        <f t="shared" si="79"/>
        <v>-1364.1991811334078</v>
      </c>
      <c r="AF179" s="30">
        <f t="shared" si="80"/>
        <v>-1295.9892220767374</v>
      </c>
      <c r="AG179" s="13">
        <f t="shared" si="80"/>
        <v>-1231.1897609729006</v>
      </c>
      <c r="AH179" s="13">
        <f t="shared" si="81"/>
        <v>-1206.5659657534425</v>
      </c>
      <c r="AI179" s="13">
        <f t="shared" si="89"/>
        <v>83842.281422706932</v>
      </c>
      <c r="AJ179" s="13">
        <f t="shared" si="82"/>
        <v>109711.84823317922</v>
      </c>
      <c r="AK179" s="13"/>
      <c r="AL179" s="11">
        <f t="shared" si="83"/>
        <v>3.0475513422485747E-2</v>
      </c>
      <c r="AM179" s="11">
        <f t="shared" si="90"/>
        <v>2.253154686872497</v>
      </c>
      <c r="AN179" s="11"/>
      <c r="AO179" s="11"/>
      <c r="AP179" s="11"/>
      <c r="AQ179" s="11"/>
      <c r="AR179" s="11"/>
    </row>
    <row r="180" spans="2:44" x14ac:dyDescent="0.25">
      <c r="B180" s="20" t="s">
        <v>32</v>
      </c>
      <c r="C180" s="20">
        <v>172</v>
      </c>
      <c r="D180" s="20">
        <v>172</v>
      </c>
      <c r="E180" s="20">
        <f t="shared" si="91"/>
        <v>9.75</v>
      </c>
      <c r="F180" s="21">
        <v>35.1</v>
      </c>
      <c r="G180" s="13">
        <f t="shared" si="84"/>
        <v>-0.88888888888888862</v>
      </c>
      <c r="H180" s="13">
        <f t="shared" si="85"/>
        <v>-3.1999999999999993</v>
      </c>
      <c r="I180" s="19">
        <f t="shared" si="61"/>
        <v>26.47642725</v>
      </c>
      <c r="J180" s="11" t="str">
        <f t="shared" si="65"/>
        <v>YES</v>
      </c>
      <c r="K180" s="16">
        <f t="shared" si="62"/>
        <v>128.3761125</v>
      </c>
      <c r="L180" s="13">
        <f t="shared" si="66"/>
        <v>-1566.7106926844262</v>
      </c>
      <c r="M180" s="13">
        <f t="shared" si="67"/>
        <v>-1224.4444444444441</v>
      </c>
      <c r="N180" s="13">
        <f t="shared" si="68"/>
        <v>-1069.5919046944441</v>
      </c>
      <c r="O180">
        <f t="shared" si="69"/>
        <v>-10428.52107077083</v>
      </c>
      <c r="P180" s="13">
        <f t="shared" si="70"/>
        <v>4072.8610723569254</v>
      </c>
      <c r="Q180" s="13">
        <f t="shared" si="71"/>
        <v>-10.428521070770831</v>
      </c>
      <c r="R180" s="13">
        <f t="shared" si="63"/>
        <v>-10428.52107077083</v>
      </c>
      <c r="S180" s="8"/>
      <c r="T180" s="13">
        <f t="shared" si="86"/>
        <v>182997.23247261535</v>
      </c>
      <c r="U180" s="13">
        <f t="shared" si="72"/>
        <v>5.0832605241778142E-2</v>
      </c>
      <c r="V180" s="13">
        <f t="shared" si="87"/>
        <v>183125.60858511532</v>
      </c>
      <c r="W180" s="11">
        <f t="shared" si="64"/>
        <v>65474.296875</v>
      </c>
      <c r="X180" s="13">
        <f t="shared" si="88"/>
        <v>-8861.8103780864039</v>
      </c>
      <c r="Y180" s="13">
        <f t="shared" si="73"/>
        <v>117522.93559761527</v>
      </c>
      <c r="Z180" s="11">
        <f t="shared" si="74"/>
        <v>3.2645286004434372E-2</v>
      </c>
      <c r="AA180" s="11">
        <f t="shared" si="75"/>
        <v>-1410.0396234159837</v>
      </c>
      <c r="AB180" s="31">
        <f t="shared" si="76"/>
        <v>-1381.8388309476641</v>
      </c>
      <c r="AC180" s="32">
        <f t="shared" si="77"/>
        <v>-1312.7468894002809</v>
      </c>
      <c r="AD180" s="11">
        <f t="shared" si="78"/>
        <v>-1247.1095449302668</v>
      </c>
      <c r="AE180" s="11">
        <f t="shared" si="79"/>
        <v>-1247.1095449302668</v>
      </c>
      <c r="AF180" s="30">
        <f t="shared" si="80"/>
        <v>-1184.7540676837534</v>
      </c>
      <c r="AG180" s="13">
        <f t="shared" si="80"/>
        <v>-1125.5163642995658</v>
      </c>
      <c r="AH180" s="13">
        <f t="shared" si="81"/>
        <v>-1103.0060370135745</v>
      </c>
      <c r="AI180" s="13">
        <f t="shared" si="89"/>
        <v>82739.275385693356</v>
      </c>
      <c r="AJ180" s="13">
        <f t="shared" si="82"/>
        <v>100386.33319942196</v>
      </c>
      <c r="AK180" s="13"/>
      <c r="AL180" s="11">
        <f t="shared" si="83"/>
        <v>2.7885092577703063E-2</v>
      </c>
      <c r="AM180" s="11">
        <f t="shared" si="90"/>
        <v>2.2810397794502002</v>
      </c>
      <c r="AN180" s="11"/>
      <c r="AO180" s="11"/>
      <c r="AP180" s="11"/>
      <c r="AQ180" s="11"/>
      <c r="AR180" s="11"/>
    </row>
    <row r="181" spans="2:44" x14ac:dyDescent="0.25">
      <c r="B181" s="20" t="s">
        <v>32</v>
      </c>
      <c r="C181" s="20">
        <v>173</v>
      </c>
      <c r="D181" s="20">
        <v>173</v>
      </c>
      <c r="E181" s="20">
        <f t="shared" si="91"/>
        <v>8.6111111111111107</v>
      </c>
      <c r="F181" s="21">
        <v>31</v>
      </c>
      <c r="G181" s="13">
        <f t="shared" si="84"/>
        <v>-1.1111111111111112</v>
      </c>
      <c r="H181" s="13">
        <f t="shared" si="85"/>
        <v>-4</v>
      </c>
      <c r="I181" s="19">
        <f t="shared" si="61"/>
        <v>20.652305246913578</v>
      </c>
      <c r="J181" s="11" t="str">
        <f t="shared" si="65"/>
        <v>YES</v>
      </c>
      <c r="K181" s="16">
        <f t="shared" si="62"/>
        <v>128.3761125</v>
      </c>
      <c r="L181" s="13">
        <f t="shared" si="66"/>
        <v>2506.1503796724992</v>
      </c>
      <c r="M181" s="13">
        <f t="shared" si="67"/>
        <v>-1530.5555555555557</v>
      </c>
      <c r="N181" s="13">
        <f t="shared" si="68"/>
        <v>-1381.527137808642</v>
      </c>
      <c r="O181">
        <f t="shared" si="69"/>
        <v>-11896.483686685528</v>
      </c>
      <c r="P181" s="13">
        <f t="shared" si="70"/>
        <v>2411.811993472993</v>
      </c>
      <c r="Q181" s="13">
        <f t="shared" si="71"/>
        <v>-11.896483686685528</v>
      </c>
      <c r="R181" s="13">
        <f t="shared" si="63"/>
        <v>-11896.483686685528</v>
      </c>
      <c r="S181" s="8"/>
      <c r="T181" s="13">
        <f t="shared" si="86"/>
        <v>171100.74878592981</v>
      </c>
      <c r="U181" s="13">
        <f t="shared" si="72"/>
        <v>4.7528023796258007E-2</v>
      </c>
      <c r="V181" s="13">
        <f t="shared" si="87"/>
        <v>171229.12489842979</v>
      </c>
      <c r="W181" s="11">
        <f t="shared" si="64"/>
        <v>51071.662808641973</v>
      </c>
      <c r="X181" s="13">
        <f t="shared" si="88"/>
        <v>-14402.634066358027</v>
      </c>
      <c r="Y181" s="13">
        <f t="shared" si="73"/>
        <v>120029.08597728777</v>
      </c>
      <c r="Z181" s="11">
        <f t="shared" si="74"/>
        <v>3.3341439444599039E-2</v>
      </c>
      <c r="AA181" s="11">
        <f t="shared" si="75"/>
        <v>2255.5353417052493</v>
      </c>
      <c r="AB181" s="31">
        <f t="shared" si="76"/>
        <v>2210.4246348711445</v>
      </c>
      <c r="AC181" s="32">
        <f t="shared" si="77"/>
        <v>2099.9034031275874</v>
      </c>
      <c r="AD181" s="11">
        <f t="shared" si="78"/>
        <v>1994.9082329712078</v>
      </c>
      <c r="AE181" s="11">
        <f t="shared" si="79"/>
        <v>1994.9082329712078</v>
      </c>
      <c r="AF181" s="30">
        <f t="shared" si="80"/>
        <v>1895.1628213226472</v>
      </c>
      <c r="AG181" s="13">
        <f t="shared" si="80"/>
        <v>1800.4046802565149</v>
      </c>
      <c r="AH181" s="13">
        <f t="shared" si="81"/>
        <v>1764.3965866513845</v>
      </c>
      <c r="AI181" s="13">
        <f t="shared" si="89"/>
        <v>84503.671972344746</v>
      </c>
      <c r="AJ181" s="13">
        <f t="shared" si="82"/>
        <v>86725.45292608504</v>
      </c>
      <c r="AK181" s="13"/>
      <c r="AL181" s="11">
        <f t="shared" si="83"/>
        <v>2.4090403609851499E-2</v>
      </c>
      <c r="AM181" s="11">
        <f t="shared" si="90"/>
        <v>2.3051301830600517</v>
      </c>
      <c r="AN181" s="11"/>
      <c r="AO181" s="11"/>
      <c r="AP181" s="11"/>
      <c r="AQ181" s="11"/>
      <c r="AR181" s="11"/>
    </row>
    <row r="182" spans="2:44" x14ac:dyDescent="0.25">
      <c r="B182" s="20" t="s">
        <v>32</v>
      </c>
      <c r="C182" s="20">
        <v>174</v>
      </c>
      <c r="D182" s="20">
        <v>174</v>
      </c>
      <c r="E182" s="20">
        <f t="shared" si="91"/>
        <v>7.5277777777777777</v>
      </c>
      <c r="F182" s="21">
        <v>27.1</v>
      </c>
      <c r="G182" s="13">
        <f t="shared" si="84"/>
        <v>-0.79166666666666652</v>
      </c>
      <c r="H182" s="13">
        <f t="shared" si="85"/>
        <v>-2.8499999999999996</v>
      </c>
      <c r="I182" s="19">
        <f t="shared" si="61"/>
        <v>15.782788237654319</v>
      </c>
      <c r="J182" s="11" t="str">
        <f t="shared" si="65"/>
        <v>YES</v>
      </c>
      <c r="K182" s="16">
        <f t="shared" si="62"/>
        <v>128.3761125</v>
      </c>
      <c r="L182" s="13">
        <f t="shared" si="66"/>
        <v>4917.9623731454922</v>
      </c>
      <c r="M182" s="13">
        <f t="shared" si="67"/>
        <v>-1090.520833333333</v>
      </c>
      <c r="N182" s="13">
        <f t="shared" si="68"/>
        <v>-946.3619325956787</v>
      </c>
      <c r="O182">
        <f t="shared" si="69"/>
        <v>-7124.0023259285808</v>
      </c>
      <c r="P182" s="13">
        <f t="shared" si="70"/>
        <v>-1595.622437695989</v>
      </c>
      <c r="Q182" s="13">
        <f t="shared" si="71"/>
        <v>-7.124002325928581</v>
      </c>
      <c r="R182" s="13">
        <f t="shared" si="63"/>
        <v>-7124.0023259285808</v>
      </c>
      <c r="S182" s="8"/>
      <c r="T182" s="13">
        <f t="shared" si="86"/>
        <v>163976.74646000122</v>
      </c>
      <c r="U182" s="13">
        <f t="shared" si="72"/>
        <v>4.5549132678166217E-2</v>
      </c>
      <c r="V182" s="13">
        <f t="shared" si="87"/>
        <v>164105.12257250119</v>
      </c>
      <c r="W182" s="11">
        <f t="shared" si="64"/>
        <v>39029.6981095679</v>
      </c>
      <c r="X182" s="13">
        <f t="shared" si="88"/>
        <v>-12041.964699074073</v>
      </c>
      <c r="Y182" s="13">
        <f t="shared" si="73"/>
        <v>124947.04835043327</v>
      </c>
      <c r="Z182" s="11">
        <f t="shared" si="74"/>
        <v>3.4707541196686648E-2</v>
      </c>
      <c r="AA182" s="11">
        <f t="shared" si="75"/>
        <v>4426.1661358309429</v>
      </c>
      <c r="AB182" s="31">
        <f t="shared" si="76"/>
        <v>4337.6428131143239</v>
      </c>
      <c r="AC182" s="32">
        <f t="shared" si="77"/>
        <v>4120.7606724586076</v>
      </c>
      <c r="AD182" s="11">
        <f t="shared" si="78"/>
        <v>3914.7226388356771</v>
      </c>
      <c r="AE182" s="11">
        <f t="shared" si="79"/>
        <v>3914.7226388356771</v>
      </c>
      <c r="AF182" s="30">
        <f t="shared" si="80"/>
        <v>3718.986506893893</v>
      </c>
      <c r="AG182" s="13">
        <f t="shared" si="80"/>
        <v>3533.0371815491981</v>
      </c>
      <c r="AH182" s="13">
        <f t="shared" si="81"/>
        <v>3462.3764379182139</v>
      </c>
      <c r="AI182" s="13">
        <f t="shared" si="89"/>
        <v>87966.048410262956</v>
      </c>
      <c r="AJ182" s="13">
        <f t="shared" si="82"/>
        <v>76139.074162238234</v>
      </c>
      <c r="AK182" s="13"/>
      <c r="AL182" s="11">
        <f t="shared" si="83"/>
        <v>2.1149742839763747E-2</v>
      </c>
      <c r="AM182" s="11">
        <f t="shared" si="90"/>
        <v>2.3262799258998155</v>
      </c>
      <c r="AN182" s="11"/>
      <c r="AO182" s="11"/>
      <c r="AP182" s="11"/>
      <c r="AQ182" s="11"/>
      <c r="AR182" s="11"/>
    </row>
    <row r="183" spans="2:44" x14ac:dyDescent="0.25">
      <c r="B183" s="20" t="s">
        <v>32</v>
      </c>
      <c r="C183" s="20">
        <v>175</v>
      </c>
      <c r="D183" s="20">
        <v>175</v>
      </c>
      <c r="E183" s="20">
        <f t="shared" si="91"/>
        <v>7.0277777777777777</v>
      </c>
      <c r="F183" s="21">
        <v>25.3</v>
      </c>
      <c r="G183" s="13">
        <f t="shared" si="84"/>
        <v>-0.27777777777777779</v>
      </c>
      <c r="H183" s="13">
        <f t="shared" si="85"/>
        <v>-1</v>
      </c>
      <c r="I183" s="19">
        <f t="shared" si="61"/>
        <v>13.755810682098764</v>
      </c>
      <c r="J183" s="11" t="str">
        <f t="shared" si="65"/>
        <v>YES</v>
      </c>
      <c r="K183" s="16">
        <f t="shared" si="62"/>
        <v>128.3761125</v>
      </c>
      <c r="L183" s="13">
        <f t="shared" si="66"/>
        <v>3322.3399354495032</v>
      </c>
      <c r="M183" s="13">
        <f t="shared" si="67"/>
        <v>-382.63888888888891</v>
      </c>
      <c r="N183" s="13">
        <f t="shared" si="68"/>
        <v>-240.50696570679014</v>
      </c>
      <c r="O183">
        <f t="shared" si="69"/>
        <v>-1690.2295089949419</v>
      </c>
      <c r="P183" s="13">
        <f t="shared" si="70"/>
        <v>-996.82747601629944</v>
      </c>
      <c r="Q183" s="13">
        <f t="shared" si="71"/>
        <v>-1.690229508994942</v>
      </c>
      <c r="R183" s="13">
        <f t="shared" si="63"/>
        <v>-1690.2295089949419</v>
      </c>
      <c r="S183" s="8"/>
      <c r="T183" s="13">
        <f t="shared" si="86"/>
        <v>162286.51695100628</v>
      </c>
      <c r="U183" s="13">
        <f t="shared" si="72"/>
        <v>4.5079624105616618E-2</v>
      </c>
      <c r="V183" s="13">
        <f t="shared" si="87"/>
        <v>162414.89306350626</v>
      </c>
      <c r="W183" s="11">
        <f t="shared" si="64"/>
        <v>34017.128665123455</v>
      </c>
      <c r="X183" s="13">
        <f t="shared" si="88"/>
        <v>-5012.5694444444453</v>
      </c>
      <c r="Y183" s="13">
        <f t="shared" si="73"/>
        <v>128269.38828588277</v>
      </c>
      <c r="Z183" s="11">
        <f t="shared" si="74"/>
        <v>3.5630414139275944E-2</v>
      </c>
      <c r="AA183" s="11">
        <f t="shared" si="75"/>
        <v>2990.1059419045528</v>
      </c>
      <c r="AB183" s="31">
        <f t="shared" si="76"/>
        <v>2930.3038230664615</v>
      </c>
      <c r="AC183" s="32">
        <f t="shared" si="77"/>
        <v>2783.7886319131385</v>
      </c>
      <c r="AD183" s="11">
        <f t="shared" si="78"/>
        <v>2644.5992003174815</v>
      </c>
      <c r="AE183" s="11">
        <f t="shared" si="79"/>
        <v>2644.5992003174815</v>
      </c>
      <c r="AF183" s="30">
        <f t="shared" si="80"/>
        <v>2512.3692403016075</v>
      </c>
      <c r="AG183" s="13">
        <f t="shared" si="80"/>
        <v>2386.7507782865268</v>
      </c>
      <c r="AH183" s="13">
        <f t="shared" si="81"/>
        <v>2339.0157627207964</v>
      </c>
      <c r="AI183" s="13">
        <f t="shared" si="89"/>
        <v>90305.064172983752</v>
      </c>
      <c r="AJ183" s="13">
        <f t="shared" si="82"/>
        <v>72109.828890522505</v>
      </c>
      <c r="AK183" s="13"/>
      <c r="AL183" s="11">
        <f t="shared" si="83"/>
        <v>2.0030508041169546E-2</v>
      </c>
      <c r="AM183" s="11">
        <f t="shared" si="90"/>
        <v>2.3463104339409848</v>
      </c>
      <c r="AN183" s="11"/>
      <c r="AO183" s="11"/>
      <c r="AP183" s="11"/>
      <c r="AQ183" s="11"/>
      <c r="AR183" s="11"/>
    </row>
    <row r="184" spans="2:44" x14ac:dyDescent="0.25">
      <c r="B184" s="20" t="s">
        <v>32</v>
      </c>
      <c r="C184" s="20">
        <v>176</v>
      </c>
      <c r="D184" s="20">
        <v>176</v>
      </c>
      <c r="E184" s="20">
        <f t="shared" si="91"/>
        <v>6.9722222222222223</v>
      </c>
      <c r="F184" s="21">
        <v>25.1</v>
      </c>
      <c r="G184" s="13">
        <f t="shared" si="84"/>
        <v>8.3333333333333037E-2</v>
      </c>
      <c r="H184" s="13">
        <f t="shared" si="85"/>
        <v>0.29999999999999893</v>
      </c>
      <c r="I184" s="19">
        <f t="shared" si="61"/>
        <v>13.53918712654321</v>
      </c>
      <c r="J184" s="11" t="str">
        <f t="shared" si="65"/>
        <v>NO</v>
      </c>
      <c r="K184" s="16">
        <f t="shared" si="62"/>
        <v>128.3761125</v>
      </c>
      <c r="L184" s="13">
        <f t="shared" si="66"/>
        <v>2325.5124594332037</v>
      </c>
      <c r="M184" s="13">
        <f t="shared" si="67"/>
        <v>114.79166666666626</v>
      </c>
      <c r="N184" s="13">
        <f t="shared" si="68"/>
        <v>256.70696629320946</v>
      </c>
      <c r="O184">
        <f t="shared" si="69"/>
        <v>1789.818014988766</v>
      </c>
      <c r="P184" s="13">
        <f t="shared" si="70"/>
        <v>249.89060901168341</v>
      </c>
      <c r="Q184" s="13">
        <f t="shared" si="71"/>
        <v>1.7898180149887659</v>
      </c>
      <c r="R184" s="13">
        <f t="shared" si="63"/>
        <v>1789.818014988766</v>
      </c>
      <c r="S184" s="8"/>
      <c r="T184" s="13">
        <f t="shared" si="86"/>
        <v>164076.33496599505</v>
      </c>
      <c r="U184" s="13">
        <f t="shared" si="72"/>
        <v>4.557679617418417E-2</v>
      </c>
      <c r="V184" s="13">
        <f t="shared" si="87"/>
        <v>164204.71107849502</v>
      </c>
      <c r="W184" s="11">
        <f t="shared" si="64"/>
        <v>33481.434220679017</v>
      </c>
      <c r="X184" s="13">
        <f t="shared" si="88"/>
        <v>-535.69444444443798</v>
      </c>
      <c r="Y184" s="13">
        <f t="shared" si="73"/>
        <v>130594.90074531597</v>
      </c>
      <c r="Z184" s="11">
        <f t="shared" si="74"/>
        <v>3.6276390339232377E-2</v>
      </c>
      <c r="AA184" s="11">
        <f t="shared" si="75"/>
        <v>2092.9612134898834</v>
      </c>
      <c r="AB184" s="31">
        <f t="shared" si="76"/>
        <v>2051.1019892200857</v>
      </c>
      <c r="AC184" s="32">
        <f t="shared" si="77"/>
        <v>1948.5468897590813</v>
      </c>
      <c r="AD184" s="11">
        <f t="shared" si="78"/>
        <v>1851.1195452711272</v>
      </c>
      <c r="AE184" s="11">
        <f t="shared" si="79"/>
        <v>1851.1195452711272</v>
      </c>
      <c r="AF184" s="30">
        <f t="shared" si="80"/>
        <v>1758.5635680075707</v>
      </c>
      <c r="AG184" s="13">
        <f t="shared" si="80"/>
        <v>1670.6353896071921</v>
      </c>
      <c r="AH184" s="13">
        <f t="shared" si="81"/>
        <v>1637.2226818150482</v>
      </c>
      <c r="AI184" s="13">
        <f t="shared" si="89"/>
        <v>91942.286854798804</v>
      </c>
      <c r="AJ184" s="13">
        <f t="shared" si="82"/>
        <v>72262.424223696216</v>
      </c>
      <c r="AK184" s="13"/>
      <c r="AL184" s="11">
        <f t="shared" si="83"/>
        <v>2.0072895633751708E-2</v>
      </c>
      <c r="AM184" s="11">
        <f t="shared" si="90"/>
        <v>2.3663833295747367</v>
      </c>
      <c r="AN184" s="11"/>
      <c r="AO184" s="11"/>
      <c r="AP184" s="11"/>
      <c r="AQ184" s="11"/>
      <c r="AR184" s="11"/>
    </row>
    <row r="185" spans="2:44" x14ac:dyDescent="0.25">
      <c r="B185" s="20" t="s">
        <v>32</v>
      </c>
      <c r="C185" s="20">
        <v>177</v>
      </c>
      <c r="D185" s="20">
        <v>177</v>
      </c>
      <c r="E185" s="20">
        <f t="shared" si="91"/>
        <v>7.1944444444444438</v>
      </c>
      <c r="F185" s="21">
        <v>25.9</v>
      </c>
      <c r="G185" s="13">
        <f t="shared" si="84"/>
        <v>0.37499999999999989</v>
      </c>
      <c r="H185" s="13">
        <f t="shared" si="85"/>
        <v>1.3499999999999996</v>
      </c>
      <c r="I185" s="19">
        <f t="shared" si="61"/>
        <v>14.415996756172834</v>
      </c>
      <c r="J185" s="11" t="str">
        <f t="shared" si="65"/>
        <v>NO</v>
      </c>
      <c r="K185" s="16">
        <f t="shared" si="62"/>
        <v>128.3761125</v>
      </c>
      <c r="L185" s="13">
        <f t="shared" si="66"/>
        <v>2575.4030684448871</v>
      </c>
      <c r="M185" s="13">
        <f t="shared" si="67"/>
        <v>516.56249999999989</v>
      </c>
      <c r="N185" s="13">
        <f t="shared" si="68"/>
        <v>659.35460925617269</v>
      </c>
      <c r="O185">
        <f t="shared" si="69"/>
        <v>4743.6901054819091</v>
      </c>
      <c r="P185" s="13">
        <f t="shared" si="70"/>
        <v>-2002.6531389260354</v>
      </c>
      <c r="Q185" s="13">
        <f t="shared" si="71"/>
        <v>4.7436901054819094</v>
      </c>
      <c r="R185" s="13">
        <f t="shared" si="63"/>
        <v>4743.6901054819091</v>
      </c>
      <c r="S185" s="8"/>
      <c r="T185" s="13">
        <f t="shared" si="86"/>
        <v>168820.02507147696</v>
      </c>
      <c r="U185" s="13">
        <f t="shared" si="72"/>
        <v>4.6894488924304728E-2</v>
      </c>
      <c r="V185" s="13">
        <f t="shared" si="87"/>
        <v>168948.40118397694</v>
      </c>
      <c r="W185" s="11">
        <f t="shared" si="64"/>
        <v>35649.721257716039</v>
      </c>
      <c r="X185" s="13">
        <f t="shared" si="88"/>
        <v>2168.2870370370219</v>
      </c>
      <c r="Y185" s="13">
        <f t="shared" si="73"/>
        <v>133170.30381376087</v>
      </c>
      <c r="Z185" s="11">
        <f t="shared" si="74"/>
        <v>3.6991780652778868E-2</v>
      </c>
      <c r="AA185" s="11">
        <f t="shared" si="75"/>
        <v>2317.8627616003987</v>
      </c>
      <c r="AB185" s="31">
        <f t="shared" si="76"/>
        <v>2271.5055063683908</v>
      </c>
      <c r="AC185" s="32">
        <f t="shared" si="77"/>
        <v>2157.9302310499711</v>
      </c>
      <c r="AD185" s="11">
        <f t="shared" si="78"/>
        <v>2050.0337194974722</v>
      </c>
      <c r="AE185" s="11">
        <f t="shared" si="79"/>
        <v>2050.0337194974722</v>
      </c>
      <c r="AF185" s="30">
        <f t="shared" si="80"/>
        <v>1947.5320335225986</v>
      </c>
      <c r="AG185" s="13">
        <f t="shared" si="80"/>
        <v>1850.1554318464684</v>
      </c>
      <c r="AH185" s="13">
        <f t="shared" si="81"/>
        <v>1813.152323209539</v>
      </c>
      <c r="AI185" s="13">
        <f t="shared" si="89"/>
        <v>93755.439178008339</v>
      </c>
      <c r="AJ185" s="13">
        <f t="shared" si="82"/>
        <v>75192.962005968599</v>
      </c>
      <c r="AK185" s="13"/>
      <c r="AL185" s="11">
        <f t="shared" si="83"/>
        <v>2.0886933907256378E-2</v>
      </c>
      <c r="AM185" s="11">
        <f t="shared" si="90"/>
        <v>2.3872702634819931</v>
      </c>
      <c r="AN185" s="11"/>
      <c r="AO185" s="11"/>
      <c r="AP185" s="11"/>
      <c r="AQ185" s="11"/>
      <c r="AR185" s="11"/>
    </row>
    <row r="186" spans="2:44" x14ac:dyDescent="0.25">
      <c r="B186" s="20" t="s">
        <v>32</v>
      </c>
      <c r="C186" s="20">
        <v>178</v>
      </c>
      <c r="D186" s="20">
        <v>178</v>
      </c>
      <c r="E186" s="20">
        <f t="shared" si="91"/>
        <v>7.7222222222222223</v>
      </c>
      <c r="F186" s="21">
        <v>27.8</v>
      </c>
      <c r="G186" s="13">
        <f t="shared" si="84"/>
        <v>0.45833333333333343</v>
      </c>
      <c r="H186" s="13">
        <f t="shared" si="85"/>
        <v>1.6500000000000004</v>
      </c>
      <c r="I186" s="19">
        <f t="shared" si="61"/>
        <v>16.608665543209874</v>
      </c>
      <c r="J186" s="11" t="str">
        <f t="shared" si="65"/>
        <v>NO</v>
      </c>
      <c r="K186" s="16">
        <f t="shared" si="62"/>
        <v>128.3761125</v>
      </c>
      <c r="L186" s="13">
        <f t="shared" si="66"/>
        <v>572.74992951885179</v>
      </c>
      <c r="M186" s="13">
        <f t="shared" si="67"/>
        <v>631.35416666666674</v>
      </c>
      <c r="N186" s="13">
        <f t="shared" si="68"/>
        <v>776.33894470987661</v>
      </c>
      <c r="O186">
        <f t="shared" si="69"/>
        <v>5995.0618508151583</v>
      </c>
      <c r="P186" s="13">
        <f t="shared" si="70"/>
        <v>-830.5027080037562</v>
      </c>
      <c r="Q186" s="13">
        <f t="shared" si="71"/>
        <v>5.9950618508151585</v>
      </c>
      <c r="R186" s="13">
        <f t="shared" si="63"/>
        <v>5995.0618508151583</v>
      </c>
      <c r="S186" s="8"/>
      <c r="T186" s="13">
        <f t="shared" si="86"/>
        <v>174815.08692229213</v>
      </c>
      <c r="U186" s="13">
        <f t="shared" si="72"/>
        <v>4.8559785215100459E-2</v>
      </c>
      <c r="V186" s="13">
        <f t="shared" si="87"/>
        <v>174943.4630347921</v>
      </c>
      <c r="W186" s="11">
        <f t="shared" si="64"/>
        <v>41072.033179012345</v>
      </c>
      <c r="X186" s="13">
        <f t="shared" si="88"/>
        <v>5422.3119212963065</v>
      </c>
      <c r="Y186" s="13">
        <f t="shared" si="73"/>
        <v>133743.05374327971</v>
      </c>
      <c r="Z186" s="11">
        <f t="shared" si="74"/>
        <v>3.7150877982700753E-2</v>
      </c>
      <c r="AA186" s="11">
        <f t="shared" si="75"/>
        <v>515.47493656696668</v>
      </c>
      <c r="AB186" s="31">
        <f t="shared" si="76"/>
        <v>505.16543783562736</v>
      </c>
      <c r="AC186" s="32">
        <f t="shared" si="77"/>
        <v>479.907165943846</v>
      </c>
      <c r="AD186" s="11">
        <f t="shared" si="78"/>
        <v>455.9118076466537</v>
      </c>
      <c r="AE186" s="11">
        <f t="shared" si="79"/>
        <v>455.9118076466537</v>
      </c>
      <c r="AF186" s="30">
        <f t="shared" si="80"/>
        <v>433.11621726432099</v>
      </c>
      <c r="AG186" s="13">
        <f t="shared" si="80"/>
        <v>411.46040640110493</v>
      </c>
      <c r="AH186" s="13">
        <f t="shared" si="81"/>
        <v>403.23119827308284</v>
      </c>
      <c r="AI186" s="13">
        <f t="shared" si="89"/>
        <v>94158.670376281429</v>
      </c>
      <c r="AJ186" s="13">
        <f t="shared" si="82"/>
        <v>80784.792658510676</v>
      </c>
      <c r="AK186" s="13"/>
      <c r="AL186" s="11">
        <f t="shared" si="83"/>
        <v>2.2440220200871806E-2</v>
      </c>
      <c r="AM186" s="11">
        <f t="shared" si="90"/>
        <v>2.4097104836828649</v>
      </c>
      <c r="AN186" s="11"/>
      <c r="AO186" s="11"/>
      <c r="AP186" s="11"/>
      <c r="AQ186" s="11"/>
      <c r="AR186" s="11"/>
    </row>
    <row r="187" spans="2:44" x14ac:dyDescent="0.25">
      <c r="B187" s="20" t="s">
        <v>32</v>
      </c>
      <c r="C187" s="20">
        <v>179</v>
      </c>
      <c r="D187" s="20">
        <v>179</v>
      </c>
      <c r="E187" s="20">
        <f t="shared" si="91"/>
        <v>8.1111111111111107</v>
      </c>
      <c r="F187" s="21">
        <v>29.2</v>
      </c>
      <c r="G187" s="13">
        <f t="shared" si="84"/>
        <v>0.25000000000000011</v>
      </c>
      <c r="H187" s="13">
        <f t="shared" si="85"/>
        <v>0.90000000000000036</v>
      </c>
      <c r="I187" s="19">
        <f t="shared" si="61"/>
        <v>18.323602024691354</v>
      </c>
      <c r="J187" s="11" t="str">
        <f t="shared" si="65"/>
        <v>NO</v>
      </c>
      <c r="K187" s="16">
        <f t="shared" si="62"/>
        <v>128.3761125</v>
      </c>
      <c r="L187" s="13">
        <f t="shared" si="66"/>
        <v>-257.75277848490441</v>
      </c>
      <c r="M187" s="13">
        <f t="shared" si="67"/>
        <v>344.37500000000017</v>
      </c>
      <c r="N187" s="13">
        <f t="shared" si="68"/>
        <v>491.07471452469156</v>
      </c>
      <c r="O187">
        <f t="shared" si="69"/>
        <v>3983.1615733669423</v>
      </c>
      <c r="P187" s="13">
        <f t="shared" si="70"/>
        <v>690.07398686486658</v>
      </c>
      <c r="Q187" s="13">
        <f t="shared" si="71"/>
        <v>3.9831615733669423</v>
      </c>
      <c r="R187" s="13">
        <f t="shared" si="63"/>
        <v>3983.1615733669423</v>
      </c>
      <c r="S187" s="8"/>
      <c r="T187" s="13">
        <f t="shared" si="86"/>
        <v>178798.24849565906</v>
      </c>
      <c r="U187" s="13">
        <f t="shared" si="72"/>
        <v>4.9666219870627179E-2</v>
      </c>
      <c r="V187" s="13">
        <f t="shared" si="87"/>
        <v>178926.62460815904</v>
      </c>
      <c r="W187" s="11">
        <f t="shared" si="64"/>
        <v>45312.947530864192</v>
      </c>
      <c r="X187" s="13">
        <f t="shared" si="88"/>
        <v>4240.9143518518467</v>
      </c>
      <c r="Y187" s="13">
        <f t="shared" si="73"/>
        <v>133485.30096479482</v>
      </c>
      <c r="Z187" s="11">
        <f t="shared" si="74"/>
        <v>3.7079279931398777E-2</v>
      </c>
      <c r="AA187" s="11">
        <f t="shared" si="75"/>
        <v>-231.97750063641396</v>
      </c>
      <c r="AB187" s="31">
        <f t="shared" si="76"/>
        <v>-227.33795062368569</v>
      </c>
      <c r="AC187" s="32">
        <f t="shared" si="77"/>
        <v>-215.97105309250139</v>
      </c>
      <c r="AD187" s="11">
        <f t="shared" si="78"/>
        <v>-205.17250043787632</v>
      </c>
      <c r="AE187" s="11">
        <f t="shared" si="79"/>
        <v>-205.17250043787632</v>
      </c>
      <c r="AF187" s="30">
        <f t="shared" si="80"/>
        <v>-194.91387541598249</v>
      </c>
      <c r="AG187" s="13">
        <f t="shared" si="80"/>
        <v>-185.16818164518335</v>
      </c>
      <c r="AH187" s="13">
        <f t="shared" si="81"/>
        <v>-181.46481801227969</v>
      </c>
      <c r="AI187" s="13">
        <f t="shared" si="89"/>
        <v>93977.205558269154</v>
      </c>
      <c r="AJ187" s="13">
        <f t="shared" si="82"/>
        <v>84949.419049889882</v>
      </c>
      <c r="AK187" s="13"/>
      <c r="AL187" s="11">
        <f t="shared" si="83"/>
        <v>2.3597060866069282E-2</v>
      </c>
      <c r="AM187" s="11">
        <f t="shared" si="90"/>
        <v>2.4333075445489341</v>
      </c>
      <c r="AN187" s="11"/>
      <c r="AO187" s="11"/>
      <c r="AP187" s="11"/>
      <c r="AQ187" s="11"/>
      <c r="AR187" s="11"/>
    </row>
    <row r="188" spans="2:44" x14ac:dyDescent="0.25">
      <c r="B188" s="20" t="s">
        <v>32</v>
      </c>
      <c r="C188" s="20">
        <v>180</v>
      </c>
      <c r="D188" s="20">
        <v>180</v>
      </c>
      <c r="E188" s="20">
        <f t="shared" si="91"/>
        <v>8.2222222222222232</v>
      </c>
      <c r="F188" s="21">
        <v>29.6</v>
      </c>
      <c r="G188" s="13">
        <f t="shared" si="84"/>
        <v>4.1666666666666761E-2</v>
      </c>
      <c r="H188" s="13">
        <f t="shared" si="85"/>
        <v>0.15000000000000036</v>
      </c>
      <c r="I188" s="19">
        <f t="shared" si="61"/>
        <v>18.829056987654322</v>
      </c>
      <c r="J188" s="11" t="str">
        <f t="shared" si="65"/>
        <v>NO</v>
      </c>
      <c r="K188" s="16">
        <f t="shared" si="62"/>
        <v>128.3761125</v>
      </c>
      <c r="L188" s="13">
        <f t="shared" si="66"/>
        <v>432.32120837996217</v>
      </c>
      <c r="M188" s="13">
        <f t="shared" si="67"/>
        <v>57.395833333333464</v>
      </c>
      <c r="N188" s="13">
        <f t="shared" si="68"/>
        <v>204.60100282098779</v>
      </c>
      <c r="O188">
        <f t="shared" si="69"/>
        <v>1682.2749120836775</v>
      </c>
      <c r="P188" s="13">
        <f t="shared" si="70"/>
        <v>459.88274237664143</v>
      </c>
      <c r="Q188" s="13">
        <f t="shared" si="71"/>
        <v>1.6822749120836775</v>
      </c>
      <c r="R188" s="13">
        <f t="shared" si="63"/>
        <v>1682.2749120836775</v>
      </c>
      <c r="S188" s="8"/>
      <c r="T188" s="13">
        <f t="shared" si="86"/>
        <v>180480.52340774273</v>
      </c>
      <c r="U188" s="13">
        <f t="shared" si="72"/>
        <v>5.0133518831155958E-2</v>
      </c>
      <c r="V188" s="13">
        <f t="shared" si="87"/>
        <v>180608.8995202427</v>
      </c>
      <c r="W188" s="11">
        <f t="shared" si="64"/>
        <v>46562.901234567908</v>
      </c>
      <c r="X188" s="13">
        <f t="shared" si="88"/>
        <v>1249.9537037037153</v>
      </c>
      <c r="Y188" s="13">
        <f t="shared" si="73"/>
        <v>133917.62217317478</v>
      </c>
      <c r="Z188" s="11">
        <f t="shared" si="74"/>
        <v>3.7199369252020144E-2</v>
      </c>
      <c r="AA188" s="11">
        <f t="shared" si="75"/>
        <v>389.08908754196597</v>
      </c>
      <c r="AB188" s="31">
        <f t="shared" si="76"/>
        <v>381.30730579112662</v>
      </c>
      <c r="AC188" s="32">
        <f t="shared" si="77"/>
        <v>362.2419405015703</v>
      </c>
      <c r="AD188" s="11">
        <f t="shared" si="78"/>
        <v>344.12984347649177</v>
      </c>
      <c r="AE188" s="11">
        <f t="shared" si="79"/>
        <v>344.12984347649177</v>
      </c>
      <c r="AF188" s="30">
        <f t="shared" si="80"/>
        <v>326.92335130266719</v>
      </c>
      <c r="AG188" s="13">
        <f t="shared" si="80"/>
        <v>310.5771837375338</v>
      </c>
      <c r="AH188" s="13">
        <f t="shared" si="81"/>
        <v>304.36564006278314</v>
      </c>
      <c r="AI188" s="13">
        <f t="shared" si="89"/>
        <v>94281.571198331934</v>
      </c>
      <c r="AJ188" s="13">
        <f t="shared" si="82"/>
        <v>86327.328321910769</v>
      </c>
      <c r="AK188" s="13"/>
      <c r="AL188" s="11">
        <f t="shared" si="83"/>
        <v>2.397981344193684E-2</v>
      </c>
      <c r="AM188" s="11">
        <f t="shared" si="90"/>
        <v>2.4572873579908707</v>
      </c>
      <c r="AN188" s="11"/>
      <c r="AO188" s="11"/>
      <c r="AP188" s="11"/>
      <c r="AQ188" s="11"/>
      <c r="AR188" s="11"/>
    </row>
    <row r="189" spans="2:44" x14ac:dyDescent="0.25">
      <c r="B189" s="20" t="s">
        <v>32</v>
      </c>
      <c r="C189" s="20">
        <v>181</v>
      </c>
      <c r="D189" s="20">
        <v>181</v>
      </c>
      <c r="E189" s="20">
        <f t="shared" si="91"/>
        <v>8.1944444444444446</v>
      </c>
      <c r="F189" s="21">
        <v>29.5</v>
      </c>
      <c r="G189" s="13">
        <f t="shared" si="84"/>
        <v>-5.5555555555555851E-2</v>
      </c>
      <c r="H189" s="13">
        <f t="shared" si="85"/>
        <v>-0.20000000000000107</v>
      </c>
      <c r="I189" s="19">
        <f t="shared" si="61"/>
        <v>18.702048533950617</v>
      </c>
      <c r="J189" s="11" t="str">
        <f t="shared" si="65"/>
        <v>YES</v>
      </c>
      <c r="K189" s="16">
        <f t="shared" si="62"/>
        <v>128.3761125</v>
      </c>
      <c r="L189" s="13">
        <f t="shared" si="66"/>
        <v>892.2039507566036</v>
      </c>
      <c r="M189" s="13">
        <f t="shared" si="67"/>
        <v>-76.527777777778184</v>
      </c>
      <c r="N189" s="13">
        <f t="shared" si="68"/>
        <v>70.550383256172438</v>
      </c>
      <c r="O189">
        <f t="shared" si="69"/>
        <v>578.12119612696858</v>
      </c>
      <c r="P189" s="13">
        <f t="shared" si="70"/>
        <v>-628.61124313039602</v>
      </c>
      <c r="Q189" s="13">
        <f t="shared" si="71"/>
        <v>0.57812119612696855</v>
      </c>
      <c r="R189" s="13">
        <f t="shared" si="63"/>
        <v>578.12119612696858</v>
      </c>
      <c r="S189" s="8"/>
      <c r="T189" s="13">
        <f t="shared" si="86"/>
        <v>181058.6446038697</v>
      </c>
      <c r="U189" s="13">
        <f t="shared" si="72"/>
        <v>5.0294108180773719E-2</v>
      </c>
      <c r="V189" s="13">
        <f t="shared" si="87"/>
        <v>181187.02071636968</v>
      </c>
      <c r="W189" s="11">
        <f t="shared" si="64"/>
        <v>46248.818479938273</v>
      </c>
      <c r="X189" s="13">
        <f t="shared" si="88"/>
        <v>-314.08275462963502</v>
      </c>
      <c r="Y189" s="13">
        <f t="shared" si="73"/>
        <v>134809.82612393139</v>
      </c>
      <c r="Z189" s="11">
        <f t="shared" si="74"/>
        <v>3.7447203881053409E-2</v>
      </c>
      <c r="AA189" s="11">
        <f t="shared" si="75"/>
        <v>802.98355568094325</v>
      </c>
      <c r="AB189" s="31">
        <f t="shared" si="76"/>
        <v>786.92388456732442</v>
      </c>
      <c r="AC189" s="32">
        <f t="shared" si="77"/>
        <v>747.57769033895818</v>
      </c>
      <c r="AD189" s="11">
        <f t="shared" si="78"/>
        <v>710.19880582201029</v>
      </c>
      <c r="AE189" s="11">
        <f t="shared" si="79"/>
        <v>710.19880582201029</v>
      </c>
      <c r="AF189" s="30">
        <f t="shared" si="80"/>
        <v>674.68886553090977</v>
      </c>
      <c r="AG189" s="13">
        <f t="shared" si="80"/>
        <v>640.9544222543642</v>
      </c>
      <c r="AH189" s="13">
        <f t="shared" si="81"/>
        <v>628.13533380927686</v>
      </c>
      <c r="AI189" s="13">
        <f t="shared" si="89"/>
        <v>94909.706532141208</v>
      </c>
      <c r="AJ189" s="13">
        <f t="shared" si="82"/>
        <v>86277.314184228468</v>
      </c>
      <c r="AK189" s="13"/>
      <c r="AL189" s="11">
        <f t="shared" si="83"/>
        <v>2.3965920625902866E-2</v>
      </c>
      <c r="AM189" s="11">
        <f t="shared" si="90"/>
        <v>2.4812532786167738</v>
      </c>
      <c r="AN189" s="11"/>
      <c r="AO189" s="11"/>
      <c r="AP189" s="11"/>
      <c r="AQ189" s="11"/>
      <c r="AR189" s="11"/>
    </row>
    <row r="190" spans="2:44" x14ac:dyDescent="0.25">
      <c r="B190" s="20" t="s">
        <v>32</v>
      </c>
      <c r="C190" s="20">
        <v>182</v>
      </c>
      <c r="D190" s="20">
        <v>182</v>
      </c>
      <c r="E190" s="20">
        <f t="shared" si="91"/>
        <v>8.1111111111111107</v>
      </c>
      <c r="F190" s="21">
        <v>29.2</v>
      </c>
      <c r="G190" s="13">
        <f t="shared" si="84"/>
        <v>-0.16666666666666657</v>
      </c>
      <c r="H190" s="13">
        <f t="shared" si="85"/>
        <v>-0.59999999999999964</v>
      </c>
      <c r="I190" s="19">
        <f t="shared" si="61"/>
        <v>18.323602024691354</v>
      </c>
      <c r="J190" s="11" t="str">
        <f t="shared" si="65"/>
        <v>YES</v>
      </c>
      <c r="K190" s="16">
        <f t="shared" si="62"/>
        <v>128.3761125</v>
      </c>
      <c r="L190" s="13">
        <f t="shared" si="66"/>
        <v>263.59270762620758</v>
      </c>
      <c r="M190" s="13">
        <f t="shared" si="67"/>
        <v>-229.5833333333332</v>
      </c>
      <c r="N190" s="13">
        <f t="shared" si="68"/>
        <v>-82.883618808641842</v>
      </c>
      <c r="O190" s="13">
        <f t="shared" si="69"/>
        <v>-672.27824144787269</v>
      </c>
      <c r="P190" s="13">
        <f t="shared" si="70"/>
        <v>-1031.2440868294777</v>
      </c>
      <c r="Q190" s="13">
        <f t="shared" si="71"/>
        <v>-0.67227824144787274</v>
      </c>
      <c r="R190" s="13">
        <f t="shared" si="63"/>
        <v>-672.27824144787269</v>
      </c>
      <c r="S190" s="8"/>
      <c r="T190" s="13">
        <f t="shared" si="86"/>
        <v>180386.36636242183</v>
      </c>
      <c r="U190" s="13">
        <f t="shared" si="72"/>
        <v>5.010736407542081E-2</v>
      </c>
      <c r="V190" s="13">
        <f t="shared" si="87"/>
        <v>180514.7424749218</v>
      </c>
      <c r="W190" s="11">
        <f t="shared" si="64"/>
        <v>45312.947530864192</v>
      </c>
      <c r="X190" s="13">
        <f t="shared" si="88"/>
        <v>-935.87094907408027</v>
      </c>
      <c r="Y190" s="13">
        <f t="shared" si="73"/>
        <v>135073.41883155759</v>
      </c>
      <c r="Z190" s="11">
        <f t="shared" si="74"/>
        <v>3.7520424136192401E-2</v>
      </c>
      <c r="AA190" s="11">
        <f t="shared" si="75"/>
        <v>237.23343686358683</v>
      </c>
      <c r="AB190" s="31">
        <f t="shared" si="76"/>
        <v>232.48876812631508</v>
      </c>
      <c r="AC190" s="32">
        <f t="shared" si="77"/>
        <v>220.86432971999932</v>
      </c>
      <c r="AD190" s="11">
        <f t="shared" si="78"/>
        <v>209.82111323399934</v>
      </c>
      <c r="AE190" s="11">
        <f t="shared" si="79"/>
        <v>209.82111323399934</v>
      </c>
      <c r="AF190" s="30">
        <f t="shared" si="80"/>
        <v>199.33005757229935</v>
      </c>
      <c r="AG190" s="13">
        <f t="shared" si="80"/>
        <v>189.36355469368436</v>
      </c>
      <c r="AH190" s="13">
        <f t="shared" si="81"/>
        <v>185.57628359981067</v>
      </c>
      <c r="AI190" s="13">
        <f t="shared" si="89"/>
        <v>95095.282815741026</v>
      </c>
      <c r="AJ190" s="13">
        <f t="shared" si="82"/>
        <v>85419.459659180779</v>
      </c>
      <c r="AK190" s="13"/>
      <c r="AL190" s="11">
        <f t="shared" si="83"/>
        <v>2.3727627702087872E-2</v>
      </c>
      <c r="AM190" s="11">
        <f t="shared" si="90"/>
        <v>2.5049809063188615</v>
      </c>
      <c r="AN190" s="11"/>
      <c r="AO190" s="11"/>
      <c r="AP190" s="11"/>
      <c r="AQ190" s="11"/>
      <c r="AR190" s="11"/>
    </row>
    <row r="191" spans="2:44" x14ac:dyDescent="0.25">
      <c r="B191" s="20" t="s">
        <v>32</v>
      </c>
      <c r="C191" s="20">
        <v>183</v>
      </c>
      <c r="D191" s="20">
        <v>183</v>
      </c>
      <c r="E191" s="20">
        <f t="shared" si="91"/>
        <v>7.8611111111111107</v>
      </c>
      <c r="F191" s="21">
        <v>28.3</v>
      </c>
      <c r="G191" s="13">
        <f t="shared" si="84"/>
        <v>-0.43055555555555525</v>
      </c>
      <c r="H191" s="13">
        <f t="shared" si="85"/>
        <v>-1.5499999999999989</v>
      </c>
      <c r="I191" s="19">
        <f t="shared" si="61"/>
        <v>17.211472163580243</v>
      </c>
      <c r="J191" s="11" t="str">
        <f t="shared" si="65"/>
        <v>YES</v>
      </c>
      <c r="K191" s="16">
        <f t="shared" si="62"/>
        <v>128.3761125</v>
      </c>
      <c r="L191" s="13">
        <f t="shared" si="66"/>
        <v>-767.65137920327015</v>
      </c>
      <c r="M191" s="13">
        <f t="shared" si="67"/>
        <v>-593.09027777777737</v>
      </c>
      <c r="N191" s="13">
        <f t="shared" si="68"/>
        <v>-447.50269311419714</v>
      </c>
      <c r="O191" s="13">
        <f t="shared" si="69"/>
        <v>-3517.8683930921607</v>
      </c>
      <c r="P191" s="13">
        <f t="shared" si="70"/>
        <v>1645.6131224216278</v>
      </c>
      <c r="Q191" s="13">
        <f t="shared" si="71"/>
        <v>-3.5178683930921606</v>
      </c>
      <c r="R191" s="13">
        <f t="shared" si="63"/>
        <v>-3517.8683930921607</v>
      </c>
      <c r="S191" s="8"/>
      <c r="T191" s="13">
        <f t="shared" si="86"/>
        <v>176868.49796932968</v>
      </c>
      <c r="U191" s="13">
        <f t="shared" si="72"/>
        <v>4.9130177628924458E-2</v>
      </c>
      <c r="V191" s="13">
        <f t="shared" si="87"/>
        <v>176996.87408182965</v>
      </c>
      <c r="W191" s="11">
        <f t="shared" si="64"/>
        <v>42562.730516975302</v>
      </c>
      <c r="X191" s="13">
        <f t="shared" si="88"/>
        <v>-2750.2170138888905</v>
      </c>
      <c r="Y191" s="13">
        <f t="shared" si="73"/>
        <v>134305.76745235431</v>
      </c>
      <c r="Z191" s="11">
        <f t="shared" si="74"/>
        <v>3.7307187471380072E-2</v>
      </c>
      <c r="AA191" s="11">
        <f t="shared" si="75"/>
        <v>-690.88624128294316</v>
      </c>
      <c r="AB191" s="31">
        <f t="shared" si="76"/>
        <v>-677.06851645728432</v>
      </c>
      <c r="AC191" s="32">
        <f t="shared" si="77"/>
        <v>-643.21509063442011</v>
      </c>
      <c r="AD191" s="11">
        <f t="shared" si="78"/>
        <v>-611.05433610269904</v>
      </c>
      <c r="AE191" s="11">
        <f t="shared" si="79"/>
        <v>-611.05433610269904</v>
      </c>
      <c r="AF191" s="30">
        <f t="shared" si="80"/>
        <v>-580.50161929756405</v>
      </c>
      <c r="AG191" s="13">
        <f t="shared" si="80"/>
        <v>-551.47653833268578</v>
      </c>
      <c r="AH191" s="13">
        <f t="shared" si="81"/>
        <v>-540.44700756603208</v>
      </c>
      <c r="AI191" s="13">
        <f t="shared" si="89"/>
        <v>94554.83580817499</v>
      </c>
      <c r="AJ191" s="13">
        <f t="shared" si="82"/>
        <v>82442.03827365466</v>
      </c>
      <c r="AK191" s="13"/>
      <c r="AL191" s="11">
        <f t="shared" si="83"/>
        <v>2.2900566205446747E-2</v>
      </c>
      <c r="AM191" s="11">
        <f t="shared" si="90"/>
        <v>2.5278814725243084</v>
      </c>
      <c r="AN191" s="11"/>
      <c r="AO191" s="11"/>
      <c r="AP191" s="11"/>
      <c r="AQ191" s="11"/>
      <c r="AR191" s="11"/>
    </row>
    <row r="192" spans="2:44" x14ac:dyDescent="0.25">
      <c r="B192" s="20" t="s">
        <v>32</v>
      </c>
      <c r="C192" s="20">
        <v>184</v>
      </c>
      <c r="D192" s="20">
        <v>184</v>
      </c>
      <c r="E192" s="20">
        <f t="shared" si="91"/>
        <v>7.25</v>
      </c>
      <c r="F192" s="21">
        <v>26.1</v>
      </c>
      <c r="G192" s="13">
        <f t="shared" si="84"/>
        <v>-0.65277777777777768</v>
      </c>
      <c r="H192" s="13">
        <f t="shared" si="85"/>
        <v>-2.3499999999999996</v>
      </c>
      <c r="I192" s="19">
        <f t="shared" si="61"/>
        <v>14.63949725</v>
      </c>
      <c r="J192" s="11" t="str">
        <f t="shared" si="65"/>
        <v>YES</v>
      </c>
      <c r="K192" s="16">
        <f t="shared" si="62"/>
        <v>128.3761125</v>
      </c>
      <c r="L192" s="13">
        <f t="shared" si="66"/>
        <v>877.9617432183577</v>
      </c>
      <c r="M192" s="13">
        <f t="shared" si="67"/>
        <v>-899.2013888888888</v>
      </c>
      <c r="N192" s="13">
        <f t="shared" si="68"/>
        <v>-756.18577913888885</v>
      </c>
      <c r="O192" s="13">
        <f t="shared" si="69"/>
        <v>-5482.346898756944</v>
      </c>
      <c r="P192" s="13">
        <f t="shared" si="70"/>
        <v>248.8117664887759</v>
      </c>
      <c r="Q192" s="13">
        <f t="shared" si="71"/>
        <v>-5.4823468987569441</v>
      </c>
      <c r="R192" s="13">
        <f t="shared" si="63"/>
        <v>-5482.346898756944</v>
      </c>
      <c r="S192" s="8"/>
      <c r="T192" s="13">
        <f t="shared" si="86"/>
        <v>171386.15107057273</v>
      </c>
      <c r="U192" s="13">
        <f t="shared" si="72"/>
        <v>4.7607302272081549E-2</v>
      </c>
      <c r="V192" s="13">
        <f t="shared" si="87"/>
        <v>171514.5271830727</v>
      </c>
      <c r="W192" s="11">
        <f t="shared" si="64"/>
        <v>36202.421875</v>
      </c>
      <c r="X192" s="13">
        <f t="shared" si="88"/>
        <v>-6360.3086419753017</v>
      </c>
      <c r="Y192" s="13">
        <f t="shared" si="73"/>
        <v>135183.72919557267</v>
      </c>
      <c r="Z192" s="11">
        <f t="shared" si="74"/>
        <v>3.7551065928487781E-2</v>
      </c>
      <c r="AA192" s="11">
        <f t="shared" si="75"/>
        <v>790.1655688965219</v>
      </c>
      <c r="AB192" s="31">
        <f t="shared" si="76"/>
        <v>774.36225751859149</v>
      </c>
      <c r="AC192" s="32">
        <f t="shared" si="77"/>
        <v>735.6441446426619</v>
      </c>
      <c r="AD192" s="11">
        <f t="shared" si="78"/>
        <v>698.86193741052875</v>
      </c>
      <c r="AE192" s="11">
        <f t="shared" si="79"/>
        <v>698.86193741052875</v>
      </c>
      <c r="AF192" s="30">
        <f t="shared" si="80"/>
        <v>663.91884054000229</v>
      </c>
      <c r="AG192" s="13">
        <f t="shared" si="80"/>
        <v>630.72289851300218</v>
      </c>
      <c r="AH192" s="13">
        <f t="shared" si="81"/>
        <v>618.10844054274207</v>
      </c>
      <c r="AI192" s="13">
        <f t="shared" si="89"/>
        <v>95172.944248717729</v>
      </c>
      <c r="AJ192" s="13">
        <f t="shared" si="82"/>
        <v>76341.58293435497</v>
      </c>
      <c r="AK192" s="13"/>
      <c r="AL192" s="11">
        <f t="shared" si="83"/>
        <v>2.1205995276507843E-2</v>
      </c>
      <c r="AM192" s="11">
        <f t="shared" si="90"/>
        <v>2.5490874678008164</v>
      </c>
      <c r="AN192" s="11"/>
      <c r="AO192" s="11"/>
      <c r="AP192" s="11"/>
      <c r="AQ192" s="11"/>
      <c r="AR192" s="11"/>
    </row>
    <row r="193" spans="2:44" x14ac:dyDescent="0.25">
      <c r="B193" s="20" t="s">
        <v>32</v>
      </c>
      <c r="C193" s="20">
        <v>185</v>
      </c>
      <c r="D193" s="20">
        <v>185</v>
      </c>
      <c r="E193" s="20">
        <f t="shared" si="91"/>
        <v>6.5555555555555554</v>
      </c>
      <c r="F193" s="21">
        <v>23.6</v>
      </c>
      <c r="G193" s="13">
        <f t="shared" si="84"/>
        <v>-0.70833333333333348</v>
      </c>
      <c r="H193" s="13">
        <f t="shared" si="85"/>
        <v>-2.5500000000000007</v>
      </c>
      <c r="I193" s="19">
        <f t="shared" si="61"/>
        <v>11.969311061728392</v>
      </c>
      <c r="J193" s="11" t="str">
        <f t="shared" si="65"/>
        <v>YES</v>
      </c>
      <c r="K193" s="16">
        <f t="shared" si="62"/>
        <v>128.3761125</v>
      </c>
      <c r="L193" s="13">
        <f t="shared" si="66"/>
        <v>1126.7735097071336</v>
      </c>
      <c r="M193" s="13">
        <f t="shared" si="67"/>
        <v>-975.72916666666686</v>
      </c>
      <c r="N193" s="13">
        <f t="shared" si="68"/>
        <v>-835.3837431049385</v>
      </c>
      <c r="O193" s="13">
        <f t="shared" si="69"/>
        <v>-5476.4045381323749</v>
      </c>
      <c r="P193" s="13">
        <f t="shared" si="70"/>
        <v>594.64173064780243</v>
      </c>
      <c r="Q193" s="13">
        <f t="shared" si="71"/>
        <v>-5.4764045381323747</v>
      </c>
      <c r="R193" s="13">
        <f t="shared" si="63"/>
        <v>-5476.4045381323749</v>
      </c>
      <c r="S193" s="8"/>
      <c r="T193" s="13">
        <f t="shared" si="86"/>
        <v>165909.74653244036</v>
      </c>
      <c r="U193" s="13">
        <f t="shared" si="72"/>
        <v>4.6086077572288213E-2</v>
      </c>
      <c r="V193" s="13">
        <f t="shared" si="87"/>
        <v>166038.12264494033</v>
      </c>
      <c r="W193" s="11">
        <f t="shared" si="64"/>
        <v>29599.243827160491</v>
      </c>
      <c r="X193" s="13">
        <f t="shared" si="88"/>
        <v>-6603.1780478395085</v>
      </c>
      <c r="Y193" s="13">
        <f t="shared" si="73"/>
        <v>136310.5027052798</v>
      </c>
      <c r="Z193" s="11">
        <f t="shared" si="74"/>
        <v>3.7864058820467207E-2</v>
      </c>
      <c r="AA193" s="11">
        <f t="shared" si="75"/>
        <v>1014.0961587364203</v>
      </c>
      <c r="AB193" s="31">
        <f t="shared" si="76"/>
        <v>993.81423556169193</v>
      </c>
      <c r="AC193" s="32">
        <f t="shared" si="77"/>
        <v>944.12352378360731</v>
      </c>
      <c r="AD193" s="11">
        <f t="shared" si="78"/>
        <v>896.91734759442693</v>
      </c>
      <c r="AE193" s="11">
        <f t="shared" si="79"/>
        <v>896.91734759442693</v>
      </c>
      <c r="AF193" s="30">
        <f t="shared" si="80"/>
        <v>852.0714802147055</v>
      </c>
      <c r="AG193" s="13">
        <f t="shared" si="80"/>
        <v>809.46790620397019</v>
      </c>
      <c r="AH193" s="13">
        <f t="shared" si="81"/>
        <v>793.27854807989081</v>
      </c>
      <c r="AI193" s="13">
        <f t="shared" si="89"/>
        <v>95966.222796797621</v>
      </c>
      <c r="AJ193" s="13">
        <f t="shared" si="82"/>
        <v>70071.899848142712</v>
      </c>
      <c r="AK193" s="13"/>
      <c r="AL193" s="11">
        <f t="shared" si="83"/>
        <v>1.9464416640055618E-2</v>
      </c>
      <c r="AM193" s="11">
        <f t="shared" si="90"/>
        <v>2.5685518844408719</v>
      </c>
      <c r="AN193" s="11"/>
      <c r="AO193" s="11"/>
      <c r="AP193" s="11"/>
      <c r="AQ193" s="11"/>
      <c r="AR193" s="11"/>
    </row>
    <row r="194" spans="2:44" x14ac:dyDescent="0.25">
      <c r="B194" s="20" t="s">
        <v>32</v>
      </c>
      <c r="C194" s="20">
        <v>186</v>
      </c>
      <c r="D194" s="20">
        <v>186</v>
      </c>
      <c r="E194" s="20">
        <f t="shared" si="91"/>
        <v>5.833333333333333</v>
      </c>
      <c r="F194" s="21">
        <v>21</v>
      </c>
      <c r="G194" s="13">
        <f t="shared" si="84"/>
        <v>-0.65277777777777812</v>
      </c>
      <c r="H194" s="13">
        <f t="shared" si="85"/>
        <v>-2.3500000000000014</v>
      </c>
      <c r="I194" s="19">
        <f t="shared" si="61"/>
        <v>9.4772805555555539</v>
      </c>
      <c r="J194" s="11" t="str">
        <f t="shared" si="65"/>
        <v>YES</v>
      </c>
      <c r="K194" s="16">
        <f t="shared" si="62"/>
        <v>128.3761125</v>
      </c>
      <c r="L194" s="13">
        <f t="shared" si="66"/>
        <v>1721.415240354936</v>
      </c>
      <c r="M194" s="13">
        <f t="shared" si="67"/>
        <v>-899.20138888888937</v>
      </c>
      <c r="N194" s="13">
        <f t="shared" si="68"/>
        <v>-761.34799583333381</v>
      </c>
      <c r="O194" s="13">
        <f t="shared" si="69"/>
        <v>-4441.1966423611138</v>
      </c>
      <c r="P194" s="13">
        <f t="shared" si="70"/>
        <v>-471.4440697229852</v>
      </c>
      <c r="Q194" s="13">
        <f t="shared" si="71"/>
        <v>-4.4411966423611142</v>
      </c>
      <c r="R194" s="13">
        <f t="shared" si="63"/>
        <v>-4441.1966423611138</v>
      </c>
      <c r="S194" s="8"/>
      <c r="T194" s="13">
        <f t="shared" si="86"/>
        <v>161468.54989007924</v>
      </c>
      <c r="U194" s="13">
        <f t="shared" si="72"/>
        <v>4.4852410851366431E-2</v>
      </c>
      <c r="V194" s="13">
        <f t="shared" si="87"/>
        <v>161596.92600257922</v>
      </c>
      <c r="W194" s="11">
        <f t="shared" si="64"/>
        <v>23436.631944444442</v>
      </c>
      <c r="X194" s="13">
        <f t="shared" si="88"/>
        <v>-6162.6118827160499</v>
      </c>
      <c r="Y194" s="13">
        <f t="shared" si="73"/>
        <v>138031.91794563472</v>
      </c>
      <c r="Z194" s="11">
        <f t="shared" si="74"/>
        <v>3.8342230103102518E-2</v>
      </c>
      <c r="AA194" s="11">
        <f t="shared" si="75"/>
        <v>1549.2737163194424</v>
      </c>
      <c r="AB194" s="31">
        <f t="shared" si="76"/>
        <v>1518.2882419930536</v>
      </c>
      <c r="AC194" s="32">
        <f t="shared" si="77"/>
        <v>1442.3738298934009</v>
      </c>
      <c r="AD194" s="11">
        <f t="shared" si="78"/>
        <v>1370.2551383987307</v>
      </c>
      <c r="AE194" s="11">
        <f t="shared" si="79"/>
        <v>1370.2551383987307</v>
      </c>
      <c r="AF194" s="30">
        <f t="shared" si="80"/>
        <v>1301.742381478794</v>
      </c>
      <c r="AG194" s="13">
        <f t="shared" si="80"/>
        <v>1236.6552624048543</v>
      </c>
      <c r="AH194" s="13">
        <f t="shared" si="81"/>
        <v>1211.9221571567571</v>
      </c>
      <c r="AI194" s="13">
        <f t="shared" si="89"/>
        <v>97178.144953954383</v>
      </c>
      <c r="AJ194" s="13">
        <f t="shared" si="82"/>
        <v>64418.781048624835</v>
      </c>
      <c r="AK194" s="13"/>
      <c r="AL194" s="11">
        <f t="shared" si="83"/>
        <v>1.7894105861155515E-2</v>
      </c>
      <c r="AM194" s="11">
        <f t="shared" si="90"/>
        <v>2.5864459903020274</v>
      </c>
      <c r="AN194" s="11"/>
      <c r="AO194" s="11"/>
      <c r="AP194" s="11"/>
      <c r="AQ194" s="11"/>
      <c r="AR194" s="11"/>
    </row>
    <row r="195" spans="2:44" x14ac:dyDescent="0.25">
      <c r="B195" s="20" t="s">
        <v>32</v>
      </c>
      <c r="C195" s="20">
        <v>187</v>
      </c>
      <c r="D195" s="20">
        <v>187</v>
      </c>
      <c r="E195" s="20">
        <f t="shared" si="91"/>
        <v>5.2499999999999991</v>
      </c>
      <c r="F195" s="21">
        <v>18.899999999999999</v>
      </c>
      <c r="G195" s="13">
        <f t="shared" si="84"/>
        <v>-0.54166666666666641</v>
      </c>
      <c r="H195" s="13">
        <f t="shared" si="85"/>
        <v>-1.9499999999999993</v>
      </c>
      <c r="I195" s="19">
        <f t="shared" si="61"/>
        <v>7.6765972499999968</v>
      </c>
      <c r="J195" s="11" t="str">
        <f t="shared" si="65"/>
        <v>YES</v>
      </c>
      <c r="K195" s="16">
        <f t="shared" si="62"/>
        <v>128.3761125</v>
      </c>
      <c r="L195" s="13">
        <f t="shared" si="66"/>
        <v>1249.9711706319508</v>
      </c>
      <c r="M195" s="13">
        <f t="shared" si="67"/>
        <v>-746.14583333333303</v>
      </c>
      <c r="N195" s="13">
        <f t="shared" si="68"/>
        <v>-610.09312358333307</v>
      </c>
      <c r="O195" s="13">
        <f t="shared" si="69"/>
        <v>-3202.9888988124981</v>
      </c>
      <c r="P195" s="13">
        <f t="shared" si="70"/>
        <v>-74.641109875013171</v>
      </c>
      <c r="Q195" s="13">
        <f t="shared" si="71"/>
        <v>-3.2029888988124982</v>
      </c>
      <c r="R195" s="13">
        <f t="shared" si="63"/>
        <v>-3202.9888988124981</v>
      </c>
      <c r="S195" s="8"/>
      <c r="T195" s="13">
        <f t="shared" si="86"/>
        <v>158265.56099126674</v>
      </c>
      <c r="U195" s="13">
        <f t="shared" si="72"/>
        <v>4.3962691001032089E-2</v>
      </c>
      <c r="V195" s="13">
        <f t="shared" si="87"/>
        <v>158393.93710376672</v>
      </c>
      <c r="W195" s="11">
        <f t="shared" si="64"/>
        <v>18983.671874999993</v>
      </c>
      <c r="X195" s="13">
        <f t="shared" si="88"/>
        <v>-4452.9600694444489</v>
      </c>
      <c r="Y195" s="13">
        <f t="shared" si="73"/>
        <v>139281.88911626668</v>
      </c>
      <c r="Z195" s="11">
        <f t="shared" si="74"/>
        <v>3.8689444594938324E-2</v>
      </c>
      <c r="AA195" s="11">
        <f t="shared" si="75"/>
        <v>1124.9740535687558</v>
      </c>
      <c r="AB195" s="31">
        <f t="shared" si="76"/>
        <v>1102.4745724973807</v>
      </c>
      <c r="AC195" s="32">
        <f t="shared" si="77"/>
        <v>1047.3508438725116</v>
      </c>
      <c r="AD195" s="11">
        <f t="shared" si="78"/>
        <v>994.98330167888605</v>
      </c>
      <c r="AE195" s="11">
        <f t="shared" si="79"/>
        <v>994.98330167888605</v>
      </c>
      <c r="AF195" s="30">
        <f t="shared" si="80"/>
        <v>945.23413659494167</v>
      </c>
      <c r="AG195" s="13">
        <f t="shared" si="80"/>
        <v>897.97242976519453</v>
      </c>
      <c r="AH195" s="13">
        <f t="shared" si="81"/>
        <v>880.01298116989062</v>
      </c>
      <c r="AI195" s="13">
        <f t="shared" si="89"/>
        <v>98058.157935124269</v>
      </c>
      <c r="AJ195" s="13">
        <f t="shared" si="82"/>
        <v>60335.779168642446</v>
      </c>
      <c r="AK195" s="13"/>
      <c r="AL195" s="11">
        <f t="shared" si="83"/>
        <v>1.6759938671364185E-2</v>
      </c>
      <c r="AM195" s="11">
        <f t="shared" si="90"/>
        <v>2.6032059289733915</v>
      </c>
      <c r="AN195" s="11"/>
      <c r="AO195" s="11"/>
      <c r="AP195" s="11"/>
      <c r="AQ195" s="11"/>
      <c r="AR195" s="11"/>
    </row>
    <row r="196" spans="2:44" x14ac:dyDescent="0.25">
      <c r="B196" s="20" t="s">
        <v>32</v>
      </c>
      <c r="C196" s="20">
        <v>188</v>
      </c>
      <c r="D196" s="20">
        <v>188</v>
      </c>
      <c r="E196" s="20">
        <f t="shared" si="91"/>
        <v>4.75</v>
      </c>
      <c r="F196" s="21">
        <v>17.100000000000001</v>
      </c>
      <c r="G196" s="13">
        <f t="shared" si="84"/>
        <v>-0.44444444444444431</v>
      </c>
      <c r="H196" s="13">
        <f t="shared" si="85"/>
        <v>-1.5999999999999996</v>
      </c>
      <c r="I196" s="19">
        <f t="shared" si="61"/>
        <v>6.2840172499999998</v>
      </c>
      <c r="J196" s="11" t="str">
        <f t="shared" si="65"/>
        <v>YES</v>
      </c>
      <c r="K196" s="16">
        <f t="shared" si="62"/>
        <v>128.3761125</v>
      </c>
      <c r="L196" s="13">
        <f t="shared" si="66"/>
        <v>1175.3300607569377</v>
      </c>
      <c r="M196" s="13">
        <f t="shared" si="67"/>
        <v>-612.22222222222206</v>
      </c>
      <c r="N196" s="13">
        <f t="shared" si="68"/>
        <v>-477.5620924722221</v>
      </c>
      <c r="O196" s="13">
        <f t="shared" si="69"/>
        <v>-2268.4199392430551</v>
      </c>
      <c r="P196" s="13">
        <f t="shared" si="70"/>
        <v>-321.33011473953229</v>
      </c>
      <c r="Q196" s="13">
        <f t="shared" si="71"/>
        <v>-2.2684199392430551</v>
      </c>
      <c r="R196" s="13">
        <f t="shared" si="63"/>
        <v>-2268.4199392430551</v>
      </c>
      <c r="S196" s="8"/>
      <c r="T196" s="13">
        <f t="shared" si="86"/>
        <v>155997.14105202368</v>
      </c>
      <c r="U196" s="13">
        <f t="shared" si="72"/>
        <v>4.3332573847149031E-2</v>
      </c>
      <c r="V196" s="13">
        <f t="shared" si="87"/>
        <v>156125.51716452366</v>
      </c>
      <c r="W196" s="11">
        <f t="shared" si="64"/>
        <v>15539.921875</v>
      </c>
      <c r="X196" s="13">
        <f t="shared" si="88"/>
        <v>-3443.7499999999927</v>
      </c>
      <c r="Y196" s="13">
        <f t="shared" si="73"/>
        <v>140457.21917702362</v>
      </c>
      <c r="Z196" s="11">
        <f t="shared" si="74"/>
        <v>3.9015925428555268E-2</v>
      </c>
      <c r="AA196" s="11">
        <f t="shared" si="75"/>
        <v>1057.7970546812439</v>
      </c>
      <c r="AB196" s="31">
        <f t="shared" si="76"/>
        <v>1036.641113587619</v>
      </c>
      <c r="AC196" s="32">
        <f t="shared" si="77"/>
        <v>984.80905790823795</v>
      </c>
      <c r="AD196" s="11">
        <f t="shared" si="78"/>
        <v>935.56860501282597</v>
      </c>
      <c r="AE196" s="11">
        <f t="shared" si="79"/>
        <v>935.56860501282597</v>
      </c>
      <c r="AF196" s="30">
        <f t="shared" si="80"/>
        <v>888.79017476218462</v>
      </c>
      <c r="AG196" s="13">
        <f t="shared" si="80"/>
        <v>844.35066602407539</v>
      </c>
      <c r="AH196" s="13">
        <f t="shared" si="81"/>
        <v>827.46365270359388</v>
      </c>
      <c r="AI196" s="13">
        <f t="shared" si="89"/>
        <v>98885.62158782786</v>
      </c>
      <c r="AJ196" s="13">
        <f t="shared" si="82"/>
        <v>57239.895576695795</v>
      </c>
      <c r="AK196" s="13"/>
      <c r="AL196" s="11">
        <f t="shared" si="83"/>
        <v>1.5899971006246585E-2</v>
      </c>
      <c r="AM196" s="11">
        <f t="shared" si="90"/>
        <v>2.6191058999796382</v>
      </c>
      <c r="AN196" s="11"/>
      <c r="AO196" s="11"/>
      <c r="AP196" s="11"/>
      <c r="AQ196" s="11"/>
      <c r="AR196" s="11"/>
    </row>
    <row r="197" spans="2:44" x14ac:dyDescent="0.25">
      <c r="B197" s="20" t="s">
        <v>32</v>
      </c>
      <c r="C197" s="20">
        <v>189</v>
      </c>
      <c r="D197" s="20">
        <v>189</v>
      </c>
      <c r="E197" s="20">
        <f t="shared" si="91"/>
        <v>4.3611111111111107</v>
      </c>
      <c r="F197" s="21">
        <v>15.7</v>
      </c>
      <c r="G197" s="13">
        <f t="shared" si="84"/>
        <v>-0.36111111111111133</v>
      </c>
      <c r="H197" s="13">
        <f t="shared" si="85"/>
        <v>-1.3000000000000007</v>
      </c>
      <c r="I197" s="19">
        <f t="shared" si="61"/>
        <v>5.2971766080246905</v>
      </c>
      <c r="J197" s="11" t="str">
        <f t="shared" si="65"/>
        <v>YES</v>
      </c>
      <c r="K197" s="16">
        <f t="shared" si="62"/>
        <v>128.3761125</v>
      </c>
      <c r="L197" s="13">
        <f t="shared" si="66"/>
        <v>853.99994601740536</v>
      </c>
      <c r="M197" s="13">
        <f t="shared" si="67"/>
        <v>-497.43055555555583</v>
      </c>
      <c r="N197" s="13">
        <f t="shared" si="68"/>
        <v>-363.75726644753109</v>
      </c>
      <c r="O197" s="13">
        <f t="shared" si="69"/>
        <v>-1586.3858564517327</v>
      </c>
      <c r="P197" s="13">
        <f t="shared" si="70"/>
        <v>66.034131089501784</v>
      </c>
      <c r="Q197" s="13">
        <f t="shared" si="71"/>
        <v>-1.5863858564517328</v>
      </c>
      <c r="R197" s="13">
        <f t="shared" si="63"/>
        <v>-1586.3858564517327</v>
      </c>
      <c r="S197" s="8"/>
      <c r="T197" s="13">
        <f t="shared" si="86"/>
        <v>154410.75519557195</v>
      </c>
      <c r="U197" s="13">
        <f t="shared" si="72"/>
        <v>4.2891910756715584E-2</v>
      </c>
      <c r="V197" s="13">
        <f t="shared" si="87"/>
        <v>154539.13130807193</v>
      </c>
      <c r="W197" s="11">
        <f t="shared" si="64"/>
        <v>13099.536072530862</v>
      </c>
      <c r="X197" s="13">
        <f t="shared" si="88"/>
        <v>-2440.3858024691381</v>
      </c>
      <c r="Y197" s="13">
        <f t="shared" si="73"/>
        <v>141311.21912304102</v>
      </c>
      <c r="Z197" s="11">
        <f t="shared" si="74"/>
        <v>3.9253147825560088E-2</v>
      </c>
      <c r="AA197" s="11">
        <f t="shared" si="75"/>
        <v>768.5999514156648</v>
      </c>
      <c r="AB197" s="31">
        <f t="shared" si="76"/>
        <v>753.22795238735148</v>
      </c>
      <c r="AC197" s="32">
        <f t="shared" si="77"/>
        <v>715.56655476798392</v>
      </c>
      <c r="AD197" s="11">
        <f t="shared" si="78"/>
        <v>679.78822702958473</v>
      </c>
      <c r="AE197" s="11">
        <f t="shared" si="79"/>
        <v>679.78822702958473</v>
      </c>
      <c r="AF197" s="30">
        <f t="shared" si="80"/>
        <v>645.79881567810548</v>
      </c>
      <c r="AG197" s="13">
        <f t="shared" si="80"/>
        <v>613.50887489420018</v>
      </c>
      <c r="AH197" s="13">
        <f t="shared" si="81"/>
        <v>601.23869739631618</v>
      </c>
      <c r="AI197" s="13">
        <f t="shared" si="89"/>
        <v>99486.860285224175</v>
      </c>
      <c r="AJ197" s="13">
        <f t="shared" si="82"/>
        <v>55052.271022847752</v>
      </c>
      <c r="AK197" s="13"/>
      <c r="AL197" s="11">
        <f t="shared" si="83"/>
        <v>1.5292297518580434E-2</v>
      </c>
      <c r="AM197" s="11">
        <f t="shared" si="90"/>
        <v>2.6343981974982187</v>
      </c>
      <c r="AN197" s="11"/>
      <c r="AO197" s="11"/>
      <c r="AP197" s="11"/>
      <c r="AQ197" s="11"/>
      <c r="AR197" s="11"/>
    </row>
    <row r="198" spans="2:44" x14ac:dyDescent="0.25">
      <c r="B198" s="20" t="s">
        <v>32</v>
      </c>
      <c r="C198" s="20">
        <v>190</v>
      </c>
      <c r="D198" s="20">
        <v>190</v>
      </c>
      <c r="E198" s="20">
        <f t="shared" si="91"/>
        <v>4.0277777777777777</v>
      </c>
      <c r="F198" s="21">
        <v>14.5</v>
      </c>
      <c r="G198" s="13">
        <f t="shared" si="84"/>
        <v>-0.27777777777777779</v>
      </c>
      <c r="H198" s="13">
        <f t="shared" si="85"/>
        <v>-1</v>
      </c>
      <c r="I198" s="19">
        <f t="shared" si="61"/>
        <v>4.5183633487654316</v>
      </c>
      <c r="J198" s="11" t="str">
        <f t="shared" si="65"/>
        <v>YES</v>
      </c>
      <c r="K198" s="16">
        <f t="shared" si="62"/>
        <v>128.3761125</v>
      </c>
      <c r="L198" s="13">
        <f t="shared" si="66"/>
        <v>920.03407710690715</v>
      </c>
      <c r="M198" s="13">
        <f t="shared" si="67"/>
        <v>-382.63888888888891</v>
      </c>
      <c r="N198" s="13">
        <f t="shared" si="68"/>
        <v>-249.74441304012348</v>
      </c>
      <c r="O198" s="13">
        <f t="shared" si="69"/>
        <v>-1005.914996967164</v>
      </c>
      <c r="P198" s="13">
        <f t="shared" si="70"/>
        <v>-382.12944578943336</v>
      </c>
      <c r="Q198" s="13">
        <f t="shared" si="71"/>
        <v>-1.0059149969671641</v>
      </c>
      <c r="R198" s="13">
        <f t="shared" si="63"/>
        <v>-1005.914996967164</v>
      </c>
      <c r="S198" s="8"/>
      <c r="T198" s="13">
        <f t="shared" si="86"/>
        <v>153404.8401986048</v>
      </c>
      <c r="U198" s="13">
        <f t="shared" si="72"/>
        <v>4.2612489700688039E-2</v>
      </c>
      <c r="V198" s="13">
        <f t="shared" si="87"/>
        <v>153533.21631110477</v>
      </c>
      <c r="W198" s="11">
        <f t="shared" si="64"/>
        <v>11173.586998456791</v>
      </c>
      <c r="X198" s="13">
        <f t="shared" si="88"/>
        <v>-1925.9490740740712</v>
      </c>
      <c r="Y198" s="13">
        <f t="shared" si="73"/>
        <v>142231.25320014794</v>
      </c>
      <c r="Z198" s="11">
        <f t="shared" si="74"/>
        <v>3.9508713051430694E-2</v>
      </c>
      <c r="AA198" s="11">
        <f t="shared" si="75"/>
        <v>828.03066939621647</v>
      </c>
      <c r="AB198" s="31">
        <f t="shared" si="76"/>
        <v>811.47005600829209</v>
      </c>
      <c r="AC198" s="32">
        <f t="shared" si="77"/>
        <v>770.89655320787745</v>
      </c>
      <c r="AD198" s="11">
        <f t="shared" si="78"/>
        <v>732.35172554748351</v>
      </c>
      <c r="AE198" s="11">
        <f t="shared" si="79"/>
        <v>732.35172554748351</v>
      </c>
      <c r="AF198" s="30">
        <f t="shared" si="80"/>
        <v>695.73413927010927</v>
      </c>
      <c r="AG198" s="13">
        <f t="shared" si="80"/>
        <v>660.94743230660379</v>
      </c>
      <c r="AH198" s="13">
        <f t="shared" si="81"/>
        <v>647.72848366047174</v>
      </c>
      <c r="AI198" s="13">
        <f t="shared" si="89"/>
        <v>100134.58876888464</v>
      </c>
      <c r="AJ198" s="13">
        <f t="shared" si="82"/>
        <v>53398.627542220129</v>
      </c>
      <c r="AK198" s="13"/>
      <c r="AL198" s="11">
        <f t="shared" si="83"/>
        <v>1.4832952106927507E-2</v>
      </c>
      <c r="AM198" s="11">
        <f t="shared" si="90"/>
        <v>2.6492311496051464</v>
      </c>
      <c r="AN198" s="11"/>
      <c r="AO198" s="11"/>
      <c r="AP198" s="11"/>
      <c r="AQ198" s="11"/>
      <c r="AR198" s="11"/>
    </row>
    <row r="199" spans="2:44" x14ac:dyDescent="0.25">
      <c r="B199" s="20" t="s">
        <v>32</v>
      </c>
      <c r="C199" s="20">
        <v>191</v>
      </c>
      <c r="D199" s="20">
        <v>191</v>
      </c>
      <c r="E199" s="20">
        <f t="shared" si="91"/>
        <v>3.8055555555555554</v>
      </c>
      <c r="F199" s="21">
        <v>13.7</v>
      </c>
      <c r="G199" s="13">
        <f t="shared" si="84"/>
        <v>-0.22222222222222215</v>
      </c>
      <c r="H199" s="13">
        <f t="shared" si="85"/>
        <v>-0.79999999999999982</v>
      </c>
      <c r="I199" s="19">
        <f t="shared" si="61"/>
        <v>4.033539200617283</v>
      </c>
      <c r="J199" s="11" t="str">
        <f t="shared" si="65"/>
        <v>YES</v>
      </c>
      <c r="K199" s="16">
        <f t="shared" si="62"/>
        <v>128.3761125</v>
      </c>
      <c r="L199" s="13">
        <f t="shared" si="66"/>
        <v>537.90463131747379</v>
      </c>
      <c r="M199" s="13">
        <f t="shared" si="67"/>
        <v>-306.11111111111103</v>
      </c>
      <c r="N199" s="13">
        <f t="shared" si="68"/>
        <v>-173.70145941049375</v>
      </c>
      <c r="O199" s="13">
        <f t="shared" si="69"/>
        <v>-661.03055386771234</v>
      </c>
      <c r="P199" s="13">
        <f t="shared" si="70"/>
        <v>243.16145291014902</v>
      </c>
      <c r="Q199" s="13">
        <f t="shared" si="71"/>
        <v>-0.66103055386771237</v>
      </c>
      <c r="R199" s="13">
        <f t="shared" si="63"/>
        <v>-661.03055386771234</v>
      </c>
      <c r="S199" s="8"/>
      <c r="T199" s="13">
        <f t="shared" si="86"/>
        <v>152743.80964473708</v>
      </c>
      <c r="U199" s="13">
        <f t="shared" si="72"/>
        <v>4.2428869955495774E-2</v>
      </c>
      <c r="V199" s="13">
        <f t="shared" si="87"/>
        <v>152872.18575723705</v>
      </c>
      <c r="W199" s="11">
        <f t="shared" si="64"/>
        <v>9974.6518132716046</v>
      </c>
      <c r="X199" s="13">
        <f t="shared" si="88"/>
        <v>-1198.9351851851861</v>
      </c>
      <c r="Y199" s="13">
        <f t="shared" si="73"/>
        <v>142769.15783146542</v>
      </c>
      <c r="Z199" s="11">
        <f t="shared" si="74"/>
        <v>3.9658131124108799E-2</v>
      </c>
      <c r="AA199" s="11">
        <f t="shared" si="75"/>
        <v>484.11416818572644</v>
      </c>
      <c r="AB199" s="31">
        <f t="shared" si="76"/>
        <v>474.43188482201191</v>
      </c>
      <c r="AC199" s="32">
        <f t="shared" si="77"/>
        <v>450.71029058091131</v>
      </c>
      <c r="AD199" s="11">
        <f t="shared" si="78"/>
        <v>428.17477605186571</v>
      </c>
      <c r="AE199" s="11">
        <f t="shared" si="79"/>
        <v>428.17477605186571</v>
      </c>
      <c r="AF199" s="30">
        <f t="shared" si="80"/>
        <v>406.76603724927242</v>
      </c>
      <c r="AG199" s="13">
        <f t="shared" si="80"/>
        <v>386.42773538680876</v>
      </c>
      <c r="AH199" s="13">
        <f t="shared" si="81"/>
        <v>378.69918067907258</v>
      </c>
      <c r="AI199" s="13">
        <f t="shared" si="89"/>
        <v>100513.28794956372</v>
      </c>
      <c r="AJ199" s="13">
        <f t="shared" si="82"/>
        <v>52358.897807673333</v>
      </c>
      <c r="AK199" s="13"/>
      <c r="AL199" s="11">
        <f t="shared" si="83"/>
        <v>1.4544138291544568E-2</v>
      </c>
      <c r="AM199" s="11">
        <f t="shared" si="90"/>
        <v>2.6637752878966912</v>
      </c>
      <c r="AN199" s="11"/>
      <c r="AO199" s="11"/>
      <c r="AP199" s="11"/>
      <c r="AQ199" s="11"/>
      <c r="AR199" s="11"/>
    </row>
    <row r="200" spans="2:44" x14ac:dyDescent="0.25">
      <c r="B200" s="20" t="s">
        <v>32</v>
      </c>
      <c r="C200" s="20">
        <v>192</v>
      </c>
      <c r="D200" s="20">
        <v>192</v>
      </c>
      <c r="E200" s="20">
        <f t="shared" si="91"/>
        <v>3.5833333333333335</v>
      </c>
      <c r="F200" s="21">
        <v>12.9</v>
      </c>
      <c r="G200" s="13">
        <f t="shared" si="84"/>
        <v>-0.16666666666666657</v>
      </c>
      <c r="H200" s="13">
        <f t="shared" si="85"/>
        <v>-0.59999999999999964</v>
      </c>
      <c r="I200" s="19">
        <f t="shared" ref="I200:I263" si="92">0.5*$R$3*$N$3*$K$3*(E200)^2</f>
        <v>3.5762228055555556</v>
      </c>
      <c r="J200" s="11" t="str">
        <f t="shared" si="65"/>
        <v>YES</v>
      </c>
      <c r="K200" s="16">
        <f t="shared" ref="K200:K263" si="93">$O$3*$J$3*$T$3</f>
        <v>128.3761125</v>
      </c>
      <c r="L200" s="13">
        <f t="shared" si="66"/>
        <v>781.06608422762281</v>
      </c>
      <c r="M200" s="13">
        <f t="shared" si="67"/>
        <v>-229.5833333333332</v>
      </c>
      <c r="N200" s="13">
        <f t="shared" si="68"/>
        <v>-97.630998027777636</v>
      </c>
      <c r="O200" s="13">
        <f t="shared" si="69"/>
        <v>-349.84440959953656</v>
      </c>
      <c r="P200" s="13">
        <f t="shared" si="70"/>
        <v>-248.72293891940876</v>
      </c>
      <c r="Q200" s="13">
        <f t="shared" si="71"/>
        <v>-0.34984440959953655</v>
      </c>
      <c r="R200" s="13">
        <f t="shared" ref="R200:R263" si="94">N200*E200</f>
        <v>-349.84440959953656</v>
      </c>
      <c r="S200" s="8"/>
      <c r="T200" s="13">
        <f t="shared" si="86"/>
        <v>152393.96523513753</v>
      </c>
      <c r="U200" s="13">
        <f t="shared" si="72"/>
        <v>4.233169087508603E-2</v>
      </c>
      <c r="V200" s="13">
        <f t="shared" si="87"/>
        <v>152522.3413476375</v>
      </c>
      <c r="W200" s="11">
        <f t="shared" ref="W200:W263" si="95">0.5*$J$3*E200^2</f>
        <v>8843.7413194444453</v>
      </c>
      <c r="X200" s="13">
        <f t="shared" si="88"/>
        <v>-1130.9104938271594</v>
      </c>
      <c r="Y200" s="13">
        <f t="shared" si="73"/>
        <v>143550.22391569303</v>
      </c>
      <c r="Z200" s="11">
        <f t="shared" si="74"/>
        <v>3.9875094098853377E-2</v>
      </c>
      <c r="AA200" s="11">
        <f t="shared" si="75"/>
        <v>702.95947580486052</v>
      </c>
      <c r="AB200" s="31">
        <f t="shared" si="76"/>
        <v>688.90028628876325</v>
      </c>
      <c r="AC200" s="32">
        <f t="shared" si="77"/>
        <v>654.45527197432511</v>
      </c>
      <c r="AD200" s="11">
        <f t="shared" si="78"/>
        <v>621.73250837560886</v>
      </c>
      <c r="AE200" s="11">
        <f t="shared" si="79"/>
        <v>621.73250837560886</v>
      </c>
      <c r="AF200" s="30">
        <f t="shared" si="80"/>
        <v>590.64588295682836</v>
      </c>
      <c r="AG200" s="13">
        <f t="shared" si="80"/>
        <v>561.11358880898695</v>
      </c>
      <c r="AH200" s="13">
        <f t="shared" si="81"/>
        <v>549.89131703280725</v>
      </c>
      <c r="AI200" s="13">
        <f t="shared" si="89"/>
        <v>101063.17926659652</v>
      </c>
      <c r="AJ200" s="13">
        <f t="shared" si="82"/>
        <v>51459.16208104098</v>
      </c>
      <c r="AK200" s="13"/>
      <c r="AL200" s="11">
        <f t="shared" si="83"/>
        <v>1.4294211700613419E-2</v>
      </c>
      <c r="AM200" s="11">
        <f t="shared" si="90"/>
        <v>2.6780694995973047</v>
      </c>
      <c r="AN200" s="11"/>
      <c r="AO200" s="11"/>
      <c r="AP200" s="11"/>
      <c r="AQ200" s="11"/>
      <c r="AR200" s="11"/>
    </row>
    <row r="201" spans="2:44" x14ac:dyDescent="0.25">
      <c r="B201" s="20" t="s">
        <v>32</v>
      </c>
      <c r="C201" s="20">
        <v>193</v>
      </c>
      <c r="D201" s="20">
        <v>193</v>
      </c>
      <c r="E201" s="20">
        <f t="shared" si="91"/>
        <v>3.4722222222222223</v>
      </c>
      <c r="F201" s="21">
        <v>12.5</v>
      </c>
      <c r="G201" s="13">
        <f t="shared" si="84"/>
        <v>-9.7222222222222363E-2</v>
      </c>
      <c r="H201" s="13">
        <f t="shared" si="85"/>
        <v>-0.35000000000000053</v>
      </c>
      <c r="I201" s="19">
        <f t="shared" si="92"/>
        <v>3.3578800154320989</v>
      </c>
      <c r="J201" s="11" t="str">
        <f t="shared" ref="J201:J264" si="96">IF((G201)&lt;0,"YES","NO")</f>
        <v>YES</v>
      </c>
      <c r="K201" s="16">
        <f t="shared" si="93"/>
        <v>128.3761125</v>
      </c>
      <c r="L201" s="13">
        <f t="shared" ref="L201:L264" si="97">(X201-R201)*-1</f>
        <v>532.34314530821405</v>
      </c>
      <c r="M201" s="13">
        <f t="shared" ref="M201:M264" si="98">$J$3*G201</f>
        <v>-133.92361111111131</v>
      </c>
      <c r="N201" s="13">
        <f t="shared" ref="N201:N264" si="99">M201+K201+I201</f>
        <v>-2.1896185956792094</v>
      </c>
      <c r="O201" s="13">
        <f t="shared" ref="O201:O264" si="100">N201*E201</f>
        <v>-7.6028423461083658</v>
      </c>
      <c r="P201" s="13">
        <f t="shared" ref="P201:P264" si="101">(L202-L201) / (C202-C201)</f>
        <v>-16.831922289350814</v>
      </c>
      <c r="Q201" s="13">
        <f t="shared" ref="Q201:Q264" si="102">O201/1000</f>
        <v>-7.6028423461083662E-3</v>
      </c>
      <c r="R201" s="13">
        <f t="shared" si="94"/>
        <v>-7.6028423461083658</v>
      </c>
      <c r="S201" s="8"/>
      <c r="T201" s="13">
        <f t="shared" si="86"/>
        <v>152386.36239279143</v>
      </c>
      <c r="U201" s="13">
        <f t="shared" ref="U201:U264" si="103">T201*0.000000277778</f>
        <v>4.2329578972744815E-2</v>
      </c>
      <c r="V201" s="13">
        <f t="shared" si="87"/>
        <v>152514.7385052914</v>
      </c>
      <c r="W201" s="11">
        <f t="shared" si="95"/>
        <v>8303.7953317901229</v>
      </c>
      <c r="X201" s="13">
        <f t="shared" si="88"/>
        <v>-539.94598765432238</v>
      </c>
      <c r="Y201" s="13">
        <f t="shared" ref="Y201:Y264" si="104">L201+Y200</f>
        <v>144082.56706100123</v>
      </c>
      <c r="Z201" s="11">
        <f t="shared" ref="Z201:Z264" si="105">Y201*0.000000277778</f>
        <v>4.0022967313070798E-2</v>
      </c>
      <c r="AA201" s="11">
        <f t="shared" ref="AA201:AA264" si="106">L201*0.9</f>
        <v>479.10883077739265</v>
      </c>
      <c r="AB201" s="31">
        <f t="shared" ref="AB201:AB264" si="107">AA201*0.98</f>
        <v>469.52665416184482</v>
      </c>
      <c r="AC201" s="32">
        <f t="shared" ref="AC201:AC264" si="108">AB201*0.95</f>
        <v>446.05032145375253</v>
      </c>
      <c r="AD201" s="11">
        <f t="shared" ref="AD201:AD264" si="109">AC201*0.95</f>
        <v>423.74780538106489</v>
      </c>
      <c r="AE201" s="11">
        <f t="shared" ref="AE201:AE264" si="110">AD201</f>
        <v>423.74780538106489</v>
      </c>
      <c r="AF201" s="30">
        <f t="shared" ref="AF201:AG264" si="111">AE201*0.95</f>
        <v>402.56041511201164</v>
      </c>
      <c r="AG201" s="13">
        <f t="shared" si="111"/>
        <v>382.43239435641107</v>
      </c>
      <c r="AH201" s="13">
        <f t="shared" ref="AH201:AH264" si="112">AG201*0.98</f>
        <v>374.78374646928285</v>
      </c>
      <c r="AI201" s="13">
        <f t="shared" si="89"/>
        <v>101437.9630130658</v>
      </c>
      <c r="AJ201" s="13">
        <f t="shared" ref="AJ201:AJ264" si="113">V201-AI201</f>
        <v>51076.775492225599</v>
      </c>
      <c r="AK201" s="13"/>
      <c r="AL201" s="11">
        <f t="shared" ref="AL201:AL264" si="114">AJ201*0.000000277777778</f>
        <v>1.4187993203635282E-2</v>
      </c>
      <c r="AM201" s="11">
        <f t="shared" si="90"/>
        <v>2.6922574928009397</v>
      </c>
      <c r="AN201" s="11"/>
      <c r="AO201" s="11"/>
      <c r="AP201" s="11"/>
      <c r="AQ201" s="11"/>
      <c r="AR201" s="11"/>
    </row>
    <row r="202" spans="2:44" x14ac:dyDescent="0.25">
      <c r="B202" s="20" t="s">
        <v>32</v>
      </c>
      <c r="C202" s="20">
        <v>194</v>
      </c>
      <c r="D202" s="20">
        <v>194</v>
      </c>
      <c r="E202" s="20">
        <f t="shared" si="91"/>
        <v>3.3888888888888884</v>
      </c>
      <c r="F202" s="21">
        <v>12.2</v>
      </c>
      <c r="G202" s="13">
        <f t="shared" ref="G202:G265" si="115">($F203-$F201)/2/3.6</f>
        <v>-6.9444444444444448E-2</v>
      </c>
      <c r="H202" s="13">
        <f t="shared" ref="H202:H265" si="116">($F203-$F201)/2</f>
        <v>-0.25</v>
      </c>
      <c r="I202" s="19">
        <f t="shared" si="92"/>
        <v>3.198635913580246</v>
      </c>
      <c r="J202" s="11" t="str">
        <f t="shared" si="96"/>
        <v>YES</v>
      </c>
      <c r="K202" s="16">
        <f t="shared" si="93"/>
        <v>128.3761125</v>
      </c>
      <c r="L202" s="13">
        <f t="shared" si="97"/>
        <v>515.51122301886323</v>
      </c>
      <c r="M202" s="13">
        <f t="shared" si="98"/>
        <v>-95.659722222222229</v>
      </c>
      <c r="N202" s="13">
        <f t="shared" si="99"/>
        <v>35.915026191358024</v>
      </c>
      <c r="O202" s="13">
        <f t="shared" si="100"/>
        <v>121.71203320404662</v>
      </c>
      <c r="P202" s="13">
        <f t="shared" si="101"/>
        <v>52.396627289778166</v>
      </c>
      <c r="Q202" s="13">
        <f t="shared" si="102"/>
        <v>0.12171203320404662</v>
      </c>
      <c r="R202" s="13">
        <f t="shared" si="94"/>
        <v>121.71203320404662</v>
      </c>
      <c r="S202" s="8"/>
      <c r="T202" s="13">
        <f t="shared" ref="T202:T265" si="117">R202+T201</f>
        <v>152508.07442599547</v>
      </c>
      <c r="U202" s="13">
        <f t="shared" si="103"/>
        <v>4.236338789790417E-2</v>
      </c>
      <c r="V202" s="13">
        <f t="shared" ref="V202:V265" si="118">O202+V201</f>
        <v>152636.45053849544</v>
      </c>
      <c r="W202" s="11">
        <f t="shared" si="95"/>
        <v>7909.9961419753063</v>
      </c>
      <c r="X202" s="13">
        <f t="shared" ref="X202:X265" si="119">W202-W201</f>
        <v>-393.7991898148166</v>
      </c>
      <c r="Y202" s="13">
        <f t="shared" si="104"/>
        <v>144598.0782840201</v>
      </c>
      <c r="Z202" s="11">
        <f t="shared" si="105"/>
        <v>4.0166164989578534E-2</v>
      </c>
      <c r="AA202" s="11">
        <f t="shared" si="106"/>
        <v>463.96010071697691</v>
      </c>
      <c r="AB202" s="31">
        <f t="shared" si="107"/>
        <v>454.68089870263736</v>
      </c>
      <c r="AC202" s="32">
        <f t="shared" si="108"/>
        <v>431.9468537675055</v>
      </c>
      <c r="AD202" s="11">
        <f t="shared" si="109"/>
        <v>410.3495110791302</v>
      </c>
      <c r="AE202" s="11">
        <f t="shared" si="110"/>
        <v>410.3495110791302</v>
      </c>
      <c r="AF202" s="30">
        <f t="shared" si="111"/>
        <v>389.83203552517369</v>
      </c>
      <c r="AG202" s="13">
        <f t="shared" si="111"/>
        <v>370.34043374891502</v>
      </c>
      <c r="AH202" s="13">
        <f t="shared" si="112"/>
        <v>362.9336250739367</v>
      </c>
      <c r="AI202" s="13">
        <f t="shared" ref="AI202:AI265" si="120">AI201+AH202</f>
        <v>101800.89663813975</v>
      </c>
      <c r="AJ202" s="13">
        <f t="shared" si="113"/>
        <v>50835.553900355691</v>
      </c>
      <c r="AK202" s="13"/>
      <c r="AL202" s="11">
        <f t="shared" si="114"/>
        <v>1.4120987205840036E-2</v>
      </c>
      <c r="AM202" s="11">
        <f t="shared" ref="AM202:AM265" si="121">AL202+AM201</f>
        <v>2.7063784800067796</v>
      </c>
      <c r="AN202" s="11"/>
      <c r="AO202" s="11"/>
      <c r="AP202" s="11"/>
      <c r="AQ202" s="11"/>
      <c r="AR202" s="11"/>
    </row>
    <row r="203" spans="2:44" x14ac:dyDescent="0.25">
      <c r="B203" s="20" t="s">
        <v>32</v>
      </c>
      <c r="C203" s="20">
        <v>195</v>
      </c>
      <c r="D203" s="20">
        <v>195</v>
      </c>
      <c r="E203" s="20">
        <f t="shared" si="91"/>
        <v>3.333333333333333</v>
      </c>
      <c r="F203" s="21">
        <v>12</v>
      </c>
      <c r="G203" s="13">
        <f t="shared" si="115"/>
        <v>-2.7777777777777679E-2</v>
      </c>
      <c r="H203" s="13">
        <f t="shared" si="116"/>
        <v>-9.9999999999999645E-2</v>
      </c>
      <c r="I203" s="19">
        <f t="shared" si="92"/>
        <v>3.0946222222222213</v>
      </c>
      <c r="J203" s="11" t="str">
        <f t="shared" si="96"/>
        <v>YES</v>
      </c>
      <c r="K203" s="16">
        <f t="shared" si="93"/>
        <v>128.3761125</v>
      </c>
      <c r="L203" s="13">
        <f t="shared" si="97"/>
        <v>567.9078503086414</v>
      </c>
      <c r="M203" s="13">
        <f t="shared" si="98"/>
        <v>-38.263888888888751</v>
      </c>
      <c r="N203" s="13">
        <f t="shared" si="99"/>
        <v>93.206845833333489</v>
      </c>
      <c r="O203" s="13">
        <f t="shared" si="100"/>
        <v>310.68948611111159</v>
      </c>
      <c r="P203" s="13">
        <f t="shared" si="101"/>
        <v>-129.67206790123402</v>
      </c>
      <c r="Q203" s="13">
        <f t="shared" si="102"/>
        <v>0.31068948611111158</v>
      </c>
      <c r="R203" s="13">
        <f t="shared" si="94"/>
        <v>310.68948611111159</v>
      </c>
      <c r="S203" s="8"/>
      <c r="T203" s="13">
        <f t="shared" si="117"/>
        <v>152818.76391210657</v>
      </c>
      <c r="U203" s="13">
        <f t="shared" si="103"/>
        <v>4.244969060197714E-2</v>
      </c>
      <c r="V203" s="13">
        <f t="shared" si="118"/>
        <v>152947.14002460655</v>
      </c>
      <c r="W203" s="11">
        <f t="shared" si="95"/>
        <v>7652.7777777777765</v>
      </c>
      <c r="X203" s="13">
        <f t="shared" si="119"/>
        <v>-257.21836419752981</v>
      </c>
      <c r="Y203" s="13">
        <f t="shared" si="104"/>
        <v>145165.98613432873</v>
      </c>
      <c r="Z203" s="11">
        <f t="shared" si="105"/>
        <v>4.0323917296421569E-2</v>
      </c>
      <c r="AA203" s="11">
        <f t="shared" si="106"/>
        <v>511.11706527777727</v>
      </c>
      <c r="AB203" s="31">
        <f t="shared" si="107"/>
        <v>500.8947239722217</v>
      </c>
      <c r="AC203" s="32">
        <f t="shared" si="108"/>
        <v>475.84998777361056</v>
      </c>
      <c r="AD203" s="11">
        <f t="shared" si="109"/>
        <v>452.05748838493002</v>
      </c>
      <c r="AE203" s="11">
        <f t="shared" si="110"/>
        <v>452.05748838493002</v>
      </c>
      <c r="AF203" s="30">
        <f t="shared" si="111"/>
        <v>429.45461396568351</v>
      </c>
      <c r="AG203" s="13">
        <f t="shared" si="111"/>
        <v>407.98188326739933</v>
      </c>
      <c r="AH203" s="13">
        <f t="shared" si="112"/>
        <v>399.82224560205134</v>
      </c>
      <c r="AI203" s="13">
        <f t="shared" si="120"/>
        <v>102200.71888374179</v>
      </c>
      <c r="AJ203" s="13">
        <f t="shared" si="113"/>
        <v>50746.421140864753</v>
      </c>
      <c r="AK203" s="13"/>
      <c r="AL203" s="11">
        <f t="shared" si="114"/>
        <v>1.4096228105961634E-2</v>
      </c>
      <c r="AM203" s="11">
        <f t="shared" si="121"/>
        <v>2.7204747081127412</v>
      </c>
      <c r="AN203" s="11"/>
      <c r="AO203" s="11"/>
      <c r="AP203" s="11"/>
      <c r="AQ203" s="11"/>
      <c r="AR203" s="11"/>
    </row>
    <row r="204" spans="2:44" x14ac:dyDescent="0.25">
      <c r="B204" s="20" t="s">
        <v>32</v>
      </c>
      <c r="C204" s="20">
        <v>196</v>
      </c>
      <c r="D204" s="20">
        <v>196</v>
      </c>
      <c r="E204" s="20">
        <f t="shared" si="91"/>
        <v>3.333333333333333</v>
      </c>
      <c r="F204" s="21">
        <v>12</v>
      </c>
      <c r="G204" s="13">
        <f t="shared" si="115"/>
        <v>0</v>
      </c>
      <c r="H204" s="13">
        <f t="shared" si="116"/>
        <v>0</v>
      </c>
      <c r="I204" s="19">
        <f t="shared" si="92"/>
        <v>3.0946222222222213</v>
      </c>
      <c r="J204" s="11" t="str">
        <f t="shared" si="96"/>
        <v>NO</v>
      </c>
      <c r="K204" s="16">
        <f t="shared" si="93"/>
        <v>128.3761125</v>
      </c>
      <c r="L204" s="13">
        <f t="shared" si="97"/>
        <v>438.23578240740738</v>
      </c>
      <c r="M204" s="13">
        <f t="shared" si="98"/>
        <v>0</v>
      </c>
      <c r="N204" s="13">
        <f t="shared" si="99"/>
        <v>131.47073472222223</v>
      </c>
      <c r="O204" s="13">
        <f t="shared" si="100"/>
        <v>438.23578240740738</v>
      </c>
      <c r="P204" s="13">
        <f t="shared" si="101"/>
        <v>0</v>
      </c>
      <c r="Q204" s="13">
        <f t="shared" si="102"/>
        <v>0.4382357824074074</v>
      </c>
      <c r="R204" s="13">
        <f t="shared" si="94"/>
        <v>438.23578240740738</v>
      </c>
      <c r="S204" s="8"/>
      <c r="T204" s="13">
        <f t="shared" si="117"/>
        <v>153256.99969451397</v>
      </c>
      <c r="U204" s="13">
        <f t="shared" si="103"/>
        <v>4.2571422861142703E-2</v>
      </c>
      <c r="V204" s="13">
        <f t="shared" si="118"/>
        <v>153385.37580701394</v>
      </c>
      <c r="W204" s="11">
        <f t="shared" si="95"/>
        <v>7652.7777777777765</v>
      </c>
      <c r="X204" s="13">
        <f t="shared" si="119"/>
        <v>0</v>
      </c>
      <c r="Y204" s="13">
        <f t="shared" si="104"/>
        <v>145604.22191673613</v>
      </c>
      <c r="Z204" s="11">
        <f t="shared" si="105"/>
        <v>4.0445649555587125E-2</v>
      </c>
      <c r="AA204" s="11">
        <f t="shared" si="106"/>
        <v>394.41220416666664</v>
      </c>
      <c r="AB204" s="31">
        <f t="shared" si="107"/>
        <v>386.52396008333329</v>
      </c>
      <c r="AC204" s="32">
        <f t="shared" si="108"/>
        <v>367.19776207916664</v>
      </c>
      <c r="AD204" s="11">
        <f t="shared" si="109"/>
        <v>348.83787397520831</v>
      </c>
      <c r="AE204" s="11">
        <f t="shared" si="110"/>
        <v>348.83787397520831</v>
      </c>
      <c r="AF204" s="30">
        <f t="shared" si="111"/>
        <v>331.39598027644786</v>
      </c>
      <c r="AG204" s="13">
        <f t="shared" si="111"/>
        <v>314.82618126262543</v>
      </c>
      <c r="AH204" s="13">
        <f t="shared" si="112"/>
        <v>308.52965763737291</v>
      </c>
      <c r="AI204" s="13">
        <f t="shared" si="120"/>
        <v>102509.24854137916</v>
      </c>
      <c r="AJ204" s="13">
        <f t="shared" si="113"/>
        <v>50876.127265634786</v>
      </c>
      <c r="AK204" s="13"/>
      <c r="AL204" s="11">
        <f t="shared" si="114"/>
        <v>1.4132257585093245E-2</v>
      </c>
      <c r="AM204" s="11">
        <f t="shared" si="121"/>
        <v>2.7346069656978345</v>
      </c>
      <c r="AN204" s="11"/>
      <c r="AO204" s="11"/>
      <c r="AP204" s="11"/>
      <c r="AQ204" s="11"/>
      <c r="AR204" s="11"/>
    </row>
    <row r="205" spans="2:44" x14ac:dyDescent="0.25">
      <c r="B205" s="20" t="s">
        <v>32</v>
      </c>
      <c r="C205" s="20">
        <v>197</v>
      </c>
      <c r="D205" s="20">
        <v>197</v>
      </c>
      <c r="E205" s="20">
        <f t="shared" si="91"/>
        <v>3.333333333333333</v>
      </c>
      <c r="F205" s="21">
        <v>12</v>
      </c>
      <c r="G205" s="13">
        <f t="shared" si="115"/>
        <v>0</v>
      </c>
      <c r="H205" s="13">
        <f t="shared" si="116"/>
        <v>0</v>
      </c>
      <c r="I205" s="19">
        <f t="shared" si="92"/>
        <v>3.0946222222222213</v>
      </c>
      <c r="J205" s="11" t="str">
        <f t="shared" si="96"/>
        <v>NO</v>
      </c>
      <c r="K205" s="16">
        <f t="shared" si="93"/>
        <v>128.3761125</v>
      </c>
      <c r="L205" s="13">
        <f t="shared" si="97"/>
        <v>438.23578240740738</v>
      </c>
      <c r="M205" s="13">
        <f t="shared" si="98"/>
        <v>0</v>
      </c>
      <c r="N205" s="13">
        <f t="shared" si="99"/>
        <v>131.47073472222223</v>
      </c>
      <c r="O205" s="13">
        <f t="shared" si="100"/>
        <v>438.23578240740738</v>
      </c>
      <c r="P205" s="13">
        <f t="shared" si="101"/>
        <v>318.8657407407407</v>
      </c>
      <c r="Q205" s="13">
        <f t="shared" si="102"/>
        <v>0.4382357824074074</v>
      </c>
      <c r="R205" s="13">
        <f t="shared" si="94"/>
        <v>438.23578240740738</v>
      </c>
      <c r="S205" s="8"/>
      <c r="T205" s="13">
        <f t="shared" si="117"/>
        <v>153695.23547692137</v>
      </c>
      <c r="U205" s="13">
        <f t="shared" si="103"/>
        <v>4.269315512030826E-2</v>
      </c>
      <c r="V205" s="13">
        <f t="shared" si="118"/>
        <v>153823.61158942134</v>
      </c>
      <c r="W205" s="11">
        <f t="shared" si="95"/>
        <v>7652.7777777777765</v>
      </c>
      <c r="X205" s="13">
        <f t="shared" si="119"/>
        <v>0</v>
      </c>
      <c r="Y205" s="13">
        <f t="shared" si="104"/>
        <v>146042.45769914353</v>
      </c>
      <c r="Z205" s="11">
        <f t="shared" si="105"/>
        <v>4.0567381814752689E-2</v>
      </c>
      <c r="AA205" s="11">
        <f t="shared" si="106"/>
        <v>394.41220416666664</v>
      </c>
      <c r="AB205" s="31">
        <f t="shared" si="107"/>
        <v>386.52396008333329</v>
      </c>
      <c r="AC205" s="32">
        <f t="shared" si="108"/>
        <v>367.19776207916664</v>
      </c>
      <c r="AD205" s="11">
        <f t="shared" si="109"/>
        <v>348.83787397520831</v>
      </c>
      <c r="AE205" s="11">
        <f t="shared" si="110"/>
        <v>348.83787397520831</v>
      </c>
      <c r="AF205" s="30">
        <f t="shared" si="111"/>
        <v>331.39598027644786</v>
      </c>
      <c r="AG205" s="13">
        <f t="shared" si="111"/>
        <v>314.82618126262543</v>
      </c>
      <c r="AH205" s="13">
        <f t="shared" si="112"/>
        <v>308.52965763737291</v>
      </c>
      <c r="AI205" s="13">
        <f t="shared" si="120"/>
        <v>102817.77819901652</v>
      </c>
      <c r="AJ205" s="13">
        <f t="shared" si="113"/>
        <v>51005.83339040482</v>
      </c>
      <c r="AK205" s="13"/>
      <c r="AL205" s="11">
        <f t="shared" si="114"/>
        <v>1.4168287064224856E-2</v>
      </c>
      <c r="AM205" s="11">
        <f t="shared" si="121"/>
        <v>2.7487752527620595</v>
      </c>
      <c r="AN205" s="11"/>
      <c r="AO205" s="11"/>
      <c r="AP205" s="11"/>
      <c r="AQ205" s="11"/>
      <c r="AR205" s="11"/>
    </row>
    <row r="206" spans="2:44" x14ac:dyDescent="0.25">
      <c r="B206" s="20" t="s">
        <v>32</v>
      </c>
      <c r="C206" s="20">
        <v>198</v>
      </c>
      <c r="D206" s="20">
        <v>198</v>
      </c>
      <c r="E206" s="20">
        <f t="shared" si="91"/>
        <v>3.333333333333333</v>
      </c>
      <c r="F206" s="21">
        <v>12</v>
      </c>
      <c r="G206" s="13">
        <f t="shared" si="115"/>
        <v>6.9444444444444448E-2</v>
      </c>
      <c r="H206" s="13">
        <f t="shared" si="116"/>
        <v>0.25</v>
      </c>
      <c r="I206" s="19">
        <f t="shared" si="92"/>
        <v>3.0946222222222213</v>
      </c>
      <c r="J206" s="11" t="str">
        <f t="shared" si="96"/>
        <v>NO</v>
      </c>
      <c r="K206" s="16">
        <f t="shared" si="93"/>
        <v>128.3761125</v>
      </c>
      <c r="L206" s="13">
        <f t="shared" si="97"/>
        <v>757.10152314814809</v>
      </c>
      <c r="M206" s="13">
        <f t="shared" si="98"/>
        <v>95.659722222222229</v>
      </c>
      <c r="N206" s="13">
        <f t="shared" si="99"/>
        <v>227.13045694444446</v>
      </c>
      <c r="O206" s="13">
        <f t="shared" si="100"/>
        <v>757.10152314814809</v>
      </c>
      <c r="P206" s="13">
        <f t="shared" si="101"/>
        <v>-286.40575438314545</v>
      </c>
      <c r="Q206" s="13">
        <f t="shared" si="102"/>
        <v>0.75710152314814805</v>
      </c>
      <c r="R206" s="13">
        <f t="shared" si="94"/>
        <v>757.10152314814809</v>
      </c>
      <c r="S206" s="8"/>
      <c r="T206" s="13">
        <f t="shared" si="117"/>
        <v>154452.33700006953</v>
      </c>
      <c r="U206" s="13">
        <f t="shared" si="103"/>
        <v>4.290346126720531E-2</v>
      </c>
      <c r="V206" s="13">
        <f t="shared" si="118"/>
        <v>154580.7131125695</v>
      </c>
      <c r="W206" s="11">
        <f t="shared" si="95"/>
        <v>7652.7777777777765</v>
      </c>
      <c r="X206" s="13">
        <f t="shared" si="119"/>
        <v>0</v>
      </c>
      <c r="Y206" s="13">
        <f t="shared" si="104"/>
        <v>146799.55922229169</v>
      </c>
      <c r="Z206" s="11">
        <f t="shared" si="105"/>
        <v>4.0777687961649739E-2</v>
      </c>
      <c r="AA206" s="11">
        <f t="shared" si="106"/>
        <v>681.39137083333333</v>
      </c>
      <c r="AB206" s="31">
        <f t="shared" si="107"/>
        <v>667.76354341666661</v>
      </c>
      <c r="AC206" s="32">
        <f t="shared" si="108"/>
        <v>634.37536624583322</v>
      </c>
      <c r="AD206" s="11">
        <f t="shared" si="109"/>
        <v>602.65659793354155</v>
      </c>
      <c r="AE206" s="11">
        <f t="shared" si="110"/>
        <v>602.65659793354155</v>
      </c>
      <c r="AF206" s="30">
        <f t="shared" si="111"/>
        <v>572.52376803686445</v>
      </c>
      <c r="AG206" s="13">
        <f t="shared" si="111"/>
        <v>543.8975796350212</v>
      </c>
      <c r="AH206" s="13">
        <f t="shared" si="112"/>
        <v>533.01962804232073</v>
      </c>
      <c r="AI206" s="13">
        <f t="shared" si="120"/>
        <v>103350.79782705885</v>
      </c>
      <c r="AJ206" s="13">
        <f t="shared" si="113"/>
        <v>51229.915285510651</v>
      </c>
      <c r="AK206" s="13"/>
      <c r="AL206" s="11">
        <f t="shared" si="114"/>
        <v>1.4230532035137383E-2</v>
      </c>
      <c r="AM206" s="11">
        <f t="shared" si="121"/>
        <v>2.7630057847971967</v>
      </c>
      <c r="AN206" s="11"/>
      <c r="AO206" s="11"/>
      <c r="AP206" s="11"/>
      <c r="AQ206" s="11"/>
      <c r="AR206" s="11"/>
    </row>
    <row r="207" spans="2:44" x14ac:dyDescent="0.25">
      <c r="B207" s="20" t="s">
        <v>32</v>
      </c>
      <c r="C207" s="20">
        <v>199</v>
      </c>
      <c r="D207" s="20">
        <v>199</v>
      </c>
      <c r="E207" s="20">
        <f t="shared" si="91"/>
        <v>3.4722222222222223</v>
      </c>
      <c r="F207" s="21">
        <v>12.5</v>
      </c>
      <c r="G207" s="13">
        <f t="shared" si="115"/>
        <v>0.1388888888888889</v>
      </c>
      <c r="H207" s="13">
        <f t="shared" si="116"/>
        <v>0.5</v>
      </c>
      <c r="I207" s="19">
        <f t="shared" si="92"/>
        <v>3.3578800154320989</v>
      </c>
      <c r="J207" s="11" t="str">
        <f t="shared" si="96"/>
        <v>NO</v>
      </c>
      <c r="K207" s="16">
        <f t="shared" si="93"/>
        <v>128.3761125</v>
      </c>
      <c r="L207" s="13">
        <f t="shared" si="97"/>
        <v>470.69576876500264</v>
      </c>
      <c r="M207" s="13">
        <f t="shared" si="98"/>
        <v>191.31944444444446</v>
      </c>
      <c r="N207" s="13">
        <f t="shared" si="99"/>
        <v>323.05343695987654</v>
      </c>
      <c r="O207" s="13">
        <f t="shared" si="100"/>
        <v>1121.713322777349</v>
      </c>
      <c r="P207" s="13">
        <f t="shared" si="101"/>
        <v>364.72372896304864</v>
      </c>
      <c r="Q207" s="13">
        <f t="shared" si="102"/>
        <v>1.121713322777349</v>
      </c>
      <c r="R207" s="13">
        <f t="shared" si="94"/>
        <v>1121.713322777349</v>
      </c>
      <c r="S207" s="8"/>
      <c r="T207" s="13">
        <f t="shared" si="117"/>
        <v>155574.05032284689</v>
      </c>
      <c r="U207" s="13">
        <f t="shared" si="103"/>
        <v>4.3215048550579761E-2</v>
      </c>
      <c r="V207" s="13">
        <f t="shared" si="118"/>
        <v>155702.42643534686</v>
      </c>
      <c r="W207" s="11">
        <f t="shared" si="95"/>
        <v>8303.7953317901229</v>
      </c>
      <c r="X207" s="13">
        <f t="shared" si="119"/>
        <v>651.01755401234641</v>
      </c>
      <c r="Y207" s="13">
        <f t="shared" si="104"/>
        <v>147270.25499105669</v>
      </c>
      <c r="Z207" s="11">
        <f t="shared" si="105"/>
        <v>4.0908436890905744E-2</v>
      </c>
      <c r="AA207" s="11">
        <f t="shared" si="106"/>
        <v>423.62619188850238</v>
      </c>
      <c r="AB207" s="31">
        <f t="shared" si="107"/>
        <v>415.15366805073234</v>
      </c>
      <c r="AC207" s="32">
        <f t="shared" si="108"/>
        <v>394.39598464819568</v>
      </c>
      <c r="AD207" s="11">
        <f t="shared" si="109"/>
        <v>374.67618541578588</v>
      </c>
      <c r="AE207" s="11">
        <f t="shared" si="110"/>
        <v>374.67618541578588</v>
      </c>
      <c r="AF207" s="30">
        <f t="shared" si="111"/>
        <v>355.94237614499656</v>
      </c>
      <c r="AG207" s="13">
        <f t="shared" si="111"/>
        <v>338.14525733774673</v>
      </c>
      <c r="AH207" s="13">
        <f t="shared" si="112"/>
        <v>331.38235219099181</v>
      </c>
      <c r="AI207" s="13">
        <f t="shared" si="120"/>
        <v>103682.18017924984</v>
      </c>
      <c r="AJ207" s="13">
        <f t="shared" si="113"/>
        <v>52020.246256097016</v>
      </c>
      <c r="AK207" s="13"/>
      <c r="AL207" s="11">
        <f t="shared" si="114"/>
        <v>1.4450068416031447E-2</v>
      </c>
      <c r="AM207" s="11">
        <f t="shared" si="121"/>
        <v>2.7774558532132283</v>
      </c>
      <c r="AN207" s="11"/>
      <c r="AO207" s="11"/>
      <c r="AP207" s="11"/>
      <c r="AQ207" s="11"/>
      <c r="AR207" s="11"/>
    </row>
    <row r="208" spans="2:44" x14ac:dyDescent="0.25">
      <c r="B208" s="20" t="s">
        <v>32</v>
      </c>
      <c r="C208" s="20">
        <v>200</v>
      </c>
      <c r="D208" s="20">
        <v>200</v>
      </c>
      <c r="E208" s="20">
        <f t="shared" si="91"/>
        <v>3.6111111111111112</v>
      </c>
      <c r="F208" s="21">
        <v>13</v>
      </c>
      <c r="G208" s="13">
        <f t="shared" si="115"/>
        <v>0.20833333333333331</v>
      </c>
      <c r="H208" s="13">
        <f t="shared" si="116"/>
        <v>0.75</v>
      </c>
      <c r="I208" s="19">
        <f t="shared" si="92"/>
        <v>3.631883024691358</v>
      </c>
      <c r="J208" s="11" t="str">
        <f t="shared" si="96"/>
        <v>NO</v>
      </c>
      <c r="K208" s="16">
        <f t="shared" si="93"/>
        <v>128.3761125</v>
      </c>
      <c r="L208" s="13">
        <f t="shared" si="97"/>
        <v>835.41949772805128</v>
      </c>
      <c r="M208" s="13">
        <f t="shared" si="98"/>
        <v>286.97916666666663</v>
      </c>
      <c r="N208" s="13">
        <f t="shared" si="99"/>
        <v>418.98716219135798</v>
      </c>
      <c r="O208" s="13">
        <f t="shared" si="100"/>
        <v>1513.0091968021261</v>
      </c>
      <c r="P208" s="13">
        <f t="shared" si="101"/>
        <v>-266.65428519375678</v>
      </c>
      <c r="Q208" s="13">
        <f t="shared" si="102"/>
        <v>1.5130091968021262</v>
      </c>
      <c r="R208" s="13">
        <f t="shared" si="94"/>
        <v>1513.0091968021261</v>
      </c>
      <c r="S208" s="8"/>
      <c r="T208" s="13">
        <f t="shared" si="117"/>
        <v>157087.05951964902</v>
      </c>
      <c r="U208" s="13">
        <f t="shared" si="103"/>
        <v>4.3635329219249064E-2</v>
      </c>
      <c r="V208" s="13">
        <f t="shared" si="118"/>
        <v>157215.43563214899</v>
      </c>
      <c r="W208" s="11">
        <f t="shared" si="95"/>
        <v>8981.3850308641977</v>
      </c>
      <c r="X208" s="13">
        <f t="shared" si="119"/>
        <v>677.58969907407482</v>
      </c>
      <c r="Y208" s="13">
        <f t="shared" si="104"/>
        <v>148105.67448878475</v>
      </c>
      <c r="Z208" s="11">
        <f t="shared" si="105"/>
        <v>4.1140498048145645E-2</v>
      </c>
      <c r="AA208" s="11">
        <f t="shared" si="106"/>
        <v>751.8775479552462</v>
      </c>
      <c r="AB208" s="31">
        <f t="shared" si="107"/>
        <v>736.83999699614128</v>
      </c>
      <c r="AC208" s="32">
        <f t="shared" si="108"/>
        <v>699.99799714633423</v>
      </c>
      <c r="AD208" s="11">
        <f t="shared" si="109"/>
        <v>664.99809728901744</v>
      </c>
      <c r="AE208" s="11">
        <f t="shared" si="110"/>
        <v>664.99809728901744</v>
      </c>
      <c r="AF208" s="30">
        <f t="shared" si="111"/>
        <v>631.74819242456658</v>
      </c>
      <c r="AG208" s="13">
        <f t="shared" si="111"/>
        <v>600.16078280333818</v>
      </c>
      <c r="AH208" s="13">
        <f t="shared" si="112"/>
        <v>588.15756714727138</v>
      </c>
      <c r="AI208" s="13">
        <f t="shared" si="120"/>
        <v>104270.33774639711</v>
      </c>
      <c r="AJ208" s="13">
        <f t="shared" si="113"/>
        <v>52945.097885751878</v>
      </c>
      <c r="AK208" s="13"/>
      <c r="AL208" s="11">
        <f t="shared" si="114"/>
        <v>1.4706971646696654E-2</v>
      </c>
      <c r="AM208" s="11">
        <f t="shared" si="121"/>
        <v>2.7921628248599251</v>
      </c>
      <c r="AN208" s="11"/>
      <c r="AO208" s="11"/>
      <c r="AP208" s="11"/>
      <c r="AQ208" s="11"/>
      <c r="AR208" s="11"/>
    </row>
    <row r="209" spans="2:44" x14ac:dyDescent="0.25">
      <c r="B209" s="20" t="s">
        <v>32</v>
      </c>
      <c r="C209" s="20">
        <v>201</v>
      </c>
      <c r="D209" s="20">
        <v>201</v>
      </c>
      <c r="E209" s="20">
        <f t="shared" si="91"/>
        <v>3.8888888888888888</v>
      </c>
      <c r="F209" s="21">
        <v>14</v>
      </c>
      <c r="G209" s="13">
        <f t="shared" si="115"/>
        <v>0.27777777777777779</v>
      </c>
      <c r="H209" s="13">
        <f t="shared" si="116"/>
        <v>1</v>
      </c>
      <c r="I209" s="19">
        <f t="shared" si="92"/>
        <v>4.2121246913580244</v>
      </c>
      <c r="J209" s="11" t="str">
        <f t="shared" si="96"/>
        <v>NO</v>
      </c>
      <c r="K209" s="16">
        <f t="shared" si="93"/>
        <v>128.3761125</v>
      </c>
      <c r="L209" s="13">
        <f t="shared" si="97"/>
        <v>568.76521253429451</v>
      </c>
      <c r="M209" s="13">
        <f t="shared" si="98"/>
        <v>382.63888888888891</v>
      </c>
      <c r="N209" s="13">
        <f t="shared" si="99"/>
        <v>515.22712608024688</v>
      </c>
      <c r="O209" s="13">
        <f t="shared" si="100"/>
        <v>2003.6610458676266</v>
      </c>
      <c r="P209" s="13">
        <f t="shared" si="101"/>
        <v>438.00900235767836</v>
      </c>
      <c r="Q209" s="13">
        <f t="shared" si="102"/>
        <v>2.0036610458676267</v>
      </c>
      <c r="R209" s="13">
        <f t="shared" si="94"/>
        <v>2003.6610458676266</v>
      </c>
      <c r="S209" s="8"/>
      <c r="T209" s="13">
        <f t="shared" si="117"/>
        <v>159090.72056551665</v>
      </c>
      <c r="U209" s="13">
        <f t="shared" si="103"/>
        <v>4.4191902177248082E-2</v>
      </c>
      <c r="V209" s="13">
        <f t="shared" si="118"/>
        <v>159219.09667801662</v>
      </c>
      <c r="W209" s="11">
        <f t="shared" si="95"/>
        <v>10416.28086419753</v>
      </c>
      <c r="X209" s="13">
        <f t="shared" si="119"/>
        <v>1434.8958333333321</v>
      </c>
      <c r="Y209" s="13">
        <f t="shared" si="104"/>
        <v>148674.43970131903</v>
      </c>
      <c r="Z209" s="11">
        <f t="shared" si="105"/>
        <v>4.1298488511352996E-2</v>
      </c>
      <c r="AA209" s="11">
        <f t="shared" si="106"/>
        <v>511.88869128086509</v>
      </c>
      <c r="AB209" s="31">
        <f t="shared" si="107"/>
        <v>501.65091745524779</v>
      </c>
      <c r="AC209" s="32">
        <f t="shared" si="108"/>
        <v>476.56837158248538</v>
      </c>
      <c r="AD209" s="11">
        <f t="shared" si="109"/>
        <v>452.73995300336111</v>
      </c>
      <c r="AE209" s="11">
        <f t="shared" si="110"/>
        <v>452.73995300336111</v>
      </c>
      <c r="AF209" s="30">
        <f t="shared" si="111"/>
        <v>430.10295535319301</v>
      </c>
      <c r="AG209" s="13">
        <f t="shared" si="111"/>
        <v>408.59780758553336</v>
      </c>
      <c r="AH209" s="13">
        <f t="shared" si="112"/>
        <v>400.42585143382269</v>
      </c>
      <c r="AI209" s="13">
        <f t="shared" si="120"/>
        <v>104670.76359783094</v>
      </c>
      <c r="AJ209" s="13">
        <f t="shared" si="113"/>
        <v>54548.333080185679</v>
      </c>
      <c r="AK209" s="13"/>
      <c r="AL209" s="11">
        <f t="shared" si="114"/>
        <v>1.5152314756617873E-2</v>
      </c>
      <c r="AM209" s="11">
        <f t="shared" si="121"/>
        <v>2.8073151396165428</v>
      </c>
      <c r="AN209" s="11"/>
      <c r="AO209" s="11"/>
      <c r="AP209" s="11"/>
      <c r="AQ209" s="11"/>
      <c r="AR209" s="11"/>
    </row>
    <row r="210" spans="2:44" x14ac:dyDescent="0.25">
      <c r="B210" s="20" t="s">
        <v>32</v>
      </c>
      <c r="C210" s="20">
        <v>202</v>
      </c>
      <c r="D210" s="20">
        <v>202</v>
      </c>
      <c r="E210" s="20">
        <f t="shared" si="91"/>
        <v>4.166666666666667</v>
      </c>
      <c r="F210" s="21">
        <v>15</v>
      </c>
      <c r="G210" s="13">
        <f t="shared" si="115"/>
        <v>0.34722222222222221</v>
      </c>
      <c r="H210" s="13">
        <f t="shared" si="116"/>
        <v>1.25</v>
      </c>
      <c r="I210" s="19">
        <f t="shared" si="92"/>
        <v>4.8353472222222225</v>
      </c>
      <c r="J210" s="11" t="str">
        <f t="shared" si="96"/>
        <v>NO</v>
      </c>
      <c r="K210" s="16">
        <f t="shared" si="93"/>
        <v>128.3761125</v>
      </c>
      <c r="L210" s="13">
        <f t="shared" si="97"/>
        <v>1006.7742148919729</v>
      </c>
      <c r="M210" s="13">
        <f t="shared" si="98"/>
        <v>478.29861111111109</v>
      </c>
      <c r="N210" s="13">
        <f t="shared" si="99"/>
        <v>611.51007083333332</v>
      </c>
      <c r="O210" s="13">
        <f t="shared" si="100"/>
        <v>2547.9586284722222</v>
      </c>
      <c r="P210" s="13">
        <f t="shared" si="101"/>
        <v>604.88777035108569</v>
      </c>
      <c r="Q210" s="13">
        <f t="shared" si="102"/>
        <v>2.5479586284722222</v>
      </c>
      <c r="R210" s="13">
        <f t="shared" si="94"/>
        <v>2547.9586284722222</v>
      </c>
      <c r="S210" s="8"/>
      <c r="T210" s="13">
        <f t="shared" si="117"/>
        <v>161638.67919398888</v>
      </c>
      <c r="U210" s="13">
        <f t="shared" si="103"/>
        <v>4.489966902914784E-2</v>
      </c>
      <c r="V210" s="13">
        <f t="shared" si="118"/>
        <v>161767.05530648885</v>
      </c>
      <c r="W210" s="11">
        <f t="shared" si="95"/>
        <v>11957.465277777779</v>
      </c>
      <c r="X210" s="13">
        <f t="shared" si="119"/>
        <v>1541.1844135802494</v>
      </c>
      <c r="Y210" s="13">
        <f t="shared" si="104"/>
        <v>149681.21391621101</v>
      </c>
      <c r="Z210" s="11">
        <f t="shared" si="105"/>
        <v>4.1578148239217259E-2</v>
      </c>
      <c r="AA210" s="11">
        <f t="shared" si="106"/>
        <v>906.09679340277557</v>
      </c>
      <c r="AB210" s="31">
        <f t="shared" si="107"/>
        <v>887.97485753472006</v>
      </c>
      <c r="AC210" s="32">
        <f t="shared" si="108"/>
        <v>843.57611465798402</v>
      </c>
      <c r="AD210" s="11">
        <f t="shared" si="109"/>
        <v>801.39730892508476</v>
      </c>
      <c r="AE210" s="11">
        <f t="shared" si="110"/>
        <v>801.39730892508476</v>
      </c>
      <c r="AF210" s="30">
        <f t="shared" si="111"/>
        <v>761.32744347883045</v>
      </c>
      <c r="AG210" s="13">
        <f t="shared" si="111"/>
        <v>723.2610713048889</v>
      </c>
      <c r="AH210" s="13">
        <f t="shared" si="112"/>
        <v>708.79584987879116</v>
      </c>
      <c r="AI210" s="13">
        <f t="shared" si="120"/>
        <v>105379.55944770973</v>
      </c>
      <c r="AJ210" s="13">
        <f t="shared" si="113"/>
        <v>56387.495858779119</v>
      </c>
      <c r="AK210" s="13"/>
      <c r="AL210" s="11">
        <f t="shared" si="114"/>
        <v>1.5663193306635865E-2</v>
      </c>
      <c r="AM210" s="11">
        <f t="shared" si="121"/>
        <v>2.8229783329231788</v>
      </c>
      <c r="AN210" s="11"/>
      <c r="AO210" s="11"/>
      <c r="AP210" s="11"/>
      <c r="AQ210" s="11"/>
      <c r="AR210" s="11"/>
    </row>
    <row r="211" spans="2:44" x14ac:dyDescent="0.25">
      <c r="B211" s="20" t="s">
        <v>32</v>
      </c>
      <c r="C211" s="20">
        <v>203</v>
      </c>
      <c r="D211" s="20">
        <v>203</v>
      </c>
      <c r="E211" s="20">
        <f t="shared" si="91"/>
        <v>4.583333333333333</v>
      </c>
      <c r="F211" s="21">
        <v>16.5</v>
      </c>
      <c r="G211" s="13">
        <f t="shared" si="115"/>
        <v>0.55555555555555558</v>
      </c>
      <c r="H211" s="13">
        <f t="shared" si="116"/>
        <v>2</v>
      </c>
      <c r="I211" s="19">
        <f t="shared" si="92"/>
        <v>5.8507701388888878</v>
      </c>
      <c r="J211" s="11" t="str">
        <f t="shared" si="96"/>
        <v>NO</v>
      </c>
      <c r="K211" s="16">
        <f t="shared" si="93"/>
        <v>128.3761125</v>
      </c>
      <c r="L211" s="13">
        <f t="shared" si="97"/>
        <v>1611.6619852430586</v>
      </c>
      <c r="M211" s="13">
        <f t="shared" si="98"/>
        <v>765.27777777777783</v>
      </c>
      <c r="N211" s="13">
        <f t="shared" si="99"/>
        <v>899.50466041666664</v>
      </c>
      <c r="O211" s="13">
        <f t="shared" si="100"/>
        <v>4122.7296935763889</v>
      </c>
      <c r="P211" s="13">
        <f t="shared" si="101"/>
        <v>-863.94678921253944</v>
      </c>
      <c r="Q211" s="13">
        <f t="shared" si="102"/>
        <v>4.1227296935763889</v>
      </c>
      <c r="R211" s="13">
        <f t="shared" si="94"/>
        <v>4122.7296935763889</v>
      </c>
      <c r="S211" s="8"/>
      <c r="T211" s="13">
        <f t="shared" si="117"/>
        <v>165761.40888756528</v>
      </c>
      <c r="U211" s="13">
        <f t="shared" si="103"/>
        <v>4.6044872637970108E-2</v>
      </c>
      <c r="V211" s="13">
        <f t="shared" si="118"/>
        <v>165889.78500006525</v>
      </c>
      <c r="W211" s="11">
        <f t="shared" si="95"/>
        <v>14468.532986111109</v>
      </c>
      <c r="X211" s="13">
        <f t="shared" si="119"/>
        <v>2511.0677083333303</v>
      </c>
      <c r="Y211" s="13">
        <f t="shared" si="104"/>
        <v>151292.87590145407</v>
      </c>
      <c r="Z211" s="11">
        <f t="shared" si="105"/>
        <v>4.2025832482154107E-2</v>
      </c>
      <c r="AA211" s="11">
        <f t="shared" si="106"/>
        <v>1450.4957867187527</v>
      </c>
      <c r="AB211" s="31">
        <f t="shared" si="107"/>
        <v>1421.4858709843777</v>
      </c>
      <c r="AC211" s="32">
        <f t="shared" si="108"/>
        <v>1350.4115774351587</v>
      </c>
      <c r="AD211" s="11">
        <f t="shared" si="109"/>
        <v>1282.8909985634007</v>
      </c>
      <c r="AE211" s="11">
        <f t="shared" si="110"/>
        <v>1282.8909985634007</v>
      </c>
      <c r="AF211" s="30">
        <f t="shared" si="111"/>
        <v>1218.7464486352305</v>
      </c>
      <c r="AG211" s="13">
        <f t="shared" si="111"/>
        <v>1157.8091262034688</v>
      </c>
      <c r="AH211" s="13">
        <f t="shared" si="112"/>
        <v>1134.6529436793994</v>
      </c>
      <c r="AI211" s="13">
        <f t="shared" si="120"/>
        <v>106514.21239138913</v>
      </c>
      <c r="AJ211" s="13">
        <f t="shared" si="113"/>
        <v>59375.572608676128</v>
      </c>
      <c r="AK211" s="13"/>
      <c r="AL211" s="11">
        <f t="shared" si="114"/>
        <v>1.6493214626715717E-2</v>
      </c>
      <c r="AM211" s="11">
        <f t="shared" si="121"/>
        <v>2.8394715475498944</v>
      </c>
      <c r="AN211" s="11"/>
      <c r="AO211" s="11"/>
      <c r="AP211" s="11"/>
      <c r="AQ211" s="11"/>
      <c r="AR211" s="11"/>
    </row>
    <row r="212" spans="2:44" x14ac:dyDescent="0.25">
      <c r="B212" s="20" t="s">
        <v>32</v>
      </c>
      <c r="C212" s="20">
        <v>204</v>
      </c>
      <c r="D212" s="20">
        <v>204</v>
      </c>
      <c r="E212" s="20">
        <f t="shared" si="91"/>
        <v>5.2777777777777777</v>
      </c>
      <c r="F212" s="21">
        <v>19</v>
      </c>
      <c r="G212" s="13">
        <f t="shared" si="115"/>
        <v>0.65277777777777768</v>
      </c>
      <c r="H212" s="13">
        <f t="shared" si="116"/>
        <v>2.3499999999999996</v>
      </c>
      <c r="I212" s="19">
        <f t="shared" si="92"/>
        <v>7.7580459876543202</v>
      </c>
      <c r="J212" s="11" t="str">
        <f t="shared" si="96"/>
        <v>NO</v>
      </c>
      <c r="K212" s="16">
        <f t="shared" si="93"/>
        <v>128.3761125</v>
      </c>
      <c r="L212" s="13">
        <f t="shared" si="97"/>
        <v>747.71519603051911</v>
      </c>
      <c r="M212" s="13">
        <f t="shared" si="98"/>
        <v>899.2013888888888</v>
      </c>
      <c r="N212" s="13">
        <f t="shared" si="99"/>
        <v>1035.335547376543</v>
      </c>
      <c r="O212" s="13">
        <f t="shared" si="100"/>
        <v>5464.2709444873099</v>
      </c>
      <c r="P212" s="13">
        <f t="shared" si="101"/>
        <v>773.03818530624903</v>
      </c>
      <c r="Q212" s="13">
        <f t="shared" si="102"/>
        <v>5.4642709444873097</v>
      </c>
      <c r="R212" s="13">
        <f t="shared" si="94"/>
        <v>5464.2709444873099</v>
      </c>
      <c r="S212" s="8"/>
      <c r="T212" s="13">
        <f t="shared" si="117"/>
        <v>171225.67983205258</v>
      </c>
      <c r="U212" s="13">
        <f t="shared" si="103"/>
        <v>4.7562726892387899E-2</v>
      </c>
      <c r="V212" s="13">
        <f t="shared" si="118"/>
        <v>171354.05594455256</v>
      </c>
      <c r="W212" s="11">
        <f t="shared" si="95"/>
        <v>19185.0887345679</v>
      </c>
      <c r="X212" s="13">
        <f t="shared" si="119"/>
        <v>4716.5557484567908</v>
      </c>
      <c r="Y212" s="13">
        <f t="shared" si="104"/>
        <v>152040.59109748458</v>
      </c>
      <c r="Z212" s="11">
        <f t="shared" si="105"/>
        <v>4.2233531313877068E-2</v>
      </c>
      <c r="AA212" s="11">
        <f t="shared" si="106"/>
        <v>672.94367642746727</v>
      </c>
      <c r="AB212" s="31">
        <f t="shared" si="107"/>
        <v>659.48480289891791</v>
      </c>
      <c r="AC212" s="32">
        <f t="shared" si="108"/>
        <v>626.51056275397195</v>
      </c>
      <c r="AD212" s="11">
        <f t="shared" si="109"/>
        <v>595.18503461627336</v>
      </c>
      <c r="AE212" s="11">
        <f t="shared" si="110"/>
        <v>595.18503461627336</v>
      </c>
      <c r="AF212" s="30">
        <f t="shared" si="111"/>
        <v>565.42578288545963</v>
      </c>
      <c r="AG212" s="13">
        <f t="shared" si="111"/>
        <v>537.15449374118657</v>
      </c>
      <c r="AH212" s="13">
        <f t="shared" si="112"/>
        <v>526.41140386636278</v>
      </c>
      <c r="AI212" s="13">
        <f t="shared" si="120"/>
        <v>107040.62379525549</v>
      </c>
      <c r="AJ212" s="13">
        <f t="shared" si="113"/>
        <v>64313.432149297063</v>
      </c>
      <c r="AK212" s="13"/>
      <c r="AL212" s="11">
        <f t="shared" si="114"/>
        <v>1.7864842277985502E-2</v>
      </c>
      <c r="AM212" s="11">
        <f t="shared" si="121"/>
        <v>2.8573363898278799</v>
      </c>
      <c r="AN212" s="11"/>
      <c r="AO212" s="11"/>
      <c r="AP212" s="11"/>
      <c r="AQ212" s="11"/>
      <c r="AR212" s="11"/>
    </row>
    <row r="213" spans="2:44" x14ac:dyDescent="0.25">
      <c r="B213" s="20" t="s">
        <v>32</v>
      </c>
      <c r="C213" s="20">
        <v>205</v>
      </c>
      <c r="D213" s="20">
        <v>205</v>
      </c>
      <c r="E213" s="20">
        <f t="shared" ref="E213:E276" si="122">F213/3.6</f>
        <v>5.8888888888888884</v>
      </c>
      <c r="F213" s="21">
        <v>21.2</v>
      </c>
      <c r="G213" s="13">
        <f t="shared" si="115"/>
        <v>0.66666666666666674</v>
      </c>
      <c r="H213" s="13">
        <f t="shared" si="116"/>
        <v>2.4000000000000004</v>
      </c>
      <c r="I213" s="19">
        <f t="shared" si="92"/>
        <v>9.658659802469133</v>
      </c>
      <c r="J213" s="11" t="str">
        <f t="shared" si="96"/>
        <v>NO</v>
      </c>
      <c r="K213" s="16">
        <f t="shared" si="93"/>
        <v>128.3761125</v>
      </c>
      <c r="L213" s="13">
        <f t="shared" si="97"/>
        <v>1520.7533813367681</v>
      </c>
      <c r="M213" s="13">
        <f t="shared" si="98"/>
        <v>918.33333333333348</v>
      </c>
      <c r="N213" s="13">
        <f t="shared" si="99"/>
        <v>1056.3681056358027</v>
      </c>
      <c r="O213" s="13">
        <f t="shared" si="100"/>
        <v>6220.8343998552828</v>
      </c>
      <c r="P213" s="13">
        <f t="shared" si="101"/>
        <v>400.10513848387473</v>
      </c>
      <c r="Q213" s="13">
        <f t="shared" si="102"/>
        <v>6.2208343998552831</v>
      </c>
      <c r="R213" s="13">
        <f t="shared" si="94"/>
        <v>6220.8343998552828</v>
      </c>
      <c r="S213" s="8"/>
      <c r="T213" s="13">
        <f t="shared" si="117"/>
        <v>177446.51423190787</v>
      </c>
      <c r="U213" s="13">
        <f t="shared" si="103"/>
        <v>4.9290737830310904E-2</v>
      </c>
      <c r="V213" s="13">
        <f t="shared" si="118"/>
        <v>177574.89034440785</v>
      </c>
      <c r="W213" s="11">
        <f t="shared" si="95"/>
        <v>23885.169753086415</v>
      </c>
      <c r="X213" s="13">
        <f t="shared" si="119"/>
        <v>4700.0810185185146</v>
      </c>
      <c r="Y213" s="13">
        <f t="shared" si="104"/>
        <v>153561.34447882135</v>
      </c>
      <c r="Z213" s="11">
        <f t="shared" si="105"/>
        <v>4.2655963146638033E-2</v>
      </c>
      <c r="AA213" s="11">
        <f t="shared" si="106"/>
        <v>1368.6780432030914</v>
      </c>
      <c r="AB213" s="31">
        <f t="shared" si="107"/>
        <v>1341.3044823390296</v>
      </c>
      <c r="AC213" s="32">
        <f t="shared" si="108"/>
        <v>1274.239258222078</v>
      </c>
      <c r="AD213" s="11">
        <f t="shared" si="109"/>
        <v>1210.5272953109741</v>
      </c>
      <c r="AE213" s="11">
        <f t="shared" si="110"/>
        <v>1210.5272953109741</v>
      </c>
      <c r="AF213" s="30">
        <f t="shared" si="111"/>
        <v>1150.0009305454253</v>
      </c>
      <c r="AG213" s="13">
        <f t="shared" si="111"/>
        <v>1092.500884018154</v>
      </c>
      <c r="AH213" s="13">
        <f t="shared" si="112"/>
        <v>1070.6508663377908</v>
      </c>
      <c r="AI213" s="13">
        <f t="shared" si="120"/>
        <v>108111.27466159328</v>
      </c>
      <c r="AJ213" s="13">
        <f t="shared" si="113"/>
        <v>69463.615682814561</v>
      </c>
      <c r="AK213" s="13"/>
      <c r="AL213" s="11">
        <f t="shared" si="114"/>
        <v>1.929544881621818E-2</v>
      </c>
      <c r="AM213" s="11">
        <f t="shared" si="121"/>
        <v>2.8766318386440979</v>
      </c>
      <c r="AN213" s="11"/>
      <c r="AO213" s="11"/>
      <c r="AP213" s="11"/>
      <c r="AQ213" s="11"/>
      <c r="AR213" s="11"/>
    </row>
    <row r="214" spans="2:44" x14ac:dyDescent="0.25">
      <c r="B214" s="20" t="s">
        <v>32</v>
      </c>
      <c r="C214" s="20">
        <v>206</v>
      </c>
      <c r="D214" s="20">
        <v>206</v>
      </c>
      <c r="E214" s="20">
        <f t="shared" si="122"/>
        <v>6.6111111111111107</v>
      </c>
      <c r="F214" s="21">
        <v>23.8</v>
      </c>
      <c r="G214" s="13">
        <f t="shared" si="115"/>
        <v>0.79166666666666652</v>
      </c>
      <c r="H214" s="13">
        <f t="shared" si="116"/>
        <v>2.8499999999999996</v>
      </c>
      <c r="I214" s="19">
        <f t="shared" si="92"/>
        <v>12.173040358024689</v>
      </c>
      <c r="J214" s="11" t="str">
        <f t="shared" si="96"/>
        <v>NO</v>
      </c>
      <c r="K214" s="16">
        <f t="shared" si="93"/>
        <v>128.3761125</v>
      </c>
      <c r="L214" s="13">
        <f t="shared" si="97"/>
        <v>1920.8585198206429</v>
      </c>
      <c r="M214" s="13">
        <f t="shared" si="98"/>
        <v>1090.520833333333</v>
      </c>
      <c r="N214" s="13">
        <f t="shared" si="99"/>
        <v>1231.0699861913579</v>
      </c>
      <c r="O214" s="13">
        <f t="shared" si="100"/>
        <v>8138.7404642650881</v>
      </c>
      <c r="P214" s="13">
        <f t="shared" si="101"/>
        <v>-906.52138970995384</v>
      </c>
      <c r="Q214" s="13">
        <f t="shared" si="102"/>
        <v>8.1387404642650889</v>
      </c>
      <c r="R214" s="13">
        <f t="shared" si="94"/>
        <v>8138.7404642650881</v>
      </c>
      <c r="S214" s="8"/>
      <c r="T214" s="13">
        <f t="shared" si="117"/>
        <v>185585.25469617295</v>
      </c>
      <c r="U214" s="13">
        <f t="shared" si="103"/>
        <v>5.1551500878993531E-2</v>
      </c>
      <c r="V214" s="13">
        <f t="shared" si="118"/>
        <v>185713.63080867293</v>
      </c>
      <c r="W214" s="11">
        <f t="shared" si="95"/>
        <v>30103.05169753086</v>
      </c>
      <c r="X214" s="13">
        <f t="shared" si="119"/>
        <v>6217.8819444444453</v>
      </c>
      <c r="Y214" s="13">
        <f t="shared" si="104"/>
        <v>155482.20299864199</v>
      </c>
      <c r="Z214" s="11">
        <f t="shared" si="105"/>
        <v>4.3189535384556776E-2</v>
      </c>
      <c r="AA214" s="11">
        <f t="shared" si="106"/>
        <v>1728.7726678385786</v>
      </c>
      <c r="AB214" s="31">
        <f t="shared" si="107"/>
        <v>1694.1972144818071</v>
      </c>
      <c r="AC214" s="32">
        <f t="shared" si="108"/>
        <v>1609.4873537577166</v>
      </c>
      <c r="AD214" s="11">
        <f t="shared" si="109"/>
        <v>1529.0129860698307</v>
      </c>
      <c r="AE214" s="11">
        <f t="shared" si="110"/>
        <v>1529.0129860698307</v>
      </c>
      <c r="AF214" s="30">
        <f t="shared" si="111"/>
        <v>1452.5623367663391</v>
      </c>
      <c r="AG214" s="13">
        <f t="shared" si="111"/>
        <v>1379.934219928022</v>
      </c>
      <c r="AH214" s="13">
        <f t="shared" si="112"/>
        <v>1352.3355355294616</v>
      </c>
      <c r="AI214" s="13">
        <f t="shared" si="120"/>
        <v>109463.61019712275</v>
      </c>
      <c r="AJ214" s="13">
        <f t="shared" si="113"/>
        <v>76250.020611550179</v>
      </c>
      <c r="AK214" s="13"/>
      <c r="AL214" s="11">
        <f t="shared" si="114"/>
        <v>2.1180561297930608E-2</v>
      </c>
      <c r="AM214" s="11">
        <f t="shared" si="121"/>
        <v>2.8978123999420284</v>
      </c>
      <c r="AN214" s="11"/>
      <c r="AO214" s="11"/>
      <c r="AP214" s="11"/>
      <c r="AQ214" s="11"/>
      <c r="AR214" s="11"/>
    </row>
    <row r="215" spans="2:44" x14ac:dyDescent="0.25">
      <c r="B215" s="20" t="s">
        <v>32</v>
      </c>
      <c r="C215" s="20">
        <v>207</v>
      </c>
      <c r="D215" s="20">
        <v>207</v>
      </c>
      <c r="E215" s="20">
        <f t="shared" si="122"/>
        <v>7.4722222222222214</v>
      </c>
      <c r="F215" s="21">
        <v>26.9</v>
      </c>
      <c r="G215" s="13">
        <f t="shared" si="115"/>
        <v>0.80555555555555558</v>
      </c>
      <c r="H215" s="13">
        <f t="shared" si="116"/>
        <v>2.9000000000000004</v>
      </c>
      <c r="I215" s="19">
        <f t="shared" si="92"/>
        <v>15.550691570987651</v>
      </c>
      <c r="J215" s="11" t="str">
        <f t="shared" si="96"/>
        <v>NO</v>
      </c>
      <c r="K215" s="16">
        <f t="shared" si="93"/>
        <v>128.3761125</v>
      </c>
      <c r="L215" s="13">
        <f t="shared" si="97"/>
        <v>1014.337130110689</v>
      </c>
      <c r="M215" s="13">
        <f t="shared" si="98"/>
        <v>1109.6527777777778</v>
      </c>
      <c r="N215" s="13">
        <f t="shared" si="99"/>
        <v>1253.5795818487657</v>
      </c>
      <c r="O215" s="13">
        <f t="shared" si="100"/>
        <v>9367.0252088143861</v>
      </c>
      <c r="P215" s="13">
        <f t="shared" si="101"/>
        <v>111.51706438037945</v>
      </c>
      <c r="Q215" s="13">
        <f t="shared" si="102"/>
        <v>9.3670252088143862</v>
      </c>
      <c r="R215" s="13">
        <f t="shared" si="94"/>
        <v>9367.0252088143861</v>
      </c>
      <c r="S215" s="8"/>
      <c r="T215" s="13">
        <f t="shared" si="117"/>
        <v>194952.27990498734</v>
      </c>
      <c r="U215" s="13">
        <f t="shared" si="103"/>
        <v>5.4153454407447572E-2</v>
      </c>
      <c r="V215" s="13">
        <f t="shared" si="118"/>
        <v>195080.65601748732</v>
      </c>
      <c r="W215" s="11">
        <f t="shared" si="95"/>
        <v>38455.739776234557</v>
      </c>
      <c r="X215" s="13">
        <f t="shared" si="119"/>
        <v>8352.6880787036971</v>
      </c>
      <c r="Y215" s="13">
        <f t="shared" si="104"/>
        <v>156496.54012875268</v>
      </c>
      <c r="Z215" s="11">
        <f t="shared" si="105"/>
        <v>4.3471295923884656E-2</v>
      </c>
      <c r="AA215" s="11">
        <f t="shared" si="106"/>
        <v>912.90341709962013</v>
      </c>
      <c r="AB215" s="31">
        <f t="shared" si="107"/>
        <v>894.64534875762774</v>
      </c>
      <c r="AC215" s="32">
        <f t="shared" si="108"/>
        <v>849.91308131974631</v>
      </c>
      <c r="AD215" s="11">
        <f t="shared" si="109"/>
        <v>807.417427253759</v>
      </c>
      <c r="AE215" s="11">
        <f t="shared" si="110"/>
        <v>807.417427253759</v>
      </c>
      <c r="AF215" s="30">
        <f t="shared" si="111"/>
        <v>767.04655589107097</v>
      </c>
      <c r="AG215" s="13">
        <f t="shared" si="111"/>
        <v>728.69422809651735</v>
      </c>
      <c r="AH215" s="13">
        <f t="shared" si="112"/>
        <v>714.12034353458694</v>
      </c>
      <c r="AI215" s="13">
        <f t="shared" si="120"/>
        <v>110177.73054065733</v>
      </c>
      <c r="AJ215" s="13">
        <f t="shared" si="113"/>
        <v>84902.925476829987</v>
      </c>
      <c r="AK215" s="13"/>
      <c r="AL215" s="11">
        <f t="shared" si="114"/>
        <v>2.3584145984653422E-2</v>
      </c>
      <c r="AM215" s="11">
        <f t="shared" si="121"/>
        <v>2.9213965459266817</v>
      </c>
      <c r="AN215" s="11"/>
      <c r="AO215" s="11"/>
      <c r="AP215" s="11"/>
      <c r="AQ215" s="11"/>
      <c r="AR215" s="11"/>
    </row>
    <row r="216" spans="2:44" x14ac:dyDescent="0.25">
      <c r="B216" s="20" t="s">
        <v>32</v>
      </c>
      <c r="C216" s="20">
        <v>208</v>
      </c>
      <c r="D216" s="20">
        <v>208</v>
      </c>
      <c r="E216" s="20">
        <f t="shared" si="122"/>
        <v>8.2222222222222232</v>
      </c>
      <c r="F216" s="21">
        <v>29.6</v>
      </c>
      <c r="G216" s="13">
        <f t="shared" si="115"/>
        <v>0.70833333333333348</v>
      </c>
      <c r="H216" s="13">
        <f t="shared" si="116"/>
        <v>2.5500000000000007</v>
      </c>
      <c r="I216" s="19">
        <f t="shared" si="92"/>
        <v>18.829056987654322</v>
      </c>
      <c r="J216" s="11" t="str">
        <f t="shared" si="96"/>
        <v>NO</v>
      </c>
      <c r="K216" s="16">
        <f t="shared" si="93"/>
        <v>128.3761125</v>
      </c>
      <c r="L216" s="13">
        <f t="shared" si="97"/>
        <v>1125.8541944910685</v>
      </c>
      <c r="M216" s="13">
        <f t="shared" si="98"/>
        <v>975.72916666666686</v>
      </c>
      <c r="N216" s="13">
        <f t="shared" si="99"/>
        <v>1122.934336154321</v>
      </c>
      <c r="O216" s="13">
        <f t="shared" si="100"/>
        <v>9233.0156528244188</v>
      </c>
      <c r="P216" s="13">
        <f t="shared" si="101"/>
        <v>1877.4824323950779</v>
      </c>
      <c r="Q216" s="13">
        <f t="shared" si="102"/>
        <v>9.2330156528244185</v>
      </c>
      <c r="R216" s="13">
        <f t="shared" si="94"/>
        <v>9233.0156528244188</v>
      </c>
      <c r="S216" s="8"/>
      <c r="T216" s="13">
        <f t="shared" si="117"/>
        <v>204185.29555781177</v>
      </c>
      <c r="U216" s="13">
        <f t="shared" si="103"/>
        <v>5.6718183029457837E-2</v>
      </c>
      <c r="V216" s="13">
        <f t="shared" si="118"/>
        <v>204313.67167031174</v>
      </c>
      <c r="W216" s="11">
        <f t="shared" si="95"/>
        <v>46562.901234567908</v>
      </c>
      <c r="X216" s="13">
        <f t="shared" si="119"/>
        <v>8107.1614583333503</v>
      </c>
      <c r="Y216" s="13">
        <f t="shared" si="104"/>
        <v>157622.39432324376</v>
      </c>
      <c r="Z216" s="11">
        <f t="shared" si="105"/>
        <v>4.3784033450322002E-2</v>
      </c>
      <c r="AA216" s="11">
        <f t="shared" si="106"/>
        <v>1013.2687750419617</v>
      </c>
      <c r="AB216" s="31">
        <f t="shared" si="107"/>
        <v>993.00339954112246</v>
      </c>
      <c r="AC216" s="32">
        <f t="shared" si="108"/>
        <v>943.35322956406628</v>
      </c>
      <c r="AD216" s="11">
        <f t="shared" si="109"/>
        <v>896.18556808586288</v>
      </c>
      <c r="AE216" s="11">
        <f t="shared" si="110"/>
        <v>896.18556808586288</v>
      </c>
      <c r="AF216" s="30">
        <f t="shared" si="111"/>
        <v>851.37628968156969</v>
      </c>
      <c r="AG216" s="13">
        <f t="shared" si="111"/>
        <v>808.80747519749116</v>
      </c>
      <c r="AH216" s="13">
        <f t="shared" si="112"/>
        <v>792.63132569354127</v>
      </c>
      <c r="AI216" s="13">
        <f t="shared" si="120"/>
        <v>110970.36186635087</v>
      </c>
      <c r="AJ216" s="13">
        <f t="shared" si="113"/>
        <v>93343.309803960874</v>
      </c>
      <c r="AK216" s="13"/>
      <c r="AL216" s="11">
        <f t="shared" si="114"/>
        <v>2.5928697188509865E-2</v>
      </c>
      <c r="AM216" s="11">
        <f t="shared" si="121"/>
        <v>2.9473252431151917</v>
      </c>
      <c r="AN216" s="11"/>
      <c r="AO216" s="11"/>
      <c r="AP216" s="11"/>
      <c r="AQ216" s="11"/>
      <c r="AR216" s="11"/>
    </row>
    <row r="217" spans="2:44" x14ac:dyDescent="0.25">
      <c r="B217" s="20" t="s">
        <v>32</v>
      </c>
      <c r="C217" s="20">
        <v>209</v>
      </c>
      <c r="D217" s="20">
        <v>209</v>
      </c>
      <c r="E217" s="20">
        <f t="shared" si="122"/>
        <v>8.8888888888888893</v>
      </c>
      <c r="F217" s="21">
        <v>32</v>
      </c>
      <c r="G217" s="13">
        <f t="shared" si="115"/>
        <v>0.7777777777777779</v>
      </c>
      <c r="H217" s="13">
        <f t="shared" si="116"/>
        <v>2.8000000000000007</v>
      </c>
      <c r="I217" s="19">
        <f t="shared" si="92"/>
        <v>22.006202469135804</v>
      </c>
      <c r="J217" s="11" t="str">
        <f t="shared" si="96"/>
        <v>NO</v>
      </c>
      <c r="K217" s="16">
        <f t="shared" si="93"/>
        <v>128.3761125</v>
      </c>
      <c r="L217" s="13">
        <f t="shared" si="97"/>
        <v>3003.3366268861464</v>
      </c>
      <c r="M217" s="13">
        <f t="shared" si="98"/>
        <v>1071.3888888888891</v>
      </c>
      <c r="N217" s="13">
        <f t="shared" si="99"/>
        <v>1221.771203858025</v>
      </c>
      <c r="O217" s="13">
        <f t="shared" si="100"/>
        <v>10860.188478738</v>
      </c>
      <c r="P217" s="13">
        <f t="shared" si="101"/>
        <v>-2627.1592805871041</v>
      </c>
      <c r="Q217" s="13">
        <f t="shared" si="102"/>
        <v>10.860188478738001</v>
      </c>
      <c r="R217" s="13">
        <f t="shared" si="94"/>
        <v>10860.188478738</v>
      </c>
      <c r="S217" s="8"/>
      <c r="T217" s="13">
        <f t="shared" si="117"/>
        <v>215045.48403654978</v>
      </c>
      <c r="U217" s="13">
        <f t="shared" si="103"/>
        <v>5.9734904464704724E-2</v>
      </c>
      <c r="V217" s="13">
        <f t="shared" si="118"/>
        <v>215173.86014904975</v>
      </c>
      <c r="W217" s="11">
        <f t="shared" si="95"/>
        <v>54419.753086419762</v>
      </c>
      <c r="X217" s="13">
        <f t="shared" si="119"/>
        <v>7856.851851851854</v>
      </c>
      <c r="Y217" s="13">
        <f t="shared" si="104"/>
        <v>160625.73095012992</v>
      </c>
      <c r="Z217" s="11">
        <f t="shared" si="105"/>
        <v>4.4618294291865188E-2</v>
      </c>
      <c r="AA217" s="11">
        <f t="shared" si="106"/>
        <v>2703.002964197532</v>
      </c>
      <c r="AB217" s="31">
        <f t="shared" si="107"/>
        <v>2648.9429049135815</v>
      </c>
      <c r="AC217" s="32">
        <f t="shared" si="108"/>
        <v>2516.4957596679023</v>
      </c>
      <c r="AD217" s="11">
        <f t="shared" si="109"/>
        <v>2390.6709716845071</v>
      </c>
      <c r="AE217" s="11">
        <f t="shared" si="110"/>
        <v>2390.6709716845071</v>
      </c>
      <c r="AF217" s="30">
        <f t="shared" si="111"/>
        <v>2271.1374231002815</v>
      </c>
      <c r="AG217" s="13">
        <f t="shared" si="111"/>
        <v>2157.5805519452674</v>
      </c>
      <c r="AH217" s="13">
        <f t="shared" si="112"/>
        <v>2114.4289409063622</v>
      </c>
      <c r="AI217" s="13">
        <f t="shared" si="120"/>
        <v>113084.79080725723</v>
      </c>
      <c r="AJ217" s="13">
        <f t="shared" si="113"/>
        <v>102089.06934179252</v>
      </c>
      <c r="AK217" s="13"/>
      <c r="AL217" s="11">
        <f t="shared" si="114"/>
        <v>2.8358074839851047E-2</v>
      </c>
      <c r="AM217" s="11">
        <f t="shared" si="121"/>
        <v>2.9756833179550428</v>
      </c>
      <c r="AN217" s="11"/>
      <c r="AO217" s="11"/>
      <c r="AP217" s="11"/>
      <c r="AQ217" s="11"/>
      <c r="AR217" s="11"/>
    </row>
    <row r="218" spans="2:44" x14ac:dyDescent="0.25">
      <c r="B218" s="20" t="s">
        <v>32</v>
      </c>
      <c r="C218" s="20">
        <v>210</v>
      </c>
      <c r="D218" s="20">
        <v>210</v>
      </c>
      <c r="E218" s="20">
        <f t="shared" si="122"/>
        <v>9.7777777777777786</v>
      </c>
      <c r="F218" s="21">
        <v>35.200000000000003</v>
      </c>
      <c r="G218" s="13">
        <f t="shared" si="115"/>
        <v>0.76388888888888884</v>
      </c>
      <c r="H218" s="13">
        <f t="shared" si="116"/>
        <v>2.75</v>
      </c>
      <c r="I218" s="19">
        <f t="shared" si="92"/>
        <v>26.627504987654323</v>
      </c>
      <c r="J218" s="11" t="str">
        <f t="shared" si="96"/>
        <v>NO</v>
      </c>
      <c r="K218" s="16">
        <f t="shared" si="93"/>
        <v>128.3761125</v>
      </c>
      <c r="L218" s="13">
        <f t="shared" si="97"/>
        <v>376.17734629904226</v>
      </c>
      <c r="M218" s="13">
        <f t="shared" si="98"/>
        <v>1052.2569444444443</v>
      </c>
      <c r="N218" s="13">
        <f t="shared" si="99"/>
        <v>1207.2605619320987</v>
      </c>
      <c r="O218" s="13">
        <f t="shared" si="100"/>
        <v>11804.325494447188</v>
      </c>
      <c r="P218" s="13">
        <f t="shared" si="101"/>
        <v>361.26184399804879</v>
      </c>
      <c r="Q218" s="13">
        <f t="shared" si="102"/>
        <v>11.804325494447188</v>
      </c>
      <c r="R218" s="13">
        <f t="shared" si="94"/>
        <v>11804.325494447188</v>
      </c>
      <c r="S218" s="8"/>
      <c r="T218" s="13">
        <f t="shared" si="117"/>
        <v>226849.80953099698</v>
      </c>
      <c r="U218" s="13">
        <f t="shared" si="103"/>
        <v>6.301388639190128E-2</v>
      </c>
      <c r="V218" s="13">
        <f t="shared" si="118"/>
        <v>226978.18564349695</v>
      </c>
      <c r="W218" s="11">
        <f t="shared" si="95"/>
        <v>65847.901234567908</v>
      </c>
      <c r="X218" s="13">
        <f t="shared" si="119"/>
        <v>11428.148148148146</v>
      </c>
      <c r="Y218" s="13">
        <f t="shared" si="104"/>
        <v>161001.90829642897</v>
      </c>
      <c r="Z218" s="11">
        <f t="shared" si="105"/>
        <v>4.4722788082765447E-2</v>
      </c>
      <c r="AA218" s="11">
        <f t="shared" si="106"/>
        <v>338.55961166913806</v>
      </c>
      <c r="AB218" s="31">
        <f t="shared" si="107"/>
        <v>331.78841943575532</v>
      </c>
      <c r="AC218" s="32">
        <f t="shared" si="108"/>
        <v>315.19899846396754</v>
      </c>
      <c r="AD218" s="11">
        <f t="shared" si="109"/>
        <v>299.43904854076914</v>
      </c>
      <c r="AE218" s="11">
        <f t="shared" si="110"/>
        <v>299.43904854076914</v>
      </c>
      <c r="AF218" s="30">
        <f t="shared" si="111"/>
        <v>284.46709611373069</v>
      </c>
      <c r="AG218" s="13">
        <f t="shared" si="111"/>
        <v>270.24374130804415</v>
      </c>
      <c r="AH218" s="13">
        <f t="shared" si="112"/>
        <v>264.83886648188326</v>
      </c>
      <c r="AI218" s="13">
        <f t="shared" si="120"/>
        <v>113349.62967373911</v>
      </c>
      <c r="AJ218" s="13">
        <f t="shared" si="113"/>
        <v>113628.55596975784</v>
      </c>
      <c r="AK218" s="13"/>
      <c r="AL218" s="11">
        <f t="shared" si="114"/>
        <v>3.1563487794627969E-2</v>
      </c>
      <c r="AM218" s="11">
        <f t="shared" si="121"/>
        <v>3.0072468057496708</v>
      </c>
      <c r="AN218" s="11"/>
      <c r="AO218" s="11"/>
      <c r="AP218" s="11"/>
      <c r="AQ218" s="11"/>
      <c r="AR218" s="11"/>
    </row>
    <row r="219" spans="2:44" x14ac:dyDescent="0.25">
      <c r="B219" s="20" t="s">
        <v>32</v>
      </c>
      <c r="C219" s="20">
        <v>211</v>
      </c>
      <c r="D219" s="20">
        <v>211</v>
      </c>
      <c r="E219" s="20">
        <f t="shared" si="122"/>
        <v>10.416666666666666</v>
      </c>
      <c r="F219" s="21">
        <v>37.5</v>
      </c>
      <c r="G219" s="13">
        <f t="shared" si="115"/>
        <v>0.55555555555555558</v>
      </c>
      <c r="H219" s="13">
        <f t="shared" si="116"/>
        <v>2</v>
      </c>
      <c r="I219" s="19">
        <f t="shared" si="92"/>
        <v>30.220920138888882</v>
      </c>
      <c r="J219" s="11" t="str">
        <f t="shared" si="96"/>
        <v>NO</v>
      </c>
      <c r="K219" s="16">
        <f t="shared" si="93"/>
        <v>128.3761125</v>
      </c>
      <c r="L219" s="13">
        <f t="shared" si="97"/>
        <v>737.43919029709105</v>
      </c>
      <c r="M219" s="13">
        <f t="shared" si="98"/>
        <v>765.27777777777783</v>
      </c>
      <c r="N219" s="13">
        <f t="shared" si="99"/>
        <v>923.87481041666672</v>
      </c>
      <c r="O219" s="13">
        <f t="shared" si="100"/>
        <v>9623.6959418402785</v>
      </c>
      <c r="P219" s="13">
        <f t="shared" si="101"/>
        <v>340.30296878655827</v>
      </c>
      <c r="Q219" s="13">
        <f t="shared" si="102"/>
        <v>9.6236959418402783</v>
      </c>
      <c r="R219" s="13">
        <f t="shared" si="94"/>
        <v>9623.6959418402785</v>
      </c>
      <c r="S219" s="8"/>
      <c r="T219" s="13">
        <f t="shared" si="117"/>
        <v>236473.50547283725</v>
      </c>
      <c r="U219" s="13">
        <f t="shared" si="103"/>
        <v>6.5687137403233786E-2</v>
      </c>
      <c r="V219" s="13">
        <f t="shared" si="118"/>
        <v>236601.88158533722</v>
      </c>
      <c r="W219" s="11">
        <f t="shared" si="95"/>
        <v>74734.157986111095</v>
      </c>
      <c r="X219" s="13">
        <f t="shared" si="119"/>
        <v>8886.2567515431874</v>
      </c>
      <c r="Y219" s="13">
        <f t="shared" si="104"/>
        <v>161739.34748672607</v>
      </c>
      <c r="Z219" s="11">
        <f t="shared" si="105"/>
        <v>4.4927632466167794E-2</v>
      </c>
      <c r="AA219" s="11">
        <f t="shared" si="106"/>
        <v>663.69527126738194</v>
      </c>
      <c r="AB219" s="31">
        <f t="shared" si="107"/>
        <v>650.42136584203433</v>
      </c>
      <c r="AC219" s="32">
        <f t="shared" si="108"/>
        <v>617.90029754993259</v>
      </c>
      <c r="AD219" s="11">
        <f t="shared" si="109"/>
        <v>587.0052826724359</v>
      </c>
      <c r="AE219" s="11">
        <f t="shared" si="110"/>
        <v>587.0052826724359</v>
      </c>
      <c r="AF219" s="30">
        <f t="shared" si="111"/>
        <v>557.65501853881403</v>
      </c>
      <c r="AG219" s="13">
        <f t="shared" si="111"/>
        <v>529.7722676118733</v>
      </c>
      <c r="AH219" s="13">
        <f t="shared" si="112"/>
        <v>519.17682225963586</v>
      </c>
      <c r="AI219" s="13">
        <f t="shared" si="120"/>
        <v>113868.80649599874</v>
      </c>
      <c r="AJ219" s="13">
        <f t="shared" si="113"/>
        <v>122733.07508933848</v>
      </c>
      <c r="AK219" s="13"/>
      <c r="AL219" s="11">
        <f t="shared" si="114"/>
        <v>3.409252088542359E-2</v>
      </c>
      <c r="AM219" s="11">
        <f t="shared" si="121"/>
        <v>3.0413393266350943</v>
      </c>
      <c r="AN219" s="11"/>
      <c r="AO219" s="11"/>
      <c r="AP219" s="11"/>
      <c r="AQ219" s="11"/>
      <c r="AR219" s="11"/>
    </row>
    <row r="220" spans="2:44" x14ac:dyDescent="0.25">
      <c r="B220" s="20" t="s">
        <v>32</v>
      </c>
      <c r="C220" s="20">
        <v>212</v>
      </c>
      <c r="D220" s="20">
        <v>212</v>
      </c>
      <c r="E220" s="20">
        <f t="shared" si="122"/>
        <v>10.888888888888889</v>
      </c>
      <c r="F220" s="21">
        <v>39.200000000000003</v>
      </c>
      <c r="G220" s="13">
        <f t="shared" si="115"/>
        <v>0.41666666666666663</v>
      </c>
      <c r="H220" s="13">
        <f t="shared" si="116"/>
        <v>1.5</v>
      </c>
      <c r="I220" s="19">
        <f t="shared" si="92"/>
        <v>33.023057580246913</v>
      </c>
      <c r="J220" s="11" t="str">
        <f t="shared" si="96"/>
        <v>NO</v>
      </c>
      <c r="K220" s="16">
        <f t="shared" si="93"/>
        <v>128.3761125</v>
      </c>
      <c r="L220" s="13">
        <f t="shared" si="97"/>
        <v>1077.7421590836493</v>
      </c>
      <c r="M220" s="13">
        <f t="shared" si="98"/>
        <v>573.95833333333326</v>
      </c>
      <c r="N220" s="13">
        <f t="shared" si="99"/>
        <v>735.35750341358016</v>
      </c>
      <c r="O220" s="13">
        <f t="shared" si="100"/>
        <v>8007.2261482812064</v>
      </c>
      <c r="P220" s="13">
        <f t="shared" si="101"/>
        <v>422.3931209124994</v>
      </c>
      <c r="Q220" s="13">
        <f t="shared" si="102"/>
        <v>8.007226148281207</v>
      </c>
      <c r="R220" s="13">
        <f t="shared" si="94"/>
        <v>8007.2261482812064</v>
      </c>
      <c r="S220" s="8"/>
      <c r="T220" s="13">
        <f t="shared" si="117"/>
        <v>244480.73162111847</v>
      </c>
      <c r="U220" s="13">
        <f t="shared" si="103"/>
        <v>6.7911368668251038E-2</v>
      </c>
      <c r="V220" s="13">
        <f t="shared" si="118"/>
        <v>244609.10773361844</v>
      </c>
      <c r="W220" s="11">
        <f t="shared" si="95"/>
        <v>81663.641975308652</v>
      </c>
      <c r="X220" s="13">
        <f t="shared" si="119"/>
        <v>6929.4839891975571</v>
      </c>
      <c r="Y220" s="13">
        <f t="shared" si="104"/>
        <v>162817.08964580973</v>
      </c>
      <c r="Z220" s="11">
        <f t="shared" si="105"/>
        <v>4.5227005527633729E-2</v>
      </c>
      <c r="AA220" s="11">
        <f t="shared" si="106"/>
        <v>969.9679431752844</v>
      </c>
      <c r="AB220" s="31">
        <f t="shared" si="107"/>
        <v>950.56858431177875</v>
      </c>
      <c r="AC220" s="32">
        <f t="shared" si="108"/>
        <v>903.04015509618978</v>
      </c>
      <c r="AD220" s="11">
        <f t="shared" si="109"/>
        <v>857.8881473413802</v>
      </c>
      <c r="AE220" s="11">
        <f t="shared" si="110"/>
        <v>857.8881473413802</v>
      </c>
      <c r="AF220" s="30">
        <f t="shared" si="111"/>
        <v>814.99373997431121</v>
      </c>
      <c r="AG220" s="13">
        <f t="shared" si="111"/>
        <v>774.24405297559565</v>
      </c>
      <c r="AH220" s="13">
        <f t="shared" si="112"/>
        <v>758.75917191608369</v>
      </c>
      <c r="AI220" s="13">
        <f t="shared" si="120"/>
        <v>114627.56566791482</v>
      </c>
      <c r="AJ220" s="13">
        <f t="shared" si="113"/>
        <v>129981.54206570362</v>
      </c>
      <c r="AK220" s="13"/>
      <c r="AL220" s="11">
        <f t="shared" si="114"/>
        <v>3.6105983936024676E-2</v>
      </c>
      <c r="AM220" s="11">
        <f t="shared" si="121"/>
        <v>3.077445310571119</v>
      </c>
      <c r="AN220" s="11"/>
      <c r="AO220" s="11"/>
      <c r="AP220" s="11"/>
      <c r="AQ220" s="11"/>
      <c r="AR220" s="11"/>
    </row>
    <row r="221" spans="2:44" x14ac:dyDescent="0.25">
      <c r="B221" s="20" t="s">
        <v>32</v>
      </c>
      <c r="C221" s="20">
        <v>213</v>
      </c>
      <c r="D221" s="20">
        <v>213</v>
      </c>
      <c r="E221" s="20">
        <f t="shared" si="122"/>
        <v>11.25</v>
      </c>
      <c r="F221" s="21">
        <v>40.5</v>
      </c>
      <c r="G221" s="13">
        <f t="shared" si="115"/>
        <v>0.33333333333333315</v>
      </c>
      <c r="H221" s="13">
        <f t="shared" si="116"/>
        <v>1.1999999999999993</v>
      </c>
      <c r="I221" s="19">
        <f t="shared" si="92"/>
        <v>35.249681249999995</v>
      </c>
      <c r="J221" s="11" t="str">
        <f t="shared" si="96"/>
        <v>NO</v>
      </c>
      <c r="K221" s="16">
        <f t="shared" si="93"/>
        <v>128.3761125</v>
      </c>
      <c r="L221" s="13">
        <f t="shared" si="97"/>
        <v>1500.1352799961487</v>
      </c>
      <c r="M221" s="13">
        <f t="shared" si="98"/>
        <v>459.1666666666664</v>
      </c>
      <c r="N221" s="13">
        <f t="shared" si="99"/>
        <v>622.79246041666636</v>
      </c>
      <c r="O221" s="13">
        <f t="shared" si="100"/>
        <v>7006.4151796874967</v>
      </c>
      <c r="P221" s="13">
        <f t="shared" si="101"/>
        <v>1361.7042815937048</v>
      </c>
      <c r="Q221" s="13">
        <f t="shared" si="102"/>
        <v>7.0064151796874965</v>
      </c>
      <c r="R221" s="13">
        <f t="shared" si="94"/>
        <v>7006.4151796874967</v>
      </c>
      <c r="S221" s="8"/>
      <c r="T221" s="13">
        <f t="shared" si="117"/>
        <v>251487.14680080596</v>
      </c>
      <c r="U221" s="13">
        <f t="shared" si="103"/>
        <v>6.985759666403428E-2</v>
      </c>
      <c r="V221" s="13">
        <f t="shared" si="118"/>
        <v>251615.52291330593</v>
      </c>
      <c r="W221" s="11">
        <f t="shared" si="95"/>
        <v>87169.921875</v>
      </c>
      <c r="X221" s="13">
        <f t="shared" si="119"/>
        <v>5506.279899691348</v>
      </c>
      <c r="Y221" s="13">
        <f t="shared" si="104"/>
        <v>164317.22492580587</v>
      </c>
      <c r="Z221" s="11">
        <f t="shared" si="105"/>
        <v>4.5643710105440501E-2</v>
      </c>
      <c r="AA221" s="11">
        <f t="shared" si="106"/>
        <v>1350.1217519965339</v>
      </c>
      <c r="AB221" s="31">
        <f t="shared" si="107"/>
        <v>1323.1193169566031</v>
      </c>
      <c r="AC221" s="32">
        <f t="shared" si="108"/>
        <v>1256.9633511087729</v>
      </c>
      <c r="AD221" s="11">
        <f t="shared" si="109"/>
        <v>1194.1151835533342</v>
      </c>
      <c r="AE221" s="11">
        <f t="shared" si="110"/>
        <v>1194.1151835533342</v>
      </c>
      <c r="AF221" s="30">
        <f t="shared" si="111"/>
        <v>1134.4094243756674</v>
      </c>
      <c r="AG221" s="13">
        <f t="shared" si="111"/>
        <v>1077.6889531568841</v>
      </c>
      <c r="AH221" s="13">
        <f t="shared" si="112"/>
        <v>1056.1351740937464</v>
      </c>
      <c r="AI221" s="13">
        <f t="shared" si="120"/>
        <v>115683.70084200858</v>
      </c>
      <c r="AJ221" s="13">
        <f t="shared" si="113"/>
        <v>135931.82207129736</v>
      </c>
      <c r="AK221" s="13"/>
      <c r="AL221" s="11">
        <f t="shared" si="114"/>
        <v>3.7758839494456332E-2</v>
      </c>
      <c r="AM221" s="11">
        <f t="shared" si="121"/>
        <v>3.1152041500655754</v>
      </c>
      <c r="AN221" s="11"/>
      <c r="AO221" s="11"/>
      <c r="AP221" s="11"/>
      <c r="AQ221" s="11"/>
      <c r="AR221" s="11"/>
    </row>
    <row r="222" spans="2:44" x14ac:dyDescent="0.25">
      <c r="B222" s="20" t="s">
        <v>32</v>
      </c>
      <c r="C222" s="20">
        <v>214</v>
      </c>
      <c r="D222" s="20">
        <v>214</v>
      </c>
      <c r="E222" s="20">
        <f t="shared" si="122"/>
        <v>11.555555555555555</v>
      </c>
      <c r="F222" s="21">
        <v>41.6</v>
      </c>
      <c r="G222" s="13">
        <f t="shared" si="115"/>
        <v>0.36111111111111133</v>
      </c>
      <c r="H222" s="13">
        <f t="shared" si="116"/>
        <v>1.3000000000000007</v>
      </c>
      <c r="I222" s="19">
        <f t="shared" si="92"/>
        <v>37.190482172839502</v>
      </c>
      <c r="J222" s="11" t="str">
        <f t="shared" si="96"/>
        <v>NO</v>
      </c>
      <c r="K222" s="16">
        <f t="shared" si="93"/>
        <v>128.3761125</v>
      </c>
      <c r="L222" s="13">
        <f t="shared" si="97"/>
        <v>2861.8395615898535</v>
      </c>
      <c r="M222" s="13">
        <f t="shared" si="98"/>
        <v>497.43055555555583</v>
      </c>
      <c r="N222" s="13">
        <f t="shared" si="99"/>
        <v>662.99715022839541</v>
      </c>
      <c r="O222" s="13">
        <f t="shared" si="100"/>
        <v>7661.3004026392355</v>
      </c>
      <c r="P222" s="13">
        <f t="shared" si="101"/>
        <v>188.83118637729604</v>
      </c>
      <c r="Q222" s="13">
        <f t="shared" si="102"/>
        <v>7.6613004026392355</v>
      </c>
      <c r="R222" s="13">
        <f t="shared" si="94"/>
        <v>7661.3004026392355</v>
      </c>
      <c r="S222" s="8"/>
      <c r="T222" s="13">
        <f t="shared" si="117"/>
        <v>259148.44720344519</v>
      </c>
      <c r="U222" s="13">
        <f t="shared" si="103"/>
        <v>7.1985737367278591E-2</v>
      </c>
      <c r="V222" s="13">
        <f t="shared" si="118"/>
        <v>259276.82331594516</v>
      </c>
      <c r="W222" s="11">
        <f t="shared" si="95"/>
        <v>91969.382716049382</v>
      </c>
      <c r="X222" s="13">
        <f t="shared" si="119"/>
        <v>4799.460841049382</v>
      </c>
      <c r="Y222" s="13">
        <f t="shared" si="104"/>
        <v>167179.06448739572</v>
      </c>
      <c r="Z222" s="11">
        <f t="shared" si="105"/>
        <v>4.6438666175179805E-2</v>
      </c>
      <c r="AA222" s="11">
        <f t="shared" si="106"/>
        <v>2575.655605430868</v>
      </c>
      <c r="AB222" s="31">
        <f t="shared" si="107"/>
        <v>2524.1424933222506</v>
      </c>
      <c r="AC222" s="32">
        <f t="shared" si="108"/>
        <v>2397.9353686561381</v>
      </c>
      <c r="AD222" s="11">
        <f t="shared" si="109"/>
        <v>2278.0386002233308</v>
      </c>
      <c r="AE222" s="11">
        <f t="shared" si="110"/>
        <v>2278.0386002233308</v>
      </c>
      <c r="AF222" s="30">
        <f t="shared" si="111"/>
        <v>2164.1366702121641</v>
      </c>
      <c r="AG222" s="13">
        <f t="shared" si="111"/>
        <v>2055.9298367015558</v>
      </c>
      <c r="AH222" s="13">
        <f t="shared" si="112"/>
        <v>2014.8112399675247</v>
      </c>
      <c r="AI222" s="13">
        <f t="shared" si="120"/>
        <v>117698.51208197611</v>
      </c>
      <c r="AJ222" s="13">
        <f t="shared" si="113"/>
        <v>141578.31123396906</v>
      </c>
      <c r="AK222" s="13"/>
      <c r="AL222" s="11">
        <f t="shared" si="114"/>
        <v>3.932730870756436E-2</v>
      </c>
      <c r="AM222" s="11">
        <f t="shared" si="121"/>
        <v>3.1545314587731399</v>
      </c>
      <c r="AN222" s="11"/>
      <c r="AO222" s="11"/>
      <c r="AP222" s="11"/>
      <c r="AQ222" s="11"/>
      <c r="AR222" s="11"/>
    </row>
    <row r="223" spans="2:44" x14ac:dyDescent="0.25">
      <c r="B223" s="20" t="s">
        <v>32</v>
      </c>
      <c r="C223" s="20">
        <v>215</v>
      </c>
      <c r="D223" s="20">
        <v>215</v>
      </c>
      <c r="E223" s="20">
        <f t="shared" si="122"/>
        <v>11.972222222222223</v>
      </c>
      <c r="F223" s="21">
        <v>43.1</v>
      </c>
      <c r="G223" s="13">
        <f t="shared" si="115"/>
        <v>0.47222222222222199</v>
      </c>
      <c r="H223" s="13">
        <f t="shared" si="116"/>
        <v>1.6999999999999993</v>
      </c>
      <c r="I223" s="19">
        <f t="shared" si="92"/>
        <v>39.920841570987655</v>
      </c>
      <c r="J223" s="11" t="str">
        <f t="shared" si="96"/>
        <v>NO</v>
      </c>
      <c r="K223" s="16">
        <f t="shared" si="93"/>
        <v>128.3761125</v>
      </c>
      <c r="L223" s="13">
        <f t="shared" si="97"/>
        <v>3050.6707479671495</v>
      </c>
      <c r="M223" s="13">
        <f t="shared" si="98"/>
        <v>650.48611111111074</v>
      </c>
      <c r="N223" s="13">
        <f t="shared" si="99"/>
        <v>818.78306518209843</v>
      </c>
      <c r="O223" s="13">
        <f t="shared" si="100"/>
        <v>9802.6528081523466</v>
      </c>
      <c r="P223" s="13">
        <f t="shared" si="101"/>
        <v>-231.84328076034944</v>
      </c>
      <c r="Q223" s="13">
        <f t="shared" si="102"/>
        <v>9.802652808152347</v>
      </c>
      <c r="R223" s="13">
        <f t="shared" si="94"/>
        <v>9802.6528081523466</v>
      </c>
      <c r="S223" s="8"/>
      <c r="T223" s="13">
        <f t="shared" si="117"/>
        <v>268951.10001159756</v>
      </c>
      <c r="U223" s="13">
        <f t="shared" si="103"/>
        <v>7.470869865902155E-2</v>
      </c>
      <c r="V223" s="13">
        <f t="shared" si="118"/>
        <v>269079.47612409753</v>
      </c>
      <c r="W223" s="11">
        <f t="shared" si="95"/>
        <v>98721.364776234579</v>
      </c>
      <c r="X223" s="13">
        <f t="shared" si="119"/>
        <v>6751.982060185197</v>
      </c>
      <c r="Y223" s="13">
        <f t="shared" si="104"/>
        <v>170229.73523536287</v>
      </c>
      <c r="Z223" s="11">
        <f t="shared" si="105"/>
        <v>4.7286075394208621E-2</v>
      </c>
      <c r="AA223" s="11">
        <f t="shared" si="106"/>
        <v>2745.6036731704348</v>
      </c>
      <c r="AB223" s="31">
        <f t="shared" si="107"/>
        <v>2690.6915997070259</v>
      </c>
      <c r="AC223" s="32">
        <f t="shared" si="108"/>
        <v>2556.1570197216747</v>
      </c>
      <c r="AD223" s="11">
        <f t="shared" si="109"/>
        <v>2428.3491687355909</v>
      </c>
      <c r="AE223" s="11">
        <f t="shared" si="110"/>
        <v>2428.3491687355909</v>
      </c>
      <c r="AF223" s="30">
        <f t="shared" si="111"/>
        <v>2306.9317102988111</v>
      </c>
      <c r="AG223" s="13">
        <f t="shared" si="111"/>
        <v>2191.5851247838705</v>
      </c>
      <c r="AH223" s="13">
        <f t="shared" si="112"/>
        <v>2147.7534222881932</v>
      </c>
      <c r="AI223" s="13">
        <f t="shared" si="120"/>
        <v>119846.2655042643</v>
      </c>
      <c r="AJ223" s="13">
        <f t="shared" si="113"/>
        <v>149233.21061983323</v>
      </c>
      <c r="AK223" s="13"/>
      <c r="AL223" s="11">
        <f t="shared" si="114"/>
        <v>4.1453669649783274E-2</v>
      </c>
      <c r="AM223" s="11">
        <f t="shared" si="121"/>
        <v>3.1959851284229233</v>
      </c>
      <c r="AN223" s="11"/>
      <c r="AO223" s="11"/>
      <c r="AP223" s="11"/>
      <c r="AQ223" s="11"/>
      <c r="AR223" s="11"/>
    </row>
    <row r="224" spans="2:44" x14ac:dyDescent="0.25">
      <c r="B224" s="20" t="s">
        <v>32</v>
      </c>
      <c r="C224" s="20">
        <v>216</v>
      </c>
      <c r="D224" s="20">
        <v>216</v>
      </c>
      <c r="E224" s="20">
        <f t="shared" si="122"/>
        <v>12.5</v>
      </c>
      <c r="F224" s="21">
        <v>45</v>
      </c>
      <c r="G224" s="13">
        <f t="shared" si="115"/>
        <v>0.55555555555555558</v>
      </c>
      <c r="H224" s="13">
        <f t="shared" si="116"/>
        <v>2</v>
      </c>
      <c r="I224" s="19">
        <f t="shared" si="92"/>
        <v>43.518124999999998</v>
      </c>
      <c r="J224" s="11" t="str">
        <f t="shared" si="96"/>
        <v>NO</v>
      </c>
      <c r="K224" s="16">
        <f t="shared" si="93"/>
        <v>128.3761125</v>
      </c>
      <c r="L224" s="13">
        <f t="shared" si="97"/>
        <v>2818.8274672068001</v>
      </c>
      <c r="M224" s="13">
        <f t="shared" si="98"/>
        <v>765.27777777777783</v>
      </c>
      <c r="N224" s="13">
        <f t="shared" si="99"/>
        <v>937.17201527777775</v>
      </c>
      <c r="O224" s="13">
        <f t="shared" si="100"/>
        <v>11714.650190972221</v>
      </c>
      <c r="P224" s="13">
        <f t="shared" si="101"/>
        <v>-781.7503432554131</v>
      </c>
      <c r="Q224" s="13">
        <f t="shared" si="102"/>
        <v>11.714650190972222</v>
      </c>
      <c r="R224" s="13">
        <f t="shared" si="94"/>
        <v>11714.650190972221</v>
      </c>
      <c r="S224" s="8"/>
      <c r="T224" s="13">
        <f t="shared" si="117"/>
        <v>280665.75020256976</v>
      </c>
      <c r="U224" s="13">
        <f t="shared" si="103"/>
        <v>7.7962770759769415E-2</v>
      </c>
      <c r="V224" s="13">
        <f t="shared" si="118"/>
        <v>280794.12631506973</v>
      </c>
      <c r="W224" s="11">
        <f t="shared" si="95"/>
        <v>107617.1875</v>
      </c>
      <c r="X224" s="13">
        <f t="shared" si="119"/>
        <v>8895.822723765421</v>
      </c>
      <c r="Y224" s="13">
        <f t="shared" si="104"/>
        <v>173048.56270256967</v>
      </c>
      <c r="Z224" s="11">
        <f t="shared" si="105"/>
        <v>4.8069083650394397E-2</v>
      </c>
      <c r="AA224" s="11">
        <f t="shared" si="106"/>
        <v>2536.9447204861203</v>
      </c>
      <c r="AB224" s="31">
        <f t="shared" si="107"/>
        <v>2486.2058260763979</v>
      </c>
      <c r="AC224" s="32">
        <f t="shared" si="108"/>
        <v>2361.8955347725778</v>
      </c>
      <c r="AD224" s="11">
        <f t="shared" si="109"/>
        <v>2243.8007580339486</v>
      </c>
      <c r="AE224" s="11">
        <f t="shared" si="110"/>
        <v>2243.8007580339486</v>
      </c>
      <c r="AF224" s="30">
        <f t="shared" si="111"/>
        <v>2131.6107201322511</v>
      </c>
      <c r="AG224" s="13">
        <f t="shared" si="111"/>
        <v>2025.0301841256385</v>
      </c>
      <c r="AH224" s="13">
        <f t="shared" si="112"/>
        <v>1984.5295804431257</v>
      </c>
      <c r="AI224" s="13">
        <f t="shared" si="120"/>
        <v>121830.79508470742</v>
      </c>
      <c r="AJ224" s="13">
        <f t="shared" si="113"/>
        <v>158963.3312303623</v>
      </c>
      <c r="AK224" s="13"/>
      <c r="AL224" s="11">
        <f t="shared" si="114"/>
        <v>4.415648093264804E-2</v>
      </c>
      <c r="AM224" s="11">
        <f t="shared" si="121"/>
        <v>3.2401416093555713</v>
      </c>
      <c r="AN224" s="11"/>
      <c r="AO224" s="11"/>
      <c r="AP224" s="11"/>
      <c r="AQ224" s="11"/>
      <c r="AR224" s="11"/>
    </row>
    <row r="225" spans="2:44" x14ac:dyDescent="0.25">
      <c r="B225" s="20" t="s">
        <v>32</v>
      </c>
      <c r="C225" s="20">
        <v>217</v>
      </c>
      <c r="D225" s="20">
        <v>217</v>
      </c>
      <c r="E225" s="20">
        <f t="shared" si="122"/>
        <v>13.083333333333334</v>
      </c>
      <c r="F225" s="21">
        <v>47.1</v>
      </c>
      <c r="G225" s="13">
        <f t="shared" si="115"/>
        <v>0.55555555555555558</v>
      </c>
      <c r="H225" s="13">
        <f t="shared" si="116"/>
        <v>2</v>
      </c>
      <c r="I225" s="19">
        <f t="shared" si="92"/>
        <v>47.674589472222223</v>
      </c>
      <c r="J225" s="11" t="str">
        <f t="shared" si="96"/>
        <v>NO</v>
      </c>
      <c r="K225" s="16">
        <f t="shared" si="93"/>
        <v>128.3761125</v>
      </c>
      <c r="L225" s="13">
        <f t="shared" si="97"/>
        <v>2037.077123951387</v>
      </c>
      <c r="M225" s="13">
        <f t="shared" si="98"/>
        <v>765.27777777777783</v>
      </c>
      <c r="N225" s="13">
        <f t="shared" si="99"/>
        <v>941.32847975000004</v>
      </c>
      <c r="O225" s="13">
        <f t="shared" si="100"/>
        <v>12315.714276729168</v>
      </c>
      <c r="P225" s="13">
        <f t="shared" si="101"/>
        <v>-176.79247961838882</v>
      </c>
      <c r="Q225" s="13">
        <f t="shared" si="102"/>
        <v>12.315714276729167</v>
      </c>
      <c r="R225" s="13">
        <f t="shared" si="94"/>
        <v>12315.714276729168</v>
      </c>
      <c r="S225" s="8"/>
      <c r="T225" s="13">
        <f t="shared" si="117"/>
        <v>292981.46447929891</v>
      </c>
      <c r="U225" s="13">
        <f t="shared" si="103"/>
        <v>8.1383805240130697E-2</v>
      </c>
      <c r="V225" s="13">
        <f t="shared" si="118"/>
        <v>293109.84059179889</v>
      </c>
      <c r="W225" s="11">
        <f t="shared" si="95"/>
        <v>117895.82465277778</v>
      </c>
      <c r="X225" s="13">
        <f t="shared" si="119"/>
        <v>10278.637152777781</v>
      </c>
      <c r="Y225" s="13">
        <f t="shared" si="104"/>
        <v>175085.63982652107</v>
      </c>
      <c r="Z225" s="11">
        <f t="shared" si="105"/>
        <v>4.8634938859731372E-2</v>
      </c>
      <c r="AA225" s="11">
        <f t="shared" si="106"/>
        <v>1833.3694115562482</v>
      </c>
      <c r="AB225" s="31">
        <f t="shared" si="107"/>
        <v>1796.7020233251233</v>
      </c>
      <c r="AC225" s="32">
        <f t="shared" si="108"/>
        <v>1706.8669221588671</v>
      </c>
      <c r="AD225" s="11">
        <f t="shared" si="109"/>
        <v>1621.5235760509236</v>
      </c>
      <c r="AE225" s="11">
        <f t="shared" si="110"/>
        <v>1621.5235760509236</v>
      </c>
      <c r="AF225" s="30">
        <f t="shared" si="111"/>
        <v>1540.4473972483772</v>
      </c>
      <c r="AG225" s="13">
        <f t="shared" si="111"/>
        <v>1463.4250273859584</v>
      </c>
      <c r="AH225" s="13">
        <f t="shared" si="112"/>
        <v>1434.1565268382392</v>
      </c>
      <c r="AI225" s="13">
        <f t="shared" si="120"/>
        <v>123264.95161154566</v>
      </c>
      <c r="AJ225" s="13">
        <f t="shared" si="113"/>
        <v>169844.88898025322</v>
      </c>
      <c r="AK225" s="13"/>
      <c r="AL225" s="11">
        <f t="shared" si="114"/>
        <v>4.7179135865591422E-2</v>
      </c>
      <c r="AM225" s="11">
        <f t="shared" si="121"/>
        <v>3.2873207452211628</v>
      </c>
      <c r="AN225" s="11"/>
      <c r="AO225" s="11"/>
      <c r="AP225" s="11"/>
      <c r="AQ225" s="11"/>
      <c r="AR225" s="11"/>
    </row>
    <row r="226" spans="2:44" x14ac:dyDescent="0.25">
      <c r="B226" s="20" t="s">
        <v>32</v>
      </c>
      <c r="C226" s="20">
        <v>218</v>
      </c>
      <c r="D226" s="20">
        <v>218</v>
      </c>
      <c r="E226" s="20">
        <f t="shared" si="122"/>
        <v>13.611111111111111</v>
      </c>
      <c r="F226" s="21">
        <v>49</v>
      </c>
      <c r="G226" s="13">
        <f t="shared" si="115"/>
        <v>0.4861111111111111</v>
      </c>
      <c r="H226" s="13">
        <f t="shared" si="116"/>
        <v>1.75</v>
      </c>
      <c r="I226" s="19">
        <f t="shared" si="92"/>
        <v>51.598527469135796</v>
      </c>
      <c r="J226" s="11" t="str">
        <f t="shared" si="96"/>
        <v>NO</v>
      </c>
      <c r="K226" s="16">
        <f t="shared" si="93"/>
        <v>128.3761125</v>
      </c>
      <c r="L226" s="13">
        <f t="shared" si="97"/>
        <v>1860.2846443329981</v>
      </c>
      <c r="M226" s="13">
        <f t="shared" si="98"/>
        <v>669.61805555555554</v>
      </c>
      <c r="N226" s="13">
        <f t="shared" si="99"/>
        <v>849.59269552469129</v>
      </c>
      <c r="O226" s="13">
        <f t="shared" si="100"/>
        <v>11563.900577974964</v>
      </c>
      <c r="P226" s="13">
        <f t="shared" si="101"/>
        <v>-222.09586744994704</v>
      </c>
      <c r="Q226" s="13">
        <f t="shared" si="102"/>
        <v>11.563900577974964</v>
      </c>
      <c r="R226" s="13">
        <f t="shared" si="94"/>
        <v>11563.900577974964</v>
      </c>
      <c r="S226" s="8"/>
      <c r="T226" s="13">
        <f t="shared" si="117"/>
        <v>304545.36505727388</v>
      </c>
      <c r="U226" s="13">
        <f t="shared" si="103"/>
        <v>8.4596002414879426E-2</v>
      </c>
      <c r="V226" s="13">
        <f t="shared" si="118"/>
        <v>304673.74116977386</v>
      </c>
      <c r="W226" s="11">
        <f t="shared" si="95"/>
        <v>127599.44058641975</v>
      </c>
      <c r="X226" s="13">
        <f t="shared" si="119"/>
        <v>9703.615933641966</v>
      </c>
      <c r="Y226" s="13">
        <f t="shared" si="104"/>
        <v>176945.92447085408</v>
      </c>
      <c r="Z226" s="11">
        <f t="shared" si="105"/>
        <v>4.9151685007664904E-2</v>
      </c>
      <c r="AA226" s="11">
        <f t="shared" si="106"/>
        <v>1674.2561798996983</v>
      </c>
      <c r="AB226" s="31">
        <f t="shared" si="107"/>
        <v>1640.7710563017042</v>
      </c>
      <c r="AC226" s="32">
        <f t="shared" si="108"/>
        <v>1558.732503486619</v>
      </c>
      <c r="AD226" s="11">
        <f t="shared" si="109"/>
        <v>1480.7958783122879</v>
      </c>
      <c r="AE226" s="11">
        <f t="shared" si="110"/>
        <v>1480.7958783122879</v>
      </c>
      <c r="AF226" s="30">
        <f t="shared" si="111"/>
        <v>1406.7560843966735</v>
      </c>
      <c r="AG226" s="13">
        <f t="shared" si="111"/>
        <v>1336.4182801768397</v>
      </c>
      <c r="AH226" s="13">
        <f t="shared" si="112"/>
        <v>1309.689914573303</v>
      </c>
      <c r="AI226" s="13">
        <f t="shared" si="120"/>
        <v>124574.64152611897</v>
      </c>
      <c r="AJ226" s="13">
        <f t="shared" si="113"/>
        <v>180099.09964365489</v>
      </c>
      <c r="AK226" s="13"/>
      <c r="AL226" s="11">
        <f t="shared" si="114"/>
        <v>5.0027527718815044E-2</v>
      </c>
      <c r="AM226" s="11">
        <f t="shared" si="121"/>
        <v>3.3373482729399777</v>
      </c>
      <c r="AN226" s="11"/>
      <c r="AO226" s="11"/>
      <c r="AP226" s="11"/>
      <c r="AQ226" s="11"/>
      <c r="AR226" s="11"/>
    </row>
    <row r="227" spans="2:44" x14ac:dyDescent="0.25">
      <c r="B227" s="20" t="s">
        <v>32</v>
      </c>
      <c r="C227" s="20">
        <v>219</v>
      </c>
      <c r="D227" s="20">
        <v>219</v>
      </c>
      <c r="E227" s="20">
        <f t="shared" si="122"/>
        <v>14.055555555555555</v>
      </c>
      <c r="F227" s="21">
        <v>50.6</v>
      </c>
      <c r="G227" s="13">
        <f t="shared" si="115"/>
        <v>0.38888888888888851</v>
      </c>
      <c r="H227" s="13">
        <f t="shared" si="116"/>
        <v>1.3999999999999986</v>
      </c>
      <c r="I227" s="19">
        <f t="shared" si="92"/>
        <v>55.023242728395054</v>
      </c>
      <c r="J227" s="11" t="str">
        <f t="shared" si="96"/>
        <v>NO</v>
      </c>
      <c r="K227" s="16">
        <f t="shared" si="93"/>
        <v>128.3761125</v>
      </c>
      <c r="L227" s="13">
        <f t="shared" si="97"/>
        <v>1638.1887768830511</v>
      </c>
      <c r="M227" s="13">
        <f t="shared" si="98"/>
        <v>535.69444444444389</v>
      </c>
      <c r="N227" s="13">
        <f t="shared" si="99"/>
        <v>719.09379967283894</v>
      </c>
      <c r="O227" s="13">
        <f t="shared" si="100"/>
        <v>10107.262850957124</v>
      </c>
      <c r="P227" s="13">
        <f t="shared" si="101"/>
        <v>289.38705331486017</v>
      </c>
      <c r="Q227" s="13">
        <f t="shared" si="102"/>
        <v>10.107262850957124</v>
      </c>
      <c r="R227" s="13">
        <f t="shared" si="94"/>
        <v>10107.262850957124</v>
      </c>
      <c r="S227" s="8"/>
      <c r="T227" s="13">
        <f t="shared" si="117"/>
        <v>314652.62790823099</v>
      </c>
      <c r="U227" s="13">
        <f t="shared" si="103"/>
        <v>8.7403577675092589E-2</v>
      </c>
      <c r="V227" s="13">
        <f t="shared" si="118"/>
        <v>314781.00402073096</v>
      </c>
      <c r="W227" s="11">
        <f t="shared" si="95"/>
        <v>136068.51466049382</v>
      </c>
      <c r="X227" s="13">
        <f t="shared" si="119"/>
        <v>8469.074074074073</v>
      </c>
      <c r="Y227" s="13">
        <f t="shared" si="104"/>
        <v>178584.11324773714</v>
      </c>
      <c r="Z227" s="11">
        <f t="shared" si="105"/>
        <v>4.9606737809729927E-2</v>
      </c>
      <c r="AA227" s="11">
        <f t="shared" si="106"/>
        <v>1474.369899194746</v>
      </c>
      <c r="AB227" s="31">
        <f t="shared" si="107"/>
        <v>1444.8825012108512</v>
      </c>
      <c r="AC227" s="32">
        <f t="shared" si="108"/>
        <v>1372.6383761503084</v>
      </c>
      <c r="AD227" s="11">
        <f t="shared" si="109"/>
        <v>1304.0064573427931</v>
      </c>
      <c r="AE227" s="11">
        <f t="shared" si="110"/>
        <v>1304.0064573427931</v>
      </c>
      <c r="AF227" s="30">
        <f t="shared" si="111"/>
        <v>1238.8061344756534</v>
      </c>
      <c r="AG227" s="13">
        <f t="shared" si="111"/>
        <v>1176.8658277518707</v>
      </c>
      <c r="AH227" s="13">
        <f t="shared" si="112"/>
        <v>1153.3285111968332</v>
      </c>
      <c r="AI227" s="13">
        <f t="shared" si="120"/>
        <v>125727.9700373158</v>
      </c>
      <c r="AJ227" s="13">
        <f t="shared" si="113"/>
        <v>189053.03398341517</v>
      </c>
      <c r="AK227" s="13"/>
      <c r="AL227" s="11">
        <f t="shared" si="114"/>
        <v>5.2514731704071546E-2</v>
      </c>
      <c r="AM227" s="11">
        <f t="shared" si="121"/>
        <v>3.3898630046440492</v>
      </c>
      <c r="AN227" s="11"/>
      <c r="AO227" s="11"/>
      <c r="AP227" s="11"/>
      <c r="AQ227" s="11"/>
      <c r="AR227" s="11"/>
    </row>
    <row r="228" spans="2:44" x14ac:dyDescent="0.25">
      <c r="B228" s="20" t="s">
        <v>32</v>
      </c>
      <c r="C228" s="20">
        <v>220</v>
      </c>
      <c r="D228" s="20">
        <v>220</v>
      </c>
      <c r="E228" s="20">
        <f t="shared" si="122"/>
        <v>14.388888888888888</v>
      </c>
      <c r="F228" s="21">
        <v>51.8</v>
      </c>
      <c r="G228" s="13">
        <f t="shared" si="115"/>
        <v>0.29166666666666685</v>
      </c>
      <c r="H228" s="13">
        <f t="shared" si="116"/>
        <v>1.0500000000000007</v>
      </c>
      <c r="I228" s="19">
        <f t="shared" si="92"/>
        <v>57.663987024691338</v>
      </c>
      <c r="J228" s="11" t="str">
        <f t="shared" si="96"/>
        <v>NO</v>
      </c>
      <c r="K228" s="16">
        <f t="shared" si="93"/>
        <v>128.3761125</v>
      </c>
      <c r="L228" s="13">
        <f t="shared" si="97"/>
        <v>1927.5758301979113</v>
      </c>
      <c r="M228" s="13">
        <f t="shared" si="98"/>
        <v>401.7708333333336</v>
      </c>
      <c r="N228" s="13">
        <f t="shared" si="99"/>
        <v>587.8109328580249</v>
      </c>
      <c r="O228" s="13">
        <f t="shared" si="100"/>
        <v>8457.9462005682471</v>
      </c>
      <c r="P228" s="13">
        <f t="shared" si="101"/>
        <v>-531.87289584806149</v>
      </c>
      <c r="Q228" s="13">
        <f t="shared" si="102"/>
        <v>8.457946200568248</v>
      </c>
      <c r="R228" s="13">
        <f t="shared" si="94"/>
        <v>8457.9462005682471</v>
      </c>
      <c r="S228" s="8"/>
      <c r="T228" s="13">
        <f t="shared" si="117"/>
        <v>323110.57410879922</v>
      </c>
      <c r="U228" s="13">
        <f t="shared" si="103"/>
        <v>8.9753009054794025E-2</v>
      </c>
      <c r="V228" s="13">
        <f t="shared" si="118"/>
        <v>323238.95022129919</v>
      </c>
      <c r="W228" s="11">
        <f t="shared" si="95"/>
        <v>142598.88503086416</v>
      </c>
      <c r="X228" s="13">
        <f t="shared" si="119"/>
        <v>6530.3703703703359</v>
      </c>
      <c r="Y228" s="13">
        <f t="shared" si="104"/>
        <v>180511.68907793507</v>
      </c>
      <c r="Z228" s="11">
        <f t="shared" si="105"/>
        <v>5.0142175968690646E-2</v>
      </c>
      <c r="AA228" s="11">
        <f t="shared" si="106"/>
        <v>1734.8182471781201</v>
      </c>
      <c r="AB228" s="31">
        <f t="shared" si="107"/>
        <v>1700.1218822345577</v>
      </c>
      <c r="AC228" s="32">
        <f t="shared" si="108"/>
        <v>1615.1157881228298</v>
      </c>
      <c r="AD228" s="11">
        <f t="shared" si="109"/>
        <v>1534.3599987166883</v>
      </c>
      <c r="AE228" s="11">
        <f t="shared" si="110"/>
        <v>1534.3599987166883</v>
      </c>
      <c r="AF228" s="30">
        <f t="shared" si="111"/>
        <v>1457.6419987808538</v>
      </c>
      <c r="AG228" s="13">
        <f t="shared" si="111"/>
        <v>1384.759898841811</v>
      </c>
      <c r="AH228" s="13">
        <f t="shared" si="112"/>
        <v>1357.0647008649748</v>
      </c>
      <c r="AI228" s="13">
        <f t="shared" si="120"/>
        <v>127085.03473818077</v>
      </c>
      <c r="AJ228" s="13">
        <f t="shared" si="113"/>
        <v>196153.91548311844</v>
      </c>
      <c r="AK228" s="13"/>
      <c r="AL228" s="11">
        <f t="shared" si="114"/>
        <v>5.4487198788900432E-2</v>
      </c>
      <c r="AM228" s="11">
        <f t="shared" si="121"/>
        <v>3.4443502034329496</v>
      </c>
      <c r="AN228" s="11"/>
      <c r="AO228" s="11"/>
      <c r="AP228" s="11"/>
      <c r="AQ228" s="11"/>
      <c r="AR228" s="11"/>
    </row>
    <row r="229" spans="2:44" x14ac:dyDescent="0.25">
      <c r="B229" s="20" t="s">
        <v>32</v>
      </c>
      <c r="C229" s="20">
        <v>221</v>
      </c>
      <c r="D229" s="20">
        <v>221</v>
      </c>
      <c r="E229" s="20">
        <f t="shared" si="122"/>
        <v>14.638888888888889</v>
      </c>
      <c r="F229" s="21">
        <v>52.7</v>
      </c>
      <c r="G229" s="13">
        <f t="shared" si="115"/>
        <v>0.18055555555555614</v>
      </c>
      <c r="H229" s="13">
        <f t="shared" si="116"/>
        <v>0.65000000000000213</v>
      </c>
      <c r="I229" s="19">
        <f t="shared" si="92"/>
        <v>59.685162163580252</v>
      </c>
      <c r="J229" s="11" t="str">
        <f t="shared" si="96"/>
        <v>NO</v>
      </c>
      <c r="K229" s="16">
        <f t="shared" si="93"/>
        <v>128.3761125</v>
      </c>
      <c r="L229" s="13">
        <f t="shared" si="97"/>
        <v>1395.7029343498498</v>
      </c>
      <c r="M229" s="13">
        <f t="shared" si="98"/>
        <v>248.71527777777857</v>
      </c>
      <c r="N229" s="13">
        <f t="shared" si="99"/>
        <v>436.77655244135883</v>
      </c>
      <c r="O229" s="13">
        <f t="shared" si="100"/>
        <v>6393.9234204610029</v>
      </c>
      <c r="P229" s="13">
        <f t="shared" si="101"/>
        <v>1400.118710882396</v>
      </c>
      <c r="Q229" s="13">
        <f t="shared" si="102"/>
        <v>6.3939234204610029</v>
      </c>
      <c r="R229" s="13">
        <f t="shared" si="94"/>
        <v>6393.9234204610029</v>
      </c>
      <c r="S229" s="8"/>
      <c r="T229" s="13">
        <f t="shared" si="117"/>
        <v>329504.49752926023</v>
      </c>
      <c r="U229" s="13">
        <f t="shared" si="103"/>
        <v>9.1529100314682851E-2</v>
      </c>
      <c r="V229" s="13">
        <f t="shared" si="118"/>
        <v>329632.8736417602</v>
      </c>
      <c r="W229" s="11">
        <f t="shared" si="95"/>
        <v>147597.10551697531</v>
      </c>
      <c r="X229" s="13">
        <f t="shared" si="119"/>
        <v>4998.2204861111531</v>
      </c>
      <c r="Y229" s="13">
        <f t="shared" si="104"/>
        <v>181907.39201228492</v>
      </c>
      <c r="Z229" s="11">
        <f t="shared" si="105"/>
        <v>5.0529871538388477E-2</v>
      </c>
      <c r="AA229" s="11">
        <f t="shared" si="106"/>
        <v>1256.1326409148649</v>
      </c>
      <c r="AB229" s="31">
        <f t="shared" si="107"/>
        <v>1231.0099880965674</v>
      </c>
      <c r="AC229" s="32">
        <f t="shared" si="108"/>
        <v>1169.4594886917391</v>
      </c>
      <c r="AD229" s="11">
        <f t="shared" si="109"/>
        <v>1110.9865142571521</v>
      </c>
      <c r="AE229" s="11">
        <f t="shared" si="110"/>
        <v>1110.9865142571521</v>
      </c>
      <c r="AF229" s="30">
        <f t="shared" si="111"/>
        <v>1055.4371885442945</v>
      </c>
      <c r="AG229" s="13">
        <f t="shared" si="111"/>
        <v>1002.6653291170798</v>
      </c>
      <c r="AH229" s="13">
        <f t="shared" si="112"/>
        <v>982.61202253473812</v>
      </c>
      <c r="AI229" s="13">
        <f t="shared" si="120"/>
        <v>128067.64676071551</v>
      </c>
      <c r="AJ229" s="13">
        <f t="shared" si="113"/>
        <v>201565.22688104468</v>
      </c>
      <c r="AK229" s="13"/>
      <c r="AL229" s="11">
        <f t="shared" si="114"/>
        <v>5.5990340845082455E-2</v>
      </c>
      <c r="AM229" s="11">
        <f t="shared" si="121"/>
        <v>3.500340544278032</v>
      </c>
      <c r="AN229" s="11"/>
      <c r="AO229" s="11"/>
      <c r="AP229" s="11"/>
      <c r="AQ229" s="11"/>
      <c r="AR229" s="11"/>
    </row>
    <row r="230" spans="2:44" x14ac:dyDescent="0.25">
      <c r="B230" s="20" t="s">
        <v>32</v>
      </c>
      <c r="C230" s="20">
        <v>222</v>
      </c>
      <c r="D230" s="20">
        <v>222</v>
      </c>
      <c r="E230" s="20">
        <f t="shared" si="122"/>
        <v>14.75</v>
      </c>
      <c r="F230" s="21">
        <v>53.1</v>
      </c>
      <c r="G230" s="13">
        <f t="shared" si="115"/>
        <v>0.11111111111111072</v>
      </c>
      <c r="H230" s="13">
        <f t="shared" si="116"/>
        <v>0.39999999999999858</v>
      </c>
      <c r="I230" s="19">
        <f t="shared" si="92"/>
        <v>60.594637249999998</v>
      </c>
      <c r="J230" s="11" t="str">
        <f t="shared" si="96"/>
        <v>NO</v>
      </c>
      <c r="K230" s="16">
        <f t="shared" si="93"/>
        <v>128.3761125</v>
      </c>
      <c r="L230" s="13">
        <f t="shared" si="97"/>
        <v>2795.8216452322458</v>
      </c>
      <c r="M230" s="13">
        <f t="shared" si="98"/>
        <v>153.055555555555</v>
      </c>
      <c r="N230" s="13">
        <f t="shared" si="99"/>
        <v>342.02630530555501</v>
      </c>
      <c r="O230" s="13">
        <f t="shared" si="100"/>
        <v>5044.8880032569368</v>
      </c>
      <c r="P230" s="13">
        <f t="shared" si="101"/>
        <v>-249.70719293243474</v>
      </c>
      <c r="Q230" s="13">
        <f t="shared" si="102"/>
        <v>5.0448880032569372</v>
      </c>
      <c r="R230" s="13">
        <f t="shared" si="94"/>
        <v>5044.8880032569368</v>
      </c>
      <c r="S230" s="8"/>
      <c r="T230" s="13">
        <f t="shared" si="117"/>
        <v>334549.38553251716</v>
      </c>
      <c r="U230" s="13">
        <f t="shared" si="103"/>
        <v>9.2930459214451547E-2</v>
      </c>
      <c r="V230" s="13">
        <f t="shared" si="118"/>
        <v>334677.76164501713</v>
      </c>
      <c r="W230" s="11">
        <f t="shared" si="95"/>
        <v>149846.171875</v>
      </c>
      <c r="X230" s="13">
        <f t="shared" si="119"/>
        <v>2249.066358024691</v>
      </c>
      <c r="Y230" s="13">
        <f t="shared" si="104"/>
        <v>184703.21365751716</v>
      </c>
      <c r="Z230" s="11">
        <f t="shared" si="105"/>
        <v>5.1306489283357799E-2</v>
      </c>
      <c r="AA230" s="11">
        <f t="shared" si="106"/>
        <v>2516.2394807090213</v>
      </c>
      <c r="AB230" s="31">
        <f t="shared" si="107"/>
        <v>2465.9146910948407</v>
      </c>
      <c r="AC230" s="32">
        <f t="shared" si="108"/>
        <v>2342.6189565400987</v>
      </c>
      <c r="AD230" s="11">
        <f t="shared" si="109"/>
        <v>2225.4880087130937</v>
      </c>
      <c r="AE230" s="11">
        <f t="shared" si="110"/>
        <v>2225.4880087130937</v>
      </c>
      <c r="AF230" s="30">
        <f t="shared" si="111"/>
        <v>2114.2136082774391</v>
      </c>
      <c r="AG230" s="13">
        <f t="shared" si="111"/>
        <v>2008.502927863567</v>
      </c>
      <c r="AH230" s="13">
        <f t="shared" si="112"/>
        <v>1968.3328693062956</v>
      </c>
      <c r="AI230" s="13">
        <f t="shared" si="120"/>
        <v>130035.9796300218</v>
      </c>
      <c r="AJ230" s="13">
        <f t="shared" si="113"/>
        <v>204641.78201499535</v>
      </c>
      <c r="AK230" s="13"/>
      <c r="AL230" s="11">
        <f t="shared" si="114"/>
        <v>5.6844939494085762E-2</v>
      </c>
      <c r="AM230" s="11">
        <f t="shared" si="121"/>
        <v>3.557185483772118</v>
      </c>
      <c r="AN230" s="11"/>
      <c r="AO230" s="11"/>
      <c r="AP230" s="11"/>
      <c r="AQ230" s="11"/>
      <c r="AR230" s="11"/>
    </row>
    <row r="231" spans="2:44" x14ac:dyDescent="0.25">
      <c r="B231" s="20" t="s">
        <v>32</v>
      </c>
      <c r="C231" s="20">
        <v>223</v>
      </c>
      <c r="D231" s="20">
        <v>223</v>
      </c>
      <c r="E231" s="20">
        <f t="shared" si="122"/>
        <v>14.861111111111111</v>
      </c>
      <c r="F231" s="21">
        <v>53.5</v>
      </c>
      <c r="G231" s="13">
        <f t="shared" si="115"/>
        <v>9.7222222222221627E-2</v>
      </c>
      <c r="H231" s="13">
        <f t="shared" si="116"/>
        <v>0.34999999999999787</v>
      </c>
      <c r="I231" s="19">
        <f t="shared" si="92"/>
        <v>61.510989274691347</v>
      </c>
      <c r="J231" s="11" t="str">
        <f t="shared" si="96"/>
        <v>NO</v>
      </c>
      <c r="K231" s="16">
        <f t="shared" si="93"/>
        <v>128.3761125</v>
      </c>
      <c r="L231" s="13">
        <f t="shared" si="97"/>
        <v>2546.1144522998111</v>
      </c>
      <c r="M231" s="13">
        <f t="shared" si="98"/>
        <v>133.92361111111029</v>
      </c>
      <c r="N231" s="13">
        <f t="shared" si="99"/>
        <v>323.81071288580159</v>
      </c>
      <c r="O231" s="13">
        <f t="shared" si="100"/>
        <v>4812.186983163996</v>
      </c>
      <c r="P231" s="13">
        <f t="shared" si="101"/>
        <v>592.68028094679721</v>
      </c>
      <c r="Q231" s="13">
        <f t="shared" si="102"/>
        <v>4.8121869831639961</v>
      </c>
      <c r="R231" s="13">
        <f t="shared" si="94"/>
        <v>4812.186983163996</v>
      </c>
      <c r="S231" s="8"/>
      <c r="T231" s="13">
        <f t="shared" si="117"/>
        <v>339361.57251568115</v>
      </c>
      <c r="U231" s="13">
        <f t="shared" si="103"/>
        <v>9.4267178890260872E-2</v>
      </c>
      <c r="V231" s="13">
        <f t="shared" si="118"/>
        <v>339489.94862818113</v>
      </c>
      <c r="W231" s="11">
        <f t="shared" si="95"/>
        <v>152112.24440586418</v>
      </c>
      <c r="X231" s="13">
        <f t="shared" si="119"/>
        <v>2266.072530864185</v>
      </c>
      <c r="Y231" s="13">
        <f t="shared" si="104"/>
        <v>187249.32810981697</v>
      </c>
      <c r="Z231" s="11">
        <f t="shared" si="105"/>
        <v>5.2013743863688733E-2</v>
      </c>
      <c r="AA231" s="11">
        <f t="shared" si="106"/>
        <v>2291.5030070698299</v>
      </c>
      <c r="AB231" s="31">
        <f t="shared" si="107"/>
        <v>2245.6729469284332</v>
      </c>
      <c r="AC231" s="32">
        <f t="shared" si="108"/>
        <v>2133.3892995820115</v>
      </c>
      <c r="AD231" s="11">
        <f t="shared" si="109"/>
        <v>2026.7198346029109</v>
      </c>
      <c r="AE231" s="11">
        <f t="shared" si="110"/>
        <v>2026.7198346029109</v>
      </c>
      <c r="AF231" s="30">
        <f t="shared" si="111"/>
        <v>1925.3838428727652</v>
      </c>
      <c r="AG231" s="13">
        <f t="shared" si="111"/>
        <v>1829.1146507291269</v>
      </c>
      <c r="AH231" s="13">
        <f t="shared" si="112"/>
        <v>1792.5323577145443</v>
      </c>
      <c r="AI231" s="13">
        <f t="shared" si="120"/>
        <v>131828.51198773633</v>
      </c>
      <c r="AJ231" s="13">
        <f t="shared" si="113"/>
        <v>207661.43664044479</v>
      </c>
      <c r="AK231" s="13"/>
      <c r="AL231" s="11">
        <f t="shared" si="114"/>
        <v>5.7683732446270536E-2</v>
      </c>
      <c r="AM231" s="11">
        <f t="shared" si="121"/>
        <v>3.6148692162183886</v>
      </c>
      <c r="AN231" s="11"/>
      <c r="AO231" s="11"/>
      <c r="AP231" s="11"/>
      <c r="AQ231" s="11"/>
      <c r="AR231" s="11"/>
    </row>
    <row r="232" spans="2:44" x14ac:dyDescent="0.25">
      <c r="B232" s="20" t="s">
        <v>32</v>
      </c>
      <c r="C232" s="20">
        <v>224</v>
      </c>
      <c r="D232" s="20">
        <v>224</v>
      </c>
      <c r="E232" s="20">
        <f t="shared" si="122"/>
        <v>14.944444444444443</v>
      </c>
      <c r="F232" s="21">
        <v>53.8</v>
      </c>
      <c r="G232" s="13">
        <f t="shared" si="115"/>
        <v>9.7222222222222612E-2</v>
      </c>
      <c r="H232" s="13">
        <f t="shared" si="116"/>
        <v>0.35000000000000142</v>
      </c>
      <c r="I232" s="19">
        <f t="shared" si="92"/>
        <v>62.202766283950602</v>
      </c>
      <c r="J232" s="11" t="str">
        <f t="shared" si="96"/>
        <v>NO</v>
      </c>
      <c r="K232" s="16">
        <f t="shared" si="93"/>
        <v>128.3761125</v>
      </c>
      <c r="L232" s="13">
        <f t="shared" si="97"/>
        <v>3138.7947332466083</v>
      </c>
      <c r="M232" s="13">
        <f t="shared" si="98"/>
        <v>133.92361111111165</v>
      </c>
      <c r="N232" s="13">
        <f t="shared" si="99"/>
        <v>324.50248989506224</v>
      </c>
      <c r="O232" s="13">
        <f t="shared" si="100"/>
        <v>4849.5094323206522</v>
      </c>
      <c r="P232" s="13">
        <f t="shared" si="101"/>
        <v>329.0407323956706</v>
      </c>
      <c r="Q232" s="13">
        <f t="shared" si="102"/>
        <v>4.8495094323206525</v>
      </c>
      <c r="R232" s="13">
        <f t="shared" si="94"/>
        <v>4849.5094323206522</v>
      </c>
      <c r="S232" s="8"/>
      <c r="T232" s="13">
        <f t="shared" si="117"/>
        <v>344211.08194800181</v>
      </c>
      <c r="U232" s="13">
        <f t="shared" si="103"/>
        <v>9.561426592135204E-2</v>
      </c>
      <c r="V232" s="13">
        <f t="shared" si="118"/>
        <v>344339.45806050178</v>
      </c>
      <c r="W232" s="11">
        <f t="shared" si="95"/>
        <v>153822.95910493823</v>
      </c>
      <c r="X232" s="13">
        <f t="shared" si="119"/>
        <v>1710.7146990740439</v>
      </c>
      <c r="Y232" s="13">
        <f t="shared" si="104"/>
        <v>190388.12284306358</v>
      </c>
      <c r="Z232" s="11">
        <f t="shared" si="105"/>
        <v>5.2885631987100515E-2</v>
      </c>
      <c r="AA232" s="11">
        <f t="shared" si="106"/>
        <v>2824.9152599219474</v>
      </c>
      <c r="AB232" s="31">
        <f t="shared" si="107"/>
        <v>2768.4169547235083</v>
      </c>
      <c r="AC232" s="32">
        <f t="shared" si="108"/>
        <v>2629.996106987333</v>
      </c>
      <c r="AD232" s="11">
        <f t="shared" si="109"/>
        <v>2498.4963016379661</v>
      </c>
      <c r="AE232" s="11">
        <f t="shared" si="110"/>
        <v>2498.4963016379661</v>
      </c>
      <c r="AF232" s="30">
        <f t="shared" si="111"/>
        <v>2373.5714865560676</v>
      </c>
      <c r="AG232" s="13">
        <f t="shared" si="111"/>
        <v>2254.8929122282643</v>
      </c>
      <c r="AH232" s="13">
        <f t="shared" si="112"/>
        <v>2209.7950539836988</v>
      </c>
      <c r="AI232" s="13">
        <f t="shared" si="120"/>
        <v>134038.30704172002</v>
      </c>
      <c r="AJ232" s="13">
        <f t="shared" si="113"/>
        <v>210301.15101878176</v>
      </c>
      <c r="AK232" s="13"/>
      <c r="AL232" s="11">
        <f t="shared" si="114"/>
        <v>5.8416986440839626E-2</v>
      </c>
      <c r="AM232" s="11">
        <f t="shared" si="121"/>
        <v>3.6732862026592281</v>
      </c>
      <c r="AN232" s="11"/>
      <c r="AO232" s="11"/>
      <c r="AP232" s="11"/>
      <c r="AQ232" s="11"/>
      <c r="AR232" s="11"/>
    </row>
    <row r="233" spans="2:44" x14ac:dyDescent="0.25">
      <c r="B233" s="20" t="s">
        <v>32</v>
      </c>
      <c r="C233" s="20">
        <v>225</v>
      </c>
      <c r="D233" s="20">
        <v>225</v>
      </c>
      <c r="E233" s="20">
        <f t="shared" si="122"/>
        <v>15.055555555555555</v>
      </c>
      <c r="F233" s="21">
        <v>54.2</v>
      </c>
      <c r="G233" s="13">
        <f t="shared" si="115"/>
        <v>0.1388888888888889</v>
      </c>
      <c r="H233" s="13">
        <f t="shared" si="116"/>
        <v>0.5</v>
      </c>
      <c r="I233" s="19">
        <f t="shared" si="92"/>
        <v>63.131152950617277</v>
      </c>
      <c r="J233" s="11" t="str">
        <f t="shared" si="96"/>
        <v>NO</v>
      </c>
      <c r="K233" s="16">
        <f t="shared" si="93"/>
        <v>128.3761125</v>
      </c>
      <c r="L233" s="13">
        <f t="shared" si="97"/>
        <v>3467.8354656422789</v>
      </c>
      <c r="M233" s="13">
        <f t="shared" si="98"/>
        <v>191.31944444444446</v>
      </c>
      <c r="N233" s="13">
        <f t="shared" si="99"/>
        <v>382.8267098950617</v>
      </c>
      <c r="O233" s="13">
        <f t="shared" si="100"/>
        <v>5763.668798975651</v>
      </c>
      <c r="P233" s="13">
        <f t="shared" si="101"/>
        <v>-803.37363771293894</v>
      </c>
      <c r="Q233" s="13">
        <f t="shared" si="102"/>
        <v>5.763668798975651</v>
      </c>
      <c r="R233" s="13">
        <f t="shared" si="94"/>
        <v>5763.668798975651</v>
      </c>
      <c r="S233" s="8"/>
      <c r="T233" s="13">
        <f t="shared" si="117"/>
        <v>349974.75074697746</v>
      </c>
      <c r="U233" s="13">
        <f t="shared" si="103"/>
        <v>9.7215286312993907E-2</v>
      </c>
      <c r="V233" s="13">
        <f t="shared" si="118"/>
        <v>350103.12685947743</v>
      </c>
      <c r="W233" s="11">
        <f t="shared" si="95"/>
        <v>156118.7924382716</v>
      </c>
      <c r="X233" s="13">
        <f t="shared" si="119"/>
        <v>2295.8333333333721</v>
      </c>
      <c r="Y233" s="13">
        <f t="shared" si="104"/>
        <v>193855.95830870586</v>
      </c>
      <c r="Z233" s="11">
        <f t="shared" si="105"/>
        <v>5.3848920387075692E-2</v>
      </c>
      <c r="AA233" s="11">
        <f t="shared" si="106"/>
        <v>3121.051919078051</v>
      </c>
      <c r="AB233" s="31">
        <f t="shared" si="107"/>
        <v>3058.6308806964898</v>
      </c>
      <c r="AC233" s="32">
        <f t="shared" si="108"/>
        <v>2905.6993366616653</v>
      </c>
      <c r="AD233" s="11">
        <f t="shared" si="109"/>
        <v>2760.414369828582</v>
      </c>
      <c r="AE233" s="11">
        <f t="shared" si="110"/>
        <v>2760.414369828582</v>
      </c>
      <c r="AF233" s="30">
        <f t="shared" si="111"/>
        <v>2622.3936513371527</v>
      </c>
      <c r="AG233" s="13">
        <f t="shared" si="111"/>
        <v>2491.2739687702951</v>
      </c>
      <c r="AH233" s="13">
        <f t="shared" si="112"/>
        <v>2441.4484893948893</v>
      </c>
      <c r="AI233" s="13">
        <f t="shared" si="120"/>
        <v>136479.7555311149</v>
      </c>
      <c r="AJ233" s="13">
        <f t="shared" si="113"/>
        <v>213623.37132836253</v>
      </c>
      <c r="AK233" s="13"/>
      <c r="AL233" s="11">
        <f t="shared" si="114"/>
        <v>5.9339825416461447E-2</v>
      </c>
      <c r="AM233" s="11">
        <f t="shared" si="121"/>
        <v>3.7326260280756896</v>
      </c>
      <c r="AN233" s="11"/>
      <c r="AO233" s="11"/>
      <c r="AP233" s="11"/>
      <c r="AQ233" s="11"/>
      <c r="AR233" s="11"/>
    </row>
    <row r="234" spans="2:44" x14ac:dyDescent="0.25">
      <c r="B234" s="20" t="s">
        <v>32</v>
      </c>
      <c r="C234" s="20">
        <v>226</v>
      </c>
      <c r="D234" s="20">
        <v>226</v>
      </c>
      <c r="E234" s="20">
        <f t="shared" si="122"/>
        <v>15.222222222222221</v>
      </c>
      <c r="F234" s="21">
        <v>54.8</v>
      </c>
      <c r="G234" s="13">
        <f t="shared" si="115"/>
        <v>0.15277777777777699</v>
      </c>
      <c r="H234" s="13">
        <f t="shared" si="116"/>
        <v>0.54999999999999716</v>
      </c>
      <c r="I234" s="19">
        <f t="shared" si="92"/>
        <v>64.536627209876528</v>
      </c>
      <c r="J234" s="11" t="str">
        <f t="shared" si="96"/>
        <v>NO</v>
      </c>
      <c r="K234" s="16">
        <f t="shared" si="93"/>
        <v>128.3761125</v>
      </c>
      <c r="L234" s="13">
        <f t="shared" si="97"/>
        <v>2664.46182792934</v>
      </c>
      <c r="M234" s="13">
        <f t="shared" si="98"/>
        <v>210.45138888888781</v>
      </c>
      <c r="N234" s="13">
        <f t="shared" si="99"/>
        <v>403.36412859876435</v>
      </c>
      <c r="O234" s="13">
        <f t="shared" si="100"/>
        <v>6140.098402003413</v>
      </c>
      <c r="P234" s="13">
        <f t="shared" si="101"/>
        <v>330.3512102207842</v>
      </c>
      <c r="Q234" s="13">
        <f t="shared" si="102"/>
        <v>6.1400984020034128</v>
      </c>
      <c r="R234" s="13">
        <f t="shared" si="94"/>
        <v>6140.098402003413</v>
      </c>
      <c r="S234" s="8"/>
      <c r="T234" s="13">
        <f t="shared" si="117"/>
        <v>356114.84914898087</v>
      </c>
      <c r="U234" s="13">
        <f t="shared" si="103"/>
        <v>9.89208705669056E-2</v>
      </c>
      <c r="V234" s="13">
        <f t="shared" si="118"/>
        <v>356243.22526148084</v>
      </c>
      <c r="W234" s="11">
        <f t="shared" si="95"/>
        <v>159594.42901234567</v>
      </c>
      <c r="X234" s="13">
        <f t="shared" si="119"/>
        <v>3475.636574074073</v>
      </c>
      <c r="Y234" s="13">
        <f t="shared" si="104"/>
        <v>196520.42013663519</v>
      </c>
      <c r="Z234" s="11">
        <f t="shared" si="105"/>
        <v>5.4589049264714251E-2</v>
      </c>
      <c r="AA234" s="11">
        <f t="shared" si="106"/>
        <v>2398.015645136406</v>
      </c>
      <c r="AB234" s="31">
        <f t="shared" si="107"/>
        <v>2350.0553322336777</v>
      </c>
      <c r="AC234" s="32">
        <f t="shared" si="108"/>
        <v>2232.5525656219938</v>
      </c>
      <c r="AD234" s="11">
        <f t="shared" si="109"/>
        <v>2120.9249373408938</v>
      </c>
      <c r="AE234" s="11">
        <f t="shared" si="110"/>
        <v>2120.9249373408938</v>
      </c>
      <c r="AF234" s="30">
        <f t="shared" si="111"/>
        <v>2014.878690473849</v>
      </c>
      <c r="AG234" s="13">
        <f t="shared" si="111"/>
        <v>1914.1347559501564</v>
      </c>
      <c r="AH234" s="13">
        <f t="shared" si="112"/>
        <v>1875.8520608311533</v>
      </c>
      <c r="AI234" s="13">
        <f t="shared" si="120"/>
        <v>138355.60759194606</v>
      </c>
      <c r="AJ234" s="13">
        <f t="shared" si="113"/>
        <v>217887.61766953478</v>
      </c>
      <c r="AK234" s="13"/>
      <c r="AL234" s="11">
        <f t="shared" si="114"/>
        <v>6.0524338289956903E-2</v>
      </c>
      <c r="AM234" s="11">
        <f t="shared" si="121"/>
        <v>3.7931503663656465</v>
      </c>
      <c r="AN234" s="11"/>
      <c r="AO234" s="11"/>
      <c r="AP234" s="11"/>
      <c r="AQ234" s="11"/>
      <c r="AR234" s="11"/>
    </row>
    <row r="235" spans="2:44" x14ac:dyDescent="0.25">
      <c r="B235" s="20" t="s">
        <v>32</v>
      </c>
      <c r="C235" s="20">
        <v>227</v>
      </c>
      <c r="D235" s="20">
        <v>227</v>
      </c>
      <c r="E235" s="20">
        <f t="shared" si="122"/>
        <v>15.361111111111111</v>
      </c>
      <c r="F235" s="21">
        <v>55.3</v>
      </c>
      <c r="G235" s="13">
        <f t="shared" si="115"/>
        <v>0.1388888888888889</v>
      </c>
      <c r="H235" s="13">
        <f t="shared" si="116"/>
        <v>0.5</v>
      </c>
      <c r="I235" s="19">
        <f t="shared" si="92"/>
        <v>65.719675496913567</v>
      </c>
      <c r="J235" s="11" t="str">
        <f t="shared" si="96"/>
        <v>NO</v>
      </c>
      <c r="K235" s="16">
        <f t="shared" si="93"/>
        <v>128.3761125</v>
      </c>
      <c r="L235" s="13">
        <f t="shared" si="97"/>
        <v>2994.8130381501242</v>
      </c>
      <c r="M235" s="13">
        <f t="shared" si="98"/>
        <v>191.31944444444446</v>
      </c>
      <c r="N235" s="13">
        <f t="shared" si="99"/>
        <v>385.415232441358</v>
      </c>
      <c r="O235" s="13">
        <f t="shared" si="100"/>
        <v>5920.4062094464161</v>
      </c>
      <c r="P235" s="13">
        <f t="shared" si="101"/>
        <v>-251.0835912581133</v>
      </c>
      <c r="Q235" s="13">
        <f t="shared" si="102"/>
        <v>5.9204062094464165</v>
      </c>
      <c r="R235" s="13">
        <f t="shared" si="94"/>
        <v>5920.4062094464161</v>
      </c>
      <c r="S235" s="8"/>
      <c r="T235" s="13">
        <f t="shared" si="117"/>
        <v>362035.2553584273</v>
      </c>
      <c r="U235" s="13">
        <f t="shared" si="103"/>
        <v>0.10056542916295322</v>
      </c>
      <c r="V235" s="13">
        <f t="shared" si="118"/>
        <v>362163.63147092727</v>
      </c>
      <c r="W235" s="11">
        <f t="shared" si="95"/>
        <v>162520.02218364197</v>
      </c>
      <c r="X235" s="13">
        <f t="shared" si="119"/>
        <v>2925.593171296292</v>
      </c>
      <c r="Y235" s="13">
        <f t="shared" si="104"/>
        <v>199515.2331747853</v>
      </c>
      <c r="Z235" s="11">
        <f t="shared" si="105"/>
        <v>5.5420942440825509E-2</v>
      </c>
      <c r="AA235" s="11">
        <f t="shared" si="106"/>
        <v>2695.3317343351118</v>
      </c>
      <c r="AB235" s="31">
        <f t="shared" si="107"/>
        <v>2641.4250996484097</v>
      </c>
      <c r="AC235" s="32">
        <f t="shared" si="108"/>
        <v>2509.3538446659891</v>
      </c>
      <c r="AD235" s="11">
        <f t="shared" si="109"/>
        <v>2383.8861524326894</v>
      </c>
      <c r="AE235" s="11">
        <f t="shared" si="110"/>
        <v>2383.8861524326894</v>
      </c>
      <c r="AF235" s="30">
        <f t="shared" si="111"/>
        <v>2264.691844811055</v>
      </c>
      <c r="AG235" s="13">
        <f t="shared" si="111"/>
        <v>2151.4572525705021</v>
      </c>
      <c r="AH235" s="13">
        <f t="shared" si="112"/>
        <v>2108.428107519092</v>
      </c>
      <c r="AI235" s="13">
        <f t="shared" si="120"/>
        <v>140464.03569946514</v>
      </c>
      <c r="AJ235" s="13">
        <f t="shared" si="113"/>
        <v>221699.59577146213</v>
      </c>
      <c r="AK235" s="13"/>
      <c r="AL235" s="11">
        <f t="shared" si="114"/>
        <v>6.1583221096894944E-2</v>
      </c>
      <c r="AM235" s="11">
        <f t="shared" si="121"/>
        <v>3.8547335874625412</v>
      </c>
      <c r="AN235" s="11"/>
      <c r="AO235" s="11"/>
      <c r="AP235" s="11"/>
      <c r="AQ235" s="11"/>
      <c r="AR235" s="11"/>
    </row>
    <row r="236" spans="2:44" x14ac:dyDescent="0.25">
      <c r="B236" s="20" t="s">
        <v>32</v>
      </c>
      <c r="C236" s="20">
        <v>228</v>
      </c>
      <c r="D236" s="20">
        <v>228</v>
      </c>
      <c r="E236" s="20">
        <f t="shared" si="122"/>
        <v>15.499999999999998</v>
      </c>
      <c r="F236" s="21">
        <v>55.8</v>
      </c>
      <c r="G236" s="13">
        <f t="shared" si="115"/>
        <v>0.12500000000000078</v>
      </c>
      <c r="H236" s="13">
        <f t="shared" si="116"/>
        <v>0.45000000000000284</v>
      </c>
      <c r="I236" s="19">
        <f t="shared" si="92"/>
        <v>66.913468999999978</v>
      </c>
      <c r="J236" s="11" t="str">
        <f t="shared" si="96"/>
        <v>NO</v>
      </c>
      <c r="K236" s="16">
        <f t="shared" si="93"/>
        <v>128.3761125</v>
      </c>
      <c r="L236" s="13">
        <f t="shared" si="97"/>
        <v>2743.7294468920109</v>
      </c>
      <c r="M236" s="13">
        <f t="shared" si="98"/>
        <v>172.18750000000108</v>
      </c>
      <c r="N236" s="13">
        <f t="shared" si="99"/>
        <v>367.47708150000108</v>
      </c>
      <c r="O236" s="13">
        <f t="shared" si="100"/>
        <v>5695.8947632500158</v>
      </c>
      <c r="P236" s="13">
        <f t="shared" si="101"/>
        <v>29.820015317494835</v>
      </c>
      <c r="Q236" s="13">
        <f t="shared" si="102"/>
        <v>5.6958947632500161</v>
      </c>
      <c r="R236" s="13">
        <f t="shared" si="94"/>
        <v>5695.8947632500158</v>
      </c>
      <c r="S236" s="8"/>
      <c r="T236" s="13">
        <f t="shared" si="117"/>
        <v>367731.15012167732</v>
      </c>
      <c r="U236" s="13">
        <f t="shared" si="103"/>
        <v>0.10214762341849928</v>
      </c>
      <c r="V236" s="13">
        <f t="shared" si="118"/>
        <v>367859.52623417729</v>
      </c>
      <c r="W236" s="11">
        <f t="shared" si="95"/>
        <v>165472.18749999997</v>
      </c>
      <c r="X236" s="13">
        <f t="shared" si="119"/>
        <v>2952.1653163580049</v>
      </c>
      <c r="Y236" s="13">
        <f t="shared" si="104"/>
        <v>202258.96262167732</v>
      </c>
      <c r="Z236" s="11">
        <f t="shared" si="105"/>
        <v>5.6183090119124278E-2</v>
      </c>
      <c r="AA236" s="11">
        <f t="shared" si="106"/>
        <v>2469.3565022028097</v>
      </c>
      <c r="AB236" s="31">
        <f t="shared" si="107"/>
        <v>2419.9693721587532</v>
      </c>
      <c r="AC236" s="32">
        <f t="shared" si="108"/>
        <v>2298.9709035508154</v>
      </c>
      <c r="AD236" s="11">
        <f t="shared" si="109"/>
        <v>2184.0223583732745</v>
      </c>
      <c r="AE236" s="11">
        <f t="shared" si="110"/>
        <v>2184.0223583732745</v>
      </c>
      <c r="AF236" s="30">
        <f t="shared" si="111"/>
        <v>2074.8212404546107</v>
      </c>
      <c r="AG236" s="13">
        <f t="shared" si="111"/>
        <v>1971.0801784318801</v>
      </c>
      <c r="AH236" s="13">
        <f t="shared" si="112"/>
        <v>1931.6585748632424</v>
      </c>
      <c r="AI236" s="13">
        <f t="shared" si="120"/>
        <v>142395.69427432839</v>
      </c>
      <c r="AJ236" s="13">
        <f t="shared" si="113"/>
        <v>225463.8319598489</v>
      </c>
      <c r="AK236" s="13"/>
      <c r="AL236" s="11">
        <f t="shared" si="114"/>
        <v>6.2628842261172213E-2</v>
      </c>
      <c r="AM236" s="11">
        <f t="shared" si="121"/>
        <v>3.9173624297237133</v>
      </c>
      <c r="AN236" s="11"/>
      <c r="AO236" s="11"/>
      <c r="AP236" s="11"/>
      <c r="AQ236" s="11"/>
      <c r="AR236" s="11"/>
    </row>
    <row r="237" spans="2:44" x14ac:dyDescent="0.25">
      <c r="B237" s="20" t="s">
        <v>32</v>
      </c>
      <c r="C237" s="20">
        <v>229</v>
      </c>
      <c r="D237" s="20">
        <v>229</v>
      </c>
      <c r="E237" s="20">
        <f t="shared" si="122"/>
        <v>15.611111111111111</v>
      </c>
      <c r="F237" s="21">
        <v>56.2</v>
      </c>
      <c r="G237" s="13">
        <f t="shared" si="115"/>
        <v>9.7222222222222612E-2</v>
      </c>
      <c r="H237" s="13">
        <f t="shared" si="116"/>
        <v>0.35000000000000142</v>
      </c>
      <c r="I237" s="19">
        <f t="shared" si="92"/>
        <v>67.876240358024688</v>
      </c>
      <c r="J237" s="11" t="str">
        <f t="shared" si="96"/>
        <v>NO</v>
      </c>
      <c r="K237" s="16">
        <f t="shared" si="93"/>
        <v>128.3761125</v>
      </c>
      <c r="L237" s="13">
        <f t="shared" si="97"/>
        <v>2773.5494622095057</v>
      </c>
      <c r="M237" s="13">
        <f t="shared" si="98"/>
        <v>133.92361111111165</v>
      </c>
      <c r="N237" s="13">
        <f t="shared" si="99"/>
        <v>330.17596396913632</v>
      </c>
      <c r="O237" s="13">
        <f t="shared" si="100"/>
        <v>5154.4136597404058</v>
      </c>
      <c r="P237" s="13">
        <f t="shared" si="101"/>
        <v>-578.08709459334386</v>
      </c>
      <c r="Q237" s="13">
        <f t="shared" si="102"/>
        <v>5.1544136597404062</v>
      </c>
      <c r="R237" s="13">
        <f t="shared" si="94"/>
        <v>5154.4136597404058</v>
      </c>
      <c r="S237" s="8"/>
      <c r="T237" s="13">
        <f t="shared" si="117"/>
        <v>372885.56378141773</v>
      </c>
      <c r="U237" s="13">
        <f t="shared" si="103"/>
        <v>0.10357940613607465</v>
      </c>
      <c r="V237" s="13">
        <f t="shared" si="118"/>
        <v>373013.9398939177</v>
      </c>
      <c r="W237" s="11">
        <f t="shared" si="95"/>
        <v>167853.05169753087</v>
      </c>
      <c r="X237" s="13">
        <f t="shared" si="119"/>
        <v>2380.8641975309001</v>
      </c>
      <c r="Y237" s="13">
        <f t="shared" si="104"/>
        <v>205032.51208388683</v>
      </c>
      <c r="Z237" s="11">
        <f t="shared" si="105"/>
        <v>5.6953521141637917E-2</v>
      </c>
      <c r="AA237" s="11">
        <f t="shared" si="106"/>
        <v>2496.1945159885554</v>
      </c>
      <c r="AB237" s="31">
        <f t="shared" si="107"/>
        <v>2446.2706256687843</v>
      </c>
      <c r="AC237" s="32">
        <f t="shared" si="108"/>
        <v>2323.957094385345</v>
      </c>
      <c r="AD237" s="11">
        <f t="shared" si="109"/>
        <v>2207.7592396660775</v>
      </c>
      <c r="AE237" s="11">
        <f t="shared" si="110"/>
        <v>2207.7592396660775</v>
      </c>
      <c r="AF237" s="30">
        <f t="shared" si="111"/>
        <v>2097.3712776827733</v>
      </c>
      <c r="AG237" s="13">
        <f t="shared" si="111"/>
        <v>1992.5027137986347</v>
      </c>
      <c r="AH237" s="13">
        <f t="shared" si="112"/>
        <v>1952.6526595226619</v>
      </c>
      <c r="AI237" s="13">
        <f t="shared" si="120"/>
        <v>144348.34693385105</v>
      </c>
      <c r="AJ237" s="13">
        <f t="shared" si="113"/>
        <v>228665.59296006666</v>
      </c>
      <c r="AK237" s="13"/>
      <c r="AL237" s="11">
        <f t="shared" si="114"/>
        <v>6.3518220317499749E-2</v>
      </c>
      <c r="AM237" s="11">
        <f t="shared" si="121"/>
        <v>3.9808806500412128</v>
      </c>
      <c r="AN237" s="11"/>
      <c r="AO237" s="11"/>
      <c r="AP237" s="11"/>
      <c r="AQ237" s="11"/>
      <c r="AR237" s="11"/>
    </row>
    <row r="238" spans="2:44" x14ac:dyDescent="0.25">
      <c r="B238" s="20" t="s">
        <v>32</v>
      </c>
      <c r="C238" s="20">
        <v>230</v>
      </c>
      <c r="D238" s="20">
        <v>230</v>
      </c>
      <c r="E238" s="20">
        <f t="shared" si="122"/>
        <v>15.694444444444445</v>
      </c>
      <c r="F238" s="21">
        <v>56.5</v>
      </c>
      <c r="G238" s="13">
        <f t="shared" si="115"/>
        <v>4.1666666666666269E-2</v>
      </c>
      <c r="H238" s="13">
        <f t="shared" si="116"/>
        <v>0.14999999999999858</v>
      </c>
      <c r="I238" s="19">
        <f t="shared" si="92"/>
        <v>68.602831867283953</v>
      </c>
      <c r="J238" s="11" t="str">
        <f t="shared" si="96"/>
        <v>NO</v>
      </c>
      <c r="K238" s="16">
        <f t="shared" si="93"/>
        <v>128.3761125</v>
      </c>
      <c r="L238" s="13">
        <f t="shared" si="97"/>
        <v>2195.4623676161618</v>
      </c>
      <c r="M238" s="13">
        <f t="shared" si="98"/>
        <v>57.395833333332789</v>
      </c>
      <c r="N238" s="13">
        <f t="shared" si="99"/>
        <v>254.37477770061673</v>
      </c>
      <c r="O238" s="13">
        <f t="shared" si="100"/>
        <v>3992.2708166902348</v>
      </c>
      <c r="P238" s="13">
        <f t="shared" si="101"/>
        <v>-4.7829861110944876</v>
      </c>
      <c r="Q238" s="13">
        <f t="shared" si="102"/>
        <v>3.992270816690235</v>
      </c>
      <c r="R238" s="13">
        <f t="shared" si="94"/>
        <v>3992.2708166902348</v>
      </c>
      <c r="S238" s="8"/>
      <c r="T238" s="13">
        <f t="shared" si="117"/>
        <v>376877.83459810796</v>
      </c>
      <c r="U238" s="13">
        <f t="shared" si="103"/>
        <v>0.10468837113899322</v>
      </c>
      <c r="V238" s="13">
        <f t="shared" si="118"/>
        <v>377006.21071060793</v>
      </c>
      <c r="W238" s="11">
        <f t="shared" si="95"/>
        <v>169649.86014660494</v>
      </c>
      <c r="X238" s="13">
        <f t="shared" si="119"/>
        <v>1796.808449074073</v>
      </c>
      <c r="Y238" s="13">
        <f t="shared" si="104"/>
        <v>207227.97445150299</v>
      </c>
      <c r="Z238" s="11">
        <f t="shared" si="105"/>
        <v>5.7563372287189593E-2</v>
      </c>
      <c r="AA238" s="11">
        <f t="shared" si="106"/>
        <v>1975.9161308545456</v>
      </c>
      <c r="AB238" s="31">
        <f t="shared" si="107"/>
        <v>1936.3978082374547</v>
      </c>
      <c r="AC238" s="32">
        <f t="shared" si="108"/>
        <v>1839.5779178255818</v>
      </c>
      <c r="AD238" s="11">
        <f t="shared" si="109"/>
        <v>1747.5990219343028</v>
      </c>
      <c r="AE238" s="11">
        <f t="shared" si="110"/>
        <v>1747.5990219343028</v>
      </c>
      <c r="AF238" s="30">
        <f t="shared" si="111"/>
        <v>1660.2190708375877</v>
      </c>
      <c r="AG238" s="13">
        <f t="shared" si="111"/>
        <v>1577.2081172957082</v>
      </c>
      <c r="AH238" s="13">
        <f t="shared" si="112"/>
        <v>1545.6639549497941</v>
      </c>
      <c r="AI238" s="13">
        <f t="shared" si="120"/>
        <v>145894.01088880084</v>
      </c>
      <c r="AJ238" s="13">
        <f t="shared" si="113"/>
        <v>231112.19982180709</v>
      </c>
      <c r="AK238" s="13"/>
      <c r="AL238" s="11">
        <f t="shared" si="114"/>
        <v>6.4197833335193563E-2</v>
      </c>
      <c r="AM238" s="11">
        <f t="shared" si="121"/>
        <v>4.0450784833764066</v>
      </c>
      <c r="AN238" s="11"/>
      <c r="AO238" s="11"/>
      <c r="AP238" s="11"/>
      <c r="AQ238" s="11"/>
      <c r="AR238" s="11"/>
    </row>
    <row r="239" spans="2:44" x14ac:dyDescent="0.25">
      <c r="B239" s="20" t="s">
        <v>32</v>
      </c>
      <c r="C239" s="20">
        <v>231</v>
      </c>
      <c r="D239" s="20">
        <v>231</v>
      </c>
      <c r="E239" s="20">
        <f t="shared" si="122"/>
        <v>15.694444444444445</v>
      </c>
      <c r="F239" s="21">
        <v>56.5</v>
      </c>
      <c r="G239" s="13">
        <f t="shared" si="115"/>
        <v>-4.1666666666666269E-2</v>
      </c>
      <c r="H239" s="13">
        <f t="shared" si="116"/>
        <v>-0.14999999999999858</v>
      </c>
      <c r="I239" s="19">
        <f t="shared" si="92"/>
        <v>68.602831867283953</v>
      </c>
      <c r="J239" s="11" t="str">
        <f t="shared" si="96"/>
        <v>YES</v>
      </c>
      <c r="K239" s="16">
        <f t="shared" si="93"/>
        <v>128.3761125</v>
      </c>
      <c r="L239" s="13">
        <f t="shared" si="97"/>
        <v>2190.6793815050673</v>
      </c>
      <c r="M239" s="13">
        <f t="shared" si="98"/>
        <v>-57.395833333332789</v>
      </c>
      <c r="N239" s="13">
        <f t="shared" si="99"/>
        <v>139.58311103395118</v>
      </c>
      <c r="O239" s="13">
        <f t="shared" si="100"/>
        <v>2190.6793815050673</v>
      </c>
      <c r="P239" s="13">
        <f t="shared" si="101"/>
        <v>-2108.8882140486253</v>
      </c>
      <c r="Q239" s="13">
        <f t="shared" si="102"/>
        <v>2.1906793815050674</v>
      </c>
      <c r="R239" s="13">
        <f t="shared" si="94"/>
        <v>2190.6793815050673</v>
      </c>
      <c r="S239" s="8"/>
      <c r="T239" s="13">
        <f t="shared" si="117"/>
        <v>379068.51397961302</v>
      </c>
      <c r="U239" s="13">
        <f t="shared" si="103"/>
        <v>0.10529689367622894</v>
      </c>
      <c r="V239" s="13">
        <f t="shared" si="118"/>
        <v>379196.890092113</v>
      </c>
      <c r="W239" s="11">
        <f t="shared" si="95"/>
        <v>169649.86014660494</v>
      </c>
      <c r="X239" s="13">
        <f t="shared" si="119"/>
        <v>0</v>
      </c>
      <c r="Y239" s="13">
        <f t="shared" si="104"/>
        <v>209418.65383300805</v>
      </c>
      <c r="Z239" s="11">
        <f t="shared" si="105"/>
        <v>5.8171894824425308E-2</v>
      </c>
      <c r="AA239" s="11">
        <f t="shared" si="106"/>
        <v>1971.6114433545606</v>
      </c>
      <c r="AB239" s="31">
        <f t="shared" si="107"/>
        <v>1932.1792144874694</v>
      </c>
      <c r="AC239" s="32">
        <f t="shared" si="108"/>
        <v>1835.5702537630959</v>
      </c>
      <c r="AD239" s="11">
        <f t="shared" si="109"/>
        <v>1743.791741074941</v>
      </c>
      <c r="AE239" s="11">
        <f t="shared" si="110"/>
        <v>1743.791741074941</v>
      </c>
      <c r="AF239" s="30">
        <f t="shared" si="111"/>
        <v>1656.6021540211939</v>
      </c>
      <c r="AG239" s="13">
        <f t="shared" si="111"/>
        <v>1573.7720463201342</v>
      </c>
      <c r="AH239" s="13">
        <f t="shared" si="112"/>
        <v>1542.2966053937314</v>
      </c>
      <c r="AI239" s="13">
        <f t="shared" si="120"/>
        <v>147436.30749419457</v>
      </c>
      <c r="AJ239" s="13">
        <f t="shared" si="113"/>
        <v>231760.58259791843</v>
      </c>
      <c r="AK239" s="13"/>
      <c r="AL239" s="11">
        <f t="shared" si="114"/>
        <v>6.4377939662035241E-2</v>
      </c>
      <c r="AM239" s="11">
        <f t="shared" si="121"/>
        <v>4.1094564230384423</v>
      </c>
      <c r="AN239" s="11"/>
      <c r="AO239" s="11"/>
      <c r="AP239" s="11"/>
      <c r="AQ239" s="11"/>
      <c r="AR239" s="11"/>
    </row>
    <row r="240" spans="2:44" x14ac:dyDescent="0.25">
      <c r="B240" s="20" t="s">
        <v>32</v>
      </c>
      <c r="C240" s="20">
        <v>232</v>
      </c>
      <c r="D240" s="20">
        <v>232</v>
      </c>
      <c r="E240" s="20">
        <f t="shared" si="122"/>
        <v>15.611111111111111</v>
      </c>
      <c r="F240" s="21">
        <v>56.2</v>
      </c>
      <c r="G240" s="13">
        <f t="shared" si="115"/>
        <v>-0.2222222222222224</v>
      </c>
      <c r="H240" s="13">
        <f t="shared" si="116"/>
        <v>-0.80000000000000071</v>
      </c>
      <c r="I240" s="19">
        <f t="shared" si="92"/>
        <v>67.876240358024688</v>
      </c>
      <c r="J240" s="11" t="str">
        <f t="shared" si="96"/>
        <v>YES</v>
      </c>
      <c r="K240" s="16">
        <f t="shared" si="93"/>
        <v>128.3761125</v>
      </c>
      <c r="L240" s="13">
        <f t="shared" si="97"/>
        <v>81.791167456442054</v>
      </c>
      <c r="M240" s="13">
        <f t="shared" si="98"/>
        <v>-306.11111111111137</v>
      </c>
      <c r="N240" s="13">
        <f t="shared" si="99"/>
        <v>-109.85875825308668</v>
      </c>
      <c r="O240" s="13">
        <f t="shared" si="100"/>
        <v>-1715.0172816176309</v>
      </c>
      <c r="P240" s="13">
        <f t="shared" si="101"/>
        <v>911.20208209524844</v>
      </c>
      <c r="Q240" s="13">
        <f t="shared" si="102"/>
        <v>-1.715017281617631</v>
      </c>
      <c r="R240" s="13">
        <f t="shared" si="94"/>
        <v>-1715.0172816176309</v>
      </c>
      <c r="S240" s="8"/>
      <c r="T240" s="13">
        <f t="shared" si="117"/>
        <v>377353.4966979954</v>
      </c>
      <c r="U240" s="13">
        <f t="shared" si="103"/>
        <v>0.10482049960577576</v>
      </c>
      <c r="V240" s="13">
        <f t="shared" si="118"/>
        <v>377481.87281049538</v>
      </c>
      <c r="W240" s="11">
        <f t="shared" si="95"/>
        <v>167853.05169753087</v>
      </c>
      <c r="X240" s="13">
        <f t="shared" si="119"/>
        <v>-1796.808449074073</v>
      </c>
      <c r="Y240" s="13">
        <f t="shared" si="104"/>
        <v>209500.4450004645</v>
      </c>
      <c r="Z240" s="11">
        <f t="shared" si="105"/>
        <v>5.8194614611339027E-2</v>
      </c>
      <c r="AA240" s="11">
        <f t="shared" si="106"/>
        <v>73.612050710797845</v>
      </c>
      <c r="AB240" s="31">
        <f t="shared" si="107"/>
        <v>72.139809696581892</v>
      </c>
      <c r="AC240" s="32">
        <f t="shared" si="108"/>
        <v>68.532819211752795</v>
      </c>
      <c r="AD240" s="11">
        <f t="shared" si="109"/>
        <v>65.106178251165147</v>
      </c>
      <c r="AE240" s="11">
        <f t="shared" si="110"/>
        <v>65.106178251165147</v>
      </c>
      <c r="AF240" s="30">
        <f t="shared" si="111"/>
        <v>61.850869338606884</v>
      </c>
      <c r="AG240" s="13">
        <f t="shared" si="111"/>
        <v>58.75832587167654</v>
      </c>
      <c r="AH240" s="13">
        <f t="shared" si="112"/>
        <v>57.583159354243008</v>
      </c>
      <c r="AI240" s="13">
        <f t="shared" si="120"/>
        <v>147493.89065354882</v>
      </c>
      <c r="AJ240" s="13">
        <f t="shared" si="113"/>
        <v>229987.98215694656</v>
      </c>
      <c r="AK240" s="13"/>
      <c r="AL240" s="11">
        <f t="shared" si="114"/>
        <v>6.3885550650260262E-2</v>
      </c>
      <c r="AM240" s="11">
        <f t="shared" si="121"/>
        <v>4.1733419736887027</v>
      </c>
      <c r="AN240" s="11"/>
      <c r="AO240" s="11"/>
      <c r="AP240" s="11"/>
      <c r="AQ240" s="11"/>
      <c r="AR240" s="11"/>
    </row>
    <row r="241" spans="2:44" x14ac:dyDescent="0.25">
      <c r="B241" s="20" t="s">
        <v>32</v>
      </c>
      <c r="C241" s="20">
        <v>233</v>
      </c>
      <c r="D241" s="20">
        <v>233</v>
      </c>
      <c r="E241" s="20">
        <f t="shared" si="122"/>
        <v>15.25</v>
      </c>
      <c r="F241" s="21">
        <v>54.9</v>
      </c>
      <c r="G241" s="13">
        <f t="shared" si="115"/>
        <v>-0.45833333333333393</v>
      </c>
      <c r="H241" s="13">
        <f t="shared" si="116"/>
        <v>-1.6500000000000021</v>
      </c>
      <c r="I241" s="19">
        <f t="shared" si="92"/>
        <v>64.772377249999991</v>
      </c>
      <c r="J241" s="11" t="str">
        <f t="shared" si="96"/>
        <v>YES</v>
      </c>
      <c r="K241" s="16">
        <f t="shared" si="93"/>
        <v>128.3761125</v>
      </c>
      <c r="L241" s="13">
        <f t="shared" si="97"/>
        <v>992.9932495516905</v>
      </c>
      <c r="M241" s="13">
        <f t="shared" si="98"/>
        <v>-631.35416666666754</v>
      </c>
      <c r="N241" s="13">
        <f t="shared" si="99"/>
        <v>-438.20567691666758</v>
      </c>
      <c r="O241" s="13">
        <f t="shared" si="100"/>
        <v>-6682.6365729791805</v>
      </c>
      <c r="P241" s="13">
        <f t="shared" si="101"/>
        <v>2270.842642357743</v>
      </c>
      <c r="Q241" s="13">
        <f t="shared" si="102"/>
        <v>-6.6826365729791801</v>
      </c>
      <c r="R241" s="13">
        <f t="shared" si="94"/>
        <v>-6682.6365729791805</v>
      </c>
      <c r="S241" s="8"/>
      <c r="T241" s="13">
        <f t="shared" si="117"/>
        <v>370670.86012501625</v>
      </c>
      <c r="U241" s="13">
        <f t="shared" si="103"/>
        <v>0.10296421018380676</v>
      </c>
      <c r="V241" s="13">
        <f t="shared" si="118"/>
        <v>370799.23623751622</v>
      </c>
      <c r="W241" s="11">
        <f t="shared" si="95"/>
        <v>160177.421875</v>
      </c>
      <c r="X241" s="13">
        <f t="shared" si="119"/>
        <v>-7675.629822530871</v>
      </c>
      <c r="Y241" s="13">
        <f t="shared" si="104"/>
        <v>210493.43825001619</v>
      </c>
      <c r="Z241" s="11">
        <f t="shared" si="105"/>
        <v>5.8470446290212995E-2</v>
      </c>
      <c r="AA241" s="11">
        <f t="shared" si="106"/>
        <v>893.69392459652147</v>
      </c>
      <c r="AB241" s="31">
        <f t="shared" si="107"/>
        <v>875.82004610459103</v>
      </c>
      <c r="AC241" s="32">
        <f t="shared" si="108"/>
        <v>832.02904379936149</v>
      </c>
      <c r="AD241" s="11">
        <f t="shared" si="109"/>
        <v>790.4275916093934</v>
      </c>
      <c r="AE241" s="11">
        <f t="shared" si="110"/>
        <v>790.4275916093934</v>
      </c>
      <c r="AF241" s="30">
        <f t="shared" si="111"/>
        <v>750.90621202892373</v>
      </c>
      <c r="AG241" s="13">
        <f t="shared" si="111"/>
        <v>713.36090142747753</v>
      </c>
      <c r="AH241" s="13">
        <f t="shared" si="112"/>
        <v>699.09368339892796</v>
      </c>
      <c r="AI241" s="13">
        <f t="shared" si="120"/>
        <v>148192.98433694776</v>
      </c>
      <c r="AJ241" s="13">
        <f t="shared" si="113"/>
        <v>222606.25190056846</v>
      </c>
      <c r="AK241" s="13"/>
      <c r="AL241" s="11">
        <f t="shared" si="114"/>
        <v>6.1835070021848175E-2</v>
      </c>
      <c r="AM241" s="11">
        <f t="shared" si="121"/>
        <v>4.2351770437105509</v>
      </c>
      <c r="AN241" s="11"/>
      <c r="AO241" s="11"/>
      <c r="AP241" s="11"/>
      <c r="AQ241" s="11"/>
      <c r="AR241" s="11"/>
    </row>
    <row r="242" spans="2:44" x14ac:dyDescent="0.25">
      <c r="B242" s="20" t="s">
        <v>32</v>
      </c>
      <c r="C242" s="20">
        <v>234</v>
      </c>
      <c r="D242" s="20">
        <v>234</v>
      </c>
      <c r="E242" s="20">
        <f t="shared" si="122"/>
        <v>14.694444444444443</v>
      </c>
      <c r="F242" s="21">
        <v>52.9</v>
      </c>
      <c r="G242" s="13">
        <f t="shared" si="115"/>
        <v>-0.54166666666666641</v>
      </c>
      <c r="H242" s="13">
        <f t="shared" si="116"/>
        <v>-1.9499999999999993</v>
      </c>
      <c r="I242" s="19">
        <f t="shared" si="92"/>
        <v>60.139040089506153</v>
      </c>
      <c r="J242" s="11" t="str">
        <f t="shared" si="96"/>
        <v>YES</v>
      </c>
      <c r="K242" s="16">
        <f t="shared" si="93"/>
        <v>128.3761125</v>
      </c>
      <c r="L242" s="13">
        <f t="shared" si="97"/>
        <v>3263.8358919094335</v>
      </c>
      <c r="M242" s="13">
        <f t="shared" si="98"/>
        <v>-746.14583333333303</v>
      </c>
      <c r="N242" s="13">
        <f t="shared" si="99"/>
        <v>-557.63068074382693</v>
      </c>
      <c r="O242" s="13">
        <f t="shared" si="100"/>
        <v>-8194.0730587078997</v>
      </c>
      <c r="P242" s="13">
        <f t="shared" si="101"/>
        <v>1435.7964433528741</v>
      </c>
      <c r="Q242" s="13">
        <f t="shared" si="102"/>
        <v>-8.1940730587079003</v>
      </c>
      <c r="R242" s="13">
        <f t="shared" si="94"/>
        <v>-8194.0730587078997</v>
      </c>
      <c r="S242" s="8"/>
      <c r="T242" s="13">
        <f t="shared" si="117"/>
        <v>362476.78706630837</v>
      </c>
      <c r="U242" s="13">
        <f t="shared" si="103"/>
        <v>0.100688076957705</v>
      </c>
      <c r="V242" s="13">
        <f t="shared" si="118"/>
        <v>362605.16317880835</v>
      </c>
      <c r="W242" s="11">
        <f t="shared" si="95"/>
        <v>148719.51292438267</v>
      </c>
      <c r="X242" s="13">
        <f t="shared" si="119"/>
        <v>-11457.908950617333</v>
      </c>
      <c r="Y242" s="13">
        <f t="shared" si="104"/>
        <v>213757.27414192562</v>
      </c>
      <c r="Z242" s="11">
        <f t="shared" si="105"/>
        <v>5.9377068096595813E-2</v>
      </c>
      <c r="AA242" s="11">
        <f t="shared" si="106"/>
        <v>2937.45230271849</v>
      </c>
      <c r="AB242" s="31">
        <f t="shared" si="107"/>
        <v>2878.7032566641201</v>
      </c>
      <c r="AC242" s="32">
        <f t="shared" si="108"/>
        <v>2734.768093830914</v>
      </c>
      <c r="AD242" s="11">
        <f t="shared" si="109"/>
        <v>2598.0296891393682</v>
      </c>
      <c r="AE242" s="11">
        <f t="shared" si="110"/>
        <v>2598.0296891393682</v>
      </c>
      <c r="AF242" s="30">
        <f t="shared" si="111"/>
        <v>2468.1282046823999</v>
      </c>
      <c r="AG242" s="13">
        <f t="shared" si="111"/>
        <v>2344.72179444828</v>
      </c>
      <c r="AH242" s="13">
        <f t="shared" si="112"/>
        <v>2297.8273585593142</v>
      </c>
      <c r="AI242" s="13">
        <f t="shared" si="120"/>
        <v>150490.81169550709</v>
      </c>
      <c r="AJ242" s="13">
        <f t="shared" si="113"/>
        <v>212114.35148330126</v>
      </c>
      <c r="AK242" s="13"/>
      <c r="AL242" s="11">
        <f t="shared" si="114"/>
        <v>5.892065323694242E-2</v>
      </c>
      <c r="AM242" s="11">
        <f t="shared" si="121"/>
        <v>4.2940976969474933</v>
      </c>
      <c r="AN242" s="11"/>
      <c r="AO242" s="11"/>
      <c r="AP242" s="11"/>
      <c r="AQ242" s="11"/>
      <c r="AR242" s="11"/>
    </row>
    <row r="243" spans="2:44" x14ac:dyDescent="0.25">
      <c r="B243" s="20" t="s">
        <v>32</v>
      </c>
      <c r="C243" s="20">
        <v>235</v>
      </c>
      <c r="D243" s="20">
        <v>235</v>
      </c>
      <c r="E243" s="20">
        <f t="shared" si="122"/>
        <v>14.166666666666666</v>
      </c>
      <c r="F243" s="21">
        <v>51</v>
      </c>
      <c r="G243" s="13">
        <f t="shared" si="115"/>
        <v>-0.43055555555555575</v>
      </c>
      <c r="H243" s="13">
        <f t="shared" si="116"/>
        <v>-1.5500000000000007</v>
      </c>
      <c r="I243" s="19">
        <f t="shared" si="92"/>
        <v>55.896613888888879</v>
      </c>
      <c r="J243" s="11" t="str">
        <f t="shared" si="96"/>
        <v>YES</v>
      </c>
      <c r="K243" s="16">
        <f t="shared" si="93"/>
        <v>128.3761125</v>
      </c>
      <c r="L243" s="13">
        <f t="shared" si="97"/>
        <v>4699.6323352623076</v>
      </c>
      <c r="M243" s="13">
        <f t="shared" si="98"/>
        <v>-593.09027777777806</v>
      </c>
      <c r="N243" s="13">
        <f t="shared" si="99"/>
        <v>-408.81755138888923</v>
      </c>
      <c r="O243" s="13">
        <f t="shared" si="100"/>
        <v>-5791.5819780092643</v>
      </c>
      <c r="P243" s="13">
        <f t="shared" si="101"/>
        <v>-522.00663043821623</v>
      </c>
      <c r="Q243" s="13">
        <f t="shared" si="102"/>
        <v>-5.7915819780092646</v>
      </c>
      <c r="R243" s="13">
        <f t="shared" si="94"/>
        <v>-5791.5819780092643</v>
      </c>
      <c r="S243" s="8"/>
      <c r="T243" s="13">
        <f t="shared" si="117"/>
        <v>356685.20508829912</v>
      </c>
      <c r="U243" s="13">
        <f t="shared" si="103"/>
        <v>9.9079302899017549E-2</v>
      </c>
      <c r="V243" s="13">
        <f t="shared" si="118"/>
        <v>356813.58120079909</v>
      </c>
      <c r="W243" s="11">
        <f t="shared" si="95"/>
        <v>138228.29861111109</v>
      </c>
      <c r="X243" s="13">
        <f t="shared" si="119"/>
        <v>-10491.214313271572</v>
      </c>
      <c r="Y243" s="13">
        <f t="shared" si="104"/>
        <v>218456.90647718793</v>
      </c>
      <c r="Z243" s="11">
        <f t="shared" si="105"/>
        <v>6.0682522567420308E-2</v>
      </c>
      <c r="AA243" s="11">
        <f t="shared" si="106"/>
        <v>4229.6691017360772</v>
      </c>
      <c r="AB243" s="31">
        <f t="shared" si="107"/>
        <v>4145.0757197013554</v>
      </c>
      <c r="AC243" s="32">
        <f t="shared" si="108"/>
        <v>3937.8219337162873</v>
      </c>
      <c r="AD243" s="11">
        <f t="shared" si="109"/>
        <v>3740.930837030473</v>
      </c>
      <c r="AE243" s="11">
        <f t="shared" si="110"/>
        <v>3740.930837030473</v>
      </c>
      <c r="AF243" s="30">
        <f t="shared" si="111"/>
        <v>3553.8842951789493</v>
      </c>
      <c r="AG243" s="13">
        <f t="shared" si="111"/>
        <v>3376.1900804200018</v>
      </c>
      <c r="AH243" s="13">
        <f t="shared" si="112"/>
        <v>3308.6662788116018</v>
      </c>
      <c r="AI243" s="13">
        <f t="shared" si="120"/>
        <v>153799.4779743187</v>
      </c>
      <c r="AJ243" s="13">
        <f t="shared" si="113"/>
        <v>203014.10322648039</v>
      </c>
      <c r="AK243" s="13"/>
      <c r="AL243" s="11">
        <f t="shared" si="114"/>
        <v>5.6392806496914347E-2</v>
      </c>
      <c r="AM243" s="11">
        <f t="shared" si="121"/>
        <v>4.3504905034444077</v>
      </c>
      <c r="AN243" s="11"/>
      <c r="AO243" s="11"/>
      <c r="AP243" s="11"/>
      <c r="AQ243" s="11"/>
      <c r="AR243" s="11"/>
    </row>
    <row r="244" spans="2:44" x14ac:dyDescent="0.25">
      <c r="B244" s="20" t="s">
        <v>32</v>
      </c>
      <c r="C244" s="20">
        <v>236</v>
      </c>
      <c r="D244" s="20">
        <v>236</v>
      </c>
      <c r="E244" s="20">
        <f t="shared" si="122"/>
        <v>13.833333333333332</v>
      </c>
      <c r="F244" s="21">
        <v>49.8</v>
      </c>
      <c r="G244" s="13">
        <f t="shared" si="115"/>
        <v>-0.24999999999999961</v>
      </c>
      <c r="H244" s="13">
        <f t="shared" si="116"/>
        <v>-0.89999999999999858</v>
      </c>
      <c r="I244" s="19">
        <f t="shared" si="92"/>
        <v>53.297131222222212</v>
      </c>
      <c r="J244" s="11" t="str">
        <f t="shared" si="96"/>
        <v>YES</v>
      </c>
      <c r="K244" s="16">
        <f t="shared" si="93"/>
        <v>128.3761125</v>
      </c>
      <c r="L244" s="13">
        <f t="shared" si="97"/>
        <v>4177.6257048240914</v>
      </c>
      <c r="M244" s="13">
        <f t="shared" si="98"/>
        <v>-344.37499999999949</v>
      </c>
      <c r="N244" s="13">
        <f t="shared" si="99"/>
        <v>-162.70175627777726</v>
      </c>
      <c r="O244" s="13">
        <f t="shared" si="100"/>
        <v>-2250.7076285092521</v>
      </c>
      <c r="P244" s="13">
        <f t="shared" si="101"/>
        <v>-2216.011843768566</v>
      </c>
      <c r="Q244" s="13">
        <f t="shared" si="102"/>
        <v>-2.250707628509252</v>
      </c>
      <c r="R244" s="13">
        <f t="shared" si="94"/>
        <v>-2250.7076285092521</v>
      </c>
      <c r="S244" s="8"/>
      <c r="T244" s="13">
        <f t="shared" si="117"/>
        <v>354434.49745978985</v>
      </c>
      <c r="U244" s="13">
        <f t="shared" si="103"/>
        <v>9.8454105835385497E-2</v>
      </c>
      <c r="V244" s="13">
        <f t="shared" si="118"/>
        <v>354562.87357228983</v>
      </c>
      <c r="W244" s="11">
        <f t="shared" si="95"/>
        <v>131799.96527777775</v>
      </c>
      <c r="X244" s="13">
        <f t="shared" si="119"/>
        <v>-6428.333333333343</v>
      </c>
      <c r="Y244" s="13">
        <f t="shared" si="104"/>
        <v>222634.53218201202</v>
      </c>
      <c r="Z244" s="11">
        <f t="shared" si="105"/>
        <v>6.1842975080454929E-2</v>
      </c>
      <c r="AA244" s="11">
        <f t="shared" si="106"/>
        <v>3759.8631343416823</v>
      </c>
      <c r="AB244" s="31">
        <f t="shared" si="107"/>
        <v>3684.6658716548486</v>
      </c>
      <c r="AC244" s="32">
        <f t="shared" si="108"/>
        <v>3500.432578072106</v>
      </c>
      <c r="AD244" s="11">
        <f t="shared" si="109"/>
        <v>3325.4109491685008</v>
      </c>
      <c r="AE244" s="11">
        <f t="shared" si="110"/>
        <v>3325.4109491685008</v>
      </c>
      <c r="AF244" s="30">
        <f t="shared" si="111"/>
        <v>3159.1404017100758</v>
      </c>
      <c r="AG244" s="13">
        <f t="shared" si="111"/>
        <v>3001.1833816245717</v>
      </c>
      <c r="AH244" s="13">
        <f t="shared" si="112"/>
        <v>2941.15971399208</v>
      </c>
      <c r="AI244" s="13">
        <f t="shared" si="120"/>
        <v>156740.63768831079</v>
      </c>
      <c r="AJ244" s="13">
        <f t="shared" si="113"/>
        <v>197822.23588397904</v>
      </c>
      <c r="AK244" s="13"/>
      <c r="AL244" s="11">
        <f t="shared" si="114"/>
        <v>5.495062112284356E-2</v>
      </c>
      <c r="AM244" s="11">
        <f t="shared" si="121"/>
        <v>4.4054411245672513</v>
      </c>
      <c r="AN244" s="11"/>
      <c r="AO244" s="11"/>
      <c r="AP244" s="11"/>
      <c r="AQ244" s="11"/>
      <c r="AR244" s="11"/>
    </row>
    <row r="245" spans="2:44" x14ac:dyDescent="0.25">
      <c r="B245" s="20" t="s">
        <v>32</v>
      </c>
      <c r="C245" s="20">
        <v>237</v>
      </c>
      <c r="D245" s="20">
        <v>237</v>
      </c>
      <c r="E245" s="20">
        <f t="shared" si="122"/>
        <v>13.666666666666668</v>
      </c>
      <c r="F245" s="21">
        <v>49.2</v>
      </c>
      <c r="G245" s="13">
        <f t="shared" si="115"/>
        <v>-0.19444444444444425</v>
      </c>
      <c r="H245" s="13">
        <f t="shared" si="116"/>
        <v>-0.69999999999999929</v>
      </c>
      <c r="I245" s="19">
        <f t="shared" si="92"/>
        <v>52.020599555555556</v>
      </c>
      <c r="J245" s="11" t="str">
        <f t="shared" si="96"/>
        <v>YES</v>
      </c>
      <c r="K245" s="16">
        <f t="shared" si="93"/>
        <v>128.3761125</v>
      </c>
      <c r="L245" s="13">
        <f t="shared" si="97"/>
        <v>1961.6138610555254</v>
      </c>
      <c r="M245" s="13">
        <f t="shared" si="98"/>
        <v>-267.84722222222194</v>
      </c>
      <c r="N245" s="13">
        <f t="shared" si="99"/>
        <v>-87.45051016666639</v>
      </c>
      <c r="O245" s="13">
        <f t="shared" si="100"/>
        <v>-1195.156972277774</v>
      </c>
      <c r="P245" s="13">
        <f t="shared" si="101"/>
        <v>-1325.3559055157089</v>
      </c>
      <c r="Q245" s="13">
        <f t="shared" si="102"/>
        <v>-1.195156972277774</v>
      </c>
      <c r="R245" s="13">
        <f t="shared" si="94"/>
        <v>-1195.156972277774</v>
      </c>
      <c r="S245" s="8"/>
      <c r="T245" s="13">
        <f t="shared" si="117"/>
        <v>353239.34048751206</v>
      </c>
      <c r="U245" s="13">
        <f t="shared" si="103"/>
        <v>9.8122117521940125E-2</v>
      </c>
      <c r="V245" s="13">
        <f t="shared" si="118"/>
        <v>353367.71660001203</v>
      </c>
      <c r="W245" s="11">
        <f t="shared" si="95"/>
        <v>128643.19444444445</v>
      </c>
      <c r="X245" s="13">
        <f t="shared" si="119"/>
        <v>-3156.7708333332994</v>
      </c>
      <c r="Y245" s="13">
        <f t="shared" si="104"/>
        <v>224596.14604306754</v>
      </c>
      <c r="Z245" s="11">
        <f t="shared" si="105"/>
        <v>6.2387868255551211E-2</v>
      </c>
      <c r="AA245" s="11">
        <f t="shared" si="106"/>
        <v>1765.4524749499728</v>
      </c>
      <c r="AB245" s="31">
        <f t="shared" si="107"/>
        <v>1730.1434254509734</v>
      </c>
      <c r="AC245" s="32">
        <f t="shared" si="108"/>
        <v>1643.6362541784247</v>
      </c>
      <c r="AD245" s="11">
        <f t="shared" si="109"/>
        <v>1561.4544414695033</v>
      </c>
      <c r="AE245" s="11">
        <f t="shared" si="110"/>
        <v>1561.4544414695033</v>
      </c>
      <c r="AF245" s="30">
        <f t="shared" si="111"/>
        <v>1483.3817193960281</v>
      </c>
      <c r="AG245" s="13">
        <f t="shared" si="111"/>
        <v>1409.2126334262266</v>
      </c>
      <c r="AH245" s="13">
        <f t="shared" si="112"/>
        <v>1381.0283807577021</v>
      </c>
      <c r="AI245" s="13">
        <f t="shared" si="120"/>
        <v>158121.66606906848</v>
      </c>
      <c r="AJ245" s="13">
        <f t="shared" si="113"/>
        <v>195246.05053094355</v>
      </c>
      <c r="AK245" s="13"/>
      <c r="AL245" s="11">
        <f t="shared" si="114"/>
        <v>5.4235014079761217E-2</v>
      </c>
      <c r="AM245" s="11">
        <f t="shared" si="121"/>
        <v>4.459676138647013</v>
      </c>
      <c r="AN245" s="11"/>
      <c r="AO245" s="11"/>
      <c r="AP245" s="11"/>
      <c r="AQ245" s="11"/>
      <c r="AR245" s="11"/>
    </row>
    <row r="246" spans="2:44" x14ac:dyDescent="0.25">
      <c r="B246" s="20" t="s">
        <v>32</v>
      </c>
      <c r="C246" s="20">
        <v>238</v>
      </c>
      <c r="D246" s="20">
        <v>238</v>
      </c>
      <c r="E246" s="20">
        <f t="shared" si="122"/>
        <v>13.444444444444443</v>
      </c>
      <c r="F246" s="21">
        <v>48.4</v>
      </c>
      <c r="G246" s="13">
        <f t="shared" si="115"/>
        <v>-0.31944444444444503</v>
      </c>
      <c r="H246" s="13">
        <f t="shared" si="116"/>
        <v>-1.1500000000000021</v>
      </c>
      <c r="I246" s="19">
        <f t="shared" si="92"/>
        <v>50.342626617283933</v>
      </c>
      <c r="J246" s="11" t="str">
        <f t="shared" si="96"/>
        <v>YES</v>
      </c>
      <c r="K246" s="16">
        <f t="shared" si="93"/>
        <v>128.3761125</v>
      </c>
      <c r="L246" s="13">
        <f t="shared" si="97"/>
        <v>636.25795553981652</v>
      </c>
      <c r="M246" s="13">
        <f t="shared" si="98"/>
        <v>-440.03472222222302</v>
      </c>
      <c r="N246" s="13">
        <f t="shared" si="99"/>
        <v>-261.31598310493905</v>
      </c>
      <c r="O246" s="13">
        <f t="shared" si="100"/>
        <v>-3513.2482172997356</v>
      </c>
      <c r="P246" s="13">
        <f t="shared" si="101"/>
        <v>-970.11129170145932</v>
      </c>
      <c r="Q246" s="13">
        <f t="shared" si="102"/>
        <v>-3.5132482172997355</v>
      </c>
      <c r="R246" s="13">
        <f t="shared" si="94"/>
        <v>-3513.2482172997356</v>
      </c>
      <c r="S246" s="8"/>
      <c r="T246" s="13">
        <f t="shared" si="117"/>
        <v>349726.09227021231</v>
      </c>
      <c r="U246" s="13">
        <f t="shared" si="103"/>
        <v>9.7146214458635027E-2</v>
      </c>
      <c r="V246" s="13">
        <f t="shared" si="118"/>
        <v>349854.46838271228</v>
      </c>
      <c r="W246" s="11">
        <f t="shared" si="95"/>
        <v>124493.6882716049</v>
      </c>
      <c r="X246" s="13">
        <f t="shared" si="119"/>
        <v>-4149.5061728395522</v>
      </c>
      <c r="Y246" s="13">
        <f t="shared" si="104"/>
        <v>225232.40399860736</v>
      </c>
      <c r="Z246" s="11">
        <f t="shared" si="105"/>
        <v>6.2564606717925159E-2</v>
      </c>
      <c r="AA246" s="11">
        <f t="shared" si="106"/>
        <v>572.63215998583485</v>
      </c>
      <c r="AB246" s="31">
        <f t="shared" si="107"/>
        <v>561.17951678611814</v>
      </c>
      <c r="AC246" s="32">
        <f t="shared" si="108"/>
        <v>533.12054094681218</v>
      </c>
      <c r="AD246" s="11">
        <f t="shared" si="109"/>
        <v>506.46451389947157</v>
      </c>
      <c r="AE246" s="11">
        <f t="shared" si="110"/>
        <v>506.46451389947157</v>
      </c>
      <c r="AF246" s="30">
        <f t="shared" si="111"/>
        <v>481.14128820449798</v>
      </c>
      <c r="AG246" s="13">
        <f t="shared" si="111"/>
        <v>457.08422379427304</v>
      </c>
      <c r="AH246" s="13">
        <f t="shared" si="112"/>
        <v>447.94253931838756</v>
      </c>
      <c r="AI246" s="13">
        <f t="shared" si="120"/>
        <v>158569.60860838686</v>
      </c>
      <c r="AJ246" s="13">
        <f t="shared" si="113"/>
        <v>191284.85977432542</v>
      </c>
      <c r="AK246" s="13"/>
      <c r="AL246" s="11">
        <f t="shared" si="114"/>
        <v>5.3134683313153692E-2</v>
      </c>
      <c r="AM246" s="11">
        <f t="shared" si="121"/>
        <v>4.5128108219601666</v>
      </c>
      <c r="AN246" s="11"/>
      <c r="AO246" s="11"/>
      <c r="AP246" s="11"/>
      <c r="AQ246" s="11"/>
      <c r="AR246" s="11"/>
    </row>
    <row r="247" spans="2:44" x14ac:dyDescent="0.25">
      <c r="B247" s="20" t="s">
        <v>32</v>
      </c>
      <c r="C247" s="20">
        <v>239</v>
      </c>
      <c r="D247" s="20">
        <v>239</v>
      </c>
      <c r="E247" s="20">
        <f t="shared" si="122"/>
        <v>13.027777777777777</v>
      </c>
      <c r="F247" s="21">
        <v>46.9</v>
      </c>
      <c r="G247" s="13">
        <f t="shared" si="115"/>
        <v>-0.56944444444444464</v>
      </c>
      <c r="H247" s="13">
        <f t="shared" si="116"/>
        <v>-2.0500000000000007</v>
      </c>
      <c r="I247" s="19">
        <f t="shared" si="92"/>
        <v>47.270569348765427</v>
      </c>
      <c r="J247" s="11" t="str">
        <f t="shared" si="96"/>
        <v>YES</v>
      </c>
      <c r="K247" s="16">
        <f t="shared" si="93"/>
        <v>128.3761125</v>
      </c>
      <c r="L247" s="13">
        <f t="shared" si="97"/>
        <v>-333.8533361616428</v>
      </c>
      <c r="M247" s="13">
        <f t="shared" si="98"/>
        <v>-784.40972222222251</v>
      </c>
      <c r="N247" s="13">
        <f t="shared" si="99"/>
        <v>-608.7630403734571</v>
      </c>
      <c r="O247" s="13">
        <f t="shared" si="100"/>
        <v>-7930.8296093097597</v>
      </c>
      <c r="P247" s="13">
        <f t="shared" si="101"/>
        <v>2320.9735399899491</v>
      </c>
      <c r="Q247" s="13">
        <f t="shared" si="102"/>
        <v>-7.9308296093097601</v>
      </c>
      <c r="R247" s="13">
        <f t="shared" si="94"/>
        <v>-7930.8296093097597</v>
      </c>
      <c r="S247" s="8"/>
      <c r="T247" s="13">
        <f t="shared" si="117"/>
        <v>341795.26266090258</v>
      </c>
      <c r="U247" s="13">
        <f t="shared" si="103"/>
        <v>9.4943204471420198E-2</v>
      </c>
      <c r="V247" s="13">
        <f t="shared" si="118"/>
        <v>341923.63877340255</v>
      </c>
      <c r="W247" s="11">
        <f t="shared" si="95"/>
        <v>116896.71199845678</v>
      </c>
      <c r="X247" s="13">
        <f t="shared" si="119"/>
        <v>-7596.9762731481169</v>
      </c>
      <c r="Y247" s="13">
        <f t="shared" si="104"/>
        <v>224898.55066244572</v>
      </c>
      <c r="Z247" s="11">
        <f t="shared" si="105"/>
        <v>6.2471869605912847E-2</v>
      </c>
      <c r="AA247" s="11">
        <f t="shared" si="106"/>
        <v>-300.46800254547856</v>
      </c>
      <c r="AB247" s="31">
        <f t="shared" si="107"/>
        <v>-294.45864249456901</v>
      </c>
      <c r="AC247" s="32">
        <f t="shared" si="108"/>
        <v>-279.73571036984055</v>
      </c>
      <c r="AD247" s="11">
        <f t="shared" si="109"/>
        <v>-265.74892485134853</v>
      </c>
      <c r="AE247" s="11">
        <f t="shared" si="110"/>
        <v>-265.74892485134853</v>
      </c>
      <c r="AF247" s="30">
        <f t="shared" si="111"/>
        <v>-252.46147860878111</v>
      </c>
      <c r="AG247" s="13">
        <f t="shared" si="111"/>
        <v>-239.83840467834204</v>
      </c>
      <c r="AH247" s="13">
        <f t="shared" si="112"/>
        <v>-235.0416365847752</v>
      </c>
      <c r="AI247" s="13">
        <f t="shared" si="120"/>
        <v>158334.56697180209</v>
      </c>
      <c r="AJ247" s="13">
        <f t="shared" si="113"/>
        <v>183589.07180160045</v>
      </c>
      <c r="AK247" s="13"/>
      <c r="AL247" s="11">
        <f t="shared" si="114"/>
        <v>5.0996964430131027E-2</v>
      </c>
      <c r="AM247" s="11">
        <f t="shared" si="121"/>
        <v>4.5638077863902975</v>
      </c>
      <c r="AN247" s="11"/>
      <c r="AO247" s="11"/>
      <c r="AP247" s="11"/>
      <c r="AQ247" s="11"/>
      <c r="AR247" s="11"/>
    </row>
    <row r="248" spans="2:44" x14ac:dyDescent="0.25">
      <c r="B248" s="20" t="s">
        <v>32</v>
      </c>
      <c r="C248" s="20">
        <v>240</v>
      </c>
      <c r="D248" s="20">
        <v>240</v>
      </c>
      <c r="E248" s="20">
        <f t="shared" si="122"/>
        <v>12.305555555555554</v>
      </c>
      <c r="F248" s="21">
        <v>44.3</v>
      </c>
      <c r="G248" s="13">
        <f t="shared" si="115"/>
        <v>-0.74999999999999978</v>
      </c>
      <c r="H248" s="13">
        <f t="shared" si="116"/>
        <v>-2.6999999999999993</v>
      </c>
      <c r="I248" s="19">
        <f t="shared" si="92"/>
        <v>42.174758089506156</v>
      </c>
      <c r="J248" s="11" t="str">
        <f t="shared" si="96"/>
        <v>YES</v>
      </c>
      <c r="K248" s="16">
        <f t="shared" si="93"/>
        <v>128.3761125</v>
      </c>
      <c r="L248" s="13">
        <f t="shared" si="97"/>
        <v>1987.1202038283063</v>
      </c>
      <c r="M248" s="13">
        <f t="shared" si="98"/>
        <v>-1033.1249999999998</v>
      </c>
      <c r="N248" s="13">
        <f t="shared" si="99"/>
        <v>-862.5741294104937</v>
      </c>
      <c r="O248" s="13">
        <f t="shared" si="100"/>
        <v>-10614.453870245796</v>
      </c>
      <c r="P248" s="13">
        <f t="shared" si="101"/>
        <v>2100.4776797986542</v>
      </c>
      <c r="Q248" s="13">
        <f t="shared" si="102"/>
        <v>-10.614453870245796</v>
      </c>
      <c r="R248" s="13">
        <f t="shared" si="94"/>
        <v>-10614.453870245796</v>
      </c>
      <c r="S248" s="8"/>
      <c r="T248" s="13">
        <f t="shared" si="117"/>
        <v>331180.8087906568</v>
      </c>
      <c r="U248" s="13">
        <f t="shared" si="103"/>
        <v>9.1994742704251065E-2</v>
      </c>
      <c r="V248" s="13">
        <f t="shared" si="118"/>
        <v>331309.18490315677</v>
      </c>
      <c r="W248" s="11">
        <f t="shared" si="95"/>
        <v>104295.13792438268</v>
      </c>
      <c r="X248" s="13">
        <f t="shared" si="119"/>
        <v>-12601.574074074102</v>
      </c>
      <c r="Y248" s="13">
        <f t="shared" si="104"/>
        <v>226885.67086627401</v>
      </c>
      <c r="Z248" s="11">
        <f t="shared" si="105"/>
        <v>6.3023847881891859E-2</v>
      </c>
      <c r="AA248" s="11">
        <f t="shared" si="106"/>
        <v>1788.4081834454757</v>
      </c>
      <c r="AB248" s="31">
        <f t="shared" si="107"/>
        <v>1752.6400197765663</v>
      </c>
      <c r="AC248" s="32">
        <f t="shared" si="108"/>
        <v>1665.0080187877379</v>
      </c>
      <c r="AD248" s="11">
        <f t="shared" si="109"/>
        <v>1581.7576178483509</v>
      </c>
      <c r="AE248" s="11">
        <f t="shared" si="110"/>
        <v>1581.7576178483509</v>
      </c>
      <c r="AF248" s="30">
        <f t="shared" si="111"/>
        <v>1502.6697369559333</v>
      </c>
      <c r="AG248" s="13">
        <f t="shared" si="111"/>
        <v>1427.5362501081365</v>
      </c>
      <c r="AH248" s="13">
        <f t="shared" si="112"/>
        <v>1398.9855251059737</v>
      </c>
      <c r="AI248" s="13">
        <f t="shared" si="120"/>
        <v>159733.55249690806</v>
      </c>
      <c r="AJ248" s="13">
        <f t="shared" si="113"/>
        <v>171575.63240624871</v>
      </c>
      <c r="AK248" s="13"/>
      <c r="AL248" s="11">
        <f t="shared" si="114"/>
        <v>4.7659897928752554E-2</v>
      </c>
      <c r="AM248" s="11">
        <f t="shared" si="121"/>
        <v>4.6114676843190496</v>
      </c>
      <c r="AN248" s="11"/>
      <c r="AO248" s="11"/>
      <c r="AP248" s="11"/>
      <c r="AQ248" s="11"/>
      <c r="AR248" s="11"/>
    </row>
    <row r="249" spans="2:44" x14ac:dyDescent="0.25">
      <c r="B249" s="20" t="s">
        <v>32</v>
      </c>
      <c r="C249" s="20">
        <v>241</v>
      </c>
      <c r="D249" s="20">
        <v>241</v>
      </c>
      <c r="E249" s="20">
        <f t="shared" si="122"/>
        <v>11.527777777777777</v>
      </c>
      <c r="F249" s="21">
        <v>41.5</v>
      </c>
      <c r="G249" s="13">
        <f t="shared" si="115"/>
        <v>-0.6666666666666663</v>
      </c>
      <c r="H249" s="13">
        <f t="shared" si="116"/>
        <v>-2.3999999999999986</v>
      </c>
      <c r="I249" s="19">
        <f t="shared" si="92"/>
        <v>37.011896682098758</v>
      </c>
      <c r="J249" s="11" t="str">
        <f t="shared" si="96"/>
        <v>YES</v>
      </c>
      <c r="K249" s="16">
        <f t="shared" si="93"/>
        <v>128.3761125</v>
      </c>
      <c r="L249" s="13">
        <f t="shared" si="97"/>
        <v>4087.5978836269605</v>
      </c>
      <c r="M249" s="13">
        <f t="shared" si="98"/>
        <v>-918.3333333333328</v>
      </c>
      <c r="N249" s="13">
        <f t="shared" si="99"/>
        <v>-752.9453241512341</v>
      </c>
      <c r="O249" s="13">
        <f t="shared" si="100"/>
        <v>-8679.7863756322804</v>
      </c>
      <c r="P249" s="13">
        <f t="shared" si="101"/>
        <v>-3148.1457064900433</v>
      </c>
      <c r="Q249" s="13">
        <f t="shared" si="102"/>
        <v>-8.6797863756322808</v>
      </c>
      <c r="R249" s="13">
        <f t="shared" si="94"/>
        <v>-8679.7863756322804</v>
      </c>
      <c r="S249" s="8"/>
      <c r="T249" s="13">
        <f t="shared" si="117"/>
        <v>322501.02241502452</v>
      </c>
      <c r="U249" s="13">
        <f t="shared" si="103"/>
        <v>8.9583689004400682E-2</v>
      </c>
      <c r="V249" s="13">
        <f t="shared" si="118"/>
        <v>322629.39852752449</v>
      </c>
      <c r="W249" s="11">
        <f t="shared" si="95"/>
        <v>91527.75366512344</v>
      </c>
      <c r="X249" s="13">
        <f t="shared" si="119"/>
        <v>-12767.384259259241</v>
      </c>
      <c r="Y249" s="13">
        <f t="shared" si="104"/>
        <v>230973.26874990098</v>
      </c>
      <c r="Z249" s="11">
        <f t="shared" si="105"/>
        <v>6.4159292646809987E-2</v>
      </c>
      <c r="AA249" s="11">
        <f t="shared" si="106"/>
        <v>3678.8380952642647</v>
      </c>
      <c r="AB249" s="31">
        <f t="shared" si="107"/>
        <v>3605.2613333589793</v>
      </c>
      <c r="AC249" s="32">
        <f t="shared" si="108"/>
        <v>3424.99826669103</v>
      </c>
      <c r="AD249" s="11">
        <f t="shared" si="109"/>
        <v>3253.7483533564782</v>
      </c>
      <c r="AE249" s="11">
        <f t="shared" si="110"/>
        <v>3253.7483533564782</v>
      </c>
      <c r="AF249" s="30">
        <f t="shared" si="111"/>
        <v>3091.0609356886544</v>
      </c>
      <c r="AG249" s="13">
        <f t="shared" si="111"/>
        <v>2936.5078889042215</v>
      </c>
      <c r="AH249" s="13">
        <f t="shared" si="112"/>
        <v>2877.777731126137</v>
      </c>
      <c r="AI249" s="13">
        <f t="shared" si="120"/>
        <v>162611.3302280342</v>
      </c>
      <c r="AJ249" s="13">
        <f t="shared" si="113"/>
        <v>160018.06829949029</v>
      </c>
      <c r="AK249" s="13"/>
      <c r="AL249" s="11">
        <f t="shared" si="114"/>
        <v>4.4449463452084649E-2</v>
      </c>
      <c r="AM249" s="11">
        <f t="shared" si="121"/>
        <v>4.6559171477711345</v>
      </c>
      <c r="AN249" s="11"/>
      <c r="AO249" s="11"/>
      <c r="AP249" s="11"/>
      <c r="AQ249" s="11"/>
      <c r="AR249" s="11"/>
    </row>
    <row r="250" spans="2:44" x14ac:dyDescent="0.25">
      <c r="B250" s="20" t="s">
        <v>32</v>
      </c>
      <c r="C250" s="20">
        <v>242</v>
      </c>
      <c r="D250" s="20">
        <v>242</v>
      </c>
      <c r="E250" s="20">
        <f t="shared" si="122"/>
        <v>10.972222222222221</v>
      </c>
      <c r="F250" s="21">
        <v>39.5</v>
      </c>
      <c r="G250" s="13">
        <f t="shared" si="115"/>
        <v>-0.625</v>
      </c>
      <c r="H250" s="13">
        <f t="shared" si="116"/>
        <v>-2.25</v>
      </c>
      <c r="I250" s="19">
        <f t="shared" si="92"/>
        <v>33.530446682098756</v>
      </c>
      <c r="J250" s="11" t="str">
        <f t="shared" si="96"/>
        <v>YES</v>
      </c>
      <c r="K250" s="16">
        <f t="shared" si="93"/>
        <v>128.3761125</v>
      </c>
      <c r="L250" s="13">
        <f t="shared" si="97"/>
        <v>939.45217713691727</v>
      </c>
      <c r="M250" s="13">
        <f t="shared" si="98"/>
        <v>-860.9375</v>
      </c>
      <c r="N250" s="13">
        <f t="shared" si="99"/>
        <v>-699.0309408179013</v>
      </c>
      <c r="O250" s="13">
        <f t="shared" si="100"/>
        <v>-7669.9228228630827</v>
      </c>
      <c r="P250" s="13">
        <f t="shared" si="101"/>
        <v>1211.1310150355812</v>
      </c>
      <c r="Q250" s="13">
        <f t="shared" si="102"/>
        <v>-7.6699228228630831</v>
      </c>
      <c r="R250" s="13">
        <f t="shared" si="94"/>
        <v>-7669.9228228630827</v>
      </c>
      <c r="S250" s="8"/>
      <c r="T250" s="13">
        <f t="shared" si="117"/>
        <v>314831.09959216142</v>
      </c>
      <c r="U250" s="13">
        <f t="shared" si="103"/>
        <v>8.7453153182511414E-2</v>
      </c>
      <c r="V250" s="13">
        <f t="shared" si="118"/>
        <v>314959.4757046614</v>
      </c>
      <c r="W250" s="11">
        <f t="shared" si="95"/>
        <v>82918.37866512344</v>
      </c>
      <c r="X250" s="13">
        <f t="shared" si="119"/>
        <v>-8609.375</v>
      </c>
      <c r="Y250" s="13">
        <f t="shared" si="104"/>
        <v>231912.72092703788</v>
      </c>
      <c r="Z250" s="11">
        <f t="shared" si="105"/>
        <v>6.4420251793670724E-2</v>
      </c>
      <c r="AA250" s="11">
        <f t="shared" si="106"/>
        <v>845.50695942322557</v>
      </c>
      <c r="AB250" s="31">
        <f t="shared" si="107"/>
        <v>828.59682023476103</v>
      </c>
      <c r="AC250" s="32">
        <f t="shared" si="108"/>
        <v>787.16697922302296</v>
      </c>
      <c r="AD250" s="11">
        <f t="shared" si="109"/>
        <v>747.80863026187183</v>
      </c>
      <c r="AE250" s="11">
        <f t="shared" si="110"/>
        <v>747.80863026187183</v>
      </c>
      <c r="AF250" s="30">
        <f t="shared" si="111"/>
        <v>710.4181987487782</v>
      </c>
      <c r="AG250" s="13">
        <f t="shared" si="111"/>
        <v>674.89728881133931</v>
      </c>
      <c r="AH250" s="13">
        <f t="shared" si="112"/>
        <v>661.39934303511257</v>
      </c>
      <c r="AI250" s="13">
        <f t="shared" si="120"/>
        <v>163272.72957106933</v>
      </c>
      <c r="AJ250" s="13">
        <f t="shared" si="113"/>
        <v>151686.74613359207</v>
      </c>
      <c r="AK250" s="13"/>
      <c r="AL250" s="11">
        <f t="shared" si="114"/>
        <v>4.2135207293039295E-2</v>
      </c>
      <c r="AM250" s="11">
        <f t="shared" si="121"/>
        <v>4.6980523550641742</v>
      </c>
      <c r="AN250" s="11"/>
      <c r="AO250" s="11"/>
      <c r="AP250" s="11"/>
      <c r="AQ250" s="11"/>
      <c r="AR250" s="11"/>
    </row>
    <row r="251" spans="2:44" x14ac:dyDescent="0.25">
      <c r="B251" s="20" t="s">
        <v>32</v>
      </c>
      <c r="C251" s="20">
        <v>243</v>
      </c>
      <c r="D251" s="20">
        <v>243</v>
      </c>
      <c r="E251" s="20">
        <f t="shared" si="122"/>
        <v>10.277777777777777</v>
      </c>
      <c r="F251" s="21">
        <v>37</v>
      </c>
      <c r="G251" s="13">
        <f t="shared" si="115"/>
        <v>-0.68055555555555536</v>
      </c>
      <c r="H251" s="13">
        <f t="shared" si="116"/>
        <v>-2.4499999999999993</v>
      </c>
      <c r="I251" s="19">
        <f t="shared" si="92"/>
        <v>29.42040154320987</v>
      </c>
      <c r="J251" s="11" t="str">
        <f t="shared" si="96"/>
        <v>YES</v>
      </c>
      <c r="K251" s="16">
        <f t="shared" si="93"/>
        <v>128.3761125</v>
      </c>
      <c r="L251" s="13">
        <f t="shared" si="97"/>
        <v>2150.5831921724985</v>
      </c>
      <c r="M251" s="13">
        <f t="shared" si="98"/>
        <v>-937.46527777777749</v>
      </c>
      <c r="N251" s="13">
        <f t="shared" si="99"/>
        <v>-779.66876373456762</v>
      </c>
      <c r="O251" s="13">
        <f t="shared" si="100"/>
        <v>-8013.262293938611</v>
      </c>
      <c r="P251" s="13">
        <f t="shared" si="101"/>
        <v>-179.48603239508066</v>
      </c>
      <c r="Q251" s="13">
        <f t="shared" si="102"/>
        <v>-8.0132622939386113</v>
      </c>
      <c r="R251" s="13">
        <f t="shared" si="94"/>
        <v>-8013.262293938611</v>
      </c>
      <c r="S251" s="8"/>
      <c r="T251" s="13">
        <f t="shared" si="117"/>
        <v>306817.83729822282</v>
      </c>
      <c r="U251" s="13">
        <f t="shared" si="103"/>
        <v>8.5227245209025734E-2</v>
      </c>
      <c r="V251" s="13">
        <f t="shared" si="118"/>
        <v>306946.21341072279</v>
      </c>
      <c r="W251" s="11">
        <f t="shared" si="95"/>
        <v>72754.533179012331</v>
      </c>
      <c r="X251" s="13">
        <f t="shared" si="119"/>
        <v>-10163.845486111109</v>
      </c>
      <c r="Y251" s="13">
        <f t="shared" si="104"/>
        <v>234063.30411921037</v>
      </c>
      <c r="Z251" s="11">
        <f t="shared" si="105"/>
        <v>6.5017636491626021E-2</v>
      </c>
      <c r="AA251" s="11">
        <f t="shared" si="106"/>
        <v>1935.5248729552486</v>
      </c>
      <c r="AB251" s="31">
        <f t="shared" si="107"/>
        <v>1896.8143754961436</v>
      </c>
      <c r="AC251" s="32">
        <f t="shared" si="108"/>
        <v>1801.9736567213363</v>
      </c>
      <c r="AD251" s="11">
        <f t="shared" si="109"/>
        <v>1711.8749738852694</v>
      </c>
      <c r="AE251" s="11">
        <f t="shared" si="110"/>
        <v>1711.8749738852694</v>
      </c>
      <c r="AF251" s="30">
        <f t="shared" si="111"/>
        <v>1626.2812251910059</v>
      </c>
      <c r="AG251" s="13">
        <f t="shared" si="111"/>
        <v>1544.9671639314556</v>
      </c>
      <c r="AH251" s="13">
        <f t="shared" si="112"/>
        <v>1514.0678206528264</v>
      </c>
      <c r="AI251" s="13">
        <f t="shared" si="120"/>
        <v>164786.79739172215</v>
      </c>
      <c r="AJ251" s="13">
        <f t="shared" si="113"/>
        <v>142159.41601900064</v>
      </c>
      <c r="AK251" s="13"/>
      <c r="AL251" s="11">
        <f t="shared" si="114"/>
        <v>3.94887267035356E-2</v>
      </c>
      <c r="AM251" s="11">
        <f t="shared" si="121"/>
        <v>4.7375410817677102</v>
      </c>
      <c r="AN251" s="11"/>
      <c r="AO251" s="11"/>
      <c r="AP251" s="11"/>
      <c r="AQ251" s="11"/>
      <c r="AR251" s="11"/>
    </row>
    <row r="252" spans="2:44" x14ac:dyDescent="0.25">
      <c r="B252" s="20" t="s">
        <v>32</v>
      </c>
      <c r="C252" s="20">
        <v>244</v>
      </c>
      <c r="D252" s="20">
        <v>244</v>
      </c>
      <c r="E252" s="20">
        <f t="shared" si="122"/>
        <v>9.6111111111111107</v>
      </c>
      <c r="F252" s="21">
        <v>34.6</v>
      </c>
      <c r="G252" s="13">
        <f t="shared" si="115"/>
        <v>-0.65277777777777812</v>
      </c>
      <c r="H252" s="13">
        <f t="shared" si="116"/>
        <v>-2.3500000000000014</v>
      </c>
      <c r="I252" s="19">
        <f t="shared" si="92"/>
        <v>25.727485691358023</v>
      </c>
      <c r="J252" s="11" t="str">
        <f t="shared" si="96"/>
        <v>YES</v>
      </c>
      <c r="K252" s="16">
        <f t="shared" si="93"/>
        <v>128.3761125</v>
      </c>
      <c r="L252" s="13">
        <f t="shared" si="97"/>
        <v>1971.0971597774178</v>
      </c>
      <c r="M252" s="13">
        <f t="shared" si="98"/>
        <v>-899.20138888888937</v>
      </c>
      <c r="N252" s="13">
        <f t="shared" si="99"/>
        <v>-745.09779069753142</v>
      </c>
      <c r="O252" s="13">
        <f t="shared" si="100"/>
        <v>-7161.2176550373852</v>
      </c>
      <c r="P252" s="13">
        <f t="shared" si="101"/>
        <v>-2053.5414491898746</v>
      </c>
      <c r="Q252" s="13">
        <f t="shared" si="102"/>
        <v>-7.1612176550373849</v>
      </c>
      <c r="R252" s="13">
        <f t="shared" si="94"/>
        <v>-7161.2176550373852</v>
      </c>
      <c r="S252" s="8"/>
      <c r="T252" s="13">
        <f t="shared" si="117"/>
        <v>299656.6196431854</v>
      </c>
      <c r="U252" s="13">
        <f t="shared" si="103"/>
        <v>8.3238016491244751E-2</v>
      </c>
      <c r="V252" s="13">
        <f t="shared" si="118"/>
        <v>299784.99575568538</v>
      </c>
      <c r="W252" s="11">
        <f t="shared" si="95"/>
        <v>63622.218364197528</v>
      </c>
      <c r="X252" s="13">
        <f t="shared" si="119"/>
        <v>-9132.314814814803</v>
      </c>
      <c r="Y252" s="13">
        <f t="shared" si="104"/>
        <v>236034.40127898779</v>
      </c>
      <c r="Z252" s="11">
        <f t="shared" si="105"/>
        <v>6.5565163918474667E-2</v>
      </c>
      <c r="AA252" s="11">
        <f t="shared" si="106"/>
        <v>1773.9874437996762</v>
      </c>
      <c r="AB252" s="31">
        <f t="shared" si="107"/>
        <v>1738.5076949236825</v>
      </c>
      <c r="AC252" s="32">
        <f t="shared" si="108"/>
        <v>1651.5823101774984</v>
      </c>
      <c r="AD252" s="11">
        <f t="shared" si="109"/>
        <v>1569.0031946686233</v>
      </c>
      <c r="AE252" s="11">
        <f t="shared" si="110"/>
        <v>1569.0031946686233</v>
      </c>
      <c r="AF252" s="30">
        <f t="shared" si="111"/>
        <v>1490.553034935192</v>
      </c>
      <c r="AG252" s="13">
        <f t="shared" si="111"/>
        <v>1416.0253831884324</v>
      </c>
      <c r="AH252" s="13">
        <f t="shared" si="112"/>
        <v>1387.7048755246637</v>
      </c>
      <c r="AI252" s="13">
        <f t="shared" si="120"/>
        <v>166174.5022672468</v>
      </c>
      <c r="AJ252" s="13">
        <f t="shared" si="113"/>
        <v>133610.49348843857</v>
      </c>
      <c r="AK252" s="13"/>
      <c r="AL252" s="11">
        <f t="shared" si="114"/>
        <v>3.7114025998701936E-2</v>
      </c>
      <c r="AM252" s="11">
        <f t="shared" si="121"/>
        <v>4.7746551077664119</v>
      </c>
      <c r="AN252" s="11"/>
      <c r="AO252" s="11"/>
      <c r="AP252" s="11"/>
      <c r="AQ252" s="11"/>
      <c r="AR252" s="11"/>
    </row>
    <row r="253" spans="2:44" x14ac:dyDescent="0.25">
      <c r="B253" s="20" t="s">
        <v>32</v>
      </c>
      <c r="C253" s="20">
        <v>245</v>
      </c>
      <c r="D253" s="20">
        <v>245</v>
      </c>
      <c r="E253" s="20">
        <f t="shared" si="122"/>
        <v>8.9722222222222214</v>
      </c>
      <c r="F253" s="21">
        <v>32.299999999999997</v>
      </c>
      <c r="G253" s="13">
        <f t="shared" si="115"/>
        <v>-0.7777777777777779</v>
      </c>
      <c r="H253" s="13">
        <f t="shared" si="116"/>
        <v>-2.8000000000000007</v>
      </c>
      <c r="I253" s="19">
        <f t="shared" si="92"/>
        <v>22.420752904320981</v>
      </c>
      <c r="J253" s="11" t="str">
        <f t="shared" si="96"/>
        <v>YES</v>
      </c>
      <c r="K253" s="16">
        <f t="shared" si="93"/>
        <v>128.3761125</v>
      </c>
      <c r="L253" s="13">
        <f t="shared" si="97"/>
        <v>-82.444289412456783</v>
      </c>
      <c r="M253" s="13">
        <f t="shared" si="98"/>
        <v>-1071.3888888888891</v>
      </c>
      <c r="N253" s="13">
        <f t="shared" si="99"/>
        <v>-920.59202348456813</v>
      </c>
      <c r="O253" s="13">
        <f t="shared" si="100"/>
        <v>-8259.7562107087633</v>
      </c>
      <c r="P253" s="13">
        <f t="shared" si="101"/>
        <v>916.20757486340881</v>
      </c>
      <c r="Q253" s="13">
        <f t="shared" si="102"/>
        <v>-8.2597562107087636</v>
      </c>
      <c r="R253" s="13">
        <f t="shared" si="94"/>
        <v>-8259.7562107087633</v>
      </c>
      <c r="S253" s="8"/>
      <c r="T253" s="13">
        <f t="shared" si="117"/>
        <v>291396.86343247665</v>
      </c>
      <c r="U253" s="13">
        <f t="shared" si="103"/>
        <v>8.09436379305465E-2</v>
      </c>
      <c r="V253" s="13">
        <f t="shared" si="118"/>
        <v>291525.23954497662</v>
      </c>
      <c r="W253" s="11">
        <f t="shared" si="95"/>
        <v>55444.906442901221</v>
      </c>
      <c r="X253" s="13">
        <f t="shared" si="119"/>
        <v>-8177.3119212963065</v>
      </c>
      <c r="Y253" s="13">
        <f t="shared" si="104"/>
        <v>235951.95698957532</v>
      </c>
      <c r="Z253" s="11">
        <f t="shared" si="105"/>
        <v>6.5542262708650253E-2</v>
      </c>
      <c r="AA253" s="11">
        <f t="shared" si="106"/>
        <v>-74.19986047121111</v>
      </c>
      <c r="AB253" s="31">
        <f t="shared" si="107"/>
        <v>-72.715863261786893</v>
      </c>
      <c r="AC253" s="32">
        <f t="shared" si="108"/>
        <v>-69.080070098697547</v>
      </c>
      <c r="AD253" s="11">
        <f t="shared" si="109"/>
        <v>-65.626066593762673</v>
      </c>
      <c r="AE253" s="11">
        <f t="shared" si="110"/>
        <v>-65.626066593762673</v>
      </c>
      <c r="AF253" s="30">
        <f t="shared" si="111"/>
        <v>-62.344763264074537</v>
      </c>
      <c r="AG253" s="13">
        <f t="shared" si="111"/>
        <v>-59.227525100870807</v>
      </c>
      <c r="AH253" s="13">
        <f t="shared" si="112"/>
        <v>-58.042974598853391</v>
      </c>
      <c r="AI253" s="13">
        <f t="shared" si="120"/>
        <v>166116.45929264795</v>
      </c>
      <c r="AJ253" s="13">
        <f t="shared" si="113"/>
        <v>125408.78025232867</v>
      </c>
      <c r="AK253" s="13"/>
      <c r="AL253" s="11">
        <f t="shared" si="114"/>
        <v>3.4835772320182132E-2</v>
      </c>
      <c r="AM253" s="11">
        <f t="shared" si="121"/>
        <v>4.8094908800865941</v>
      </c>
      <c r="AN253" s="11"/>
      <c r="AO253" s="11"/>
      <c r="AP253" s="11"/>
      <c r="AQ253" s="11"/>
      <c r="AR253" s="11"/>
    </row>
    <row r="254" spans="2:44" x14ac:dyDescent="0.25">
      <c r="B254" s="20" t="s">
        <v>32</v>
      </c>
      <c r="C254" s="20">
        <v>246</v>
      </c>
      <c r="D254" s="20">
        <v>246</v>
      </c>
      <c r="E254" s="20">
        <f t="shared" si="122"/>
        <v>8.0555555555555554</v>
      </c>
      <c r="F254" s="21">
        <v>29</v>
      </c>
      <c r="G254" s="13">
        <f t="shared" si="115"/>
        <v>-0.99999999999999933</v>
      </c>
      <c r="H254" s="13">
        <f t="shared" si="116"/>
        <v>-3.5999999999999979</v>
      </c>
      <c r="I254" s="19">
        <f t="shared" si="92"/>
        <v>18.073453395061726</v>
      </c>
      <c r="J254" s="11" t="str">
        <f t="shared" si="96"/>
        <v>YES</v>
      </c>
      <c r="K254" s="16">
        <f t="shared" si="93"/>
        <v>128.3761125</v>
      </c>
      <c r="L254" s="13">
        <f t="shared" si="97"/>
        <v>833.76328545095203</v>
      </c>
      <c r="M254" s="13">
        <f t="shared" si="98"/>
        <v>-1377.4999999999991</v>
      </c>
      <c r="N254" s="13">
        <f t="shared" si="99"/>
        <v>-1231.0504341049373</v>
      </c>
      <c r="O254" s="13">
        <f t="shared" si="100"/>
        <v>-9916.7951636231064</v>
      </c>
      <c r="P254" s="13">
        <f t="shared" si="101"/>
        <v>2297.9480551550987</v>
      </c>
      <c r="Q254" s="13">
        <f t="shared" si="102"/>
        <v>-9.9167951636231066</v>
      </c>
      <c r="R254" s="13">
        <f t="shared" si="94"/>
        <v>-9916.7951636231064</v>
      </c>
      <c r="S254" s="8"/>
      <c r="T254" s="13">
        <f t="shared" si="117"/>
        <v>281480.06826885353</v>
      </c>
      <c r="U254" s="13">
        <f t="shared" si="103"/>
        <v>7.8188970403585592E-2</v>
      </c>
      <c r="V254" s="13">
        <f t="shared" si="118"/>
        <v>281608.4443813535</v>
      </c>
      <c r="W254" s="11">
        <f t="shared" si="95"/>
        <v>44694.347993827163</v>
      </c>
      <c r="X254" s="13">
        <f t="shared" si="119"/>
        <v>-10750.558449074058</v>
      </c>
      <c r="Y254" s="13">
        <f t="shared" si="104"/>
        <v>236785.72027502628</v>
      </c>
      <c r="Z254" s="11">
        <f t="shared" si="105"/>
        <v>6.577386380655624E-2</v>
      </c>
      <c r="AA254" s="11">
        <f t="shared" si="106"/>
        <v>750.38695690585689</v>
      </c>
      <c r="AB254" s="31">
        <f t="shared" si="107"/>
        <v>735.37921776773976</v>
      </c>
      <c r="AC254" s="32">
        <f t="shared" si="108"/>
        <v>698.61025687935273</v>
      </c>
      <c r="AD254" s="11">
        <f t="shared" si="109"/>
        <v>663.67974403538506</v>
      </c>
      <c r="AE254" s="11">
        <f t="shared" si="110"/>
        <v>663.67974403538506</v>
      </c>
      <c r="AF254" s="30">
        <f t="shared" si="111"/>
        <v>630.49575683361581</v>
      </c>
      <c r="AG254" s="13">
        <f t="shared" si="111"/>
        <v>598.97096899193502</v>
      </c>
      <c r="AH254" s="13">
        <f t="shared" si="112"/>
        <v>586.99154961209626</v>
      </c>
      <c r="AI254" s="13">
        <f t="shared" si="120"/>
        <v>166703.45084226006</v>
      </c>
      <c r="AJ254" s="13">
        <f t="shared" si="113"/>
        <v>114904.99353909344</v>
      </c>
      <c r="AK254" s="13"/>
      <c r="AL254" s="11">
        <f t="shared" si="114"/>
        <v>3.191805378639373E-2</v>
      </c>
      <c r="AM254" s="11">
        <f t="shared" si="121"/>
        <v>4.8414089338729882</v>
      </c>
      <c r="AN254" s="11"/>
      <c r="AO254" s="11"/>
      <c r="AP254" s="11"/>
      <c r="AQ254" s="11"/>
      <c r="AR254" s="11"/>
    </row>
    <row r="255" spans="2:44" x14ac:dyDescent="0.25">
      <c r="B255" s="20" t="s">
        <v>32</v>
      </c>
      <c r="C255" s="20">
        <v>247</v>
      </c>
      <c r="D255" s="20">
        <v>247</v>
      </c>
      <c r="E255" s="20">
        <f t="shared" si="122"/>
        <v>6.9722222222222223</v>
      </c>
      <c r="F255" s="21">
        <v>25.1</v>
      </c>
      <c r="G255" s="13">
        <f t="shared" si="115"/>
        <v>-0.94444444444444453</v>
      </c>
      <c r="H255" s="13">
        <f t="shared" si="116"/>
        <v>-3.4000000000000004</v>
      </c>
      <c r="I255" s="19">
        <f t="shared" si="92"/>
        <v>13.53918712654321</v>
      </c>
      <c r="J255" s="11" t="str">
        <f t="shared" si="96"/>
        <v>YES</v>
      </c>
      <c r="K255" s="16">
        <f t="shared" si="93"/>
        <v>128.3761125</v>
      </c>
      <c r="L255" s="13">
        <f t="shared" si="97"/>
        <v>3131.7113406060507</v>
      </c>
      <c r="M255" s="13">
        <f t="shared" si="98"/>
        <v>-1300.9722222222224</v>
      </c>
      <c r="N255" s="13">
        <f t="shared" si="99"/>
        <v>-1159.056922595679</v>
      </c>
      <c r="O255" s="13">
        <f t="shared" si="100"/>
        <v>-8081.2024325420953</v>
      </c>
      <c r="P255" s="13">
        <f t="shared" si="101"/>
        <v>59.883309693336741</v>
      </c>
      <c r="Q255" s="13">
        <f t="shared" si="102"/>
        <v>-8.0812024325420957</v>
      </c>
      <c r="R255" s="13">
        <f t="shared" si="94"/>
        <v>-8081.2024325420953</v>
      </c>
      <c r="S255" s="8"/>
      <c r="T255" s="13">
        <f t="shared" si="117"/>
        <v>273398.86583631142</v>
      </c>
      <c r="U255" s="13">
        <f t="shared" si="103"/>
        <v>7.5944190154278918E-2</v>
      </c>
      <c r="V255" s="13">
        <f t="shared" si="118"/>
        <v>273527.2419488114</v>
      </c>
      <c r="W255" s="11">
        <f t="shared" si="95"/>
        <v>33481.434220679017</v>
      </c>
      <c r="X255" s="13">
        <f t="shared" si="119"/>
        <v>-11212.913773148146</v>
      </c>
      <c r="Y255" s="13">
        <f t="shared" si="104"/>
        <v>239917.43161563232</v>
      </c>
      <c r="Z255" s="11">
        <f t="shared" si="105"/>
        <v>6.6643784319327118E-2</v>
      </c>
      <c r="AA255" s="11">
        <f t="shared" si="106"/>
        <v>2818.5402065454459</v>
      </c>
      <c r="AB255" s="31">
        <f t="shared" si="107"/>
        <v>2762.1694024145368</v>
      </c>
      <c r="AC255" s="32">
        <f t="shared" si="108"/>
        <v>2624.0609322938099</v>
      </c>
      <c r="AD255" s="11">
        <f t="shared" si="109"/>
        <v>2492.8578856791191</v>
      </c>
      <c r="AE255" s="11">
        <f t="shared" si="110"/>
        <v>2492.8578856791191</v>
      </c>
      <c r="AF255" s="30">
        <f t="shared" si="111"/>
        <v>2368.214991395163</v>
      </c>
      <c r="AG255" s="13">
        <f t="shared" si="111"/>
        <v>2249.8042418254049</v>
      </c>
      <c r="AH255" s="13">
        <f t="shared" si="112"/>
        <v>2204.8081569888968</v>
      </c>
      <c r="AI255" s="13">
        <f t="shared" si="120"/>
        <v>168908.25899924897</v>
      </c>
      <c r="AJ255" s="13">
        <f t="shared" si="113"/>
        <v>104618.98294956243</v>
      </c>
      <c r="AK255" s="13"/>
      <c r="AL255" s="11">
        <f t="shared" si="114"/>
        <v>2.9060828620349335E-2</v>
      </c>
      <c r="AM255" s="11">
        <f t="shared" si="121"/>
        <v>4.8704697624933377</v>
      </c>
      <c r="AN255" s="11"/>
      <c r="AO255" s="11"/>
      <c r="AP255" s="11"/>
      <c r="AQ255" s="11"/>
      <c r="AR255" s="11"/>
    </row>
    <row r="256" spans="2:44" x14ac:dyDescent="0.25">
      <c r="B256" s="20" t="s">
        <v>32</v>
      </c>
      <c r="C256" s="20">
        <v>248</v>
      </c>
      <c r="D256" s="20">
        <v>248</v>
      </c>
      <c r="E256" s="20">
        <f t="shared" si="122"/>
        <v>6.1666666666666661</v>
      </c>
      <c r="F256" s="21">
        <v>22.2</v>
      </c>
      <c r="G256" s="13">
        <f t="shared" si="115"/>
        <v>-0.5833333333333337</v>
      </c>
      <c r="H256" s="13">
        <f t="shared" si="116"/>
        <v>-2.1000000000000014</v>
      </c>
      <c r="I256" s="19">
        <f t="shared" si="92"/>
        <v>10.591344555555553</v>
      </c>
      <c r="J256" s="11" t="str">
        <f t="shared" si="96"/>
        <v>YES</v>
      </c>
      <c r="K256" s="16">
        <f t="shared" si="93"/>
        <v>128.3761125</v>
      </c>
      <c r="L256" s="13">
        <f t="shared" si="97"/>
        <v>3191.5946502993875</v>
      </c>
      <c r="M256" s="13">
        <f t="shared" si="98"/>
        <v>-803.5416666666672</v>
      </c>
      <c r="N256" s="13">
        <f t="shared" si="99"/>
        <v>-664.57420961111166</v>
      </c>
      <c r="O256" s="13">
        <f t="shared" si="100"/>
        <v>-4098.2076259351879</v>
      </c>
      <c r="P256" s="13">
        <f t="shared" si="101"/>
        <v>-1413.4154979510533</v>
      </c>
      <c r="Q256" s="13">
        <f t="shared" si="102"/>
        <v>-4.0982076259351876</v>
      </c>
      <c r="R256" s="13">
        <f t="shared" si="94"/>
        <v>-4098.2076259351879</v>
      </c>
      <c r="S256" s="8"/>
      <c r="T256" s="13">
        <f t="shared" si="117"/>
        <v>269300.65821037622</v>
      </c>
      <c r="U256" s="13">
        <f t="shared" si="103"/>
        <v>7.4805798236361881E-2</v>
      </c>
      <c r="V256" s="13">
        <f t="shared" si="118"/>
        <v>269429.03432287619</v>
      </c>
      <c r="W256" s="11">
        <f t="shared" si="95"/>
        <v>26191.631944444442</v>
      </c>
      <c r="X256" s="13">
        <f t="shared" si="119"/>
        <v>-7289.8022762345754</v>
      </c>
      <c r="Y256" s="13">
        <f t="shared" si="104"/>
        <v>243109.02626593169</v>
      </c>
      <c r="Z256" s="11">
        <f t="shared" si="105"/>
        <v>6.7530339098097969E-2</v>
      </c>
      <c r="AA256" s="11">
        <f t="shared" si="106"/>
        <v>2872.435185269449</v>
      </c>
      <c r="AB256" s="31">
        <f t="shared" si="107"/>
        <v>2814.9864815640599</v>
      </c>
      <c r="AC256" s="32">
        <f t="shared" si="108"/>
        <v>2674.2371574858566</v>
      </c>
      <c r="AD256" s="11">
        <f t="shared" si="109"/>
        <v>2540.5252996115637</v>
      </c>
      <c r="AE256" s="11">
        <f t="shared" si="110"/>
        <v>2540.5252996115637</v>
      </c>
      <c r="AF256" s="30">
        <f t="shared" si="111"/>
        <v>2413.4990346309855</v>
      </c>
      <c r="AG256" s="13">
        <f t="shared" si="111"/>
        <v>2292.8240828994362</v>
      </c>
      <c r="AH256" s="13">
        <f t="shared" si="112"/>
        <v>2246.9676012414475</v>
      </c>
      <c r="AI256" s="13">
        <f t="shared" si="120"/>
        <v>171155.22660049042</v>
      </c>
      <c r="AJ256" s="13">
        <f t="shared" si="113"/>
        <v>98273.807722385769</v>
      </c>
      <c r="AK256" s="13"/>
      <c r="AL256" s="11">
        <f t="shared" si="114"/>
        <v>2.7298279944723558E-2</v>
      </c>
      <c r="AM256" s="11">
        <f t="shared" si="121"/>
        <v>4.8977680424380612</v>
      </c>
      <c r="AN256" s="11"/>
      <c r="AO256" s="11"/>
      <c r="AP256" s="11"/>
      <c r="AQ256" s="11"/>
      <c r="AR256" s="11"/>
    </row>
    <row r="257" spans="2:44" x14ac:dyDescent="0.25">
      <c r="B257" s="20" t="s">
        <v>32</v>
      </c>
      <c r="C257" s="20">
        <v>249</v>
      </c>
      <c r="D257" s="20">
        <v>249</v>
      </c>
      <c r="E257" s="20">
        <f t="shared" si="122"/>
        <v>5.8055555555555554</v>
      </c>
      <c r="F257" s="21">
        <v>20.9</v>
      </c>
      <c r="G257" s="13">
        <f t="shared" si="115"/>
        <v>-0.25000000000000011</v>
      </c>
      <c r="H257" s="13">
        <f t="shared" si="116"/>
        <v>-0.90000000000000036</v>
      </c>
      <c r="I257" s="19">
        <f t="shared" si="92"/>
        <v>9.3872356450617271</v>
      </c>
      <c r="J257" s="11" t="str">
        <f t="shared" si="96"/>
        <v>YES</v>
      </c>
      <c r="K257" s="16">
        <f t="shared" si="93"/>
        <v>128.3761125</v>
      </c>
      <c r="L257" s="13">
        <f t="shared" si="97"/>
        <v>1778.1791523483341</v>
      </c>
      <c r="M257" s="13">
        <f t="shared" si="98"/>
        <v>-344.37500000000017</v>
      </c>
      <c r="N257" s="13">
        <f t="shared" si="99"/>
        <v>-206.61165185493843</v>
      </c>
      <c r="O257" s="13">
        <f t="shared" si="100"/>
        <v>-1199.4954232689481</v>
      </c>
      <c r="P257" s="13">
        <f t="shared" si="101"/>
        <v>-1420.4062531322802</v>
      </c>
      <c r="Q257" s="13">
        <f t="shared" si="102"/>
        <v>-1.1994954232689481</v>
      </c>
      <c r="R257" s="13">
        <f t="shared" si="94"/>
        <v>-1199.4954232689481</v>
      </c>
      <c r="S257" s="8"/>
      <c r="T257" s="13">
        <f t="shared" si="117"/>
        <v>268101.16278710729</v>
      </c>
      <c r="U257" s="13">
        <f t="shared" si="103"/>
        <v>7.4472604796677083E-2</v>
      </c>
      <c r="V257" s="13">
        <f t="shared" si="118"/>
        <v>268229.53889960726</v>
      </c>
      <c r="W257" s="11">
        <f t="shared" si="95"/>
        <v>23213.957368827159</v>
      </c>
      <c r="X257" s="13">
        <f t="shared" si="119"/>
        <v>-2977.6745756172822</v>
      </c>
      <c r="Y257" s="13">
        <f t="shared" si="104"/>
        <v>244887.20541828003</v>
      </c>
      <c r="Z257" s="11">
        <f t="shared" si="105"/>
        <v>6.8024278146678982E-2</v>
      </c>
      <c r="AA257" s="11">
        <f t="shared" si="106"/>
        <v>1600.3612371135007</v>
      </c>
      <c r="AB257" s="31">
        <f t="shared" si="107"/>
        <v>1568.3540123712307</v>
      </c>
      <c r="AC257" s="32">
        <f t="shared" si="108"/>
        <v>1489.9363117526691</v>
      </c>
      <c r="AD257" s="11">
        <f t="shared" si="109"/>
        <v>1415.4394961650355</v>
      </c>
      <c r="AE257" s="11">
        <f t="shared" si="110"/>
        <v>1415.4394961650355</v>
      </c>
      <c r="AF257" s="30">
        <f t="shared" si="111"/>
        <v>1344.6675213567837</v>
      </c>
      <c r="AG257" s="13">
        <f t="shared" si="111"/>
        <v>1277.4341452889444</v>
      </c>
      <c r="AH257" s="13">
        <f t="shared" si="112"/>
        <v>1251.8854623831655</v>
      </c>
      <c r="AI257" s="13">
        <f t="shared" si="120"/>
        <v>172407.11206287358</v>
      </c>
      <c r="AJ257" s="13">
        <f t="shared" si="113"/>
        <v>95822.426836733677</v>
      </c>
      <c r="AK257" s="13"/>
      <c r="AL257" s="11">
        <f t="shared" si="114"/>
        <v>2.6617340809275448E-2</v>
      </c>
      <c r="AM257" s="11">
        <f t="shared" si="121"/>
        <v>4.924385383247337</v>
      </c>
      <c r="AN257" s="11"/>
      <c r="AO257" s="11"/>
      <c r="AP257" s="11"/>
      <c r="AQ257" s="11"/>
      <c r="AR257" s="11"/>
    </row>
    <row r="258" spans="2:44" x14ac:dyDescent="0.25">
      <c r="B258" s="20" t="s">
        <v>32</v>
      </c>
      <c r="C258" s="20">
        <v>250</v>
      </c>
      <c r="D258" s="20">
        <v>250</v>
      </c>
      <c r="E258" s="20">
        <f t="shared" si="122"/>
        <v>5.6666666666666661</v>
      </c>
      <c r="F258" s="21">
        <v>20.399999999999999</v>
      </c>
      <c r="G258" s="13">
        <f t="shared" si="115"/>
        <v>-0.19444444444444425</v>
      </c>
      <c r="H258" s="13">
        <f t="shared" si="116"/>
        <v>-0.69999999999999929</v>
      </c>
      <c r="I258" s="19">
        <f t="shared" si="92"/>
        <v>8.9434582222222208</v>
      </c>
      <c r="J258" s="11" t="str">
        <f t="shared" si="96"/>
        <v>YES</v>
      </c>
      <c r="K258" s="16">
        <f t="shared" si="93"/>
        <v>128.3761125</v>
      </c>
      <c r="L258" s="13">
        <f t="shared" si="97"/>
        <v>357.77289921605404</v>
      </c>
      <c r="M258" s="13">
        <f t="shared" si="98"/>
        <v>-267.84722222222194</v>
      </c>
      <c r="N258" s="13">
        <f t="shared" si="99"/>
        <v>-130.52765149999971</v>
      </c>
      <c r="O258" s="13">
        <f t="shared" si="100"/>
        <v>-739.65669183333159</v>
      </c>
      <c r="P258" s="13">
        <f t="shared" si="101"/>
        <v>217.64542804088171</v>
      </c>
      <c r="Q258" s="13">
        <f t="shared" si="102"/>
        <v>-0.7396566918333316</v>
      </c>
      <c r="R258" s="13">
        <f t="shared" si="94"/>
        <v>-739.65669183333159</v>
      </c>
      <c r="S258" s="8"/>
      <c r="T258" s="13">
        <f t="shared" si="117"/>
        <v>267361.50609527394</v>
      </c>
      <c r="U258" s="13">
        <f t="shared" si="103"/>
        <v>7.4267144440133007E-2</v>
      </c>
      <c r="V258" s="13">
        <f t="shared" si="118"/>
        <v>267489.88220777392</v>
      </c>
      <c r="W258" s="11">
        <f t="shared" si="95"/>
        <v>22116.527777777774</v>
      </c>
      <c r="X258" s="13">
        <f t="shared" si="119"/>
        <v>-1097.4295910493856</v>
      </c>
      <c r="Y258" s="13">
        <f t="shared" si="104"/>
        <v>245244.97831749608</v>
      </c>
      <c r="Z258" s="11">
        <f t="shared" si="105"/>
        <v>6.8123659587077418E-2</v>
      </c>
      <c r="AA258" s="11">
        <f t="shared" si="106"/>
        <v>321.99560929444863</v>
      </c>
      <c r="AB258" s="31">
        <f t="shared" si="107"/>
        <v>315.55569710855963</v>
      </c>
      <c r="AC258" s="32">
        <f t="shared" si="108"/>
        <v>299.77791225313166</v>
      </c>
      <c r="AD258" s="11">
        <f t="shared" si="109"/>
        <v>284.78901664047504</v>
      </c>
      <c r="AE258" s="11">
        <f t="shared" si="110"/>
        <v>284.78901664047504</v>
      </c>
      <c r="AF258" s="30">
        <f t="shared" si="111"/>
        <v>270.54956580845129</v>
      </c>
      <c r="AG258" s="13">
        <f t="shared" si="111"/>
        <v>257.02208751802874</v>
      </c>
      <c r="AH258" s="13">
        <f t="shared" si="112"/>
        <v>251.88164576766818</v>
      </c>
      <c r="AI258" s="13">
        <f t="shared" si="120"/>
        <v>172658.99370864124</v>
      </c>
      <c r="AJ258" s="13">
        <f t="shared" si="113"/>
        <v>94830.888499132678</v>
      </c>
      <c r="AK258" s="13"/>
      <c r="AL258" s="11">
        <f t="shared" si="114"/>
        <v>2.6341913493054828E-2</v>
      </c>
      <c r="AM258" s="11">
        <f t="shared" si="121"/>
        <v>4.9507272967403919</v>
      </c>
      <c r="AN258" s="11"/>
      <c r="AO258" s="11"/>
      <c r="AP258" s="11"/>
      <c r="AQ258" s="11"/>
      <c r="AR258" s="11"/>
    </row>
    <row r="259" spans="2:44" x14ac:dyDescent="0.25">
      <c r="B259" s="20" t="s">
        <v>32</v>
      </c>
      <c r="C259" s="20">
        <v>251</v>
      </c>
      <c r="D259" s="20">
        <v>251</v>
      </c>
      <c r="E259" s="20">
        <f t="shared" si="122"/>
        <v>5.416666666666667</v>
      </c>
      <c r="F259" s="21">
        <v>19.5</v>
      </c>
      <c r="G259" s="13">
        <f t="shared" si="115"/>
        <v>-0.27777777777777779</v>
      </c>
      <c r="H259" s="13">
        <f t="shared" si="116"/>
        <v>-1</v>
      </c>
      <c r="I259" s="19">
        <f t="shared" si="92"/>
        <v>8.1717368055555557</v>
      </c>
      <c r="J259" s="11" t="str">
        <f t="shared" si="96"/>
        <v>YES</v>
      </c>
      <c r="K259" s="16">
        <f t="shared" si="93"/>
        <v>128.3761125</v>
      </c>
      <c r="L259" s="13">
        <f t="shared" si="97"/>
        <v>575.41832725693575</v>
      </c>
      <c r="M259" s="13">
        <f t="shared" si="98"/>
        <v>-382.63888888888891</v>
      </c>
      <c r="N259" s="13">
        <f t="shared" si="99"/>
        <v>-246.09103958333336</v>
      </c>
      <c r="O259" s="13">
        <f t="shared" si="100"/>
        <v>-1332.9931310763891</v>
      </c>
      <c r="P259" s="13">
        <f t="shared" si="101"/>
        <v>671.14573368408765</v>
      </c>
      <c r="Q259" s="13">
        <f t="shared" si="102"/>
        <v>-1.3329931310763892</v>
      </c>
      <c r="R259" s="13">
        <f t="shared" si="94"/>
        <v>-1332.9931310763891</v>
      </c>
      <c r="S259" s="8"/>
      <c r="T259" s="13">
        <f t="shared" si="117"/>
        <v>266028.51296419755</v>
      </c>
      <c r="U259" s="13">
        <f t="shared" si="103"/>
        <v>7.3896868274168859E-2</v>
      </c>
      <c r="V259" s="13">
        <f t="shared" si="118"/>
        <v>266156.88907669752</v>
      </c>
      <c r="W259" s="11">
        <f t="shared" si="95"/>
        <v>20208.116319444449</v>
      </c>
      <c r="X259" s="13">
        <f t="shared" si="119"/>
        <v>-1908.4114583333248</v>
      </c>
      <c r="Y259" s="13">
        <f t="shared" si="104"/>
        <v>245820.39664475303</v>
      </c>
      <c r="Z259" s="11">
        <f t="shared" si="105"/>
        <v>6.8283498139186202E-2</v>
      </c>
      <c r="AA259" s="11">
        <f t="shared" si="106"/>
        <v>517.8764945312422</v>
      </c>
      <c r="AB259" s="31">
        <f t="shared" si="107"/>
        <v>507.51896464061736</v>
      </c>
      <c r="AC259" s="32">
        <f t="shared" si="108"/>
        <v>482.14301640858645</v>
      </c>
      <c r="AD259" s="11">
        <f t="shared" si="109"/>
        <v>458.03586558815709</v>
      </c>
      <c r="AE259" s="11">
        <f t="shared" si="110"/>
        <v>458.03586558815709</v>
      </c>
      <c r="AF259" s="30">
        <f t="shared" si="111"/>
        <v>435.13407230874924</v>
      </c>
      <c r="AG259" s="13">
        <f t="shared" si="111"/>
        <v>413.37736869331178</v>
      </c>
      <c r="AH259" s="13">
        <f t="shared" si="112"/>
        <v>405.10982131944553</v>
      </c>
      <c r="AI259" s="13">
        <f t="shared" si="120"/>
        <v>173064.10352996067</v>
      </c>
      <c r="AJ259" s="13">
        <f t="shared" si="113"/>
        <v>93092.78554673685</v>
      </c>
      <c r="AK259" s="13"/>
      <c r="AL259" s="11">
        <f t="shared" si="114"/>
        <v>2.5859107117003077E-2</v>
      </c>
      <c r="AM259" s="11">
        <f t="shared" si="121"/>
        <v>4.9765864038573948</v>
      </c>
      <c r="AN259" s="11"/>
      <c r="AO259" s="11"/>
      <c r="AP259" s="11"/>
      <c r="AQ259" s="11"/>
      <c r="AR259" s="11"/>
    </row>
    <row r="260" spans="2:44" x14ac:dyDescent="0.25">
      <c r="B260" s="20" t="s">
        <v>32</v>
      </c>
      <c r="C260" s="20">
        <v>252</v>
      </c>
      <c r="D260" s="20">
        <v>252</v>
      </c>
      <c r="E260" s="20">
        <f t="shared" si="122"/>
        <v>5.1111111111111107</v>
      </c>
      <c r="F260" s="21">
        <v>18.399999999999999</v>
      </c>
      <c r="G260" s="13">
        <f t="shared" si="115"/>
        <v>-0.23611111111111099</v>
      </c>
      <c r="H260" s="13">
        <f t="shared" si="116"/>
        <v>-0.84999999999999964</v>
      </c>
      <c r="I260" s="19">
        <f t="shared" si="92"/>
        <v>7.2758006913580227</v>
      </c>
      <c r="J260" s="11" t="str">
        <f t="shared" si="96"/>
        <v>YES</v>
      </c>
      <c r="K260" s="16">
        <f t="shared" si="93"/>
        <v>128.3761125</v>
      </c>
      <c r="L260" s="13">
        <f t="shared" si="97"/>
        <v>1246.5640609410234</v>
      </c>
      <c r="M260" s="13">
        <f t="shared" si="98"/>
        <v>-325.24305555555537</v>
      </c>
      <c r="N260" s="13">
        <f t="shared" si="99"/>
        <v>-189.59114236419734</v>
      </c>
      <c r="O260" s="13">
        <f t="shared" si="100"/>
        <v>-969.02139430589739</v>
      </c>
      <c r="P260" s="13">
        <f t="shared" si="101"/>
        <v>8.5643214413485111</v>
      </c>
      <c r="Q260" s="13">
        <f t="shared" si="102"/>
        <v>-0.9690213943058974</v>
      </c>
      <c r="R260" s="13">
        <f t="shared" si="94"/>
        <v>-969.02139430589739</v>
      </c>
      <c r="S260" s="8"/>
      <c r="T260" s="13">
        <f t="shared" si="117"/>
        <v>265059.49156989163</v>
      </c>
      <c r="U260" s="13">
        <f t="shared" si="103"/>
        <v>7.3627695449301353E-2</v>
      </c>
      <c r="V260" s="13">
        <f t="shared" si="118"/>
        <v>265187.8676823916</v>
      </c>
      <c r="W260" s="11">
        <f t="shared" si="95"/>
        <v>17992.530864197528</v>
      </c>
      <c r="X260" s="13">
        <f t="shared" si="119"/>
        <v>-2215.5854552469209</v>
      </c>
      <c r="Y260" s="13">
        <f t="shared" si="104"/>
        <v>247066.96070569404</v>
      </c>
      <c r="Z260" s="11">
        <f t="shared" si="105"/>
        <v>6.8629766210906273E-2</v>
      </c>
      <c r="AA260" s="11">
        <f t="shared" si="106"/>
        <v>1121.9076548469211</v>
      </c>
      <c r="AB260" s="31">
        <f t="shared" si="107"/>
        <v>1099.4695017499826</v>
      </c>
      <c r="AC260" s="32">
        <f t="shared" si="108"/>
        <v>1044.4960266624835</v>
      </c>
      <c r="AD260" s="11">
        <f t="shared" si="109"/>
        <v>992.27122532935925</v>
      </c>
      <c r="AE260" s="11">
        <f t="shared" si="110"/>
        <v>992.27122532935925</v>
      </c>
      <c r="AF260" s="30">
        <f t="shared" si="111"/>
        <v>942.65766406289129</v>
      </c>
      <c r="AG260" s="13">
        <f t="shared" si="111"/>
        <v>895.52478085974667</v>
      </c>
      <c r="AH260" s="13">
        <f t="shared" si="112"/>
        <v>877.61428524255177</v>
      </c>
      <c r="AI260" s="13">
        <f t="shared" si="120"/>
        <v>173941.71781520321</v>
      </c>
      <c r="AJ260" s="13">
        <f t="shared" si="113"/>
        <v>91246.149867188389</v>
      </c>
      <c r="AK260" s="13"/>
      <c r="AL260" s="11">
        <f t="shared" si="114"/>
        <v>2.5346152761162585E-2</v>
      </c>
      <c r="AM260" s="11">
        <f t="shared" si="121"/>
        <v>5.0019325566185575</v>
      </c>
      <c r="AN260" s="11"/>
      <c r="AO260" s="11"/>
      <c r="AP260" s="11"/>
      <c r="AQ260" s="11"/>
      <c r="AR260" s="11"/>
    </row>
    <row r="261" spans="2:44" x14ac:dyDescent="0.25">
      <c r="B261" s="20" t="s">
        <v>32</v>
      </c>
      <c r="C261" s="20">
        <v>253</v>
      </c>
      <c r="D261" s="20">
        <v>253</v>
      </c>
      <c r="E261" s="20">
        <f t="shared" si="122"/>
        <v>4.9444444444444446</v>
      </c>
      <c r="F261" s="21">
        <v>17.8</v>
      </c>
      <c r="G261" s="13">
        <f t="shared" si="115"/>
        <v>-8.3333333333333037E-2</v>
      </c>
      <c r="H261" s="13">
        <f t="shared" si="116"/>
        <v>-0.29999999999999893</v>
      </c>
      <c r="I261" s="19">
        <f t="shared" si="92"/>
        <v>6.8090285061728393</v>
      </c>
      <c r="J261" s="11" t="str">
        <f t="shared" si="96"/>
        <v>YES</v>
      </c>
      <c r="K261" s="16">
        <f t="shared" si="93"/>
        <v>128.3761125</v>
      </c>
      <c r="L261" s="13">
        <f t="shared" si="97"/>
        <v>1255.1283823823719</v>
      </c>
      <c r="M261" s="13">
        <f t="shared" si="98"/>
        <v>-114.79166666666626</v>
      </c>
      <c r="N261" s="13">
        <f t="shared" si="99"/>
        <v>20.393474339506586</v>
      </c>
      <c r="O261" s="13">
        <f t="shared" si="100"/>
        <v>100.83440090089368</v>
      </c>
      <c r="P261" s="13">
        <f t="shared" si="101"/>
        <v>-965.10030864197608</v>
      </c>
      <c r="Q261" s="13">
        <f t="shared" si="102"/>
        <v>0.10083440090089368</v>
      </c>
      <c r="R261" s="13">
        <f t="shared" si="94"/>
        <v>100.83440090089368</v>
      </c>
      <c r="S261" s="8"/>
      <c r="T261" s="13">
        <f t="shared" si="117"/>
        <v>265160.3259707925</v>
      </c>
      <c r="U261" s="13">
        <f t="shared" si="103"/>
        <v>7.3655705027514798E-2</v>
      </c>
      <c r="V261" s="13">
        <f t="shared" si="118"/>
        <v>265288.70208329248</v>
      </c>
      <c r="W261" s="11">
        <f t="shared" si="95"/>
        <v>16838.23688271605</v>
      </c>
      <c r="X261" s="13">
        <f t="shared" si="119"/>
        <v>-1154.2939814814781</v>
      </c>
      <c r="Y261" s="13">
        <f t="shared" si="104"/>
        <v>248322.08908807641</v>
      </c>
      <c r="Z261" s="11">
        <f t="shared" si="105"/>
        <v>6.8978413262707691E-2</v>
      </c>
      <c r="AA261" s="11">
        <f t="shared" si="106"/>
        <v>1129.6155441441347</v>
      </c>
      <c r="AB261" s="31">
        <f t="shared" si="107"/>
        <v>1107.023233261252</v>
      </c>
      <c r="AC261" s="32">
        <f t="shared" si="108"/>
        <v>1051.6720715981894</v>
      </c>
      <c r="AD261" s="11">
        <f t="shared" si="109"/>
        <v>999.08846801827985</v>
      </c>
      <c r="AE261" s="11">
        <f t="shared" si="110"/>
        <v>999.08846801827985</v>
      </c>
      <c r="AF261" s="30">
        <f t="shared" si="111"/>
        <v>949.13404461736582</v>
      </c>
      <c r="AG261" s="13">
        <f t="shared" si="111"/>
        <v>901.67734238649746</v>
      </c>
      <c r="AH261" s="13">
        <f t="shared" si="112"/>
        <v>883.64379553876745</v>
      </c>
      <c r="AI261" s="13">
        <f t="shared" si="120"/>
        <v>174825.36161074199</v>
      </c>
      <c r="AJ261" s="13">
        <f t="shared" si="113"/>
        <v>90463.340472550481</v>
      </c>
      <c r="AK261" s="13"/>
      <c r="AL261" s="11">
        <f t="shared" si="114"/>
        <v>2.5128705706922539E-2</v>
      </c>
      <c r="AM261" s="11">
        <f t="shared" si="121"/>
        <v>5.0270612623254802</v>
      </c>
      <c r="AN261" s="11"/>
      <c r="AO261" s="11"/>
      <c r="AP261" s="11"/>
      <c r="AQ261" s="11"/>
      <c r="AR261" s="11"/>
    </row>
    <row r="262" spans="2:44" x14ac:dyDescent="0.25">
      <c r="B262" s="20" t="s">
        <v>32</v>
      </c>
      <c r="C262" s="20">
        <v>254</v>
      </c>
      <c r="D262" s="20">
        <v>254</v>
      </c>
      <c r="E262" s="20">
        <f t="shared" si="122"/>
        <v>4.9444444444444446</v>
      </c>
      <c r="F262" s="21">
        <v>17.8</v>
      </c>
      <c r="G262" s="13">
        <f t="shared" si="115"/>
        <v>-5.5555555555555851E-2</v>
      </c>
      <c r="H262" s="13">
        <f t="shared" si="116"/>
        <v>-0.20000000000000107</v>
      </c>
      <c r="I262" s="19">
        <f t="shared" si="92"/>
        <v>6.8090285061728393</v>
      </c>
      <c r="J262" s="11" t="str">
        <f t="shared" si="96"/>
        <v>YES</v>
      </c>
      <c r="K262" s="16">
        <f t="shared" si="93"/>
        <v>128.3761125</v>
      </c>
      <c r="L262" s="13">
        <f t="shared" si="97"/>
        <v>290.02807374039583</v>
      </c>
      <c r="M262" s="13">
        <f t="shared" si="98"/>
        <v>-76.527777777778184</v>
      </c>
      <c r="N262" s="13">
        <f t="shared" si="99"/>
        <v>58.657363228394658</v>
      </c>
      <c r="O262" s="13">
        <f t="shared" si="100"/>
        <v>290.02807374039583</v>
      </c>
      <c r="P262" s="13">
        <f t="shared" si="101"/>
        <v>-831.71647725582659</v>
      </c>
      <c r="Q262" s="13">
        <f t="shared" si="102"/>
        <v>0.29002807374039585</v>
      </c>
      <c r="R262" s="13">
        <f t="shared" si="94"/>
        <v>290.02807374039583</v>
      </c>
      <c r="S262" s="8"/>
      <c r="T262" s="13">
        <f t="shared" si="117"/>
        <v>265450.35404453293</v>
      </c>
      <c r="U262" s="13">
        <f t="shared" si="103"/>
        <v>7.3736268445782266E-2</v>
      </c>
      <c r="V262" s="13">
        <f t="shared" si="118"/>
        <v>265578.7301570329</v>
      </c>
      <c r="W262" s="11">
        <f t="shared" si="95"/>
        <v>16838.23688271605</v>
      </c>
      <c r="X262" s="13">
        <f t="shared" si="119"/>
        <v>0</v>
      </c>
      <c r="Y262" s="13">
        <f t="shared" si="104"/>
        <v>248612.1171618168</v>
      </c>
      <c r="Z262" s="11">
        <f t="shared" si="105"/>
        <v>6.9058976680975145E-2</v>
      </c>
      <c r="AA262" s="11">
        <f t="shared" si="106"/>
        <v>261.02526636635628</v>
      </c>
      <c r="AB262" s="31">
        <f t="shared" si="107"/>
        <v>255.80476103902916</v>
      </c>
      <c r="AC262" s="32">
        <f t="shared" si="108"/>
        <v>243.0145229870777</v>
      </c>
      <c r="AD262" s="11">
        <f t="shared" si="109"/>
        <v>230.86379683772381</v>
      </c>
      <c r="AE262" s="11">
        <f t="shared" si="110"/>
        <v>230.86379683772381</v>
      </c>
      <c r="AF262" s="30">
        <f t="shared" si="111"/>
        <v>219.32060699583761</v>
      </c>
      <c r="AG262" s="13">
        <f t="shared" si="111"/>
        <v>208.35457664604573</v>
      </c>
      <c r="AH262" s="13">
        <f t="shared" si="112"/>
        <v>204.18748511312481</v>
      </c>
      <c r="AI262" s="13">
        <f t="shared" si="120"/>
        <v>175029.54909585512</v>
      </c>
      <c r="AJ262" s="13">
        <f t="shared" si="113"/>
        <v>90549.181061177776</v>
      </c>
      <c r="AK262" s="13"/>
      <c r="AL262" s="11">
        <f t="shared" si="114"/>
        <v>2.5152550314893642E-2</v>
      </c>
      <c r="AM262" s="11">
        <f t="shared" si="121"/>
        <v>5.0522138126403737</v>
      </c>
      <c r="AN262" s="11"/>
      <c r="AO262" s="11"/>
      <c r="AP262" s="11"/>
      <c r="AQ262" s="11"/>
      <c r="AR262" s="11"/>
    </row>
    <row r="263" spans="2:44" x14ac:dyDescent="0.25">
      <c r="B263" s="20" t="s">
        <v>32</v>
      </c>
      <c r="C263" s="20">
        <v>255</v>
      </c>
      <c r="D263" s="20">
        <v>255</v>
      </c>
      <c r="E263" s="20">
        <f t="shared" si="122"/>
        <v>4.833333333333333</v>
      </c>
      <c r="F263" s="21">
        <v>17.399999999999999</v>
      </c>
      <c r="G263" s="13">
        <f t="shared" si="115"/>
        <v>-0.29166666666666685</v>
      </c>
      <c r="H263" s="13">
        <f t="shared" si="116"/>
        <v>-1.0500000000000007</v>
      </c>
      <c r="I263" s="19">
        <f t="shared" si="92"/>
        <v>6.506443222222221</v>
      </c>
      <c r="J263" s="11" t="str">
        <f t="shared" si="96"/>
        <v>YES</v>
      </c>
      <c r="K263" s="16">
        <f t="shared" si="93"/>
        <v>128.3761125</v>
      </c>
      <c r="L263" s="13">
        <f t="shared" si="97"/>
        <v>-541.68840351543076</v>
      </c>
      <c r="M263" s="13">
        <f t="shared" si="98"/>
        <v>-401.7708333333336</v>
      </c>
      <c r="N263" s="13">
        <f t="shared" si="99"/>
        <v>-266.88827761111139</v>
      </c>
      <c r="O263" s="13">
        <f t="shared" si="100"/>
        <v>-1289.9600084537051</v>
      </c>
      <c r="P263" s="13">
        <f t="shared" si="101"/>
        <v>1695.4221458291327</v>
      </c>
      <c r="Q263" s="13">
        <f t="shared" si="102"/>
        <v>-1.2899600084537051</v>
      </c>
      <c r="R263" s="13">
        <f t="shared" si="94"/>
        <v>-1289.9600084537051</v>
      </c>
      <c r="S263" s="8"/>
      <c r="T263" s="13">
        <f t="shared" si="117"/>
        <v>264160.39403607923</v>
      </c>
      <c r="U263" s="13">
        <f t="shared" si="103"/>
        <v>7.3377945934554017E-2</v>
      </c>
      <c r="V263" s="13">
        <f t="shared" si="118"/>
        <v>264288.77014857921</v>
      </c>
      <c r="W263" s="11">
        <f t="shared" si="95"/>
        <v>16089.965277777776</v>
      </c>
      <c r="X263" s="13">
        <f t="shared" si="119"/>
        <v>-748.27160493827432</v>
      </c>
      <c r="Y263" s="13">
        <f t="shared" si="104"/>
        <v>248070.42875830136</v>
      </c>
      <c r="Z263" s="11">
        <f t="shared" si="105"/>
        <v>6.8908507559623439E-2</v>
      </c>
      <c r="AA263" s="11">
        <f t="shared" si="106"/>
        <v>-487.51956316388771</v>
      </c>
      <c r="AB263" s="31">
        <f t="shared" si="107"/>
        <v>-477.76917190060993</v>
      </c>
      <c r="AC263" s="32">
        <f t="shared" si="108"/>
        <v>-453.88071330557943</v>
      </c>
      <c r="AD263" s="11">
        <f t="shared" si="109"/>
        <v>-431.18667764030045</v>
      </c>
      <c r="AE263" s="11">
        <f t="shared" si="110"/>
        <v>-431.18667764030045</v>
      </c>
      <c r="AF263" s="30">
        <f t="shared" si="111"/>
        <v>-409.62734375828541</v>
      </c>
      <c r="AG263" s="13">
        <f t="shared" si="111"/>
        <v>-389.14597657037109</v>
      </c>
      <c r="AH263" s="13">
        <f t="shared" si="112"/>
        <v>-381.36305703896369</v>
      </c>
      <c r="AI263" s="13">
        <f t="shared" si="120"/>
        <v>174648.18603881617</v>
      </c>
      <c r="AJ263" s="13">
        <f t="shared" si="113"/>
        <v>89640.584109763033</v>
      </c>
      <c r="AK263" s="13"/>
      <c r="AL263" s="11">
        <f t="shared" si="114"/>
        <v>2.490016227263208E-2</v>
      </c>
      <c r="AM263" s="11">
        <f t="shared" si="121"/>
        <v>5.0771139749130061</v>
      </c>
      <c r="AN263" s="11"/>
      <c r="AO263" s="11"/>
      <c r="AP263" s="11"/>
      <c r="AQ263" s="11"/>
      <c r="AR263" s="11"/>
    </row>
    <row r="264" spans="2:44" x14ac:dyDescent="0.25">
      <c r="B264" s="20" t="s">
        <v>32</v>
      </c>
      <c r="C264" s="20">
        <v>256</v>
      </c>
      <c r="D264" s="20">
        <v>256</v>
      </c>
      <c r="E264" s="20">
        <f t="shared" si="122"/>
        <v>4.3611111111111107</v>
      </c>
      <c r="F264" s="21">
        <v>15.7</v>
      </c>
      <c r="G264" s="13">
        <f t="shared" si="115"/>
        <v>-0.40277777777777757</v>
      </c>
      <c r="H264" s="13">
        <f t="shared" si="116"/>
        <v>-1.4499999999999993</v>
      </c>
      <c r="I264" s="19">
        <f t="shared" ref="I264:I327" si="123">0.5*$R$3*$N$3*$K$3*(E264)^2</f>
        <v>5.2971766080246905</v>
      </c>
      <c r="J264" s="11" t="str">
        <f t="shared" si="96"/>
        <v>YES</v>
      </c>
      <c r="K264" s="16">
        <f t="shared" ref="K264:K327" si="124">$O$3*$J$3*$T$3</f>
        <v>128.3761125</v>
      </c>
      <c r="L264" s="13">
        <f t="shared" si="97"/>
        <v>1153.7337423137019</v>
      </c>
      <c r="M264" s="13">
        <f t="shared" si="98"/>
        <v>-554.82638888888857</v>
      </c>
      <c r="N264" s="13">
        <f t="shared" si="99"/>
        <v>-421.1530997808639</v>
      </c>
      <c r="O264" s="13">
        <f t="shared" si="100"/>
        <v>-1836.6954629332117</v>
      </c>
      <c r="P264" s="13">
        <f t="shared" si="101"/>
        <v>1076.307086336416</v>
      </c>
      <c r="Q264" s="13">
        <f t="shared" si="102"/>
        <v>-1.8366954629332117</v>
      </c>
      <c r="R264" s="13">
        <f t="shared" ref="R264:R327" si="125">N264*E264</f>
        <v>-1836.6954629332117</v>
      </c>
      <c r="S264" s="8"/>
      <c r="T264" s="13">
        <f t="shared" si="117"/>
        <v>262323.69857314602</v>
      </c>
      <c r="U264" s="13">
        <f t="shared" si="103"/>
        <v>7.2867752342251346E-2</v>
      </c>
      <c r="V264" s="13">
        <f t="shared" si="118"/>
        <v>262452.07468564599</v>
      </c>
      <c r="W264" s="11">
        <f t="shared" ref="W264:W327" si="126">0.5*$J$3*E264^2</f>
        <v>13099.536072530862</v>
      </c>
      <c r="X264" s="13">
        <f t="shared" si="119"/>
        <v>-2990.4292052469136</v>
      </c>
      <c r="Y264" s="13">
        <f t="shared" si="104"/>
        <v>249224.16250061506</v>
      </c>
      <c r="Z264" s="11">
        <f t="shared" si="105"/>
        <v>6.9228989411095843E-2</v>
      </c>
      <c r="AA264" s="11">
        <f t="shared" si="106"/>
        <v>1038.3603680823317</v>
      </c>
      <c r="AB264" s="31">
        <f t="shared" si="107"/>
        <v>1017.593160720685</v>
      </c>
      <c r="AC264" s="32">
        <f t="shared" si="108"/>
        <v>966.71350268465073</v>
      </c>
      <c r="AD264" s="11">
        <f t="shared" si="109"/>
        <v>918.37782755041815</v>
      </c>
      <c r="AE264" s="11">
        <f t="shared" si="110"/>
        <v>918.37782755041815</v>
      </c>
      <c r="AF264" s="30">
        <f t="shared" si="111"/>
        <v>872.45893617289721</v>
      </c>
      <c r="AG264" s="13">
        <f t="shared" si="111"/>
        <v>828.83598936425233</v>
      </c>
      <c r="AH264" s="13">
        <f t="shared" si="112"/>
        <v>812.25926957696731</v>
      </c>
      <c r="AI264" s="13">
        <f t="shared" si="120"/>
        <v>175460.44530839313</v>
      </c>
      <c r="AJ264" s="13">
        <f t="shared" si="113"/>
        <v>86991.629377252859</v>
      </c>
      <c r="AK264" s="13"/>
      <c r="AL264" s="11">
        <f t="shared" si="114"/>
        <v>2.4164341513012822E-2</v>
      </c>
      <c r="AM264" s="11">
        <f t="shared" si="121"/>
        <v>5.1012783164260185</v>
      </c>
      <c r="AN264" s="11"/>
      <c r="AO264" s="11"/>
      <c r="AP264" s="11"/>
      <c r="AQ264" s="11"/>
      <c r="AR264" s="11"/>
    </row>
    <row r="265" spans="2:44" x14ac:dyDescent="0.25">
      <c r="B265" s="20" t="s">
        <v>32</v>
      </c>
      <c r="C265" s="20">
        <v>257</v>
      </c>
      <c r="D265" s="20">
        <v>257</v>
      </c>
      <c r="E265" s="20">
        <f t="shared" si="122"/>
        <v>4.0277777777777777</v>
      </c>
      <c r="F265" s="21">
        <v>14.5</v>
      </c>
      <c r="G265" s="13">
        <f t="shared" si="115"/>
        <v>-4.1666666666666519E-2</v>
      </c>
      <c r="H265" s="13">
        <f t="shared" si="116"/>
        <v>-0.14999999999999947</v>
      </c>
      <c r="I265" s="19">
        <f t="shared" si="123"/>
        <v>4.5183633487654316</v>
      </c>
      <c r="J265" s="11" t="str">
        <f t="shared" ref="J265:J328" si="127">IF((G265)&lt;0,"YES","NO")</f>
        <v>YES</v>
      </c>
      <c r="K265" s="16">
        <f t="shared" si="124"/>
        <v>128.3761125</v>
      </c>
      <c r="L265" s="13">
        <f t="shared" ref="L265:L328" si="128">(X265-R265)*-1</f>
        <v>2230.0408286501179</v>
      </c>
      <c r="M265" s="13">
        <f t="shared" ref="M265:M328" si="129">$J$3*G265</f>
        <v>-57.39583333333313</v>
      </c>
      <c r="N265" s="13">
        <f t="shared" ref="N265:N328" si="130">M265+K265+I265</f>
        <v>75.498642515432309</v>
      </c>
      <c r="O265" s="13">
        <f t="shared" ref="O265:O328" si="131">N265*E265</f>
        <v>304.09175457604681</v>
      </c>
      <c r="P265" s="13">
        <f t="shared" ref="P265:P328" si="132">(L266-L265) / (C266-C265)</f>
        <v>-306.55173834182142</v>
      </c>
      <c r="Q265" s="13">
        <f t="shared" ref="Q265:Q328" si="133">O265/1000</f>
        <v>0.30409175457604681</v>
      </c>
      <c r="R265" s="13">
        <f t="shared" si="125"/>
        <v>304.09175457604681</v>
      </c>
      <c r="S265" s="8"/>
      <c r="T265" s="13">
        <f t="shared" si="117"/>
        <v>262627.79032772209</v>
      </c>
      <c r="U265" s="13">
        <f t="shared" ref="U265:U328" si="134">T265*0.000000277778</f>
        <v>7.295222234165398E-2</v>
      </c>
      <c r="V265" s="13">
        <f t="shared" si="118"/>
        <v>262756.16644022206</v>
      </c>
      <c r="W265" s="11">
        <f t="shared" si="126"/>
        <v>11173.586998456791</v>
      </c>
      <c r="X265" s="13">
        <f t="shared" si="119"/>
        <v>-1925.9490740740712</v>
      </c>
      <c r="Y265" s="13">
        <f t="shared" ref="Y265:Y328" si="135">L265+Y264</f>
        <v>251454.20332926518</v>
      </c>
      <c r="Z265" s="11">
        <f t="shared" ref="Z265:Z328" si="136">Y265*0.000000277778</f>
        <v>6.9848445692396621E-2</v>
      </c>
      <c r="AA265" s="11">
        <f t="shared" ref="AA265:AA328" si="137">L265*0.9</f>
        <v>2007.0367457851062</v>
      </c>
      <c r="AB265" s="31">
        <f t="shared" ref="AB265:AB328" si="138">AA265*0.98</f>
        <v>1966.8960108694041</v>
      </c>
      <c r="AC265" s="32">
        <f t="shared" ref="AC265:AC328" si="139">AB265*0.95</f>
        <v>1868.5512103259339</v>
      </c>
      <c r="AD265" s="11">
        <f t="shared" ref="AD265:AD328" si="140">AC265*0.95</f>
        <v>1775.1236498096371</v>
      </c>
      <c r="AE265" s="11">
        <f t="shared" ref="AE265:AE328" si="141">AD265</f>
        <v>1775.1236498096371</v>
      </c>
      <c r="AF265" s="30">
        <f t="shared" ref="AF265:AG328" si="142">AE265*0.95</f>
        <v>1686.3674673191551</v>
      </c>
      <c r="AG265" s="13">
        <f t="shared" si="142"/>
        <v>1602.0490939531974</v>
      </c>
      <c r="AH265" s="13">
        <f t="shared" ref="AH265:AH328" si="143">AG265*0.98</f>
        <v>1570.0081120741334</v>
      </c>
      <c r="AI265" s="13">
        <f t="shared" si="120"/>
        <v>177030.45342046727</v>
      </c>
      <c r="AJ265" s="13">
        <f t="shared" ref="AJ265:AJ328" si="144">V265-AI265</f>
        <v>85725.713019754796</v>
      </c>
      <c r="AK265" s="13"/>
      <c r="AL265" s="11">
        <f t="shared" ref="AL265:AL328" si="145">AJ265*0.000000277777778</f>
        <v>2.3812698080093155E-2</v>
      </c>
      <c r="AM265" s="11">
        <f t="shared" si="121"/>
        <v>5.1250910145061113</v>
      </c>
      <c r="AN265" s="11"/>
      <c r="AO265" s="11"/>
      <c r="AP265" s="11"/>
      <c r="AQ265" s="11"/>
      <c r="AR265" s="11"/>
    </row>
    <row r="266" spans="2:44" x14ac:dyDescent="0.25">
      <c r="B266" s="20" t="s">
        <v>32</v>
      </c>
      <c r="C266" s="20">
        <v>258</v>
      </c>
      <c r="D266" s="20">
        <v>258</v>
      </c>
      <c r="E266" s="20">
        <f t="shared" si="122"/>
        <v>4.2777777777777777</v>
      </c>
      <c r="F266" s="21">
        <v>15.4</v>
      </c>
      <c r="G266" s="13">
        <f t="shared" ref="G266:G329" si="146">($F267-$F265)/2/3.6</f>
        <v>0.47222222222222199</v>
      </c>
      <c r="H266" s="13">
        <f t="shared" ref="H266:H329" si="147">($F267-$F265)/2</f>
        <v>1.6999999999999993</v>
      </c>
      <c r="I266" s="19">
        <f t="shared" si="123"/>
        <v>5.09667087654321</v>
      </c>
      <c r="J266" s="11" t="str">
        <f t="shared" si="127"/>
        <v>NO</v>
      </c>
      <c r="K266" s="16">
        <f t="shared" si="124"/>
        <v>128.3761125</v>
      </c>
      <c r="L266" s="13">
        <f t="shared" si="128"/>
        <v>1923.4890903082965</v>
      </c>
      <c r="M266" s="13">
        <f t="shared" si="129"/>
        <v>650.48611111111074</v>
      </c>
      <c r="N266" s="13">
        <f t="shared" si="130"/>
        <v>783.95889448765388</v>
      </c>
      <c r="O266" s="13">
        <f t="shared" si="131"/>
        <v>3353.6019375305191</v>
      </c>
      <c r="P266" s="13">
        <f t="shared" si="132"/>
        <v>-728.52868309112591</v>
      </c>
      <c r="Q266" s="13">
        <f t="shared" si="133"/>
        <v>3.3536019375305193</v>
      </c>
      <c r="R266" s="13">
        <f t="shared" si="125"/>
        <v>3353.6019375305191</v>
      </c>
      <c r="S266" s="8"/>
      <c r="T266" s="13">
        <f t="shared" ref="T266:T329" si="148">R266+T265</f>
        <v>265981.39226525259</v>
      </c>
      <c r="U266" s="13">
        <f t="shared" si="134"/>
        <v>7.3883779180657333E-2</v>
      </c>
      <c r="V266" s="13">
        <f t="shared" ref="V266:V329" si="149">O266+V265</f>
        <v>266109.76837775257</v>
      </c>
      <c r="W266" s="11">
        <f t="shared" si="126"/>
        <v>12603.699845679013</v>
      </c>
      <c r="X266" s="13">
        <f t="shared" ref="X266:X329" si="150">W266-W265</f>
        <v>1430.1128472222226</v>
      </c>
      <c r="Y266" s="13">
        <f t="shared" si="135"/>
        <v>253377.69241957346</v>
      </c>
      <c r="Z266" s="11">
        <f t="shared" si="136"/>
        <v>7.0382748644924276E-2</v>
      </c>
      <c r="AA266" s="11">
        <f t="shared" si="137"/>
        <v>1731.1401812774668</v>
      </c>
      <c r="AB266" s="31">
        <f t="shared" si="138"/>
        <v>1696.5173776519175</v>
      </c>
      <c r="AC266" s="32">
        <f t="shared" si="139"/>
        <v>1611.6915087693217</v>
      </c>
      <c r="AD266" s="11">
        <f t="shared" si="140"/>
        <v>1531.1069333308556</v>
      </c>
      <c r="AE266" s="11">
        <f t="shared" si="141"/>
        <v>1531.1069333308556</v>
      </c>
      <c r="AF266" s="30">
        <f t="shared" si="142"/>
        <v>1454.5515866643127</v>
      </c>
      <c r="AG266" s="13">
        <f t="shared" si="142"/>
        <v>1381.8240073310969</v>
      </c>
      <c r="AH266" s="13">
        <f t="shared" si="143"/>
        <v>1354.1875271844749</v>
      </c>
      <c r="AI266" s="13">
        <f t="shared" ref="AI266:AI329" si="151">AI265+AH266</f>
        <v>178384.64094765173</v>
      </c>
      <c r="AJ266" s="13">
        <f t="shared" si="144"/>
        <v>87725.127430100838</v>
      </c>
      <c r="AK266" s="13"/>
      <c r="AL266" s="11">
        <f t="shared" si="145"/>
        <v>2.436809097230026E-2</v>
      </c>
      <c r="AM266" s="11">
        <f t="shared" ref="AM266:AM329" si="152">AL266+AM265</f>
        <v>5.1494591054784111</v>
      </c>
      <c r="AN266" s="11"/>
      <c r="AO266" s="11"/>
      <c r="AP266" s="11"/>
      <c r="AQ266" s="11"/>
      <c r="AR266" s="11"/>
    </row>
    <row r="267" spans="2:44" x14ac:dyDescent="0.25">
      <c r="B267" s="20" t="s">
        <v>32</v>
      </c>
      <c r="C267" s="20">
        <v>259</v>
      </c>
      <c r="D267" s="20">
        <v>259</v>
      </c>
      <c r="E267" s="20">
        <f t="shared" si="122"/>
        <v>4.9722222222222214</v>
      </c>
      <c r="F267" s="21">
        <v>17.899999999999999</v>
      </c>
      <c r="G267" s="13">
        <f t="shared" si="146"/>
        <v>0.72222222222222232</v>
      </c>
      <c r="H267" s="13">
        <f t="shared" si="147"/>
        <v>2.6000000000000005</v>
      </c>
      <c r="I267" s="19">
        <f t="shared" si="123"/>
        <v>6.8857493487654295</v>
      </c>
      <c r="J267" s="11" t="str">
        <f t="shared" si="127"/>
        <v>NO</v>
      </c>
      <c r="K267" s="16">
        <f t="shared" si="124"/>
        <v>128.3761125</v>
      </c>
      <c r="L267" s="13">
        <f t="shared" si="128"/>
        <v>1194.9604072171705</v>
      </c>
      <c r="M267" s="13">
        <f t="shared" si="129"/>
        <v>994.8611111111112</v>
      </c>
      <c r="N267" s="13">
        <f t="shared" si="130"/>
        <v>1130.1229729598765</v>
      </c>
      <c r="O267" s="13">
        <f t="shared" si="131"/>
        <v>5619.2225599949406</v>
      </c>
      <c r="P267" s="13">
        <f t="shared" si="132"/>
        <v>-130.23429190819479</v>
      </c>
      <c r="Q267" s="13">
        <f t="shared" si="133"/>
        <v>5.6192225599949408</v>
      </c>
      <c r="R267" s="13">
        <f t="shared" si="125"/>
        <v>5619.2225599949406</v>
      </c>
      <c r="S267" s="8"/>
      <c r="T267" s="13">
        <f t="shared" si="148"/>
        <v>271600.61482524755</v>
      </c>
      <c r="U267" s="13">
        <f t="shared" si="134"/>
        <v>7.5444675584927609E-2</v>
      </c>
      <c r="V267" s="13">
        <f t="shared" si="149"/>
        <v>271728.99093774753</v>
      </c>
      <c r="W267" s="11">
        <f t="shared" si="126"/>
        <v>17027.961998456783</v>
      </c>
      <c r="X267" s="13">
        <f t="shared" si="150"/>
        <v>4424.2621527777701</v>
      </c>
      <c r="Y267" s="13">
        <f t="shared" si="135"/>
        <v>254572.65282679064</v>
      </c>
      <c r="Z267" s="11">
        <f t="shared" si="136"/>
        <v>7.0714682356920244E-2</v>
      </c>
      <c r="AA267" s="11">
        <f t="shared" si="137"/>
        <v>1075.4643664954535</v>
      </c>
      <c r="AB267" s="31">
        <f t="shared" si="138"/>
        <v>1053.9550791655445</v>
      </c>
      <c r="AC267" s="32">
        <f t="shared" si="139"/>
        <v>1001.2573252072672</v>
      </c>
      <c r="AD267" s="11">
        <f t="shared" si="140"/>
        <v>951.19445894690375</v>
      </c>
      <c r="AE267" s="11">
        <f t="shared" si="141"/>
        <v>951.19445894690375</v>
      </c>
      <c r="AF267" s="30">
        <f t="shared" si="142"/>
        <v>903.63473599955853</v>
      </c>
      <c r="AG267" s="13">
        <f t="shared" si="142"/>
        <v>858.45299919958052</v>
      </c>
      <c r="AH267" s="13">
        <f t="shared" si="143"/>
        <v>841.28393921558893</v>
      </c>
      <c r="AI267" s="13">
        <f t="shared" si="151"/>
        <v>179225.92488686732</v>
      </c>
      <c r="AJ267" s="13">
        <f t="shared" si="144"/>
        <v>92503.06605088021</v>
      </c>
      <c r="AK267" s="13"/>
      <c r="AL267" s="11">
        <f t="shared" si="145"/>
        <v>2.5695296145800739E-2</v>
      </c>
      <c r="AM267" s="11">
        <f t="shared" si="152"/>
        <v>5.1751544016242121</v>
      </c>
      <c r="AN267" s="11"/>
      <c r="AO267" s="11"/>
      <c r="AP267" s="11"/>
      <c r="AQ267" s="11"/>
      <c r="AR267" s="11"/>
    </row>
    <row r="268" spans="2:44" x14ac:dyDescent="0.25">
      <c r="B268" s="20" t="s">
        <v>32</v>
      </c>
      <c r="C268" s="20">
        <v>260</v>
      </c>
      <c r="D268" s="20">
        <v>260</v>
      </c>
      <c r="E268" s="20">
        <f t="shared" si="122"/>
        <v>5.7222222222222223</v>
      </c>
      <c r="F268" s="21">
        <v>20.6</v>
      </c>
      <c r="G268" s="13">
        <f t="shared" si="146"/>
        <v>0.73611111111111116</v>
      </c>
      <c r="H268" s="13">
        <f t="shared" si="147"/>
        <v>2.6500000000000004</v>
      </c>
      <c r="I268" s="19">
        <f t="shared" si="123"/>
        <v>9.1196797654320996</v>
      </c>
      <c r="J268" s="11" t="str">
        <f t="shared" si="127"/>
        <v>NO</v>
      </c>
      <c r="K268" s="16">
        <f t="shared" si="124"/>
        <v>128.3761125</v>
      </c>
      <c r="L268" s="13">
        <f t="shared" si="128"/>
        <v>1064.7261153089757</v>
      </c>
      <c r="M268" s="13">
        <f t="shared" si="129"/>
        <v>1013.9930555555557</v>
      </c>
      <c r="N268" s="13">
        <f t="shared" si="130"/>
        <v>1151.4888478209878</v>
      </c>
      <c r="O268" s="13">
        <f t="shared" si="131"/>
        <v>6589.0750736423188</v>
      </c>
      <c r="P268" s="13">
        <f t="shared" si="132"/>
        <v>73.090212286368114</v>
      </c>
      <c r="Q268" s="13">
        <f t="shared" si="133"/>
        <v>6.5890750736423191</v>
      </c>
      <c r="R268" s="13">
        <f t="shared" si="125"/>
        <v>6589.0750736423188</v>
      </c>
      <c r="S268" s="8"/>
      <c r="T268" s="13">
        <f t="shared" si="148"/>
        <v>278189.68989888986</v>
      </c>
      <c r="U268" s="13">
        <f t="shared" si="134"/>
        <v>7.7274975680733826E-2</v>
      </c>
      <c r="V268" s="13">
        <f t="shared" si="149"/>
        <v>278318.06601138983</v>
      </c>
      <c r="W268" s="11">
        <f t="shared" si="126"/>
        <v>22552.310956790127</v>
      </c>
      <c r="X268" s="13">
        <f t="shared" si="150"/>
        <v>5524.348958333343</v>
      </c>
      <c r="Y268" s="13">
        <f t="shared" si="135"/>
        <v>255637.3789420996</v>
      </c>
      <c r="Z268" s="11">
        <f t="shared" si="136"/>
        <v>7.1010439847778536E-2</v>
      </c>
      <c r="AA268" s="11">
        <f t="shared" si="137"/>
        <v>958.2535037780782</v>
      </c>
      <c r="AB268" s="31">
        <f t="shared" si="138"/>
        <v>939.08843370251657</v>
      </c>
      <c r="AC268" s="32">
        <f t="shared" si="139"/>
        <v>892.13401201739066</v>
      </c>
      <c r="AD268" s="11">
        <f t="shared" si="140"/>
        <v>847.52731141652112</v>
      </c>
      <c r="AE268" s="11">
        <f t="shared" si="141"/>
        <v>847.52731141652112</v>
      </c>
      <c r="AF268" s="30">
        <f t="shared" si="142"/>
        <v>805.15094584569499</v>
      </c>
      <c r="AG268" s="13">
        <f t="shared" si="142"/>
        <v>764.89339855341018</v>
      </c>
      <c r="AH268" s="13">
        <f t="shared" si="143"/>
        <v>749.59553058234201</v>
      </c>
      <c r="AI268" s="13">
        <f t="shared" si="151"/>
        <v>179975.52041744965</v>
      </c>
      <c r="AJ268" s="13">
        <f t="shared" si="144"/>
        <v>98342.545593940187</v>
      </c>
      <c r="AK268" s="13"/>
      <c r="AL268" s="11">
        <f t="shared" si="145"/>
        <v>2.7317373797948394E-2</v>
      </c>
      <c r="AM268" s="11">
        <f t="shared" si="152"/>
        <v>5.2024717754221603</v>
      </c>
      <c r="AN268" s="11"/>
      <c r="AO268" s="11"/>
      <c r="AP268" s="11"/>
      <c r="AQ268" s="11"/>
      <c r="AR268" s="11"/>
    </row>
    <row r="269" spans="2:44" x14ac:dyDescent="0.25">
      <c r="B269" s="20" t="s">
        <v>32</v>
      </c>
      <c r="C269" s="20">
        <v>261</v>
      </c>
      <c r="D269" s="20">
        <v>261</v>
      </c>
      <c r="E269" s="20">
        <f t="shared" si="122"/>
        <v>6.4444444444444438</v>
      </c>
      <c r="F269" s="21">
        <v>23.2</v>
      </c>
      <c r="G269" s="13">
        <f t="shared" si="146"/>
        <v>0.70833333333333304</v>
      </c>
      <c r="H269" s="13">
        <f t="shared" si="147"/>
        <v>2.5499999999999989</v>
      </c>
      <c r="I269" s="19">
        <f t="shared" si="123"/>
        <v>11.567010172839503</v>
      </c>
      <c r="J269" s="11" t="str">
        <f t="shared" si="127"/>
        <v>NO</v>
      </c>
      <c r="K269" s="16">
        <f t="shared" si="124"/>
        <v>128.3761125</v>
      </c>
      <c r="L269" s="13">
        <f t="shared" si="128"/>
        <v>1137.8163275953439</v>
      </c>
      <c r="M269" s="13">
        <f t="shared" si="129"/>
        <v>975.72916666666629</v>
      </c>
      <c r="N269" s="13">
        <f t="shared" si="130"/>
        <v>1115.6722893395058</v>
      </c>
      <c r="O269" s="13">
        <f t="shared" si="131"/>
        <v>7189.8880868545921</v>
      </c>
      <c r="P269" s="13">
        <f t="shared" si="132"/>
        <v>895.03334418508439</v>
      </c>
      <c r="Q269" s="13">
        <f t="shared" si="133"/>
        <v>7.1898880868545918</v>
      </c>
      <c r="R269" s="13">
        <f t="shared" si="125"/>
        <v>7189.8880868545921</v>
      </c>
      <c r="S269" s="8"/>
      <c r="T269" s="13">
        <f t="shared" si="148"/>
        <v>285379.57798574446</v>
      </c>
      <c r="U269" s="13">
        <f t="shared" si="134"/>
        <v>7.9272168413724114E-2</v>
      </c>
      <c r="V269" s="13">
        <f t="shared" si="149"/>
        <v>285507.95409824443</v>
      </c>
      <c r="W269" s="11">
        <f t="shared" si="126"/>
        <v>28604.382716049375</v>
      </c>
      <c r="X269" s="13">
        <f t="shared" si="150"/>
        <v>6052.0717592592482</v>
      </c>
      <c r="Y269" s="13">
        <f t="shared" si="135"/>
        <v>256775.19526969496</v>
      </c>
      <c r="Z269" s="11">
        <f t="shared" si="136"/>
        <v>7.1326500191625328E-2</v>
      </c>
      <c r="AA269" s="11">
        <f t="shared" si="137"/>
        <v>1024.0346948358094</v>
      </c>
      <c r="AB269" s="31">
        <f t="shared" si="138"/>
        <v>1003.5540009390933</v>
      </c>
      <c r="AC269" s="32">
        <f t="shared" si="139"/>
        <v>953.3763008921386</v>
      </c>
      <c r="AD269" s="11">
        <f t="shared" si="140"/>
        <v>905.70748584753164</v>
      </c>
      <c r="AE269" s="11">
        <f t="shared" si="141"/>
        <v>905.70748584753164</v>
      </c>
      <c r="AF269" s="30">
        <f t="shared" si="142"/>
        <v>860.42211155515497</v>
      </c>
      <c r="AG269" s="13">
        <f t="shared" si="142"/>
        <v>817.40100597739718</v>
      </c>
      <c r="AH269" s="13">
        <f t="shared" si="143"/>
        <v>801.05298585784919</v>
      </c>
      <c r="AI269" s="13">
        <f t="shared" si="151"/>
        <v>180776.5734033075</v>
      </c>
      <c r="AJ269" s="13">
        <f t="shared" si="144"/>
        <v>104731.38069493693</v>
      </c>
      <c r="AK269" s="13"/>
      <c r="AL269" s="11">
        <f t="shared" si="145"/>
        <v>2.9092050216311675E-2</v>
      </c>
      <c r="AM269" s="11">
        <f t="shared" si="152"/>
        <v>5.2315638256384718</v>
      </c>
      <c r="AN269" s="11"/>
      <c r="AO269" s="11"/>
      <c r="AP269" s="11"/>
      <c r="AQ269" s="11"/>
      <c r="AR269" s="11"/>
    </row>
    <row r="270" spans="2:44" x14ac:dyDescent="0.25">
      <c r="B270" s="20" t="s">
        <v>32</v>
      </c>
      <c r="C270" s="20">
        <v>262</v>
      </c>
      <c r="D270" s="20">
        <v>262</v>
      </c>
      <c r="E270" s="20">
        <f t="shared" si="122"/>
        <v>7.1388888888888884</v>
      </c>
      <c r="F270" s="21">
        <v>25.7</v>
      </c>
      <c r="G270" s="13">
        <f t="shared" si="146"/>
        <v>0.76388888888888884</v>
      </c>
      <c r="H270" s="13">
        <f t="shared" si="147"/>
        <v>2.75</v>
      </c>
      <c r="I270" s="19">
        <f t="shared" si="123"/>
        <v>14.194215496913577</v>
      </c>
      <c r="J270" s="11" t="str">
        <f t="shared" si="127"/>
        <v>NO</v>
      </c>
      <c r="K270" s="16">
        <f t="shared" si="124"/>
        <v>128.3761125</v>
      </c>
      <c r="L270" s="13">
        <f t="shared" si="128"/>
        <v>2032.8496717804283</v>
      </c>
      <c r="M270" s="13">
        <f t="shared" si="129"/>
        <v>1052.2569444444443</v>
      </c>
      <c r="N270" s="13">
        <f t="shared" si="130"/>
        <v>1194.827272441358</v>
      </c>
      <c r="O270" s="13">
        <f t="shared" si="131"/>
        <v>8529.7391393730268</v>
      </c>
      <c r="P270" s="13">
        <f t="shared" si="132"/>
        <v>830.20466250773279</v>
      </c>
      <c r="Q270" s="13">
        <f t="shared" si="133"/>
        <v>8.5297391393730262</v>
      </c>
      <c r="R270" s="13">
        <f t="shared" si="125"/>
        <v>8529.7391393730268</v>
      </c>
      <c r="S270" s="8"/>
      <c r="T270" s="13">
        <f t="shared" si="148"/>
        <v>293909.31712511746</v>
      </c>
      <c r="U270" s="13">
        <f t="shared" si="134"/>
        <v>8.1641542292380881E-2</v>
      </c>
      <c r="V270" s="13">
        <f t="shared" si="149"/>
        <v>294037.69323761744</v>
      </c>
      <c r="W270" s="11">
        <f t="shared" si="126"/>
        <v>35101.272183641973</v>
      </c>
      <c r="X270" s="13">
        <f t="shared" si="150"/>
        <v>6496.8894675925985</v>
      </c>
      <c r="Y270" s="13">
        <f t="shared" si="135"/>
        <v>258808.04494147538</v>
      </c>
      <c r="Z270" s="11">
        <f t="shared" si="136"/>
        <v>7.1891181107753152E-2</v>
      </c>
      <c r="AA270" s="11">
        <f t="shared" si="137"/>
        <v>1829.5647046023855</v>
      </c>
      <c r="AB270" s="31">
        <f t="shared" si="138"/>
        <v>1792.9734105103378</v>
      </c>
      <c r="AC270" s="32">
        <f t="shared" si="139"/>
        <v>1703.3247399848208</v>
      </c>
      <c r="AD270" s="11">
        <f t="shared" si="140"/>
        <v>1618.1585029855796</v>
      </c>
      <c r="AE270" s="11">
        <f t="shared" si="141"/>
        <v>1618.1585029855796</v>
      </c>
      <c r="AF270" s="30">
        <f t="shared" si="142"/>
        <v>1537.2505778363006</v>
      </c>
      <c r="AG270" s="13">
        <f t="shared" si="142"/>
        <v>1460.3880489444855</v>
      </c>
      <c r="AH270" s="13">
        <f t="shared" si="143"/>
        <v>1431.1802879655957</v>
      </c>
      <c r="AI270" s="13">
        <f t="shared" si="151"/>
        <v>182207.7536912731</v>
      </c>
      <c r="AJ270" s="13">
        <f t="shared" si="144"/>
        <v>111829.93954634434</v>
      </c>
      <c r="AK270" s="13"/>
      <c r="AL270" s="11">
        <f t="shared" si="145"/>
        <v>3.1063872121057854E-2</v>
      </c>
      <c r="AM270" s="11">
        <f t="shared" si="152"/>
        <v>5.2626276977595294</v>
      </c>
      <c r="AN270" s="11"/>
      <c r="AO270" s="11"/>
      <c r="AP270" s="11"/>
      <c r="AQ270" s="11"/>
      <c r="AR270" s="11"/>
    </row>
    <row r="271" spans="2:44" x14ac:dyDescent="0.25">
      <c r="B271" s="20" t="s">
        <v>32</v>
      </c>
      <c r="C271" s="20">
        <v>263</v>
      </c>
      <c r="D271" s="20">
        <v>263</v>
      </c>
      <c r="E271" s="20">
        <f t="shared" si="122"/>
        <v>7.9722222222222214</v>
      </c>
      <c r="F271" s="21">
        <v>28.7</v>
      </c>
      <c r="G271" s="13">
        <f t="shared" si="146"/>
        <v>0.94444444444444453</v>
      </c>
      <c r="H271" s="13">
        <f t="shared" si="147"/>
        <v>3.4000000000000004</v>
      </c>
      <c r="I271" s="19">
        <f t="shared" si="123"/>
        <v>17.701454015432095</v>
      </c>
      <c r="J271" s="11" t="str">
        <f t="shared" si="127"/>
        <v>NO</v>
      </c>
      <c r="K271" s="16">
        <f t="shared" si="124"/>
        <v>128.3761125</v>
      </c>
      <c r="L271" s="13">
        <f t="shared" si="128"/>
        <v>2863.054334288161</v>
      </c>
      <c r="M271" s="13">
        <f t="shared" si="129"/>
        <v>1300.9722222222224</v>
      </c>
      <c r="N271" s="13">
        <f t="shared" si="130"/>
        <v>1447.0497887376546</v>
      </c>
      <c r="O271" s="13">
        <f t="shared" si="131"/>
        <v>11536.2024824363</v>
      </c>
      <c r="P271" s="13">
        <f t="shared" si="132"/>
        <v>-1077.2136996966783</v>
      </c>
      <c r="Q271" s="13">
        <f t="shared" si="133"/>
        <v>11.5362024824363</v>
      </c>
      <c r="R271" s="13">
        <f t="shared" si="125"/>
        <v>11536.2024824363</v>
      </c>
      <c r="S271" s="8"/>
      <c r="T271" s="13">
        <f t="shared" si="148"/>
        <v>305445.51960755378</v>
      </c>
      <c r="U271" s="13">
        <f t="shared" si="134"/>
        <v>8.4846045545547075E-2</v>
      </c>
      <c r="V271" s="13">
        <f t="shared" si="149"/>
        <v>305573.89572005376</v>
      </c>
      <c r="W271" s="11">
        <f t="shared" si="126"/>
        <v>43774.420331790112</v>
      </c>
      <c r="X271" s="13">
        <f t="shared" si="150"/>
        <v>8673.1481481481387</v>
      </c>
      <c r="Y271" s="13">
        <f t="shared" si="135"/>
        <v>261671.09927576355</v>
      </c>
      <c r="Z271" s="11">
        <f t="shared" si="136"/>
        <v>7.2686474614623048E-2</v>
      </c>
      <c r="AA271" s="11">
        <f t="shared" si="137"/>
        <v>2576.7489008593452</v>
      </c>
      <c r="AB271" s="31">
        <f t="shared" si="138"/>
        <v>2525.2139228421584</v>
      </c>
      <c r="AC271" s="32">
        <f t="shared" si="139"/>
        <v>2398.9532267000504</v>
      </c>
      <c r="AD271" s="11">
        <f t="shared" si="140"/>
        <v>2279.0055653650479</v>
      </c>
      <c r="AE271" s="11">
        <f t="shared" si="141"/>
        <v>2279.0055653650479</v>
      </c>
      <c r="AF271" s="30">
        <f t="shared" si="142"/>
        <v>2165.0552870967954</v>
      </c>
      <c r="AG271" s="13">
        <f t="shared" si="142"/>
        <v>2056.8025227419557</v>
      </c>
      <c r="AH271" s="13">
        <f t="shared" si="143"/>
        <v>2015.6664722871167</v>
      </c>
      <c r="AI271" s="13">
        <f t="shared" si="151"/>
        <v>184223.42016356022</v>
      </c>
      <c r="AJ271" s="13">
        <f t="shared" si="144"/>
        <v>121350.47555649353</v>
      </c>
      <c r="AK271" s="13"/>
      <c r="AL271" s="11">
        <f t="shared" si="145"/>
        <v>3.3708465459326084E-2</v>
      </c>
      <c r="AM271" s="11">
        <f t="shared" si="152"/>
        <v>5.2963361632188555</v>
      </c>
      <c r="AN271" s="11"/>
      <c r="AO271" s="11"/>
      <c r="AP271" s="11"/>
      <c r="AQ271" s="11"/>
      <c r="AR271" s="11"/>
    </row>
    <row r="272" spans="2:44" x14ac:dyDescent="0.25">
      <c r="B272" s="20" t="s">
        <v>32</v>
      </c>
      <c r="C272" s="20">
        <v>264</v>
      </c>
      <c r="D272" s="20">
        <v>264</v>
      </c>
      <c r="E272" s="20">
        <f t="shared" si="122"/>
        <v>9.0277777777777768</v>
      </c>
      <c r="F272" s="21">
        <v>32.5</v>
      </c>
      <c r="G272" s="13">
        <f t="shared" si="146"/>
        <v>1.0277777777777781</v>
      </c>
      <c r="H272" s="13">
        <f t="shared" si="147"/>
        <v>3.7000000000000011</v>
      </c>
      <c r="I272" s="19">
        <f t="shared" si="123"/>
        <v>22.699268904320981</v>
      </c>
      <c r="J272" s="11" t="str">
        <f t="shared" si="127"/>
        <v>NO</v>
      </c>
      <c r="K272" s="16">
        <f t="shared" si="124"/>
        <v>128.3761125</v>
      </c>
      <c r="L272" s="13">
        <f t="shared" si="128"/>
        <v>1785.8406345914827</v>
      </c>
      <c r="M272" s="13">
        <f t="shared" si="129"/>
        <v>1415.7638888888894</v>
      </c>
      <c r="N272" s="13">
        <f t="shared" si="130"/>
        <v>1566.8392702932103</v>
      </c>
      <c r="O272" s="13">
        <f t="shared" si="131"/>
        <v>14145.076745702592</v>
      </c>
      <c r="P272" s="13">
        <f t="shared" si="132"/>
        <v>-871.87629812038904</v>
      </c>
      <c r="Q272" s="13">
        <f t="shared" si="133"/>
        <v>14.145076745702593</v>
      </c>
      <c r="R272" s="13">
        <f t="shared" si="125"/>
        <v>14145.076745702592</v>
      </c>
      <c r="S272" s="8"/>
      <c r="T272" s="13">
        <f t="shared" si="148"/>
        <v>319590.59635325638</v>
      </c>
      <c r="U272" s="13">
        <f t="shared" si="134"/>
        <v>8.8775236673814845E-2</v>
      </c>
      <c r="V272" s="13">
        <f t="shared" si="149"/>
        <v>319718.97246575635</v>
      </c>
      <c r="W272" s="11">
        <f t="shared" si="126"/>
        <v>56133.656442901221</v>
      </c>
      <c r="X272" s="13">
        <f t="shared" si="150"/>
        <v>12359.236111111109</v>
      </c>
      <c r="Y272" s="13">
        <f t="shared" si="135"/>
        <v>263456.93991035502</v>
      </c>
      <c r="Z272" s="11">
        <f t="shared" si="136"/>
        <v>7.3182541854418595E-2</v>
      </c>
      <c r="AA272" s="11">
        <f t="shared" si="137"/>
        <v>1607.2565711323346</v>
      </c>
      <c r="AB272" s="31">
        <f t="shared" si="138"/>
        <v>1575.1114397096878</v>
      </c>
      <c r="AC272" s="32">
        <f t="shared" si="139"/>
        <v>1496.3558677242033</v>
      </c>
      <c r="AD272" s="11">
        <f t="shared" si="140"/>
        <v>1421.5380743379931</v>
      </c>
      <c r="AE272" s="11">
        <f t="shared" si="141"/>
        <v>1421.5380743379931</v>
      </c>
      <c r="AF272" s="30">
        <f t="shared" si="142"/>
        <v>1350.4611706210933</v>
      </c>
      <c r="AG272" s="13">
        <f t="shared" si="142"/>
        <v>1282.9381120900387</v>
      </c>
      <c r="AH272" s="13">
        <f t="shared" si="143"/>
        <v>1257.2793498482379</v>
      </c>
      <c r="AI272" s="13">
        <f t="shared" si="151"/>
        <v>185480.69951340847</v>
      </c>
      <c r="AJ272" s="13">
        <f t="shared" si="144"/>
        <v>134238.27295234788</v>
      </c>
      <c r="AK272" s="13"/>
      <c r="AL272" s="11">
        <f t="shared" si="145"/>
        <v>3.7288409183260693E-2</v>
      </c>
      <c r="AM272" s="11">
        <f t="shared" si="152"/>
        <v>5.3336245724021163</v>
      </c>
      <c r="AN272" s="11"/>
      <c r="AO272" s="11"/>
      <c r="AP272" s="11"/>
      <c r="AQ272" s="11"/>
      <c r="AR272" s="11"/>
    </row>
    <row r="273" spans="2:44" x14ac:dyDescent="0.25">
      <c r="B273" s="20" t="s">
        <v>32</v>
      </c>
      <c r="C273" s="20">
        <v>265</v>
      </c>
      <c r="D273" s="20">
        <v>265</v>
      </c>
      <c r="E273" s="20">
        <f t="shared" si="122"/>
        <v>10.027777777777779</v>
      </c>
      <c r="F273" s="21">
        <v>36.1</v>
      </c>
      <c r="G273" s="13">
        <f t="shared" si="146"/>
        <v>0.90277777777777779</v>
      </c>
      <c r="H273" s="13">
        <f t="shared" si="147"/>
        <v>3.25</v>
      </c>
      <c r="I273" s="19">
        <f t="shared" si="123"/>
        <v>28.0065460154321</v>
      </c>
      <c r="J273" s="11" t="str">
        <f t="shared" si="127"/>
        <v>NO</v>
      </c>
      <c r="K273" s="16">
        <f t="shared" si="124"/>
        <v>128.3761125</v>
      </c>
      <c r="L273" s="13">
        <f t="shared" si="128"/>
        <v>913.9643364710937</v>
      </c>
      <c r="M273" s="13">
        <f t="shared" si="129"/>
        <v>1243.5763888888889</v>
      </c>
      <c r="N273" s="13">
        <f t="shared" si="130"/>
        <v>1399.9590474043212</v>
      </c>
      <c r="O273" s="13">
        <f t="shared" si="131"/>
        <v>14038.478225359999</v>
      </c>
      <c r="P273" s="13">
        <f t="shared" si="132"/>
        <v>-1002.0610891717333</v>
      </c>
      <c r="Q273" s="13">
        <f t="shared" si="133"/>
        <v>14.038478225359999</v>
      </c>
      <c r="R273" s="13">
        <f t="shared" si="125"/>
        <v>14038.478225359999</v>
      </c>
      <c r="S273" s="8"/>
      <c r="T273" s="13">
        <f t="shared" si="148"/>
        <v>333629.07457861636</v>
      </c>
      <c r="U273" s="13">
        <f t="shared" si="134"/>
        <v>9.2674817078298888E-2</v>
      </c>
      <c r="V273" s="13">
        <f t="shared" si="149"/>
        <v>333757.45069111633</v>
      </c>
      <c r="W273" s="11">
        <f t="shared" si="126"/>
        <v>69258.170331790127</v>
      </c>
      <c r="X273" s="13">
        <f t="shared" si="150"/>
        <v>13124.513888888905</v>
      </c>
      <c r="Y273" s="13">
        <f t="shared" si="135"/>
        <v>264370.90424682613</v>
      </c>
      <c r="Z273" s="11">
        <f t="shared" si="136"/>
        <v>7.3436421039874869E-2</v>
      </c>
      <c r="AA273" s="11">
        <f t="shared" si="137"/>
        <v>822.56790282398435</v>
      </c>
      <c r="AB273" s="31">
        <f t="shared" si="138"/>
        <v>806.11654476750471</v>
      </c>
      <c r="AC273" s="32">
        <f t="shared" si="139"/>
        <v>765.81071752912942</v>
      </c>
      <c r="AD273" s="11">
        <f t="shared" si="140"/>
        <v>727.52018165267293</v>
      </c>
      <c r="AE273" s="11">
        <f t="shared" si="141"/>
        <v>727.52018165267293</v>
      </c>
      <c r="AF273" s="30">
        <f t="shared" si="142"/>
        <v>691.14417257003925</v>
      </c>
      <c r="AG273" s="13">
        <f t="shared" si="142"/>
        <v>656.58696394153731</v>
      </c>
      <c r="AH273" s="13">
        <f t="shared" si="143"/>
        <v>643.45522466270654</v>
      </c>
      <c r="AI273" s="13">
        <f t="shared" si="151"/>
        <v>186124.15473807117</v>
      </c>
      <c r="AJ273" s="13">
        <f t="shared" si="144"/>
        <v>147633.29595304516</v>
      </c>
      <c r="AK273" s="13"/>
      <c r="AL273" s="11">
        <f t="shared" si="145"/>
        <v>4.1009248908653276E-2</v>
      </c>
      <c r="AM273" s="11">
        <f t="shared" si="152"/>
        <v>5.3746338213107698</v>
      </c>
      <c r="AN273" s="11"/>
      <c r="AO273" s="11"/>
      <c r="AP273" s="11"/>
      <c r="AQ273" s="11"/>
      <c r="AR273" s="11"/>
    </row>
    <row r="274" spans="2:44" x14ac:dyDescent="0.25">
      <c r="B274" s="20" t="s">
        <v>32</v>
      </c>
      <c r="C274" s="20">
        <v>266</v>
      </c>
      <c r="D274" s="20">
        <v>266</v>
      </c>
      <c r="E274" s="20">
        <f t="shared" si="122"/>
        <v>10.833333333333334</v>
      </c>
      <c r="F274" s="21">
        <v>39</v>
      </c>
      <c r="G274" s="13">
        <f t="shared" si="146"/>
        <v>0.65277777777777712</v>
      </c>
      <c r="H274" s="13">
        <f t="shared" si="147"/>
        <v>2.3499999999999979</v>
      </c>
      <c r="I274" s="19">
        <f t="shared" si="123"/>
        <v>32.686947222222223</v>
      </c>
      <c r="J274" s="11" t="str">
        <f t="shared" si="127"/>
        <v>NO</v>
      </c>
      <c r="K274" s="16">
        <f t="shared" si="124"/>
        <v>128.3761125</v>
      </c>
      <c r="L274" s="13">
        <f t="shared" si="128"/>
        <v>-88.096752700639627</v>
      </c>
      <c r="M274" s="13">
        <f t="shared" si="129"/>
        <v>899.201388888888</v>
      </c>
      <c r="N274" s="13">
        <f t="shared" si="130"/>
        <v>1060.2644486111103</v>
      </c>
      <c r="O274" s="13">
        <f t="shared" si="131"/>
        <v>11486.198193287029</v>
      </c>
      <c r="P274" s="13">
        <f t="shared" si="132"/>
        <v>2771.1364115525212</v>
      </c>
      <c r="Q274" s="13">
        <f t="shared" si="133"/>
        <v>11.486198193287029</v>
      </c>
      <c r="R274" s="13">
        <f t="shared" si="125"/>
        <v>11486.198193287029</v>
      </c>
      <c r="S274" s="8"/>
      <c r="T274" s="13">
        <f t="shared" si="148"/>
        <v>345115.27277190337</v>
      </c>
      <c r="U274" s="13">
        <f t="shared" si="134"/>
        <v>9.5865430240033772E-2</v>
      </c>
      <c r="V274" s="13">
        <f t="shared" si="149"/>
        <v>345243.64888440334</v>
      </c>
      <c r="W274" s="11">
        <f t="shared" si="126"/>
        <v>80832.465277777796</v>
      </c>
      <c r="X274" s="13">
        <f t="shared" si="150"/>
        <v>11574.294945987669</v>
      </c>
      <c r="Y274" s="13">
        <f t="shared" si="135"/>
        <v>264282.8074941255</v>
      </c>
      <c r="Z274" s="11">
        <f t="shared" si="136"/>
        <v>7.3411949700103188E-2</v>
      </c>
      <c r="AA274" s="11">
        <f t="shared" si="137"/>
        <v>-79.287077430575664</v>
      </c>
      <c r="AB274" s="31">
        <f t="shared" si="138"/>
        <v>-77.701335881964155</v>
      </c>
      <c r="AC274" s="32">
        <f t="shared" si="139"/>
        <v>-73.816269087865948</v>
      </c>
      <c r="AD274" s="11">
        <f t="shared" si="140"/>
        <v>-70.12545563347264</v>
      </c>
      <c r="AE274" s="11">
        <f t="shared" si="141"/>
        <v>-70.12545563347264</v>
      </c>
      <c r="AF274" s="30">
        <f t="shared" si="142"/>
        <v>-66.61918285179901</v>
      </c>
      <c r="AG274" s="13">
        <f t="shared" si="142"/>
        <v>-63.288223709209056</v>
      </c>
      <c r="AH274" s="13">
        <f t="shared" si="143"/>
        <v>-62.022459235024876</v>
      </c>
      <c r="AI274" s="13">
        <f t="shared" si="151"/>
        <v>186062.13227883616</v>
      </c>
      <c r="AJ274" s="13">
        <f t="shared" si="144"/>
        <v>159181.51660556719</v>
      </c>
      <c r="AK274" s="13"/>
      <c r="AL274" s="11">
        <f t="shared" si="145"/>
        <v>4.4217087981364554E-2</v>
      </c>
      <c r="AM274" s="11">
        <f t="shared" si="152"/>
        <v>5.418850909292134</v>
      </c>
      <c r="AN274" s="11"/>
      <c r="AO274" s="11"/>
      <c r="AP274" s="11"/>
      <c r="AQ274" s="11"/>
      <c r="AR274" s="11"/>
    </row>
    <row r="275" spans="2:44" x14ac:dyDescent="0.25">
      <c r="B275" s="20" t="s">
        <v>32</v>
      </c>
      <c r="C275" s="20">
        <v>267</v>
      </c>
      <c r="D275" s="20">
        <v>267</v>
      </c>
      <c r="E275" s="20">
        <f t="shared" si="122"/>
        <v>11.333333333333332</v>
      </c>
      <c r="F275" s="21">
        <v>40.799999999999997</v>
      </c>
      <c r="G275" s="13">
        <f t="shared" si="146"/>
        <v>0.54166666666666641</v>
      </c>
      <c r="H275" s="13">
        <f t="shared" si="147"/>
        <v>1.9499999999999993</v>
      </c>
      <c r="I275" s="19">
        <f t="shared" si="123"/>
        <v>35.773832888888883</v>
      </c>
      <c r="J275" s="11" t="str">
        <f t="shared" si="127"/>
        <v>NO</v>
      </c>
      <c r="K275" s="16">
        <f t="shared" si="124"/>
        <v>128.3761125</v>
      </c>
      <c r="L275" s="13">
        <f t="shared" si="128"/>
        <v>2683.0396588518815</v>
      </c>
      <c r="M275" s="13">
        <f t="shared" si="129"/>
        <v>746.14583333333303</v>
      </c>
      <c r="N275" s="13">
        <f t="shared" si="130"/>
        <v>910.29577872222194</v>
      </c>
      <c r="O275" s="13">
        <f t="shared" si="131"/>
        <v>10316.685492185181</v>
      </c>
      <c r="P275" s="13">
        <f t="shared" si="132"/>
        <v>-1815.4734867384523</v>
      </c>
      <c r="Q275" s="13">
        <f t="shared" si="133"/>
        <v>10.316685492185181</v>
      </c>
      <c r="R275" s="13">
        <f t="shared" si="125"/>
        <v>10316.685492185181</v>
      </c>
      <c r="S275" s="8"/>
      <c r="T275" s="13">
        <f t="shared" si="148"/>
        <v>355431.95826408855</v>
      </c>
      <c r="U275" s="13">
        <f t="shared" si="134"/>
        <v>9.8731178502681982E-2</v>
      </c>
      <c r="V275" s="13">
        <f t="shared" si="149"/>
        <v>355560.33437658852</v>
      </c>
      <c r="W275" s="11">
        <f t="shared" si="126"/>
        <v>88466.111111111095</v>
      </c>
      <c r="X275" s="13">
        <f t="shared" si="150"/>
        <v>7633.6458333332994</v>
      </c>
      <c r="Y275" s="13">
        <f t="shared" si="135"/>
        <v>266965.84715297737</v>
      </c>
      <c r="Z275" s="11">
        <f t="shared" si="136"/>
        <v>7.4157239090459751E-2</v>
      </c>
      <c r="AA275" s="11">
        <f t="shared" si="137"/>
        <v>2414.7356929666935</v>
      </c>
      <c r="AB275" s="31">
        <f t="shared" si="138"/>
        <v>2366.4409791073595</v>
      </c>
      <c r="AC275" s="32">
        <f t="shared" si="139"/>
        <v>2248.1189301519912</v>
      </c>
      <c r="AD275" s="11">
        <f t="shared" si="140"/>
        <v>2135.7129836443914</v>
      </c>
      <c r="AE275" s="11">
        <f t="shared" si="141"/>
        <v>2135.7129836443914</v>
      </c>
      <c r="AF275" s="30">
        <f t="shared" si="142"/>
        <v>2028.9273344621718</v>
      </c>
      <c r="AG275" s="13">
        <f t="shared" si="142"/>
        <v>1927.4809677390631</v>
      </c>
      <c r="AH275" s="13">
        <f t="shared" si="143"/>
        <v>1888.9313483842818</v>
      </c>
      <c r="AI275" s="13">
        <f t="shared" si="151"/>
        <v>187951.06362722043</v>
      </c>
      <c r="AJ275" s="13">
        <f t="shared" si="144"/>
        <v>167609.27074936809</v>
      </c>
      <c r="AK275" s="13"/>
      <c r="AL275" s="11">
        <f t="shared" si="145"/>
        <v>4.6558130800959857E-2</v>
      </c>
      <c r="AM275" s="11">
        <f t="shared" si="152"/>
        <v>5.4654090400930935</v>
      </c>
      <c r="AN275" s="11"/>
      <c r="AO275" s="11"/>
      <c r="AP275" s="11"/>
      <c r="AQ275" s="11"/>
      <c r="AR275" s="11"/>
    </row>
    <row r="276" spans="2:44" x14ac:dyDescent="0.25">
      <c r="B276" s="20" t="s">
        <v>32</v>
      </c>
      <c r="C276" s="20">
        <v>268</v>
      </c>
      <c r="D276" s="20">
        <v>268</v>
      </c>
      <c r="E276" s="20">
        <f t="shared" si="122"/>
        <v>11.916666666666666</v>
      </c>
      <c r="F276" s="21">
        <v>42.9</v>
      </c>
      <c r="G276" s="13">
        <f t="shared" si="146"/>
        <v>0.50000000000000022</v>
      </c>
      <c r="H276" s="13">
        <f t="shared" si="147"/>
        <v>1.8000000000000007</v>
      </c>
      <c r="I276" s="19">
        <f t="shared" si="123"/>
        <v>39.55120613888888</v>
      </c>
      <c r="J276" s="11" t="str">
        <f t="shared" si="127"/>
        <v>NO</v>
      </c>
      <c r="K276" s="16">
        <f t="shared" si="124"/>
        <v>128.3761125</v>
      </c>
      <c r="L276" s="13">
        <f t="shared" si="128"/>
        <v>867.56617211342927</v>
      </c>
      <c r="M276" s="13">
        <f t="shared" si="129"/>
        <v>688.75000000000034</v>
      </c>
      <c r="N276" s="13">
        <f t="shared" si="130"/>
        <v>856.67731863888923</v>
      </c>
      <c r="O276" s="13">
        <f t="shared" si="131"/>
        <v>10208.738047113429</v>
      </c>
      <c r="P276" s="13">
        <f t="shared" si="132"/>
        <v>1357.82019957175</v>
      </c>
      <c r="Q276" s="13">
        <f t="shared" si="133"/>
        <v>10.20873804711343</v>
      </c>
      <c r="R276" s="13">
        <f t="shared" si="125"/>
        <v>10208.738047113429</v>
      </c>
      <c r="S276" s="8"/>
      <c r="T276" s="13">
        <f t="shared" si="148"/>
        <v>365640.69631120196</v>
      </c>
      <c r="U276" s="13">
        <f t="shared" si="134"/>
        <v>0.10156694133993305</v>
      </c>
      <c r="V276" s="13">
        <f t="shared" si="149"/>
        <v>365769.07242370193</v>
      </c>
      <c r="W276" s="11">
        <f t="shared" si="126"/>
        <v>97807.282986111095</v>
      </c>
      <c r="X276" s="13">
        <f t="shared" si="150"/>
        <v>9341.171875</v>
      </c>
      <c r="Y276" s="13">
        <f t="shared" si="135"/>
        <v>267833.41332509078</v>
      </c>
      <c r="Z276" s="11">
        <f t="shared" si="136"/>
        <v>7.4398229886617068E-2</v>
      </c>
      <c r="AA276" s="11">
        <f t="shared" si="137"/>
        <v>780.80955490208635</v>
      </c>
      <c r="AB276" s="31">
        <f t="shared" si="138"/>
        <v>765.19336380404457</v>
      </c>
      <c r="AC276" s="32">
        <f t="shared" si="139"/>
        <v>726.93369561384236</v>
      </c>
      <c r="AD276" s="11">
        <f t="shared" si="140"/>
        <v>690.5870108331502</v>
      </c>
      <c r="AE276" s="11">
        <f t="shared" si="141"/>
        <v>690.5870108331502</v>
      </c>
      <c r="AF276" s="30">
        <f t="shared" si="142"/>
        <v>656.05766029149265</v>
      </c>
      <c r="AG276" s="13">
        <f t="shared" si="142"/>
        <v>623.25477727691793</v>
      </c>
      <c r="AH276" s="13">
        <f t="shared" si="143"/>
        <v>610.78968173137957</v>
      </c>
      <c r="AI276" s="13">
        <f t="shared" si="151"/>
        <v>188561.8533089518</v>
      </c>
      <c r="AJ276" s="13">
        <f t="shared" si="144"/>
        <v>177207.21911475013</v>
      </c>
      <c r="AK276" s="13"/>
      <c r="AL276" s="11">
        <f t="shared" si="145"/>
        <v>4.9224227571254414E-2</v>
      </c>
      <c r="AM276" s="11">
        <f t="shared" si="152"/>
        <v>5.5146332676643475</v>
      </c>
      <c r="AN276" s="11"/>
      <c r="AO276" s="11"/>
      <c r="AP276" s="11"/>
      <c r="AQ276" s="11"/>
      <c r="AR276" s="11"/>
    </row>
    <row r="277" spans="2:44" x14ac:dyDescent="0.25">
      <c r="B277" s="20" t="s">
        <v>32</v>
      </c>
      <c r="C277" s="20">
        <v>269</v>
      </c>
      <c r="D277" s="20">
        <v>269</v>
      </c>
      <c r="E277" s="20">
        <f t="shared" ref="E277:E340" si="153">F277/3.6</f>
        <v>12.333333333333332</v>
      </c>
      <c r="F277" s="21">
        <v>44.4</v>
      </c>
      <c r="G277" s="13">
        <f t="shared" si="146"/>
        <v>0.41666666666666663</v>
      </c>
      <c r="H277" s="13">
        <f t="shared" si="147"/>
        <v>1.5</v>
      </c>
      <c r="I277" s="19">
        <f t="shared" si="123"/>
        <v>42.365378222222212</v>
      </c>
      <c r="J277" s="11" t="str">
        <f t="shared" si="127"/>
        <v>NO</v>
      </c>
      <c r="K277" s="16">
        <f t="shared" si="124"/>
        <v>128.3761125</v>
      </c>
      <c r="L277" s="13">
        <f t="shared" si="128"/>
        <v>2225.3863716851793</v>
      </c>
      <c r="M277" s="13">
        <f t="shared" si="129"/>
        <v>573.95833333333326</v>
      </c>
      <c r="N277" s="13">
        <f t="shared" si="130"/>
        <v>744.6998240555555</v>
      </c>
      <c r="O277" s="13">
        <f t="shared" si="131"/>
        <v>9184.6311633518508</v>
      </c>
      <c r="P277" s="13">
        <f t="shared" si="132"/>
        <v>-3306.7960879282418</v>
      </c>
      <c r="Q277" s="13">
        <f t="shared" si="133"/>
        <v>9.1846311633518507</v>
      </c>
      <c r="R277" s="13">
        <f t="shared" si="125"/>
        <v>9184.6311633518508</v>
      </c>
      <c r="S277" s="8"/>
      <c r="T277" s="13">
        <f t="shared" si="148"/>
        <v>374825.32747455384</v>
      </c>
      <c r="U277" s="13">
        <f t="shared" si="134"/>
        <v>0.10411822981522662</v>
      </c>
      <c r="V277" s="13">
        <f t="shared" si="149"/>
        <v>374953.70358705381</v>
      </c>
      <c r="W277" s="11">
        <f t="shared" si="126"/>
        <v>104766.52777777777</v>
      </c>
      <c r="X277" s="13">
        <f t="shared" si="150"/>
        <v>6959.2447916666715</v>
      </c>
      <c r="Y277" s="13">
        <f t="shared" si="135"/>
        <v>270058.79969677597</v>
      </c>
      <c r="Z277" s="11">
        <f t="shared" si="136"/>
        <v>7.5016393262171036E-2</v>
      </c>
      <c r="AA277" s="11">
        <f t="shared" si="137"/>
        <v>2002.8477345166614</v>
      </c>
      <c r="AB277" s="31">
        <f t="shared" si="138"/>
        <v>1962.7907798263282</v>
      </c>
      <c r="AC277" s="32">
        <f t="shared" si="139"/>
        <v>1864.6512408350118</v>
      </c>
      <c r="AD277" s="11">
        <f t="shared" si="140"/>
        <v>1771.4186787932611</v>
      </c>
      <c r="AE277" s="11">
        <f t="shared" si="141"/>
        <v>1771.4186787932611</v>
      </c>
      <c r="AF277" s="30">
        <f t="shared" si="142"/>
        <v>1682.847744853598</v>
      </c>
      <c r="AG277" s="13">
        <f t="shared" si="142"/>
        <v>1598.7053576109181</v>
      </c>
      <c r="AH277" s="13">
        <f t="shared" si="143"/>
        <v>1566.7312504586996</v>
      </c>
      <c r="AI277" s="13">
        <f t="shared" si="151"/>
        <v>190128.58455941049</v>
      </c>
      <c r="AJ277" s="13">
        <f t="shared" si="144"/>
        <v>184825.11902764332</v>
      </c>
      <c r="AK277" s="13"/>
      <c r="AL277" s="11">
        <f t="shared" si="145"/>
        <v>5.1340310882084281E-2</v>
      </c>
      <c r="AM277" s="11">
        <f t="shared" si="152"/>
        <v>5.5659735785464317</v>
      </c>
      <c r="AN277" s="11"/>
      <c r="AO277" s="11"/>
      <c r="AP277" s="11"/>
      <c r="AQ277" s="11"/>
      <c r="AR277" s="11"/>
    </row>
    <row r="278" spans="2:44" x14ac:dyDescent="0.25">
      <c r="B278" s="20" t="s">
        <v>32</v>
      </c>
      <c r="C278" s="20">
        <v>270</v>
      </c>
      <c r="D278" s="20">
        <v>270</v>
      </c>
      <c r="E278" s="20">
        <f t="shared" si="153"/>
        <v>12.75</v>
      </c>
      <c r="F278" s="21">
        <v>45.9</v>
      </c>
      <c r="G278" s="13">
        <f t="shared" si="146"/>
        <v>0.2222222222222224</v>
      </c>
      <c r="H278" s="13">
        <f t="shared" si="147"/>
        <v>0.80000000000000071</v>
      </c>
      <c r="I278" s="19">
        <f t="shared" si="123"/>
        <v>45.27625725</v>
      </c>
      <c r="J278" s="11" t="str">
        <f t="shared" si="127"/>
        <v>NO</v>
      </c>
      <c r="K278" s="16">
        <f t="shared" si="124"/>
        <v>128.3761125</v>
      </c>
      <c r="L278" s="13">
        <f t="shared" si="128"/>
        <v>-1081.4097162430626</v>
      </c>
      <c r="M278" s="13">
        <f t="shared" si="129"/>
        <v>306.11111111111137</v>
      </c>
      <c r="N278" s="13">
        <f t="shared" si="130"/>
        <v>479.76348086111142</v>
      </c>
      <c r="O278" s="13">
        <f t="shared" si="131"/>
        <v>6116.984380979171</v>
      </c>
      <c r="P278" s="13">
        <f t="shared" si="132"/>
        <v>2081.0374512396438</v>
      </c>
      <c r="Q278" s="13">
        <f t="shared" si="133"/>
        <v>6.1169843809791713</v>
      </c>
      <c r="R278" s="13">
        <f t="shared" si="125"/>
        <v>6116.984380979171</v>
      </c>
      <c r="S278" s="8"/>
      <c r="T278" s="13">
        <f t="shared" si="148"/>
        <v>380942.31185553299</v>
      </c>
      <c r="U278" s="13">
        <f t="shared" si="134"/>
        <v>0.10581739350260623</v>
      </c>
      <c r="V278" s="13">
        <f t="shared" si="149"/>
        <v>381070.68796803296</v>
      </c>
      <c r="W278" s="11">
        <f t="shared" si="126"/>
        <v>111964.921875</v>
      </c>
      <c r="X278" s="13">
        <f t="shared" si="150"/>
        <v>7198.3940972222335</v>
      </c>
      <c r="Y278" s="13">
        <f t="shared" si="135"/>
        <v>268977.38998053293</v>
      </c>
      <c r="Z278" s="11">
        <f t="shared" si="136"/>
        <v>7.4716001434012469E-2</v>
      </c>
      <c r="AA278" s="11">
        <f t="shared" si="137"/>
        <v>-973.26874461875639</v>
      </c>
      <c r="AB278" s="31">
        <f t="shared" si="138"/>
        <v>-953.80336972638122</v>
      </c>
      <c r="AC278" s="32">
        <f t="shared" si="139"/>
        <v>-906.11320124006215</v>
      </c>
      <c r="AD278" s="11">
        <f t="shared" si="140"/>
        <v>-860.80754117805895</v>
      </c>
      <c r="AE278" s="11">
        <f t="shared" si="141"/>
        <v>-860.80754117805895</v>
      </c>
      <c r="AF278" s="30">
        <f t="shared" si="142"/>
        <v>-817.76716411915595</v>
      </c>
      <c r="AG278" s="13">
        <f t="shared" si="142"/>
        <v>-776.87880591319811</v>
      </c>
      <c r="AH278" s="13">
        <f t="shared" si="143"/>
        <v>-761.34122979493418</v>
      </c>
      <c r="AI278" s="13">
        <f t="shared" si="151"/>
        <v>189367.24332961557</v>
      </c>
      <c r="AJ278" s="13">
        <f t="shared" si="144"/>
        <v>191703.44463841739</v>
      </c>
      <c r="AK278" s="13"/>
      <c r="AL278" s="11">
        <f t="shared" si="145"/>
        <v>5.325095688660559E-2</v>
      </c>
      <c r="AM278" s="11">
        <f t="shared" si="152"/>
        <v>5.6192245354330375</v>
      </c>
      <c r="AN278" s="11"/>
      <c r="AO278" s="11"/>
      <c r="AP278" s="11"/>
      <c r="AQ278" s="11"/>
      <c r="AR278" s="11"/>
    </row>
    <row r="279" spans="2:44" x14ac:dyDescent="0.25">
      <c r="B279" s="20" t="s">
        <v>32</v>
      </c>
      <c r="C279" s="20">
        <v>271</v>
      </c>
      <c r="D279" s="20">
        <v>271</v>
      </c>
      <c r="E279" s="20">
        <f t="shared" si="153"/>
        <v>12.777777777777777</v>
      </c>
      <c r="F279" s="21">
        <v>46</v>
      </c>
      <c r="G279" s="13">
        <f t="shared" si="146"/>
        <v>-4.1666666666666269E-2</v>
      </c>
      <c r="H279" s="13">
        <f t="shared" si="147"/>
        <v>-0.14999999999999858</v>
      </c>
      <c r="I279" s="19">
        <f t="shared" si="123"/>
        <v>45.473754320987652</v>
      </c>
      <c r="J279" s="11" t="str">
        <f t="shared" si="127"/>
        <v>YES</v>
      </c>
      <c r="K279" s="16">
        <f t="shared" si="124"/>
        <v>128.3761125</v>
      </c>
      <c r="L279" s="13">
        <f t="shared" si="128"/>
        <v>999.62773499658101</v>
      </c>
      <c r="M279" s="13">
        <f t="shared" si="129"/>
        <v>-57.395833333332789</v>
      </c>
      <c r="N279" s="13">
        <f t="shared" si="130"/>
        <v>116.45403348765487</v>
      </c>
      <c r="O279" s="13">
        <f t="shared" si="131"/>
        <v>1488.0237612311455</v>
      </c>
      <c r="P279" s="13">
        <f t="shared" si="132"/>
        <v>1443.3377746454</v>
      </c>
      <c r="Q279" s="13">
        <f t="shared" si="133"/>
        <v>1.4880237612311455</v>
      </c>
      <c r="R279" s="13">
        <f t="shared" si="125"/>
        <v>1488.0237612311455</v>
      </c>
      <c r="S279" s="8"/>
      <c r="T279" s="13">
        <f t="shared" si="148"/>
        <v>382430.33561676415</v>
      </c>
      <c r="U279" s="13">
        <f t="shared" si="134"/>
        <v>0.10623073376695351</v>
      </c>
      <c r="V279" s="13">
        <f t="shared" si="149"/>
        <v>382558.71172926412</v>
      </c>
      <c r="W279" s="11">
        <f t="shared" si="126"/>
        <v>112453.31790123456</v>
      </c>
      <c r="X279" s="13">
        <f t="shared" si="150"/>
        <v>488.39602623456449</v>
      </c>
      <c r="Y279" s="13">
        <f t="shared" si="135"/>
        <v>269977.01771552948</v>
      </c>
      <c r="Z279" s="11">
        <f t="shared" si="136"/>
        <v>7.4993676026984341E-2</v>
      </c>
      <c r="AA279" s="11">
        <f t="shared" si="137"/>
        <v>899.66496149692296</v>
      </c>
      <c r="AB279" s="31">
        <f t="shared" si="138"/>
        <v>881.67166226698453</v>
      </c>
      <c r="AC279" s="32">
        <f t="shared" si="139"/>
        <v>837.58807915363525</v>
      </c>
      <c r="AD279" s="11">
        <f t="shared" si="140"/>
        <v>795.70867519595345</v>
      </c>
      <c r="AE279" s="11">
        <f t="shared" si="141"/>
        <v>795.70867519595345</v>
      </c>
      <c r="AF279" s="30">
        <f t="shared" si="142"/>
        <v>755.92324143615576</v>
      </c>
      <c r="AG279" s="13">
        <f t="shared" si="142"/>
        <v>718.12707936434799</v>
      </c>
      <c r="AH279" s="13">
        <f t="shared" si="143"/>
        <v>703.76453777706104</v>
      </c>
      <c r="AI279" s="13">
        <f t="shared" si="151"/>
        <v>190071.00786739262</v>
      </c>
      <c r="AJ279" s="13">
        <f t="shared" si="144"/>
        <v>192487.7038618715</v>
      </c>
      <c r="AK279" s="13"/>
      <c r="AL279" s="11">
        <f t="shared" si="145"/>
        <v>5.3468806671072677E-2</v>
      </c>
      <c r="AM279" s="11">
        <f t="shared" si="152"/>
        <v>5.6726933421041101</v>
      </c>
      <c r="AN279" s="11"/>
      <c r="AO279" s="11"/>
      <c r="AP279" s="11"/>
      <c r="AQ279" s="11"/>
      <c r="AR279" s="11"/>
    </row>
    <row r="280" spans="2:44" x14ac:dyDescent="0.25">
      <c r="B280" s="20" t="s">
        <v>32</v>
      </c>
      <c r="C280" s="20">
        <v>272</v>
      </c>
      <c r="D280" s="20">
        <v>272</v>
      </c>
      <c r="E280" s="20">
        <f t="shared" si="153"/>
        <v>12.666666666666666</v>
      </c>
      <c r="F280" s="21">
        <v>45.6</v>
      </c>
      <c r="G280" s="13">
        <f t="shared" si="146"/>
        <v>-9.7222222222222612E-2</v>
      </c>
      <c r="H280" s="13">
        <f t="shared" si="147"/>
        <v>-0.35000000000000142</v>
      </c>
      <c r="I280" s="19">
        <f t="shared" si="123"/>
        <v>44.686344888888883</v>
      </c>
      <c r="J280" s="11" t="str">
        <f t="shared" si="127"/>
        <v>YES</v>
      </c>
      <c r="K280" s="16">
        <f t="shared" si="124"/>
        <v>128.3761125</v>
      </c>
      <c r="L280" s="13">
        <f t="shared" si="128"/>
        <v>2442.965509641981</v>
      </c>
      <c r="M280" s="13">
        <f t="shared" si="129"/>
        <v>-133.92361111111165</v>
      </c>
      <c r="N280" s="13">
        <f t="shared" si="130"/>
        <v>39.138846277777233</v>
      </c>
      <c r="O280" s="13">
        <f t="shared" si="131"/>
        <v>495.75871951851161</v>
      </c>
      <c r="P280" s="13">
        <f t="shared" si="132"/>
        <v>-3397.5215681396576</v>
      </c>
      <c r="Q280" s="13">
        <f t="shared" si="133"/>
        <v>0.49575871951851164</v>
      </c>
      <c r="R280" s="13">
        <f t="shared" si="125"/>
        <v>495.75871951851161</v>
      </c>
      <c r="S280" s="8"/>
      <c r="T280" s="13">
        <f t="shared" si="148"/>
        <v>382926.09433628264</v>
      </c>
      <c r="U280" s="13">
        <f t="shared" si="134"/>
        <v>0.10636844463254391</v>
      </c>
      <c r="V280" s="13">
        <f t="shared" si="149"/>
        <v>383054.47044878261</v>
      </c>
      <c r="W280" s="11">
        <f t="shared" si="126"/>
        <v>110506.11111111109</v>
      </c>
      <c r="X280" s="13">
        <f t="shared" si="150"/>
        <v>-1947.2067901234695</v>
      </c>
      <c r="Y280" s="13">
        <f t="shared" si="135"/>
        <v>272419.98322517145</v>
      </c>
      <c r="Z280" s="11">
        <f t="shared" si="136"/>
        <v>7.5672278100321677E-2</v>
      </c>
      <c r="AA280" s="11">
        <f t="shared" si="137"/>
        <v>2198.6689586777829</v>
      </c>
      <c r="AB280" s="31">
        <f t="shared" si="138"/>
        <v>2154.6955795042272</v>
      </c>
      <c r="AC280" s="32">
        <f t="shared" si="139"/>
        <v>2046.9608005290158</v>
      </c>
      <c r="AD280" s="11">
        <f t="shared" si="140"/>
        <v>1944.6127605025649</v>
      </c>
      <c r="AE280" s="11">
        <f t="shared" si="141"/>
        <v>1944.6127605025649</v>
      </c>
      <c r="AF280" s="30">
        <f t="shared" si="142"/>
        <v>1847.3821224774365</v>
      </c>
      <c r="AG280" s="13">
        <f t="shared" si="142"/>
        <v>1755.0130163535646</v>
      </c>
      <c r="AH280" s="13">
        <f t="shared" si="143"/>
        <v>1719.9127560264933</v>
      </c>
      <c r="AI280" s="13">
        <f t="shared" si="151"/>
        <v>191790.92062341911</v>
      </c>
      <c r="AJ280" s="13">
        <f t="shared" si="144"/>
        <v>191263.5498253635</v>
      </c>
      <c r="AK280" s="13"/>
      <c r="AL280" s="11">
        <f t="shared" si="145"/>
        <v>5.3128763882881756E-2</v>
      </c>
      <c r="AM280" s="11">
        <f t="shared" si="152"/>
        <v>5.7258221059869916</v>
      </c>
      <c r="AN280" s="11"/>
      <c r="AO280" s="11"/>
      <c r="AP280" s="11"/>
      <c r="AQ280" s="11"/>
      <c r="AR280" s="11"/>
    </row>
    <row r="281" spans="2:44" x14ac:dyDescent="0.25">
      <c r="B281" s="20" t="s">
        <v>32</v>
      </c>
      <c r="C281" s="20">
        <v>273</v>
      </c>
      <c r="D281" s="20">
        <v>273</v>
      </c>
      <c r="E281" s="20">
        <f t="shared" si="153"/>
        <v>12.583333333333332</v>
      </c>
      <c r="F281" s="21">
        <v>45.3</v>
      </c>
      <c r="G281" s="13">
        <f t="shared" si="146"/>
        <v>-0.26388888888888867</v>
      </c>
      <c r="H281" s="13">
        <f t="shared" si="147"/>
        <v>-0.94999999999999929</v>
      </c>
      <c r="I281" s="19">
        <f t="shared" si="123"/>
        <v>44.100300805555541</v>
      </c>
      <c r="J281" s="11" t="str">
        <f t="shared" si="127"/>
        <v>YES</v>
      </c>
      <c r="K281" s="16">
        <f t="shared" si="124"/>
        <v>128.3761125</v>
      </c>
      <c r="L281" s="13">
        <f t="shared" si="128"/>
        <v>-954.55605849767653</v>
      </c>
      <c r="M281" s="13">
        <f t="shared" si="129"/>
        <v>-363.50694444444417</v>
      </c>
      <c r="N281" s="13">
        <f t="shared" si="130"/>
        <v>-191.03053113888862</v>
      </c>
      <c r="O281" s="13">
        <f t="shared" si="131"/>
        <v>-2403.800850164348</v>
      </c>
      <c r="P281" s="13">
        <f t="shared" si="132"/>
        <v>128.00245300956976</v>
      </c>
      <c r="Q281" s="13">
        <f t="shared" si="133"/>
        <v>-2.4038008501643482</v>
      </c>
      <c r="R281" s="13">
        <f t="shared" si="125"/>
        <v>-2403.800850164348</v>
      </c>
      <c r="S281" s="8"/>
      <c r="T281" s="13">
        <f t="shared" si="148"/>
        <v>380522.29348611832</v>
      </c>
      <c r="U281" s="13">
        <f t="shared" si="134"/>
        <v>0.10570072163998696</v>
      </c>
      <c r="V281" s="13">
        <f t="shared" si="149"/>
        <v>380650.66959861829</v>
      </c>
      <c r="W281" s="11">
        <f t="shared" si="126"/>
        <v>109056.86631944442</v>
      </c>
      <c r="X281" s="13">
        <f t="shared" si="150"/>
        <v>-1449.2447916666715</v>
      </c>
      <c r="Y281" s="13">
        <f t="shared" si="135"/>
        <v>271465.42716667376</v>
      </c>
      <c r="Z281" s="11">
        <f t="shared" si="136"/>
        <v>7.5407123427504302E-2</v>
      </c>
      <c r="AA281" s="11">
        <f t="shared" si="137"/>
        <v>-859.10045264790892</v>
      </c>
      <c r="AB281" s="31">
        <f t="shared" si="138"/>
        <v>-841.91844359495076</v>
      </c>
      <c r="AC281" s="32">
        <f t="shared" si="139"/>
        <v>-799.82252141520314</v>
      </c>
      <c r="AD281" s="11">
        <f t="shared" si="140"/>
        <v>-759.83139534444297</v>
      </c>
      <c r="AE281" s="11">
        <f t="shared" si="141"/>
        <v>-759.83139534444297</v>
      </c>
      <c r="AF281" s="30">
        <f t="shared" si="142"/>
        <v>-721.83982557722084</v>
      </c>
      <c r="AG281" s="13">
        <f t="shared" si="142"/>
        <v>-685.74783429835975</v>
      </c>
      <c r="AH281" s="13">
        <f t="shared" si="143"/>
        <v>-672.03287761239255</v>
      </c>
      <c r="AI281" s="13">
        <f t="shared" si="151"/>
        <v>191118.88774580671</v>
      </c>
      <c r="AJ281" s="13">
        <f t="shared" si="144"/>
        <v>189531.78185281157</v>
      </c>
      <c r="AK281" s="13"/>
      <c r="AL281" s="11">
        <f t="shared" si="145"/>
        <v>5.2647717223454717E-2</v>
      </c>
      <c r="AM281" s="11">
        <f t="shared" si="152"/>
        <v>5.7784698232104459</v>
      </c>
      <c r="AN281" s="11"/>
      <c r="AO281" s="11"/>
      <c r="AP281" s="11"/>
      <c r="AQ281" s="11"/>
      <c r="AR281" s="11"/>
    </row>
    <row r="282" spans="2:44" x14ac:dyDescent="0.25">
      <c r="B282" s="20" t="s">
        <v>32</v>
      </c>
      <c r="C282" s="20">
        <v>274</v>
      </c>
      <c r="D282" s="20">
        <v>274</v>
      </c>
      <c r="E282" s="20">
        <f t="shared" si="153"/>
        <v>12.138888888888889</v>
      </c>
      <c r="F282" s="21">
        <v>43.7</v>
      </c>
      <c r="G282" s="13">
        <f t="shared" si="146"/>
        <v>-0.625</v>
      </c>
      <c r="H282" s="13">
        <f t="shared" si="147"/>
        <v>-2.25</v>
      </c>
      <c r="I282" s="19">
        <f t="shared" si="123"/>
        <v>41.040063274691356</v>
      </c>
      <c r="J282" s="11" t="str">
        <f t="shared" si="127"/>
        <v>YES</v>
      </c>
      <c r="K282" s="16">
        <f t="shared" si="124"/>
        <v>128.3761125</v>
      </c>
      <c r="L282" s="13">
        <f t="shared" si="128"/>
        <v>-826.55360548810677</v>
      </c>
      <c r="M282" s="13">
        <f t="shared" si="129"/>
        <v>-860.9375</v>
      </c>
      <c r="N282" s="13">
        <f t="shared" si="130"/>
        <v>-691.52132422530872</v>
      </c>
      <c r="O282" s="13">
        <f t="shared" si="131"/>
        <v>-8394.3005190683307</v>
      </c>
      <c r="P282" s="13">
        <f t="shared" si="132"/>
        <v>3350.6918368708357</v>
      </c>
      <c r="Q282" s="13">
        <f t="shared" si="133"/>
        <v>-8.3943005190683309</v>
      </c>
      <c r="R282" s="13">
        <f t="shared" si="125"/>
        <v>-8394.3005190683307</v>
      </c>
      <c r="S282" s="8"/>
      <c r="T282" s="13">
        <f t="shared" si="148"/>
        <v>372127.99296705</v>
      </c>
      <c r="U282" s="13">
        <f t="shared" si="134"/>
        <v>0.10336896963040121</v>
      </c>
      <c r="V282" s="13">
        <f t="shared" si="149"/>
        <v>372256.36907954997</v>
      </c>
      <c r="W282" s="11">
        <f t="shared" si="126"/>
        <v>101489.1194058642</v>
      </c>
      <c r="X282" s="13">
        <f t="shared" si="150"/>
        <v>-7567.7469135802239</v>
      </c>
      <c r="Y282" s="13">
        <f t="shared" si="135"/>
        <v>270638.87356118567</v>
      </c>
      <c r="Z282" s="11">
        <f t="shared" si="136"/>
        <v>7.5177525020079031E-2</v>
      </c>
      <c r="AA282" s="11">
        <f t="shared" si="137"/>
        <v>-743.89824493929609</v>
      </c>
      <c r="AB282" s="31">
        <f t="shared" si="138"/>
        <v>-729.0202800405101</v>
      </c>
      <c r="AC282" s="32">
        <f t="shared" si="139"/>
        <v>-692.56926603848456</v>
      </c>
      <c r="AD282" s="11">
        <f t="shared" si="140"/>
        <v>-657.94080273656027</v>
      </c>
      <c r="AE282" s="11">
        <f t="shared" si="141"/>
        <v>-657.94080273656027</v>
      </c>
      <c r="AF282" s="30">
        <f t="shared" si="142"/>
        <v>-625.04376259973219</v>
      </c>
      <c r="AG282" s="13">
        <f t="shared" si="142"/>
        <v>-593.79157446974557</v>
      </c>
      <c r="AH282" s="13">
        <f t="shared" si="143"/>
        <v>-581.91574298035061</v>
      </c>
      <c r="AI282" s="13">
        <f t="shared" si="151"/>
        <v>190536.97200282637</v>
      </c>
      <c r="AJ282" s="13">
        <f t="shared" si="144"/>
        <v>181719.3970767236</v>
      </c>
      <c r="AK282" s="13"/>
      <c r="AL282" s="11">
        <f t="shared" si="145"/>
        <v>5.0477610339471971E-2</v>
      </c>
      <c r="AM282" s="11">
        <f t="shared" si="152"/>
        <v>5.8289474335499181</v>
      </c>
      <c r="AN282" s="11"/>
      <c r="AO282" s="11"/>
      <c r="AP282" s="11"/>
      <c r="AQ282" s="11"/>
      <c r="AR282" s="11"/>
    </row>
    <row r="283" spans="2:44" x14ac:dyDescent="0.25">
      <c r="B283" s="20" t="s">
        <v>32</v>
      </c>
      <c r="C283" s="20">
        <v>275</v>
      </c>
      <c r="D283" s="20">
        <v>275</v>
      </c>
      <c r="E283" s="20">
        <f t="shared" si="153"/>
        <v>11.333333333333332</v>
      </c>
      <c r="F283" s="21">
        <v>40.799999999999997</v>
      </c>
      <c r="G283" s="13">
        <f t="shared" si="146"/>
        <v>-0.79166666666666707</v>
      </c>
      <c r="H283" s="13">
        <f t="shared" si="147"/>
        <v>-2.8500000000000014</v>
      </c>
      <c r="I283" s="19">
        <f t="shared" si="123"/>
        <v>35.773832888888883</v>
      </c>
      <c r="J283" s="11" t="str">
        <f t="shared" si="127"/>
        <v>YES</v>
      </c>
      <c r="K283" s="16">
        <f t="shared" si="124"/>
        <v>128.3761125</v>
      </c>
      <c r="L283" s="13">
        <f t="shared" si="128"/>
        <v>2524.1382313827289</v>
      </c>
      <c r="M283" s="13">
        <f t="shared" si="129"/>
        <v>-1090.5208333333339</v>
      </c>
      <c r="N283" s="13">
        <f t="shared" si="130"/>
        <v>-926.37088794444503</v>
      </c>
      <c r="O283" s="13">
        <f t="shared" si="131"/>
        <v>-10498.870063370376</v>
      </c>
      <c r="P283" s="13">
        <f t="shared" si="132"/>
        <v>-2040.4302873669603</v>
      </c>
      <c r="Q283" s="13">
        <f t="shared" si="133"/>
        <v>-10.498870063370376</v>
      </c>
      <c r="R283" s="13">
        <f t="shared" si="125"/>
        <v>-10498.870063370376</v>
      </c>
      <c r="S283" s="8"/>
      <c r="T283" s="13">
        <f t="shared" si="148"/>
        <v>361629.12290367961</v>
      </c>
      <c r="U283" s="13">
        <f t="shared" si="134"/>
        <v>0.10045261450193831</v>
      </c>
      <c r="V283" s="13">
        <f t="shared" si="149"/>
        <v>361757.49901617959</v>
      </c>
      <c r="W283" s="11">
        <f t="shared" si="126"/>
        <v>88466.111111111095</v>
      </c>
      <c r="X283" s="13">
        <f t="shared" si="150"/>
        <v>-13023.008294753105</v>
      </c>
      <c r="Y283" s="13">
        <f t="shared" si="135"/>
        <v>273163.01179256837</v>
      </c>
      <c r="Z283" s="11">
        <f t="shared" si="136"/>
        <v>7.5878675089716061E-2</v>
      </c>
      <c r="AA283" s="11">
        <f t="shared" si="137"/>
        <v>2271.7244082444563</v>
      </c>
      <c r="AB283" s="31">
        <f t="shared" si="138"/>
        <v>2226.2899200795673</v>
      </c>
      <c r="AC283" s="32">
        <f t="shared" si="139"/>
        <v>2114.9754240755888</v>
      </c>
      <c r="AD283" s="11">
        <f t="shared" si="140"/>
        <v>2009.2266528718092</v>
      </c>
      <c r="AE283" s="11">
        <f t="shared" si="141"/>
        <v>2009.2266528718092</v>
      </c>
      <c r="AF283" s="30">
        <f t="shared" si="142"/>
        <v>1908.7653202282186</v>
      </c>
      <c r="AG283" s="13">
        <f t="shared" si="142"/>
        <v>1813.3270542168075</v>
      </c>
      <c r="AH283" s="13">
        <f t="shared" si="143"/>
        <v>1777.0605131324712</v>
      </c>
      <c r="AI283" s="13">
        <f t="shared" si="151"/>
        <v>192314.03251595885</v>
      </c>
      <c r="AJ283" s="13">
        <f t="shared" si="144"/>
        <v>169443.46650022073</v>
      </c>
      <c r="AK283" s="13"/>
      <c r="AL283" s="11">
        <f t="shared" si="145"/>
        <v>4.7067629621048747E-2</v>
      </c>
      <c r="AM283" s="11">
        <f t="shared" si="152"/>
        <v>5.8760150631709669</v>
      </c>
      <c r="AN283" s="11"/>
      <c r="AO283" s="11"/>
      <c r="AP283" s="11"/>
      <c r="AQ283" s="11"/>
      <c r="AR283" s="11"/>
    </row>
    <row r="284" spans="2:44" x14ac:dyDescent="0.25">
      <c r="B284" s="20" t="s">
        <v>32</v>
      </c>
      <c r="C284" s="20">
        <v>276</v>
      </c>
      <c r="D284" s="20">
        <v>276</v>
      </c>
      <c r="E284" s="20">
        <f t="shared" si="153"/>
        <v>10.555555555555555</v>
      </c>
      <c r="F284" s="21">
        <v>38</v>
      </c>
      <c r="G284" s="13">
        <f t="shared" si="146"/>
        <v>-0.88888888888888862</v>
      </c>
      <c r="H284" s="13">
        <f t="shared" si="147"/>
        <v>-3.1999999999999993</v>
      </c>
      <c r="I284" s="19">
        <f t="shared" si="123"/>
        <v>31.032183950617281</v>
      </c>
      <c r="J284" s="11" t="str">
        <f t="shared" si="127"/>
        <v>YES</v>
      </c>
      <c r="K284" s="16">
        <f t="shared" si="124"/>
        <v>128.3761125</v>
      </c>
      <c r="L284" s="13">
        <f t="shared" si="128"/>
        <v>483.70794401576859</v>
      </c>
      <c r="M284" s="13">
        <f t="shared" si="129"/>
        <v>-1224.4444444444441</v>
      </c>
      <c r="N284" s="13">
        <f t="shared" si="130"/>
        <v>-1065.0361479938267</v>
      </c>
      <c r="O284" s="13">
        <f t="shared" si="131"/>
        <v>-11242.048228823725</v>
      </c>
      <c r="P284" s="13">
        <f t="shared" si="132"/>
        <v>1857.5700361913659</v>
      </c>
      <c r="Q284" s="13">
        <f t="shared" si="133"/>
        <v>-11.242048228823725</v>
      </c>
      <c r="R284" s="13">
        <f t="shared" si="125"/>
        <v>-11242.048228823725</v>
      </c>
      <c r="S284" s="8"/>
      <c r="T284" s="13">
        <f t="shared" si="148"/>
        <v>350387.07467485592</v>
      </c>
      <c r="U284" s="13">
        <f t="shared" si="134"/>
        <v>9.7329820829032118E-2</v>
      </c>
      <c r="V284" s="13">
        <f t="shared" si="149"/>
        <v>350515.45078735589</v>
      </c>
      <c r="W284" s="11">
        <f t="shared" si="126"/>
        <v>76740.354938271601</v>
      </c>
      <c r="X284" s="13">
        <f t="shared" si="150"/>
        <v>-11725.756172839494</v>
      </c>
      <c r="Y284" s="13">
        <f t="shared" si="135"/>
        <v>273646.71973658411</v>
      </c>
      <c r="Z284" s="11">
        <f t="shared" si="136"/>
        <v>7.6013038514988862E-2</v>
      </c>
      <c r="AA284" s="11">
        <f t="shared" si="137"/>
        <v>435.33714961419173</v>
      </c>
      <c r="AB284" s="31">
        <f t="shared" si="138"/>
        <v>426.63040662190787</v>
      </c>
      <c r="AC284" s="32">
        <f t="shared" si="139"/>
        <v>405.29888629081245</v>
      </c>
      <c r="AD284" s="11">
        <f t="shared" si="140"/>
        <v>385.03394197627182</v>
      </c>
      <c r="AE284" s="11">
        <f t="shared" si="141"/>
        <v>385.03394197627182</v>
      </c>
      <c r="AF284" s="30">
        <f t="shared" si="142"/>
        <v>365.7822448774582</v>
      </c>
      <c r="AG284" s="13">
        <f t="shared" si="142"/>
        <v>347.49313263358528</v>
      </c>
      <c r="AH284" s="13">
        <f t="shared" si="143"/>
        <v>340.54326998091358</v>
      </c>
      <c r="AI284" s="13">
        <f t="shared" si="151"/>
        <v>192654.57578593976</v>
      </c>
      <c r="AJ284" s="13">
        <f t="shared" si="144"/>
        <v>157860.87500141613</v>
      </c>
      <c r="AK284" s="13"/>
      <c r="AL284" s="11">
        <f t="shared" si="145"/>
        <v>4.3850243091029119E-2</v>
      </c>
      <c r="AM284" s="11">
        <f t="shared" si="152"/>
        <v>5.9198653062619959</v>
      </c>
      <c r="AN284" s="11"/>
      <c r="AO284" s="11"/>
      <c r="AP284" s="11"/>
      <c r="AQ284" s="11"/>
      <c r="AR284" s="11"/>
    </row>
    <row r="285" spans="2:44" x14ac:dyDescent="0.25">
      <c r="B285" s="20" t="s">
        <v>32</v>
      </c>
      <c r="C285" s="20">
        <v>277</v>
      </c>
      <c r="D285" s="20">
        <v>277</v>
      </c>
      <c r="E285" s="20">
        <f t="shared" si="153"/>
        <v>9.5555555555555554</v>
      </c>
      <c r="F285" s="21">
        <v>34.4</v>
      </c>
      <c r="G285" s="13">
        <f t="shared" si="146"/>
        <v>-0.98611111111111127</v>
      </c>
      <c r="H285" s="13">
        <f t="shared" si="147"/>
        <v>-3.5500000000000007</v>
      </c>
      <c r="I285" s="19">
        <f t="shared" si="123"/>
        <v>25.430917728395059</v>
      </c>
      <c r="J285" s="11" t="str">
        <f t="shared" si="127"/>
        <v>YES</v>
      </c>
      <c r="K285" s="16">
        <f t="shared" si="124"/>
        <v>128.3761125</v>
      </c>
      <c r="L285" s="13">
        <f t="shared" si="128"/>
        <v>2341.2779802071345</v>
      </c>
      <c r="M285" s="13">
        <f t="shared" si="129"/>
        <v>-1358.3680555555559</v>
      </c>
      <c r="N285" s="13">
        <f t="shared" si="130"/>
        <v>-1204.5610253271607</v>
      </c>
      <c r="O285" s="13">
        <f t="shared" si="131"/>
        <v>-11510.249797570646</v>
      </c>
      <c r="P285" s="13">
        <f t="shared" si="132"/>
        <v>-3532.342918248014</v>
      </c>
      <c r="Q285" s="13">
        <f t="shared" si="133"/>
        <v>-11.510249797570646</v>
      </c>
      <c r="R285" s="13">
        <f t="shared" si="125"/>
        <v>-11510.249797570646</v>
      </c>
      <c r="S285" s="8"/>
      <c r="T285" s="13">
        <f t="shared" si="148"/>
        <v>338876.82487728528</v>
      </c>
      <c r="U285" s="13">
        <f t="shared" si="134"/>
        <v>9.413252666076255E-2</v>
      </c>
      <c r="V285" s="13">
        <f t="shared" si="149"/>
        <v>339005.20098978525</v>
      </c>
      <c r="W285" s="11">
        <f t="shared" si="126"/>
        <v>62888.82716049382</v>
      </c>
      <c r="X285" s="13">
        <f t="shared" si="150"/>
        <v>-13851.527777777781</v>
      </c>
      <c r="Y285" s="13">
        <f t="shared" si="135"/>
        <v>275987.99771679123</v>
      </c>
      <c r="Z285" s="11">
        <f t="shared" si="136"/>
        <v>7.6663394029774831E-2</v>
      </c>
      <c r="AA285" s="11">
        <f t="shared" si="137"/>
        <v>2107.1501821864213</v>
      </c>
      <c r="AB285" s="31">
        <f t="shared" si="138"/>
        <v>2065.0071785426926</v>
      </c>
      <c r="AC285" s="32">
        <f t="shared" si="139"/>
        <v>1961.7568196155578</v>
      </c>
      <c r="AD285" s="11">
        <f t="shared" si="140"/>
        <v>1863.6689786347797</v>
      </c>
      <c r="AE285" s="11">
        <f t="shared" si="141"/>
        <v>1863.6689786347797</v>
      </c>
      <c r="AF285" s="30">
        <f t="shared" si="142"/>
        <v>1770.4855297030406</v>
      </c>
      <c r="AG285" s="13">
        <f t="shared" si="142"/>
        <v>1681.9612532178885</v>
      </c>
      <c r="AH285" s="13">
        <f t="shared" si="143"/>
        <v>1648.3220281535307</v>
      </c>
      <c r="AI285" s="13">
        <f t="shared" si="151"/>
        <v>194302.89781409327</v>
      </c>
      <c r="AJ285" s="13">
        <f t="shared" si="144"/>
        <v>144702.30317569198</v>
      </c>
      <c r="AK285" s="13"/>
      <c r="AL285" s="11">
        <f t="shared" si="145"/>
        <v>4.0195084247626058E-2</v>
      </c>
      <c r="AM285" s="11">
        <f t="shared" si="152"/>
        <v>5.9600603905096223</v>
      </c>
      <c r="AN285" s="11"/>
      <c r="AO285" s="11"/>
      <c r="AP285" s="11"/>
      <c r="AQ285" s="11"/>
      <c r="AR285" s="11"/>
    </row>
    <row r="286" spans="2:44" x14ac:dyDescent="0.25">
      <c r="B286" s="20" t="s">
        <v>32</v>
      </c>
      <c r="C286" s="20">
        <v>278</v>
      </c>
      <c r="D286" s="20">
        <v>278</v>
      </c>
      <c r="E286" s="20">
        <f t="shared" si="153"/>
        <v>8.5833333333333321</v>
      </c>
      <c r="F286" s="21">
        <v>30.9</v>
      </c>
      <c r="G286" s="13">
        <f t="shared" si="146"/>
        <v>-1.2361111111111109</v>
      </c>
      <c r="H286" s="13">
        <f t="shared" si="147"/>
        <v>-4.4499999999999993</v>
      </c>
      <c r="I286" s="19">
        <f t="shared" si="123"/>
        <v>20.519279472222212</v>
      </c>
      <c r="J286" s="11" t="str">
        <f t="shared" si="127"/>
        <v>YES</v>
      </c>
      <c r="K286" s="16">
        <f t="shared" si="124"/>
        <v>128.3761125</v>
      </c>
      <c r="L286" s="13">
        <f t="shared" si="128"/>
        <v>-1191.0649380408795</v>
      </c>
      <c r="M286" s="13">
        <f t="shared" si="129"/>
        <v>-1702.7430555555554</v>
      </c>
      <c r="N286" s="13">
        <f t="shared" si="130"/>
        <v>-1553.8476635833331</v>
      </c>
      <c r="O286" s="13">
        <f t="shared" si="131"/>
        <v>-13337.19244575694</v>
      </c>
      <c r="P286" s="13">
        <f t="shared" si="132"/>
        <v>5510.8000396033676</v>
      </c>
      <c r="Q286" s="13">
        <f t="shared" si="133"/>
        <v>-13.337192445756941</v>
      </c>
      <c r="R286" s="13">
        <f t="shared" si="125"/>
        <v>-13337.19244575694</v>
      </c>
      <c r="S286" s="8"/>
      <c r="T286" s="13">
        <f t="shared" si="148"/>
        <v>325539.63243152836</v>
      </c>
      <c r="U286" s="13">
        <f t="shared" si="134"/>
        <v>9.0427748017565077E-2</v>
      </c>
      <c r="V286" s="13">
        <f t="shared" si="149"/>
        <v>325668.00854402833</v>
      </c>
      <c r="W286" s="11">
        <f t="shared" si="126"/>
        <v>50742.699652777759</v>
      </c>
      <c r="X286" s="13">
        <f t="shared" si="150"/>
        <v>-12146.127507716061</v>
      </c>
      <c r="Y286" s="13">
        <f t="shared" si="135"/>
        <v>274796.93277875037</v>
      </c>
      <c r="Z286" s="11">
        <f t="shared" si="136"/>
        <v>7.633254239341572E-2</v>
      </c>
      <c r="AA286" s="11">
        <f t="shared" si="137"/>
        <v>-1071.9584442367916</v>
      </c>
      <c r="AB286" s="31">
        <f t="shared" si="138"/>
        <v>-1050.5192753520557</v>
      </c>
      <c r="AC286" s="32">
        <f t="shared" si="139"/>
        <v>-997.99331158445284</v>
      </c>
      <c r="AD286" s="11">
        <f t="shared" si="140"/>
        <v>-948.0936460052302</v>
      </c>
      <c r="AE286" s="11">
        <f t="shared" si="141"/>
        <v>-948.0936460052302</v>
      </c>
      <c r="AF286" s="30">
        <f t="shared" si="142"/>
        <v>-900.68896370496861</v>
      </c>
      <c r="AG286" s="13">
        <f t="shared" si="142"/>
        <v>-855.65451551972012</v>
      </c>
      <c r="AH286" s="13">
        <f t="shared" si="143"/>
        <v>-838.54142520932567</v>
      </c>
      <c r="AI286" s="13">
        <f t="shared" si="151"/>
        <v>193464.35638888396</v>
      </c>
      <c r="AJ286" s="13">
        <f t="shared" si="144"/>
        <v>132203.65215514437</v>
      </c>
      <c r="AK286" s="13"/>
      <c r="AL286" s="11">
        <f t="shared" si="145"/>
        <v>3.6723236739140915E-2</v>
      </c>
      <c r="AM286" s="11">
        <f t="shared" si="152"/>
        <v>5.9967836272487629</v>
      </c>
      <c r="AN286" s="11"/>
      <c r="AO286" s="11"/>
      <c r="AP286" s="11"/>
      <c r="AQ286" s="11"/>
      <c r="AR286" s="11"/>
    </row>
    <row r="287" spans="2:44" x14ac:dyDescent="0.25">
      <c r="B287" s="20" t="s">
        <v>32</v>
      </c>
      <c r="C287" s="20">
        <v>279</v>
      </c>
      <c r="D287" s="20">
        <v>279</v>
      </c>
      <c r="E287" s="20">
        <f t="shared" si="153"/>
        <v>7.083333333333333</v>
      </c>
      <c r="F287" s="21">
        <v>25.5</v>
      </c>
      <c r="G287" s="13">
        <f t="shared" si="146"/>
        <v>-1.3194444444444444</v>
      </c>
      <c r="H287" s="13">
        <f t="shared" si="147"/>
        <v>-4.75</v>
      </c>
      <c r="I287" s="19">
        <f t="shared" si="123"/>
        <v>13.97415347222222</v>
      </c>
      <c r="J287" s="11" t="str">
        <f t="shared" si="127"/>
        <v>YES</v>
      </c>
      <c r="K287" s="16">
        <f t="shared" si="124"/>
        <v>128.3761125</v>
      </c>
      <c r="L287" s="13">
        <f t="shared" si="128"/>
        <v>4319.7351015624881</v>
      </c>
      <c r="M287" s="13">
        <f t="shared" si="129"/>
        <v>-1817.5347222222222</v>
      </c>
      <c r="N287" s="13">
        <f t="shared" si="130"/>
        <v>-1675.1844562499998</v>
      </c>
      <c r="O287" s="13">
        <f t="shared" si="131"/>
        <v>-11865.889898437497</v>
      </c>
      <c r="P287" s="13">
        <f t="shared" si="132"/>
        <v>693.38351457914632</v>
      </c>
      <c r="Q287" s="13">
        <f t="shared" si="133"/>
        <v>-11.865889898437498</v>
      </c>
      <c r="R287" s="13">
        <f t="shared" si="125"/>
        <v>-11865.889898437497</v>
      </c>
      <c r="S287" s="8"/>
      <c r="T287" s="13">
        <f t="shared" si="148"/>
        <v>313673.74253309087</v>
      </c>
      <c r="U287" s="13">
        <f t="shared" si="134"/>
        <v>8.713166485335691E-2</v>
      </c>
      <c r="V287" s="13">
        <f t="shared" si="149"/>
        <v>313802.11864559085</v>
      </c>
      <c r="W287" s="11">
        <f t="shared" si="126"/>
        <v>34557.074652777774</v>
      </c>
      <c r="X287" s="13">
        <f t="shared" si="150"/>
        <v>-16185.624999999985</v>
      </c>
      <c r="Y287" s="13">
        <f t="shared" si="135"/>
        <v>279116.66788031289</v>
      </c>
      <c r="Z287" s="11">
        <f t="shared" si="136"/>
        <v>7.7532469770457552E-2</v>
      </c>
      <c r="AA287" s="11">
        <f t="shared" si="137"/>
        <v>3887.7615914062394</v>
      </c>
      <c r="AB287" s="31">
        <f t="shared" si="138"/>
        <v>3810.0063595781144</v>
      </c>
      <c r="AC287" s="32">
        <f t="shared" si="139"/>
        <v>3619.5060415992084</v>
      </c>
      <c r="AD287" s="11">
        <f t="shared" si="140"/>
        <v>3438.5307395192476</v>
      </c>
      <c r="AE287" s="11">
        <f t="shared" si="141"/>
        <v>3438.5307395192476</v>
      </c>
      <c r="AF287" s="30">
        <f t="shared" si="142"/>
        <v>3266.6042025432853</v>
      </c>
      <c r="AG287" s="13">
        <f t="shared" si="142"/>
        <v>3103.273992416121</v>
      </c>
      <c r="AH287" s="13">
        <f t="shared" si="143"/>
        <v>3041.2085125677986</v>
      </c>
      <c r="AI287" s="13">
        <f t="shared" si="151"/>
        <v>196505.56490145175</v>
      </c>
      <c r="AJ287" s="13">
        <f t="shared" si="144"/>
        <v>117296.55374413909</v>
      </c>
      <c r="AK287" s="13"/>
      <c r="AL287" s="11">
        <f t="shared" si="145"/>
        <v>3.2582376066104535E-2</v>
      </c>
      <c r="AM287" s="11">
        <f t="shared" si="152"/>
        <v>6.0293660033148671</v>
      </c>
      <c r="AN287" s="11"/>
      <c r="AO287" s="11"/>
      <c r="AP287" s="11"/>
      <c r="AQ287" s="11"/>
      <c r="AR287" s="11"/>
    </row>
    <row r="288" spans="2:44" x14ac:dyDescent="0.25">
      <c r="B288" s="20" t="s">
        <v>32</v>
      </c>
      <c r="C288" s="20">
        <v>280</v>
      </c>
      <c r="D288" s="20">
        <v>280</v>
      </c>
      <c r="E288" s="20">
        <f t="shared" si="153"/>
        <v>5.9444444444444438</v>
      </c>
      <c r="F288" s="21">
        <v>21.4</v>
      </c>
      <c r="G288" s="13">
        <f t="shared" si="146"/>
        <v>-0.73611111111111116</v>
      </c>
      <c r="H288" s="13">
        <f t="shared" si="147"/>
        <v>-2.6500000000000004</v>
      </c>
      <c r="I288" s="19">
        <f t="shared" si="123"/>
        <v>9.8417582839506146</v>
      </c>
      <c r="J288" s="11" t="str">
        <f t="shared" si="127"/>
        <v>YES</v>
      </c>
      <c r="K288" s="16">
        <f t="shared" si="124"/>
        <v>128.3761125</v>
      </c>
      <c r="L288" s="13">
        <f t="shared" si="128"/>
        <v>5013.1186161416344</v>
      </c>
      <c r="M288" s="13">
        <f t="shared" si="129"/>
        <v>-1013.9930555555557</v>
      </c>
      <c r="N288" s="13">
        <f t="shared" si="130"/>
        <v>-875.77518477160504</v>
      </c>
      <c r="O288" s="13">
        <f t="shared" si="131"/>
        <v>-5205.9969316978741</v>
      </c>
      <c r="P288" s="13">
        <f t="shared" si="132"/>
        <v>19.652554771599171</v>
      </c>
      <c r="Q288" s="13">
        <f t="shared" si="133"/>
        <v>-5.2059969316978743</v>
      </c>
      <c r="R288" s="13">
        <f t="shared" si="125"/>
        <v>-5205.9969316978741</v>
      </c>
      <c r="S288" s="8"/>
      <c r="T288" s="13">
        <f t="shared" si="148"/>
        <v>308467.74560139299</v>
      </c>
      <c r="U288" s="13">
        <f t="shared" si="134"/>
        <v>8.5685553437663736E-2</v>
      </c>
      <c r="V288" s="13">
        <f t="shared" si="149"/>
        <v>308596.12171389296</v>
      </c>
      <c r="W288" s="11">
        <f t="shared" si="126"/>
        <v>24337.959104938265</v>
      </c>
      <c r="X288" s="13">
        <f t="shared" si="150"/>
        <v>-10219.115547839509</v>
      </c>
      <c r="Y288" s="13">
        <f t="shared" si="135"/>
        <v>284129.7864964545</v>
      </c>
      <c r="Z288" s="11">
        <f t="shared" si="136"/>
        <v>7.8925003833412138E-2</v>
      </c>
      <c r="AA288" s="11">
        <f t="shared" si="137"/>
        <v>4511.8067545274707</v>
      </c>
      <c r="AB288" s="31">
        <f t="shared" si="138"/>
        <v>4421.5706194369213</v>
      </c>
      <c r="AC288" s="32">
        <f t="shared" si="139"/>
        <v>4200.4920884650746</v>
      </c>
      <c r="AD288" s="11">
        <f t="shared" si="140"/>
        <v>3990.4674840418206</v>
      </c>
      <c r="AE288" s="11">
        <f t="shared" si="141"/>
        <v>3990.4674840418206</v>
      </c>
      <c r="AF288" s="30">
        <f t="shared" si="142"/>
        <v>3790.9441098397292</v>
      </c>
      <c r="AG288" s="13">
        <f t="shared" si="142"/>
        <v>3601.3969043477427</v>
      </c>
      <c r="AH288" s="13">
        <f t="shared" si="143"/>
        <v>3529.3689662607876</v>
      </c>
      <c r="AI288" s="13">
        <f t="shared" si="151"/>
        <v>200034.93386771253</v>
      </c>
      <c r="AJ288" s="13">
        <f t="shared" si="144"/>
        <v>108561.18784618043</v>
      </c>
      <c r="AK288" s="13"/>
      <c r="AL288" s="11">
        <f t="shared" si="145"/>
        <v>3.0155885536952604E-2</v>
      </c>
      <c r="AM288" s="11">
        <f t="shared" si="152"/>
        <v>6.0595218888518199</v>
      </c>
      <c r="AN288" s="11"/>
      <c r="AO288" s="11"/>
      <c r="AP288" s="11"/>
      <c r="AQ288" s="11"/>
      <c r="AR288" s="11"/>
    </row>
    <row r="289" spans="2:44" x14ac:dyDescent="0.25">
      <c r="B289" s="20" t="s">
        <v>32</v>
      </c>
      <c r="C289" s="20">
        <v>281</v>
      </c>
      <c r="D289" s="20">
        <v>281</v>
      </c>
      <c r="E289" s="20">
        <f t="shared" si="153"/>
        <v>5.6111111111111107</v>
      </c>
      <c r="F289" s="21">
        <v>20.2</v>
      </c>
      <c r="G289" s="13">
        <f t="shared" si="146"/>
        <v>0.20833333333333331</v>
      </c>
      <c r="H289" s="13">
        <f t="shared" si="147"/>
        <v>0.75</v>
      </c>
      <c r="I289" s="19">
        <f t="shared" si="123"/>
        <v>8.7689559135802444</v>
      </c>
      <c r="J289" s="11" t="str">
        <f t="shared" si="127"/>
        <v>NO</v>
      </c>
      <c r="K289" s="16">
        <f t="shared" si="124"/>
        <v>128.3761125</v>
      </c>
      <c r="L289" s="13">
        <f t="shared" si="128"/>
        <v>5032.7711709132336</v>
      </c>
      <c r="M289" s="13">
        <f t="shared" si="129"/>
        <v>286.97916666666663</v>
      </c>
      <c r="N289" s="13">
        <f t="shared" si="130"/>
        <v>424.12423508024688</v>
      </c>
      <c r="O289" s="13">
        <f t="shared" si="131"/>
        <v>2379.8082079502738</v>
      </c>
      <c r="P289" s="13">
        <f t="shared" si="132"/>
        <v>-2540.0419023834793</v>
      </c>
      <c r="Q289" s="13">
        <f t="shared" si="133"/>
        <v>2.3798082079502736</v>
      </c>
      <c r="R289" s="13">
        <f t="shared" si="125"/>
        <v>2379.8082079502738</v>
      </c>
      <c r="S289" s="8"/>
      <c r="T289" s="13">
        <f t="shared" si="148"/>
        <v>310847.55380934326</v>
      </c>
      <c r="U289" s="13">
        <f t="shared" si="134"/>
        <v>8.6346611802051748E-2</v>
      </c>
      <c r="V289" s="13">
        <f t="shared" si="149"/>
        <v>310975.92992184323</v>
      </c>
      <c r="W289" s="11">
        <f t="shared" si="126"/>
        <v>21684.996141975305</v>
      </c>
      <c r="X289" s="13">
        <f t="shared" si="150"/>
        <v>-2652.9629629629599</v>
      </c>
      <c r="Y289" s="13">
        <f t="shared" si="135"/>
        <v>289162.55766736774</v>
      </c>
      <c r="Z289" s="11">
        <f t="shared" si="136"/>
        <v>8.0322996943726077E-2</v>
      </c>
      <c r="AA289" s="11">
        <f t="shared" si="137"/>
        <v>4529.4940538219107</v>
      </c>
      <c r="AB289" s="31">
        <f t="shared" si="138"/>
        <v>4438.9041727454724</v>
      </c>
      <c r="AC289" s="32">
        <f t="shared" si="139"/>
        <v>4216.9589641081984</v>
      </c>
      <c r="AD289" s="11">
        <f t="shared" si="140"/>
        <v>4006.1110159027885</v>
      </c>
      <c r="AE289" s="11">
        <f t="shared" si="141"/>
        <v>4006.1110159027885</v>
      </c>
      <c r="AF289" s="30">
        <f t="shared" si="142"/>
        <v>3805.8054651076491</v>
      </c>
      <c r="AG289" s="13">
        <f t="shared" si="142"/>
        <v>3615.5151918522665</v>
      </c>
      <c r="AH289" s="13">
        <f t="shared" si="143"/>
        <v>3543.2048880152211</v>
      </c>
      <c r="AI289" s="13">
        <f t="shared" si="151"/>
        <v>203578.13875572776</v>
      </c>
      <c r="AJ289" s="13">
        <f t="shared" si="144"/>
        <v>107397.79116611546</v>
      </c>
      <c r="AK289" s="13"/>
      <c r="AL289" s="11">
        <f t="shared" si="145"/>
        <v>2.983271979223158E-2</v>
      </c>
      <c r="AM289" s="11">
        <f t="shared" si="152"/>
        <v>6.0893546086440518</v>
      </c>
      <c r="AN289" s="11"/>
      <c r="AO289" s="11"/>
      <c r="AP289" s="11"/>
      <c r="AQ289" s="11"/>
      <c r="AR289" s="11"/>
    </row>
    <row r="290" spans="2:44" x14ac:dyDescent="0.25">
      <c r="B290" s="20" t="s">
        <v>32</v>
      </c>
      <c r="C290" s="20">
        <v>282</v>
      </c>
      <c r="D290" s="20">
        <v>282</v>
      </c>
      <c r="E290" s="20">
        <f t="shared" si="153"/>
        <v>6.3611111111111107</v>
      </c>
      <c r="F290" s="21">
        <v>22.9</v>
      </c>
      <c r="G290" s="13">
        <f t="shared" si="146"/>
        <v>0.88888888888888917</v>
      </c>
      <c r="H290" s="13">
        <f t="shared" si="147"/>
        <v>3.2000000000000011</v>
      </c>
      <c r="I290" s="19">
        <f t="shared" si="123"/>
        <v>11.269797496913577</v>
      </c>
      <c r="J290" s="11" t="str">
        <f t="shared" si="127"/>
        <v>NO</v>
      </c>
      <c r="K290" s="16">
        <f t="shared" si="124"/>
        <v>128.3761125</v>
      </c>
      <c r="L290" s="13">
        <f t="shared" si="128"/>
        <v>2492.7292685297543</v>
      </c>
      <c r="M290" s="13">
        <f t="shared" si="129"/>
        <v>1224.4444444444448</v>
      </c>
      <c r="N290" s="13">
        <f t="shared" si="130"/>
        <v>1364.0903544413584</v>
      </c>
      <c r="O290" s="13">
        <f t="shared" si="131"/>
        <v>8677.1303101964186</v>
      </c>
      <c r="P290" s="13">
        <f t="shared" si="132"/>
        <v>-845.63717121460468</v>
      </c>
      <c r="Q290" s="13">
        <f t="shared" si="133"/>
        <v>8.6771303101964179</v>
      </c>
      <c r="R290" s="13">
        <f t="shared" si="125"/>
        <v>8677.1303101964186</v>
      </c>
      <c r="S290" s="8"/>
      <c r="T290" s="13">
        <f t="shared" si="148"/>
        <v>319524.68411953968</v>
      </c>
      <c r="U290" s="13">
        <f t="shared" si="134"/>
        <v>8.8756927705357494E-2</v>
      </c>
      <c r="V290" s="13">
        <f t="shared" si="149"/>
        <v>319653.06023203966</v>
      </c>
      <c r="W290" s="11">
        <f t="shared" si="126"/>
        <v>27869.39718364197</v>
      </c>
      <c r="X290" s="13">
        <f t="shared" si="150"/>
        <v>6184.4010416666642</v>
      </c>
      <c r="Y290" s="13">
        <f t="shared" si="135"/>
        <v>291655.28693589749</v>
      </c>
      <c r="Z290" s="11">
        <f t="shared" si="136"/>
        <v>8.1015422294479722E-2</v>
      </c>
      <c r="AA290" s="11">
        <f t="shared" si="137"/>
        <v>2243.4563416767792</v>
      </c>
      <c r="AB290" s="31">
        <f t="shared" si="138"/>
        <v>2198.5872148432436</v>
      </c>
      <c r="AC290" s="32">
        <f t="shared" si="139"/>
        <v>2088.6578541010813</v>
      </c>
      <c r="AD290" s="11">
        <f t="shared" si="140"/>
        <v>1984.2249613960271</v>
      </c>
      <c r="AE290" s="11">
        <f t="shared" si="141"/>
        <v>1984.2249613960271</v>
      </c>
      <c r="AF290" s="30">
        <f t="shared" si="142"/>
        <v>1885.0137133262256</v>
      </c>
      <c r="AG290" s="13">
        <f t="shared" si="142"/>
        <v>1790.7630276599143</v>
      </c>
      <c r="AH290" s="13">
        <f t="shared" si="143"/>
        <v>1754.9477671067159</v>
      </c>
      <c r="AI290" s="13">
        <f t="shared" si="151"/>
        <v>205333.08652283449</v>
      </c>
      <c r="AJ290" s="13">
        <f t="shared" si="144"/>
        <v>114319.97370920517</v>
      </c>
      <c r="AK290" s="13"/>
      <c r="AL290" s="11">
        <f t="shared" si="145"/>
        <v>3.1755548277961426E-2</v>
      </c>
      <c r="AM290" s="11">
        <f t="shared" si="152"/>
        <v>6.121110156922013</v>
      </c>
      <c r="AN290" s="11"/>
      <c r="AO290" s="11"/>
      <c r="AP290" s="11"/>
      <c r="AQ290" s="11"/>
      <c r="AR290" s="11"/>
    </row>
    <row r="291" spans="2:44" x14ac:dyDescent="0.25">
      <c r="B291" s="20" t="s">
        <v>32</v>
      </c>
      <c r="C291" s="20">
        <v>283</v>
      </c>
      <c r="D291" s="20">
        <v>283</v>
      </c>
      <c r="E291" s="20">
        <f t="shared" si="153"/>
        <v>7.3888888888888893</v>
      </c>
      <c r="F291" s="21">
        <v>26.6</v>
      </c>
      <c r="G291" s="13">
        <f t="shared" si="146"/>
        <v>1.0138888888888891</v>
      </c>
      <c r="H291" s="13">
        <f t="shared" si="147"/>
        <v>3.6500000000000004</v>
      </c>
      <c r="I291" s="19">
        <f t="shared" si="123"/>
        <v>15.205770135802469</v>
      </c>
      <c r="J291" s="11" t="str">
        <f t="shared" si="127"/>
        <v>NO</v>
      </c>
      <c r="K291" s="16">
        <f t="shared" si="124"/>
        <v>128.3761125</v>
      </c>
      <c r="L291" s="13">
        <f t="shared" si="128"/>
        <v>1647.0920973151497</v>
      </c>
      <c r="M291" s="13">
        <f t="shared" si="129"/>
        <v>1396.6319444444446</v>
      </c>
      <c r="N291" s="13">
        <f t="shared" si="130"/>
        <v>1540.213827080247</v>
      </c>
      <c r="O291" s="13">
        <f t="shared" si="131"/>
        <v>11380.46883342627</v>
      </c>
      <c r="P291" s="13">
        <f t="shared" si="132"/>
        <v>764.50145869753396</v>
      </c>
      <c r="Q291" s="13">
        <f t="shared" si="133"/>
        <v>11.380468833426271</v>
      </c>
      <c r="R291" s="13">
        <f t="shared" si="125"/>
        <v>11380.46883342627</v>
      </c>
      <c r="S291" s="8"/>
      <c r="T291" s="13">
        <f t="shared" si="148"/>
        <v>330905.15295296593</v>
      </c>
      <c r="U291" s="13">
        <f t="shared" si="134"/>
        <v>9.1918171576968966E-2</v>
      </c>
      <c r="V291" s="13">
        <f t="shared" si="149"/>
        <v>331033.5290654659</v>
      </c>
      <c r="W291" s="11">
        <f t="shared" si="126"/>
        <v>37602.77391975309</v>
      </c>
      <c r="X291" s="13">
        <f t="shared" si="150"/>
        <v>9733.3767361111204</v>
      </c>
      <c r="Y291" s="13">
        <f t="shared" si="135"/>
        <v>293302.37903321261</v>
      </c>
      <c r="Z291" s="11">
        <f t="shared" si="136"/>
        <v>8.1472948243087734E-2</v>
      </c>
      <c r="AA291" s="11">
        <f t="shared" si="137"/>
        <v>1482.3828875836348</v>
      </c>
      <c r="AB291" s="31">
        <f t="shared" si="138"/>
        <v>1452.735229831962</v>
      </c>
      <c r="AC291" s="32">
        <f t="shared" si="139"/>
        <v>1380.0984683403638</v>
      </c>
      <c r="AD291" s="11">
        <f t="shared" si="140"/>
        <v>1311.0935449233455</v>
      </c>
      <c r="AE291" s="11">
        <f t="shared" si="141"/>
        <v>1311.0935449233455</v>
      </c>
      <c r="AF291" s="30">
        <f t="shared" si="142"/>
        <v>1245.5388676771781</v>
      </c>
      <c r="AG291" s="13">
        <f t="shared" si="142"/>
        <v>1183.2619242933192</v>
      </c>
      <c r="AH291" s="13">
        <f t="shared" si="143"/>
        <v>1159.5966858074528</v>
      </c>
      <c r="AI291" s="13">
        <f t="shared" si="151"/>
        <v>206492.68320864195</v>
      </c>
      <c r="AJ291" s="13">
        <f t="shared" si="144"/>
        <v>124540.84585682396</v>
      </c>
      <c r="AK291" s="13"/>
      <c r="AL291" s="11">
        <f t="shared" si="145"/>
        <v>3.4594679432349063E-2</v>
      </c>
      <c r="AM291" s="11">
        <f t="shared" si="152"/>
        <v>6.1557048363543618</v>
      </c>
      <c r="AN291" s="11"/>
      <c r="AO291" s="11"/>
      <c r="AP291" s="11"/>
      <c r="AQ291" s="11"/>
      <c r="AR291" s="11"/>
    </row>
    <row r="292" spans="2:44" x14ac:dyDescent="0.25">
      <c r="B292" s="20" t="s">
        <v>32</v>
      </c>
      <c r="C292" s="20">
        <v>284</v>
      </c>
      <c r="D292" s="20">
        <v>284</v>
      </c>
      <c r="E292" s="20">
        <f t="shared" si="153"/>
        <v>8.3888888888888893</v>
      </c>
      <c r="F292" s="21">
        <v>30.2</v>
      </c>
      <c r="G292" s="13">
        <f t="shared" si="146"/>
        <v>1.0416666666666667</v>
      </c>
      <c r="H292" s="13">
        <f t="shared" si="147"/>
        <v>3.75</v>
      </c>
      <c r="I292" s="19">
        <f t="shared" si="123"/>
        <v>19.600133691358028</v>
      </c>
      <c r="J292" s="11" t="str">
        <f t="shared" si="127"/>
        <v>NO</v>
      </c>
      <c r="K292" s="16">
        <f t="shared" si="124"/>
        <v>128.3761125</v>
      </c>
      <c r="L292" s="13">
        <f t="shared" si="128"/>
        <v>2411.5935560126836</v>
      </c>
      <c r="M292" s="13">
        <f t="shared" si="129"/>
        <v>1434.8958333333335</v>
      </c>
      <c r="N292" s="13">
        <f t="shared" si="130"/>
        <v>1582.8720795246916</v>
      </c>
      <c r="O292" s="13">
        <f t="shared" si="131"/>
        <v>13278.538000457136</v>
      </c>
      <c r="P292" s="13">
        <f t="shared" si="132"/>
        <v>-1237.8899116489119</v>
      </c>
      <c r="Q292" s="13">
        <f t="shared" si="133"/>
        <v>13.278538000457136</v>
      </c>
      <c r="R292" s="13">
        <f t="shared" si="125"/>
        <v>13278.538000457136</v>
      </c>
      <c r="S292" s="8"/>
      <c r="T292" s="13">
        <f t="shared" si="148"/>
        <v>344183.69095342309</v>
      </c>
      <c r="U292" s="13">
        <f t="shared" si="134"/>
        <v>9.5606657305659953E-2</v>
      </c>
      <c r="V292" s="13">
        <f t="shared" si="149"/>
        <v>344312.06706592307</v>
      </c>
      <c r="W292" s="11">
        <f t="shared" si="126"/>
        <v>48469.718364197543</v>
      </c>
      <c r="X292" s="13">
        <f t="shared" si="150"/>
        <v>10866.944444444453</v>
      </c>
      <c r="Y292" s="13">
        <f t="shared" si="135"/>
        <v>295713.97258922528</v>
      </c>
      <c r="Z292" s="11">
        <f t="shared" si="136"/>
        <v>8.2142835877889814E-2</v>
      </c>
      <c r="AA292" s="11">
        <f t="shared" si="137"/>
        <v>2170.4342004114155</v>
      </c>
      <c r="AB292" s="31">
        <f t="shared" si="138"/>
        <v>2127.0255164031873</v>
      </c>
      <c r="AC292" s="32">
        <f t="shared" si="139"/>
        <v>2020.6742405830278</v>
      </c>
      <c r="AD292" s="11">
        <f t="shared" si="140"/>
        <v>1919.6405285538763</v>
      </c>
      <c r="AE292" s="11">
        <f t="shared" si="141"/>
        <v>1919.6405285538763</v>
      </c>
      <c r="AF292" s="30">
        <f t="shared" si="142"/>
        <v>1823.6585021261824</v>
      </c>
      <c r="AG292" s="13">
        <f t="shared" si="142"/>
        <v>1732.4755770198731</v>
      </c>
      <c r="AH292" s="13">
        <f t="shared" si="143"/>
        <v>1697.8260654794756</v>
      </c>
      <c r="AI292" s="13">
        <f t="shared" si="151"/>
        <v>208190.50927412143</v>
      </c>
      <c r="AJ292" s="13">
        <f t="shared" si="144"/>
        <v>136121.55779180164</v>
      </c>
      <c r="AK292" s="13"/>
      <c r="AL292" s="11">
        <f t="shared" si="145"/>
        <v>3.7811543861305238E-2</v>
      </c>
      <c r="AM292" s="11">
        <f t="shared" si="152"/>
        <v>6.1935163802156668</v>
      </c>
      <c r="AN292" s="11"/>
      <c r="AO292" s="11"/>
      <c r="AP292" s="11"/>
      <c r="AQ292" s="11"/>
      <c r="AR292" s="11"/>
    </row>
    <row r="293" spans="2:44" x14ac:dyDescent="0.25">
      <c r="B293" s="20" t="s">
        <v>32</v>
      </c>
      <c r="C293" s="20">
        <v>285</v>
      </c>
      <c r="D293" s="20">
        <v>285</v>
      </c>
      <c r="E293" s="20">
        <f t="shared" si="153"/>
        <v>9.4722222222222232</v>
      </c>
      <c r="F293" s="21">
        <v>34.1</v>
      </c>
      <c r="G293" s="13">
        <f t="shared" si="146"/>
        <v>0.99999999999999989</v>
      </c>
      <c r="H293" s="13">
        <f t="shared" si="147"/>
        <v>3.5999999999999996</v>
      </c>
      <c r="I293" s="19">
        <f t="shared" si="123"/>
        <v>24.989289348765436</v>
      </c>
      <c r="J293" s="11" t="str">
        <f t="shared" si="127"/>
        <v>NO</v>
      </c>
      <c r="K293" s="16">
        <f t="shared" si="124"/>
        <v>128.3761125</v>
      </c>
      <c r="L293" s="13">
        <f t="shared" si="128"/>
        <v>1173.7036443637717</v>
      </c>
      <c r="M293" s="13">
        <f t="shared" si="129"/>
        <v>1377.4999999999998</v>
      </c>
      <c r="N293" s="13">
        <f t="shared" si="130"/>
        <v>1530.8654018487653</v>
      </c>
      <c r="O293" s="13">
        <f t="shared" si="131"/>
        <v>14500.697278623027</v>
      </c>
      <c r="P293" s="13">
        <f t="shared" si="132"/>
        <v>1051.0123950563484</v>
      </c>
      <c r="Q293" s="13">
        <f t="shared" si="133"/>
        <v>14.500697278623027</v>
      </c>
      <c r="R293" s="13">
        <f t="shared" si="125"/>
        <v>14500.697278623027</v>
      </c>
      <c r="S293" s="8"/>
      <c r="T293" s="13">
        <f t="shared" si="148"/>
        <v>358684.3882320461</v>
      </c>
      <c r="U293" s="13">
        <f t="shared" si="134"/>
        <v>9.9634631994321293E-2</v>
      </c>
      <c r="V293" s="13">
        <f t="shared" si="149"/>
        <v>358812.76434454607</v>
      </c>
      <c r="W293" s="11">
        <f t="shared" si="126"/>
        <v>61796.711998456798</v>
      </c>
      <c r="X293" s="13">
        <f t="shared" si="150"/>
        <v>13326.993634259255</v>
      </c>
      <c r="Y293" s="13">
        <f t="shared" si="135"/>
        <v>296887.67623358907</v>
      </c>
      <c r="Z293" s="11">
        <f t="shared" si="136"/>
        <v>8.2468864928813904E-2</v>
      </c>
      <c r="AA293" s="11">
        <f t="shared" si="137"/>
        <v>1056.3332799273946</v>
      </c>
      <c r="AB293" s="31">
        <f t="shared" si="138"/>
        <v>1035.2066143288466</v>
      </c>
      <c r="AC293" s="32">
        <f t="shared" si="139"/>
        <v>983.44628361240427</v>
      </c>
      <c r="AD293" s="11">
        <f t="shared" si="140"/>
        <v>934.27396943178405</v>
      </c>
      <c r="AE293" s="11">
        <f t="shared" si="141"/>
        <v>934.27396943178405</v>
      </c>
      <c r="AF293" s="30">
        <f t="shared" si="142"/>
        <v>887.56027096019477</v>
      </c>
      <c r="AG293" s="13">
        <f t="shared" si="142"/>
        <v>843.18225741218498</v>
      </c>
      <c r="AH293" s="13">
        <f t="shared" si="143"/>
        <v>826.3186122639413</v>
      </c>
      <c r="AI293" s="13">
        <f t="shared" si="151"/>
        <v>209016.82788638538</v>
      </c>
      <c r="AJ293" s="13">
        <f t="shared" si="144"/>
        <v>149795.93645816069</v>
      </c>
      <c r="AK293" s="13"/>
      <c r="AL293" s="11">
        <f t="shared" si="145"/>
        <v>4.1609982382777064E-2</v>
      </c>
      <c r="AM293" s="11">
        <f t="shared" si="152"/>
        <v>6.2351263625984439</v>
      </c>
      <c r="AN293" s="11"/>
      <c r="AO293" s="11"/>
      <c r="AP293" s="11"/>
      <c r="AQ293" s="11"/>
      <c r="AR293" s="11"/>
    </row>
    <row r="294" spans="2:44" x14ac:dyDescent="0.25">
      <c r="B294" s="20" t="s">
        <v>32</v>
      </c>
      <c r="C294" s="20">
        <v>286</v>
      </c>
      <c r="D294" s="20">
        <v>286</v>
      </c>
      <c r="E294" s="20">
        <f t="shared" si="153"/>
        <v>10.388888888888888</v>
      </c>
      <c r="F294" s="21">
        <v>37.4</v>
      </c>
      <c r="G294" s="13">
        <f t="shared" si="146"/>
        <v>0.91666666666666685</v>
      </c>
      <c r="H294" s="13">
        <f t="shared" si="147"/>
        <v>3.3000000000000007</v>
      </c>
      <c r="I294" s="19">
        <f t="shared" si="123"/>
        <v>30.059956802469127</v>
      </c>
      <c r="J294" s="11" t="str">
        <f t="shared" si="127"/>
        <v>NO</v>
      </c>
      <c r="K294" s="16">
        <f t="shared" si="124"/>
        <v>128.3761125</v>
      </c>
      <c r="L294" s="13">
        <f t="shared" si="128"/>
        <v>2224.7160394201201</v>
      </c>
      <c r="M294" s="13">
        <f t="shared" si="129"/>
        <v>1262.7083333333335</v>
      </c>
      <c r="N294" s="13">
        <f t="shared" si="130"/>
        <v>1421.1444026358026</v>
      </c>
      <c r="O294" s="13">
        <f t="shared" si="131"/>
        <v>14764.111294049726</v>
      </c>
      <c r="P294" s="13">
        <f t="shared" si="132"/>
        <v>207.85147267665343</v>
      </c>
      <c r="Q294" s="13">
        <f t="shared" si="133"/>
        <v>14.764111294049727</v>
      </c>
      <c r="R294" s="13">
        <f t="shared" si="125"/>
        <v>14764.111294049726</v>
      </c>
      <c r="S294" s="8"/>
      <c r="T294" s="13">
        <f t="shared" si="148"/>
        <v>373448.49952609581</v>
      </c>
      <c r="U294" s="13">
        <f t="shared" si="134"/>
        <v>0.10373577730135984</v>
      </c>
      <c r="V294" s="13">
        <f t="shared" si="149"/>
        <v>373576.87563859578</v>
      </c>
      <c r="W294" s="11">
        <f t="shared" si="126"/>
        <v>74336.107253086404</v>
      </c>
      <c r="X294" s="13">
        <f t="shared" si="150"/>
        <v>12539.395254629606</v>
      </c>
      <c r="Y294" s="13">
        <f t="shared" si="135"/>
        <v>299112.39227300917</v>
      </c>
      <c r="Z294" s="11">
        <f t="shared" si="136"/>
        <v>8.3086842100811936E-2</v>
      </c>
      <c r="AA294" s="11">
        <f t="shared" si="137"/>
        <v>2002.244435478108</v>
      </c>
      <c r="AB294" s="31">
        <f t="shared" si="138"/>
        <v>1962.1995467685458</v>
      </c>
      <c r="AC294" s="32">
        <f t="shared" si="139"/>
        <v>1864.0895694301184</v>
      </c>
      <c r="AD294" s="11">
        <f t="shared" si="140"/>
        <v>1770.8850909586124</v>
      </c>
      <c r="AE294" s="11">
        <f t="shared" si="141"/>
        <v>1770.8850909586124</v>
      </c>
      <c r="AF294" s="30">
        <f t="shared" si="142"/>
        <v>1682.3408364106817</v>
      </c>
      <c r="AG294" s="13">
        <f t="shared" si="142"/>
        <v>1598.2237945901475</v>
      </c>
      <c r="AH294" s="13">
        <f t="shared" si="143"/>
        <v>1566.2593186983445</v>
      </c>
      <c r="AI294" s="13">
        <f t="shared" si="151"/>
        <v>210583.08720508372</v>
      </c>
      <c r="AJ294" s="13">
        <f t="shared" si="144"/>
        <v>162993.78843351206</v>
      </c>
      <c r="AK294" s="13"/>
      <c r="AL294" s="11">
        <f t="shared" si="145"/>
        <v>4.5276052378863077E-2</v>
      </c>
      <c r="AM294" s="11">
        <f t="shared" si="152"/>
        <v>6.2804024149773072</v>
      </c>
      <c r="AN294" s="11"/>
      <c r="AO294" s="11"/>
      <c r="AP294" s="11"/>
      <c r="AQ294" s="11"/>
      <c r="AR294" s="11"/>
    </row>
    <row r="295" spans="2:44" x14ac:dyDescent="0.25">
      <c r="B295" s="20" t="s">
        <v>32</v>
      </c>
      <c r="C295" s="20">
        <v>287</v>
      </c>
      <c r="D295" s="20">
        <v>287</v>
      </c>
      <c r="E295" s="20">
        <f t="shared" si="153"/>
        <v>11.305555555555555</v>
      </c>
      <c r="F295" s="21">
        <v>40.700000000000003</v>
      </c>
      <c r="G295" s="13">
        <f t="shared" si="146"/>
        <v>0.91666666666666685</v>
      </c>
      <c r="H295" s="13">
        <f t="shared" si="147"/>
        <v>3.3000000000000007</v>
      </c>
      <c r="I295" s="19">
        <f t="shared" si="123"/>
        <v>35.598685867283947</v>
      </c>
      <c r="J295" s="11" t="str">
        <f t="shared" si="127"/>
        <v>NO</v>
      </c>
      <c r="K295" s="16">
        <f t="shared" si="124"/>
        <v>128.3761125</v>
      </c>
      <c r="L295" s="13">
        <f t="shared" si="128"/>
        <v>2432.5675120967735</v>
      </c>
      <c r="M295" s="13">
        <f t="shared" si="129"/>
        <v>1262.7083333333335</v>
      </c>
      <c r="N295" s="13">
        <f t="shared" si="130"/>
        <v>1426.6831317006174</v>
      </c>
      <c r="O295" s="13">
        <f t="shared" si="131"/>
        <v>16129.445405615314</v>
      </c>
      <c r="P295" s="13">
        <f t="shared" si="132"/>
        <v>223.72656232022746</v>
      </c>
      <c r="Q295" s="13">
        <f t="shared" si="133"/>
        <v>16.129445405615314</v>
      </c>
      <c r="R295" s="13">
        <f t="shared" si="125"/>
        <v>16129.445405615314</v>
      </c>
      <c r="S295" s="8"/>
      <c r="T295" s="13">
        <f t="shared" si="148"/>
        <v>389577.94493171113</v>
      </c>
      <c r="U295" s="13">
        <f t="shared" si="134"/>
        <v>0.10821618238724084</v>
      </c>
      <c r="V295" s="13">
        <f t="shared" si="149"/>
        <v>389706.3210442111</v>
      </c>
      <c r="W295" s="11">
        <f t="shared" si="126"/>
        <v>88032.985146604944</v>
      </c>
      <c r="X295" s="13">
        <f t="shared" si="150"/>
        <v>13696.87789351854</v>
      </c>
      <c r="Y295" s="13">
        <f t="shared" si="135"/>
        <v>301544.95978510595</v>
      </c>
      <c r="Z295" s="11">
        <f t="shared" si="136"/>
        <v>8.3762555839187153E-2</v>
      </c>
      <c r="AA295" s="11">
        <f t="shared" si="137"/>
        <v>2189.3107608870964</v>
      </c>
      <c r="AB295" s="31">
        <f t="shared" si="138"/>
        <v>2145.5245456693547</v>
      </c>
      <c r="AC295" s="32">
        <f t="shared" si="139"/>
        <v>2038.2483183858869</v>
      </c>
      <c r="AD295" s="11">
        <f t="shared" si="140"/>
        <v>1936.3359024665924</v>
      </c>
      <c r="AE295" s="11">
        <f t="shared" si="141"/>
        <v>1936.3359024665924</v>
      </c>
      <c r="AF295" s="30">
        <f t="shared" si="142"/>
        <v>1839.5191073432627</v>
      </c>
      <c r="AG295" s="13">
        <f t="shared" si="142"/>
        <v>1747.5431519760996</v>
      </c>
      <c r="AH295" s="13">
        <f t="shared" si="143"/>
        <v>1712.5922889365775</v>
      </c>
      <c r="AI295" s="13">
        <f t="shared" si="151"/>
        <v>212295.6794940203</v>
      </c>
      <c r="AJ295" s="13">
        <f t="shared" si="144"/>
        <v>177410.6415501908</v>
      </c>
      <c r="AK295" s="13"/>
      <c r="AL295" s="11">
        <f t="shared" si="145"/>
        <v>4.9280733803366471E-2</v>
      </c>
      <c r="AM295" s="11">
        <f t="shared" si="152"/>
        <v>6.3296831487806733</v>
      </c>
      <c r="AN295" s="11"/>
      <c r="AO295" s="11"/>
      <c r="AP295" s="11"/>
      <c r="AQ295" s="11"/>
      <c r="AR295" s="11"/>
    </row>
    <row r="296" spans="2:44" x14ac:dyDescent="0.25">
      <c r="B296" s="20" t="s">
        <v>32</v>
      </c>
      <c r="C296" s="20">
        <v>288</v>
      </c>
      <c r="D296" s="20">
        <v>288</v>
      </c>
      <c r="E296" s="20">
        <f t="shared" si="153"/>
        <v>12.222222222222221</v>
      </c>
      <c r="F296" s="21">
        <v>44</v>
      </c>
      <c r="G296" s="13">
        <f t="shared" si="146"/>
        <v>0.91666666666666585</v>
      </c>
      <c r="H296" s="13">
        <f t="shared" si="147"/>
        <v>3.2999999999999972</v>
      </c>
      <c r="I296" s="19">
        <f t="shared" si="123"/>
        <v>41.605476543209875</v>
      </c>
      <c r="J296" s="11" t="str">
        <f t="shared" si="127"/>
        <v>NO</v>
      </c>
      <c r="K296" s="16">
        <f t="shared" si="124"/>
        <v>128.3761125</v>
      </c>
      <c r="L296" s="13">
        <f t="shared" si="128"/>
        <v>2656.294074417001</v>
      </c>
      <c r="M296" s="13">
        <f t="shared" si="129"/>
        <v>1262.7083333333321</v>
      </c>
      <c r="N296" s="13">
        <f t="shared" si="130"/>
        <v>1432.6899223765422</v>
      </c>
      <c r="O296" s="13">
        <f t="shared" si="131"/>
        <v>17510.654606824402</v>
      </c>
      <c r="P296" s="13">
        <f t="shared" si="132"/>
        <v>-3278.326070580988</v>
      </c>
      <c r="Q296" s="13">
        <f t="shared" si="133"/>
        <v>17.510654606824403</v>
      </c>
      <c r="R296" s="13">
        <f t="shared" si="125"/>
        <v>17510.654606824402</v>
      </c>
      <c r="S296" s="8"/>
      <c r="T296" s="13">
        <f t="shared" si="148"/>
        <v>407088.59953853552</v>
      </c>
      <c r="U296" s="13">
        <f t="shared" si="134"/>
        <v>0.11308025700261531</v>
      </c>
      <c r="V296" s="13">
        <f t="shared" si="149"/>
        <v>407216.97565103549</v>
      </c>
      <c r="W296" s="11">
        <f t="shared" si="126"/>
        <v>102887.34567901235</v>
      </c>
      <c r="X296" s="13">
        <f t="shared" si="150"/>
        <v>14854.360532407401</v>
      </c>
      <c r="Y296" s="13">
        <f t="shared" si="135"/>
        <v>304201.25385952293</v>
      </c>
      <c r="Z296" s="11">
        <f t="shared" si="136"/>
        <v>8.450041589459055E-2</v>
      </c>
      <c r="AA296" s="11">
        <f t="shared" si="137"/>
        <v>2390.6646669753009</v>
      </c>
      <c r="AB296" s="31">
        <f t="shared" si="138"/>
        <v>2342.851373635795</v>
      </c>
      <c r="AC296" s="32">
        <f t="shared" si="139"/>
        <v>2225.7088049540052</v>
      </c>
      <c r="AD296" s="11">
        <f t="shared" si="140"/>
        <v>2114.4233647063047</v>
      </c>
      <c r="AE296" s="11">
        <f t="shared" si="141"/>
        <v>2114.4233647063047</v>
      </c>
      <c r="AF296" s="30">
        <f t="shared" si="142"/>
        <v>2008.7021964709893</v>
      </c>
      <c r="AG296" s="13">
        <f t="shared" si="142"/>
        <v>1908.2670866474398</v>
      </c>
      <c r="AH296" s="13">
        <f t="shared" si="143"/>
        <v>1870.1017449144911</v>
      </c>
      <c r="AI296" s="13">
        <f t="shared" si="151"/>
        <v>214165.78123893478</v>
      </c>
      <c r="AJ296" s="13">
        <f t="shared" si="144"/>
        <v>193051.19441210071</v>
      </c>
      <c r="AK296" s="13"/>
      <c r="AL296" s="11">
        <f t="shared" si="145"/>
        <v>5.3625331824039349E-2</v>
      </c>
      <c r="AM296" s="11">
        <f t="shared" si="152"/>
        <v>6.3833084806047129</v>
      </c>
      <c r="AN296" s="11"/>
      <c r="AO296" s="11"/>
      <c r="AP296" s="11"/>
      <c r="AQ296" s="11"/>
      <c r="AR296" s="11"/>
    </row>
    <row r="297" spans="2:44" x14ac:dyDescent="0.25">
      <c r="B297" s="20" t="s">
        <v>32</v>
      </c>
      <c r="C297" s="20">
        <v>289</v>
      </c>
      <c r="D297" s="20">
        <v>289</v>
      </c>
      <c r="E297" s="20">
        <f t="shared" si="153"/>
        <v>13.138888888888888</v>
      </c>
      <c r="F297" s="21">
        <v>47.3</v>
      </c>
      <c r="G297" s="13">
        <f t="shared" si="146"/>
        <v>0.72222222222222265</v>
      </c>
      <c r="H297" s="13">
        <f t="shared" si="147"/>
        <v>2.6000000000000014</v>
      </c>
      <c r="I297" s="19">
        <f t="shared" si="123"/>
        <v>48.080328830246906</v>
      </c>
      <c r="J297" s="11" t="str">
        <f t="shared" si="127"/>
        <v>NO</v>
      </c>
      <c r="K297" s="16">
        <f t="shared" si="124"/>
        <v>128.3761125</v>
      </c>
      <c r="L297" s="13">
        <f t="shared" si="128"/>
        <v>-622.03199616398706</v>
      </c>
      <c r="M297" s="13">
        <f t="shared" si="129"/>
        <v>994.86111111111165</v>
      </c>
      <c r="N297" s="13">
        <f t="shared" si="130"/>
        <v>1171.3175524413584</v>
      </c>
      <c r="O297" s="13">
        <f t="shared" si="131"/>
        <v>15389.81117513229</v>
      </c>
      <c r="P297" s="13">
        <f t="shared" si="132"/>
        <v>-119.80418136073058</v>
      </c>
      <c r="Q297" s="13">
        <f t="shared" si="133"/>
        <v>15.389811175132291</v>
      </c>
      <c r="R297" s="13">
        <f t="shared" si="125"/>
        <v>15389.81117513229</v>
      </c>
      <c r="S297" s="8"/>
      <c r="T297" s="13">
        <f t="shared" si="148"/>
        <v>422478.41071366781</v>
      </c>
      <c r="U297" s="13">
        <f t="shared" si="134"/>
        <v>0.11735520797122122</v>
      </c>
      <c r="V297" s="13">
        <f t="shared" si="149"/>
        <v>422606.78682616778</v>
      </c>
      <c r="W297" s="11">
        <f t="shared" si="126"/>
        <v>118899.18885030862</v>
      </c>
      <c r="X297" s="13">
        <f t="shared" si="150"/>
        <v>16011.843171296277</v>
      </c>
      <c r="Y297" s="13">
        <f t="shared" si="135"/>
        <v>303579.22186335892</v>
      </c>
      <c r="Z297" s="11">
        <f t="shared" si="136"/>
        <v>8.4327629090760109E-2</v>
      </c>
      <c r="AA297" s="11">
        <f t="shared" si="137"/>
        <v>-559.82879654758835</v>
      </c>
      <c r="AB297" s="31">
        <f t="shared" si="138"/>
        <v>-548.63222061663657</v>
      </c>
      <c r="AC297" s="32">
        <f t="shared" si="139"/>
        <v>-521.20060958580473</v>
      </c>
      <c r="AD297" s="11">
        <f t="shared" si="140"/>
        <v>-495.14057910651445</v>
      </c>
      <c r="AE297" s="11">
        <f t="shared" si="141"/>
        <v>-495.14057910651445</v>
      </c>
      <c r="AF297" s="30">
        <f t="shared" si="142"/>
        <v>-470.38355015118873</v>
      </c>
      <c r="AG297" s="13">
        <f t="shared" si="142"/>
        <v>-446.86437264362928</v>
      </c>
      <c r="AH297" s="13">
        <f t="shared" si="143"/>
        <v>-437.92708519075671</v>
      </c>
      <c r="AI297" s="13">
        <f t="shared" si="151"/>
        <v>213727.85415374403</v>
      </c>
      <c r="AJ297" s="13">
        <f t="shared" si="144"/>
        <v>208878.93267242375</v>
      </c>
      <c r="AK297" s="13"/>
      <c r="AL297" s="11">
        <f t="shared" si="145"/>
        <v>5.8021925788757464E-2</v>
      </c>
      <c r="AM297" s="11">
        <f t="shared" si="152"/>
        <v>6.4413304063934707</v>
      </c>
      <c r="AN297" s="11"/>
      <c r="AO297" s="11"/>
      <c r="AP297" s="11"/>
      <c r="AQ297" s="11"/>
      <c r="AR297" s="11"/>
    </row>
    <row r="298" spans="2:44" x14ac:dyDescent="0.25">
      <c r="B298" s="20" t="s">
        <v>32</v>
      </c>
      <c r="C298" s="20">
        <v>290</v>
      </c>
      <c r="D298" s="20">
        <v>290</v>
      </c>
      <c r="E298" s="20">
        <f t="shared" si="153"/>
        <v>13.666666666666668</v>
      </c>
      <c r="F298" s="21">
        <v>49.2</v>
      </c>
      <c r="G298" s="13">
        <f t="shared" si="146"/>
        <v>0.34722222222222221</v>
      </c>
      <c r="H298" s="13">
        <f t="shared" si="147"/>
        <v>1.25</v>
      </c>
      <c r="I298" s="19">
        <f t="shared" si="123"/>
        <v>52.020599555555556</v>
      </c>
      <c r="J298" s="11" t="str">
        <f t="shared" si="127"/>
        <v>NO</v>
      </c>
      <c r="K298" s="16">
        <f t="shared" si="124"/>
        <v>128.3761125</v>
      </c>
      <c r="L298" s="13">
        <f t="shared" si="128"/>
        <v>-741.83617752471764</v>
      </c>
      <c r="M298" s="13">
        <f t="shared" si="129"/>
        <v>478.29861111111109</v>
      </c>
      <c r="N298" s="13">
        <f t="shared" si="130"/>
        <v>658.69532316666664</v>
      </c>
      <c r="O298" s="13">
        <f t="shared" si="131"/>
        <v>9002.169416611112</v>
      </c>
      <c r="P298" s="13">
        <f t="shared" si="132"/>
        <v>98.211882348825384</v>
      </c>
      <c r="Q298" s="13">
        <f t="shared" si="133"/>
        <v>9.0021694166111121</v>
      </c>
      <c r="R298" s="13">
        <f t="shared" si="125"/>
        <v>9002.169416611112</v>
      </c>
      <c r="S298" s="8"/>
      <c r="T298" s="13">
        <f t="shared" si="148"/>
        <v>431480.58013027895</v>
      </c>
      <c r="U298" s="13">
        <f t="shared" si="134"/>
        <v>0.11985581258742863</v>
      </c>
      <c r="V298" s="13">
        <f t="shared" si="149"/>
        <v>431608.95624277892</v>
      </c>
      <c r="W298" s="11">
        <f t="shared" si="126"/>
        <v>128643.19444444445</v>
      </c>
      <c r="X298" s="13">
        <f t="shared" si="150"/>
        <v>9744.0055941358296</v>
      </c>
      <c r="Y298" s="13">
        <f t="shared" si="135"/>
        <v>302837.38568583422</v>
      </c>
      <c r="Z298" s="11">
        <f t="shared" si="136"/>
        <v>8.412156332103965E-2</v>
      </c>
      <c r="AA298" s="11">
        <f t="shared" si="137"/>
        <v>-667.65255977224592</v>
      </c>
      <c r="AB298" s="31">
        <f t="shared" si="138"/>
        <v>-654.29950857680103</v>
      </c>
      <c r="AC298" s="32">
        <f t="shared" si="139"/>
        <v>-621.584533147961</v>
      </c>
      <c r="AD298" s="11">
        <f t="shared" si="140"/>
        <v>-590.50530649056293</v>
      </c>
      <c r="AE298" s="11">
        <f t="shared" si="141"/>
        <v>-590.50530649056293</v>
      </c>
      <c r="AF298" s="30">
        <f t="shared" si="142"/>
        <v>-560.98004116603477</v>
      </c>
      <c r="AG298" s="13">
        <f t="shared" si="142"/>
        <v>-532.931039107733</v>
      </c>
      <c r="AH298" s="13">
        <f t="shared" si="143"/>
        <v>-522.27241832557831</v>
      </c>
      <c r="AI298" s="13">
        <f t="shared" si="151"/>
        <v>213205.58173541844</v>
      </c>
      <c r="AJ298" s="13">
        <f t="shared" si="144"/>
        <v>218403.37450736048</v>
      </c>
      <c r="AK298" s="13"/>
      <c r="AL298" s="11">
        <f t="shared" si="145"/>
        <v>6.0667604078356432E-2</v>
      </c>
      <c r="AM298" s="11">
        <f t="shared" si="152"/>
        <v>6.5019980104718273</v>
      </c>
      <c r="AN298" s="11"/>
      <c r="AO298" s="11"/>
      <c r="AP298" s="11"/>
      <c r="AQ298" s="11"/>
      <c r="AR298" s="11"/>
    </row>
    <row r="299" spans="2:44" x14ac:dyDescent="0.25">
      <c r="B299" s="20" t="s">
        <v>32</v>
      </c>
      <c r="C299" s="20">
        <v>291</v>
      </c>
      <c r="D299" s="20">
        <v>291</v>
      </c>
      <c r="E299" s="20">
        <f t="shared" si="153"/>
        <v>13.833333333333332</v>
      </c>
      <c r="F299" s="21">
        <v>49.8</v>
      </c>
      <c r="G299" s="13">
        <f t="shared" si="146"/>
        <v>0</v>
      </c>
      <c r="H299" s="13">
        <f t="shared" si="147"/>
        <v>0</v>
      </c>
      <c r="I299" s="19">
        <f t="shared" si="123"/>
        <v>53.297131222222212</v>
      </c>
      <c r="J299" s="11" t="str">
        <f t="shared" si="127"/>
        <v>NO</v>
      </c>
      <c r="K299" s="16">
        <f t="shared" si="124"/>
        <v>128.3761125</v>
      </c>
      <c r="L299" s="13">
        <f t="shared" si="128"/>
        <v>-643.62429517589226</v>
      </c>
      <c r="M299" s="13">
        <f t="shared" si="129"/>
        <v>0</v>
      </c>
      <c r="N299" s="13">
        <f t="shared" si="130"/>
        <v>181.67324372222222</v>
      </c>
      <c r="O299" s="13">
        <f t="shared" si="131"/>
        <v>2513.1465381574071</v>
      </c>
      <c r="P299" s="13">
        <f t="shared" si="132"/>
        <v>1820.8284340092025</v>
      </c>
      <c r="Q299" s="13">
        <f t="shared" si="133"/>
        <v>2.513146538157407</v>
      </c>
      <c r="R299" s="13">
        <f t="shared" si="125"/>
        <v>2513.1465381574071</v>
      </c>
      <c r="S299" s="8"/>
      <c r="T299" s="13">
        <f t="shared" si="148"/>
        <v>433993.72666843637</v>
      </c>
      <c r="U299" s="13">
        <f t="shared" si="134"/>
        <v>0.12055390940650491</v>
      </c>
      <c r="V299" s="13">
        <f t="shared" si="149"/>
        <v>434122.10278093634</v>
      </c>
      <c r="W299" s="11">
        <f t="shared" si="126"/>
        <v>131799.96527777775</v>
      </c>
      <c r="X299" s="13">
        <f t="shared" si="150"/>
        <v>3156.7708333332994</v>
      </c>
      <c r="Y299" s="13">
        <f t="shared" si="135"/>
        <v>302193.76139065833</v>
      </c>
      <c r="Z299" s="11">
        <f t="shared" si="136"/>
        <v>8.394277865157429E-2</v>
      </c>
      <c r="AA299" s="11">
        <f t="shared" si="137"/>
        <v>-579.26186565830301</v>
      </c>
      <c r="AB299" s="31">
        <f t="shared" si="138"/>
        <v>-567.67662834513692</v>
      </c>
      <c r="AC299" s="32">
        <f t="shared" si="139"/>
        <v>-539.29279692788009</v>
      </c>
      <c r="AD299" s="11">
        <f t="shared" si="140"/>
        <v>-512.3281570814861</v>
      </c>
      <c r="AE299" s="11">
        <f t="shared" si="141"/>
        <v>-512.3281570814861</v>
      </c>
      <c r="AF299" s="30">
        <f t="shared" si="142"/>
        <v>-486.71174922741176</v>
      </c>
      <c r="AG299" s="13">
        <f t="shared" si="142"/>
        <v>-462.37616176604115</v>
      </c>
      <c r="AH299" s="13">
        <f t="shared" si="143"/>
        <v>-453.12863853072031</v>
      </c>
      <c r="AI299" s="13">
        <f t="shared" si="151"/>
        <v>212752.45309688771</v>
      </c>
      <c r="AJ299" s="13">
        <f t="shared" si="144"/>
        <v>221369.64968404864</v>
      </c>
      <c r="AK299" s="13"/>
      <c r="AL299" s="11">
        <f t="shared" si="145"/>
        <v>6.1491569405873428E-2</v>
      </c>
      <c r="AM299" s="11">
        <f t="shared" si="152"/>
        <v>6.5634895798777011</v>
      </c>
      <c r="AN299" s="11"/>
      <c r="AO299" s="11"/>
      <c r="AP299" s="11"/>
      <c r="AQ299" s="11"/>
      <c r="AR299" s="11"/>
    </row>
    <row r="300" spans="2:44" x14ac:dyDescent="0.25">
      <c r="B300" s="20" t="s">
        <v>32</v>
      </c>
      <c r="C300" s="20">
        <v>292</v>
      </c>
      <c r="D300" s="20">
        <v>292</v>
      </c>
      <c r="E300" s="20">
        <f t="shared" si="153"/>
        <v>13.666666666666668</v>
      </c>
      <c r="F300" s="21">
        <v>49.2</v>
      </c>
      <c r="G300" s="13">
        <f t="shared" si="146"/>
        <v>-0.23611111111111052</v>
      </c>
      <c r="H300" s="13">
        <f t="shared" si="147"/>
        <v>-0.84999999999999787</v>
      </c>
      <c r="I300" s="19">
        <f t="shared" si="123"/>
        <v>52.020599555555556</v>
      </c>
      <c r="J300" s="11" t="str">
        <f t="shared" si="127"/>
        <v>YES</v>
      </c>
      <c r="K300" s="16">
        <f t="shared" si="124"/>
        <v>128.3761125</v>
      </c>
      <c r="L300" s="13">
        <f t="shared" si="128"/>
        <v>1177.2041388333103</v>
      </c>
      <c r="M300" s="13">
        <f t="shared" si="129"/>
        <v>-325.24305555555475</v>
      </c>
      <c r="N300" s="13">
        <f t="shared" si="130"/>
        <v>-144.84634349999919</v>
      </c>
      <c r="O300" s="13">
        <f t="shared" si="131"/>
        <v>-1979.5666944999891</v>
      </c>
      <c r="P300" s="13">
        <f t="shared" si="132"/>
        <v>2033.540901001996</v>
      </c>
      <c r="Q300" s="13">
        <f t="shared" si="133"/>
        <v>-1.9795666944999892</v>
      </c>
      <c r="R300" s="13">
        <f t="shared" si="125"/>
        <v>-1979.5666944999891</v>
      </c>
      <c r="S300" s="8"/>
      <c r="T300" s="13">
        <f t="shared" si="148"/>
        <v>432014.15997393639</v>
      </c>
      <c r="U300" s="13">
        <f t="shared" si="134"/>
        <v>0.12000402932924009</v>
      </c>
      <c r="V300" s="13">
        <f t="shared" si="149"/>
        <v>432142.53608643636</v>
      </c>
      <c r="W300" s="11">
        <f t="shared" si="126"/>
        <v>128643.19444444445</v>
      </c>
      <c r="X300" s="13">
        <f t="shared" si="150"/>
        <v>-3156.7708333332994</v>
      </c>
      <c r="Y300" s="13">
        <f t="shared" si="135"/>
        <v>303370.96552949166</v>
      </c>
      <c r="Z300" s="11">
        <f t="shared" si="136"/>
        <v>8.426978006285113E-2</v>
      </c>
      <c r="AA300" s="11">
        <f t="shared" si="137"/>
        <v>1059.4837249499792</v>
      </c>
      <c r="AB300" s="31">
        <f t="shared" si="138"/>
        <v>1038.2940504509795</v>
      </c>
      <c r="AC300" s="32">
        <f t="shared" si="139"/>
        <v>986.37934792843043</v>
      </c>
      <c r="AD300" s="11">
        <f t="shared" si="140"/>
        <v>937.06038053200882</v>
      </c>
      <c r="AE300" s="11">
        <f t="shared" si="141"/>
        <v>937.06038053200882</v>
      </c>
      <c r="AF300" s="30">
        <f t="shared" si="142"/>
        <v>890.20736150540836</v>
      </c>
      <c r="AG300" s="13">
        <f t="shared" si="142"/>
        <v>845.69699343013792</v>
      </c>
      <c r="AH300" s="13">
        <f t="shared" si="143"/>
        <v>828.7830535615351</v>
      </c>
      <c r="AI300" s="13">
        <f t="shared" si="151"/>
        <v>213581.23615044923</v>
      </c>
      <c r="AJ300" s="13">
        <f t="shared" si="144"/>
        <v>218561.29993598713</v>
      </c>
      <c r="AK300" s="13"/>
      <c r="AL300" s="11">
        <f t="shared" si="145"/>
        <v>6.0711472253010046E-2</v>
      </c>
      <c r="AM300" s="11">
        <f t="shared" si="152"/>
        <v>6.6242010521307115</v>
      </c>
      <c r="AN300" s="11"/>
      <c r="AO300" s="11"/>
      <c r="AP300" s="11"/>
      <c r="AQ300" s="11"/>
      <c r="AR300" s="11"/>
    </row>
    <row r="301" spans="2:44" x14ac:dyDescent="0.25">
      <c r="B301" s="20" t="s">
        <v>32</v>
      </c>
      <c r="C301" s="20">
        <v>293</v>
      </c>
      <c r="D301" s="20">
        <v>293</v>
      </c>
      <c r="E301" s="20">
        <f t="shared" si="153"/>
        <v>13.361111111111111</v>
      </c>
      <c r="F301" s="21">
        <v>48.1</v>
      </c>
      <c r="G301" s="13">
        <f t="shared" si="146"/>
        <v>-0.26388888888888967</v>
      </c>
      <c r="H301" s="13">
        <f t="shared" si="147"/>
        <v>-0.95000000000000284</v>
      </c>
      <c r="I301" s="19">
        <f t="shared" si="123"/>
        <v>49.720478608024685</v>
      </c>
      <c r="J301" s="11" t="str">
        <f t="shared" si="127"/>
        <v>YES</v>
      </c>
      <c r="K301" s="16">
        <f t="shared" si="124"/>
        <v>128.3761125</v>
      </c>
      <c r="L301" s="13">
        <f t="shared" si="128"/>
        <v>3210.7450398353062</v>
      </c>
      <c r="M301" s="13">
        <f t="shared" si="129"/>
        <v>-363.50694444444554</v>
      </c>
      <c r="N301" s="13">
        <f t="shared" si="130"/>
        <v>-185.41035333642085</v>
      </c>
      <c r="O301" s="13">
        <f t="shared" si="131"/>
        <v>-2477.2883320782898</v>
      </c>
      <c r="P301" s="13">
        <f t="shared" si="132"/>
        <v>-104.17364093758579</v>
      </c>
      <c r="Q301" s="13">
        <f t="shared" si="133"/>
        <v>-2.4772883320782899</v>
      </c>
      <c r="R301" s="13">
        <f t="shared" si="125"/>
        <v>-2477.2883320782898</v>
      </c>
      <c r="S301" s="8"/>
      <c r="T301" s="13">
        <f t="shared" si="148"/>
        <v>429536.87164185807</v>
      </c>
      <c r="U301" s="13">
        <f t="shared" si="134"/>
        <v>0.11931589313093205</v>
      </c>
      <c r="V301" s="13">
        <f t="shared" si="149"/>
        <v>429665.24775435805</v>
      </c>
      <c r="W301" s="11">
        <f t="shared" si="126"/>
        <v>122955.16107253086</v>
      </c>
      <c r="X301" s="13">
        <f t="shared" si="150"/>
        <v>-5688.0333719135961</v>
      </c>
      <c r="Y301" s="13">
        <f t="shared" si="135"/>
        <v>306581.71056932694</v>
      </c>
      <c r="Z301" s="11">
        <f t="shared" si="136"/>
        <v>8.5161654398526493E-2</v>
      </c>
      <c r="AA301" s="11">
        <f t="shared" si="137"/>
        <v>2889.6705358517756</v>
      </c>
      <c r="AB301" s="31">
        <f t="shared" si="138"/>
        <v>2831.8771251347403</v>
      </c>
      <c r="AC301" s="32">
        <f t="shared" si="139"/>
        <v>2690.2832688780031</v>
      </c>
      <c r="AD301" s="11">
        <f t="shared" si="140"/>
        <v>2555.769105434103</v>
      </c>
      <c r="AE301" s="11">
        <f t="shared" si="141"/>
        <v>2555.769105434103</v>
      </c>
      <c r="AF301" s="30">
        <f t="shared" si="142"/>
        <v>2427.980650162398</v>
      </c>
      <c r="AG301" s="13">
        <f t="shared" si="142"/>
        <v>2306.581617654278</v>
      </c>
      <c r="AH301" s="13">
        <f t="shared" si="143"/>
        <v>2260.4499853011926</v>
      </c>
      <c r="AI301" s="13">
        <f t="shared" si="151"/>
        <v>215841.68613575041</v>
      </c>
      <c r="AJ301" s="13">
        <f t="shared" si="144"/>
        <v>213823.56161860764</v>
      </c>
      <c r="AK301" s="13"/>
      <c r="AL301" s="11">
        <f t="shared" si="145"/>
        <v>5.9395433830462911E-2</v>
      </c>
      <c r="AM301" s="11">
        <f t="shared" si="152"/>
        <v>6.6835964859611741</v>
      </c>
      <c r="AN301" s="11"/>
      <c r="AO301" s="11"/>
      <c r="AP301" s="11"/>
      <c r="AQ301" s="11"/>
      <c r="AR301" s="11"/>
    </row>
    <row r="302" spans="2:44" x14ac:dyDescent="0.25">
      <c r="B302" s="20" t="s">
        <v>32</v>
      </c>
      <c r="C302" s="20">
        <v>294</v>
      </c>
      <c r="D302" s="20">
        <v>294</v>
      </c>
      <c r="E302" s="20">
        <f t="shared" si="153"/>
        <v>13.138888888888888</v>
      </c>
      <c r="F302" s="21">
        <v>47.3</v>
      </c>
      <c r="G302" s="13">
        <f t="shared" si="146"/>
        <v>-0.18055555555555614</v>
      </c>
      <c r="H302" s="13">
        <f t="shared" si="147"/>
        <v>-0.65000000000000213</v>
      </c>
      <c r="I302" s="19">
        <f t="shared" si="123"/>
        <v>48.080328830246906</v>
      </c>
      <c r="J302" s="11" t="str">
        <f t="shared" si="127"/>
        <v>YES</v>
      </c>
      <c r="K302" s="16">
        <f t="shared" si="124"/>
        <v>128.3761125</v>
      </c>
      <c r="L302" s="13">
        <f t="shared" si="128"/>
        <v>3106.5713988977204</v>
      </c>
      <c r="M302" s="13">
        <f t="shared" si="129"/>
        <v>-248.71527777777857</v>
      </c>
      <c r="N302" s="13">
        <f t="shared" si="130"/>
        <v>-72.25883644753165</v>
      </c>
      <c r="O302" s="13">
        <f t="shared" si="131"/>
        <v>-949.400823324513</v>
      </c>
      <c r="P302" s="13">
        <f t="shared" si="132"/>
        <v>182.36489924429316</v>
      </c>
      <c r="Q302" s="13">
        <f t="shared" si="133"/>
        <v>-0.94940082332451303</v>
      </c>
      <c r="R302" s="13">
        <f t="shared" si="125"/>
        <v>-949.400823324513</v>
      </c>
      <c r="S302" s="8"/>
      <c r="T302" s="13">
        <f t="shared" si="148"/>
        <v>428587.47081853356</v>
      </c>
      <c r="U302" s="13">
        <f t="shared" si="134"/>
        <v>0.1190521704690306</v>
      </c>
      <c r="V302" s="13">
        <f t="shared" si="149"/>
        <v>428715.84693103353</v>
      </c>
      <c r="W302" s="11">
        <f t="shared" si="126"/>
        <v>118899.18885030862</v>
      </c>
      <c r="X302" s="13">
        <f t="shared" si="150"/>
        <v>-4055.9722222222335</v>
      </c>
      <c r="Y302" s="13">
        <f t="shared" si="135"/>
        <v>309688.28196822468</v>
      </c>
      <c r="Z302" s="11">
        <f t="shared" si="136"/>
        <v>8.602459158856951E-2</v>
      </c>
      <c r="AA302" s="11">
        <f t="shared" si="137"/>
        <v>2795.9142590079487</v>
      </c>
      <c r="AB302" s="31">
        <f t="shared" si="138"/>
        <v>2739.9959738277898</v>
      </c>
      <c r="AC302" s="32">
        <f t="shared" si="139"/>
        <v>2602.9961751364003</v>
      </c>
      <c r="AD302" s="11">
        <f t="shared" si="140"/>
        <v>2472.8463663795801</v>
      </c>
      <c r="AE302" s="11">
        <f t="shared" si="141"/>
        <v>2472.8463663795801</v>
      </c>
      <c r="AF302" s="30">
        <f t="shared" si="142"/>
        <v>2349.2040480606011</v>
      </c>
      <c r="AG302" s="13">
        <f t="shared" si="142"/>
        <v>2231.743845657571</v>
      </c>
      <c r="AH302" s="13">
        <f t="shared" si="143"/>
        <v>2187.1089687444196</v>
      </c>
      <c r="AI302" s="13">
        <f t="shared" si="151"/>
        <v>218028.79510449484</v>
      </c>
      <c r="AJ302" s="13">
        <f t="shared" si="144"/>
        <v>210687.05182653869</v>
      </c>
      <c r="AK302" s="13"/>
      <c r="AL302" s="11">
        <f t="shared" si="145"/>
        <v>5.8524181109746755E-2</v>
      </c>
      <c r="AM302" s="11">
        <f t="shared" si="152"/>
        <v>6.7421206670709211</v>
      </c>
      <c r="AN302" s="11"/>
      <c r="AO302" s="11"/>
      <c r="AP302" s="11"/>
      <c r="AQ302" s="11"/>
      <c r="AR302" s="11"/>
    </row>
    <row r="303" spans="2:44" x14ac:dyDescent="0.25">
      <c r="B303" s="20" t="s">
        <v>32</v>
      </c>
      <c r="C303" s="20">
        <v>295</v>
      </c>
      <c r="D303" s="20">
        <v>295</v>
      </c>
      <c r="E303" s="20">
        <f t="shared" si="153"/>
        <v>12.999999999999998</v>
      </c>
      <c r="F303" s="21">
        <v>46.8</v>
      </c>
      <c r="G303" s="13">
        <f t="shared" si="146"/>
        <v>-8.3333333333332538E-2</v>
      </c>
      <c r="H303" s="13">
        <f t="shared" si="147"/>
        <v>-0.29999999999999716</v>
      </c>
      <c r="I303" s="19">
        <f t="shared" si="123"/>
        <v>47.069203999999985</v>
      </c>
      <c r="J303" s="11" t="str">
        <f t="shared" si="127"/>
        <v>YES</v>
      </c>
      <c r="K303" s="16">
        <f t="shared" si="124"/>
        <v>128.3761125</v>
      </c>
      <c r="L303" s="13">
        <f t="shared" si="128"/>
        <v>3288.9362981420136</v>
      </c>
      <c r="M303" s="13">
        <f t="shared" si="129"/>
        <v>-114.79166666666558</v>
      </c>
      <c r="N303" s="13">
        <f t="shared" si="130"/>
        <v>60.653649833334413</v>
      </c>
      <c r="O303" s="13">
        <f t="shared" si="131"/>
        <v>788.49744783334722</v>
      </c>
      <c r="P303" s="13">
        <f t="shared" si="132"/>
        <v>-518.72813248047305</v>
      </c>
      <c r="Q303" s="13">
        <f t="shared" si="133"/>
        <v>0.78849744783334719</v>
      </c>
      <c r="R303" s="13">
        <f t="shared" si="125"/>
        <v>788.49744783334722</v>
      </c>
      <c r="S303" s="8"/>
      <c r="T303" s="13">
        <f t="shared" si="148"/>
        <v>429375.96826636692</v>
      </c>
      <c r="U303" s="13">
        <f t="shared" si="134"/>
        <v>0.11927119771309487</v>
      </c>
      <c r="V303" s="13">
        <f t="shared" si="149"/>
        <v>429504.3443788669</v>
      </c>
      <c r="W303" s="11">
        <f t="shared" si="126"/>
        <v>116398.74999999996</v>
      </c>
      <c r="X303" s="13">
        <f t="shared" si="150"/>
        <v>-2500.4388503086666</v>
      </c>
      <c r="Y303" s="13">
        <f t="shared" si="135"/>
        <v>312977.21826636669</v>
      </c>
      <c r="Z303" s="11">
        <f t="shared" si="136"/>
        <v>8.6938185735594808E-2</v>
      </c>
      <c r="AA303" s="11">
        <f t="shared" si="137"/>
        <v>2960.0426683278124</v>
      </c>
      <c r="AB303" s="31">
        <f t="shared" si="138"/>
        <v>2900.8418149612562</v>
      </c>
      <c r="AC303" s="32">
        <f t="shared" si="139"/>
        <v>2755.7997242131933</v>
      </c>
      <c r="AD303" s="11">
        <f t="shared" si="140"/>
        <v>2618.0097380025336</v>
      </c>
      <c r="AE303" s="11">
        <f t="shared" si="141"/>
        <v>2618.0097380025336</v>
      </c>
      <c r="AF303" s="30">
        <f t="shared" si="142"/>
        <v>2487.1092511024067</v>
      </c>
      <c r="AG303" s="13">
        <f t="shared" si="142"/>
        <v>2362.7537885472861</v>
      </c>
      <c r="AH303" s="13">
        <f t="shared" si="143"/>
        <v>2315.4987127763402</v>
      </c>
      <c r="AI303" s="13">
        <f t="shared" si="151"/>
        <v>220344.29381727119</v>
      </c>
      <c r="AJ303" s="13">
        <f t="shared" si="144"/>
        <v>209160.05056159571</v>
      </c>
      <c r="AK303" s="13"/>
      <c r="AL303" s="11">
        <f t="shared" si="145"/>
        <v>5.8100014091367704E-2</v>
      </c>
      <c r="AM303" s="11">
        <f t="shared" si="152"/>
        <v>6.8002206811622887</v>
      </c>
      <c r="AN303" s="11"/>
      <c r="AO303" s="11"/>
      <c r="AP303" s="11"/>
      <c r="AQ303" s="11"/>
      <c r="AR303" s="11"/>
    </row>
    <row r="304" spans="2:44" x14ac:dyDescent="0.25">
      <c r="B304" s="20" t="s">
        <v>32</v>
      </c>
      <c r="C304" s="20">
        <v>296</v>
      </c>
      <c r="D304" s="20">
        <v>296</v>
      </c>
      <c r="E304" s="20">
        <f t="shared" si="153"/>
        <v>12.972222222222223</v>
      </c>
      <c r="F304" s="21">
        <v>46.7</v>
      </c>
      <c r="G304" s="13">
        <f t="shared" si="146"/>
        <v>0</v>
      </c>
      <c r="H304" s="13">
        <f t="shared" si="147"/>
        <v>0</v>
      </c>
      <c r="I304" s="19">
        <f t="shared" si="123"/>
        <v>46.868268459876546</v>
      </c>
      <c r="J304" s="11" t="str">
        <f t="shared" si="127"/>
        <v>NO</v>
      </c>
      <c r="K304" s="16">
        <f t="shared" si="124"/>
        <v>128.3761125</v>
      </c>
      <c r="L304" s="13">
        <f t="shared" si="128"/>
        <v>2770.2081656615405</v>
      </c>
      <c r="M304" s="13">
        <f t="shared" si="129"/>
        <v>0</v>
      </c>
      <c r="N304" s="13">
        <f t="shared" si="130"/>
        <v>175.24438095987654</v>
      </c>
      <c r="O304" s="13">
        <f t="shared" si="131"/>
        <v>2273.3090530072873</v>
      </c>
      <c r="P304" s="13">
        <f t="shared" si="132"/>
        <v>8.5429472953132972</v>
      </c>
      <c r="Q304" s="13">
        <f t="shared" si="133"/>
        <v>2.2733090530072873</v>
      </c>
      <c r="R304" s="13">
        <f t="shared" si="125"/>
        <v>2273.3090530072873</v>
      </c>
      <c r="S304" s="8"/>
      <c r="T304" s="13">
        <f t="shared" si="148"/>
        <v>431649.2773193742</v>
      </c>
      <c r="U304" s="13">
        <f t="shared" si="134"/>
        <v>0.11990267295522113</v>
      </c>
      <c r="V304" s="13">
        <f t="shared" si="149"/>
        <v>431777.65343187418</v>
      </c>
      <c r="W304" s="11">
        <f t="shared" si="126"/>
        <v>115901.8508873457</v>
      </c>
      <c r="X304" s="13">
        <f t="shared" si="150"/>
        <v>-496.89911265425326</v>
      </c>
      <c r="Y304" s="13">
        <f t="shared" si="135"/>
        <v>315747.42643202824</v>
      </c>
      <c r="Z304" s="11">
        <f t="shared" si="136"/>
        <v>8.7707688619435939E-2</v>
      </c>
      <c r="AA304" s="11">
        <f t="shared" si="137"/>
        <v>2493.1873490953867</v>
      </c>
      <c r="AB304" s="31">
        <f t="shared" si="138"/>
        <v>2443.323602113479</v>
      </c>
      <c r="AC304" s="32">
        <f t="shared" si="139"/>
        <v>2321.1574220078051</v>
      </c>
      <c r="AD304" s="11">
        <f t="shared" si="140"/>
        <v>2205.0995509074146</v>
      </c>
      <c r="AE304" s="11">
        <f t="shared" si="141"/>
        <v>2205.0995509074146</v>
      </c>
      <c r="AF304" s="30">
        <f t="shared" si="142"/>
        <v>2094.8445733620438</v>
      </c>
      <c r="AG304" s="13">
        <f t="shared" si="142"/>
        <v>1990.1023446939414</v>
      </c>
      <c r="AH304" s="13">
        <f t="shared" si="143"/>
        <v>1950.3002978000625</v>
      </c>
      <c r="AI304" s="13">
        <f t="shared" si="151"/>
        <v>222294.59411507126</v>
      </c>
      <c r="AJ304" s="13">
        <f t="shared" si="144"/>
        <v>209483.05931680292</v>
      </c>
      <c r="AK304" s="13"/>
      <c r="AL304" s="11">
        <f t="shared" si="145"/>
        <v>5.8189738745663709E-2</v>
      </c>
      <c r="AM304" s="11">
        <f t="shared" si="152"/>
        <v>6.8584104199079521</v>
      </c>
      <c r="AN304" s="11"/>
      <c r="AO304" s="11"/>
      <c r="AP304" s="11"/>
      <c r="AQ304" s="11"/>
      <c r="AR304" s="11"/>
    </row>
    <row r="305" spans="2:44" x14ac:dyDescent="0.25">
      <c r="B305" s="20" t="s">
        <v>32</v>
      </c>
      <c r="C305" s="20">
        <v>297</v>
      </c>
      <c r="D305" s="20">
        <v>297</v>
      </c>
      <c r="E305" s="20">
        <f t="shared" si="153"/>
        <v>12.999999999999998</v>
      </c>
      <c r="F305" s="21">
        <v>46.8</v>
      </c>
      <c r="G305" s="13">
        <f t="shared" si="146"/>
        <v>5.5555555555555358E-2</v>
      </c>
      <c r="H305" s="13">
        <f t="shared" si="147"/>
        <v>0.19999999999999929</v>
      </c>
      <c r="I305" s="19">
        <f t="shared" si="123"/>
        <v>47.069203999999985</v>
      </c>
      <c r="J305" s="11" t="str">
        <f t="shared" si="127"/>
        <v>NO</v>
      </c>
      <c r="K305" s="16">
        <f t="shared" si="124"/>
        <v>128.3761125</v>
      </c>
      <c r="L305" s="13">
        <f t="shared" si="128"/>
        <v>2778.7511129568538</v>
      </c>
      <c r="M305" s="13">
        <f t="shared" si="129"/>
        <v>76.527777777777501</v>
      </c>
      <c r="N305" s="13">
        <f t="shared" si="130"/>
        <v>251.97309427777751</v>
      </c>
      <c r="O305" s="13">
        <f t="shared" si="131"/>
        <v>3275.6502256111071</v>
      </c>
      <c r="P305" s="13">
        <f t="shared" si="132"/>
        <v>-720.94771585736362</v>
      </c>
      <c r="Q305" s="13">
        <f t="shared" si="133"/>
        <v>3.2756502256111073</v>
      </c>
      <c r="R305" s="13">
        <f t="shared" si="125"/>
        <v>3275.6502256111071</v>
      </c>
      <c r="S305" s="8"/>
      <c r="T305" s="13">
        <f t="shared" si="148"/>
        <v>434924.92754498532</v>
      </c>
      <c r="U305" s="13">
        <f t="shared" si="134"/>
        <v>0.12081257652359093</v>
      </c>
      <c r="V305" s="13">
        <f t="shared" si="149"/>
        <v>435053.30365748529</v>
      </c>
      <c r="W305" s="11">
        <f t="shared" si="126"/>
        <v>116398.74999999996</v>
      </c>
      <c r="X305" s="13">
        <f t="shared" si="150"/>
        <v>496.89911265425326</v>
      </c>
      <c r="Y305" s="13">
        <f t="shared" si="135"/>
        <v>318526.17754498508</v>
      </c>
      <c r="Z305" s="11">
        <f t="shared" si="136"/>
        <v>8.8479564546090864E-2</v>
      </c>
      <c r="AA305" s="11">
        <f t="shared" si="137"/>
        <v>2500.8760016611686</v>
      </c>
      <c r="AB305" s="31">
        <f t="shared" si="138"/>
        <v>2450.8584816279454</v>
      </c>
      <c r="AC305" s="32">
        <f t="shared" si="139"/>
        <v>2328.315557546548</v>
      </c>
      <c r="AD305" s="11">
        <f t="shared" si="140"/>
        <v>2211.8997796692206</v>
      </c>
      <c r="AE305" s="11">
        <f t="shared" si="141"/>
        <v>2211.8997796692206</v>
      </c>
      <c r="AF305" s="30">
        <f t="shared" si="142"/>
        <v>2101.3047906857596</v>
      </c>
      <c r="AG305" s="13">
        <f t="shared" si="142"/>
        <v>1996.2395511514715</v>
      </c>
      <c r="AH305" s="13">
        <f t="shared" si="143"/>
        <v>1956.314760128442</v>
      </c>
      <c r="AI305" s="13">
        <f t="shared" si="151"/>
        <v>224250.9088751997</v>
      </c>
      <c r="AJ305" s="13">
        <f t="shared" si="144"/>
        <v>210802.39478228558</v>
      </c>
      <c r="AK305" s="13"/>
      <c r="AL305" s="11">
        <f t="shared" si="145"/>
        <v>5.8556220819702076E-2</v>
      </c>
      <c r="AM305" s="11">
        <f t="shared" si="152"/>
        <v>6.9169666407276544</v>
      </c>
      <c r="AN305" s="11"/>
      <c r="AO305" s="11"/>
      <c r="AP305" s="11"/>
      <c r="AQ305" s="11"/>
      <c r="AR305" s="11"/>
    </row>
    <row r="306" spans="2:44" x14ac:dyDescent="0.25">
      <c r="B306" s="20" t="s">
        <v>32</v>
      </c>
      <c r="C306" s="20">
        <v>298</v>
      </c>
      <c r="D306" s="20">
        <v>298</v>
      </c>
      <c r="E306" s="20">
        <f t="shared" si="153"/>
        <v>13.083333333333334</v>
      </c>
      <c r="F306" s="21">
        <v>47.1</v>
      </c>
      <c r="G306" s="13">
        <f t="shared" si="146"/>
        <v>6.9444444444444448E-2</v>
      </c>
      <c r="H306" s="13">
        <f t="shared" si="147"/>
        <v>0.25</v>
      </c>
      <c r="I306" s="19">
        <f t="shared" si="123"/>
        <v>47.674589472222223</v>
      </c>
      <c r="J306" s="11" t="str">
        <f t="shared" si="127"/>
        <v>NO</v>
      </c>
      <c r="K306" s="16">
        <f t="shared" si="124"/>
        <v>128.3761125</v>
      </c>
      <c r="L306" s="13">
        <f t="shared" si="128"/>
        <v>2057.8033970994902</v>
      </c>
      <c r="M306" s="13">
        <f t="shared" si="129"/>
        <v>95.659722222222229</v>
      </c>
      <c r="N306" s="13">
        <f t="shared" si="130"/>
        <v>271.71042419444444</v>
      </c>
      <c r="O306" s="13">
        <f t="shared" si="131"/>
        <v>3554.8780498773149</v>
      </c>
      <c r="P306" s="13">
        <f t="shared" si="132"/>
        <v>-239.98103369558658</v>
      </c>
      <c r="Q306" s="13">
        <f t="shared" si="133"/>
        <v>3.5548780498773147</v>
      </c>
      <c r="R306" s="13">
        <f t="shared" si="125"/>
        <v>3554.8780498773149</v>
      </c>
      <c r="S306" s="8"/>
      <c r="T306" s="13">
        <f t="shared" si="148"/>
        <v>438479.80559486261</v>
      </c>
      <c r="U306" s="13">
        <f t="shared" si="134"/>
        <v>0.12180004343852974</v>
      </c>
      <c r="V306" s="13">
        <f t="shared" si="149"/>
        <v>438608.18170736259</v>
      </c>
      <c r="W306" s="11">
        <f t="shared" si="126"/>
        <v>117895.82465277778</v>
      </c>
      <c r="X306" s="13">
        <f t="shared" si="150"/>
        <v>1497.0746527778247</v>
      </c>
      <c r="Y306" s="13">
        <f t="shared" si="135"/>
        <v>320583.98094208457</v>
      </c>
      <c r="Z306" s="11">
        <f t="shared" si="136"/>
        <v>8.9051177058130371E-2</v>
      </c>
      <c r="AA306" s="11">
        <f t="shared" si="137"/>
        <v>1852.0230573895412</v>
      </c>
      <c r="AB306" s="31">
        <f t="shared" si="138"/>
        <v>1814.9825962417503</v>
      </c>
      <c r="AC306" s="32">
        <f t="shared" si="139"/>
        <v>1724.2334664296627</v>
      </c>
      <c r="AD306" s="11">
        <f t="shared" si="140"/>
        <v>1638.0217931081795</v>
      </c>
      <c r="AE306" s="11">
        <f t="shared" si="141"/>
        <v>1638.0217931081795</v>
      </c>
      <c r="AF306" s="30">
        <f t="shared" si="142"/>
        <v>1556.1207034527704</v>
      </c>
      <c r="AG306" s="13">
        <f t="shared" si="142"/>
        <v>1478.3146682801319</v>
      </c>
      <c r="AH306" s="13">
        <f t="shared" si="143"/>
        <v>1448.7483749145292</v>
      </c>
      <c r="AI306" s="13">
        <f t="shared" si="151"/>
        <v>225699.65725011422</v>
      </c>
      <c r="AJ306" s="13">
        <f t="shared" si="144"/>
        <v>212908.52445724836</v>
      </c>
      <c r="AK306" s="13"/>
      <c r="AL306" s="11">
        <f t="shared" si="145"/>
        <v>5.9141256840993105E-2</v>
      </c>
      <c r="AM306" s="11">
        <f t="shared" si="152"/>
        <v>6.9761078975686477</v>
      </c>
      <c r="AN306" s="11"/>
      <c r="AO306" s="11"/>
      <c r="AP306" s="11"/>
      <c r="AQ306" s="11"/>
      <c r="AR306" s="11"/>
    </row>
    <row r="307" spans="2:44" x14ac:dyDescent="0.25">
      <c r="B307" s="20" t="s">
        <v>32</v>
      </c>
      <c r="C307" s="20">
        <v>299</v>
      </c>
      <c r="D307" s="20">
        <v>299</v>
      </c>
      <c r="E307" s="20">
        <f t="shared" si="153"/>
        <v>13.138888888888888</v>
      </c>
      <c r="F307" s="21">
        <v>47.3</v>
      </c>
      <c r="G307" s="13">
        <f t="shared" si="146"/>
        <v>2.7777777777777186E-2</v>
      </c>
      <c r="H307" s="13">
        <f t="shared" si="147"/>
        <v>9.9999999999997868E-2</v>
      </c>
      <c r="I307" s="19">
        <f t="shared" si="123"/>
        <v>48.080328830246906</v>
      </c>
      <c r="J307" s="11" t="str">
        <f t="shared" si="127"/>
        <v>NO</v>
      </c>
      <c r="K307" s="16">
        <f t="shared" si="124"/>
        <v>128.3761125</v>
      </c>
      <c r="L307" s="13">
        <f t="shared" si="128"/>
        <v>1817.8223634039036</v>
      </c>
      <c r="M307" s="13">
        <f t="shared" si="129"/>
        <v>38.263888888888076</v>
      </c>
      <c r="N307" s="13">
        <f t="shared" si="130"/>
        <v>214.72033021913501</v>
      </c>
      <c r="O307" s="13">
        <f t="shared" si="131"/>
        <v>2821.1865609347456</v>
      </c>
      <c r="P307" s="13">
        <f t="shared" si="132"/>
        <v>-2.1257716049392457</v>
      </c>
      <c r="Q307" s="13">
        <f t="shared" si="133"/>
        <v>2.8211865609347457</v>
      </c>
      <c r="R307" s="13">
        <f t="shared" si="125"/>
        <v>2821.1865609347456</v>
      </c>
      <c r="S307" s="8"/>
      <c r="T307" s="13">
        <f t="shared" si="148"/>
        <v>441300.99215579737</v>
      </c>
      <c r="U307" s="13">
        <f t="shared" si="134"/>
        <v>0.12258370699905308</v>
      </c>
      <c r="V307" s="13">
        <f t="shared" si="149"/>
        <v>441429.36826829734</v>
      </c>
      <c r="W307" s="11">
        <f t="shared" si="126"/>
        <v>118899.18885030862</v>
      </c>
      <c r="X307" s="13">
        <f t="shared" si="150"/>
        <v>1003.3641975308419</v>
      </c>
      <c r="Y307" s="13">
        <f t="shared" si="135"/>
        <v>322401.80330548849</v>
      </c>
      <c r="Z307" s="11">
        <f t="shared" si="136"/>
        <v>8.9556128118591982E-2</v>
      </c>
      <c r="AA307" s="11">
        <f t="shared" si="137"/>
        <v>1636.0401270635134</v>
      </c>
      <c r="AB307" s="31">
        <f t="shared" si="138"/>
        <v>1603.3193245222431</v>
      </c>
      <c r="AC307" s="32">
        <f t="shared" si="139"/>
        <v>1523.1533582961308</v>
      </c>
      <c r="AD307" s="11">
        <f t="shared" si="140"/>
        <v>1446.9956903813243</v>
      </c>
      <c r="AE307" s="11">
        <f t="shared" si="141"/>
        <v>1446.9956903813243</v>
      </c>
      <c r="AF307" s="30">
        <f t="shared" si="142"/>
        <v>1374.6459058622579</v>
      </c>
      <c r="AG307" s="13">
        <f t="shared" si="142"/>
        <v>1305.913610569145</v>
      </c>
      <c r="AH307" s="13">
        <f t="shared" si="143"/>
        <v>1279.7953383577621</v>
      </c>
      <c r="AI307" s="13">
        <f t="shared" si="151"/>
        <v>226979.45258847199</v>
      </c>
      <c r="AJ307" s="13">
        <f t="shared" si="144"/>
        <v>214449.91567982535</v>
      </c>
      <c r="AK307" s="13"/>
      <c r="AL307" s="11">
        <f t="shared" si="145"/>
        <v>5.9569421069829244E-2</v>
      </c>
      <c r="AM307" s="11">
        <f t="shared" si="152"/>
        <v>7.0356773186384771</v>
      </c>
      <c r="AN307" s="11"/>
      <c r="AO307" s="11"/>
      <c r="AP307" s="11"/>
      <c r="AQ307" s="11"/>
      <c r="AR307" s="11"/>
    </row>
    <row r="308" spans="2:44" x14ac:dyDescent="0.25">
      <c r="B308" s="20" t="s">
        <v>32</v>
      </c>
      <c r="C308" s="20">
        <v>300</v>
      </c>
      <c r="D308" s="20">
        <v>300</v>
      </c>
      <c r="E308" s="20">
        <f t="shared" si="153"/>
        <v>13.138888888888888</v>
      </c>
      <c r="F308" s="21">
        <v>47.3</v>
      </c>
      <c r="G308" s="13">
        <f t="shared" si="146"/>
        <v>-2.7777777777777186E-2</v>
      </c>
      <c r="H308" s="13">
        <f t="shared" si="147"/>
        <v>-9.9999999999997868E-2</v>
      </c>
      <c r="I308" s="19">
        <f t="shared" si="123"/>
        <v>48.080328830246906</v>
      </c>
      <c r="J308" s="11" t="str">
        <f t="shared" si="127"/>
        <v>YES</v>
      </c>
      <c r="K308" s="16">
        <f t="shared" si="124"/>
        <v>128.3761125</v>
      </c>
      <c r="L308" s="13">
        <f t="shared" si="128"/>
        <v>1815.6965917989644</v>
      </c>
      <c r="M308" s="13">
        <f t="shared" si="129"/>
        <v>-38.263888888888076</v>
      </c>
      <c r="N308" s="13">
        <f t="shared" si="130"/>
        <v>138.19255244135883</v>
      </c>
      <c r="O308" s="13">
        <f t="shared" si="131"/>
        <v>1815.6965917989644</v>
      </c>
      <c r="P308" s="13">
        <f t="shared" si="132"/>
        <v>-261.16962216857451</v>
      </c>
      <c r="Q308" s="13">
        <f t="shared" si="133"/>
        <v>1.8156965917989645</v>
      </c>
      <c r="R308" s="13">
        <f t="shared" si="125"/>
        <v>1815.6965917989644</v>
      </c>
      <c r="S308" s="8"/>
      <c r="T308" s="13">
        <f t="shared" si="148"/>
        <v>443116.68874759634</v>
      </c>
      <c r="U308" s="13">
        <f t="shared" si="134"/>
        <v>0.12308806756692982</v>
      </c>
      <c r="V308" s="13">
        <f t="shared" si="149"/>
        <v>443245.06486009632</v>
      </c>
      <c r="W308" s="11">
        <f t="shared" si="126"/>
        <v>118899.18885030862</v>
      </c>
      <c r="X308" s="13">
        <f t="shared" si="150"/>
        <v>0</v>
      </c>
      <c r="Y308" s="13">
        <f t="shared" si="135"/>
        <v>324217.49989728746</v>
      </c>
      <c r="Z308" s="11">
        <f t="shared" si="136"/>
        <v>9.0060488686468709E-2</v>
      </c>
      <c r="AA308" s="11">
        <f t="shared" si="137"/>
        <v>1634.1269326190679</v>
      </c>
      <c r="AB308" s="31">
        <f t="shared" si="138"/>
        <v>1601.4443939666864</v>
      </c>
      <c r="AC308" s="32">
        <f t="shared" si="139"/>
        <v>1521.372174268352</v>
      </c>
      <c r="AD308" s="11">
        <f t="shared" si="140"/>
        <v>1445.3035655549343</v>
      </c>
      <c r="AE308" s="11">
        <f t="shared" si="141"/>
        <v>1445.3035655549343</v>
      </c>
      <c r="AF308" s="30">
        <f t="shared" si="142"/>
        <v>1373.0383872771874</v>
      </c>
      <c r="AG308" s="13">
        <f t="shared" si="142"/>
        <v>1304.386467913328</v>
      </c>
      <c r="AH308" s="13">
        <f t="shared" si="143"/>
        <v>1278.2987385550614</v>
      </c>
      <c r="AI308" s="13">
        <f t="shared" si="151"/>
        <v>228257.75132702704</v>
      </c>
      <c r="AJ308" s="13">
        <f t="shared" si="144"/>
        <v>214987.31353306927</v>
      </c>
      <c r="AK308" s="13"/>
      <c r="AL308" s="11">
        <f t="shared" si="145"/>
        <v>5.9718698251405307E-2</v>
      </c>
      <c r="AM308" s="11">
        <f t="shared" si="152"/>
        <v>7.0953960168898824</v>
      </c>
      <c r="AN308" s="11"/>
      <c r="AO308" s="11"/>
      <c r="AP308" s="11"/>
      <c r="AQ308" s="11"/>
      <c r="AR308" s="11"/>
    </row>
    <row r="309" spans="2:44" x14ac:dyDescent="0.25">
      <c r="B309" s="20" t="s">
        <v>32</v>
      </c>
      <c r="C309" s="20">
        <v>301</v>
      </c>
      <c r="D309" s="20">
        <v>301</v>
      </c>
      <c r="E309" s="20">
        <f t="shared" si="153"/>
        <v>13.083333333333334</v>
      </c>
      <c r="F309" s="21">
        <v>47.1</v>
      </c>
      <c r="G309" s="13">
        <f t="shared" si="146"/>
        <v>-9.7222222222221627E-2</v>
      </c>
      <c r="H309" s="13">
        <f t="shared" si="147"/>
        <v>-0.34999999999999787</v>
      </c>
      <c r="I309" s="19">
        <f t="shared" si="123"/>
        <v>47.674589472222223</v>
      </c>
      <c r="J309" s="11" t="str">
        <f t="shared" si="127"/>
        <v>YES</v>
      </c>
      <c r="K309" s="16">
        <f t="shared" si="124"/>
        <v>128.3761125</v>
      </c>
      <c r="L309" s="13">
        <f t="shared" si="128"/>
        <v>1554.5269696303899</v>
      </c>
      <c r="M309" s="13">
        <f t="shared" si="129"/>
        <v>-133.92361111111029</v>
      </c>
      <c r="N309" s="13">
        <f t="shared" si="130"/>
        <v>42.127090861111938</v>
      </c>
      <c r="O309" s="13">
        <f t="shared" si="131"/>
        <v>551.16277209954785</v>
      </c>
      <c r="P309" s="13">
        <f t="shared" si="132"/>
        <v>-18.352354791240941</v>
      </c>
      <c r="Q309" s="13">
        <f t="shared" si="133"/>
        <v>0.55116277209954789</v>
      </c>
      <c r="R309" s="13">
        <f t="shared" si="125"/>
        <v>551.16277209954785</v>
      </c>
      <c r="S309" s="8"/>
      <c r="T309" s="13">
        <f t="shared" si="148"/>
        <v>443667.85151969589</v>
      </c>
      <c r="U309" s="13">
        <f t="shared" si="134"/>
        <v>0.12324116845943808</v>
      </c>
      <c r="V309" s="13">
        <f t="shared" si="149"/>
        <v>443796.22763219586</v>
      </c>
      <c r="W309" s="11">
        <f t="shared" si="126"/>
        <v>117895.82465277778</v>
      </c>
      <c r="X309" s="13">
        <f t="shared" si="150"/>
        <v>-1003.3641975308419</v>
      </c>
      <c r="Y309" s="13">
        <f t="shared" si="135"/>
        <v>325772.02686691785</v>
      </c>
      <c r="Z309" s="11">
        <f t="shared" si="136"/>
        <v>9.0492302079038703E-2</v>
      </c>
      <c r="AA309" s="11">
        <f t="shared" si="137"/>
        <v>1399.0742726673509</v>
      </c>
      <c r="AB309" s="31">
        <f t="shared" si="138"/>
        <v>1371.0927872140039</v>
      </c>
      <c r="AC309" s="32">
        <f t="shared" si="139"/>
        <v>1302.5381478533036</v>
      </c>
      <c r="AD309" s="11">
        <f t="shared" si="140"/>
        <v>1237.4112404606383</v>
      </c>
      <c r="AE309" s="11">
        <f t="shared" si="141"/>
        <v>1237.4112404606383</v>
      </c>
      <c r="AF309" s="30">
        <f t="shared" si="142"/>
        <v>1175.5406784376064</v>
      </c>
      <c r="AG309" s="13">
        <f t="shared" si="142"/>
        <v>1116.7636445157261</v>
      </c>
      <c r="AH309" s="13">
        <f t="shared" si="143"/>
        <v>1094.4283716254115</v>
      </c>
      <c r="AI309" s="13">
        <f t="shared" si="151"/>
        <v>229352.17969865244</v>
      </c>
      <c r="AJ309" s="13">
        <f t="shared" si="144"/>
        <v>214444.04793354342</v>
      </c>
      <c r="AK309" s="13"/>
      <c r="AL309" s="11">
        <f t="shared" si="145"/>
        <v>5.9567791140305179E-2</v>
      </c>
      <c r="AM309" s="11">
        <f t="shared" si="152"/>
        <v>7.1549638080301872</v>
      </c>
      <c r="AN309" s="11"/>
      <c r="AO309" s="11"/>
      <c r="AP309" s="11"/>
      <c r="AQ309" s="11"/>
      <c r="AR309" s="11"/>
    </row>
    <row r="310" spans="2:44" x14ac:dyDescent="0.25">
      <c r="B310" s="20" t="s">
        <v>32</v>
      </c>
      <c r="C310" s="20">
        <v>302</v>
      </c>
      <c r="D310" s="20">
        <v>302</v>
      </c>
      <c r="E310" s="20">
        <f t="shared" si="153"/>
        <v>12.944444444444445</v>
      </c>
      <c r="F310" s="21">
        <v>46.6</v>
      </c>
      <c r="G310" s="13">
        <f t="shared" si="146"/>
        <v>-0.18055555555555614</v>
      </c>
      <c r="H310" s="13">
        <f t="shared" si="147"/>
        <v>-0.65000000000000213</v>
      </c>
      <c r="I310" s="19">
        <f t="shared" si="123"/>
        <v>46.667762728395061</v>
      </c>
      <c r="J310" s="11" t="str">
        <f t="shared" si="127"/>
        <v>YES</v>
      </c>
      <c r="K310" s="16">
        <f t="shared" si="124"/>
        <v>128.3761125</v>
      </c>
      <c r="L310" s="13">
        <f t="shared" si="128"/>
        <v>1536.1746148391489</v>
      </c>
      <c r="M310" s="13">
        <f t="shared" si="129"/>
        <v>-248.71527777777857</v>
      </c>
      <c r="N310" s="13">
        <f t="shared" si="130"/>
        <v>-73.671402549383501</v>
      </c>
      <c r="O310" s="13">
        <f t="shared" si="131"/>
        <v>-953.63537744479754</v>
      </c>
      <c r="P310" s="13">
        <f t="shared" si="132"/>
        <v>217.7729371797318</v>
      </c>
      <c r="Q310" s="13">
        <f t="shared" si="133"/>
        <v>-0.95363537744479754</v>
      </c>
      <c r="R310" s="13">
        <f t="shared" si="125"/>
        <v>-953.63537744479754</v>
      </c>
      <c r="S310" s="8"/>
      <c r="T310" s="13">
        <f t="shared" si="148"/>
        <v>442714.2161422511</v>
      </c>
      <c r="U310" s="13">
        <f t="shared" si="134"/>
        <v>0.12297626953156222</v>
      </c>
      <c r="V310" s="13">
        <f t="shared" si="149"/>
        <v>442842.59225475107</v>
      </c>
      <c r="W310" s="11">
        <f t="shared" si="126"/>
        <v>115406.01466049383</v>
      </c>
      <c r="X310" s="13">
        <f t="shared" si="150"/>
        <v>-2489.8099922839465</v>
      </c>
      <c r="Y310" s="13">
        <f t="shared" si="135"/>
        <v>327308.20148175699</v>
      </c>
      <c r="Z310" s="11">
        <f t="shared" si="136"/>
        <v>9.0919017591199483E-2</v>
      </c>
      <c r="AA310" s="11">
        <f t="shared" si="137"/>
        <v>1382.557153355234</v>
      </c>
      <c r="AB310" s="31">
        <f t="shared" si="138"/>
        <v>1354.9060102881294</v>
      </c>
      <c r="AC310" s="32">
        <f t="shared" si="139"/>
        <v>1287.1607097737228</v>
      </c>
      <c r="AD310" s="11">
        <f t="shared" si="140"/>
        <v>1222.8026742850366</v>
      </c>
      <c r="AE310" s="11">
        <f t="shared" si="141"/>
        <v>1222.8026742850366</v>
      </c>
      <c r="AF310" s="30">
        <f t="shared" si="142"/>
        <v>1161.6625405707846</v>
      </c>
      <c r="AG310" s="13">
        <f t="shared" si="142"/>
        <v>1103.5794135422452</v>
      </c>
      <c r="AH310" s="13">
        <f t="shared" si="143"/>
        <v>1081.5078252714004</v>
      </c>
      <c r="AI310" s="13">
        <f t="shared" si="151"/>
        <v>230433.68752392384</v>
      </c>
      <c r="AJ310" s="13">
        <f t="shared" si="144"/>
        <v>212408.90473082723</v>
      </c>
      <c r="AK310" s="13"/>
      <c r="AL310" s="11">
        <f t="shared" si="145"/>
        <v>5.9002473583542873E-2</v>
      </c>
      <c r="AM310" s="11">
        <f t="shared" si="152"/>
        <v>7.2139662816137298</v>
      </c>
      <c r="AN310" s="11"/>
      <c r="AO310" s="11"/>
      <c r="AP310" s="11"/>
      <c r="AQ310" s="11"/>
      <c r="AR310" s="11"/>
    </row>
    <row r="311" spans="2:44" x14ac:dyDescent="0.25">
      <c r="B311" s="20" t="s">
        <v>32</v>
      </c>
      <c r="C311" s="20">
        <v>303</v>
      </c>
      <c r="D311" s="20">
        <v>303</v>
      </c>
      <c r="E311" s="20">
        <f t="shared" si="153"/>
        <v>12.722222222222221</v>
      </c>
      <c r="F311" s="21">
        <v>45.8</v>
      </c>
      <c r="G311" s="13">
        <f t="shared" si="146"/>
        <v>-0.25000000000000061</v>
      </c>
      <c r="H311" s="13">
        <f t="shared" si="147"/>
        <v>-0.90000000000000213</v>
      </c>
      <c r="I311" s="19">
        <f t="shared" si="123"/>
        <v>45.07918998765431</v>
      </c>
      <c r="J311" s="11" t="str">
        <f t="shared" si="127"/>
        <v>YES</v>
      </c>
      <c r="K311" s="16">
        <f t="shared" si="124"/>
        <v>128.3761125</v>
      </c>
      <c r="L311" s="13">
        <f t="shared" si="128"/>
        <v>1753.9475520188807</v>
      </c>
      <c r="M311" s="13">
        <f t="shared" si="129"/>
        <v>-344.37500000000085</v>
      </c>
      <c r="N311" s="13">
        <f t="shared" si="130"/>
        <v>-170.91969751234654</v>
      </c>
      <c r="O311" s="13">
        <f t="shared" si="131"/>
        <v>-2174.4783739070754</v>
      </c>
      <c r="P311" s="13">
        <f t="shared" si="132"/>
        <v>-756.91023110254491</v>
      </c>
      <c r="Q311" s="13">
        <f t="shared" si="133"/>
        <v>-2.1744783739070752</v>
      </c>
      <c r="R311" s="13">
        <f t="shared" si="125"/>
        <v>-2174.4783739070754</v>
      </c>
      <c r="S311" s="8"/>
      <c r="T311" s="13">
        <f t="shared" si="148"/>
        <v>440539.737768344</v>
      </c>
      <c r="U311" s="13">
        <f t="shared" si="134"/>
        <v>0.12237224727781505</v>
      </c>
      <c r="V311" s="13">
        <f t="shared" si="149"/>
        <v>440668.11388084397</v>
      </c>
      <c r="W311" s="11">
        <f t="shared" si="126"/>
        <v>111477.58873456788</v>
      </c>
      <c r="X311" s="13">
        <f t="shared" si="150"/>
        <v>-3928.4259259259561</v>
      </c>
      <c r="Y311" s="13">
        <f t="shared" si="135"/>
        <v>329062.14903377584</v>
      </c>
      <c r="Z311" s="11">
        <f t="shared" si="136"/>
        <v>9.1406225634304186E-2</v>
      </c>
      <c r="AA311" s="11">
        <f t="shared" si="137"/>
        <v>1578.5527968169927</v>
      </c>
      <c r="AB311" s="31">
        <f t="shared" si="138"/>
        <v>1546.9817408806528</v>
      </c>
      <c r="AC311" s="32">
        <f t="shared" si="139"/>
        <v>1469.63265383662</v>
      </c>
      <c r="AD311" s="11">
        <f t="shared" si="140"/>
        <v>1396.151021144789</v>
      </c>
      <c r="AE311" s="11">
        <f t="shared" si="141"/>
        <v>1396.151021144789</v>
      </c>
      <c r="AF311" s="30">
        <f t="shared" si="142"/>
        <v>1326.3434700875493</v>
      </c>
      <c r="AG311" s="13">
        <f t="shared" si="142"/>
        <v>1260.0262965831719</v>
      </c>
      <c r="AH311" s="13">
        <f t="shared" si="143"/>
        <v>1234.8257706515085</v>
      </c>
      <c r="AI311" s="13">
        <f t="shared" si="151"/>
        <v>231668.51329457536</v>
      </c>
      <c r="AJ311" s="13">
        <f t="shared" si="144"/>
        <v>208999.60058626861</v>
      </c>
      <c r="AK311" s="13"/>
      <c r="AL311" s="11">
        <f t="shared" si="145"/>
        <v>5.8055444653741191E-2</v>
      </c>
      <c r="AM311" s="11">
        <f t="shared" si="152"/>
        <v>7.2720217262674707</v>
      </c>
      <c r="AN311" s="11"/>
      <c r="AO311" s="11"/>
      <c r="AP311" s="11"/>
      <c r="AQ311" s="11"/>
      <c r="AR311" s="11"/>
    </row>
    <row r="312" spans="2:44" x14ac:dyDescent="0.25">
      <c r="B312" s="20" t="s">
        <v>32</v>
      </c>
      <c r="C312" s="20">
        <v>304</v>
      </c>
      <c r="D312" s="20">
        <v>304</v>
      </c>
      <c r="E312" s="20">
        <f t="shared" si="153"/>
        <v>12.444444444444443</v>
      </c>
      <c r="F312" s="21">
        <v>44.8</v>
      </c>
      <c r="G312" s="13">
        <f t="shared" si="146"/>
        <v>-0.34722222222222221</v>
      </c>
      <c r="H312" s="13">
        <f t="shared" si="147"/>
        <v>-1.25</v>
      </c>
      <c r="I312" s="19">
        <f t="shared" si="123"/>
        <v>43.132156839506159</v>
      </c>
      <c r="J312" s="11" t="str">
        <f t="shared" si="127"/>
        <v>YES</v>
      </c>
      <c r="K312" s="16">
        <f t="shared" si="124"/>
        <v>128.3761125</v>
      </c>
      <c r="L312" s="13">
        <f t="shared" si="128"/>
        <v>997.03732091633583</v>
      </c>
      <c r="M312" s="13">
        <f t="shared" si="129"/>
        <v>-478.29861111111109</v>
      </c>
      <c r="N312" s="13">
        <f t="shared" si="130"/>
        <v>-306.79034177160497</v>
      </c>
      <c r="O312" s="13">
        <f t="shared" si="131"/>
        <v>-3817.8353642688612</v>
      </c>
      <c r="P312" s="13">
        <f t="shared" si="132"/>
        <v>1151.2422675115508</v>
      </c>
      <c r="Q312" s="13">
        <f t="shared" si="133"/>
        <v>-3.8178353642688614</v>
      </c>
      <c r="R312" s="13">
        <f t="shared" si="125"/>
        <v>-3817.8353642688612</v>
      </c>
      <c r="S312" s="8"/>
      <c r="T312" s="13">
        <f t="shared" si="148"/>
        <v>436721.90240407514</v>
      </c>
      <c r="U312" s="13">
        <f t="shared" si="134"/>
        <v>0.12131173660599918</v>
      </c>
      <c r="V312" s="13">
        <f t="shared" si="149"/>
        <v>436850.27851657511</v>
      </c>
      <c r="W312" s="11">
        <f t="shared" si="126"/>
        <v>106662.71604938268</v>
      </c>
      <c r="X312" s="13">
        <f t="shared" si="150"/>
        <v>-4814.872685185197</v>
      </c>
      <c r="Y312" s="13">
        <f t="shared" si="135"/>
        <v>330059.18635469215</v>
      </c>
      <c r="Z312" s="11">
        <f t="shared" si="136"/>
        <v>9.1683180667233674E-2</v>
      </c>
      <c r="AA312" s="11">
        <f t="shared" si="137"/>
        <v>897.33358882470225</v>
      </c>
      <c r="AB312" s="31">
        <f t="shared" si="138"/>
        <v>879.38691704820815</v>
      </c>
      <c r="AC312" s="32">
        <f t="shared" si="139"/>
        <v>835.41757119579768</v>
      </c>
      <c r="AD312" s="11">
        <f t="shared" si="140"/>
        <v>793.64669263600774</v>
      </c>
      <c r="AE312" s="11">
        <f t="shared" si="141"/>
        <v>793.64669263600774</v>
      </c>
      <c r="AF312" s="30">
        <f t="shared" si="142"/>
        <v>753.96435800420727</v>
      </c>
      <c r="AG312" s="13">
        <f t="shared" si="142"/>
        <v>716.26614010399692</v>
      </c>
      <c r="AH312" s="13">
        <f t="shared" si="143"/>
        <v>701.94081730191692</v>
      </c>
      <c r="AI312" s="13">
        <f t="shared" si="151"/>
        <v>232370.45411187728</v>
      </c>
      <c r="AJ312" s="13">
        <f t="shared" si="144"/>
        <v>204479.82440469784</v>
      </c>
      <c r="AK312" s="13"/>
      <c r="AL312" s="11">
        <f t="shared" si="145"/>
        <v>5.6799951268967135E-2</v>
      </c>
      <c r="AM312" s="11">
        <f t="shared" si="152"/>
        <v>7.3288216775364381</v>
      </c>
      <c r="AN312" s="11"/>
      <c r="AO312" s="11"/>
      <c r="AP312" s="11"/>
      <c r="AQ312" s="11"/>
      <c r="AR312" s="11"/>
    </row>
    <row r="313" spans="2:44" x14ac:dyDescent="0.25">
      <c r="B313" s="20" t="s">
        <v>32</v>
      </c>
      <c r="C313" s="20">
        <v>305</v>
      </c>
      <c r="D313" s="20">
        <v>305</v>
      </c>
      <c r="E313" s="20">
        <f t="shared" si="153"/>
        <v>12.027777777777777</v>
      </c>
      <c r="F313" s="21">
        <v>43.3</v>
      </c>
      <c r="G313" s="13">
        <f t="shared" si="146"/>
        <v>-0.41666666666666663</v>
      </c>
      <c r="H313" s="13">
        <f t="shared" si="147"/>
        <v>-1.5</v>
      </c>
      <c r="I313" s="19">
        <f t="shared" si="123"/>
        <v>40.292196237654309</v>
      </c>
      <c r="J313" s="11" t="str">
        <f t="shared" si="127"/>
        <v>YES</v>
      </c>
      <c r="K313" s="16">
        <f t="shared" si="124"/>
        <v>128.3761125</v>
      </c>
      <c r="L313" s="13">
        <f t="shared" si="128"/>
        <v>2148.2795884278867</v>
      </c>
      <c r="M313" s="13">
        <f t="shared" si="129"/>
        <v>-573.95833333333326</v>
      </c>
      <c r="N313" s="13">
        <f t="shared" si="130"/>
        <v>-405.29002459567897</v>
      </c>
      <c r="O313" s="13">
        <f t="shared" si="131"/>
        <v>-4874.7383513869163</v>
      </c>
      <c r="P313" s="13">
        <f t="shared" si="132"/>
        <v>1008.5849785840974</v>
      </c>
      <c r="Q313" s="13">
        <f t="shared" si="133"/>
        <v>-4.8747383513869167</v>
      </c>
      <c r="R313" s="13">
        <f t="shared" si="125"/>
        <v>-4874.7383513869163</v>
      </c>
      <c r="S313" s="8"/>
      <c r="T313" s="13">
        <f t="shared" si="148"/>
        <v>431847.16405268823</v>
      </c>
      <c r="U313" s="13">
        <f t="shared" si="134"/>
        <v>0.11995764153622762</v>
      </c>
      <c r="V313" s="13">
        <f t="shared" si="149"/>
        <v>431975.5401651882</v>
      </c>
      <c r="W313" s="11">
        <f t="shared" si="126"/>
        <v>99639.698109567878</v>
      </c>
      <c r="X313" s="13">
        <f t="shared" si="150"/>
        <v>-7023.017939814803</v>
      </c>
      <c r="Y313" s="13">
        <f t="shared" si="135"/>
        <v>332207.46594312001</v>
      </c>
      <c r="Z313" s="11">
        <f t="shared" si="136"/>
        <v>9.227992547474799E-2</v>
      </c>
      <c r="AA313" s="11">
        <f t="shared" si="137"/>
        <v>1933.4516295850981</v>
      </c>
      <c r="AB313" s="31">
        <f t="shared" si="138"/>
        <v>1894.7825969933961</v>
      </c>
      <c r="AC313" s="32">
        <f t="shared" si="139"/>
        <v>1800.0434671437263</v>
      </c>
      <c r="AD313" s="11">
        <f t="shared" si="140"/>
        <v>1710.0412937865399</v>
      </c>
      <c r="AE313" s="11">
        <f t="shared" si="141"/>
        <v>1710.0412937865399</v>
      </c>
      <c r="AF313" s="30">
        <f t="shared" si="142"/>
        <v>1624.5392290972129</v>
      </c>
      <c r="AG313" s="13">
        <f t="shared" si="142"/>
        <v>1543.3122676423523</v>
      </c>
      <c r="AH313" s="13">
        <f t="shared" si="143"/>
        <v>1512.4460222895052</v>
      </c>
      <c r="AI313" s="13">
        <f t="shared" si="151"/>
        <v>233882.90013416679</v>
      </c>
      <c r="AJ313" s="13">
        <f t="shared" si="144"/>
        <v>198092.64003102141</v>
      </c>
      <c r="AK313" s="13"/>
      <c r="AL313" s="11">
        <f t="shared" si="145"/>
        <v>5.5025733385970971E-2</v>
      </c>
      <c r="AM313" s="11">
        <f t="shared" si="152"/>
        <v>7.3838474109224093</v>
      </c>
      <c r="AN313" s="11"/>
      <c r="AO313" s="11"/>
      <c r="AP313" s="11"/>
      <c r="AQ313" s="11"/>
      <c r="AR313" s="11"/>
    </row>
    <row r="314" spans="2:44" x14ac:dyDescent="0.25">
      <c r="B314" s="20" t="s">
        <v>32</v>
      </c>
      <c r="C314" s="20">
        <v>306</v>
      </c>
      <c r="D314" s="20">
        <v>306</v>
      </c>
      <c r="E314" s="20">
        <f t="shared" si="153"/>
        <v>11.611111111111111</v>
      </c>
      <c r="F314" s="21">
        <v>41.8</v>
      </c>
      <c r="G314" s="13">
        <f t="shared" si="146"/>
        <v>-0.34722222222222221</v>
      </c>
      <c r="H314" s="13">
        <f t="shared" si="147"/>
        <v>-1.25</v>
      </c>
      <c r="I314" s="19">
        <f t="shared" si="123"/>
        <v>37.548942580246909</v>
      </c>
      <c r="J314" s="11" t="str">
        <f t="shared" si="127"/>
        <v>YES</v>
      </c>
      <c r="K314" s="16">
        <f t="shared" si="124"/>
        <v>128.3761125</v>
      </c>
      <c r="L314" s="13">
        <f t="shared" si="128"/>
        <v>3156.864567011984</v>
      </c>
      <c r="M314" s="13">
        <f t="shared" si="129"/>
        <v>-478.29861111111109</v>
      </c>
      <c r="N314" s="13">
        <f t="shared" si="130"/>
        <v>-312.37355603086422</v>
      </c>
      <c r="O314" s="13">
        <f t="shared" si="131"/>
        <v>-3627.0040672472569</v>
      </c>
      <c r="P314" s="13">
        <f t="shared" si="132"/>
        <v>-159.21071062925603</v>
      </c>
      <c r="Q314" s="13">
        <f t="shared" si="133"/>
        <v>-3.627004067247257</v>
      </c>
      <c r="R314" s="13">
        <f t="shared" si="125"/>
        <v>-3627.0040672472569</v>
      </c>
      <c r="S314" s="8"/>
      <c r="T314" s="13">
        <f t="shared" si="148"/>
        <v>428220.15998544096</v>
      </c>
      <c r="U314" s="13">
        <f t="shared" si="134"/>
        <v>0.11895013960043581</v>
      </c>
      <c r="V314" s="13">
        <f t="shared" si="149"/>
        <v>428348.53609794093</v>
      </c>
      <c r="W314" s="11">
        <f t="shared" si="126"/>
        <v>92855.829475308637</v>
      </c>
      <c r="X314" s="13">
        <f t="shared" si="150"/>
        <v>-6783.8686342592409</v>
      </c>
      <c r="Y314" s="13">
        <f t="shared" si="135"/>
        <v>335364.33051013201</v>
      </c>
      <c r="Z314" s="11">
        <f t="shared" si="136"/>
        <v>9.3156833000443445E-2</v>
      </c>
      <c r="AA314" s="11">
        <f t="shared" si="137"/>
        <v>2841.1781103107855</v>
      </c>
      <c r="AB314" s="31">
        <f t="shared" si="138"/>
        <v>2784.3545481045699</v>
      </c>
      <c r="AC314" s="32">
        <f t="shared" si="139"/>
        <v>2645.1368206993411</v>
      </c>
      <c r="AD314" s="11">
        <f t="shared" si="140"/>
        <v>2512.8799796643739</v>
      </c>
      <c r="AE314" s="11">
        <f t="shared" si="141"/>
        <v>2512.8799796643739</v>
      </c>
      <c r="AF314" s="30">
        <f t="shared" si="142"/>
        <v>2387.2359806811551</v>
      </c>
      <c r="AG314" s="13">
        <f t="shared" si="142"/>
        <v>2267.8741816470974</v>
      </c>
      <c r="AH314" s="13">
        <f t="shared" si="143"/>
        <v>2222.5166980141553</v>
      </c>
      <c r="AI314" s="13">
        <f t="shared" si="151"/>
        <v>236105.41683218096</v>
      </c>
      <c r="AJ314" s="13">
        <f t="shared" si="144"/>
        <v>192243.11926575997</v>
      </c>
      <c r="AK314" s="13"/>
      <c r="AL314" s="11">
        <f t="shared" si="145"/>
        <v>5.3400866505431792E-2</v>
      </c>
      <c r="AM314" s="11">
        <f t="shared" si="152"/>
        <v>7.437248277427841</v>
      </c>
      <c r="AN314" s="11"/>
      <c r="AO314" s="11"/>
      <c r="AP314" s="11"/>
      <c r="AQ314" s="11"/>
      <c r="AR314" s="11"/>
    </row>
    <row r="315" spans="2:44" x14ac:dyDescent="0.25">
      <c r="B315" s="20" t="s">
        <v>32</v>
      </c>
      <c r="C315" s="20">
        <v>307</v>
      </c>
      <c r="D315" s="20">
        <v>307</v>
      </c>
      <c r="E315" s="20">
        <f t="shared" si="153"/>
        <v>11.333333333333332</v>
      </c>
      <c r="F315" s="21">
        <v>40.799999999999997</v>
      </c>
      <c r="G315" s="13">
        <f t="shared" si="146"/>
        <v>-0.20833333333333331</v>
      </c>
      <c r="H315" s="13">
        <f t="shared" si="147"/>
        <v>-0.75</v>
      </c>
      <c r="I315" s="19">
        <f t="shared" si="123"/>
        <v>35.773832888888883</v>
      </c>
      <c r="J315" s="11" t="str">
        <f t="shared" si="127"/>
        <v>YES</v>
      </c>
      <c r="K315" s="16">
        <f t="shared" si="124"/>
        <v>128.3761125</v>
      </c>
      <c r="L315" s="13">
        <f t="shared" si="128"/>
        <v>2997.653856382728</v>
      </c>
      <c r="M315" s="13">
        <f t="shared" si="129"/>
        <v>-286.97916666666663</v>
      </c>
      <c r="N315" s="13">
        <f t="shared" si="130"/>
        <v>-122.82922127777775</v>
      </c>
      <c r="O315" s="13">
        <f t="shared" si="131"/>
        <v>-1392.0645078148143</v>
      </c>
      <c r="P315" s="13">
        <f t="shared" si="132"/>
        <v>-514.04112536993762</v>
      </c>
      <c r="Q315" s="13">
        <f t="shared" si="133"/>
        <v>-1.3920645078148144</v>
      </c>
      <c r="R315" s="13">
        <f t="shared" si="125"/>
        <v>-1392.0645078148143</v>
      </c>
      <c r="S315" s="8"/>
      <c r="T315" s="13">
        <f t="shared" si="148"/>
        <v>426828.09547762614</v>
      </c>
      <c r="U315" s="13">
        <f t="shared" si="134"/>
        <v>0.11856345470558402</v>
      </c>
      <c r="V315" s="13">
        <f t="shared" si="149"/>
        <v>426956.47159012611</v>
      </c>
      <c r="W315" s="11">
        <f t="shared" si="126"/>
        <v>88466.111111111095</v>
      </c>
      <c r="X315" s="13">
        <f t="shared" si="150"/>
        <v>-4389.7183641975425</v>
      </c>
      <c r="Y315" s="13">
        <f t="shared" si="135"/>
        <v>338361.98436651472</v>
      </c>
      <c r="Z315" s="11">
        <f t="shared" si="136"/>
        <v>9.398951529336172E-2</v>
      </c>
      <c r="AA315" s="11">
        <f t="shared" si="137"/>
        <v>2697.8884707444554</v>
      </c>
      <c r="AB315" s="31">
        <f t="shared" si="138"/>
        <v>2643.9307013295661</v>
      </c>
      <c r="AC315" s="32">
        <f t="shared" si="139"/>
        <v>2511.7341662630874</v>
      </c>
      <c r="AD315" s="11">
        <f t="shared" si="140"/>
        <v>2386.1474579499331</v>
      </c>
      <c r="AE315" s="11">
        <f t="shared" si="141"/>
        <v>2386.1474579499331</v>
      </c>
      <c r="AF315" s="30">
        <f t="shared" si="142"/>
        <v>2266.8400850524363</v>
      </c>
      <c r="AG315" s="13">
        <f t="shared" si="142"/>
        <v>2153.4980807998145</v>
      </c>
      <c r="AH315" s="13">
        <f t="shared" si="143"/>
        <v>2110.4281191838181</v>
      </c>
      <c r="AI315" s="13">
        <f t="shared" si="151"/>
        <v>238215.84495136476</v>
      </c>
      <c r="AJ315" s="13">
        <f t="shared" si="144"/>
        <v>188740.62663876134</v>
      </c>
      <c r="AK315" s="13"/>
      <c r="AL315" s="11">
        <f t="shared" si="145"/>
        <v>5.2427951886042733E-2</v>
      </c>
      <c r="AM315" s="11">
        <f t="shared" si="152"/>
        <v>7.4896762293138837</v>
      </c>
      <c r="AN315" s="11"/>
      <c r="AO315" s="11"/>
      <c r="AP315" s="11"/>
      <c r="AQ315" s="11"/>
      <c r="AR315" s="11"/>
    </row>
    <row r="316" spans="2:44" x14ac:dyDescent="0.25">
      <c r="B316" s="20" t="s">
        <v>32</v>
      </c>
      <c r="C316" s="20">
        <v>308</v>
      </c>
      <c r="D316" s="20">
        <v>308</v>
      </c>
      <c r="E316" s="20">
        <f t="shared" si="153"/>
        <v>11.194444444444443</v>
      </c>
      <c r="F316" s="21">
        <v>40.299999999999997</v>
      </c>
      <c r="G316" s="13">
        <f t="shared" si="146"/>
        <v>-9.7222222222221627E-2</v>
      </c>
      <c r="H316" s="13">
        <f t="shared" si="147"/>
        <v>-0.34999999999999787</v>
      </c>
      <c r="I316" s="19">
        <f t="shared" si="123"/>
        <v>34.902395867283936</v>
      </c>
      <c r="J316" s="11" t="str">
        <f t="shared" si="127"/>
        <v>YES</v>
      </c>
      <c r="K316" s="16">
        <f t="shared" si="124"/>
        <v>128.3761125</v>
      </c>
      <c r="L316" s="13">
        <f t="shared" si="128"/>
        <v>2483.6127310127904</v>
      </c>
      <c r="M316" s="13">
        <f t="shared" si="129"/>
        <v>-133.92361111111029</v>
      </c>
      <c r="N316" s="13">
        <f t="shared" si="130"/>
        <v>29.354897256173651</v>
      </c>
      <c r="O316" s="13">
        <f t="shared" si="131"/>
        <v>328.61176650661054</v>
      </c>
      <c r="P316" s="13">
        <f t="shared" si="132"/>
        <v>-1092.812226479288</v>
      </c>
      <c r="Q316" s="13">
        <f t="shared" si="133"/>
        <v>0.32861176650661056</v>
      </c>
      <c r="R316" s="13">
        <f t="shared" si="125"/>
        <v>328.61176650661054</v>
      </c>
      <c r="S316" s="8"/>
      <c r="T316" s="13">
        <f t="shared" si="148"/>
        <v>427156.70724413276</v>
      </c>
      <c r="U316" s="13">
        <f t="shared" si="134"/>
        <v>0.1186547358248607</v>
      </c>
      <c r="V316" s="13">
        <f t="shared" si="149"/>
        <v>427285.08335663273</v>
      </c>
      <c r="W316" s="11">
        <f t="shared" si="126"/>
        <v>86311.110146604915</v>
      </c>
      <c r="X316" s="13">
        <f t="shared" si="150"/>
        <v>-2155.00096450618</v>
      </c>
      <c r="Y316" s="13">
        <f t="shared" si="135"/>
        <v>340845.59709752753</v>
      </c>
      <c r="Z316" s="11">
        <f t="shared" si="136"/>
        <v>9.4679408270557E-2</v>
      </c>
      <c r="AA316" s="11">
        <f t="shared" si="137"/>
        <v>2235.2514579115114</v>
      </c>
      <c r="AB316" s="31">
        <f t="shared" si="138"/>
        <v>2190.5464287532809</v>
      </c>
      <c r="AC316" s="32">
        <f t="shared" si="139"/>
        <v>2081.0191073156166</v>
      </c>
      <c r="AD316" s="11">
        <f t="shared" si="140"/>
        <v>1976.9681519498356</v>
      </c>
      <c r="AE316" s="11">
        <f t="shared" si="141"/>
        <v>1976.9681519498356</v>
      </c>
      <c r="AF316" s="30">
        <f t="shared" si="142"/>
        <v>1878.1197443523438</v>
      </c>
      <c r="AG316" s="13">
        <f t="shared" si="142"/>
        <v>1784.2137571347266</v>
      </c>
      <c r="AH316" s="13">
        <f t="shared" si="143"/>
        <v>1748.5294819920321</v>
      </c>
      <c r="AI316" s="13">
        <f t="shared" si="151"/>
        <v>239964.3744333568</v>
      </c>
      <c r="AJ316" s="13">
        <f t="shared" si="144"/>
        <v>187320.70892327593</v>
      </c>
      <c r="AK316" s="13"/>
      <c r="AL316" s="11">
        <f t="shared" si="145"/>
        <v>5.2033530298092358E-2</v>
      </c>
      <c r="AM316" s="11">
        <f t="shared" si="152"/>
        <v>7.541709759611976</v>
      </c>
      <c r="AN316" s="11"/>
      <c r="AO316" s="11"/>
      <c r="AP316" s="11"/>
      <c r="AQ316" s="11"/>
      <c r="AR316" s="11"/>
    </row>
    <row r="317" spans="2:44" x14ac:dyDescent="0.25">
      <c r="B317" s="20" t="s">
        <v>32</v>
      </c>
      <c r="C317" s="20">
        <v>309</v>
      </c>
      <c r="D317" s="20">
        <v>309</v>
      </c>
      <c r="E317" s="20">
        <f t="shared" si="153"/>
        <v>11.138888888888889</v>
      </c>
      <c r="F317" s="21">
        <v>40.1</v>
      </c>
      <c r="G317" s="13">
        <f t="shared" si="146"/>
        <v>-8.3333333333332538E-2</v>
      </c>
      <c r="H317" s="13">
        <f t="shared" si="147"/>
        <v>-0.29999999999999716</v>
      </c>
      <c r="I317" s="19">
        <f t="shared" si="123"/>
        <v>34.556829719135806</v>
      </c>
      <c r="J317" s="11" t="str">
        <f t="shared" si="127"/>
        <v>YES</v>
      </c>
      <c r="K317" s="16">
        <f t="shared" si="124"/>
        <v>128.3761125</v>
      </c>
      <c r="L317" s="13">
        <f t="shared" si="128"/>
        <v>1390.8005045335024</v>
      </c>
      <c r="M317" s="13">
        <f t="shared" si="129"/>
        <v>-114.79166666666558</v>
      </c>
      <c r="N317" s="13">
        <f t="shared" si="130"/>
        <v>48.141275552470233</v>
      </c>
      <c r="O317" s="13">
        <f t="shared" si="131"/>
        <v>536.24031934834898</v>
      </c>
      <c r="P317" s="13">
        <f t="shared" si="132"/>
        <v>195.94325419995766</v>
      </c>
      <c r="Q317" s="13">
        <f t="shared" si="133"/>
        <v>0.53624031934834893</v>
      </c>
      <c r="R317" s="13">
        <f t="shared" si="125"/>
        <v>536.24031934834898</v>
      </c>
      <c r="S317" s="8"/>
      <c r="T317" s="13">
        <f t="shared" si="148"/>
        <v>427692.94756348111</v>
      </c>
      <c r="U317" s="13">
        <f t="shared" si="134"/>
        <v>0.11880369158828866</v>
      </c>
      <c r="V317" s="13">
        <f t="shared" si="149"/>
        <v>427821.32367598108</v>
      </c>
      <c r="W317" s="11">
        <f t="shared" si="126"/>
        <v>85456.549961419762</v>
      </c>
      <c r="X317" s="13">
        <f t="shared" si="150"/>
        <v>-854.56018518515339</v>
      </c>
      <c r="Y317" s="13">
        <f t="shared" si="135"/>
        <v>342236.39760206104</v>
      </c>
      <c r="Z317" s="11">
        <f t="shared" si="136"/>
        <v>9.5065742053105307E-2</v>
      </c>
      <c r="AA317" s="11">
        <f t="shared" si="137"/>
        <v>1251.7204540801522</v>
      </c>
      <c r="AB317" s="31">
        <f t="shared" si="138"/>
        <v>1226.6860449985491</v>
      </c>
      <c r="AC317" s="32">
        <f t="shared" si="139"/>
        <v>1165.3517427486215</v>
      </c>
      <c r="AD317" s="11">
        <f t="shared" si="140"/>
        <v>1107.0841556111905</v>
      </c>
      <c r="AE317" s="11">
        <f t="shared" si="141"/>
        <v>1107.0841556111905</v>
      </c>
      <c r="AF317" s="30">
        <f t="shared" si="142"/>
        <v>1051.7299478306309</v>
      </c>
      <c r="AG317" s="13">
        <f t="shared" si="142"/>
        <v>999.1434504390993</v>
      </c>
      <c r="AH317" s="13">
        <f t="shared" si="143"/>
        <v>979.16058143031728</v>
      </c>
      <c r="AI317" s="13">
        <f t="shared" si="151"/>
        <v>240943.53501478711</v>
      </c>
      <c r="AJ317" s="13">
        <f t="shared" si="144"/>
        <v>186877.78866119398</v>
      </c>
      <c r="AK317" s="13"/>
      <c r="AL317" s="11">
        <f t="shared" si="145"/>
        <v>5.1910496891860052E-2</v>
      </c>
      <c r="AM317" s="11">
        <f t="shared" si="152"/>
        <v>7.5936202565038364</v>
      </c>
      <c r="AN317" s="11"/>
      <c r="AO317" s="11"/>
      <c r="AP317" s="11"/>
      <c r="AQ317" s="11"/>
      <c r="AR317" s="11"/>
    </row>
    <row r="318" spans="2:44" x14ac:dyDescent="0.25">
      <c r="B318" s="20" t="s">
        <v>32</v>
      </c>
      <c r="C318" s="20">
        <v>310</v>
      </c>
      <c r="D318" s="20">
        <v>310</v>
      </c>
      <c r="E318" s="20">
        <f t="shared" si="153"/>
        <v>11.027777777777779</v>
      </c>
      <c r="F318" s="21">
        <v>39.700000000000003</v>
      </c>
      <c r="G318" s="13">
        <f t="shared" si="146"/>
        <v>-0.12499999999999981</v>
      </c>
      <c r="H318" s="13">
        <f t="shared" si="147"/>
        <v>-0.44999999999999929</v>
      </c>
      <c r="I318" s="19">
        <f t="shared" si="123"/>
        <v>33.870855126543212</v>
      </c>
      <c r="J318" s="11" t="str">
        <f t="shared" si="127"/>
        <v>YES</v>
      </c>
      <c r="K318" s="16">
        <f t="shared" si="124"/>
        <v>128.3761125</v>
      </c>
      <c r="L318" s="13">
        <f t="shared" si="128"/>
        <v>1586.74375873346</v>
      </c>
      <c r="M318" s="13">
        <f t="shared" si="129"/>
        <v>-172.18749999999974</v>
      </c>
      <c r="N318" s="13">
        <f t="shared" si="130"/>
        <v>-9.9405323734565272</v>
      </c>
      <c r="O318" s="13">
        <f t="shared" si="131"/>
        <v>-109.62198200728449</v>
      </c>
      <c r="P318" s="13">
        <f t="shared" si="132"/>
        <v>-232.65129100781951</v>
      </c>
      <c r="Q318" s="13">
        <f t="shared" si="133"/>
        <v>-0.10962198200728449</v>
      </c>
      <c r="R318" s="13">
        <f t="shared" si="125"/>
        <v>-109.62198200728449</v>
      </c>
      <c r="S318" s="8"/>
      <c r="T318" s="13">
        <f t="shared" si="148"/>
        <v>427583.32558147382</v>
      </c>
      <c r="U318" s="13">
        <f t="shared" si="134"/>
        <v>0.11877324101337063</v>
      </c>
      <c r="V318" s="13">
        <f t="shared" si="149"/>
        <v>427711.7016939738</v>
      </c>
      <c r="W318" s="11">
        <f t="shared" si="126"/>
        <v>83760.184220679017</v>
      </c>
      <c r="X318" s="13">
        <f t="shared" si="150"/>
        <v>-1696.3657407407445</v>
      </c>
      <c r="Y318" s="13">
        <f t="shared" si="135"/>
        <v>343823.14136079449</v>
      </c>
      <c r="Z318" s="11">
        <f t="shared" si="136"/>
        <v>9.5506504560918762E-2</v>
      </c>
      <c r="AA318" s="11">
        <f t="shared" si="137"/>
        <v>1428.069382860114</v>
      </c>
      <c r="AB318" s="31">
        <f t="shared" si="138"/>
        <v>1399.5079952029118</v>
      </c>
      <c r="AC318" s="32">
        <f t="shared" si="139"/>
        <v>1329.5325954427663</v>
      </c>
      <c r="AD318" s="11">
        <f t="shared" si="140"/>
        <v>1263.055965670628</v>
      </c>
      <c r="AE318" s="11">
        <f t="shared" si="141"/>
        <v>1263.055965670628</v>
      </c>
      <c r="AF318" s="30">
        <f t="shared" si="142"/>
        <v>1199.9031673870966</v>
      </c>
      <c r="AG318" s="13">
        <f t="shared" si="142"/>
        <v>1139.9080090177417</v>
      </c>
      <c r="AH318" s="13">
        <f t="shared" si="143"/>
        <v>1117.1098488373868</v>
      </c>
      <c r="AI318" s="13">
        <f t="shared" si="151"/>
        <v>242060.6448636245</v>
      </c>
      <c r="AJ318" s="13">
        <f t="shared" si="144"/>
        <v>185651.05683034929</v>
      </c>
      <c r="AK318" s="13"/>
      <c r="AL318" s="11">
        <f t="shared" si="145"/>
        <v>5.1569738049686148E-2</v>
      </c>
      <c r="AM318" s="11">
        <f t="shared" si="152"/>
        <v>7.6451899945535224</v>
      </c>
      <c r="AN318" s="11"/>
      <c r="AO318" s="11"/>
      <c r="AP318" s="11"/>
      <c r="AQ318" s="11"/>
      <c r="AR318" s="11"/>
    </row>
    <row r="319" spans="2:44" x14ac:dyDescent="0.25">
      <c r="B319" s="20" t="s">
        <v>32</v>
      </c>
      <c r="C319" s="20">
        <v>311</v>
      </c>
      <c r="D319" s="20">
        <v>311</v>
      </c>
      <c r="E319" s="20">
        <f t="shared" si="153"/>
        <v>10.888888888888889</v>
      </c>
      <c r="F319" s="21">
        <v>39.200000000000003</v>
      </c>
      <c r="G319" s="13">
        <f t="shared" si="146"/>
        <v>-0.16666666666666705</v>
      </c>
      <c r="H319" s="13">
        <f t="shared" si="147"/>
        <v>-0.60000000000000142</v>
      </c>
      <c r="I319" s="19">
        <f t="shared" si="123"/>
        <v>33.023057580246913</v>
      </c>
      <c r="J319" s="11" t="str">
        <f t="shared" si="127"/>
        <v>YES</v>
      </c>
      <c r="K319" s="16">
        <f t="shared" si="124"/>
        <v>128.3761125</v>
      </c>
      <c r="L319" s="13">
        <f t="shared" si="128"/>
        <v>1354.0924677256405</v>
      </c>
      <c r="M319" s="13">
        <f t="shared" si="129"/>
        <v>-229.58333333333385</v>
      </c>
      <c r="N319" s="13">
        <f t="shared" si="130"/>
        <v>-68.184163253086936</v>
      </c>
      <c r="O319" s="13">
        <f t="shared" si="131"/>
        <v>-742.44977764472446</v>
      </c>
      <c r="P319" s="13">
        <f t="shared" si="132"/>
        <v>-432.89973321132948</v>
      </c>
      <c r="Q319" s="13">
        <f t="shared" si="133"/>
        <v>-0.74244977764472442</v>
      </c>
      <c r="R319" s="13">
        <f t="shared" si="125"/>
        <v>-742.44977764472446</v>
      </c>
      <c r="S319" s="8"/>
      <c r="T319" s="13">
        <f t="shared" si="148"/>
        <v>426840.87580382911</v>
      </c>
      <c r="U319" s="13">
        <f t="shared" si="134"/>
        <v>0.11856700479903604</v>
      </c>
      <c r="V319" s="13">
        <f t="shared" si="149"/>
        <v>426969.25191632909</v>
      </c>
      <c r="W319" s="11">
        <f t="shared" si="126"/>
        <v>81663.641975308652</v>
      </c>
      <c r="X319" s="13">
        <f t="shared" si="150"/>
        <v>-2096.542245370365</v>
      </c>
      <c r="Y319" s="13">
        <f t="shared" si="135"/>
        <v>345177.23382852011</v>
      </c>
      <c r="Z319" s="11">
        <f t="shared" si="136"/>
        <v>9.5882641658418657E-2</v>
      </c>
      <c r="AA319" s="11">
        <f t="shared" si="137"/>
        <v>1218.6832209530764</v>
      </c>
      <c r="AB319" s="31">
        <f t="shared" si="138"/>
        <v>1194.309556534015</v>
      </c>
      <c r="AC319" s="32">
        <f t="shared" si="139"/>
        <v>1134.5940787073141</v>
      </c>
      <c r="AD319" s="11">
        <f t="shared" si="140"/>
        <v>1077.8643747719484</v>
      </c>
      <c r="AE319" s="11">
        <f t="shared" si="141"/>
        <v>1077.8643747719484</v>
      </c>
      <c r="AF319" s="30">
        <f t="shared" si="142"/>
        <v>1023.9711560333509</v>
      </c>
      <c r="AG319" s="13">
        <f t="shared" si="142"/>
        <v>972.77259823168333</v>
      </c>
      <c r="AH319" s="13">
        <f t="shared" si="143"/>
        <v>953.31714626704968</v>
      </c>
      <c r="AI319" s="13">
        <f t="shared" si="151"/>
        <v>243013.96200989155</v>
      </c>
      <c r="AJ319" s="13">
        <f t="shared" si="144"/>
        <v>183955.28990643754</v>
      </c>
      <c r="AK319" s="13"/>
      <c r="AL319" s="11">
        <f t="shared" si="145"/>
        <v>5.1098691681556042E-2</v>
      </c>
      <c r="AM319" s="11">
        <f t="shared" si="152"/>
        <v>7.6962886862350786</v>
      </c>
      <c r="AN319" s="11"/>
      <c r="AO319" s="11"/>
      <c r="AP319" s="11"/>
      <c r="AQ319" s="11"/>
      <c r="AR319" s="11"/>
    </row>
    <row r="320" spans="2:44" x14ac:dyDescent="0.25">
      <c r="B320" s="20" t="s">
        <v>32</v>
      </c>
      <c r="C320" s="20">
        <v>312</v>
      </c>
      <c r="D320" s="20">
        <v>312</v>
      </c>
      <c r="E320" s="20">
        <f t="shared" si="153"/>
        <v>10.694444444444445</v>
      </c>
      <c r="F320" s="21">
        <v>38.5</v>
      </c>
      <c r="G320" s="13">
        <f t="shared" si="146"/>
        <v>-0.25000000000000061</v>
      </c>
      <c r="H320" s="13">
        <f t="shared" si="147"/>
        <v>-0.90000000000000213</v>
      </c>
      <c r="I320" s="19">
        <f t="shared" si="123"/>
        <v>31.854192978395062</v>
      </c>
      <c r="J320" s="11" t="str">
        <f t="shared" si="127"/>
        <v>YES</v>
      </c>
      <c r="K320" s="16">
        <f t="shared" si="124"/>
        <v>128.3761125</v>
      </c>
      <c r="L320" s="13">
        <f t="shared" si="128"/>
        <v>921.19273451431104</v>
      </c>
      <c r="M320" s="13">
        <f t="shared" si="129"/>
        <v>-344.37500000000085</v>
      </c>
      <c r="N320" s="13">
        <f t="shared" si="130"/>
        <v>-184.1446945216058</v>
      </c>
      <c r="O320" s="13">
        <f t="shared" si="131"/>
        <v>-1969.3252053005065</v>
      </c>
      <c r="P320" s="13">
        <f t="shared" si="132"/>
        <v>192.80764132556146</v>
      </c>
      <c r="Q320" s="13">
        <f t="shared" si="133"/>
        <v>-1.9693252053005064</v>
      </c>
      <c r="R320" s="13">
        <f t="shared" si="125"/>
        <v>-1969.3252053005065</v>
      </c>
      <c r="S320" s="8"/>
      <c r="T320" s="13">
        <f t="shared" si="148"/>
        <v>424871.55059852859</v>
      </c>
      <c r="U320" s="13">
        <f t="shared" si="134"/>
        <v>0.11801996958215807</v>
      </c>
      <c r="V320" s="13">
        <f t="shared" si="149"/>
        <v>424999.92671102856</v>
      </c>
      <c r="W320" s="11">
        <f t="shared" si="126"/>
        <v>78773.124035493835</v>
      </c>
      <c r="X320" s="13">
        <f t="shared" si="150"/>
        <v>-2890.5179398148175</v>
      </c>
      <c r="Y320" s="13">
        <f t="shared" si="135"/>
        <v>346098.42656303442</v>
      </c>
      <c r="Z320" s="11">
        <f t="shared" si="136"/>
        <v>9.613852873382657E-2</v>
      </c>
      <c r="AA320" s="11">
        <f t="shared" si="137"/>
        <v>829.07346106287991</v>
      </c>
      <c r="AB320" s="31">
        <f t="shared" si="138"/>
        <v>812.49199184162228</v>
      </c>
      <c r="AC320" s="32">
        <f t="shared" si="139"/>
        <v>771.86739224954113</v>
      </c>
      <c r="AD320" s="11">
        <f t="shared" si="140"/>
        <v>733.27402263706404</v>
      </c>
      <c r="AE320" s="11">
        <f t="shared" si="141"/>
        <v>733.27402263706404</v>
      </c>
      <c r="AF320" s="30">
        <f t="shared" si="142"/>
        <v>696.61032150521078</v>
      </c>
      <c r="AG320" s="13">
        <f t="shared" si="142"/>
        <v>661.77980542995022</v>
      </c>
      <c r="AH320" s="13">
        <f t="shared" si="143"/>
        <v>648.54420932135122</v>
      </c>
      <c r="AI320" s="13">
        <f t="shared" si="151"/>
        <v>243662.5062192129</v>
      </c>
      <c r="AJ320" s="13">
        <f t="shared" si="144"/>
        <v>181337.42049181566</v>
      </c>
      <c r="AK320" s="13"/>
      <c r="AL320" s="11">
        <f t="shared" si="145"/>
        <v>5.0371505732468215E-2</v>
      </c>
      <c r="AM320" s="11">
        <f t="shared" si="152"/>
        <v>7.7466601919675471</v>
      </c>
      <c r="AN320" s="11"/>
      <c r="AO320" s="11"/>
      <c r="AP320" s="11"/>
      <c r="AQ320" s="11"/>
      <c r="AR320" s="11"/>
    </row>
    <row r="321" spans="2:44" x14ac:dyDescent="0.25">
      <c r="B321" s="20" t="s">
        <v>32</v>
      </c>
      <c r="C321" s="20">
        <v>313</v>
      </c>
      <c r="D321" s="20">
        <v>313</v>
      </c>
      <c r="E321" s="20">
        <f t="shared" si="153"/>
        <v>10.388888888888888</v>
      </c>
      <c r="F321" s="21">
        <v>37.4</v>
      </c>
      <c r="G321" s="13">
        <f t="shared" si="146"/>
        <v>-0.34722222222222221</v>
      </c>
      <c r="H321" s="13">
        <f t="shared" si="147"/>
        <v>-1.25</v>
      </c>
      <c r="I321" s="19">
        <f t="shared" si="123"/>
        <v>30.059956802469127</v>
      </c>
      <c r="J321" s="11" t="str">
        <f t="shared" si="127"/>
        <v>YES</v>
      </c>
      <c r="K321" s="16">
        <f t="shared" si="124"/>
        <v>128.3761125</v>
      </c>
      <c r="L321" s="13">
        <f t="shared" si="128"/>
        <v>1114.0003758398725</v>
      </c>
      <c r="M321" s="13">
        <f t="shared" si="129"/>
        <v>-478.29861111111109</v>
      </c>
      <c r="N321" s="13">
        <f t="shared" si="130"/>
        <v>-319.86254180864199</v>
      </c>
      <c r="O321" s="13">
        <f t="shared" si="131"/>
        <v>-3323.0164065675581</v>
      </c>
      <c r="P321" s="13">
        <f t="shared" si="132"/>
        <v>169.80066891319893</v>
      </c>
      <c r="Q321" s="13">
        <f t="shared" si="133"/>
        <v>-3.3230164065675583</v>
      </c>
      <c r="R321" s="13">
        <f t="shared" si="125"/>
        <v>-3323.0164065675581</v>
      </c>
      <c r="S321" s="8"/>
      <c r="T321" s="13">
        <f t="shared" si="148"/>
        <v>421548.53419196105</v>
      </c>
      <c r="U321" s="13">
        <f t="shared" si="134"/>
        <v>0.11709690873077455</v>
      </c>
      <c r="V321" s="13">
        <f t="shared" si="149"/>
        <v>421676.91030446102</v>
      </c>
      <c r="W321" s="11">
        <f t="shared" si="126"/>
        <v>74336.107253086404</v>
      </c>
      <c r="X321" s="13">
        <f t="shared" si="150"/>
        <v>-4437.0167824074306</v>
      </c>
      <c r="Y321" s="13">
        <f t="shared" si="135"/>
        <v>347212.4269388743</v>
      </c>
      <c r="Z321" s="11">
        <f t="shared" si="136"/>
        <v>9.6447973530226619E-2</v>
      </c>
      <c r="AA321" s="11">
        <f t="shared" si="137"/>
        <v>1002.6003382558853</v>
      </c>
      <c r="AB321" s="31">
        <f t="shared" si="138"/>
        <v>982.54833149076751</v>
      </c>
      <c r="AC321" s="32">
        <f t="shared" si="139"/>
        <v>933.42091491622909</v>
      </c>
      <c r="AD321" s="11">
        <f t="shared" si="140"/>
        <v>886.74986917041758</v>
      </c>
      <c r="AE321" s="11">
        <f t="shared" si="141"/>
        <v>886.74986917041758</v>
      </c>
      <c r="AF321" s="30">
        <f t="shared" si="142"/>
        <v>842.41237571189663</v>
      </c>
      <c r="AG321" s="13">
        <f t="shared" si="142"/>
        <v>800.29175692630179</v>
      </c>
      <c r="AH321" s="13">
        <f t="shared" si="143"/>
        <v>784.28592178777569</v>
      </c>
      <c r="AI321" s="13">
        <f t="shared" si="151"/>
        <v>244446.79214100068</v>
      </c>
      <c r="AJ321" s="13">
        <f t="shared" si="144"/>
        <v>177230.11816346034</v>
      </c>
      <c r="AK321" s="13"/>
      <c r="AL321" s="11">
        <f t="shared" si="145"/>
        <v>4.9230588418123451E-2</v>
      </c>
      <c r="AM321" s="11">
        <f t="shared" si="152"/>
        <v>7.7958907803856707</v>
      </c>
      <c r="AN321" s="11"/>
      <c r="AO321" s="11"/>
      <c r="AP321" s="11"/>
      <c r="AQ321" s="11"/>
      <c r="AR321" s="11"/>
    </row>
    <row r="322" spans="2:44" x14ac:dyDescent="0.25">
      <c r="B322" s="20" t="s">
        <v>32</v>
      </c>
      <c r="C322" s="20">
        <v>314</v>
      </c>
      <c r="D322" s="20">
        <v>314</v>
      </c>
      <c r="E322" s="20">
        <f t="shared" si="153"/>
        <v>10</v>
      </c>
      <c r="F322" s="21">
        <v>36</v>
      </c>
      <c r="G322" s="13">
        <f t="shared" si="146"/>
        <v>-0.41666666666666663</v>
      </c>
      <c r="H322" s="13">
        <f t="shared" si="147"/>
        <v>-1.5</v>
      </c>
      <c r="I322" s="19">
        <f t="shared" si="123"/>
        <v>27.851599999999998</v>
      </c>
      <c r="J322" s="11" t="str">
        <f t="shared" si="127"/>
        <v>YES</v>
      </c>
      <c r="K322" s="16">
        <f t="shared" si="124"/>
        <v>128.3761125</v>
      </c>
      <c r="L322" s="13">
        <f t="shared" si="128"/>
        <v>1283.8010447530714</v>
      </c>
      <c r="M322" s="13">
        <f t="shared" si="129"/>
        <v>-573.95833333333326</v>
      </c>
      <c r="N322" s="13">
        <f t="shared" si="130"/>
        <v>-417.73062083333326</v>
      </c>
      <c r="O322" s="13">
        <f t="shared" si="131"/>
        <v>-4177.3062083333325</v>
      </c>
      <c r="P322" s="13">
        <f t="shared" si="132"/>
        <v>687.59267619480988</v>
      </c>
      <c r="Q322" s="13">
        <f t="shared" si="133"/>
        <v>-4.1773062083333325</v>
      </c>
      <c r="R322" s="13">
        <f t="shared" si="125"/>
        <v>-4177.3062083333325</v>
      </c>
      <c r="S322" s="8"/>
      <c r="T322" s="13">
        <f t="shared" si="148"/>
        <v>417371.2279836277</v>
      </c>
      <c r="U322" s="13">
        <f t="shared" si="134"/>
        <v>0.11593654496683613</v>
      </c>
      <c r="V322" s="13">
        <f t="shared" si="149"/>
        <v>417499.60409612767</v>
      </c>
      <c r="W322" s="11">
        <f t="shared" si="126"/>
        <v>68875</v>
      </c>
      <c r="X322" s="13">
        <f t="shared" si="150"/>
        <v>-5461.1072530864039</v>
      </c>
      <c r="Y322" s="13">
        <f t="shared" si="135"/>
        <v>348496.22798362735</v>
      </c>
      <c r="Z322" s="11">
        <f t="shared" si="136"/>
        <v>9.6804585216836034E-2</v>
      </c>
      <c r="AA322" s="11">
        <f t="shared" si="137"/>
        <v>1155.4209402777644</v>
      </c>
      <c r="AB322" s="31">
        <f t="shared" si="138"/>
        <v>1132.312521472209</v>
      </c>
      <c r="AC322" s="32">
        <f t="shared" si="139"/>
        <v>1075.6968953985986</v>
      </c>
      <c r="AD322" s="11">
        <f t="shared" si="140"/>
        <v>1021.9120506286686</v>
      </c>
      <c r="AE322" s="11">
        <f t="shared" si="141"/>
        <v>1021.9120506286686</v>
      </c>
      <c r="AF322" s="30">
        <f t="shared" si="142"/>
        <v>970.81644809723514</v>
      </c>
      <c r="AG322" s="13">
        <f t="shared" si="142"/>
        <v>922.2756256923733</v>
      </c>
      <c r="AH322" s="13">
        <f t="shared" si="143"/>
        <v>903.83011317852583</v>
      </c>
      <c r="AI322" s="13">
        <f t="shared" si="151"/>
        <v>245350.62225417921</v>
      </c>
      <c r="AJ322" s="13">
        <f t="shared" si="144"/>
        <v>172148.98184194847</v>
      </c>
      <c r="AK322" s="13"/>
      <c r="AL322" s="11">
        <f t="shared" si="145"/>
        <v>4.7819161661018787E-2</v>
      </c>
      <c r="AM322" s="11">
        <f t="shared" si="152"/>
        <v>7.8437099420466891</v>
      </c>
      <c r="AN322" s="11"/>
      <c r="AO322" s="11"/>
      <c r="AP322" s="11"/>
      <c r="AQ322" s="11"/>
      <c r="AR322" s="11"/>
    </row>
    <row r="323" spans="2:44" x14ac:dyDescent="0.25">
      <c r="B323" s="20" t="s">
        <v>32</v>
      </c>
      <c r="C323" s="20">
        <v>315</v>
      </c>
      <c r="D323" s="20">
        <v>315</v>
      </c>
      <c r="E323" s="20">
        <f t="shared" si="153"/>
        <v>9.5555555555555554</v>
      </c>
      <c r="F323" s="21">
        <v>34.4</v>
      </c>
      <c r="G323" s="13">
        <f t="shared" si="146"/>
        <v>-0.41666666666666663</v>
      </c>
      <c r="H323" s="13">
        <f t="shared" si="147"/>
        <v>-1.5</v>
      </c>
      <c r="I323" s="19">
        <f t="shared" si="123"/>
        <v>25.430917728395059</v>
      </c>
      <c r="J323" s="11" t="str">
        <f t="shared" si="127"/>
        <v>YES</v>
      </c>
      <c r="K323" s="16">
        <f t="shared" si="124"/>
        <v>128.3761125</v>
      </c>
      <c r="L323" s="13">
        <f t="shared" si="128"/>
        <v>1971.3937209478813</v>
      </c>
      <c r="M323" s="13">
        <f t="shared" si="129"/>
        <v>-573.95833333333326</v>
      </c>
      <c r="N323" s="13">
        <f t="shared" si="130"/>
        <v>-420.15130310493822</v>
      </c>
      <c r="O323" s="13">
        <f t="shared" si="131"/>
        <v>-4014.7791185582987</v>
      </c>
      <c r="P323" s="13">
        <f t="shared" si="132"/>
        <v>-300.5454852225721</v>
      </c>
      <c r="Q323" s="13">
        <f t="shared" si="133"/>
        <v>-4.0147791185582991</v>
      </c>
      <c r="R323" s="13">
        <f t="shared" si="125"/>
        <v>-4014.7791185582987</v>
      </c>
      <c r="S323" s="8"/>
      <c r="T323" s="13">
        <f t="shared" si="148"/>
        <v>413356.44886506943</v>
      </c>
      <c r="U323" s="13">
        <f t="shared" si="134"/>
        <v>0.11482132765284125</v>
      </c>
      <c r="V323" s="13">
        <f t="shared" si="149"/>
        <v>413484.8249775694</v>
      </c>
      <c r="W323" s="11">
        <f t="shared" si="126"/>
        <v>62888.82716049382</v>
      </c>
      <c r="X323" s="13">
        <f t="shared" si="150"/>
        <v>-5986.17283950618</v>
      </c>
      <c r="Y323" s="13">
        <f t="shared" si="135"/>
        <v>350467.62170457526</v>
      </c>
      <c r="Z323" s="11">
        <f t="shared" si="136"/>
        <v>9.7352195021853508E-2</v>
      </c>
      <c r="AA323" s="11">
        <f t="shared" si="137"/>
        <v>1774.2543488530932</v>
      </c>
      <c r="AB323" s="31">
        <f t="shared" si="138"/>
        <v>1738.7692618760314</v>
      </c>
      <c r="AC323" s="32">
        <f t="shared" si="139"/>
        <v>1651.8307987822297</v>
      </c>
      <c r="AD323" s="11">
        <f t="shared" si="140"/>
        <v>1569.2392588431183</v>
      </c>
      <c r="AE323" s="11">
        <f t="shared" si="141"/>
        <v>1569.2392588431183</v>
      </c>
      <c r="AF323" s="30">
        <f t="shared" si="142"/>
        <v>1490.7772959009624</v>
      </c>
      <c r="AG323" s="13">
        <f t="shared" si="142"/>
        <v>1416.2384311059143</v>
      </c>
      <c r="AH323" s="13">
        <f t="shared" si="143"/>
        <v>1387.9136624837961</v>
      </c>
      <c r="AI323" s="13">
        <f t="shared" si="151"/>
        <v>246738.53591666301</v>
      </c>
      <c r="AJ323" s="13">
        <f t="shared" si="144"/>
        <v>166746.28906090639</v>
      </c>
      <c r="AK323" s="13"/>
      <c r="AL323" s="11">
        <f t="shared" si="145"/>
        <v>4.6318413665084282E-2</v>
      </c>
      <c r="AM323" s="11">
        <f t="shared" si="152"/>
        <v>7.8900283557117739</v>
      </c>
      <c r="AN323" s="11"/>
      <c r="AO323" s="11"/>
      <c r="AP323" s="11"/>
      <c r="AQ323" s="11"/>
      <c r="AR323" s="11"/>
    </row>
    <row r="324" spans="2:44" x14ac:dyDescent="0.25">
      <c r="B324" s="20" t="s">
        <v>32</v>
      </c>
      <c r="C324" s="20">
        <v>316</v>
      </c>
      <c r="D324" s="20">
        <v>316</v>
      </c>
      <c r="E324" s="20">
        <f t="shared" si="153"/>
        <v>9.1666666666666661</v>
      </c>
      <c r="F324" s="21">
        <v>33</v>
      </c>
      <c r="G324" s="13">
        <f t="shared" si="146"/>
        <v>-0.37499999999999989</v>
      </c>
      <c r="H324" s="13">
        <f t="shared" si="147"/>
        <v>-1.3499999999999996</v>
      </c>
      <c r="I324" s="19">
        <f t="shared" si="123"/>
        <v>23.403080555555551</v>
      </c>
      <c r="J324" s="11" t="str">
        <f t="shared" si="127"/>
        <v>YES</v>
      </c>
      <c r="K324" s="16">
        <f t="shared" si="124"/>
        <v>128.3761125</v>
      </c>
      <c r="L324" s="13">
        <f t="shared" si="128"/>
        <v>1670.8482357253092</v>
      </c>
      <c r="M324" s="13">
        <f t="shared" si="129"/>
        <v>-516.56249999999989</v>
      </c>
      <c r="N324" s="13">
        <f t="shared" si="130"/>
        <v>-364.78330694444435</v>
      </c>
      <c r="O324" s="13">
        <f t="shared" si="131"/>
        <v>-3343.8469803240728</v>
      </c>
      <c r="P324" s="13">
        <f t="shared" si="132"/>
        <v>-934.32043970105042</v>
      </c>
      <c r="Q324" s="13">
        <f t="shared" si="133"/>
        <v>-3.3438469803240727</v>
      </c>
      <c r="R324" s="13">
        <f t="shared" si="125"/>
        <v>-3343.8469803240728</v>
      </c>
      <c r="S324" s="8"/>
      <c r="T324" s="13">
        <f t="shared" si="148"/>
        <v>410012.60188474535</v>
      </c>
      <c r="U324" s="13">
        <f t="shared" si="134"/>
        <v>0.11389248052634079</v>
      </c>
      <c r="V324" s="13">
        <f t="shared" si="149"/>
        <v>410140.97799724533</v>
      </c>
      <c r="W324" s="11">
        <f t="shared" si="126"/>
        <v>57874.131944444438</v>
      </c>
      <c r="X324" s="13">
        <f t="shared" si="150"/>
        <v>-5014.695216049382</v>
      </c>
      <c r="Y324" s="13">
        <f t="shared" si="135"/>
        <v>352138.46994030057</v>
      </c>
      <c r="Z324" s="11">
        <f t="shared" si="136"/>
        <v>9.7816319903076807E-2</v>
      </c>
      <c r="AA324" s="11">
        <f t="shared" si="137"/>
        <v>1503.7634121527783</v>
      </c>
      <c r="AB324" s="31">
        <f t="shared" si="138"/>
        <v>1473.6881439097226</v>
      </c>
      <c r="AC324" s="32">
        <f t="shared" si="139"/>
        <v>1400.0037367142363</v>
      </c>
      <c r="AD324" s="11">
        <f t="shared" si="140"/>
        <v>1330.0035498785244</v>
      </c>
      <c r="AE324" s="11">
        <f t="shared" si="141"/>
        <v>1330.0035498785244</v>
      </c>
      <c r="AF324" s="30">
        <f t="shared" si="142"/>
        <v>1263.5033723845982</v>
      </c>
      <c r="AG324" s="13">
        <f t="shared" si="142"/>
        <v>1200.3282037653682</v>
      </c>
      <c r="AH324" s="13">
        <f t="shared" si="143"/>
        <v>1176.3216396900609</v>
      </c>
      <c r="AI324" s="13">
        <f t="shared" si="151"/>
        <v>247914.85755635306</v>
      </c>
      <c r="AJ324" s="13">
        <f t="shared" si="144"/>
        <v>162226.12044089226</v>
      </c>
      <c r="AK324" s="13"/>
      <c r="AL324" s="11">
        <f t="shared" si="145"/>
        <v>4.506281126963143E-2</v>
      </c>
      <c r="AM324" s="11">
        <f t="shared" si="152"/>
        <v>7.9350911669814055</v>
      </c>
      <c r="AN324" s="11"/>
      <c r="AO324" s="11"/>
      <c r="AP324" s="11"/>
      <c r="AQ324" s="11"/>
      <c r="AR324" s="11"/>
    </row>
    <row r="325" spans="2:44" x14ac:dyDescent="0.25">
      <c r="B325" s="20" t="s">
        <v>32</v>
      </c>
      <c r="C325" s="20">
        <v>317</v>
      </c>
      <c r="D325" s="20">
        <v>317</v>
      </c>
      <c r="E325" s="20">
        <f t="shared" si="153"/>
        <v>8.8055555555555554</v>
      </c>
      <c r="F325" s="21">
        <v>31.7</v>
      </c>
      <c r="G325" s="13">
        <f t="shared" si="146"/>
        <v>-0.41666666666666663</v>
      </c>
      <c r="H325" s="13">
        <f t="shared" si="147"/>
        <v>-1.5</v>
      </c>
      <c r="I325" s="19">
        <f t="shared" si="123"/>
        <v>21.595520311728393</v>
      </c>
      <c r="J325" s="11" t="str">
        <f t="shared" si="127"/>
        <v>YES</v>
      </c>
      <c r="K325" s="16">
        <f t="shared" si="124"/>
        <v>128.3761125</v>
      </c>
      <c r="L325" s="13">
        <f t="shared" si="128"/>
        <v>736.52779602425881</v>
      </c>
      <c r="M325" s="13">
        <f t="shared" si="129"/>
        <v>-573.95833333333326</v>
      </c>
      <c r="N325" s="13">
        <f t="shared" si="130"/>
        <v>-423.98670052160492</v>
      </c>
      <c r="O325" s="13">
        <f t="shared" si="131"/>
        <v>-3733.4384462596877</v>
      </c>
      <c r="P325" s="13">
        <f t="shared" si="132"/>
        <v>169.73976956215438</v>
      </c>
      <c r="Q325" s="13">
        <f t="shared" si="133"/>
        <v>-3.7334384462596875</v>
      </c>
      <c r="R325" s="13">
        <f t="shared" si="125"/>
        <v>-3733.4384462596877</v>
      </c>
      <c r="S325" s="8"/>
      <c r="T325" s="13">
        <f t="shared" si="148"/>
        <v>406279.16343848564</v>
      </c>
      <c r="U325" s="13">
        <f t="shared" si="134"/>
        <v>0.11285541346161566</v>
      </c>
      <c r="V325" s="13">
        <f t="shared" si="149"/>
        <v>406407.53955098562</v>
      </c>
      <c r="W325" s="11">
        <f t="shared" si="126"/>
        <v>53404.165702160491</v>
      </c>
      <c r="X325" s="13">
        <f t="shared" si="150"/>
        <v>-4469.9662422839465</v>
      </c>
      <c r="Y325" s="13">
        <f t="shared" si="135"/>
        <v>352874.99773632485</v>
      </c>
      <c r="Z325" s="11">
        <f t="shared" si="136"/>
        <v>9.8020911121200843E-2</v>
      </c>
      <c r="AA325" s="11">
        <f t="shared" si="137"/>
        <v>662.87501642183292</v>
      </c>
      <c r="AB325" s="31">
        <f t="shared" si="138"/>
        <v>649.61751609339626</v>
      </c>
      <c r="AC325" s="32">
        <f t="shared" si="139"/>
        <v>617.13664028872643</v>
      </c>
      <c r="AD325" s="11">
        <f t="shared" si="140"/>
        <v>586.27980827429008</v>
      </c>
      <c r="AE325" s="11">
        <f t="shared" si="141"/>
        <v>586.27980827429008</v>
      </c>
      <c r="AF325" s="30">
        <f t="shared" si="142"/>
        <v>556.9658178605755</v>
      </c>
      <c r="AG325" s="13">
        <f t="shared" si="142"/>
        <v>529.11752696754672</v>
      </c>
      <c r="AH325" s="13">
        <f t="shared" si="143"/>
        <v>518.53517642819577</v>
      </c>
      <c r="AI325" s="13">
        <f t="shared" si="151"/>
        <v>248433.39273278127</v>
      </c>
      <c r="AJ325" s="13">
        <f t="shared" si="144"/>
        <v>157974.14681820435</v>
      </c>
      <c r="AK325" s="13"/>
      <c r="AL325" s="11">
        <f t="shared" si="145"/>
        <v>4.3881707484606569E-2</v>
      </c>
      <c r="AM325" s="11">
        <f t="shared" si="152"/>
        <v>7.9789728744660122</v>
      </c>
      <c r="AN325" s="11"/>
      <c r="AO325" s="11"/>
      <c r="AP325" s="11"/>
      <c r="AQ325" s="11"/>
      <c r="AR325" s="11"/>
    </row>
    <row r="326" spans="2:44" x14ac:dyDescent="0.25">
      <c r="B326" s="20" t="s">
        <v>32</v>
      </c>
      <c r="C326" s="20">
        <v>318</v>
      </c>
      <c r="D326" s="20">
        <v>318</v>
      </c>
      <c r="E326" s="20">
        <f t="shared" si="153"/>
        <v>8.3333333333333339</v>
      </c>
      <c r="F326" s="21">
        <v>30</v>
      </c>
      <c r="G326" s="13">
        <f t="shared" si="146"/>
        <v>-0.51388888888888873</v>
      </c>
      <c r="H326" s="13">
        <f t="shared" si="147"/>
        <v>-1.8499999999999996</v>
      </c>
      <c r="I326" s="19">
        <f t="shared" si="123"/>
        <v>19.34138888888889</v>
      </c>
      <c r="J326" s="11" t="str">
        <f t="shared" si="127"/>
        <v>YES</v>
      </c>
      <c r="K326" s="16">
        <f t="shared" si="124"/>
        <v>128.3761125</v>
      </c>
      <c r="L326" s="13">
        <f t="shared" si="128"/>
        <v>906.26756558641318</v>
      </c>
      <c r="M326" s="13">
        <f t="shared" si="129"/>
        <v>-707.88194444444423</v>
      </c>
      <c r="N326" s="13">
        <f t="shared" si="130"/>
        <v>-560.16444305555535</v>
      </c>
      <c r="O326" s="13">
        <f t="shared" si="131"/>
        <v>-4668.0370254629615</v>
      </c>
      <c r="P326" s="13">
        <f t="shared" si="132"/>
        <v>584.63836153979901</v>
      </c>
      <c r="Q326" s="13">
        <f t="shared" si="133"/>
        <v>-4.6680370254629615</v>
      </c>
      <c r="R326" s="13">
        <f t="shared" si="125"/>
        <v>-4668.0370254629615</v>
      </c>
      <c r="S326" s="8"/>
      <c r="T326" s="13">
        <f t="shared" si="148"/>
        <v>401611.12641302269</v>
      </c>
      <c r="U326" s="13">
        <f t="shared" si="134"/>
        <v>0.11155873547275662</v>
      </c>
      <c r="V326" s="13">
        <f t="shared" si="149"/>
        <v>401739.50252552266</v>
      </c>
      <c r="W326" s="11">
        <f t="shared" si="126"/>
        <v>47829.861111111117</v>
      </c>
      <c r="X326" s="13">
        <f t="shared" si="150"/>
        <v>-5574.3045910493747</v>
      </c>
      <c r="Y326" s="13">
        <f t="shared" si="135"/>
        <v>353781.26530191128</v>
      </c>
      <c r="Z326" s="11">
        <f t="shared" si="136"/>
        <v>9.8272652313034309E-2</v>
      </c>
      <c r="AA326" s="11">
        <f t="shared" si="137"/>
        <v>815.64080902777187</v>
      </c>
      <c r="AB326" s="31">
        <f t="shared" si="138"/>
        <v>799.32799284721636</v>
      </c>
      <c r="AC326" s="32">
        <f t="shared" si="139"/>
        <v>759.36159320485547</v>
      </c>
      <c r="AD326" s="11">
        <f t="shared" si="140"/>
        <v>721.39351354461269</v>
      </c>
      <c r="AE326" s="11">
        <f t="shared" si="141"/>
        <v>721.39351354461269</v>
      </c>
      <c r="AF326" s="30">
        <f t="shared" si="142"/>
        <v>685.32383786738205</v>
      </c>
      <c r="AG326" s="13">
        <f t="shared" si="142"/>
        <v>651.05764597401287</v>
      </c>
      <c r="AH326" s="13">
        <f t="shared" si="143"/>
        <v>638.03649305453257</v>
      </c>
      <c r="AI326" s="13">
        <f t="shared" si="151"/>
        <v>249071.4292258358</v>
      </c>
      <c r="AJ326" s="13">
        <f t="shared" si="144"/>
        <v>152668.07329968686</v>
      </c>
      <c r="AK326" s="13"/>
      <c r="AL326" s="11">
        <f t="shared" si="145"/>
        <v>4.2407798172728141E-2</v>
      </c>
      <c r="AM326" s="11">
        <f t="shared" si="152"/>
        <v>8.02138067263874</v>
      </c>
      <c r="AN326" s="11"/>
      <c r="AO326" s="11"/>
      <c r="AP326" s="11"/>
      <c r="AQ326" s="11"/>
      <c r="AR326" s="11"/>
    </row>
    <row r="327" spans="2:44" x14ac:dyDescent="0.25">
      <c r="B327" s="20" t="s">
        <v>32</v>
      </c>
      <c r="C327" s="20">
        <v>319</v>
      </c>
      <c r="D327" s="20">
        <v>319</v>
      </c>
      <c r="E327" s="20">
        <f t="shared" si="153"/>
        <v>7.7777777777777777</v>
      </c>
      <c r="F327" s="21">
        <v>28</v>
      </c>
      <c r="G327" s="13">
        <f t="shared" si="146"/>
        <v>-0.54166666666666641</v>
      </c>
      <c r="H327" s="13">
        <f t="shared" si="147"/>
        <v>-1.9499999999999993</v>
      </c>
      <c r="I327" s="19">
        <f t="shared" si="123"/>
        <v>16.848498765432097</v>
      </c>
      <c r="J327" s="11" t="str">
        <f t="shared" si="127"/>
        <v>YES</v>
      </c>
      <c r="K327" s="16">
        <f t="shared" si="124"/>
        <v>128.3761125</v>
      </c>
      <c r="L327" s="13">
        <f t="shared" si="128"/>
        <v>1490.9059271262122</v>
      </c>
      <c r="M327" s="13">
        <f t="shared" si="129"/>
        <v>-746.14583333333303</v>
      </c>
      <c r="N327" s="13">
        <f t="shared" si="130"/>
        <v>-600.921222067901</v>
      </c>
      <c r="O327" s="13">
        <f t="shared" si="131"/>
        <v>-4673.8317271947853</v>
      </c>
      <c r="P327" s="13">
        <f t="shared" si="132"/>
        <v>1679.7004920180752</v>
      </c>
      <c r="Q327" s="13">
        <f t="shared" si="133"/>
        <v>-4.6738317271947851</v>
      </c>
      <c r="R327" s="13">
        <f t="shared" si="125"/>
        <v>-4673.8317271947853</v>
      </c>
      <c r="S327" s="8"/>
      <c r="T327" s="13">
        <f t="shared" si="148"/>
        <v>396937.29468582792</v>
      </c>
      <c r="U327" s="13">
        <f t="shared" si="134"/>
        <v>0.11026044784323991</v>
      </c>
      <c r="V327" s="13">
        <f t="shared" si="149"/>
        <v>397065.67079832789</v>
      </c>
      <c r="W327" s="11">
        <f t="shared" si="126"/>
        <v>41665.123456790119</v>
      </c>
      <c r="X327" s="13">
        <f t="shared" si="150"/>
        <v>-6164.7376543209975</v>
      </c>
      <c r="Y327" s="13">
        <f t="shared" si="135"/>
        <v>355272.17122903751</v>
      </c>
      <c r="Z327" s="11">
        <f t="shared" si="136"/>
        <v>9.8686793179659574E-2</v>
      </c>
      <c r="AA327" s="11">
        <f t="shared" si="137"/>
        <v>1341.815334413591</v>
      </c>
      <c r="AB327" s="31">
        <f t="shared" si="138"/>
        <v>1314.9790277253192</v>
      </c>
      <c r="AC327" s="32">
        <f t="shared" si="139"/>
        <v>1249.2300763390531</v>
      </c>
      <c r="AD327" s="11">
        <f t="shared" si="140"/>
        <v>1186.7685725221004</v>
      </c>
      <c r="AE327" s="11">
        <f t="shared" si="141"/>
        <v>1186.7685725221004</v>
      </c>
      <c r="AF327" s="30">
        <f t="shared" si="142"/>
        <v>1127.4301438959953</v>
      </c>
      <c r="AG327" s="13">
        <f t="shared" si="142"/>
        <v>1071.0586367011956</v>
      </c>
      <c r="AH327" s="13">
        <f t="shared" si="143"/>
        <v>1049.6374639671717</v>
      </c>
      <c r="AI327" s="13">
        <f t="shared" si="151"/>
        <v>250121.06668980297</v>
      </c>
      <c r="AJ327" s="13">
        <f t="shared" si="144"/>
        <v>146944.60410852492</v>
      </c>
      <c r="AK327" s="13"/>
      <c r="AL327" s="11">
        <f t="shared" si="145"/>
        <v>4.0817945618355715E-2</v>
      </c>
      <c r="AM327" s="11">
        <f t="shared" si="152"/>
        <v>8.0621986182570957</v>
      </c>
      <c r="AN327" s="11"/>
      <c r="AO327" s="11"/>
      <c r="AP327" s="11"/>
      <c r="AQ327" s="11"/>
      <c r="AR327" s="11"/>
    </row>
    <row r="328" spans="2:44" x14ac:dyDescent="0.25">
      <c r="B328" s="20" t="s">
        <v>32</v>
      </c>
      <c r="C328" s="20">
        <v>320</v>
      </c>
      <c r="D328" s="20">
        <v>320</v>
      </c>
      <c r="E328" s="20">
        <f t="shared" si="153"/>
        <v>7.25</v>
      </c>
      <c r="F328" s="21">
        <v>26.1</v>
      </c>
      <c r="G328" s="13">
        <f t="shared" si="146"/>
        <v>-0.33333333333333315</v>
      </c>
      <c r="H328" s="13">
        <f t="shared" si="147"/>
        <v>-1.1999999999999993</v>
      </c>
      <c r="I328" s="19">
        <f t="shared" ref="I328:I391" si="154">0.5*$R$3*$N$3*$K$3*(E328)^2</f>
        <v>14.63949725</v>
      </c>
      <c r="J328" s="11" t="str">
        <f t="shared" si="127"/>
        <v>YES</v>
      </c>
      <c r="K328" s="16">
        <f t="shared" ref="K328:K391" si="155">$O$3*$J$3*$T$3</f>
        <v>128.3761125</v>
      </c>
      <c r="L328" s="13">
        <f t="shared" si="128"/>
        <v>3170.6064191442874</v>
      </c>
      <c r="M328" s="13">
        <f t="shared" si="129"/>
        <v>-459.1666666666664</v>
      </c>
      <c r="N328" s="13">
        <f t="shared" si="130"/>
        <v>-316.15105691666645</v>
      </c>
      <c r="O328" s="13">
        <f t="shared" si="131"/>
        <v>-2292.0951626458318</v>
      </c>
      <c r="P328" s="13">
        <f t="shared" si="132"/>
        <v>-2416.369639474884</v>
      </c>
      <c r="Q328" s="13">
        <f t="shared" si="133"/>
        <v>-2.2920951626458317</v>
      </c>
      <c r="R328" s="13">
        <f t="shared" ref="R328:R391" si="156">N328*E328</f>
        <v>-2292.0951626458318</v>
      </c>
      <c r="S328" s="8"/>
      <c r="T328" s="13">
        <f t="shared" si="148"/>
        <v>394645.19952318206</v>
      </c>
      <c r="U328" s="13">
        <f t="shared" si="134"/>
        <v>0.10962375423315046</v>
      </c>
      <c r="V328" s="13">
        <f t="shared" si="149"/>
        <v>394773.57563568203</v>
      </c>
      <c r="W328" s="11">
        <f t="shared" ref="W328:W391" si="157">0.5*$J$3*E328^2</f>
        <v>36202.421875</v>
      </c>
      <c r="X328" s="13">
        <f t="shared" si="150"/>
        <v>-5462.7015817901192</v>
      </c>
      <c r="Y328" s="13">
        <f t="shared" si="135"/>
        <v>358442.77764818183</v>
      </c>
      <c r="Z328" s="11">
        <f t="shared" si="136"/>
        <v>9.9567517889556645E-2</v>
      </c>
      <c r="AA328" s="11">
        <f t="shared" si="137"/>
        <v>2853.5457772298587</v>
      </c>
      <c r="AB328" s="31">
        <f t="shared" si="138"/>
        <v>2796.4748616852617</v>
      </c>
      <c r="AC328" s="32">
        <f t="shared" si="139"/>
        <v>2656.6511186009984</v>
      </c>
      <c r="AD328" s="11">
        <f t="shared" si="140"/>
        <v>2523.8185626709483</v>
      </c>
      <c r="AE328" s="11">
        <f t="shared" si="141"/>
        <v>2523.8185626709483</v>
      </c>
      <c r="AF328" s="30">
        <f t="shared" si="142"/>
        <v>2397.6276345374008</v>
      </c>
      <c r="AG328" s="13">
        <f t="shared" si="142"/>
        <v>2277.7462528105307</v>
      </c>
      <c r="AH328" s="13">
        <f t="shared" si="143"/>
        <v>2232.1913277543199</v>
      </c>
      <c r="AI328" s="13">
        <f t="shared" si="151"/>
        <v>252353.25801755729</v>
      </c>
      <c r="AJ328" s="13">
        <f t="shared" si="144"/>
        <v>142420.31761812474</v>
      </c>
      <c r="AK328" s="13"/>
      <c r="AL328" s="11">
        <f t="shared" si="145"/>
        <v>3.9561199370016939E-2</v>
      </c>
      <c r="AM328" s="11">
        <f t="shared" si="152"/>
        <v>8.1017598176271122</v>
      </c>
      <c r="AN328" s="11"/>
      <c r="AO328" s="11"/>
      <c r="AP328" s="11"/>
      <c r="AQ328" s="11"/>
      <c r="AR328" s="11"/>
    </row>
    <row r="329" spans="2:44" x14ac:dyDescent="0.25">
      <c r="B329" s="20" t="s">
        <v>32</v>
      </c>
      <c r="C329" s="20">
        <v>321</v>
      </c>
      <c r="D329" s="20">
        <v>321</v>
      </c>
      <c r="E329" s="20">
        <f t="shared" si="153"/>
        <v>7.1111111111111116</v>
      </c>
      <c r="F329" s="21">
        <v>25.6</v>
      </c>
      <c r="G329" s="13">
        <f t="shared" si="146"/>
        <v>-0.16666666666666705</v>
      </c>
      <c r="H329" s="13">
        <f t="shared" si="147"/>
        <v>-0.60000000000000142</v>
      </c>
      <c r="I329" s="19">
        <f t="shared" si="154"/>
        <v>14.083969580246913</v>
      </c>
      <c r="J329" s="11" t="str">
        <f t="shared" ref="J329:J392" si="158">IF((G329)&lt;0,"YES","NO")</f>
        <v>YES</v>
      </c>
      <c r="K329" s="16">
        <f t="shared" si="155"/>
        <v>128.3761125</v>
      </c>
      <c r="L329" s="13">
        <f t="shared" ref="L329:L392" si="159">(X329-R329)*-1</f>
        <v>754.23677966940363</v>
      </c>
      <c r="M329" s="13">
        <f t="shared" ref="M329:M392" si="160">$J$3*G329</f>
        <v>-229.58333333333385</v>
      </c>
      <c r="N329" s="13">
        <f t="shared" ref="N329:N392" si="161">M329+K329+I329</f>
        <v>-87.123251253086934</v>
      </c>
      <c r="O329" s="13">
        <f t="shared" ref="O329:O392" si="162">N329*E329</f>
        <v>-619.54312002195161</v>
      </c>
      <c r="P329" s="13">
        <f t="shared" ref="P329:P392" si="163">(L330-L329) / (C330-C329)</f>
        <v>1178.2033002063736</v>
      </c>
      <c r="Q329" s="13">
        <f t="shared" ref="Q329:Q392" si="164">O329/1000</f>
        <v>-0.61954312002195155</v>
      </c>
      <c r="R329" s="13">
        <f t="shared" si="156"/>
        <v>-619.54312002195161</v>
      </c>
      <c r="S329" s="8"/>
      <c r="T329" s="13">
        <f t="shared" si="148"/>
        <v>394025.65640316013</v>
      </c>
      <c r="U329" s="13">
        <f t="shared" ref="U329:U392" si="165">T329*0.000000277778</f>
        <v>0.109451658784357</v>
      </c>
      <c r="V329" s="13">
        <f t="shared" si="149"/>
        <v>394154.0325156601</v>
      </c>
      <c r="W329" s="11">
        <f t="shared" si="157"/>
        <v>34828.641975308645</v>
      </c>
      <c r="X329" s="13">
        <f t="shared" si="150"/>
        <v>-1373.7798996913552</v>
      </c>
      <c r="Y329" s="13">
        <f t="shared" ref="Y329:Y392" si="166">L329+Y328</f>
        <v>359197.01442785125</v>
      </c>
      <c r="Z329" s="11">
        <f t="shared" ref="Z329:Z392" si="167">Y329*0.000000277778</f>
        <v>9.977702827373966E-2</v>
      </c>
      <c r="AA329" s="11">
        <f t="shared" ref="AA329:AA392" si="168">L329*0.9</f>
        <v>678.81310170246331</v>
      </c>
      <c r="AB329" s="31">
        <f t="shared" ref="AB329:AB392" si="169">AA329*0.98</f>
        <v>665.23683966841406</v>
      </c>
      <c r="AC329" s="32">
        <f t="shared" ref="AC329:AC392" si="170">AB329*0.95</f>
        <v>631.97499768499335</v>
      </c>
      <c r="AD329" s="11">
        <f t="shared" ref="AD329:AD392" si="171">AC329*0.95</f>
        <v>600.37624780074361</v>
      </c>
      <c r="AE329" s="11">
        <f t="shared" ref="AE329:AE392" si="172">AD329</f>
        <v>600.37624780074361</v>
      </c>
      <c r="AF329" s="30">
        <f t="shared" ref="AF329:AG392" si="173">AE329*0.95</f>
        <v>570.35743541070644</v>
      </c>
      <c r="AG329" s="13">
        <f t="shared" si="173"/>
        <v>541.83956364017115</v>
      </c>
      <c r="AH329" s="13">
        <f t="shared" ref="AH329:AH392" si="174">AG329*0.98</f>
        <v>531.0027723673677</v>
      </c>
      <c r="AI329" s="13">
        <f t="shared" si="151"/>
        <v>252884.26078992465</v>
      </c>
      <c r="AJ329" s="13">
        <f t="shared" ref="AJ329:AJ392" si="175">V329-AI329</f>
        <v>141269.77172573545</v>
      </c>
      <c r="AK329" s="13"/>
      <c r="AL329" s="11">
        <f t="shared" ref="AL329:AL392" si="176">AJ329*0.000000277777778</f>
        <v>3.9241603288542017E-2</v>
      </c>
      <c r="AM329" s="11">
        <f t="shared" si="152"/>
        <v>8.1410014209156536</v>
      </c>
      <c r="AN329" s="11"/>
      <c r="AO329" s="11"/>
      <c r="AP329" s="11"/>
      <c r="AQ329" s="11"/>
      <c r="AR329" s="11"/>
    </row>
    <row r="330" spans="2:44" x14ac:dyDescent="0.25">
      <c r="B330" s="20" t="s">
        <v>32</v>
      </c>
      <c r="C330" s="20">
        <v>322</v>
      </c>
      <c r="D330" s="20">
        <v>322</v>
      </c>
      <c r="E330" s="20">
        <f t="shared" si="153"/>
        <v>6.9166666666666661</v>
      </c>
      <c r="F330" s="21">
        <v>24.9</v>
      </c>
      <c r="G330" s="13">
        <f t="shared" ref="G330:G393" si="177">($F331-$F329)/2/3.6</f>
        <v>-9.7222222222222612E-2</v>
      </c>
      <c r="H330" s="13">
        <f t="shared" ref="H330:H393" si="178">($F331-$F329)/2</f>
        <v>-0.35000000000000142</v>
      </c>
      <c r="I330" s="19">
        <f t="shared" si="154"/>
        <v>13.324282805555553</v>
      </c>
      <c r="J330" s="11" t="str">
        <f t="shared" si="158"/>
        <v>YES</v>
      </c>
      <c r="K330" s="16">
        <f t="shared" si="155"/>
        <v>128.3761125</v>
      </c>
      <c r="L330" s="13">
        <f t="shared" si="159"/>
        <v>1932.4400798757772</v>
      </c>
      <c r="M330" s="13">
        <f t="shared" si="160"/>
        <v>-133.92361111111165</v>
      </c>
      <c r="N330" s="13">
        <f t="shared" si="161"/>
        <v>7.7767841944439038</v>
      </c>
      <c r="O330" s="13">
        <f t="shared" si="162"/>
        <v>53.789424011570333</v>
      </c>
      <c r="P330" s="13">
        <f t="shared" si="163"/>
        <v>-1746.3213734567928</v>
      </c>
      <c r="Q330" s="13">
        <f t="shared" si="164"/>
        <v>5.378942401157033E-2</v>
      </c>
      <c r="R330" s="13">
        <f t="shared" si="156"/>
        <v>53.789424011570333</v>
      </c>
      <c r="S330" s="8"/>
      <c r="T330" s="13">
        <f t="shared" ref="T330:T393" si="179">R330+T329</f>
        <v>394079.44582717167</v>
      </c>
      <c r="U330" s="13">
        <f t="shared" si="165"/>
        <v>0.10946660030298008</v>
      </c>
      <c r="V330" s="13">
        <f t="shared" ref="V330:V393" si="180">O330+V329</f>
        <v>394207.82193967164</v>
      </c>
      <c r="W330" s="11">
        <f t="shared" si="157"/>
        <v>32949.991319444438</v>
      </c>
      <c r="X330" s="13">
        <f t="shared" ref="X330:X393" si="181">W330-W329</f>
        <v>-1878.6506558642068</v>
      </c>
      <c r="Y330" s="13">
        <f t="shared" si="166"/>
        <v>361129.454507727</v>
      </c>
      <c r="Z330" s="11">
        <f t="shared" si="167"/>
        <v>0.10031381761424739</v>
      </c>
      <c r="AA330" s="11">
        <f t="shared" si="168"/>
        <v>1739.1960718881994</v>
      </c>
      <c r="AB330" s="31">
        <f t="shared" si="169"/>
        <v>1704.4121504504353</v>
      </c>
      <c r="AC330" s="32">
        <f t="shared" si="170"/>
        <v>1619.1915429279136</v>
      </c>
      <c r="AD330" s="11">
        <f t="shared" si="171"/>
        <v>1538.2319657815178</v>
      </c>
      <c r="AE330" s="11">
        <f t="shared" si="172"/>
        <v>1538.2319657815178</v>
      </c>
      <c r="AF330" s="30">
        <f t="shared" si="173"/>
        <v>1461.3203674924418</v>
      </c>
      <c r="AG330" s="13">
        <f t="shared" si="173"/>
        <v>1388.2543491178196</v>
      </c>
      <c r="AH330" s="13">
        <f t="shared" si="174"/>
        <v>1360.4892621354632</v>
      </c>
      <c r="AI330" s="13">
        <f t="shared" ref="AI330:AI393" si="182">AI329+AH330</f>
        <v>254244.75005206012</v>
      </c>
      <c r="AJ330" s="13">
        <f t="shared" si="175"/>
        <v>139963.07188761153</v>
      </c>
      <c r="AK330" s="13"/>
      <c r="AL330" s="11">
        <f t="shared" si="176"/>
        <v>3.8878631110994995E-2</v>
      </c>
      <c r="AM330" s="11">
        <f t="shared" ref="AM330:AM393" si="183">AL330+AM329</f>
        <v>8.1798800520266486</v>
      </c>
      <c r="AN330" s="11"/>
      <c r="AO330" s="11"/>
      <c r="AP330" s="11"/>
      <c r="AQ330" s="11"/>
      <c r="AR330" s="11"/>
    </row>
    <row r="331" spans="2:44" x14ac:dyDescent="0.25">
      <c r="B331" s="20" t="s">
        <v>32</v>
      </c>
      <c r="C331" s="20">
        <v>323</v>
      </c>
      <c r="D331" s="20">
        <v>323</v>
      </c>
      <c r="E331" s="20">
        <f t="shared" si="153"/>
        <v>6.9166666666666661</v>
      </c>
      <c r="F331" s="21">
        <v>24.9</v>
      </c>
      <c r="G331" s="13">
        <f t="shared" si="177"/>
        <v>-8.3333333333333037E-2</v>
      </c>
      <c r="H331" s="13">
        <f t="shared" si="178"/>
        <v>-0.29999999999999893</v>
      </c>
      <c r="I331" s="19">
        <f t="shared" si="154"/>
        <v>13.324282805555553</v>
      </c>
      <c r="J331" s="11" t="str">
        <f t="shared" si="158"/>
        <v>YES</v>
      </c>
      <c r="K331" s="16">
        <f t="shared" si="155"/>
        <v>128.3761125</v>
      </c>
      <c r="L331" s="13">
        <f t="shared" si="159"/>
        <v>186.11870641898432</v>
      </c>
      <c r="M331" s="13">
        <f t="shared" si="160"/>
        <v>-114.79166666666626</v>
      </c>
      <c r="N331" s="13">
        <f t="shared" si="161"/>
        <v>26.908728638889301</v>
      </c>
      <c r="O331" s="13">
        <f t="shared" si="162"/>
        <v>186.11870641898432</v>
      </c>
      <c r="P331" s="13">
        <f t="shared" si="163"/>
        <v>1043.4899728379535</v>
      </c>
      <c r="Q331" s="13">
        <f t="shared" si="164"/>
        <v>0.18611870641898431</v>
      </c>
      <c r="R331" s="13">
        <f t="shared" si="156"/>
        <v>186.11870641898432</v>
      </c>
      <c r="S331" s="8"/>
      <c r="T331" s="13">
        <f t="shared" si="179"/>
        <v>394265.56453359063</v>
      </c>
      <c r="U331" s="13">
        <f t="shared" si="165"/>
        <v>0.10951829998501174</v>
      </c>
      <c r="V331" s="13">
        <f t="shared" si="180"/>
        <v>394393.9406460906</v>
      </c>
      <c r="W331" s="11">
        <f t="shared" si="157"/>
        <v>32949.991319444438</v>
      </c>
      <c r="X331" s="13">
        <f t="shared" si="181"/>
        <v>0</v>
      </c>
      <c r="Y331" s="13">
        <f t="shared" si="166"/>
        <v>361315.57321414596</v>
      </c>
      <c r="Z331" s="11">
        <f t="shared" si="167"/>
        <v>0.10036551729627903</v>
      </c>
      <c r="AA331" s="11">
        <f t="shared" si="168"/>
        <v>167.50683577708588</v>
      </c>
      <c r="AB331" s="31">
        <f t="shared" si="169"/>
        <v>164.15669906154417</v>
      </c>
      <c r="AC331" s="32">
        <f t="shared" si="170"/>
        <v>155.94886410846695</v>
      </c>
      <c r="AD331" s="11">
        <f t="shared" si="171"/>
        <v>148.1514209030436</v>
      </c>
      <c r="AE331" s="11">
        <f t="shared" si="172"/>
        <v>148.1514209030436</v>
      </c>
      <c r="AF331" s="30">
        <f t="shared" si="173"/>
        <v>140.74384985789141</v>
      </c>
      <c r="AG331" s="13">
        <f t="shared" si="173"/>
        <v>133.70665736499683</v>
      </c>
      <c r="AH331" s="13">
        <f t="shared" si="174"/>
        <v>131.0325242176969</v>
      </c>
      <c r="AI331" s="13">
        <f t="shared" si="182"/>
        <v>254375.78257627782</v>
      </c>
      <c r="AJ331" s="13">
        <f t="shared" si="175"/>
        <v>140018.15806981278</v>
      </c>
      <c r="AK331" s="13"/>
      <c r="AL331" s="11">
        <f t="shared" si="176"/>
        <v>3.8893932828285363E-2</v>
      </c>
      <c r="AM331" s="11">
        <f t="shared" si="183"/>
        <v>8.2187739848549342</v>
      </c>
      <c r="AN331" s="11"/>
      <c r="AO331" s="11"/>
      <c r="AP331" s="11"/>
      <c r="AQ331" s="11"/>
      <c r="AR331" s="11"/>
    </row>
    <row r="332" spans="2:44" x14ac:dyDescent="0.25">
      <c r="B332" s="20" t="s">
        <v>32</v>
      </c>
      <c r="C332" s="20">
        <v>324</v>
      </c>
      <c r="D332" s="20">
        <v>324</v>
      </c>
      <c r="E332" s="20">
        <f t="shared" si="153"/>
        <v>6.75</v>
      </c>
      <c r="F332" s="21">
        <v>24.3</v>
      </c>
      <c r="G332" s="13">
        <f t="shared" si="177"/>
        <v>-0.1388888888888889</v>
      </c>
      <c r="H332" s="13">
        <f t="shared" si="178"/>
        <v>-0.5</v>
      </c>
      <c r="I332" s="19">
        <f t="shared" si="154"/>
        <v>12.68988525</v>
      </c>
      <c r="J332" s="11" t="str">
        <f t="shared" si="158"/>
        <v>YES</v>
      </c>
      <c r="K332" s="16">
        <f t="shared" si="155"/>
        <v>128.3761125</v>
      </c>
      <c r="L332" s="13">
        <f t="shared" si="159"/>
        <v>1229.6086792569379</v>
      </c>
      <c r="M332" s="13">
        <f t="shared" si="160"/>
        <v>-191.31944444444446</v>
      </c>
      <c r="N332" s="13">
        <f t="shared" si="161"/>
        <v>-50.253446694444449</v>
      </c>
      <c r="O332" s="13">
        <f t="shared" si="162"/>
        <v>-339.21076518750004</v>
      </c>
      <c r="P332" s="13">
        <f t="shared" si="163"/>
        <v>220.72457825343577</v>
      </c>
      <c r="Q332" s="13">
        <f t="shared" si="164"/>
        <v>-0.33921076518750004</v>
      </c>
      <c r="R332" s="13">
        <f t="shared" si="156"/>
        <v>-339.21076518750004</v>
      </c>
      <c r="S332" s="8"/>
      <c r="T332" s="13">
        <f t="shared" si="179"/>
        <v>393926.35376840312</v>
      </c>
      <c r="U332" s="13">
        <f t="shared" si="165"/>
        <v>0.10942407469707947</v>
      </c>
      <c r="V332" s="13">
        <f t="shared" si="180"/>
        <v>394054.72988090309</v>
      </c>
      <c r="W332" s="11">
        <f t="shared" si="157"/>
        <v>31381.171875</v>
      </c>
      <c r="X332" s="13">
        <f t="shared" si="181"/>
        <v>-1568.819444444438</v>
      </c>
      <c r="Y332" s="13">
        <f t="shared" si="166"/>
        <v>362545.18189340289</v>
      </c>
      <c r="Z332" s="11">
        <f t="shared" si="167"/>
        <v>0.10070707553598567</v>
      </c>
      <c r="AA332" s="11">
        <f t="shared" si="168"/>
        <v>1106.6478113312442</v>
      </c>
      <c r="AB332" s="31">
        <f t="shared" si="169"/>
        <v>1084.5148551046193</v>
      </c>
      <c r="AC332" s="32">
        <f t="shared" si="170"/>
        <v>1030.2891123493882</v>
      </c>
      <c r="AD332" s="11">
        <f t="shared" si="171"/>
        <v>978.77465673191875</v>
      </c>
      <c r="AE332" s="11">
        <f t="shared" si="172"/>
        <v>978.77465673191875</v>
      </c>
      <c r="AF332" s="30">
        <f t="shared" si="173"/>
        <v>929.83592389532282</v>
      </c>
      <c r="AG332" s="13">
        <f t="shared" si="173"/>
        <v>883.34412770055667</v>
      </c>
      <c r="AH332" s="13">
        <f t="shared" si="174"/>
        <v>865.67724514654549</v>
      </c>
      <c r="AI332" s="13">
        <f t="shared" si="182"/>
        <v>255241.45982142436</v>
      </c>
      <c r="AJ332" s="13">
        <f t="shared" si="175"/>
        <v>138813.27005947873</v>
      </c>
      <c r="AK332" s="13"/>
      <c r="AL332" s="11">
        <f t="shared" si="176"/>
        <v>3.8559241714035929E-2</v>
      </c>
      <c r="AM332" s="11">
        <f t="shared" si="183"/>
        <v>8.2573332265689707</v>
      </c>
      <c r="AN332" s="11"/>
      <c r="AO332" s="11"/>
      <c r="AP332" s="11"/>
      <c r="AQ332" s="11"/>
      <c r="AR332" s="11"/>
    </row>
    <row r="333" spans="2:44" x14ac:dyDescent="0.25">
      <c r="B333" s="20" t="s">
        <v>32</v>
      </c>
      <c r="C333" s="20">
        <v>325</v>
      </c>
      <c r="D333" s="20">
        <v>325</v>
      </c>
      <c r="E333" s="20">
        <f t="shared" si="153"/>
        <v>6.6388888888888884</v>
      </c>
      <c r="F333" s="21">
        <v>23.9</v>
      </c>
      <c r="G333" s="13">
        <f t="shared" si="177"/>
        <v>-5.5555555555555851E-2</v>
      </c>
      <c r="H333" s="13">
        <f t="shared" si="178"/>
        <v>-0.20000000000000107</v>
      </c>
      <c r="I333" s="19">
        <f t="shared" si="154"/>
        <v>12.275549719135801</v>
      </c>
      <c r="J333" s="11" t="str">
        <f t="shared" si="158"/>
        <v>YES</v>
      </c>
      <c r="K333" s="16">
        <f t="shared" si="155"/>
        <v>128.3761125</v>
      </c>
      <c r="L333" s="13">
        <f t="shared" si="159"/>
        <v>1450.3332575103736</v>
      </c>
      <c r="M333" s="13">
        <f t="shared" si="160"/>
        <v>-76.527777777778184</v>
      </c>
      <c r="N333" s="13">
        <f t="shared" si="161"/>
        <v>64.123884441357617</v>
      </c>
      <c r="O333" s="13">
        <f t="shared" si="162"/>
        <v>425.71134393012414</v>
      </c>
      <c r="P333" s="13">
        <f t="shared" si="163"/>
        <v>-897.60706018518147</v>
      </c>
      <c r="Q333" s="13">
        <f t="shared" si="164"/>
        <v>0.42571134393012416</v>
      </c>
      <c r="R333" s="13">
        <f t="shared" si="156"/>
        <v>425.71134393012414</v>
      </c>
      <c r="S333" s="8"/>
      <c r="T333" s="13">
        <f t="shared" si="179"/>
        <v>394352.06511233322</v>
      </c>
      <c r="U333" s="13">
        <f t="shared" si="165"/>
        <v>0.10954232794277369</v>
      </c>
      <c r="V333" s="13">
        <f t="shared" si="180"/>
        <v>394480.44122483319</v>
      </c>
      <c r="W333" s="11">
        <f t="shared" si="157"/>
        <v>30356.549961419751</v>
      </c>
      <c r="X333" s="13">
        <f t="shared" si="181"/>
        <v>-1024.6219135802494</v>
      </c>
      <c r="Y333" s="13">
        <f t="shared" si="166"/>
        <v>363995.51515091327</v>
      </c>
      <c r="Z333" s="11">
        <f t="shared" si="167"/>
        <v>0.10110994620759038</v>
      </c>
      <c r="AA333" s="11">
        <f t="shared" si="168"/>
        <v>1305.2999317593362</v>
      </c>
      <c r="AB333" s="31">
        <f t="shared" si="169"/>
        <v>1279.1939331241495</v>
      </c>
      <c r="AC333" s="32">
        <f t="shared" si="170"/>
        <v>1215.2342364679419</v>
      </c>
      <c r="AD333" s="11">
        <f t="shared" si="171"/>
        <v>1154.4725246445448</v>
      </c>
      <c r="AE333" s="11">
        <f t="shared" si="172"/>
        <v>1154.4725246445448</v>
      </c>
      <c r="AF333" s="30">
        <f t="shared" si="173"/>
        <v>1096.7488984123174</v>
      </c>
      <c r="AG333" s="13">
        <f t="shared" si="173"/>
        <v>1041.9114534917014</v>
      </c>
      <c r="AH333" s="13">
        <f t="shared" si="174"/>
        <v>1021.0732244218674</v>
      </c>
      <c r="AI333" s="13">
        <f t="shared" si="182"/>
        <v>256262.53304584624</v>
      </c>
      <c r="AJ333" s="13">
        <f t="shared" si="175"/>
        <v>138217.90817898695</v>
      </c>
      <c r="AK333" s="13"/>
      <c r="AL333" s="11">
        <f t="shared" si="176"/>
        <v>3.8393863413767021E-2</v>
      </c>
      <c r="AM333" s="11">
        <f t="shared" si="183"/>
        <v>8.2957270899827371</v>
      </c>
      <c r="AN333" s="11"/>
      <c r="AO333" s="11"/>
      <c r="AP333" s="11"/>
      <c r="AQ333" s="11"/>
      <c r="AR333" s="11"/>
    </row>
    <row r="334" spans="2:44" x14ac:dyDescent="0.25">
      <c r="B334" s="20" t="s">
        <v>32</v>
      </c>
      <c r="C334" s="20">
        <v>326</v>
      </c>
      <c r="D334" s="20">
        <v>326</v>
      </c>
      <c r="E334" s="20">
        <f t="shared" si="153"/>
        <v>6.6388888888888884</v>
      </c>
      <c r="F334" s="21">
        <v>23.9</v>
      </c>
      <c r="G334" s="13">
        <f t="shared" si="177"/>
        <v>-4.1666666666666269E-2</v>
      </c>
      <c r="H334" s="13">
        <f t="shared" si="178"/>
        <v>-0.14999999999999858</v>
      </c>
      <c r="I334" s="19">
        <f t="shared" si="154"/>
        <v>12.275549719135801</v>
      </c>
      <c r="J334" s="11" t="str">
        <f t="shared" si="158"/>
        <v>YES</v>
      </c>
      <c r="K334" s="16">
        <f t="shared" si="155"/>
        <v>128.3761125</v>
      </c>
      <c r="L334" s="13">
        <f t="shared" si="159"/>
        <v>552.72619732519217</v>
      </c>
      <c r="M334" s="13">
        <f t="shared" si="160"/>
        <v>-57.395833333332789</v>
      </c>
      <c r="N334" s="13">
        <f t="shared" si="161"/>
        <v>83.255828885803012</v>
      </c>
      <c r="O334" s="13">
        <f t="shared" si="162"/>
        <v>552.72619732519217</v>
      </c>
      <c r="P334" s="13">
        <f t="shared" si="163"/>
        <v>372.09900991280767</v>
      </c>
      <c r="Q334" s="13">
        <f t="shared" si="164"/>
        <v>0.55272619732519213</v>
      </c>
      <c r="R334" s="13">
        <f t="shared" si="156"/>
        <v>552.72619732519217</v>
      </c>
      <c r="S334" s="8"/>
      <c r="T334" s="13">
        <f t="shared" si="179"/>
        <v>394904.79130965844</v>
      </c>
      <c r="U334" s="13">
        <f t="shared" si="165"/>
        <v>0.10969586312041429</v>
      </c>
      <c r="V334" s="13">
        <f t="shared" si="180"/>
        <v>395033.16742215841</v>
      </c>
      <c r="W334" s="11">
        <f t="shared" si="157"/>
        <v>30356.549961419751</v>
      </c>
      <c r="X334" s="13">
        <f t="shared" si="181"/>
        <v>0</v>
      </c>
      <c r="Y334" s="13">
        <f t="shared" si="166"/>
        <v>364548.24134823849</v>
      </c>
      <c r="Z334" s="11">
        <f t="shared" si="167"/>
        <v>0.10126348138523099</v>
      </c>
      <c r="AA334" s="11">
        <f t="shared" si="168"/>
        <v>497.45357759267296</v>
      </c>
      <c r="AB334" s="31">
        <f t="shared" si="169"/>
        <v>487.50450604081948</v>
      </c>
      <c r="AC334" s="32">
        <f t="shared" si="170"/>
        <v>463.1292807387785</v>
      </c>
      <c r="AD334" s="11">
        <f t="shared" si="171"/>
        <v>439.97281670183958</v>
      </c>
      <c r="AE334" s="11">
        <f t="shared" si="172"/>
        <v>439.97281670183958</v>
      </c>
      <c r="AF334" s="30">
        <f t="shared" si="173"/>
        <v>417.9741758667476</v>
      </c>
      <c r="AG334" s="13">
        <f t="shared" si="173"/>
        <v>397.07546707341021</v>
      </c>
      <c r="AH334" s="13">
        <f t="shared" si="174"/>
        <v>389.13395773194202</v>
      </c>
      <c r="AI334" s="13">
        <f t="shared" si="182"/>
        <v>256651.66700357819</v>
      </c>
      <c r="AJ334" s="13">
        <f t="shared" si="175"/>
        <v>138381.50041858022</v>
      </c>
      <c r="AK334" s="13"/>
      <c r="AL334" s="11">
        <f t="shared" si="176"/>
        <v>3.8439305702579279E-2</v>
      </c>
      <c r="AM334" s="11">
        <f t="shared" si="183"/>
        <v>8.3341663956853171</v>
      </c>
      <c r="AN334" s="11"/>
      <c r="AO334" s="11"/>
      <c r="AP334" s="11"/>
      <c r="AQ334" s="11"/>
      <c r="AR334" s="11"/>
    </row>
    <row r="335" spans="2:44" x14ac:dyDescent="0.25">
      <c r="B335" s="20" t="s">
        <v>32</v>
      </c>
      <c r="C335" s="20">
        <v>327</v>
      </c>
      <c r="D335" s="20">
        <v>327</v>
      </c>
      <c r="E335" s="20">
        <f t="shared" si="153"/>
        <v>6.5555555555555554</v>
      </c>
      <c r="F335" s="21">
        <v>23.6</v>
      </c>
      <c r="G335" s="13">
        <f t="shared" si="177"/>
        <v>-8.3333333333333037E-2</v>
      </c>
      <c r="H335" s="13">
        <f t="shared" si="178"/>
        <v>-0.29999999999999893</v>
      </c>
      <c r="I335" s="19">
        <f t="shared" si="154"/>
        <v>11.969311061728392</v>
      </c>
      <c r="J335" s="11" t="str">
        <f t="shared" si="158"/>
        <v>YES</v>
      </c>
      <c r="K335" s="16">
        <f t="shared" si="155"/>
        <v>128.3761125</v>
      </c>
      <c r="L335" s="13">
        <f t="shared" si="159"/>
        <v>924.82520723799985</v>
      </c>
      <c r="M335" s="13">
        <f t="shared" si="160"/>
        <v>-114.79166666666626</v>
      </c>
      <c r="N335" s="13">
        <f t="shared" si="161"/>
        <v>25.553756895062136</v>
      </c>
      <c r="O335" s="13">
        <f t="shared" si="162"/>
        <v>167.51907297874067</v>
      </c>
      <c r="P335" s="13">
        <f t="shared" si="163"/>
        <v>-3109.3073599452246</v>
      </c>
      <c r="Q335" s="13">
        <f t="shared" si="164"/>
        <v>0.16751907297874066</v>
      </c>
      <c r="R335" s="13">
        <f t="shared" si="156"/>
        <v>167.51907297874067</v>
      </c>
      <c r="S335" s="8"/>
      <c r="T335" s="13">
        <f t="shared" si="179"/>
        <v>395072.3103826372</v>
      </c>
      <c r="U335" s="13">
        <f t="shared" si="165"/>
        <v>0.1097423962334682</v>
      </c>
      <c r="V335" s="13">
        <f t="shared" si="180"/>
        <v>395200.68649513717</v>
      </c>
      <c r="W335" s="11">
        <f t="shared" si="157"/>
        <v>29599.243827160491</v>
      </c>
      <c r="X335" s="13">
        <f t="shared" si="181"/>
        <v>-757.30613425925912</v>
      </c>
      <c r="Y335" s="13">
        <f t="shared" si="166"/>
        <v>365473.06655547651</v>
      </c>
      <c r="Z335" s="11">
        <f t="shared" si="167"/>
        <v>0.10152037748164715</v>
      </c>
      <c r="AA335" s="11">
        <f t="shared" si="168"/>
        <v>832.34268651419984</v>
      </c>
      <c r="AB335" s="31">
        <f t="shared" si="169"/>
        <v>815.69583278391588</v>
      </c>
      <c r="AC335" s="32">
        <f t="shared" si="170"/>
        <v>774.91104114472</v>
      </c>
      <c r="AD335" s="11">
        <f t="shared" si="171"/>
        <v>736.16548908748393</v>
      </c>
      <c r="AE335" s="11">
        <f t="shared" si="172"/>
        <v>736.16548908748393</v>
      </c>
      <c r="AF335" s="30">
        <f t="shared" si="173"/>
        <v>699.35721463310972</v>
      </c>
      <c r="AG335" s="13">
        <f t="shared" si="173"/>
        <v>664.38935390145423</v>
      </c>
      <c r="AH335" s="13">
        <f t="shared" si="174"/>
        <v>651.10156682342517</v>
      </c>
      <c r="AI335" s="13">
        <f t="shared" si="182"/>
        <v>257302.76857040162</v>
      </c>
      <c r="AJ335" s="13">
        <f t="shared" si="175"/>
        <v>137897.91792473555</v>
      </c>
      <c r="AK335" s="13"/>
      <c r="AL335" s="11">
        <f t="shared" si="176"/>
        <v>3.8304977231959407E-2</v>
      </c>
      <c r="AM335" s="11">
        <f t="shared" si="183"/>
        <v>8.3724713729172766</v>
      </c>
      <c r="AN335" s="11"/>
      <c r="AO335" s="11"/>
      <c r="AP335" s="11"/>
      <c r="AQ335" s="11"/>
      <c r="AR335" s="11"/>
    </row>
    <row r="336" spans="2:44" x14ac:dyDescent="0.25">
      <c r="B336" s="20" t="s">
        <v>32</v>
      </c>
      <c r="C336" s="20">
        <v>328</v>
      </c>
      <c r="D336" s="20">
        <v>328</v>
      </c>
      <c r="E336" s="20">
        <f t="shared" si="153"/>
        <v>6.4722222222222223</v>
      </c>
      <c r="F336" s="21">
        <v>23.3</v>
      </c>
      <c r="G336" s="13">
        <f t="shared" si="177"/>
        <v>-0.43055555555555575</v>
      </c>
      <c r="H336" s="13">
        <f t="shared" si="178"/>
        <v>-1.5500000000000007</v>
      </c>
      <c r="I336" s="19">
        <f t="shared" si="154"/>
        <v>11.666940682098765</v>
      </c>
      <c r="J336" s="11" t="str">
        <f t="shared" si="158"/>
        <v>YES</v>
      </c>
      <c r="K336" s="16">
        <f t="shared" si="155"/>
        <v>128.3761125</v>
      </c>
      <c r="L336" s="13">
        <f t="shared" si="159"/>
        <v>-2184.4821527072249</v>
      </c>
      <c r="M336" s="13">
        <f t="shared" si="160"/>
        <v>-593.09027777777806</v>
      </c>
      <c r="N336" s="13">
        <f t="shared" si="161"/>
        <v>-453.04722459567932</v>
      </c>
      <c r="O336" s="13">
        <f t="shared" si="162"/>
        <v>-2932.2223147442578</v>
      </c>
      <c r="P336" s="13">
        <f t="shared" si="163"/>
        <v>3165.7009825147484</v>
      </c>
      <c r="Q336" s="13">
        <f t="shared" si="164"/>
        <v>-2.9322223147442577</v>
      </c>
      <c r="R336" s="13">
        <f t="shared" si="156"/>
        <v>-2932.2223147442578</v>
      </c>
      <c r="S336" s="8"/>
      <c r="T336" s="13">
        <f t="shared" si="179"/>
        <v>392140.08806789294</v>
      </c>
      <c r="U336" s="13">
        <f t="shared" si="165"/>
        <v>0.10892788938332316</v>
      </c>
      <c r="V336" s="13">
        <f t="shared" si="180"/>
        <v>392268.46418039291</v>
      </c>
      <c r="W336" s="11">
        <f t="shared" si="157"/>
        <v>28851.503665123459</v>
      </c>
      <c r="X336" s="13">
        <f t="shared" si="181"/>
        <v>-747.74016203703286</v>
      </c>
      <c r="Y336" s="13">
        <f t="shared" si="166"/>
        <v>363288.58440276928</v>
      </c>
      <c r="Z336" s="11">
        <f t="shared" si="167"/>
        <v>0.10091357639823244</v>
      </c>
      <c r="AA336" s="11">
        <f t="shared" si="168"/>
        <v>-1966.0339374365026</v>
      </c>
      <c r="AB336" s="31">
        <f t="shared" si="169"/>
        <v>-1926.7132586877724</v>
      </c>
      <c r="AC336" s="32">
        <f t="shared" si="170"/>
        <v>-1830.3775957533837</v>
      </c>
      <c r="AD336" s="11">
        <f t="shared" si="171"/>
        <v>-1738.8587159657145</v>
      </c>
      <c r="AE336" s="11">
        <f t="shared" si="172"/>
        <v>-1738.8587159657145</v>
      </c>
      <c r="AF336" s="30">
        <f t="shared" si="173"/>
        <v>-1651.9157801674287</v>
      </c>
      <c r="AG336" s="13">
        <f t="shared" si="173"/>
        <v>-1569.3199911590573</v>
      </c>
      <c r="AH336" s="13">
        <f t="shared" si="174"/>
        <v>-1537.9335913358761</v>
      </c>
      <c r="AI336" s="13">
        <f t="shared" si="182"/>
        <v>255764.83497906575</v>
      </c>
      <c r="AJ336" s="13">
        <f t="shared" si="175"/>
        <v>136503.62920132716</v>
      </c>
      <c r="AK336" s="13"/>
      <c r="AL336" s="11">
        <f t="shared" si="176"/>
        <v>3.7917674808480573E-2</v>
      </c>
      <c r="AM336" s="11">
        <f t="shared" si="183"/>
        <v>8.4103890477257579</v>
      </c>
      <c r="AN336" s="11"/>
      <c r="AO336" s="11"/>
      <c r="AP336" s="11"/>
      <c r="AQ336" s="11"/>
      <c r="AR336" s="11"/>
    </row>
    <row r="337" spans="2:44" x14ac:dyDescent="0.25">
      <c r="B337" s="20" t="s">
        <v>32</v>
      </c>
      <c r="C337" s="20">
        <v>329</v>
      </c>
      <c r="D337" s="20">
        <v>329</v>
      </c>
      <c r="E337" s="20">
        <f t="shared" si="153"/>
        <v>5.6944444444444446</v>
      </c>
      <c r="F337" s="21">
        <v>20.5</v>
      </c>
      <c r="G337" s="13">
        <f t="shared" si="177"/>
        <v>-0.80555555555555558</v>
      </c>
      <c r="H337" s="13">
        <f t="shared" si="178"/>
        <v>-2.9000000000000004</v>
      </c>
      <c r="I337" s="19">
        <f t="shared" si="154"/>
        <v>9.0313540895061735</v>
      </c>
      <c r="J337" s="11" t="str">
        <f t="shared" si="158"/>
        <v>YES</v>
      </c>
      <c r="K337" s="16">
        <f t="shared" si="155"/>
        <v>128.3761125</v>
      </c>
      <c r="L337" s="13">
        <f t="shared" si="159"/>
        <v>981.21882980752343</v>
      </c>
      <c r="M337" s="13">
        <f t="shared" si="160"/>
        <v>-1109.6527777777778</v>
      </c>
      <c r="N337" s="13">
        <f t="shared" si="161"/>
        <v>-972.24531118827167</v>
      </c>
      <c r="O337" s="13">
        <f t="shared" si="162"/>
        <v>-5536.3969109332138</v>
      </c>
      <c r="P337" s="13">
        <f t="shared" si="163"/>
        <v>2385.1836479552576</v>
      </c>
      <c r="Q337" s="13">
        <f t="shared" si="164"/>
        <v>-5.5363969109332141</v>
      </c>
      <c r="R337" s="13">
        <f t="shared" si="156"/>
        <v>-5536.3969109332138</v>
      </c>
      <c r="S337" s="8"/>
      <c r="T337" s="13">
        <f t="shared" si="179"/>
        <v>386603.69115695974</v>
      </c>
      <c r="U337" s="13">
        <f t="shared" si="165"/>
        <v>0.10739000012219796</v>
      </c>
      <c r="V337" s="13">
        <f t="shared" si="180"/>
        <v>386732.06726945972</v>
      </c>
      <c r="W337" s="11">
        <f t="shared" si="157"/>
        <v>22333.887924382721</v>
      </c>
      <c r="X337" s="13">
        <f t="shared" si="181"/>
        <v>-6517.6157407407372</v>
      </c>
      <c r="Y337" s="13">
        <f t="shared" si="166"/>
        <v>364269.80323257681</v>
      </c>
      <c r="Z337" s="11">
        <f t="shared" si="167"/>
        <v>0.10118613740233871</v>
      </c>
      <c r="AA337" s="11">
        <f t="shared" si="168"/>
        <v>883.09694682677116</v>
      </c>
      <c r="AB337" s="31">
        <f t="shared" si="169"/>
        <v>865.43500789023574</v>
      </c>
      <c r="AC337" s="32">
        <f t="shared" si="170"/>
        <v>822.16325749572388</v>
      </c>
      <c r="AD337" s="11">
        <f t="shared" si="171"/>
        <v>781.05509462093767</v>
      </c>
      <c r="AE337" s="11">
        <f t="shared" si="172"/>
        <v>781.05509462093767</v>
      </c>
      <c r="AF337" s="30">
        <f t="shared" si="173"/>
        <v>742.00233988989078</v>
      </c>
      <c r="AG337" s="13">
        <f t="shared" si="173"/>
        <v>704.90222289539622</v>
      </c>
      <c r="AH337" s="13">
        <f t="shared" si="174"/>
        <v>690.8041784374883</v>
      </c>
      <c r="AI337" s="13">
        <f t="shared" si="182"/>
        <v>256455.63915750323</v>
      </c>
      <c r="AJ337" s="13">
        <f t="shared" si="175"/>
        <v>130276.42811195648</v>
      </c>
      <c r="AK337" s="13"/>
      <c r="AL337" s="11">
        <f t="shared" si="176"/>
        <v>3.6187896726716004E-2</v>
      </c>
      <c r="AM337" s="11">
        <f t="shared" si="183"/>
        <v>8.4465769444524739</v>
      </c>
      <c r="AN337" s="11"/>
      <c r="AO337" s="11"/>
      <c r="AP337" s="11"/>
      <c r="AQ337" s="11"/>
      <c r="AR337" s="11"/>
    </row>
    <row r="338" spans="2:44" x14ac:dyDescent="0.25">
      <c r="B338" s="20" t="s">
        <v>32</v>
      </c>
      <c r="C338" s="20">
        <v>330</v>
      </c>
      <c r="D338" s="20">
        <v>330</v>
      </c>
      <c r="E338" s="20">
        <f t="shared" si="153"/>
        <v>4.8611111111111107</v>
      </c>
      <c r="F338" s="21">
        <v>17.5</v>
      </c>
      <c r="G338" s="13">
        <f t="shared" si="177"/>
        <v>-0.50000000000000022</v>
      </c>
      <c r="H338" s="13">
        <f t="shared" si="178"/>
        <v>-1.8000000000000007</v>
      </c>
      <c r="I338" s="19">
        <f t="shared" si="154"/>
        <v>6.5814448302469124</v>
      </c>
      <c r="J338" s="11" t="str">
        <f t="shared" si="158"/>
        <v>YES</v>
      </c>
      <c r="K338" s="16">
        <f t="shared" si="155"/>
        <v>128.3761125</v>
      </c>
      <c r="L338" s="13">
        <f t="shared" si="159"/>
        <v>3366.402477762781</v>
      </c>
      <c r="M338" s="13">
        <f t="shared" si="160"/>
        <v>-688.75000000000034</v>
      </c>
      <c r="N338" s="13">
        <f t="shared" si="161"/>
        <v>-553.79244266975343</v>
      </c>
      <c r="O338" s="13">
        <f t="shared" si="162"/>
        <v>-2692.0465963113011</v>
      </c>
      <c r="P338" s="13">
        <f t="shared" si="163"/>
        <v>-2356.5466564398207</v>
      </c>
      <c r="Q338" s="13">
        <f t="shared" si="164"/>
        <v>-2.6920465963113012</v>
      </c>
      <c r="R338" s="13">
        <f t="shared" si="156"/>
        <v>-2692.0465963113011</v>
      </c>
      <c r="S338" s="8"/>
      <c r="T338" s="13">
        <f t="shared" si="179"/>
        <v>383911.64456064842</v>
      </c>
      <c r="U338" s="13">
        <f t="shared" si="165"/>
        <v>0.10664220880276779</v>
      </c>
      <c r="V338" s="13">
        <f t="shared" si="180"/>
        <v>384040.02067314839</v>
      </c>
      <c r="W338" s="11">
        <f t="shared" si="157"/>
        <v>16275.438850308639</v>
      </c>
      <c r="X338" s="13">
        <f t="shared" si="181"/>
        <v>-6058.4490740740821</v>
      </c>
      <c r="Y338" s="13">
        <f t="shared" si="166"/>
        <v>367636.20571033959</v>
      </c>
      <c r="Z338" s="11">
        <f t="shared" si="167"/>
        <v>0.1021212499498067</v>
      </c>
      <c r="AA338" s="11">
        <f t="shared" si="168"/>
        <v>3029.7622299865029</v>
      </c>
      <c r="AB338" s="31">
        <f t="shared" si="169"/>
        <v>2969.1669853867729</v>
      </c>
      <c r="AC338" s="32">
        <f t="shared" si="170"/>
        <v>2820.7086361174343</v>
      </c>
      <c r="AD338" s="11">
        <f t="shared" si="171"/>
        <v>2679.6732043115626</v>
      </c>
      <c r="AE338" s="11">
        <f t="shared" si="172"/>
        <v>2679.6732043115626</v>
      </c>
      <c r="AF338" s="30">
        <f t="shared" si="173"/>
        <v>2545.6895440959843</v>
      </c>
      <c r="AG338" s="13">
        <f t="shared" si="173"/>
        <v>2418.405066891185</v>
      </c>
      <c r="AH338" s="13">
        <f t="shared" si="174"/>
        <v>2370.0369655533614</v>
      </c>
      <c r="AI338" s="13">
        <f t="shared" si="182"/>
        <v>258825.67612305659</v>
      </c>
      <c r="AJ338" s="13">
        <f t="shared" si="175"/>
        <v>125214.3445500918</v>
      </c>
      <c r="AK338" s="13"/>
      <c r="AL338" s="11">
        <f t="shared" si="176"/>
        <v>3.4781762402850906E-2</v>
      </c>
      <c r="AM338" s="11">
        <f t="shared" si="183"/>
        <v>8.4813587068553247</v>
      </c>
      <c r="AN338" s="11"/>
      <c r="AO338" s="11"/>
      <c r="AP338" s="11"/>
      <c r="AQ338" s="11"/>
      <c r="AR338" s="11"/>
    </row>
    <row r="339" spans="2:44" x14ac:dyDescent="0.25">
      <c r="B339" s="20" t="s">
        <v>32</v>
      </c>
      <c r="C339" s="20">
        <v>331</v>
      </c>
      <c r="D339" s="20">
        <v>331</v>
      </c>
      <c r="E339" s="20">
        <f t="shared" si="153"/>
        <v>4.6944444444444438</v>
      </c>
      <c r="F339" s="21">
        <v>16.899999999999999</v>
      </c>
      <c r="G339" s="13">
        <f t="shared" si="177"/>
        <v>-0.1111111111111112</v>
      </c>
      <c r="H339" s="13">
        <f t="shared" si="178"/>
        <v>-0.40000000000000036</v>
      </c>
      <c r="I339" s="19">
        <f t="shared" si="154"/>
        <v>6.1378823117283936</v>
      </c>
      <c r="J339" s="11" t="str">
        <f t="shared" si="158"/>
        <v>YES</v>
      </c>
      <c r="K339" s="16">
        <f t="shared" si="155"/>
        <v>128.3761125</v>
      </c>
      <c r="L339" s="13">
        <f t="shared" si="159"/>
        <v>1009.8558213229604</v>
      </c>
      <c r="M339" s="13">
        <f t="shared" si="160"/>
        <v>-153.05555555555569</v>
      </c>
      <c r="N339" s="13">
        <f t="shared" si="161"/>
        <v>-18.541560743827286</v>
      </c>
      <c r="O339" s="13">
        <f t="shared" si="162"/>
        <v>-87.042326825189193</v>
      </c>
      <c r="P339" s="13">
        <f t="shared" si="163"/>
        <v>-916.91028922616533</v>
      </c>
      <c r="Q339" s="13">
        <f t="shared" si="164"/>
        <v>-8.7042326825189198E-2</v>
      </c>
      <c r="R339" s="13">
        <f t="shared" si="156"/>
        <v>-87.042326825189193</v>
      </c>
      <c r="S339" s="8"/>
      <c r="T339" s="13">
        <f t="shared" si="179"/>
        <v>383824.60223382321</v>
      </c>
      <c r="U339" s="13">
        <f t="shared" si="165"/>
        <v>0.10661803035930693</v>
      </c>
      <c r="V339" s="13">
        <f t="shared" si="180"/>
        <v>383952.97834632319</v>
      </c>
      <c r="W339" s="11">
        <f t="shared" si="157"/>
        <v>15178.54070216049</v>
      </c>
      <c r="X339" s="13">
        <f t="shared" si="181"/>
        <v>-1096.8981481481496</v>
      </c>
      <c r="Y339" s="13">
        <f t="shared" si="166"/>
        <v>368646.06153166253</v>
      </c>
      <c r="Z339" s="11">
        <f t="shared" si="167"/>
        <v>0.10240176568014216</v>
      </c>
      <c r="AA339" s="11">
        <f t="shared" si="168"/>
        <v>908.87023919066439</v>
      </c>
      <c r="AB339" s="31">
        <f t="shared" si="169"/>
        <v>890.69283440685103</v>
      </c>
      <c r="AC339" s="32">
        <f t="shared" si="170"/>
        <v>846.15819268650841</v>
      </c>
      <c r="AD339" s="11">
        <f t="shared" si="171"/>
        <v>803.85028305218293</v>
      </c>
      <c r="AE339" s="11">
        <f t="shared" si="172"/>
        <v>803.85028305218293</v>
      </c>
      <c r="AF339" s="30">
        <f t="shared" si="173"/>
        <v>763.65776889957374</v>
      </c>
      <c r="AG339" s="13">
        <f t="shared" si="173"/>
        <v>725.474880454595</v>
      </c>
      <c r="AH339" s="13">
        <f t="shared" si="174"/>
        <v>710.96538284550309</v>
      </c>
      <c r="AI339" s="13">
        <f t="shared" si="182"/>
        <v>259536.64150590208</v>
      </c>
      <c r="AJ339" s="13">
        <f t="shared" si="175"/>
        <v>124416.33684042111</v>
      </c>
      <c r="AK339" s="13"/>
      <c r="AL339" s="11">
        <f t="shared" si="176"/>
        <v>3.4560093594431712E-2</v>
      </c>
      <c r="AM339" s="11">
        <f t="shared" si="183"/>
        <v>8.5159188004497572</v>
      </c>
      <c r="AN339" s="11"/>
      <c r="AO339" s="11"/>
      <c r="AP339" s="11"/>
      <c r="AQ339" s="11"/>
      <c r="AR339" s="11"/>
    </row>
    <row r="340" spans="2:44" x14ac:dyDescent="0.25">
      <c r="B340" s="20" t="s">
        <v>32</v>
      </c>
      <c r="C340" s="20">
        <v>332</v>
      </c>
      <c r="D340" s="20">
        <v>332</v>
      </c>
      <c r="E340" s="20">
        <f t="shared" si="153"/>
        <v>4.6388888888888884</v>
      </c>
      <c r="F340" s="21">
        <v>16.7</v>
      </c>
      <c r="G340" s="13">
        <f t="shared" si="177"/>
        <v>-0.13888888888888865</v>
      </c>
      <c r="H340" s="13">
        <f t="shared" si="178"/>
        <v>-0.49999999999999911</v>
      </c>
      <c r="I340" s="19">
        <f t="shared" si="154"/>
        <v>5.993466608024689</v>
      </c>
      <c r="J340" s="11" t="str">
        <f t="shared" si="158"/>
        <v>YES</v>
      </c>
      <c r="K340" s="16">
        <f t="shared" si="155"/>
        <v>128.3761125</v>
      </c>
      <c r="L340" s="13">
        <f t="shared" si="159"/>
        <v>92.945532096795034</v>
      </c>
      <c r="M340" s="13">
        <f t="shared" si="160"/>
        <v>-191.31944444444412</v>
      </c>
      <c r="N340" s="13">
        <f t="shared" si="161"/>
        <v>-56.949865336419421</v>
      </c>
      <c r="O340" s="13">
        <f t="shared" si="162"/>
        <v>-264.18409753283453</v>
      </c>
      <c r="P340" s="13">
        <f t="shared" si="163"/>
        <v>954.55414988545226</v>
      </c>
      <c r="Q340" s="13">
        <f t="shared" si="164"/>
        <v>-0.26418409753283451</v>
      </c>
      <c r="R340" s="13">
        <f t="shared" si="156"/>
        <v>-264.18409753283453</v>
      </c>
      <c r="S340" s="8"/>
      <c r="T340" s="13">
        <f t="shared" si="179"/>
        <v>383560.41813629039</v>
      </c>
      <c r="U340" s="13">
        <f t="shared" si="165"/>
        <v>0.10654464582906246</v>
      </c>
      <c r="V340" s="13">
        <f t="shared" si="180"/>
        <v>383688.79424879036</v>
      </c>
      <c r="W340" s="11">
        <f t="shared" si="157"/>
        <v>14821.41107253086</v>
      </c>
      <c r="X340" s="13">
        <f t="shared" si="181"/>
        <v>-357.12962962962956</v>
      </c>
      <c r="Y340" s="13">
        <f t="shared" si="166"/>
        <v>368739.00706375932</v>
      </c>
      <c r="Z340" s="11">
        <f t="shared" si="167"/>
        <v>0.10242758390415693</v>
      </c>
      <c r="AA340" s="11">
        <f t="shared" si="168"/>
        <v>83.650978887115528</v>
      </c>
      <c r="AB340" s="31">
        <f t="shared" si="169"/>
        <v>81.977959309373219</v>
      </c>
      <c r="AC340" s="32">
        <f t="shared" si="170"/>
        <v>77.879061343904553</v>
      </c>
      <c r="AD340" s="11">
        <f t="shared" si="171"/>
        <v>73.985108276709326</v>
      </c>
      <c r="AE340" s="11">
        <f t="shared" si="172"/>
        <v>73.985108276709326</v>
      </c>
      <c r="AF340" s="30">
        <f t="shared" si="173"/>
        <v>70.285852862873853</v>
      </c>
      <c r="AG340" s="13">
        <f t="shared" si="173"/>
        <v>66.771560219730162</v>
      </c>
      <c r="AH340" s="13">
        <f t="shared" si="174"/>
        <v>65.436129015335553</v>
      </c>
      <c r="AI340" s="13">
        <f t="shared" si="182"/>
        <v>259602.07763491743</v>
      </c>
      <c r="AJ340" s="13">
        <f t="shared" si="175"/>
        <v>124086.71661387294</v>
      </c>
      <c r="AK340" s="13"/>
      <c r="AL340" s="11">
        <f t="shared" si="176"/>
        <v>3.4468532420317305E-2</v>
      </c>
      <c r="AM340" s="11">
        <f t="shared" si="183"/>
        <v>8.5503873328700752</v>
      </c>
      <c r="AN340" s="11"/>
      <c r="AO340" s="11"/>
      <c r="AP340" s="11"/>
      <c r="AQ340" s="11"/>
      <c r="AR340" s="11"/>
    </row>
    <row r="341" spans="2:44" x14ac:dyDescent="0.25">
      <c r="B341" s="20" t="s">
        <v>32</v>
      </c>
      <c r="C341" s="20">
        <v>333</v>
      </c>
      <c r="D341" s="20">
        <v>333</v>
      </c>
      <c r="E341" s="20">
        <f t="shared" ref="E341:E404" si="184">F341/3.6</f>
        <v>4.416666666666667</v>
      </c>
      <c r="F341" s="21">
        <v>15.9</v>
      </c>
      <c r="G341" s="13">
        <f t="shared" si="177"/>
        <v>-0.15277777777777773</v>
      </c>
      <c r="H341" s="13">
        <f t="shared" si="178"/>
        <v>-0.54999999999999982</v>
      </c>
      <c r="I341" s="19">
        <f t="shared" si="154"/>
        <v>5.432996138888889</v>
      </c>
      <c r="J341" s="11" t="str">
        <f t="shared" si="158"/>
        <v>YES</v>
      </c>
      <c r="K341" s="16">
        <f t="shared" si="155"/>
        <v>128.3761125</v>
      </c>
      <c r="L341" s="13">
        <f t="shared" si="159"/>
        <v>1047.4996819822472</v>
      </c>
      <c r="M341" s="13">
        <f t="shared" si="160"/>
        <v>-210.45138888888883</v>
      </c>
      <c r="N341" s="13">
        <f t="shared" si="161"/>
        <v>-76.642280249999942</v>
      </c>
      <c r="O341" s="13">
        <f t="shared" si="162"/>
        <v>-338.50340443749974</v>
      </c>
      <c r="P341" s="13">
        <f t="shared" si="163"/>
        <v>-712.47253607483708</v>
      </c>
      <c r="Q341" s="13">
        <f t="shared" si="164"/>
        <v>-0.33850340443749977</v>
      </c>
      <c r="R341" s="13">
        <f t="shared" si="156"/>
        <v>-338.50340443749974</v>
      </c>
      <c r="S341" s="8"/>
      <c r="T341" s="13">
        <f t="shared" si="179"/>
        <v>383221.91473185288</v>
      </c>
      <c r="U341" s="13">
        <f t="shared" si="165"/>
        <v>0.10645061703038462</v>
      </c>
      <c r="V341" s="13">
        <f t="shared" si="180"/>
        <v>383350.29084435286</v>
      </c>
      <c r="W341" s="11">
        <f t="shared" si="157"/>
        <v>13435.407986111113</v>
      </c>
      <c r="X341" s="13">
        <f t="shared" si="181"/>
        <v>-1386.003086419747</v>
      </c>
      <c r="Y341" s="13">
        <f t="shared" si="166"/>
        <v>369786.50674574159</v>
      </c>
      <c r="Z341" s="11">
        <f t="shared" si="167"/>
        <v>0.10271855627081861</v>
      </c>
      <c r="AA341" s="11">
        <f t="shared" si="168"/>
        <v>942.74971378402256</v>
      </c>
      <c r="AB341" s="31">
        <f t="shared" si="169"/>
        <v>923.89471950834206</v>
      </c>
      <c r="AC341" s="32">
        <f t="shared" si="170"/>
        <v>877.69998353292488</v>
      </c>
      <c r="AD341" s="11">
        <f t="shared" si="171"/>
        <v>833.81498435627861</v>
      </c>
      <c r="AE341" s="11">
        <f t="shared" si="172"/>
        <v>833.81498435627861</v>
      </c>
      <c r="AF341" s="30">
        <f t="shared" si="173"/>
        <v>792.12423513846466</v>
      </c>
      <c r="AG341" s="13">
        <f t="shared" si="173"/>
        <v>752.51802338154141</v>
      </c>
      <c r="AH341" s="13">
        <f t="shared" si="174"/>
        <v>737.46766291391054</v>
      </c>
      <c r="AI341" s="13">
        <f t="shared" si="182"/>
        <v>260339.54529783133</v>
      </c>
      <c r="AJ341" s="13">
        <f t="shared" si="175"/>
        <v>123010.74554652153</v>
      </c>
      <c r="AK341" s="13"/>
      <c r="AL341" s="11">
        <f t="shared" si="176"/>
        <v>3.4169651568036141E-2</v>
      </c>
      <c r="AM341" s="11">
        <f t="shared" si="183"/>
        <v>8.5845569844381107</v>
      </c>
      <c r="AN341" s="11"/>
      <c r="AO341" s="11"/>
      <c r="AP341" s="11"/>
      <c r="AQ341" s="11"/>
      <c r="AR341" s="11"/>
    </row>
    <row r="342" spans="2:44" x14ac:dyDescent="0.25">
      <c r="B342" s="20" t="s">
        <v>32</v>
      </c>
      <c r="C342" s="20">
        <v>334</v>
      </c>
      <c r="D342" s="20">
        <v>334</v>
      </c>
      <c r="E342" s="20">
        <f t="shared" si="184"/>
        <v>4.333333333333333</v>
      </c>
      <c r="F342" s="21">
        <v>15.6</v>
      </c>
      <c r="G342" s="13">
        <f t="shared" si="177"/>
        <v>-0.12500000000000006</v>
      </c>
      <c r="H342" s="13">
        <f t="shared" si="178"/>
        <v>-0.45000000000000018</v>
      </c>
      <c r="I342" s="19">
        <f t="shared" si="154"/>
        <v>5.2299115555555549</v>
      </c>
      <c r="J342" s="11" t="str">
        <f t="shared" si="158"/>
        <v>YES</v>
      </c>
      <c r="K342" s="16">
        <f t="shared" si="155"/>
        <v>128.3761125</v>
      </c>
      <c r="L342" s="13">
        <f t="shared" si="159"/>
        <v>335.0271459074101</v>
      </c>
      <c r="M342" s="13">
        <f t="shared" si="160"/>
        <v>-172.18750000000009</v>
      </c>
      <c r="N342" s="13">
        <f t="shared" si="161"/>
        <v>-38.581475944444527</v>
      </c>
      <c r="O342" s="13">
        <f t="shared" si="162"/>
        <v>-167.1863957592596</v>
      </c>
      <c r="P342" s="13">
        <f t="shared" si="163"/>
        <v>318.86898256480998</v>
      </c>
      <c r="Q342" s="13">
        <f t="shared" si="164"/>
        <v>-0.16718639575925959</v>
      </c>
      <c r="R342" s="13">
        <f t="shared" si="156"/>
        <v>-167.1863957592596</v>
      </c>
      <c r="S342" s="8"/>
      <c r="T342" s="13">
        <f t="shared" si="179"/>
        <v>383054.7283360936</v>
      </c>
      <c r="U342" s="13">
        <f t="shared" si="165"/>
        <v>0.1064041763277434</v>
      </c>
      <c r="V342" s="13">
        <f t="shared" si="180"/>
        <v>383183.10444859357</v>
      </c>
      <c r="W342" s="11">
        <f t="shared" si="157"/>
        <v>12933.194444444443</v>
      </c>
      <c r="X342" s="13">
        <f t="shared" si="181"/>
        <v>-502.2135416666697</v>
      </c>
      <c r="Y342" s="13">
        <f t="shared" si="166"/>
        <v>370121.53389164899</v>
      </c>
      <c r="Z342" s="11">
        <f t="shared" si="167"/>
        <v>0.10281161944135447</v>
      </c>
      <c r="AA342" s="11">
        <f t="shared" si="168"/>
        <v>301.52443131666911</v>
      </c>
      <c r="AB342" s="31">
        <f t="shared" si="169"/>
        <v>295.4939426903357</v>
      </c>
      <c r="AC342" s="32">
        <f t="shared" si="170"/>
        <v>280.71924555581893</v>
      </c>
      <c r="AD342" s="11">
        <f t="shared" si="171"/>
        <v>266.68328327802794</v>
      </c>
      <c r="AE342" s="11">
        <f t="shared" si="172"/>
        <v>266.68328327802794</v>
      </c>
      <c r="AF342" s="30">
        <f t="shared" si="173"/>
        <v>253.34911911412652</v>
      </c>
      <c r="AG342" s="13">
        <f t="shared" si="173"/>
        <v>240.68166315842018</v>
      </c>
      <c r="AH342" s="13">
        <f t="shared" si="174"/>
        <v>235.86802989525177</v>
      </c>
      <c r="AI342" s="13">
        <f t="shared" si="182"/>
        <v>260575.41332772656</v>
      </c>
      <c r="AJ342" s="13">
        <f t="shared" si="175"/>
        <v>122607.69112086701</v>
      </c>
      <c r="AK342" s="13"/>
      <c r="AL342" s="11">
        <f t="shared" si="176"/>
        <v>3.4057692005264761E-2</v>
      </c>
      <c r="AM342" s="11">
        <f t="shared" si="183"/>
        <v>8.6186146764433751</v>
      </c>
      <c r="AN342" s="11"/>
      <c r="AO342" s="11"/>
      <c r="AP342" s="11"/>
      <c r="AQ342" s="11"/>
      <c r="AR342" s="11"/>
    </row>
    <row r="343" spans="2:44" x14ac:dyDescent="0.25">
      <c r="B343" s="20" t="s">
        <v>32</v>
      </c>
      <c r="C343" s="20">
        <v>335</v>
      </c>
      <c r="D343" s="20">
        <v>335</v>
      </c>
      <c r="E343" s="20">
        <f t="shared" si="184"/>
        <v>4.166666666666667</v>
      </c>
      <c r="F343" s="21">
        <v>15</v>
      </c>
      <c r="G343" s="13">
        <f t="shared" si="177"/>
        <v>-0.15277777777777773</v>
      </c>
      <c r="H343" s="13">
        <f t="shared" si="178"/>
        <v>-0.54999999999999982</v>
      </c>
      <c r="I343" s="19">
        <f t="shared" si="154"/>
        <v>4.8353472222222225</v>
      </c>
      <c r="J343" s="11" t="str">
        <f t="shared" si="158"/>
        <v>YES</v>
      </c>
      <c r="K343" s="16">
        <f t="shared" si="155"/>
        <v>128.3761125</v>
      </c>
      <c r="L343" s="13">
        <f t="shared" si="159"/>
        <v>653.89612847222008</v>
      </c>
      <c r="M343" s="13">
        <f t="shared" si="160"/>
        <v>-210.45138888888883</v>
      </c>
      <c r="N343" s="13">
        <f t="shared" si="161"/>
        <v>-77.239929166666599</v>
      </c>
      <c r="O343" s="13">
        <f t="shared" si="162"/>
        <v>-321.83303819444416</v>
      </c>
      <c r="P343" s="13">
        <f t="shared" si="163"/>
        <v>125.83702270876552</v>
      </c>
      <c r="Q343" s="13">
        <f t="shared" si="164"/>
        <v>-0.32183303819444414</v>
      </c>
      <c r="R343" s="13">
        <f t="shared" si="156"/>
        <v>-321.83303819444416</v>
      </c>
      <c r="S343" s="8"/>
      <c r="T343" s="13">
        <f t="shared" si="179"/>
        <v>382732.89529789914</v>
      </c>
      <c r="U343" s="13">
        <f t="shared" si="165"/>
        <v>0.10631477819005983</v>
      </c>
      <c r="V343" s="13">
        <f t="shared" si="180"/>
        <v>382861.27141039912</v>
      </c>
      <c r="W343" s="11">
        <f t="shared" si="157"/>
        <v>11957.465277777779</v>
      </c>
      <c r="X343" s="13">
        <f t="shared" si="181"/>
        <v>-975.72916666666424</v>
      </c>
      <c r="Y343" s="13">
        <f t="shared" si="166"/>
        <v>370775.43002012122</v>
      </c>
      <c r="Z343" s="11">
        <f t="shared" si="167"/>
        <v>0.10299325740012923</v>
      </c>
      <c r="AA343" s="11">
        <f t="shared" si="168"/>
        <v>588.50651562499809</v>
      </c>
      <c r="AB343" s="31">
        <f t="shared" si="169"/>
        <v>576.7363853124981</v>
      </c>
      <c r="AC343" s="32">
        <f t="shared" si="170"/>
        <v>547.89956604687313</v>
      </c>
      <c r="AD343" s="11">
        <f t="shared" si="171"/>
        <v>520.50458774452943</v>
      </c>
      <c r="AE343" s="11">
        <f t="shared" si="172"/>
        <v>520.50458774452943</v>
      </c>
      <c r="AF343" s="30">
        <f t="shared" si="173"/>
        <v>494.47935835730294</v>
      </c>
      <c r="AG343" s="13">
        <f t="shared" si="173"/>
        <v>469.75539043943775</v>
      </c>
      <c r="AH343" s="13">
        <f t="shared" si="174"/>
        <v>460.36028263064901</v>
      </c>
      <c r="AI343" s="13">
        <f t="shared" si="182"/>
        <v>261035.77361035722</v>
      </c>
      <c r="AJ343" s="13">
        <f t="shared" si="175"/>
        <v>121825.49780004189</v>
      </c>
      <c r="AK343" s="13"/>
      <c r="AL343" s="11">
        <f t="shared" si="176"/>
        <v>3.3840416082639525E-2</v>
      </c>
      <c r="AM343" s="11">
        <f t="shared" si="183"/>
        <v>8.6524550925260151</v>
      </c>
      <c r="AN343" s="11"/>
      <c r="AO343" s="11"/>
      <c r="AP343" s="11"/>
      <c r="AQ343" s="11"/>
      <c r="AR343" s="11"/>
    </row>
    <row r="344" spans="2:44" x14ac:dyDescent="0.25">
      <c r="B344" s="20" t="s">
        <v>32</v>
      </c>
      <c r="C344" s="20">
        <v>336</v>
      </c>
      <c r="D344" s="20">
        <v>336</v>
      </c>
      <c r="E344" s="20">
        <f t="shared" si="184"/>
        <v>4.0277777777777777</v>
      </c>
      <c r="F344" s="21">
        <v>14.5</v>
      </c>
      <c r="G344" s="13">
        <f t="shared" si="177"/>
        <v>-9.7222222222222127E-2</v>
      </c>
      <c r="H344" s="13">
        <f t="shared" si="178"/>
        <v>-0.34999999999999964</v>
      </c>
      <c r="I344" s="19">
        <f t="shared" si="154"/>
        <v>4.5183633487654316</v>
      </c>
      <c r="J344" s="11" t="str">
        <f t="shared" si="158"/>
        <v>YES</v>
      </c>
      <c r="K344" s="16">
        <f t="shared" si="155"/>
        <v>128.3761125</v>
      </c>
      <c r="L344" s="13">
        <f t="shared" si="159"/>
        <v>779.7331511809856</v>
      </c>
      <c r="M344" s="13">
        <f t="shared" si="160"/>
        <v>-133.92361111111097</v>
      </c>
      <c r="N344" s="13">
        <f t="shared" si="161"/>
        <v>-1.0291352623455357</v>
      </c>
      <c r="O344" s="13">
        <f t="shared" si="162"/>
        <v>-4.1451281400028517</v>
      </c>
      <c r="P344" s="13">
        <f t="shared" si="163"/>
        <v>53.772649020746485</v>
      </c>
      <c r="Q344" s="13">
        <f t="shared" si="164"/>
        <v>-4.1451281400028519E-3</v>
      </c>
      <c r="R344" s="13">
        <f t="shared" si="156"/>
        <v>-4.1451281400028517</v>
      </c>
      <c r="S344" s="8"/>
      <c r="T344" s="13">
        <f t="shared" si="179"/>
        <v>382728.75016975915</v>
      </c>
      <c r="U344" s="13">
        <f t="shared" si="165"/>
        <v>0.10631362676465535</v>
      </c>
      <c r="V344" s="13">
        <f t="shared" si="180"/>
        <v>382857.12628225912</v>
      </c>
      <c r="W344" s="11">
        <f t="shared" si="157"/>
        <v>11173.586998456791</v>
      </c>
      <c r="X344" s="13">
        <f t="shared" si="181"/>
        <v>-783.87827932098844</v>
      </c>
      <c r="Y344" s="13">
        <f t="shared" si="166"/>
        <v>371555.16317130218</v>
      </c>
      <c r="Z344" s="11">
        <f t="shared" si="167"/>
        <v>0.10320985011539797</v>
      </c>
      <c r="AA344" s="11">
        <f t="shared" si="168"/>
        <v>701.75983606288708</v>
      </c>
      <c r="AB344" s="31">
        <f t="shared" si="169"/>
        <v>687.72463934162931</v>
      </c>
      <c r="AC344" s="32">
        <f t="shared" si="170"/>
        <v>653.33840737454784</v>
      </c>
      <c r="AD344" s="11">
        <f t="shared" si="171"/>
        <v>620.67148700582038</v>
      </c>
      <c r="AE344" s="11">
        <f t="shared" si="172"/>
        <v>620.67148700582038</v>
      </c>
      <c r="AF344" s="30">
        <f t="shared" si="173"/>
        <v>589.63791265552936</v>
      </c>
      <c r="AG344" s="13">
        <f t="shared" si="173"/>
        <v>560.15601702275285</v>
      </c>
      <c r="AH344" s="13">
        <f t="shared" si="174"/>
        <v>548.95289668229782</v>
      </c>
      <c r="AI344" s="13">
        <f t="shared" si="182"/>
        <v>261584.72650703951</v>
      </c>
      <c r="AJ344" s="13">
        <f t="shared" si="175"/>
        <v>121272.39977521962</v>
      </c>
      <c r="AK344" s="13"/>
      <c r="AL344" s="11">
        <f t="shared" si="176"/>
        <v>3.3686777742288204E-2</v>
      </c>
      <c r="AM344" s="11">
        <f t="shared" si="183"/>
        <v>8.6861418702683029</v>
      </c>
      <c r="AN344" s="11"/>
      <c r="AO344" s="11"/>
      <c r="AP344" s="11"/>
      <c r="AQ344" s="11"/>
      <c r="AR344" s="11"/>
    </row>
    <row r="345" spans="2:44" x14ac:dyDescent="0.25">
      <c r="B345" s="20" t="s">
        <v>32</v>
      </c>
      <c r="C345" s="20">
        <v>337</v>
      </c>
      <c r="D345" s="20">
        <v>337</v>
      </c>
      <c r="E345" s="20">
        <f t="shared" si="184"/>
        <v>3.9722222222222223</v>
      </c>
      <c r="F345" s="21">
        <v>14.3</v>
      </c>
      <c r="G345" s="13">
        <f t="shared" si="177"/>
        <v>0</v>
      </c>
      <c r="H345" s="13">
        <f t="shared" si="178"/>
        <v>0</v>
      </c>
      <c r="I345" s="19">
        <f t="shared" si="154"/>
        <v>4.3945784598765432</v>
      </c>
      <c r="J345" s="11" t="str">
        <f t="shared" si="158"/>
        <v>NO</v>
      </c>
      <c r="K345" s="16">
        <f t="shared" si="155"/>
        <v>128.3761125</v>
      </c>
      <c r="L345" s="13">
        <f t="shared" si="159"/>
        <v>833.50580020173209</v>
      </c>
      <c r="M345" s="13">
        <f t="shared" si="160"/>
        <v>0</v>
      </c>
      <c r="N345" s="13">
        <f t="shared" si="161"/>
        <v>132.77069095987656</v>
      </c>
      <c r="O345" s="13">
        <f t="shared" si="162"/>
        <v>527.39468909062077</v>
      </c>
      <c r="P345" s="13">
        <f t="shared" si="163"/>
        <v>243.30393276937514</v>
      </c>
      <c r="Q345" s="13">
        <f t="shared" si="164"/>
        <v>0.52739468909062082</v>
      </c>
      <c r="R345" s="13">
        <f t="shared" si="156"/>
        <v>527.39468909062077</v>
      </c>
      <c r="S345" s="8"/>
      <c r="T345" s="13">
        <f t="shared" si="179"/>
        <v>383256.14485884976</v>
      </c>
      <c r="U345" s="13">
        <f t="shared" si="165"/>
        <v>0.10646012540660156</v>
      </c>
      <c r="V345" s="13">
        <f t="shared" si="180"/>
        <v>383384.52097134973</v>
      </c>
      <c r="W345" s="11">
        <f t="shared" si="157"/>
        <v>10867.475887345679</v>
      </c>
      <c r="X345" s="13">
        <f t="shared" si="181"/>
        <v>-306.11111111111131</v>
      </c>
      <c r="Y345" s="13">
        <f t="shared" si="166"/>
        <v>372388.66897150391</v>
      </c>
      <c r="Z345" s="11">
        <f t="shared" si="167"/>
        <v>0.1034413796895664</v>
      </c>
      <c r="AA345" s="11">
        <f t="shared" si="168"/>
        <v>750.15522018155889</v>
      </c>
      <c r="AB345" s="31">
        <f t="shared" si="169"/>
        <v>735.15211577792775</v>
      </c>
      <c r="AC345" s="32">
        <f t="shared" si="170"/>
        <v>698.39450998903135</v>
      </c>
      <c r="AD345" s="11">
        <f t="shared" si="171"/>
        <v>663.47478448957975</v>
      </c>
      <c r="AE345" s="11">
        <f t="shared" si="172"/>
        <v>663.47478448957975</v>
      </c>
      <c r="AF345" s="30">
        <f t="shared" si="173"/>
        <v>630.3010452651007</v>
      </c>
      <c r="AG345" s="13">
        <f t="shared" si="173"/>
        <v>598.78599300184567</v>
      </c>
      <c r="AH345" s="13">
        <f t="shared" si="174"/>
        <v>586.81027314180869</v>
      </c>
      <c r="AI345" s="13">
        <f t="shared" si="182"/>
        <v>262171.53678018134</v>
      </c>
      <c r="AJ345" s="13">
        <f t="shared" si="175"/>
        <v>121212.98419116839</v>
      </c>
      <c r="AK345" s="13"/>
      <c r="AL345" s="11">
        <f t="shared" si="176"/>
        <v>3.3670273413371879E-2</v>
      </c>
      <c r="AM345" s="11">
        <f t="shared" si="183"/>
        <v>8.7198121436816756</v>
      </c>
      <c r="AN345" s="11"/>
      <c r="AO345" s="11"/>
      <c r="AP345" s="11"/>
      <c r="AQ345" s="11"/>
      <c r="AR345" s="11"/>
    </row>
    <row r="346" spans="2:44" x14ac:dyDescent="0.25">
      <c r="B346" s="20" t="s">
        <v>32</v>
      </c>
      <c r="C346" s="20">
        <v>338</v>
      </c>
      <c r="D346" s="20">
        <v>338</v>
      </c>
      <c r="E346" s="20">
        <f t="shared" si="184"/>
        <v>4.0277777777777777</v>
      </c>
      <c r="F346" s="21">
        <v>14.5</v>
      </c>
      <c r="G346" s="13">
        <f t="shared" si="177"/>
        <v>0.15277777777777773</v>
      </c>
      <c r="H346" s="13">
        <f t="shared" si="178"/>
        <v>0.54999999999999982</v>
      </c>
      <c r="I346" s="19">
        <f t="shared" si="154"/>
        <v>4.5183633487654316</v>
      </c>
      <c r="J346" s="11" t="str">
        <f t="shared" si="158"/>
        <v>NO</v>
      </c>
      <c r="K346" s="16">
        <f t="shared" si="155"/>
        <v>128.3761125</v>
      </c>
      <c r="L346" s="13">
        <f t="shared" si="159"/>
        <v>1076.8097329711072</v>
      </c>
      <c r="M346" s="13">
        <f t="shared" si="160"/>
        <v>210.45138888888883</v>
      </c>
      <c r="N346" s="13">
        <f t="shared" si="161"/>
        <v>343.34586473765427</v>
      </c>
      <c r="O346" s="13">
        <f t="shared" si="162"/>
        <v>1382.9208440822185</v>
      </c>
      <c r="P346" s="13">
        <f t="shared" si="163"/>
        <v>764.83715054706772</v>
      </c>
      <c r="Q346" s="13">
        <f t="shared" si="164"/>
        <v>1.3829208440822185</v>
      </c>
      <c r="R346" s="13">
        <f t="shared" si="156"/>
        <v>1382.9208440822185</v>
      </c>
      <c r="S346" s="8"/>
      <c r="T346" s="13">
        <f t="shared" si="179"/>
        <v>384639.06570293196</v>
      </c>
      <c r="U346" s="13">
        <f t="shared" si="165"/>
        <v>0.10684427039282902</v>
      </c>
      <c r="V346" s="13">
        <f t="shared" si="180"/>
        <v>384767.44181543193</v>
      </c>
      <c r="W346" s="11">
        <f t="shared" si="157"/>
        <v>11173.586998456791</v>
      </c>
      <c r="X346" s="13">
        <f t="shared" si="181"/>
        <v>306.11111111111131</v>
      </c>
      <c r="Y346" s="13">
        <f t="shared" si="166"/>
        <v>373465.47870447504</v>
      </c>
      <c r="Z346" s="11">
        <f t="shared" si="167"/>
        <v>0.10374049374357167</v>
      </c>
      <c r="AA346" s="11">
        <f t="shared" si="168"/>
        <v>969.12875967399657</v>
      </c>
      <c r="AB346" s="31">
        <f t="shared" si="169"/>
        <v>949.7461844805166</v>
      </c>
      <c r="AC346" s="32">
        <f t="shared" si="170"/>
        <v>902.25887525649068</v>
      </c>
      <c r="AD346" s="11">
        <f t="shared" si="171"/>
        <v>857.14593149366613</v>
      </c>
      <c r="AE346" s="11">
        <f t="shared" si="172"/>
        <v>857.14593149366613</v>
      </c>
      <c r="AF346" s="30">
        <f t="shared" si="173"/>
        <v>814.28863491898278</v>
      </c>
      <c r="AG346" s="13">
        <f t="shared" si="173"/>
        <v>773.57420317303365</v>
      </c>
      <c r="AH346" s="13">
        <f t="shared" si="174"/>
        <v>758.10271910957294</v>
      </c>
      <c r="AI346" s="13">
        <f t="shared" si="182"/>
        <v>262929.6394992909</v>
      </c>
      <c r="AJ346" s="13">
        <f t="shared" si="175"/>
        <v>121837.80231614102</v>
      </c>
      <c r="AK346" s="13"/>
      <c r="AL346" s="11">
        <f t="shared" si="176"/>
        <v>3.3843834003780902E-2</v>
      </c>
      <c r="AM346" s="11">
        <f t="shared" si="183"/>
        <v>8.7536559776854563</v>
      </c>
      <c r="AN346" s="11"/>
      <c r="AO346" s="11"/>
      <c r="AP346" s="11"/>
      <c r="AQ346" s="11"/>
      <c r="AR346" s="11"/>
    </row>
    <row r="347" spans="2:44" x14ac:dyDescent="0.25">
      <c r="B347" s="20" t="s">
        <v>32</v>
      </c>
      <c r="C347" s="20">
        <v>339</v>
      </c>
      <c r="D347" s="20">
        <v>339</v>
      </c>
      <c r="E347" s="20">
        <f t="shared" si="184"/>
        <v>4.2777777777777777</v>
      </c>
      <c r="F347" s="21">
        <v>15.4</v>
      </c>
      <c r="G347" s="13">
        <f t="shared" si="177"/>
        <v>0.45833333333333343</v>
      </c>
      <c r="H347" s="13">
        <f t="shared" si="178"/>
        <v>1.6500000000000004</v>
      </c>
      <c r="I347" s="19">
        <f t="shared" si="154"/>
        <v>5.09667087654321</v>
      </c>
      <c r="J347" s="11" t="str">
        <f t="shared" si="158"/>
        <v>NO</v>
      </c>
      <c r="K347" s="16">
        <f t="shared" si="155"/>
        <v>128.3761125</v>
      </c>
      <c r="L347" s="13">
        <f t="shared" si="159"/>
        <v>1841.6468835181749</v>
      </c>
      <c r="M347" s="13">
        <f t="shared" si="160"/>
        <v>631.35416666666674</v>
      </c>
      <c r="N347" s="13">
        <f t="shared" si="161"/>
        <v>764.82695004320988</v>
      </c>
      <c r="O347" s="13">
        <f t="shared" si="162"/>
        <v>3271.7597307403976</v>
      </c>
      <c r="P347" s="13">
        <f t="shared" si="163"/>
        <v>-15.748825209873758</v>
      </c>
      <c r="Q347" s="13">
        <f t="shared" si="164"/>
        <v>3.2717597307403974</v>
      </c>
      <c r="R347" s="13">
        <f t="shared" si="156"/>
        <v>3271.7597307403976</v>
      </c>
      <c r="S347" s="8"/>
      <c r="T347" s="13">
        <f t="shared" si="179"/>
        <v>387910.82543367235</v>
      </c>
      <c r="U347" s="13">
        <f t="shared" si="165"/>
        <v>0.10775309326731464</v>
      </c>
      <c r="V347" s="13">
        <f t="shared" si="180"/>
        <v>388039.20154617232</v>
      </c>
      <c r="W347" s="11">
        <f t="shared" si="157"/>
        <v>12603.699845679013</v>
      </c>
      <c r="X347" s="13">
        <f t="shared" si="181"/>
        <v>1430.1128472222226</v>
      </c>
      <c r="Y347" s="13">
        <f t="shared" si="166"/>
        <v>375307.12558799324</v>
      </c>
      <c r="Z347" s="11">
        <f t="shared" si="167"/>
        <v>0.10425206273158158</v>
      </c>
      <c r="AA347" s="11">
        <f t="shared" si="168"/>
        <v>1657.4821951663575</v>
      </c>
      <c r="AB347" s="31">
        <f t="shared" si="169"/>
        <v>1624.3325512630304</v>
      </c>
      <c r="AC347" s="32">
        <f t="shared" si="170"/>
        <v>1543.1159236998787</v>
      </c>
      <c r="AD347" s="11">
        <f t="shared" si="171"/>
        <v>1465.9601275148848</v>
      </c>
      <c r="AE347" s="11">
        <f t="shared" si="172"/>
        <v>1465.9601275148848</v>
      </c>
      <c r="AF347" s="30">
        <f t="shared" si="173"/>
        <v>1392.6621211391405</v>
      </c>
      <c r="AG347" s="13">
        <f t="shared" si="173"/>
        <v>1323.0290150821834</v>
      </c>
      <c r="AH347" s="13">
        <f t="shared" si="174"/>
        <v>1296.5684347805397</v>
      </c>
      <c r="AI347" s="13">
        <f t="shared" si="182"/>
        <v>264226.20793407143</v>
      </c>
      <c r="AJ347" s="13">
        <f t="shared" si="175"/>
        <v>123812.99361210089</v>
      </c>
      <c r="AK347" s="13"/>
      <c r="AL347" s="11">
        <f t="shared" si="176"/>
        <v>3.4392498253097578E-2</v>
      </c>
      <c r="AM347" s="11">
        <f t="shared" si="183"/>
        <v>8.7880484759385542</v>
      </c>
      <c r="AN347" s="11"/>
      <c r="AO347" s="11"/>
      <c r="AP347" s="11"/>
      <c r="AQ347" s="11"/>
      <c r="AR347" s="11"/>
    </row>
    <row r="348" spans="2:44" x14ac:dyDescent="0.25">
      <c r="B348" s="20" t="s">
        <v>32</v>
      </c>
      <c r="C348" s="20">
        <v>340</v>
      </c>
      <c r="D348" s="20">
        <v>340</v>
      </c>
      <c r="E348" s="20">
        <f t="shared" si="184"/>
        <v>4.9444444444444446</v>
      </c>
      <c r="F348" s="21">
        <v>17.8</v>
      </c>
      <c r="G348" s="13">
        <f t="shared" si="177"/>
        <v>0.79166666666666674</v>
      </c>
      <c r="H348" s="13">
        <f t="shared" si="178"/>
        <v>2.8500000000000005</v>
      </c>
      <c r="I348" s="19">
        <f t="shared" si="154"/>
        <v>6.8090285061728393</v>
      </c>
      <c r="J348" s="11" t="str">
        <f t="shared" si="158"/>
        <v>NO</v>
      </c>
      <c r="K348" s="16">
        <f t="shared" si="155"/>
        <v>128.3761125</v>
      </c>
      <c r="L348" s="13">
        <f t="shared" si="159"/>
        <v>1825.8980583083012</v>
      </c>
      <c r="M348" s="13">
        <f t="shared" si="160"/>
        <v>1090.5208333333335</v>
      </c>
      <c r="N348" s="13">
        <f t="shared" si="161"/>
        <v>1225.7059743395064</v>
      </c>
      <c r="O348" s="13">
        <f t="shared" si="162"/>
        <v>6060.4350953453377</v>
      </c>
      <c r="P348" s="13">
        <f t="shared" si="163"/>
        <v>-775.05575922145181</v>
      </c>
      <c r="Q348" s="13">
        <f t="shared" si="164"/>
        <v>6.0604350953453379</v>
      </c>
      <c r="R348" s="13">
        <f t="shared" si="156"/>
        <v>6060.4350953453377</v>
      </c>
      <c r="S348" s="8"/>
      <c r="T348" s="13">
        <f t="shared" si="179"/>
        <v>393971.26052901766</v>
      </c>
      <c r="U348" s="13">
        <f t="shared" si="165"/>
        <v>0.10943654880722946</v>
      </c>
      <c r="V348" s="13">
        <f t="shared" si="180"/>
        <v>394099.63664151763</v>
      </c>
      <c r="W348" s="11">
        <f t="shared" si="157"/>
        <v>16838.23688271605</v>
      </c>
      <c r="X348" s="13">
        <f t="shared" si="181"/>
        <v>4234.5370370370365</v>
      </c>
      <c r="Y348" s="13">
        <f t="shared" si="166"/>
        <v>377133.02364630153</v>
      </c>
      <c r="Z348" s="11">
        <f t="shared" si="167"/>
        <v>0.10475925704242234</v>
      </c>
      <c r="AA348" s="11">
        <f t="shared" si="168"/>
        <v>1643.3082524774711</v>
      </c>
      <c r="AB348" s="31">
        <f t="shared" si="169"/>
        <v>1610.4420874279217</v>
      </c>
      <c r="AC348" s="32">
        <f t="shared" si="170"/>
        <v>1529.9199830565256</v>
      </c>
      <c r="AD348" s="11">
        <f t="shared" si="171"/>
        <v>1453.4239839036993</v>
      </c>
      <c r="AE348" s="11">
        <f t="shared" si="172"/>
        <v>1453.4239839036993</v>
      </c>
      <c r="AF348" s="30">
        <f t="shared" si="173"/>
        <v>1380.7527847085144</v>
      </c>
      <c r="AG348" s="13">
        <f t="shared" si="173"/>
        <v>1311.7151454730886</v>
      </c>
      <c r="AH348" s="13">
        <f t="shared" si="174"/>
        <v>1285.4808425636268</v>
      </c>
      <c r="AI348" s="13">
        <f t="shared" si="182"/>
        <v>265511.68877663504</v>
      </c>
      <c r="AJ348" s="13">
        <f t="shared" si="175"/>
        <v>128587.94786488259</v>
      </c>
      <c r="AK348" s="13"/>
      <c r="AL348" s="11">
        <f t="shared" si="176"/>
        <v>3.5718874435486929E-2</v>
      </c>
      <c r="AM348" s="11">
        <f t="shared" si="183"/>
        <v>8.823767350374041</v>
      </c>
      <c r="AN348" s="11"/>
      <c r="AO348" s="11"/>
      <c r="AP348" s="11"/>
      <c r="AQ348" s="11"/>
      <c r="AR348" s="11"/>
    </row>
    <row r="349" spans="2:44" x14ac:dyDescent="0.25">
      <c r="B349" s="20" t="s">
        <v>32</v>
      </c>
      <c r="C349" s="20">
        <v>341</v>
      </c>
      <c r="D349" s="20">
        <v>341</v>
      </c>
      <c r="E349" s="20">
        <f t="shared" si="184"/>
        <v>5.8611111111111116</v>
      </c>
      <c r="F349" s="21">
        <v>21.1</v>
      </c>
      <c r="G349" s="13">
        <f t="shared" si="177"/>
        <v>0.87500000000000011</v>
      </c>
      <c r="H349" s="13">
        <f t="shared" si="178"/>
        <v>3.1500000000000004</v>
      </c>
      <c r="I349" s="19">
        <f t="shared" si="154"/>
        <v>9.5677552746913577</v>
      </c>
      <c r="J349" s="11" t="str">
        <f t="shared" si="158"/>
        <v>NO</v>
      </c>
      <c r="K349" s="16">
        <f t="shared" si="155"/>
        <v>128.3761125</v>
      </c>
      <c r="L349" s="13">
        <f t="shared" si="159"/>
        <v>1050.8422990868494</v>
      </c>
      <c r="M349" s="13">
        <f t="shared" si="160"/>
        <v>1205.3125000000002</v>
      </c>
      <c r="N349" s="13">
        <f t="shared" si="161"/>
        <v>1343.2563677746916</v>
      </c>
      <c r="O349" s="13">
        <f t="shared" si="162"/>
        <v>7872.974822234999</v>
      </c>
      <c r="P349" s="13">
        <f t="shared" si="163"/>
        <v>-2319.2103539429045</v>
      </c>
      <c r="Q349" s="13">
        <f t="shared" si="164"/>
        <v>7.8729748222349993</v>
      </c>
      <c r="R349" s="13">
        <f t="shared" si="156"/>
        <v>7872.974822234999</v>
      </c>
      <c r="S349" s="8"/>
      <c r="T349" s="13">
        <f t="shared" si="179"/>
        <v>401844.23535125266</v>
      </c>
      <c r="U349" s="13">
        <f t="shared" si="165"/>
        <v>0.11162348800740025</v>
      </c>
      <c r="V349" s="13">
        <f t="shared" si="180"/>
        <v>401972.61146375263</v>
      </c>
      <c r="W349" s="11">
        <f t="shared" si="157"/>
        <v>23660.3694058642</v>
      </c>
      <c r="X349" s="13">
        <f t="shared" si="181"/>
        <v>6822.1325231481496</v>
      </c>
      <c r="Y349" s="13">
        <f t="shared" si="166"/>
        <v>378183.86594538839</v>
      </c>
      <c r="Z349" s="11">
        <f t="shared" si="167"/>
        <v>0.10505115791457809</v>
      </c>
      <c r="AA349" s="11">
        <f t="shared" si="168"/>
        <v>945.75806917816442</v>
      </c>
      <c r="AB349" s="31">
        <f t="shared" si="169"/>
        <v>926.84290779460116</v>
      </c>
      <c r="AC349" s="32">
        <f t="shared" si="170"/>
        <v>880.50076240487101</v>
      </c>
      <c r="AD349" s="11">
        <f t="shared" si="171"/>
        <v>836.4757242846274</v>
      </c>
      <c r="AE349" s="11">
        <f t="shared" si="172"/>
        <v>836.4757242846274</v>
      </c>
      <c r="AF349" s="30">
        <f t="shared" si="173"/>
        <v>794.651938070396</v>
      </c>
      <c r="AG349" s="13">
        <f t="shared" si="173"/>
        <v>754.91934116687617</v>
      </c>
      <c r="AH349" s="13">
        <f t="shared" si="174"/>
        <v>739.82095434353857</v>
      </c>
      <c r="AI349" s="13">
        <f t="shared" si="182"/>
        <v>266251.50973097858</v>
      </c>
      <c r="AJ349" s="13">
        <f t="shared" si="175"/>
        <v>135721.10173277406</v>
      </c>
      <c r="AK349" s="13"/>
      <c r="AL349" s="11">
        <f t="shared" si="176"/>
        <v>3.7700306067041923E-2</v>
      </c>
      <c r="AM349" s="11">
        <f t="shared" si="183"/>
        <v>8.8614676564410821</v>
      </c>
      <c r="AN349" s="11"/>
      <c r="AO349" s="11"/>
      <c r="AP349" s="11"/>
      <c r="AQ349" s="11"/>
      <c r="AR349" s="11"/>
    </row>
    <row r="350" spans="2:44" x14ac:dyDescent="0.25">
      <c r="B350" s="20" t="s">
        <v>32</v>
      </c>
      <c r="C350" s="20">
        <v>342</v>
      </c>
      <c r="D350" s="20">
        <v>342</v>
      </c>
      <c r="E350" s="20">
        <f t="shared" si="184"/>
        <v>6.6944444444444446</v>
      </c>
      <c r="F350" s="21">
        <v>24.1</v>
      </c>
      <c r="G350" s="13">
        <f t="shared" si="177"/>
        <v>0.54166666666666641</v>
      </c>
      <c r="H350" s="13">
        <f t="shared" si="178"/>
        <v>1.9499999999999993</v>
      </c>
      <c r="I350" s="19">
        <f t="shared" si="154"/>
        <v>12.481857867283951</v>
      </c>
      <c r="J350" s="11" t="str">
        <f t="shared" si="158"/>
        <v>NO</v>
      </c>
      <c r="K350" s="16">
        <f t="shared" si="155"/>
        <v>128.3761125</v>
      </c>
      <c r="L350" s="13">
        <f t="shared" si="159"/>
        <v>-1268.3680548560551</v>
      </c>
      <c r="M350" s="13">
        <f t="shared" si="160"/>
        <v>746.14583333333303</v>
      </c>
      <c r="N350" s="13">
        <f t="shared" si="161"/>
        <v>887.00380370061691</v>
      </c>
      <c r="O350" s="13">
        <f t="shared" si="162"/>
        <v>5937.9976858846858</v>
      </c>
      <c r="P350" s="13">
        <f t="shared" si="163"/>
        <v>1499.025804127321</v>
      </c>
      <c r="Q350" s="13">
        <f t="shared" si="164"/>
        <v>5.9379976858846861</v>
      </c>
      <c r="R350" s="13">
        <f t="shared" si="156"/>
        <v>5937.9976858846858</v>
      </c>
      <c r="S350" s="8"/>
      <c r="T350" s="13">
        <f t="shared" si="179"/>
        <v>407782.23303713737</v>
      </c>
      <c r="U350" s="13">
        <f t="shared" si="165"/>
        <v>0.11327293312858994</v>
      </c>
      <c r="V350" s="13">
        <f t="shared" si="180"/>
        <v>407910.60914963734</v>
      </c>
      <c r="W350" s="11">
        <f t="shared" si="157"/>
        <v>30866.73514660494</v>
      </c>
      <c r="X350" s="13">
        <f t="shared" si="181"/>
        <v>7206.3657407407409</v>
      </c>
      <c r="Y350" s="13">
        <f t="shared" si="166"/>
        <v>376915.49789053231</v>
      </c>
      <c r="Z350" s="11">
        <f t="shared" si="167"/>
        <v>0.10469883317303628</v>
      </c>
      <c r="AA350" s="11">
        <f t="shared" si="168"/>
        <v>-1141.5312493704496</v>
      </c>
      <c r="AB350" s="31">
        <f t="shared" si="169"/>
        <v>-1118.7006243830406</v>
      </c>
      <c r="AC350" s="32">
        <f t="shared" si="170"/>
        <v>-1062.7655931638885</v>
      </c>
      <c r="AD350" s="11">
        <f t="shared" si="171"/>
        <v>-1009.627313505694</v>
      </c>
      <c r="AE350" s="11">
        <f t="shared" si="172"/>
        <v>-1009.627313505694</v>
      </c>
      <c r="AF350" s="30">
        <f t="shared" si="173"/>
        <v>-959.14594783040923</v>
      </c>
      <c r="AG350" s="13">
        <f t="shared" si="173"/>
        <v>-911.18865043888877</v>
      </c>
      <c r="AH350" s="13">
        <f t="shared" si="174"/>
        <v>-892.96487743011096</v>
      </c>
      <c r="AI350" s="13">
        <f t="shared" si="182"/>
        <v>265358.54485354846</v>
      </c>
      <c r="AJ350" s="13">
        <f t="shared" si="175"/>
        <v>142552.06429608888</v>
      </c>
      <c r="AK350" s="13"/>
      <c r="AL350" s="11">
        <f t="shared" si="176"/>
        <v>3.9597795669480698E-2</v>
      </c>
      <c r="AM350" s="11">
        <f t="shared" si="183"/>
        <v>8.9010654521105632</v>
      </c>
      <c r="AN350" s="11"/>
      <c r="AO350" s="11"/>
      <c r="AP350" s="11"/>
      <c r="AQ350" s="11"/>
      <c r="AR350" s="11"/>
    </row>
    <row r="351" spans="2:44" x14ac:dyDescent="0.25">
      <c r="B351" s="20" t="s">
        <v>32</v>
      </c>
      <c r="C351" s="20">
        <v>343</v>
      </c>
      <c r="D351" s="20">
        <v>343</v>
      </c>
      <c r="E351" s="20">
        <f t="shared" si="184"/>
        <v>6.9444444444444446</v>
      </c>
      <c r="F351" s="21">
        <v>25</v>
      </c>
      <c r="G351" s="13">
        <f t="shared" si="177"/>
        <v>0.16666666666666657</v>
      </c>
      <c r="H351" s="13">
        <f t="shared" si="178"/>
        <v>0.59999999999999964</v>
      </c>
      <c r="I351" s="19">
        <f t="shared" si="154"/>
        <v>13.431520061728396</v>
      </c>
      <c r="J351" s="11" t="str">
        <f t="shared" si="158"/>
        <v>NO</v>
      </c>
      <c r="K351" s="16">
        <f t="shared" si="155"/>
        <v>128.3761125</v>
      </c>
      <c r="L351" s="13">
        <f t="shared" si="159"/>
        <v>230.65774927126586</v>
      </c>
      <c r="M351" s="13">
        <f t="shared" si="160"/>
        <v>229.5833333333332</v>
      </c>
      <c r="N351" s="13">
        <f t="shared" si="161"/>
        <v>371.39096589506164</v>
      </c>
      <c r="O351" s="13">
        <f t="shared" si="162"/>
        <v>2579.103929826817</v>
      </c>
      <c r="P351" s="13">
        <f t="shared" si="163"/>
        <v>638.54175407947105</v>
      </c>
      <c r="Q351" s="13">
        <f t="shared" si="164"/>
        <v>2.5791039298268168</v>
      </c>
      <c r="R351" s="13">
        <f t="shared" si="156"/>
        <v>2579.103929826817</v>
      </c>
      <c r="S351" s="8"/>
      <c r="T351" s="13">
        <f t="shared" si="179"/>
        <v>410361.33696696418</v>
      </c>
      <c r="U351" s="13">
        <f t="shared" si="165"/>
        <v>0.11398935146000937</v>
      </c>
      <c r="V351" s="13">
        <f t="shared" si="180"/>
        <v>410489.71307946416</v>
      </c>
      <c r="W351" s="11">
        <f t="shared" si="157"/>
        <v>33215.181327160491</v>
      </c>
      <c r="X351" s="13">
        <f t="shared" si="181"/>
        <v>2348.4461805555511</v>
      </c>
      <c r="Y351" s="13">
        <f t="shared" si="166"/>
        <v>377146.15563980356</v>
      </c>
      <c r="Z351" s="11">
        <f t="shared" si="167"/>
        <v>0.10476290482131335</v>
      </c>
      <c r="AA351" s="11">
        <f t="shared" si="168"/>
        <v>207.59197434413929</v>
      </c>
      <c r="AB351" s="31">
        <f t="shared" si="169"/>
        <v>203.44013485725651</v>
      </c>
      <c r="AC351" s="32">
        <f t="shared" si="170"/>
        <v>193.26812811439368</v>
      </c>
      <c r="AD351" s="11">
        <f t="shared" si="171"/>
        <v>183.60472170867399</v>
      </c>
      <c r="AE351" s="11">
        <f t="shared" si="172"/>
        <v>183.60472170867399</v>
      </c>
      <c r="AF351" s="30">
        <f t="shared" si="173"/>
        <v>174.42448562324029</v>
      </c>
      <c r="AG351" s="13">
        <f t="shared" si="173"/>
        <v>165.70326134207826</v>
      </c>
      <c r="AH351" s="13">
        <f t="shared" si="174"/>
        <v>162.3891961152367</v>
      </c>
      <c r="AI351" s="13">
        <f t="shared" si="182"/>
        <v>265520.93404966372</v>
      </c>
      <c r="AJ351" s="13">
        <f t="shared" si="175"/>
        <v>144968.77902980044</v>
      </c>
      <c r="AK351" s="13"/>
      <c r="AL351" s="11">
        <f t="shared" si="176"/>
        <v>4.0269105318270958E-2</v>
      </c>
      <c r="AM351" s="11">
        <f t="shared" si="183"/>
        <v>8.941334557428835</v>
      </c>
      <c r="AN351" s="11"/>
      <c r="AO351" s="11"/>
      <c r="AP351" s="11"/>
      <c r="AQ351" s="11"/>
      <c r="AR351" s="11"/>
    </row>
    <row r="352" spans="2:44" x14ac:dyDescent="0.25">
      <c r="B352" s="20" t="s">
        <v>32</v>
      </c>
      <c r="C352" s="20">
        <v>344</v>
      </c>
      <c r="D352" s="20">
        <v>344</v>
      </c>
      <c r="E352" s="20">
        <f t="shared" si="184"/>
        <v>7.0277777777777777</v>
      </c>
      <c r="F352" s="21">
        <v>25.3</v>
      </c>
      <c r="G352" s="13">
        <f t="shared" si="177"/>
        <v>6.9444444444444448E-2</v>
      </c>
      <c r="H352" s="13">
        <f t="shared" si="178"/>
        <v>0.25</v>
      </c>
      <c r="I352" s="19">
        <f t="shared" si="154"/>
        <v>13.755810682098764</v>
      </c>
      <c r="J352" s="11" t="str">
        <f t="shared" si="158"/>
        <v>NO</v>
      </c>
      <c r="K352" s="16">
        <f t="shared" si="155"/>
        <v>128.3761125</v>
      </c>
      <c r="L352" s="13">
        <f t="shared" si="159"/>
        <v>869.1995033507369</v>
      </c>
      <c r="M352" s="13">
        <f t="shared" si="160"/>
        <v>95.659722222222229</v>
      </c>
      <c r="N352" s="13">
        <f t="shared" si="161"/>
        <v>237.791645404321</v>
      </c>
      <c r="O352" s="13">
        <f t="shared" si="162"/>
        <v>1671.1468413137004</v>
      </c>
      <c r="P352" s="13">
        <f t="shared" si="163"/>
        <v>1089.8662309278116</v>
      </c>
      <c r="Q352" s="13">
        <f t="shared" si="164"/>
        <v>1.6711468413137005</v>
      </c>
      <c r="R352" s="13">
        <f t="shared" si="156"/>
        <v>1671.1468413137004</v>
      </c>
      <c r="S352" s="8"/>
      <c r="T352" s="13">
        <f t="shared" si="179"/>
        <v>412032.48380827787</v>
      </c>
      <c r="U352" s="13">
        <f t="shared" si="165"/>
        <v>0.11445355928729581</v>
      </c>
      <c r="V352" s="13">
        <f t="shared" si="180"/>
        <v>412160.85992077785</v>
      </c>
      <c r="W352" s="11">
        <f t="shared" si="157"/>
        <v>34017.128665123455</v>
      </c>
      <c r="X352" s="13">
        <f t="shared" si="181"/>
        <v>801.9473379629635</v>
      </c>
      <c r="Y352" s="13">
        <f t="shared" si="166"/>
        <v>378015.35514315427</v>
      </c>
      <c r="Z352" s="11">
        <f t="shared" si="167"/>
        <v>0.10500434932095511</v>
      </c>
      <c r="AA352" s="11">
        <f t="shared" si="168"/>
        <v>782.27955301566328</v>
      </c>
      <c r="AB352" s="31">
        <f t="shared" si="169"/>
        <v>766.63396195534995</v>
      </c>
      <c r="AC352" s="32">
        <f t="shared" si="170"/>
        <v>728.30226385758237</v>
      </c>
      <c r="AD352" s="11">
        <f t="shared" si="171"/>
        <v>691.8871506647032</v>
      </c>
      <c r="AE352" s="11">
        <f t="shared" si="172"/>
        <v>691.8871506647032</v>
      </c>
      <c r="AF352" s="30">
        <f t="shared" si="173"/>
        <v>657.29279313146799</v>
      </c>
      <c r="AG352" s="13">
        <f t="shared" si="173"/>
        <v>624.42815347489454</v>
      </c>
      <c r="AH352" s="13">
        <f t="shared" si="174"/>
        <v>611.93959040539664</v>
      </c>
      <c r="AI352" s="13">
        <f t="shared" si="182"/>
        <v>266132.8736400691</v>
      </c>
      <c r="AJ352" s="13">
        <f t="shared" si="175"/>
        <v>146027.98628070875</v>
      </c>
      <c r="AK352" s="13"/>
      <c r="AL352" s="11">
        <f t="shared" si="176"/>
        <v>4.0563329554869756E-2</v>
      </c>
      <c r="AM352" s="11">
        <f t="shared" si="183"/>
        <v>8.9818978869837043</v>
      </c>
      <c r="AN352" s="11"/>
      <c r="AO352" s="11"/>
      <c r="AP352" s="11"/>
      <c r="AQ352" s="11"/>
      <c r="AR352" s="11"/>
    </row>
    <row r="353" spans="2:44" x14ac:dyDescent="0.25">
      <c r="B353" s="20" t="s">
        <v>32</v>
      </c>
      <c r="C353" s="20">
        <v>345</v>
      </c>
      <c r="D353" s="20">
        <v>345</v>
      </c>
      <c r="E353" s="20">
        <f t="shared" si="184"/>
        <v>7.083333333333333</v>
      </c>
      <c r="F353" s="21">
        <v>25.5</v>
      </c>
      <c r="G353" s="13">
        <f t="shared" si="177"/>
        <v>0.15277777777777748</v>
      </c>
      <c r="H353" s="13">
        <f t="shared" si="178"/>
        <v>0.54999999999999893</v>
      </c>
      <c r="I353" s="19">
        <f t="shared" si="154"/>
        <v>13.97415347222222</v>
      </c>
      <c r="J353" s="11" t="str">
        <f t="shared" si="158"/>
        <v>NO</v>
      </c>
      <c r="K353" s="16">
        <f t="shared" si="155"/>
        <v>128.3761125</v>
      </c>
      <c r="L353" s="13">
        <f t="shared" si="159"/>
        <v>1959.0657342785485</v>
      </c>
      <c r="M353" s="13">
        <f t="shared" si="160"/>
        <v>210.45138888888849</v>
      </c>
      <c r="N353" s="13">
        <f t="shared" si="161"/>
        <v>352.80165486111071</v>
      </c>
      <c r="O353" s="13">
        <f t="shared" si="162"/>
        <v>2499.0117219328672</v>
      </c>
      <c r="P353" s="13">
        <f t="shared" si="163"/>
        <v>-1846.8620576859516</v>
      </c>
      <c r="Q353" s="13">
        <f t="shared" si="164"/>
        <v>2.4990117219328671</v>
      </c>
      <c r="R353" s="13">
        <f t="shared" si="156"/>
        <v>2499.0117219328672</v>
      </c>
      <c r="S353" s="8"/>
      <c r="T353" s="13">
        <f t="shared" si="179"/>
        <v>414531.49553021073</v>
      </c>
      <c r="U353" s="13">
        <f t="shared" si="165"/>
        <v>0.11514772976539087</v>
      </c>
      <c r="V353" s="13">
        <f t="shared" si="180"/>
        <v>414659.8716427107</v>
      </c>
      <c r="W353" s="11">
        <f t="shared" si="157"/>
        <v>34557.074652777774</v>
      </c>
      <c r="X353" s="13">
        <f t="shared" si="181"/>
        <v>539.94598765431874</v>
      </c>
      <c r="Y353" s="13">
        <f t="shared" si="166"/>
        <v>379974.4208774328</v>
      </c>
      <c r="Z353" s="11">
        <f t="shared" si="167"/>
        <v>0.10554853468249152</v>
      </c>
      <c r="AA353" s="11">
        <f t="shared" si="168"/>
        <v>1763.1591608506938</v>
      </c>
      <c r="AB353" s="31">
        <f t="shared" si="169"/>
        <v>1727.8959776336799</v>
      </c>
      <c r="AC353" s="32">
        <f t="shared" si="170"/>
        <v>1641.5011787519959</v>
      </c>
      <c r="AD353" s="11">
        <f t="shared" si="171"/>
        <v>1559.4261198143961</v>
      </c>
      <c r="AE353" s="11">
        <f t="shared" si="172"/>
        <v>1559.4261198143961</v>
      </c>
      <c r="AF353" s="30">
        <f t="shared" si="173"/>
        <v>1481.4548138236762</v>
      </c>
      <c r="AG353" s="13">
        <f t="shared" si="173"/>
        <v>1407.3820731324922</v>
      </c>
      <c r="AH353" s="13">
        <f t="shared" si="174"/>
        <v>1379.2344316698423</v>
      </c>
      <c r="AI353" s="13">
        <f t="shared" si="182"/>
        <v>267512.10807173891</v>
      </c>
      <c r="AJ353" s="13">
        <f t="shared" si="175"/>
        <v>147147.76357097179</v>
      </c>
      <c r="AK353" s="13"/>
      <c r="AL353" s="11">
        <f t="shared" si="176"/>
        <v>4.0874378802413888E-2</v>
      </c>
      <c r="AM353" s="11">
        <f t="shared" si="183"/>
        <v>9.0227722657861182</v>
      </c>
      <c r="AN353" s="11"/>
      <c r="AO353" s="11"/>
      <c r="AP353" s="11"/>
      <c r="AQ353" s="11"/>
      <c r="AR353" s="11"/>
    </row>
    <row r="354" spans="2:44" x14ac:dyDescent="0.25">
      <c r="B354" s="20" t="s">
        <v>32</v>
      </c>
      <c r="C354" s="20">
        <v>346</v>
      </c>
      <c r="D354" s="20">
        <v>346</v>
      </c>
      <c r="E354" s="20">
        <f t="shared" si="184"/>
        <v>7.333333333333333</v>
      </c>
      <c r="F354" s="21">
        <v>26.4</v>
      </c>
      <c r="G354" s="13">
        <f t="shared" si="177"/>
        <v>0.15277777777777798</v>
      </c>
      <c r="H354" s="13">
        <f t="shared" si="178"/>
        <v>0.55000000000000071</v>
      </c>
      <c r="I354" s="19">
        <f t="shared" si="154"/>
        <v>14.977971555555554</v>
      </c>
      <c r="J354" s="11" t="str">
        <f t="shared" si="158"/>
        <v>NO</v>
      </c>
      <c r="K354" s="16">
        <f t="shared" si="155"/>
        <v>128.3761125</v>
      </c>
      <c r="L354" s="13">
        <f t="shared" si="159"/>
        <v>112.20367659259682</v>
      </c>
      <c r="M354" s="13">
        <f t="shared" si="160"/>
        <v>210.45138888888917</v>
      </c>
      <c r="N354" s="13">
        <f t="shared" si="161"/>
        <v>353.80547294444472</v>
      </c>
      <c r="O354" s="13">
        <f t="shared" si="162"/>
        <v>2594.5734682592611</v>
      </c>
      <c r="P354" s="13">
        <f t="shared" si="163"/>
        <v>1374.92410745095</v>
      </c>
      <c r="Q354" s="13">
        <f t="shared" si="164"/>
        <v>2.5945734682592612</v>
      </c>
      <c r="R354" s="13">
        <f t="shared" si="156"/>
        <v>2594.5734682592611</v>
      </c>
      <c r="S354" s="8"/>
      <c r="T354" s="13">
        <f t="shared" si="179"/>
        <v>417126.06899846997</v>
      </c>
      <c r="U354" s="13">
        <f t="shared" si="165"/>
        <v>0.11586844519425699</v>
      </c>
      <c r="V354" s="13">
        <f t="shared" si="180"/>
        <v>417254.44511096994</v>
      </c>
      <c r="W354" s="11">
        <f t="shared" si="157"/>
        <v>37039.444444444438</v>
      </c>
      <c r="X354" s="13">
        <f t="shared" si="181"/>
        <v>2482.3697916666642</v>
      </c>
      <c r="Y354" s="13">
        <f t="shared" si="166"/>
        <v>380086.62455402542</v>
      </c>
      <c r="Z354" s="11">
        <f t="shared" si="167"/>
        <v>0.10557970239536807</v>
      </c>
      <c r="AA354" s="11">
        <f t="shared" si="168"/>
        <v>100.98330893333714</v>
      </c>
      <c r="AB354" s="31">
        <f t="shared" si="169"/>
        <v>98.963642754670403</v>
      </c>
      <c r="AC354" s="32">
        <f t="shared" si="170"/>
        <v>94.015460616936878</v>
      </c>
      <c r="AD354" s="11">
        <f t="shared" si="171"/>
        <v>89.314687586090031</v>
      </c>
      <c r="AE354" s="11">
        <f t="shared" si="172"/>
        <v>89.314687586090031</v>
      </c>
      <c r="AF354" s="30">
        <f t="shared" si="173"/>
        <v>84.848953206785524</v>
      </c>
      <c r="AG354" s="13">
        <f t="shared" si="173"/>
        <v>80.606505546446243</v>
      </c>
      <c r="AH354" s="13">
        <f t="shared" si="174"/>
        <v>78.994375435517313</v>
      </c>
      <c r="AI354" s="13">
        <f t="shared" si="182"/>
        <v>267591.10244717443</v>
      </c>
      <c r="AJ354" s="13">
        <f t="shared" si="175"/>
        <v>149663.34266379551</v>
      </c>
      <c r="AK354" s="13"/>
      <c r="AL354" s="11">
        <f t="shared" si="176"/>
        <v>4.1573150773201714E-2</v>
      </c>
      <c r="AM354" s="11">
        <f t="shared" si="183"/>
        <v>9.0643454165593198</v>
      </c>
      <c r="AN354" s="11"/>
      <c r="AO354" s="11"/>
      <c r="AP354" s="11"/>
      <c r="AQ354" s="11"/>
      <c r="AR354" s="11"/>
    </row>
    <row r="355" spans="2:44" x14ac:dyDescent="0.25">
      <c r="B355" s="20" t="s">
        <v>32</v>
      </c>
      <c r="C355" s="20">
        <v>347</v>
      </c>
      <c r="D355" s="20">
        <v>347</v>
      </c>
      <c r="E355" s="20">
        <f t="shared" si="184"/>
        <v>7.3888888888888893</v>
      </c>
      <c r="F355" s="21">
        <v>26.6</v>
      </c>
      <c r="G355" s="13">
        <f t="shared" si="177"/>
        <v>9.7222222222222612E-2</v>
      </c>
      <c r="H355" s="13">
        <f t="shared" si="178"/>
        <v>0.35000000000000142</v>
      </c>
      <c r="I355" s="19">
        <f t="shared" si="154"/>
        <v>15.205770135802469</v>
      </c>
      <c r="J355" s="11" t="str">
        <f t="shared" si="158"/>
        <v>NO</v>
      </c>
      <c r="K355" s="16">
        <f t="shared" si="155"/>
        <v>128.3761125</v>
      </c>
      <c r="L355" s="13">
        <f t="shared" si="159"/>
        <v>1487.1277840435469</v>
      </c>
      <c r="M355" s="13">
        <f t="shared" si="160"/>
        <v>133.92361111111165</v>
      </c>
      <c r="N355" s="13">
        <f t="shared" si="161"/>
        <v>277.50549374691411</v>
      </c>
      <c r="O355" s="13">
        <f t="shared" si="162"/>
        <v>2050.4572593521989</v>
      </c>
      <c r="P355" s="13">
        <f t="shared" si="163"/>
        <v>-244.62451583632674</v>
      </c>
      <c r="Q355" s="13">
        <f t="shared" si="164"/>
        <v>2.050457259352199</v>
      </c>
      <c r="R355" s="13">
        <f t="shared" si="156"/>
        <v>2050.4572593521989</v>
      </c>
      <c r="S355" s="8"/>
      <c r="T355" s="13">
        <f t="shared" si="179"/>
        <v>419176.52625782217</v>
      </c>
      <c r="U355" s="13">
        <f t="shared" si="165"/>
        <v>0.11643801711084532</v>
      </c>
      <c r="V355" s="13">
        <f t="shared" si="180"/>
        <v>419304.90237032215</v>
      </c>
      <c r="W355" s="11">
        <f t="shared" si="157"/>
        <v>37602.77391975309</v>
      </c>
      <c r="X355" s="13">
        <f t="shared" si="181"/>
        <v>563.32947530865204</v>
      </c>
      <c r="Y355" s="13">
        <f t="shared" si="166"/>
        <v>381573.75233806897</v>
      </c>
      <c r="Z355" s="11">
        <f t="shared" si="167"/>
        <v>0.10599279377696412</v>
      </c>
      <c r="AA355" s="11">
        <f t="shared" si="168"/>
        <v>1338.4150056391923</v>
      </c>
      <c r="AB355" s="31">
        <f t="shared" si="169"/>
        <v>1311.6467055264084</v>
      </c>
      <c r="AC355" s="32">
        <f t="shared" si="170"/>
        <v>1246.0643702500879</v>
      </c>
      <c r="AD355" s="11">
        <f t="shared" si="171"/>
        <v>1183.7611517375835</v>
      </c>
      <c r="AE355" s="11">
        <f t="shared" si="172"/>
        <v>1183.7611517375835</v>
      </c>
      <c r="AF355" s="30">
        <f t="shared" si="173"/>
        <v>1124.5730941507043</v>
      </c>
      <c r="AG355" s="13">
        <f t="shared" si="173"/>
        <v>1068.344439443169</v>
      </c>
      <c r="AH355" s="13">
        <f t="shared" si="174"/>
        <v>1046.9775506543056</v>
      </c>
      <c r="AI355" s="13">
        <f t="shared" si="182"/>
        <v>268638.07999782875</v>
      </c>
      <c r="AJ355" s="13">
        <f t="shared" si="175"/>
        <v>150666.82237249339</v>
      </c>
      <c r="AK355" s="13"/>
      <c r="AL355" s="11">
        <f t="shared" si="176"/>
        <v>4.1851895136951901E-2</v>
      </c>
      <c r="AM355" s="11">
        <f t="shared" si="183"/>
        <v>9.1061973116962722</v>
      </c>
      <c r="AN355" s="11"/>
      <c r="AO355" s="11"/>
      <c r="AP355" s="11"/>
      <c r="AQ355" s="11"/>
      <c r="AR355" s="11"/>
    </row>
    <row r="356" spans="2:44" x14ac:dyDescent="0.25">
      <c r="B356" s="20" t="s">
        <v>32</v>
      </c>
      <c r="C356" s="20">
        <v>348</v>
      </c>
      <c r="D356" s="20">
        <v>348</v>
      </c>
      <c r="E356" s="20">
        <f t="shared" si="184"/>
        <v>7.5277777777777777</v>
      </c>
      <c r="F356" s="21">
        <v>27.1</v>
      </c>
      <c r="G356" s="13">
        <f t="shared" si="177"/>
        <v>0.15277777777777748</v>
      </c>
      <c r="H356" s="13">
        <f t="shared" si="178"/>
        <v>0.54999999999999893</v>
      </c>
      <c r="I356" s="19">
        <f t="shared" si="154"/>
        <v>15.782788237654319</v>
      </c>
      <c r="J356" s="11" t="str">
        <f t="shared" si="158"/>
        <v>NO</v>
      </c>
      <c r="K356" s="16">
        <f t="shared" si="155"/>
        <v>128.3761125</v>
      </c>
      <c r="L356" s="13">
        <f t="shared" si="159"/>
        <v>1242.5032682072201</v>
      </c>
      <c r="M356" s="13">
        <f t="shared" si="160"/>
        <v>210.45138888888849</v>
      </c>
      <c r="N356" s="13">
        <f t="shared" si="161"/>
        <v>354.61028962654279</v>
      </c>
      <c r="O356" s="13">
        <f t="shared" si="162"/>
        <v>2669.4274580220304</v>
      </c>
      <c r="P356" s="13">
        <f t="shared" si="163"/>
        <v>-403.13110209721981</v>
      </c>
      <c r="Q356" s="13">
        <f t="shared" si="164"/>
        <v>2.6694274580220303</v>
      </c>
      <c r="R356" s="13">
        <f t="shared" si="156"/>
        <v>2669.4274580220304</v>
      </c>
      <c r="S356" s="8"/>
      <c r="T356" s="13">
        <f t="shared" si="179"/>
        <v>421845.9537158442</v>
      </c>
      <c r="U356" s="13">
        <f t="shared" si="165"/>
        <v>0.11717952533127976</v>
      </c>
      <c r="V356" s="13">
        <f t="shared" si="180"/>
        <v>421974.32982834417</v>
      </c>
      <c r="W356" s="11">
        <f t="shared" si="157"/>
        <v>39029.6981095679</v>
      </c>
      <c r="X356" s="13">
        <f t="shared" si="181"/>
        <v>1426.9241898148102</v>
      </c>
      <c r="Y356" s="13">
        <f t="shared" si="166"/>
        <v>382816.25560627622</v>
      </c>
      <c r="Z356" s="11">
        <f t="shared" si="167"/>
        <v>0.10633793384980018</v>
      </c>
      <c r="AA356" s="11">
        <f t="shared" si="168"/>
        <v>1118.2529413864982</v>
      </c>
      <c r="AB356" s="31">
        <f t="shared" si="169"/>
        <v>1095.8878825587681</v>
      </c>
      <c r="AC356" s="32">
        <f t="shared" si="170"/>
        <v>1041.0934884308297</v>
      </c>
      <c r="AD356" s="11">
        <f t="shared" si="171"/>
        <v>989.0388140092881</v>
      </c>
      <c r="AE356" s="11">
        <f t="shared" si="172"/>
        <v>989.0388140092881</v>
      </c>
      <c r="AF356" s="30">
        <f t="shared" si="173"/>
        <v>939.58687330882367</v>
      </c>
      <c r="AG356" s="13">
        <f t="shared" si="173"/>
        <v>892.60752964338246</v>
      </c>
      <c r="AH356" s="13">
        <f t="shared" si="174"/>
        <v>874.75537905051476</v>
      </c>
      <c r="AI356" s="13">
        <f t="shared" si="182"/>
        <v>269512.83537687926</v>
      </c>
      <c r="AJ356" s="13">
        <f t="shared" si="175"/>
        <v>152461.49445146491</v>
      </c>
      <c r="AK356" s="13"/>
      <c r="AL356" s="11">
        <f t="shared" si="176"/>
        <v>4.2350415159287245E-2</v>
      </c>
      <c r="AM356" s="11">
        <f t="shared" si="183"/>
        <v>9.1485477268555595</v>
      </c>
      <c r="AN356" s="11"/>
      <c r="AO356" s="11"/>
      <c r="AP356" s="11"/>
      <c r="AQ356" s="11"/>
      <c r="AR356" s="11"/>
    </row>
    <row r="357" spans="2:44" x14ac:dyDescent="0.25">
      <c r="B357" s="20" t="s">
        <v>32</v>
      </c>
      <c r="C357" s="20">
        <v>349</v>
      </c>
      <c r="D357" s="20">
        <v>349</v>
      </c>
      <c r="E357" s="20">
        <f t="shared" si="184"/>
        <v>7.6944444444444438</v>
      </c>
      <c r="F357" s="21">
        <v>27.7</v>
      </c>
      <c r="G357" s="13">
        <f t="shared" si="177"/>
        <v>0.1388888888888889</v>
      </c>
      <c r="H357" s="13">
        <f t="shared" si="178"/>
        <v>0.5</v>
      </c>
      <c r="I357" s="19">
        <f t="shared" si="154"/>
        <v>16.489393645061725</v>
      </c>
      <c r="J357" s="11" t="str">
        <f t="shared" si="158"/>
        <v>NO</v>
      </c>
      <c r="K357" s="16">
        <f t="shared" si="155"/>
        <v>128.3761125</v>
      </c>
      <c r="L357" s="13">
        <f t="shared" si="159"/>
        <v>839.37216611000031</v>
      </c>
      <c r="M357" s="13">
        <f t="shared" si="160"/>
        <v>191.31944444444446</v>
      </c>
      <c r="N357" s="13">
        <f t="shared" si="161"/>
        <v>336.18495058950617</v>
      </c>
      <c r="O357" s="13">
        <f t="shared" si="162"/>
        <v>2586.7564253692558</v>
      </c>
      <c r="P357" s="13">
        <f t="shared" si="163"/>
        <v>-144.37562605179346</v>
      </c>
      <c r="Q357" s="13">
        <f t="shared" si="164"/>
        <v>2.5867564253692557</v>
      </c>
      <c r="R357" s="13">
        <f t="shared" si="156"/>
        <v>2586.7564253692558</v>
      </c>
      <c r="S357" s="8"/>
      <c r="T357" s="13">
        <f t="shared" si="179"/>
        <v>424432.71014121344</v>
      </c>
      <c r="U357" s="13">
        <f t="shared" si="165"/>
        <v>0.11789806935760598</v>
      </c>
      <c r="V357" s="13">
        <f t="shared" si="180"/>
        <v>424561.08625371341</v>
      </c>
      <c r="W357" s="11">
        <f t="shared" si="157"/>
        <v>40777.082368827156</v>
      </c>
      <c r="X357" s="13">
        <f t="shared" si="181"/>
        <v>1747.3842592592555</v>
      </c>
      <c r="Y357" s="13">
        <f t="shared" si="166"/>
        <v>383655.62777238624</v>
      </c>
      <c r="Z357" s="11">
        <f t="shared" si="167"/>
        <v>0.1065710929713579</v>
      </c>
      <c r="AA357" s="11">
        <f t="shared" si="168"/>
        <v>755.43494949900025</v>
      </c>
      <c r="AB357" s="31">
        <f t="shared" si="169"/>
        <v>740.32625050902027</v>
      </c>
      <c r="AC357" s="32">
        <f t="shared" si="170"/>
        <v>703.30993798356917</v>
      </c>
      <c r="AD357" s="11">
        <f t="shared" si="171"/>
        <v>668.14444108439068</v>
      </c>
      <c r="AE357" s="11">
        <f t="shared" si="172"/>
        <v>668.14444108439068</v>
      </c>
      <c r="AF357" s="30">
        <f t="shared" si="173"/>
        <v>634.7372190301711</v>
      </c>
      <c r="AG357" s="13">
        <f t="shared" si="173"/>
        <v>603.00035807866254</v>
      </c>
      <c r="AH357" s="13">
        <f t="shared" si="174"/>
        <v>590.94035091708929</v>
      </c>
      <c r="AI357" s="13">
        <f t="shared" si="182"/>
        <v>270103.77572779637</v>
      </c>
      <c r="AJ357" s="13">
        <f t="shared" si="175"/>
        <v>154457.31052591704</v>
      </c>
      <c r="AK357" s="13"/>
      <c r="AL357" s="11">
        <f t="shared" si="176"/>
        <v>4.2904808513745243E-2</v>
      </c>
      <c r="AM357" s="11">
        <f t="shared" si="183"/>
        <v>9.1914525353693044</v>
      </c>
      <c r="AN357" s="11"/>
      <c r="AO357" s="11"/>
      <c r="AP357" s="11"/>
      <c r="AQ357" s="11"/>
      <c r="AR357" s="11"/>
    </row>
    <row r="358" spans="2:44" x14ac:dyDescent="0.25">
      <c r="B358" s="20" t="s">
        <v>32</v>
      </c>
      <c r="C358" s="20">
        <v>350</v>
      </c>
      <c r="D358" s="20">
        <v>350</v>
      </c>
      <c r="E358" s="20">
        <f t="shared" si="184"/>
        <v>7.8055555555555554</v>
      </c>
      <c r="F358" s="21">
        <v>28.1</v>
      </c>
      <c r="G358" s="13">
        <f t="shared" si="177"/>
        <v>6.9444444444444448E-2</v>
      </c>
      <c r="H358" s="13">
        <f t="shared" si="178"/>
        <v>0.25</v>
      </c>
      <c r="I358" s="19">
        <f t="shared" si="154"/>
        <v>16.969060089506172</v>
      </c>
      <c r="J358" s="11" t="str">
        <f t="shared" si="158"/>
        <v>NO</v>
      </c>
      <c r="K358" s="16">
        <f t="shared" si="155"/>
        <v>128.3761125</v>
      </c>
      <c r="L358" s="13">
        <f t="shared" si="159"/>
        <v>694.99654005820685</v>
      </c>
      <c r="M358" s="13">
        <f t="shared" si="160"/>
        <v>95.659722222222229</v>
      </c>
      <c r="N358" s="13">
        <f t="shared" si="161"/>
        <v>241.00489481172841</v>
      </c>
      <c r="O358" s="13">
        <f t="shared" si="162"/>
        <v>1881.1770956137689</v>
      </c>
      <c r="P358" s="13">
        <f t="shared" si="163"/>
        <v>145.2860557041447</v>
      </c>
      <c r="Q358" s="13">
        <f t="shared" si="164"/>
        <v>1.8811770956137688</v>
      </c>
      <c r="R358" s="13">
        <f t="shared" si="156"/>
        <v>1881.1770956137689</v>
      </c>
      <c r="S358" s="8"/>
      <c r="T358" s="13">
        <f t="shared" si="179"/>
        <v>426313.88723682723</v>
      </c>
      <c r="U358" s="13">
        <f t="shared" si="165"/>
        <v>0.11842061896887139</v>
      </c>
      <c r="V358" s="13">
        <f t="shared" si="180"/>
        <v>426442.2633493272</v>
      </c>
      <c r="W358" s="11">
        <f t="shared" si="157"/>
        <v>41963.262924382718</v>
      </c>
      <c r="X358" s="13">
        <f t="shared" si="181"/>
        <v>1186.180555555562</v>
      </c>
      <c r="Y358" s="13">
        <f t="shared" si="166"/>
        <v>384350.62431244447</v>
      </c>
      <c r="Z358" s="11">
        <f t="shared" si="167"/>
        <v>0.1067641477202622</v>
      </c>
      <c r="AA358" s="11">
        <f t="shared" si="168"/>
        <v>625.49688605238623</v>
      </c>
      <c r="AB358" s="31">
        <f t="shared" si="169"/>
        <v>612.98694833133845</v>
      </c>
      <c r="AC358" s="32">
        <f t="shared" si="170"/>
        <v>582.33760091477154</v>
      </c>
      <c r="AD358" s="11">
        <f t="shared" si="171"/>
        <v>553.2207208690329</v>
      </c>
      <c r="AE358" s="11">
        <f t="shared" si="172"/>
        <v>553.2207208690329</v>
      </c>
      <c r="AF358" s="30">
        <f t="shared" si="173"/>
        <v>525.55968482558126</v>
      </c>
      <c r="AG358" s="13">
        <f t="shared" si="173"/>
        <v>499.28170058430214</v>
      </c>
      <c r="AH358" s="13">
        <f t="shared" si="174"/>
        <v>489.2960665726161</v>
      </c>
      <c r="AI358" s="13">
        <f t="shared" si="182"/>
        <v>270593.07179436897</v>
      </c>
      <c r="AJ358" s="13">
        <f t="shared" si="175"/>
        <v>155849.19155495823</v>
      </c>
      <c r="AK358" s="13"/>
      <c r="AL358" s="11">
        <f t="shared" si="176"/>
        <v>4.329144213323266E-2</v>
      </c>
      <c r="AM358" s="11">
        <f t="shared" si="183"/>
        <v>9.2347439775025375</v>
      </c>
      <c r="AN358" s="11"/>
      <c r="AO358" s="11"/>
      <c r="AP358" s="11"/>
      <c r="AQ358" s="11"/>
      <c r="AR358" s="11"/>
    </row>
    <row r="359" spans="2:44" x14ac:dyDescent="0.25">
      <c r="B359" s="20" t="s">
        <v>32</v>
      </c>
      <c r="C359" s="20">
        <v>351</v>
      </c>
      <c r="D359" s="20">
        <v>351</v>
      </c>
      <c r="E359" s="20">
        <f t="shared" si="184"/>
        <v>7.833333333333333</v>
      </c>
      <c r="F359" s="21">
        <v>28.2</v>
      </c>
      <c r="G359" s="13">
        <f t="shared" si="177"/>
        <v>0</v>
      </c>
      <c r="H359" s="13">
        <f t="shared" si="178"/>
        <v>0</v>
      </c>
      <c r="I359" s="19">
        <f t="shared" si="154"/>
        <v>17.090051222222222</v>
      </c>
      <c r="J359" s="11" t="str">
        <f t="shared" si="158"/>
        <v>NO</v>
      </c>
      <c r="K359" s="16">
        <f t="shared" si="155"/>
        <v>128.3761125</v>
      </c>
      <c r="L359" s="13">
        <f t="shared" si="159"/>
        <v>840.28259576235155</v>
      </c>
      <c r="M359" s="13">
        <f t="shared" si="160"/>
        <v>0</v>
      </c>
      <c r="N359" s="13">
        <f t="shared" si="161"/>
        <v>145.46616372222223</v>
      </c>
      <c r="O359" s="13">
        <f t="shared" si="162"/>
        <v>1139.4849491574075</v>
      </c>
      <c r="P359" s="13">
        <f t="shared" si="163"/>
        <v>294.74866651807929</v>
      </c>
      <c r="Q359" s="13">
        <f t="shared" si="164"/>
        <v>1.1394849491574075</v>
      </c>
      <c r="R359" s="13">
        <f t="shared" si="156"/>
        <v>1139.4849491574075</v>
      </c>
      <c r="S359" s="8"/>
      <c r="T359" s="13">
        <f t="shared" si="179"/>
        <v>427453.37218598463</v>
      </c>
      <c r="U359" s="13">
        <f t="shared" si="165"/>
        <v>0.11873714281907843</v>
      </c>
      <c r="V359" s="13">
        <f t="shared" si="180"/>
        <v>427581.7482984846</v>
      </c>
      <c r="W359" s="11">
        <f t="shared" si="157"/>
        <v>42262.465277777774</v>
      </c>
      <c r="X359" s="13">
        <f t="shared" si="181"/>
        <v>299.20235339505598</v>
      </c>
      <c r="Y359" s="13">
        <f t="shared" si="166"/>
        <v>385190.90690820682</v>
      </c>
      <c r="Z359" s="11">
        <f t="shared" si="167"/>
        <v>0.10699755973914787</v>
      </c>
      <c r="AA359" s="11">
        <f t="shared" si="168"/>
        <v>756.25433618611646</v>
      </c>
      <c r="AB359" s="31">
        <f t="shared" si="169"/>
        <v>741.12924946239411</v>
      </c>
      <c r="AC359" s="32">
        <f t="shared" si="170"/>
        <v>704.07278698927439</v>
      </c>
      <c r="AD359" s="11">
        <f t="shared" si="171"/>
        <v>668.86914763981065</v>
      </c>
      <c r="AE359" s="11">
        <f t="shared" si="172"/>
        <v>668.86914763981065</v>
      </c>
      <c r="AF359" s="30">
        <f t="shared" si="173"/>
        <v>635.42569025782007</v>
      </c>
      <c r="AG359" s="13">
        <f t="shared" si="173"/>
        <v>603.65440574492902</v>
      </c>
      <c r="AH359" s="13">
        <f t="shared" si="174"/>
        <v>591.58131763003041</v>
      </c>
      <c r="AI359" s="13">
        <f t="shared" si="182"/>
        <v>271184.65311199898</v>
      </c>
      <c r="AJ359" s="13">
        <f t="shared" si="175"/>
        <v>156397.09518648562</v>
      </c>
      <c r="AK359" s="13"/>
      <c r="AL359" s="11">
        <f t="shared" si="176"/>
        <v>4.344363758655647E-2</v>
      </c>
      <c r="AM359" s="11">
        <f t="shared" si="183"/>
        <v>9.2781876150890934</v>
      </c>
      <c r="AN359" s="11"/>
      <c r="AO359" s="11"/>
      <c r="AP359" s="11"/>
      <c r="AQ359" s="11"/>
      <c r="AR359" s="11"/>
    </row>
    <row r="360" spans="2:44" x14ac:dyDescent="0.25">
      <c r="B360" s="20" t="s">
        <v>32</v>
      </c>
      <c r="C360" s="20">
        <v>352</v>
      </c>
      <c r="D360" s="20">
        <v>352</v>
      </c>
      <c r="E360" s="20">
        <f t="shared" si="184"/>
        <v>7.8055555555555554</v>
      </c>
      <c r="F360" s="21">
        <v>28.1</v>
      </c>
      <c r="G360" s="13">
        <f t="shared" si="177"/>
        <v>-2.7777777777777679E-2</v>
      </c>
      <c r="H360" s="13">
        <f t="shared" si="178"/>
        <v>-9.9999999999999645E-2</v>
      </c>
      <c r="I360" s="19">
        <f t="shared" si="154"/>
        <v>16.969060089506172</v>
      </c>
      <c r="J360" s="11" t="str">
        <f t="shared" si="158"/>
        <v>YES</v>
      </c>
      <c r="K360" s="16">
        <f t="shared" si="155"/>
        <v>128.3761125</v>
      </c>
      <c r="L360" s="13">
        <f t="shared" si="159"/>
        <v>1135.0312622804308</v>
      </c>
      <c r="M360" s="13">
        <f t="shared" si="160"/>
        <v>-38.263888888888751</v>
      </c>
      <c r="N360" s="13">
        <f t="shared" si="161"/>
        <v>107.08128370061743</v>
      </c>
      <c r="O360" s="13">
        <f t="shared" si="162"/>
        <v>835.82890888537497</v>
      </c>
      <c r="P360" s="13">
        <f t="shared" si="163"/>
        <v>-4.9750650925002446</v>
      </c>
      <c r="Q360" s="13">
        <f t="shared" si="164"/>
        <v>0.83582890888537498</v>
      </c>
      <c r="R360" s="13">
        <f t="shared" si="156"/>
        <v>835.82890888537497</v>
      </c>
      <c r="S360" s="8"/>
      <c r="T360" s="13">
        <f t="shared" si="179"/>
        <v>428289.20109486999</v>
      </c>
      <c r="U360" s="13">
        <f t="shared" si="165"/>
        <v>0.11896931770173079</v>
      </c>
      <c r="V360" s="13">
        <f t="shared" si="180"/>
        <v>428417.57720736996</v>
      </c>
      <c r="W360" s="11">
        <f t="shared" si="157"/>
        <v>41963.262924382718</v>
      </c>
      <c r="X360" s="13">
        <f t="shared" si="181"/>
        <v>-299.20235339505598</v>
      </c>
      <c r="Y360" s="13">
        <f t="shared" si="166"/>
        <v>386325.93817048724</v>
      </c>
      <c r="Z360" s="11">
        <f t="shared" si="167"/>
        <v>0.1073128464531216</v>
      </c>
      <c r="AA360" s="11">
        <f t="shared" si="168"/>
        <v>1021.5281360523878</v>
      </c>
      <c r="AB360" s="31">
        <f t="shared" si="169"/>
        <v>1001.0975733313401</v>
      </c>
      <c r="AC360" s="32">
        <f t="shared" si="170"/>
        <v>951.04269466477308</v>
      </c>
      <c r="AD360" s="11">
        <f t="shared" si="171"/>
        <v>903.49055993153434</v>
      </c>
      <c r="AE360" s="11">
        <f t="shared" si="172"/>
        <v>903.49055993153434</v>
      </c>
      <c r="AF360" s="30">
        <f t="shared" si="173"/>
        <v>858.31603193495755</v>
      </c>
      <c r="AG360" s="13">
        <f t="shared" si="173"/>
        <v>815.40023033820967</v>
      </c>
      <c r="AH360" s="13">
        <f t="shared" si="174"/>
        <v>799.09222573144541</v>
      </c>
      <c r="AI360" s="13">
        <f t="shared" si="182"/>
        <v>271983.74533773045</v>
      </c>
      <c r="AJ360" s="13">
        <f t="shared" si="175"/>
        <v>156433.83186963951</v>
      </c>
      <c r="AK360" s="13"/>
      <c r="AL360" s="11">
        <f t="shared" si="176"/>
        <v>4.3453842220774044E-2</v>
      </c>
      <c r="AM360" s="11">
        <f t="shared" si="183"/>
        <v>9.3216414573098678</v>
      </c>
      <c r="AN360" s="11"/>
      <c r="AO360" s="11"/>
      <c r="AP360" s="11"/>
      <c r="AQ360" s="11"/>
      <c r="AR360" s="11"/>
    </row>
    <row r="361" spans="2:44" x14ac:dyDescent="0.25">
      <c r="B361" s="20" t="s">
        <v>32</v>
      </c>
      <c r="C361" s="20">
        <v>353</v>
      </c>
      <c r="D361" s="20">
        <v>353</v>
      </c>
      <c r="E361" s="20">
        <f t="shared" si="184"/>
        <v>7.7777777777777777</v>
      </c>
      <c r="F361" s="21">
        <v>28</v>
      </c>
      <c r="G361" s="13">
        <f t="shared" si="177"/>
        <v>-2.7777777777778172E-2</v>
      </c>
      <c r="H361" s="13">
        <f t="shared" si="178"/>
        <v>-0.10000000000000142</v>
      </c>
      <c r="I361" s="19">
        <f t="shared" si="154"/>
        <v>16.848498765432097</v>
      </c>
      <c r="J361" s="11" t="str">
        <f t="shared" si="158"/>
        <v>YES</v>
      </c>
      <c r="K361" s="16">
        <f t="shared" si="155"/>
        <v>128.3761125</v>
      </c>
      <c r="L361" s="13">
        <f t="shared" si="159"/>
        <v>1130.0561971879306</v>
      </c>
      <c r="M361" s="13">
        <f t="shared" si="160"/>
        <v>-38.263888888889433</v>
      </c>
      <c r="N361" s="13">
        <f t="shared" si="161"/>
        <v>106.96072237654268</v>
      </c>
      <c r="O361" s="13">
        <f t="shared" si="162"/>
        <v>831.91672959533196</v>
      </c>
      <c r="P361" s="13">
        <f t="shared" si="163"/>
        <v>143.3075332202493</v>
      </c>
      <c r="Q361" s="13">
        <f t="shared" si="164"/>
        <v>0.83191672959533192</v>
      </c>
      <c r="R361" s="13">
        <f t="shared" si="156"/>
        <v>831.91672959533196</v>
      </c>
      <c r="S361" s="8"/>
      <c r="T361" s="13">
        <f t="shared" si="179"/>
        <v>429121.11782446533</v>
      </c>
      <c r="U361" s="13">
        <f t="shared" si="165"/>
        <v>0.11920040586704432</v>
      </c>
      <c r="V361" s="13">
        <f t="shared" si="180"/>
        <v>429249.4939369653</v>
      </c>
      <c r="W361" s="11">
        <f t="shared" si="157"/>
        <v>41665.123456790119</v>
      </c>
      <c r="X361" s="13">
        <f t="shared" si="181"/>
        <v>-298.13946759259852</v>
      </c>
      <c r="Y361" s="13">
        <f t="shared" si="166"/>
        <v>387455.99436767516</v>
      </c>
      <c r="Z361" s="11">
        <f t="shared" si="167"/>
        <v>0.10762675120346407</v>
      </c>
      <c r="AA361" s="11">
        <f t="shared" si="168"/>
        <v>1017.0505774691376</v>
      </c>
      <c r="AB361" s="31">
        <f t="shared" si="169"/>
        <v>996.70956591975482</v>
      </c>
      <c r="AC361" s="32">
        <f t="shared" si="170"/>
        <v>946.87408762376708</v>
      </c>
      <c r="AD361" s="11">
        <f t="shared" si="171"/>
        <v>899.53038324257864</v>
      </c>
      <c r="AE361" s="11">
        <f t="shared" si="172"/>
        <v>899.53038324257864</v>
      </c>
      <c r="AF361" s="30">
        <f t="shared" si="173"/>
        <v>854.55386408044967</v>
      </c>
      <c r="AG361" s="13">
        <f t="shared" si="173"/>
        <v>811.82617087642711</v>
      </c>
      <c r="AH361" s="13">
        <f t="shared" si="174"/>
        <v>795.58964745889853</v>
      </c>
      <c r="AI361" s="13">
        <f t="shared" si="182"/>
        <v>272779.33498518937</v>
      </c>
      <c r="AJ361" s="13">
        <f t="shared" si="175"/>
        <v>156470.15895177593</v>
      </c>
      <c r="AK361" s="13"/>
      <c r="AL361" s="11">
        <f t="shared" si="176"/>
        <v>4.3463933076931124E-2</v>
      </c>
      <c r="AM361" s="11">
        <f t="shared" si="183"/>
        <v>9.3651053903867982</v>
      </c>
      <c r="AN361" s="11"/>
      <c r="AO361" s="11"/>
      <c r="AP361" s="11"/>
      <c r="AQ361" s="11"/>
      <c r="AR361" s="11"/>
    </row>
    <row r="362" spans="2:44" x14ac:dyDescent="0.25">
      <c r="B362" s="20" t="s">
        <v>32</v>
      </c>
      <c r="C362" s="20">
        <v>354</v>
      </c>
      <c r="D362" s="20">
        <v>354</v>
      </c>
      <c r="E362" s="20">
        <f t="shared" si="184"/>
        <v>7.7499999999999991</v>
      </c>
      <c r="F362" s="21">
        <v>27.9</v>
      </c>
      <c r="G362" s="13">
        <f t="shared" si="177"/>
        <v>-1.3888888888889086E-2</v>
      </c>
      <c r="H362" s="13">
        <f t="shared" si="178"/>
        <v>-5.0000000000000711E-2</v>
      </c>
      <c r="I362" s="19">
        <f t="shared" si="154"/>
        <v>16.728367249999994</v>
      </c>
      <c r="J362" s="11" t="str">
        <f t="shared" si="158"/>
        <v>YES</v>
      </c>
      <c r="K362" s="16">
        <f t="shared" si="155"/>
        <v>128.3761125</v>
      </c>
      <c r="L362" s="13">
        <f t="shared" si="159"/>
        <v>1273.3637304081799</v>
      </c>
      <c r="M362" s="13">
        <f t="shared" si="160"/>
        <v>-19.131944444444716</v>
      </c>
      <c r="N362" s="13">
        <f t="shared" si="161"/>
        <v>125.97253530555528</v>
      </c>
      <c r="O362" s="13">
        <f t="shared" si="162"/>
        <v>976.28714861805338</v>
      </c>
      <c r="P362" s="13">
        <f t="shared" si="163"/>
        <v>147.74112654321289</v>
      </c>
      <c r="Q362" s="13">
        <f t="shared" si="164"/>
        <v>0.97628714861805332</v>
      </c>
      <c r="R362" s="13">
        <f t="shared" si="156"/>
        <v>976.28714861805338</v>
      </c>
      <c r="S362" s="8"/>
      <c r="T362" s="13">
        <f t="shared" si="179"/>
        <v>430097.40497308341</v>
      </c>
      <c r="U362" s="13">
        <f t="shared" si="165"/>
        <v>0.11947159695861316</v>
      </c>
      <c r="V362" s="13">
        <f t="shared" si="180"/>
        <v>430225.78108558338</v>
      </c>
      <c r="W362" s="11">
        <f t="shared" si="157"/>
        <v>41368.046874999993</v>
      </c>
      <c r="X362" s="13">
        <f t="shared" si="181"/>
        <v>-297.07658179012651</v>
      </c>
      <c r="Y362" s="13">
        <f t="shared" si="166"/>
        <v>388729.35809808335</v>
      </c>
      <c r="Z362" s="11">
        <f t="shared" si="167"/>
        <v>0.1079804636337694</v>
      </c>
      <c r="AA362" s="11">
        <f t="shared" si="168"/>
        <v>1146.0273573673619</v>
      </c>
      <c r="AB362" s="31">
        <f t="shared" si="169"/>
        <v>1123.1068102200147</v>
      </c>
      <c r="AC362" s="32">
        <f t="shared" si="170"/>
        <v>1066.951469709014</v>
      </c>
      <c r="AD362" s="11">
        <f t="shared" si="171"/>
        <v>1013.6038962235632</v>
      </c>
      <c r="AE362" s="11">
        <f t="shared" si="172"/>
        <v>1013.6038962235632</v>
      </c>
      <c r="AF362" s="30">
        <f t="shared" si="173"/>
        <v>962.92370141238496</v>
      </c>
      <c r="AG362" s="13">
        <f t="shared" si="173"/>
        <v>914.7775163417657</v>
      </c>
      <c r="AH362" s="13">
        <f t="shared" si="174"/>
        <v>896.48196601493032</v>
      </c>
      <c r="AI362" s="13">
        <f t="shared" si="182"/>
        <v>273675.81695120432</v>
      </c>
      <c r="AJ362" s="13">
        <f t="shared" si="175"/>
        <v>156549.96413437906</v>
      </c>
      <c r="AK362" s="13"/>
      <c r="AL362" s="11">
        <f t="shared" si="176"/>
        <v>4.3486101183227502E-2</v>
      </c>
      <c r="AM362" s="11">
        <f t="shared" si="183"/>
        <v>9.4085914915700251</v>
      </c>
      <c r="AN362" s="11"/>
      <c r="AO362" s="11"/>
      <c r="AP362" s="11"/>
      <c r="AQ362" s="11"/>
      <c r="AR362" s="11"/>
    </row>
    <row r="363" spans="2:44" x14ac:dyDescent="0.25">
      <c r="B363" s="20" t="s">
        <v>32</v>
      </c>
      <c r="C363" s="20">
        <v>355</v>
      </c>
      <c r="D363" s="20">
        <v>355</v>
      </c>
      <c r="E363" s="20">
        <f t="shared" si="184"/>
        <v>7.7499999999999991</v>
      </c>
      <c r="F363" s="21">
        <v>27.9</v>
      </c>
      <c r="G363" s="13">
        <f t="shared" si="177"/>
        <v>2.7777777777778172E-2</v>
      </c>
      <c r="H363" s="13">
        <f t="shared" si="178"/>
        <v>0.10000000000000142</v>
      </c>
      <c r="I363" s="19">
        <f t="shared" si="154"/>
        <v>16.728367249999994</v>
      </c>
      <c r="J363" s="11" t="str">
        <f t="shared" si="158"/>
        <v>NO</v>
      </c>
      <c r="K363" s="16">
        <f t="shared" si="155"/>
        <v>128.3761125</v>
      </c>
      <c r="L363" s="13">
        <f t="shared" si="159"/>
        <v>1421.1048569513928</v>
      </c>
      <c r="M363" s="13">
        <f t="shared" si="160"/>
        <v>38.263888888889433</v>
      </c>
      <c r="N363" s="13">
        <f t="shared" si="161"/>
        <v>183.36836863888942</v>
      </c>
      <c r="O363" s="13">
        <f t="shared" si="162"/>
        <v>1421.1048569513928</v>
      </c>
      <c r="P363" s="13">
        <f t="shared" si="163"/>
        <v>-433.81472121417505</v>
      </c>
      <c r="Q363" s="13">
        <f t="shared" si="164"/>
        <v>1.4211048569513929</v>
      </c>
      <c r="R363" s="13">
        <f t="shared" si="156"/>
        <v>1421.1048569513928</v>
      </c>
      <c r="S363" s="8"/>
      <c r="T363" s="13">
        <f t="shared" si="179"/>
        <v>431518.5098300348</v>
      </c>
      <c r="U363" s="13">
        <f t="shared" si="165"/>
        <v>0.1198663486235674</v>
      </c>
      <c r="V363" s="13">
        <f t="shared" si="180"/>
        <v>431646.88594253478</v>
      </c>
      <c r="W363" s="11">
        <f t="shared" si="157"/>
        <v>41368.046874999993</v>
      </c>
      <c r="X363" s="13">
        <f t="shared" si="181"/>
        <v>0</v>
      </c>
      <c r="Y363" s="13">
        <f t="shared" si="166"/>
        <v>390150.46295503475</v>
      </c>
      <c r="Z363" s="11">
        <f t="shared" si="167"/>
        <v>0.10837521529872364</v>
      </c>
      <c r="AA363" s="11">
        <f t="shared" si="168"/>
        <v>1278.9943712562535</v>
      </c>
      <c r="AB363" s="31">
        <f t="shared" si="169"/>
        <v>1253.4144838311286</v>
      </c>
      <c r="AC363" s="32">
        <f t="shared" si="170"/>
        <v>1190.7437596395721</v>
      </c>
      <c r="AD363" s="11">
        <f t="shared" si="171"/>
        <v>1131.2065716575935</v>
      </c>
      <c r="AE363" s="11">
        <f t="shared" si="172"/>
        <v>1131.2065716575935</v>
      </c>
      <c r="AF363" s="30">
        <f t="shared" si="173"/>
        <v>1074.6462430747138</v>
      </c>
      <c r="AG363" s="13">
        <f t="shared" si="173"/>
        <v>1020.913930920978</v>
      </c>
      <c r="AH363" s="13">
        <f t="shared" si="174"/>
        <v>1000.4956523025585</v>
      </c>
      <c r="AI363" s="13">
        <f t="shared" si="182"/>
        <v>274676.3126035069</v>
      </c>
      <c r="AJ363" s="13">
        <f t="shared" si="175"/>
        <v>156970.57333902788</v>
      </c>
      <c r="AK363" s="13"/>
      <c r="AL363" s="11">
        <f t="shared" si="176"/>
        <v>4.36029370735012E-2</v>
      </c>
      <c r="AM363" s="11">
        <f t="shared" si="183"/>
        <v>9.4521944286435264</v>
      </c>
      <c r="AN363" s="11"/>
      <c r="AO363" s="11"/>
      <c r="AP363" s="11"/>
      <c r="AQ363" s="11"/>
      <c r="AR363" s="11"/>
    </row>
    <row r="364" spans="2:44" x14ac:dyDescent="0.25">
      <c r="B364" s="20" t="s">
        <v>32</v>
      </c>
      <c r="C364" s="20">
        <v>356</v>
      </c>
      <c r="D364" s="20">
        <v>356</v>
      </c>
      <c r="E364" s="20">
        <f t="shared" si="184"/>
        <v>7.8055555555555554</v>
      </c>
      <c r="F364" s="21">
        <v>28.1</v>
      </c>
      <c r="G364" s="13">
        <f t="shared" si="177"/>
        <v>4.1666666666666761E-2</v>
      </c>
      <c r="H364" s="13">
        <f t="shared" si="178"/>
        <v>0.15000000000000036</v>
      </c>
      <c r="I364" s="19">
        <f t="shared" si="154"/>
        <v>16.969060089506172</v>
      </c>
      <c r="J364" s="11" t="str">
        <f t="shared" si="158"/>
        <v>NO</v>
      </c>
      <c r="K364" s="16">
        <f t="shared" si="155"/>
        <v>128.3761125</v>
      </c>
      <c r="L364" s="13">
        <f t="shared" si="159"/>
        <v>987.29013573721772</v>
      </c>
      <c r="M364" s="13">
        <f t="shared" si="160"/>
        <v>57.395833333333464</v>
      </c>
      <c r="N364" s="13">
        <f t="shared" si="161"/>
        <v>202.74100592283963</v>
      </c>
      <c r="O364" s="13">
        <f t="shared" si="162"/>
        <v>1582.5061851199428</v>
      </c>
      <c r="P364" s="13">
        <f t="shared" si="163"/>
        <v>-296.87443812301649</v>
      </c>
      <c r="Q364" s="13">
        <f t="shared" si="164"/>
        <v>1.5825061851199427</v>
      </c>
      <c r="R364" s="13">
        <f t="shared" si="156"/>
        <v>1582.5061851199428</v>
      </c>
      <c r="S364" s="8"/>
      <c r="T364" s="13">
        <f t="shared" si="179"/>
        <v>433101.01601515478</v>
      </c>
      <c r="U364" s="13">
        <f t="shared" si="165"/>
        <v>0.12030593402665765</v>
      </c>
      <c r="V364" s="13">
        <f t="shared" si="180"/>
        <v>433229.39212765475</v>
      </c>
      <c r="W364" s="11">
        <f t="shared" si="157"/>
        <v>41963.262924382718</v>
      </c>
      <c r="X364" s="13">
        <f t="shared" si="181"/>
        <v>595.21604938272503</v>
      </c>
      <c r="Y364" s="13">
        <f t="shared" si="166"/>
        <v>391137.75309077196</v>
      </c>
      <c r="Z364" s="11">
        <f t="shared" si="167"/>
        <v>0.10864946277804845</v>
      </c>
      <c r="AA364" s="11">
        <f t="shared" si="168"/>
        <v>888.56112216349595</v>
      </c>
      <c r="AB364" s="31">
        <f t="shared" si="169"/>
        <v>870.789899720226</v>
      </c>
      <c r="AC364" s="32">
        <f t="shared" si="170"/>
        <v>827.25040473421461</v>
      </c>
      <c r="AD364" s="11">
        <f t="shared" si="171"/>
        <v>785.88788449750382</v>
      </c>
      <c r="AE364" s="11">
        <f t="shared" si="172"/>
        <v>785.88788449750382</v>
      </c>
      <c r="AF364" s="30">
        <f t="shared" si="173"/>
        <v>746.59349027262863</v>
      </c>
      <c r="AG364" s="13">
        <f t="shared" si="173"/>
        <v>709.26381575899711</v>
      </c>
      <c r="AH364" s="13">
        <f t="shared" si="174"/>
        <v>695.07853944381714</v>
      </c>
      <c r="AI364" s="13">
        <f t="shared" si="182"/>
        <v>275371.39114295074</v>
      </c>
      <c r="AJ364" s="13">
        <f t="shared" si="175"/>
        <v>157858.00098470401</v>
      </c>
      <c r="AK364" s="13"/>
      <c r="AL364" s="11">
        <f t="shared" si="176"/>
        <v>4.3849444753052885E-2</v>
      </c>
      <c r="AM364" s="11">
        <f t="shared" si="183"/>
        <v>9.4960438733965802</v>
      </c>
      <c r="AN364" s="11"/>
      <c r="AO364" s="11"/>
      <c r="AP364" s="11"/>
      <c r="AQ364" s="11"/>
      <c r="AR364" s="11"/>
    </row>
    <row r="365" spans="2:44" x14ac:dyDescent="0.25">
      <c r="B365" s="20" t="s">
        <v>32</v>
      </c>
      <c r="C365" s="20">
        <v>357</v>
      </c>
      <c r="D365" s="20">
        <v>357</v>
      </c>
      <c r="E365" s="20">
        <f t="shared" si="184"/>
        <v>7.833333333333333</v>
      </c>
      <c r="F365" s="21">
        <v>28.2</v>
      </c>
      <c r="G365" s="13">
        <f t="shared" si="177"/>
        <v>-1.3888888888889086E-2</v>
      </c>
      <c r="H365" s="13">
        <f t="shared" si="178"/>
        <v>-5.0000000000000711E-2</v>
      </c>
      <c r="I365" s="19">
        <f t="shared" si="154"/>
        <v>17.090051222222222</v>
      </c>
      <c r="J365" s="11" t="str">
        <f t="shared" si="158"/>
        <v>YES</v>
      </c>
      <c r="K365" s="16">
        <f t="shared" si="155"/>
        <v>128.3761125</v>
      </c>
      <c r="L365" s="13">
        <f t="shared" si="159"/>
        <v>690.41569761420124</v>
      </c>
      <c r="M365" s="13">
        <f t="shared" si="160"/>
        <v>-19.131944444444716</v>
      </c>
      <c r="N365" s="13">
        <f t="shared" si="161"/>
        <v>126.33421927777752</v>
      </c>
      <c r="O365" s="13">
        <f t="shared" si="162"/>
        <v>989.61805100925721</v>
      </c>
      <c r="P365" s="13">
        <f t="shared" si="163"/>
        <v>-898.00128283368076</v>
      </c>
      <c r="Q365" s="13">
        <f t="shared" si="164"/>
        <v>0.98961805100925726</v>
      </c>
      <c r="R365" s="13">
        <f t="shared" si="156"/>
        <v>989.61805100925721</v>
      </c>
      <c r="S365" s="8"/>
      <c r="T365" s="13">
        <f t="shared" si="179"/>
        <v>434090.63406616403</v>
      </c>
      <c r="U365" s="13">
        <f t="shared" si="165"/>
        <v>0.12058082814963091</v>
      </c>
      <c r="V365" s="13">
        <f t="shared" si="180"/>
        <v>434219.010178664</v>
      </c>
      <c r="W365" s="11">
        <f t="shared" si="157"/>
        <v>42262.465277777774</v>
      </c>
      <c r="X365" s="13">
        <f t="shared" si="181"/>
        <v>299.20235339505598</v>
      </c>
      <c r="Y365" s="13">
        <f t="shared" si="166"/>
        <v>391828.16878838616</v>
      </c>
      <c r="Z365" s="11">
        <f t="shared" si="167"/>
        <v>0.10884124506970033</v>
      </c>
      <c r="AA365" s="11">
        <f t="shared" si="168"/>
        <v>621.37412785278116</v>
      </c>
      <c r="AB365" s="31">
        <f t="shared" si="169"/>
        <v>608.94664529572549</v>
      </c>
      <c r="AC365" s="32">
        <f t="shared" si="170"/>
        <v>578.49931303093922</v>
      </c>
      <c r="AD365" s="11">
        <f t="shared" si="171"/>
        <v>549.57434737939218</v>
      </c>
      <c r="AE365" s="11">
        <f t="shared" si="172"/>
        <v>549.57434737939218</v>
      </c>
      <c r="AF365" s="30">
        <f t="shared" si="173"/>
        <v>522.0956300104225</v>
      </c>
      <c r="AG365" s="13">
        <f t="shared" si="173"/>
        <v>495.99084850990135</v>
      </c>
      <c r="AH365" s="13">
        <f t="shared" si="174"/>
        <v>486.07103153970331</v>
      </c>
      <c r="AI365" s="13">
        <f t="shared" si="182"/>
        <v>275857.46217449044</v>
      </c>
      <c r="AJ365" s="13">
        <f t="shared" si="175"/>
        <v>158361.54800417356</v>
      </c>
      <c r="AK365" s="13"/>
      <c r="AL365" s="11">
        <f t="shared" si="176"/>
        <v>4.3989318925239662E-2</v>
      </c>
      <c r="AM365" s="11">
        <f t="shared" si="183"/>
        <v>9.54003319232182</v>
      </c>
      <c r="AN365" s="11"/>
      <c r="AO365" s="11"/>
      <c r="AP365" s="11"/>
      <c r="AQ365" s="11"/>
      <c r="AR365" s="11"/>
    </row>
    <row r="366" spans="2:44" x14ac:dyDescent="0.25">
      <c r="B366" s="20" t="s">
        <v>32</v>
      </c>
      <c r="C366" s="20">
        <v>358</v>
      </c>
      <c r="D366" s="20">
        <v>358</v>
      </c>
      <c r="E366" s="20">
        <f t="shared" si="184"/>
        <v>7.7777777777777777</v>
      </c>
      <c r="F366" s="21">
        <v>28</v>
      </c>
      <c r="G366" s="13">
        <f t="shared" si="177"/>
        <v>-0.18055555555555566</v>
      </c>
      <c r="H366" s="13">
        <f t="shared" si="178"/>
        <v>-0.65000000000000036</v>
      </c>
      <c r="I366" s="19">
        <f t="shared" si="154"/>
        <v>16.848498765432097</v>
      </c>
      <c r="J366" s="11" t="str">
        <f t="shared" si="158"/>
        <v>YES</v>
      </c>
      <c r="K366" s="16">
        <f t="shared" si="155"/>
        <v>128.3761125</v>
      </c>
      <c r="L366" s="13">
        <f t="shared" si="159"/>
        <v>-207.58558521947953</v>
      </c>
      <c r="M366" s="13">
        <f t="shared" si="160"/>
        <v>-248.71527777777791</v>
      </c>
      <c r="N366" s="13">
        <f t="shared" si="161"/>
        <v>-103.49066651234581</v>
      </c>
      <c r="O366" s="13">
        <f t="shared" si="162"/>
        <v>-804.92740620713403</v>
      </c>
      <c r="P366" s="13">
        <f t="shared" si="163"/>
        <v>203.67811656473668</v>
      </c>
      <c r="Q366" s="13">
        <f t="shared" si="164"/>
        <v>-0.80492740620713399</v>
      </c>
      <c r="R366" s="13">
        <f t="shared" si="156"/>
        <v>-804.92740620713403</v>
      </c>
      <c r="S366" s="8"/>
      <c r="T366" s="13">
        <f t="shared" si="179"/>
        <v>433285.70665995689</v>
      </c>
      <c r="U366" s="13">
        <f t="shared" si="165"/>
        <v>0.1203572370245895</v>
      </c>
      <c r="V366" s="13">
        <f t="shared" si="180"/>
        <v>433414.08277245687</v>
      </c>
      <c r="W366" s="11">
        <f t="shared" si="157"/>
        <v>41665.123456790119</v>
      </c>
      <c r="X366" s="13">
        <f t="shared" si="181"/>
        <v>-597.3418209876545</v>
      </c>
      <c r="Y366" s="13">
        <f t="shared" si="166"/>
        <v>391620.58320316667</v>
      </c>
      <c r="Z366" s="11">
        <f t="shared" si="167"/>
        <v>0.10878358236100923</v>
      </c>
      <c r="AA366" s="11">
        <f t="shared" si="168"/>
        <v>-186.82702669753158</v>
      </c>
      <c r="AB366" s="31">
        <f t="shared" si="169"/>
        <v>-183.09048616358095</v>
      </c>
      <c r="AC366" s="32">
        <f t="shared" si="170"/>
        <v>-173.9359618554019</v>
      </c>
      <c r="AD366" s="11">
        <f t="shared" si="171"/>
        <v>-165.23916376263179</v>
      </c>
      <c r="AE366" s="11">
        <f t="shared" si="172"/>
        <v>-165.23916376263179</v>
      </c>
      <c r="AF366" s="30">
        <f t="shared" si="173"/>
        <v>-156.9772055745002</v>
      </c>
      <c r="AG366" s="13">
        <f t="shared" si="173"/>
        <v>-149.12834529577518</v>
      </c>
      <c r="AH366" s="13">
        <f t="shared" si="174"/>
        <v>-146.14577838985966</v>
      </c>
      <c r="AI366" s="13">
        <f t="shared" si="182"/>
        <v>275711.31639610056</v>
      </c>
      <c r="AJ366" s="13">
        <f t="shared" si="175"/>
        <v>157702.7663763563</v>
      </c>
      <c r="AK366" s="13"/>
      <c r="AL366" s="11">
        <f t="shared" si="176"/>
        <v>4.380632402847736E-2</v>
      </c>
      <c r="AM366" s="11">
        <f t="shared" si="183"/>
        <v>9.583839516350297</v>
      </c>
      <c r="AN366" s="11"/>
      <c r="AO366" s="11"/>
      <c r="AP366" s="11"/>
      <c r="AQ366" s="11"/>
      <c r="AR366" s="11"/>
    </row>
    <row r="367" spans="2:44" x14ac:dyDescent="0.25">
      <c r="B367" s="20" t="s">
        <v>32</v>
      </c>
      <c r="C367" s="20">
        <v>359</v>
      </c>
      <c r="D367" s="20">
        <v>359</v>
      </c>
      <c r="E367" s="20">
        <f t="shared" si="184"/>
        <v>7.4722222222222214</v>
      </c>
      <c r="F367" s="21">
        <v>26.9</v>
      </c>
      <c r="G367" s="13">
        <f t="shared" si="177"/>
        <v>-0.41666666666666663</v>
      </c>
      <c r="H367" s="13">
        <f t="shared" si="178"/>
        <v>-1.5</v>
      </c>
      <c r="I367" s="19">
        <f t="shared" si="154"/>
        <v>15.550691570987651</v>
      </c>
      <c r="J367" s="11" t="str">
        <f t="shared" si="158"/>
        <v>YES</v>
      </c>
      <c r="K367" s="16">
        <f t="shared" si="155"/>
        <v>128.3761125</v>
      </c>
      <c r="L367" s="13">
        <f t="shared" si="159"/>
        <v>-3.9074686547428428</v>
      </c>
      <c r="M367" s="13">
        <f t="shared" si="160"/>
        <v>-573.95833333333326</v>
      </c>
      <c r="N367" s="13">
        <f t="shared" si="161"/>
        <v>-430.03152926234566</v>
      </c>
      <c r="O367" s="13">
        <f t="shared" si="162"/>
        <v>-3213.2911492103049</v>
      </c>
      <c r="P367" s="13">
        <f t="shared" si="163"/>
        <v>1313.3943074321705</v>
      </c>
      <c r="Q367" s="13">
        <f t="shared" si="164"/>
        <v>-3.2132911492103049</v>
      </c>
      <c r="R367" s="13">
        <f t="shared" si="156"/>
        <v>-3213.2911492103049</v>
      </c>
      <c r="S367" s="8"/>
      <c r="T367" s="13">
        <f t="shared" si="179"/>
        <v>430072.41551074659</v>
      </c>
      <c r="U367" s="13">
        <f t="shared" si="165"/>
        <v>0.11946465543574417</v>
      </c>
      <c r="V367" s="13">
        <f t="shared" si="180"/>
        <v>430200.79162324656</v>
      </c>
      <c r="W367" s="11">
        <f t="shared" si="157"/>
        <v>38455.739776234557</v>
      </c>
      <c r="X367" s="13">
        <f t="shared" si="181"/>
        <v>-3209.383680555562</v>
      </c>
      <c r="Y367" s="13">
        <f t="shared" si="166"/>
        <v>391616.67573451193</v>
      </c>
      <c r="Z367" s="11">
        <f t="shared" si="167"/>
        <v>0.10878249695218124</v>
      </c>
      <c r="AA367" s="11">
        <f t="shared" si="168"/>
        <v>-3.5167217892685585</v>
      </c>
      <c r="AB367" s="31">
        <f t="shared" si="169"/>
        <v>-3.4463873534831873</v>
      </c>
      <c r="AC367" s="32">
        <f t="shared" si="170"/>
        <v>-3.2740679858090278</v>
      </c>
      <c r="AD367" s="11">
        <f t="shared" si="171"/>
        <v>-3.1103645865185761</v>
      </c>
      <c r="AE367" s="11">
        <f t="shared" si="172"/>
        <v>-3.1103645865185761</v>
      </c>
      <c r="AF367" s="30">
        <f t="shared" si="173"/>
        <v>-2.9548463571926473</v>
      </c>
      <c r="AG367" s="13">
        <f t="shared" si="173"/>
        <v>-2.8071040393330149</v>
      </c>
      <c r="AH367" s="13">
        <f t="shared" si="174"/>
        <v>-2.7509619585463545</v>
      </c>
      <c r="AI367" s="13">
        <f t="shared" si="182"/>
        <v>275708.56543414202</v>
      </c>
      <c r="AJ367" s="13">
        <f t="shared" si="175"/>
        <v>154492.22618910455</v>
      </c>
      <c r="AK367" s="13"/>
      <c r="AL367" s="11">
        <f t="shared" si="176"/>
        <v>4.2914507309082868E-2</v>
      </c>
      <c r="AM367" s="11">
        <f t="shared" si="183"/>
        <v>9.6267540236593803</v>
      </c>
      <c r="AN367" s="11"/>
      <c r="AO367" s="11"/>
      <c r="AP367" s="11"/>
      <c r="AQ367" s="11"/>
      <c r="AR367" s="11"/>
    </row>
    <row r="368" spans="2:44" x14ac:dyDescent="0.25">
      <c r="B368" s="20" t="s">
        <v>32</v>
      </c>
      <c r="C368" s="20">
        <v>360</v>
      </c>
      <c r="D368" s="20">
        <v>360</v>
      </c>
      <c r="E368" s="20">
        <f t="shared" si="184"/>
        <v>6.9444444444444446</v>
      </c>
      <c r="F368" s="21">
        <v>25</v>
      </c>
      <c r="G368" s="13">
        <f t="shared" si="177"/>
        <v>-0.51388888888888873</v>
      </c>
      <c r="H368" s="13">
        <f t="shared" si="178"/>
        <v>-1.8499999999999996</v>
      </c>
      <c r="I368" s="19">
        <f t="shared" si="154"/>
        <v>13.431520061728396</v>
      </c>
      <c r="J368" s="11" t="str">
        <f t="shared" si="158"/>
        <v>YES</v>
      </c>
      <c r="K368" s="16">
        <f t="shared" si="155"/>
        <v>128.3761125</v>
      </c>
      <c r="L368" s="13">
        <f t="shared" si="159"/>
        <v>1309.4868387774277</v>
      </c>
      <c r="M368" s="13">
        <f t="shared" si="160"/>
        <v>-707.88194444444423</v>
      </c>
      <c r="N368" s="13">
        <f t="shared" si="161"/>
        <v>-566.07431188271585</v>
      </c>
      <c r="O368" s="13">
        <f t="shared" si="162"/>
        <v>-3931.071610296638</v>
      </c>
      <c r="P368" s="13">
        <f t="shared" si="163"/>
        <v>381.03010610186311</v>
      </c>
      <c r="Q368" s="13">
        <f t="shared" si="164"/>
        <v>-3.9310716102966379</v>
      </c>
      <c r="R368" s="13">
        <f t="shared" si="156"/>
        <v>-3931.071610296638</v>
      </c>
      <c r="S368" s="8"/>
      <c r="T368" s="13">
        <f t="shared" si="179"/>
        <v>426141.34390044998</v>
      </c>
      <c r="U368" s="13">
        <f t="shared" si="165"/>
        <v>0.1183726902259792</v>
      </c>
      <c r="V368" s="13">
        <f t="shared" si="180"/>
        <v>426269.72001294995</v>
      </c>
      <c r="W368" s="11">
        <f t="shared" si="157"/>
        <v>33215.181327160491</v>
      </c>
      <c r="X368" s="13">
        <f t="shared" si="181"/>
        <v>-5240.5584490740657</v>
      </c>
      <c r="Y368" s="13">
        <f t="shared" si="166"/>
        <v>392926.16257328936</v>
      </c>
      <c r="Z368" s="11">
        <f t="shared" si="167"/>
        <v>0.10914624358728317</v>
      </c>
      <c r="AA368" s="11">
        <f t="shared" si="168"/>
        <v>1178.538154899685</v>
      </c>
      <c r="AB368" s="31">
        <f t="shared" si="169"/>
        <v>1154.9673918016913</v>
      </c>
      <c r="AC368" s="32">
        <f t="shared" si="170"/>
        <v>1097.2190222116067</v>
      </c>
      <c r="AD368" s="11">
        <f t="shared" si="171"/>
        <v>1042.3580711010263</v>
      </c>
      <c r="AE368" s="11">
        <f t="shared" si="172"/>
        <v>1042.3580711010263</v>
      </c>
      <c r="AF368" s="30">
        <f t="shared" si="173"/>
        <v>990.24016754597494</v>
      </c>
      <c r="AG368" s="13">
        <f t="shared" si="173"/>
        <v>940.72815916867614</v>
      </c>
      <c r="AH368" s="13">
        <f t="shared" si="174"/>
        <v>921.91359598530255</v>
      </c>
      <c r="AI368" s="13">
        <f t="shared" si="182"/>
        <v>276630.47903012735</v>
      </c>
      <c r="AJ368" s="13">
        <f t="shared" si="175"/>
        <v>149639.24098282261</v>
      </c>
      <c r="AK368" s="13"/>
      <c r="AL368" s="11">
        <f t="shared" si="176"/>
        <v>4.1566455861814997E-2</v>
      </c>
      <c r="AM368" s="11">
        <f t="shared" si="183"/>
        <v>9.6683204795211957</v>
      </c>
      <c r="AN368" s="11"/>
      <c r="AO368" s="11"/>
      <c r="AP368" s="11"/>
      <c r="AQ368" s="11"/>
      <c r="AR368" s="11"/>
    </row>
    <row r="369" spans="2:44" x14ac:dyDescent="0.25">
      <c r="B369" s="20" t="s">
        <v>32</v>
      </c>
      <c r="C369" s="20">
        <v>361</v>
      </c>
      <c r="D369" s="20">
        <v>361</v>
      </c>
      <c r="E369" s="20">
        <f t="shared" si="184"/>
        <v>6.4444444444444438</v>
      </c>
      <c r="F369" s="21">
        <v>23.2</v>
      </c>
      <c r="G369" s="13">
        <f t="shared" si="177"/>
        <v>-0.43055555555555575</v>
      </c>
      <c r="H369" s="13">
        <f t="shared" si="178"/>
        <v>-1.5500000000000007</v>
      </c>
      <c r="I369" s="19">
        <f t="shared" si="154"/>
        <v>11.567010172839503</v>
      </c>
      <c r="J369" s="11" t="str">
        <f t="shared" si="158"/>
        <v>YES</v>
      </c>
      <c r="K369" s="16">
        <f t="shared" si="155"/>
        <v>128.3761125</v>
      </c>
      <c r="L369" s="13">
        <f t="shared" si="159"/>
        <v>1690.5169448792908</v>
      </c>
      <c r="M369" s="13">
        <f t="shared" si="160"/>
        <v>-593.09027777777806</v>
      </c>
      <c r="N369" s="13">
        <f t="shared" si="161"/>
        <v>-453.14715510493858</v>
      </c>
      <c r="O369" s="13">
        <f t="shared" si="162"/>
        <v>-2920.281666231826</v>
      </c>
      <c r="P369" s="13">
        <f t="shared" si="163"/>
        <v>-175.11735766556012</v>
      </c>
      <c r="Q369" s="13">
        <f t="shared" si="164"/>
        <v>-2.9202816662318258</v>
      </c>
      <c r="R369" s="13">
        <f t="shared" si="156"/>
        <v>-2920.281666231826</v>
      </c>
      <c r="S369" s="8"/>
      <c r="T369" s="13">
        <f t="shared" si="179"/>
        <v>423221.06223421817</v>
      </c>
      <c r="U369" s="13">
        <f t="shared" si="165"/>
        <v>0.11756150022529666</v>
      </c>
      <c r="V369" s="13">
        <f t="shared" si="180"/>
        <v>423349.43834671815</v>
      </c>
      <c r="W369" s="11">
        <f t="shared" si="157"/>
        <v>28604.382716049375</v>
      </c>
      <c r="X369" s="13">
        <f t="shared" si="181"/>
        <v>-4610.7986111111168</v>
      </c>
      <c r="Y369" s="13">
        <f t="shared" si="166"/>
        <v>394616.67951816868</v>
      </c>
      <c r="Z369" s="11">
        <f t="shared" si="167"/>
        <v>0.10961583200319786</v>
      </c>
      <c r="AA369" s="11">
        <f t="shared" si="168"/>
        <v>1521.4652503913617</v>
      </c>
      <c r="AB369" s="31">
        <f t="shared" si="169"/>
        <v>1491.0359453835345</v>
      </c>
      <c r="AC369" s="32">
        <f t="shared" si="170"/>
        <v>1416.4841481143576</v>
      </c>
      <c r="AD369" s="11">
        <f t="shared" si="171"/>
        <v>1345.6599407086396</v>
      </c>
      <c r="AE369" s="11">
        <f t="shared" si="172"/>
        <v>1345.6599407086396</v>
      </c>
      <c r="AF369" s="30">
        <f t="shared" si="173"/>
        <v>1278.3769436732075</v>
      </c>
      <c r="AG369" s="13">
        <f t="shared" si="173"/>
        <v>1214.4580964895472</v>
      </c>
      <c r="AH369" s="13">
        <f t="shared" si="174"/>
        <v>1190.1689345597563</v>
      </c>
      <c r="AI369" s="13">
        <f t="shared" si="182"/>
        <v>277820.64796468709</v>
      </c>
      <c r="AJ369" s="13">
        <f t="shared" si="175"/>
        <v>145528.79038203106</v>
      </c>
      <c r="AK369" s="13"/>
      <c r="AL369" s="11">
        <f t="shared" si="176"/>
        <v>4.0424664027348359E-2</v>
      </c>
      <c r="AM369" s="11">
        <f t="shared" si="183"/>
        <v>9.7087451435485441</v>
      </c>
      <c r="AN369" s="11"/>
      <c r="AO369" s="11"/>
      <c r="AP369" s="11"/>
      <c r="AQ369" s="11"/>
      <c r="AR369" s="11"/>
    </row>
    <row r="370" spans="2:44" x14ac:dyDescent="0.25">
      <c r="B370" s="20" t="s">
        <v>32</v>
      </c>
      <c r="C370" s="20">
        <v>362</v>
      </c>
      <c r="D370" s="20">
        <v>362</v>
      </c>
      <c r="E370" s="20">
        <f t="shared" si="184"/>
        <v>6.083333333333333</v>
      </c>
      <c r="F370" s="21">
        <v>21.9</v>
      </c>
      <c r="G370" s="13">
        <f t="shared" si="177"/>
        <v>-0.29166666666666635</v>
      </c>
      <c r="H370" s="13">
        <f t="shared" si="178"/>
        <v>-1.0499999999999989</v>
      </c>
      <c r="I370" s="19">
        <f t="shared" si="154"/>
        <v>10.307026138888888</v>
      </c>
      <c r="J370" s="11" t="str">
        <f t="shared" si="158"/>
        <v>YES</v>
      </c>
      <c r="K370" s="16">
        <f t="shared" si="155"/>
        <v>128.3761125</v>
      </c>
      <c r="L370" s="13">
        <f t="shared" si="159"/>
        <v>1515.3995872137307</v>
      </c>
      <c r="M370" s="13">
        <f t="shared" si="160"/>
        <v>-401.77083333333292</v>
      </c>
      <c r="N370" s="13">
        <f t="shared" si="161"/>
        <v>-263.08769469444405</v>
      </c>
      <c r="O370" s="13">
        <f t="shared" si="162"/>
        <v>-1600.4501427245345</v>
      </c>
      <c r="P370" s="13">
        <f t="shared" si="163"/>
        <v>-224.34509676886046</v>
      </c>
      <c r="Q370" s="13">
        <f t="shared" si="164"/>
        <v>-1.6004501427245346</v>
      </c>
      <c r="R370" s="13">
        <f t="shared" si="156"/>
        <v>-1600.4501427245345</v>
      </c>
      <c r="S370" s="8"/>
      <c r="T370" s="13">
        <f t="shared" si="179"/>
        <v>421620.61209149362</v>
      </c>
      <c r="U370" s="13">
        <f t="shared" si="165"/>
        <v>0.1171169303855509</v>
      </c>
      <c r="V370" s="13">
        <f t="shared" si="180"/>
        <v>421748.98820399359</v>
      </c>
      <c r="W370" s="11">
        <f t="shared" si="157"/>
        <v>25488.532986111109</v>
      </c>
      <c r="X370" s="13">
        <f t="shared" si="181"/>
        <v>-3115.8497299382652</v>
      </c>
      <c r="Y370" s="13">
        <f t="shared" si="166"/>
        <v>396132.07910538238</v>
      </c>
      <c r="Z370" s="11">
        <f t="shared" si="167"/>
        <v>0.1100367766697349</v>
      </c>
      <c r="AA370" s="11">
        <f t="shared" si="168"/>
        <v>1363.8596284923576</v>
      </c>
      <c r="AB370" s="31">
        <f t="shared" si="169"/>
        <v>1336.5824359225105</v>
      </c>
      <c r="AC370" s="32">
        <f t="shared" si="170"/>
        <v>1269.753314126385</v>
      </c>
      <c r="AD370" s="11">
        <f t="shared" si="171"/>
        <v>1206.2656484200656</v>
      </c>
      <c r="AE370" s="11">
        <f t="shared" si="172"/>
        <v>1206.2656484200656</v>
      </c>
      <c r="AF370" s="30">
        <f t="shared" si="173"/>
        <v>1145.9523659990623</v>
      </c>
      <c r="AG370" s="13">
        <f t="shared" si="173"/>
        <v>1088.6547476991091</v>
      </c>
      <c r="AH370" s="13">
        <f t="shared" si="174"/>
        <v>1066.8816527451268</v>
      </c>
      <c r="AI370" s="13">
        <f t="shared" si="182"/>
        <v>278887.52961743221</v>
      </c>
      <c r="AJ370" s="13">
        <f t="shared" si="175"/>
        <v>142861.45858656138</v>
      </c>
      <c r="AK370" s="13"/>
      <c r="AL370" s="11">
        <f t="shared" si="176"/>
        <v>3.9683738528014038E-2</v>
      </c>
      <c r="AM370" s="11">
        <f t="shared" si="183"/>
        <v>9.7484288820765581</v>
      </c>
      <c r="AN370" s="11"/>
      <c r="AO370" s="11"/>
      <c r="AP370" s="11"/>
      <c r="AQ370" s="11"/>
      <c r="AR370" s="11"/>
    </row>
    <row r="371" spans="2:44" x14ac:dyDescent="0.25">
      <c r="B371" s="20" t="s">
        <v>32</v>
      </c>
      <c r="C371" s="20">
        <v>363</v>
      </c>
      <c r="D371" s="20">
        <v>363</v>
      </c>
      <c r="E371" s="20">
        <f t="shared" si="184"/>
        <v>5.8611111111111116</v>
      </c>
      <c r="F371" s="21">
        <v>21.1</v>
      </c>
      <c r="G371" s="13">
        <f t="shared" si="177"/>
        <v>-0.16666666666666657</v>
      </c>
      <c r="H371" s="13">
        <f t="shared" si="178"/>
        <v>-0.59999999999999964</v>
      </c>
      <c r="I371" s="19">
        <f t="shared" si="154"/>
        <v>9.5677552746913577</v>
      </c>
      <c r="J371" s="11" t="str">
        <f t="shared" si="158"/>
        <v>YES</v>
      </c>
      <c r="K371" s="16">
        <f t="shared" si="155"/>
        <v>128.3761125</v>
      </c>
      <c r="L371" s="13">
        <f t="shared" si="159"/>
        <v>1291.0544904448702</v>
      </c>
      <c r="M371" s="13">
        <f t="shared" si="160"/>
        <v>-229.5833333333332</v>
      </c>
      <c r="N371" s="13">
        <f t="shared" si="161"/>
        <v>-91.639465558641831</v>
      </c>
      <c r="O371" s="13">
        <f t="shared" si="162"/>
        <v>-537.10908980203965</v>
      </c>
      <c r="P371" s="13">
        <f t="shared" si="163"/>
        <v>-51.405532240395132</v>
      </c>
      <c r="Q371" s="13">
        <f t="shared" si="164"/>
        <v>-0.53710908980203964</v>
      </c>
      <c r="R371" s="13">
        <f t="shared" si="156"/>
        <v>-537.10908980203965</v>
      </c>
      <c r="S371" s="8"/>
      <c r="T371" s="13">
        <f t="shared" si="179"/>
        <v>421083.5030016916</v>
      </c>
      <c r="U371" s="13">
        <f t="shared" si="165"/>
        <v>0.11696773329680388</v>
      </c>
      <c r="V371" s="13">
        <f t="shared" si="180"/>
        <v>421211.87911419157</v>
      </c>
      <c r="W371" s="11">
        <f t="shared" si="157"/>
        <v>23660.3694058642</v>
      </c>
      <c r="X371" s="13">
        <f t="shared" si="181"/>
        <v>-1828.16358024691</v>
      </c>
      <c r="Y371" s="13">
        <f t="shared" si="166"/>
        <v>397423.13359582727</v>
      </c>
      <c r="Z371" s="11">
        <f t="shared" si="167"/>
        <v>0.1103954032039817</v>
      </c>
      <c r="AA371" s="11">
        <f t="shared" si="168"/>
        <v>1161.9490414003833</v>
      </c>
      <c r="AB371" s="31">
        <f t="shared" si="169"/>
        <v>1138.7100605723756</v>
      </c>
      <c r="AC371" s="32">
        <f t="shared" si="170"/>
        <v>1081.7745575437568</v>
      </c>
      <c r="AD371" s="11">
        <f t="shared" si="171"/>
        <v>1027.6858296665689</v>
      </c>
      <c r="AE371" s="11">
        <f t="shared" si="172"/>
        <v>1027.6858296665689</v>
      </c>
      <c r="AF371" s="30">
        <f t="shared" si="173"/>
        <v>976.30153818324038</v>
      </c>
      <c r="AG371" s="13">
        <f t="shared" si="173"/>
        <v>927.48646127407835</v>
      </c>
      <c r="AH371" s="13">
        <f t="shared" si="174"/>
        <v>908.93673204859681</v>
      </c>
      <c r="AI371" s="13">
        <f t="shared" si="182"/>
        <v>279796.46634948079</v>
      </c>
      <c r="AJ371" s="13">
        <f t="shared" si="175"/>
        <v>141415.41276471078</v>
      </c>
      <c r="AK371" s="13"/>
      <c r="AL371" s="11">
        <f t="shared" si="176"/>
        <v>3.9282059132734193E-2</v>
      </c>
      <c r="AM371" s="11">
        <f t="shared" si="183"/>
        <v>9.7877109412092924</v>
      </c>
      <c r="AN371" s="11"/>
      <c r="AO371" s="11"/>
      <c r="AP371" s="11"/>
      <c r="AQ371" s="11"/>
      <c r="AR371" s="11"/>
    </row>
    <row r="372" spans="2:44" x14ac:dyDescent="0.25">
      <c r="B372" s="20" t="s">
        <v>32</v>
      </c>
      <c r="C372" s="20">
        <v>364</v>
      </c>
      <c r="D372" s="20">
        <v>364</v>
      </c>
      <c r="E372" s="20">
        <f t="shared" si="184"/>
        <v>5.75</v>
      </c>
      <c r="F372" s="21">
        <v>20.7</v>
      </c>
      <c r="G372" s="13">
        <f t="shared" si="177"/>
        <v>-5.5555555555555851E-2</v>
      </c>
      <c r="H372" s="13">
        <f t="shared" si="178"/>
        <v>-0.20000000000000107</v>
      </c>
      <c r="I372" s="19">
        <f t="shared" si="154"/>
        <v>9.2084352499999991</v>
      </c>
      <c r="J372" s="11" t="str">
        <f t="shared" si="158"/>
        <v>YES</v>
      </c>
      <c r="K372" s="16">
        <f t="shared" si="155"/>
        <v>128.3761125</v>
      </c>
      <c r="L372" s="13">
        <f t="shared" si="159"/>
        <v>1239.6489582044751</v>
      </c>
      <c r="M372" s="13">
        <f t="shared" si="160"/>
        <v>-76.527777777778184</v>
      </c>
      <c r="N372" s="13">
        <f t="shared" si="161"/>
        <v>61.056769972221822</v>
      </c>
      <c r="O372" s="13">
        <f t="shared" si="162"/>
        <v>351.07642734027547</v>
      </c>
      <c r="P372" s="13">
        <f t="shared" si="163"/>
        <v>-338.52912808641793</v>
      </c>
      <c r="Q372" s="13">
        <f t="shared" si="164"/>
        <v>0.3510764273402755</v>
      </c>
      <c r="R372" s="13">
        <f t="shared" si="156"/>
        <v>351.07642734027547</v>
      </c>
      <c r="S372" s="8"/>
      <c r="T372" s="13">
        <f t="shared" si="179"/>
        <v>421434.57942903187</v>
      </c>
      <c r="U372" s="13">
        <f t="shared" si="165"/>
        <v>0.11706525460463761</v>
      </c>
      <c r="V372" s="13">
        <f t="shared" si="180"/>
        <v>421562.95554153185</v>
      </c>
      <c r="W372" s="11">
        <f t="shared" si="157"/>
        <v>22771.796875</v>
      </c>
      <c r="X372" s="13">
        <f t="shared" si="181"/>
        <v>-888.57253086419951</v>
      </c>
      <c r="Y372" s="13">
        <f t="shared" si="166"/>
        <v>398662.78255403176</v>
      </c>
      <c r="Z372" s="11">
        <f t="shared" si="167"/>
        <v>0.11073975041229382</v>
      </c>
      <c r="AA372" s="11">
        <f t="shared" si="168"/>
        <v>1115.6840623840276</v>
      </c>
      <c r="AB372" s="31">
        <f t="shared" si="169"/>
        <v>1093.3703811363471</v>
      </c>
      <c r="AC372" s="32">
        <f t="shared" si="170"/>
        <v>1038.7018620795297</v>
      </c>
      <c r="AD372" s="11">
        <f t="shared" si="171"/>
        <v>986.76676897555319</v>
      </c>
      <c r="AE372" s="11">
        <f t="shared" si="172"/>
        <v>986.76676897555319</v>
      </c>
      <c r="AF372" s="30">
        <f t="shared" si="173"/>
        <v>937.42843052677551</v>
      </c>
      <c r="AG372" s="13">
        <f t="shared" si="173"/>
        <v>890.55700900043666</v>
      </c>
      <c r="AH372" s="13">
        <f t="shared" si="174"/>
        <v>872.74586882042797</v>
      </c>
      <c r="AI372" s="13">
        <f t="shared" si="182"/>
        <v>280669.2122183012</v>
      </c>
      <c r="AJ372" s="13">
        <f t="shared" si="175"/>
        <v>140893.74332323065</v>
      </c>
      <c r="AK372" s="13"/>
      <c r="AL372" s="11">
        <f t="shared" si="176"/>
        <v>3.9137150954429344E-2</v>
      </c>
      <c r="AM372" s="11">
        <f t="shared" si="183"/>
        <v>9.826848092163722</v>
      </c>
      <c r="AN372" s="11"/>
      <c r="AO372" s="11"/>
      <c r="AP372" s="11"/>
      <c r="AQ372" s="11"/>
      <c r="AR372" s="11"/>
    </row>
    <row r="373" spans="2:44" x14ac:dyDescent="0.25">
      <c r="B373" s="20" t="s">
        <v>32</v>
      </c>
      <c r="C373" s="20">
        <v>365</v>
      </c>
      <c r="D373" s="20">
        <v>365</v>
      </c>
      <c r="E373" s="20">
        <f t="shared" si="184"/>
        <v>5.75</v>
      </c>
      <c r="F373" s="21">
        <v>20.7</v>
      </c>
      <c r="G373" s="13">
        <f t="shared" si="177"/>
        <v>1.3888888888889086E-2</v>
      </c>
      <c r="H373" s="13">
        <f t="shared" si="178"/>
        <v>5.0000000000000711E-2</v>
      </c>
      <c r="I373" s="19">
        <f t="shared" si="154"/>
        <v>9.2084352499999991</v>
      </c>
      <c r="J373" s="11" t="str">
        <f t="shared" si="158"/>
        <v>NO</v>
      </c>
      <c r="K373" s="16">
        <f t="shared" si="155"/>
        <v>128.3761125</v>
      </c>
      <c r="L373" s="13">
        <f t="shared" si="159"/>
        <v>901.11983011805717</v>
      </c>
      <c r="M373" s="13">
        <f t="shared" si="160"/>
        <v>19.131944444444716</v>
      </c>
      <c r="N373" s="13">
        <f t="shared" si="161"/>
        <v>156.71649219444473</v>
      </c>
      <c r="O373" s="13">
        <f t="shared" si="162"/>
        <v>901.11983011805717</v>
      </c>
      <c r="P373" s="13">
        <f t="shared" si="163"/>
        <v>226.48021851431633</v>
      </c>
      <c r="Q373" s="13">
        <f t="shared" si="164"/>
        <v>0.90111983011805719</v>
      </c>
      <c r="R373" s="13">
        <f t="shared" si="156"/>
        <v>901.11983011805717</v>
      </c>
      <c r="S373" s="8"/>
      <c r="T373" s="13">
        <f t="shared" si="179"/>
        <v>422335.69925914996</v>
      </c>
      <c r="U373" s="13">
        <f t="shared" si="165"/>
        <v>0.11731556586880815</v>
      </c>
      <c r="V373" s="13">
        <f t="shared" si="180"/>
        <v>422464.07537164993</v>
      </c>
      <c r="W373" s="11">
        <f t="shared" si="157"/>
        <v>22771.796875</v>
      </c>
      <c r="X373" s="13">
        <f t="shared" si="181"/>
        <v>0</v>
      </c>
      <c r="Y373" s="13">
        <f t="shared" si="166"/>
        <v>399563.90238414984</v>
      </c>
      <c r="Z373" s="11">
        <f t="shared" si="167"/>
        <v>0.11099006167646437</v>
      </c>
      <c r="AA373" s="11">
        <f t="shared" si="168"/>
        <v>811.00784710625146</v>
      </c>
      <c r="AB373" s="31">
        <f t="shared" si="169"/>
        <v>794.78769016412639</v>
      </c>
      <c r="AC373" s="32">
        <f t="shared" si="170"/>
        <v>755.04830565591999</v>
      </c>
      <c r="AD373" s="11">
        <f t="shared" si="171"/>
        <v>717.29589037312394</v>
      </c>
      <c r="AE373" s="11">
        <f t="shared" si="172"/>
        <v>717.29589037312394</v>
      </c>
      <c r="AF373" s="30">
        <f t="shared" si="173"/>
        <v>681.43109585446769</v>
      </c>
      <c r="AG373" s="13">
        <f t="shared" si="173"/>
        <v>647.35954106174427</v>
      </c>
      <c r="AH373" s="13">
        <f t="shared" si="174"/>
        <v>634.41235024050934</v>
      </c>
      <c r="AI373" s="13">
        <f t="shared" si="182"/>
        <v>281303.62456854171</v>
      </c>
      <c r="AJ373" s="13">
        <f t="shared" si="175"/>
        <v>141160.45080310822</v>
      </c>
      <c r="AK373" s="13"/>
      <c r="AL373" s="11">
        <f t="shared" si="176"/>
        <v>3.9211236365565713E-2</v>
      </c>
      <c r="AM373" s="11">
        <f t="shared" si="183"/>
        <v>9.8660593285292872</v>
      </c>
      <c r="AN373" s="11"/>
      <c r="AO373" s="11"/>
      <c r="AP373" s="11"/>
      <c r="AQ373" s="11"/>
      <c r="AR373" s="11"/>
    </row>
    <row r="374" spans="2:44" x14ac:dyDescent="0.25">
      <c r="B374" s="20" t="s">
        <v>32</v>
      </c>
      <c r="C374" s="20">
        <v>366</v>
      </c>
      <c r="D374" s="20">
        <v>366</v>
      </c>
      <c r="E374" s="20">
        <f t="shared" si="184"/>
        <v>5.7777777777777777</v>
      </c>
      <c r="F374" s="21">
        <v>20.8</v>
      </c>
      <c r="G374" s="13">
        <f t="shared" si="177"/>
        <v>6.9444444444444448E-2</v>
      </c>
      <c r="H374" s="13">
        <f t="shared" si="178"/>
        <v>0.25</v>
      </c>
      <c r="I374" s="19">
        <f t="shared" si="154"/>
        <v>9.2976205432098755</v>
      </c>
      <c r="J374" s="11" t="str">
        <f t="shared" si="158"/>
        <v>NO</v>
      </c>
      <c r="K374" s="16">
        <f t="shared" si="155"/>
        <v>128.3761125</v>
      </c>
      <c r="L374" s="13">
        <f t="shared" si="159"/>
        <v>1127.6000486323735</v>
      </c>
      <c r="M374" s="13">
        <f t="shared" si="160"/>
        <v>95.659722222222229</v>
      </c>
      <c r="N374" s="13">
        <f t="shared" si="161"/>
        <v>233.33345526543212</v>
      </c>
      <c r="O374" s="13">
        <f t="shared" si="162"/>
        <v>1348.148852644719</v>
      </c>
      <c r="P374" s="13">
        <f t="shared" si="163"/>
        <v>257.10394998834522</v>
      </c>
      <c r="Q374" s="13">
        <f t="shared" si="164"/>
        <v>1.348148852644719</v>
      </c>
      <c r="R374" s="13">
        <f t="shared" si="156"/>
        <v>1348.148852644719</v>
      </c>
      <c r="S374" s="8"/>
      <c r="T374" s="13">
        <f t="shared" si="179"/>
        <v>423683.84811179468</v>
      </c>
      <c r="U374" s="13">
        <f t="shared" si="165"/>
        <v>0.1176900519607981</v>
      </c>
      <c r="V374" s="13">
        <f t="shared" si="180"/>
        <v>423812.22422429465</v>
      </c>
      <c r="W374" s="11">
        <f t="shared" si="157"/>
        <v>22992.345679012345</v>
      </c>
      <c r="X374" s="13">
        <f t="shared" si="181"/>
        <v>220.5488040123455</v>
      </c>
      <c r="Y374" s="13">
        <f t="shared" si="166"/>
        <v>400691.5024327822</v>
      </c>
      <c r="Z374" s="11">
        <f t="shared" si="167"/>
        <v>0.11130328416277337</v>
      </c>
      <c r="AA374" s="11">
        <f t="shared" si="168"/>
        <v>1014.8400437691362</v>
      </c>
      <c r="AB374" s="31">
        <f t="shared" si="169"/>
        <v>994.54324289375347</v>
      </c>
      <c r="AC374" s="32">
        <f t="shared" si="170"/>
        <v>944.8160807490658</v>
      </c>
      <c r="AD374" s="11">
        <f t="shared" si="171"/>
        <v>897.57527671161245</v>
      </c>
      <c r="AE374" s="11">
        <f t="shared" si="172"/>
        <v>897.57527671161245</v>
      </c>
      <c r="AF374" s="30">
        <f t="shared" si="173"/>
        <v>852.69651287603176</v>
      </c>
      <c r="AG374" s="13">
        <f t="shared" si="173"/>
        <v>810.06168723223016</v>
      </c>
      <c r="AH374" s="13">
        <f t="shared" si="174"/>
        <v>793.86045348758557</v>
      </c>
      <c r="AI374" s="13">
        <f t="shared" si="182"/>
        <v>282097.48502202932</v>
      </c>
      <c r="AJ374" s="13">
        <f t="shared" si="175"/>
        <v>141714.73920226534</v>
      </c>
      <c r="AK374" s="13"/>
      <c r="AL374" s="11">
        <f t="shared" si="176"/>
        <v>3.9365205365454757E-2</v>
      </c>
      <c r="AM374" s="11">
        <f t="shared" si="183"/>
        <v>9.9054245338947418</v>
      </c>
      <c r="AN374" s="11"/>
      <c r="AO374" s="11"/>
      <c r="AP374" s="11"/>
      <c r="AQ374" s="11"/>
      <c r="AR374" s="11"/>
    </row>
    <row r="375" spans="2:44" x14ac:dyDescent="0.25">
      <c r="B375" s="20" t="s">
        <v>32</v>
      </c>
      <c r="C375" s="20">
        <v>367</v>
      </c>
      <c r="D375" s="20">
        <v>367</v>
      </c>
      <c r="E375" s="20">
        <f t="shared" si="184"/>
        <v>5.8888888888888884</v>
      </c>
      <c r="F375" s="21">
        <v>21.2</v>
      </c>
      <c r="G375" s="13">
        <f t="shared" si="177"/>
        <v>0.18055555555555566</v>
      </c>
      <c r="H375" s="13">
        <f t="shared" si="178"/>
        <v>0.65000000000000036</v>
      </c>
      <c r="I375" s="19">
        <f t="shared" si="154"/>
        <v>9.658659802469133</v>
      </c>
      <c r="J375" s="11" t="str">
        <f t="shared" si="158"/>
        <v>NO</v>
      </c>
      <c r="K375" s="16">
        <f t="shared" si="155"/>
        <v>128.3761125</v>
      </c>
      <c r="L375" s="13">
        <f t="shared" si="159"/>
        <v>1384.7039986207187</v>
      </c>
      <c r="M375" s="13">
        <f t="shared" si="160"/>
        <v>248.71527777777791</v>
      </c>
      <c r="N375" s="13">
        <f t="shared" si="161"/>
        <v>386.75005008024704</v>
      </c>
      <c r="O375" s="13">
        <f t="shared" si="162"/>
        <v>2277.5280726947881</v>
      </c>
      <c r="P375" s="13">
        <f t="shared" si="163"/>
        <v>98.108622008473958</v>
      </c>
      <c r="Q375" s="13">
        <f t="shared" si="164"/>
        <v>2.2775280726947882</v>
      </c>
      <c r="R375" s="13">
        <f t="shared" si="156"/>
        <v>2277.5280726947881</v>
      </c>
      <c r="S375" s="8"/>
      <c r="T375" s="13">
        <f t="shared" si="179"/>
        <v>425961.37618448946</v>
      </c>
      <c r="U375" s="13">
        <f t="shared" si="165"/>
        <v>0.11832269915377511</v>
      </c>
      <c r="V375" s="13">
        <f t="shared" si="180"/>
        <v>426089.75229698943</v>
      </c>
      <c r="W375" s="11">
        <f t="shared" si="157"/>
        <v>23885.169753086415</v>
      </c>
      <c r="X375" s="13">
        <f t="shared" si="181"/>
        <v>892.82407407406936</v>
      </c>
      <c r="Y375" s="13">
        <f t="shared" si="166"/>
        <v>402076.20643140294</v>
      </c>
      <c r="Z375" s="11">
        <f t="shared" si="167"/>
        <v>0.11168792447010224</v>
      </c>
      <c r="AA375" s="11">
        <f t="shared" si="168"/>
        <v>1246.2335987586468</v>
      </c>
      <c r="AB375" s="31">
        <f t="shared" si="169"/>
        <v>1221.3089267834739</v>
      </c>
      <c r="AC375" s="32">
        <f t="shared" si="170"/>
        <v>1160.2434804443001</v>
      </c>
      <c r="AD375" s="11">
        <f t="shared" si="171"/>
        <v>1102.231306422085</v>
      </c>
      <c r="AE375" s="11">
        <f t="shared" si="172"/>
        <v>1102.231306422085</v>
      </c>
      <c r="AF375" s="30">
        <f t="shared" si="173"/>
        <v>1047.1197411009807</v>
      </c>
      <c r="AG375" s="13">
        <f t="shared" si="173"/>
        <v>994.76375404593159</v>
      </c>
      <c r="AH375" s="13">
        <f t="shared" si="174"/>
        <v>974.86847896501297</v>
      </c>
      <c r="AI375" s="13">
        <f t="shared" si="182"/>
        <v>283072.35350099433</v>
      </c>
      <c r="AJ375" s="13">
        <f t="shared" si="175"/>
        <v>143017.3987959951</v>
      </c>
      <c r="AK375" s="13"/>
      <c r="AL375" s="11">
        <f t="shared" si="176"/>
        <v>3.9727055252891393E-2</v>
      </c>
      <c r="AM375" s="11">
        <f t="shared" si="183"/>
        <v>9.945151589147633</v>
      </c>
      <c r="AN375" s="11"/>
      <c r="AO375" s="11"/>
      <c r="AP375" s="11"/>
      <c r="AQ375" s="11"/>
      <c r="AR375" s="11"/>
    </row>
    <row r="376" spans="2:44" x14ac:dyDescent="0.25">
      <c r="B376" s="20" t="s">
        <v>32</v>
      </c>
      <c r="C376" s="20">
        <v>368</v>
      </c>
      <c r="D376" s="20">
        <v>368</v>
      </c>
      <c r="E376" s="20">
        <f t="shared" si="184"/>
        <v>6.1388888888888893</v>
      </c>
      <c r="F376" s="21">
        <v>22.1</v>
      </c>
      <c r="G376" s="13">
        <f t="shared" si="177"/>
        <v>0.31944444444444453</v>
      </c>
      <c r="H376" s="13">
        <f t="shared" si="178"/>
        <v>1.1500000000000004</v>
      </c>
      <c r="I376" s="19">
        <f t="shared" si="154"/>
        <v>10.496141941358026</v>
      </c>
      <c r="J376" s="11" t="str">
        <f t="shared" si="158"/>
        <v>NO</v>
      </c>
      <c r="K376" s="16">
        <f t="shared" si="155"/>
        <v>128.3761125</v>
      </c>
      <c r="L376" s="13">
        <f t="shared" si="159"/>
        <v>1482.8126206291927</v>
      </c>
      <c r="M376" s="13">
        <f t="shared" si="160"/>
        <v>440.03472222222234</v>
      </c>
      <c r="N376" s="13">
        <f t="shared" si="161"/>
        <v>578.90697666358039</v>
      </c>
      <c r="O376" s="13">
        <f t="shared" si="162"/>
        <v>3553.8456067403131</v>
      </c>
      <c r="P376" s="13">
        <f t="shared" si="163"/>
        <v>-1212.5013068324615</v>
      </c>
      <c r="Q376" s="13">
        <f t="shared" si="164"/>
        <v>3.553845606740313</v>
      </c>
      <c r="R376" s="13">
        <f t="shared" si="156"/>
        <v>3553.8456067403131</v>
      </c>
      <c r="S376" s="8"/>
      <c r="T376" s="13">
        <f t="shared" si="179"/>
        <v>429515.22179122979</v>
      </c>
      <c r="U376" s="13">
        <f t="shared" si="165"/>
        <v>0.11930987927872422</v>
      </c>
      <c r="V376" s="13">
        <f t="shared" si="180"/>
        <v>429643.59790372977</v>
      </c>
      <c r="W376" s="11">
        <f t="shared" si="157"/>
        <v>25956.202739197535</v>
      </c>
      <c r="X376" s="13">
        <f t="shared" si="181"/>
        <v>2071.0329861111204</v>
      </c>
      <c r="Y376" s="13">
        <f t="shared" si="166"/>
        <v>403559.01905203215</v>
      </c>
      <c r="Z376" s="11">
        <f t="shared" si="167"/>
        <v>0.11209981719423538</v>
      </c>
      <c r="AA376" s="11">
        <f t="shared" si="168"/>
        <v>1334.5313585662734</v>
      </c>
      <c r="AB376" s="31">
        <f t="shared" si="169"/>
        <v>1307.8407313949479</v>
      </c>
      <c r="AC376" s="32">
        <f t="shared" si="170"/>
        <v>1242.4486948252004</v>
      </c>
      <c r="AD376" s="11">
        <f t="shared" si="171"/>
        <v>1180.3262600839403</v>
      </c>
      <c r="AE376" s="11">
        <f t="shared" si="172"/>
        <v>1180.3262600839403</v>
      </c>
      <c r="AF376" s="30">
        <f t="shared" si="173"/>
        <v>1121.3099470797431</v>
      </c>
      <c r="AG376" s="13">
        <f t="shared" si="173"/>
        <v>1065.2444497257559</v>
      </c>
      <c r="AH376" s="13">
        <f t="shared" si="174"/>
        <v>1043.9395607312408</v>
      </c>
      <c r="AI376" s="13">
        <f t="shared" si="182"/>
        <v>284116.29306172556</v>
      </c>
      <c r="AJ376" s="13">
        <f t="shared" si="175"/>
        <v>145527.3048420042</v>
      </c>
      <c r="AK376" s="13"/>
      <c r="AL376" s="11">
        <f t="shared" si="176"/>
        <v>4.0424251377340563E-2</v>
      </c>
      <c r="AM376" s="11">
        <f t="shared" si="183"/>
        <v>9.985575840524973</v>
      </c>
      <c r="AN376" s="11"/>
      <c r="AO376" s="11"/>
      <c r="AP376" s="11"/>
      <c r="AQ376" s="11"/>
      <c r="AR376" s="11"/>
    </row>
    <row r="377" spans="2:44" x14ac:dyDescent="0.25">
      <c r="B377" s="20" t="s">
        <v>32</v>
      </c>
      <c r="C377" s="20">
        <v>369</v>
      </c>
      <c r="D377" s="20">
        <v>369</v>
      </c>
      <c r="E377" s="20">
        <f t="shared" si="184"/>
        <v>6.5277777777777777</v>
      </c>
      <c r="F377" s="21">
        <v>23.5</v>
      </c>
      <c r="G377" s="13">
        <f t="shared" si="177"/>
        <v>0.30555555555555547</v>
      </c>
      <c r="H377" s="13">
        <f t="shared" si="178"/>
        <v>1.0999999999999996</v>
      </c>
      <c r="I377" s="19">
        <f t="shared" si="154"/>
        <v>11.868091126543208</v>
      </c>
      <c r="J377" s="11" t="str">
        <f t="shared" si="158"/>
        <v>NO</v>
      </c>
      <c r="K377" s="16">
        <f t="shared" si="155"/>
        <v>128.3761125</v>
      </c>
      <c r="L377" s="13">
        <f t="shared" si="159"/>
        <v>270.31131379673116</v>
      </c>
      <c r="M377" s="13">
        <f t="shared" si="160"/>
        <v>420.90277777777766</v>
      </c>
      <c r="N377" s="13">
        <f t="shared" si="161"/>
        <v>561.14698140432085</v>
      </c>
      <c r="O377" s="13">
        <f t="shared" si="162"/>
        <v>3663.0427952782056</v>
      </c>
      <c r="P377" s="13">
        <f t="shared" si="163"/>
        <v>-58.947233305221744</v>
      </c>
      <c r="Q377" s="13">
        <f t="shared" si="164"/>
        <v>3.6630427952782054</v>
      </c>
      <c r="R377" s="13">
        <f t="shared" si="156"/>
        <v>3663.0427952782056</v>
      </c>
      <c r="S377" s="8"/>
      <c r="T377" s="13">
        <f t="shared" si="179"/>
        <v>433178.26458650798</v>
      </c>
      <c r="U377" s="13">
        <f t="shared" si="165"/>
        <v>0.120327391980311</v>
      </c>
      <c r="V377" s="13">
        <f t="shared" si="180"/>
        <v>433306.64069900796</v>
      </c>
      <c r="W377" s="11">
        <f t="shared" si="157"/>
        <v>29348.93422067901</v>
      </c>
      <c r="X377" s="13">
        <f t="shared" si="181"/>
        <v>3392.7314814814745</v>
      </c>
      <c r="Y377" s="13">
        <f t="shared" si="166"/>
        <v>403829.33036582888</v>
      </c>
      <c r="Z377" s="11">
        <f t="shared" si="167"/>
        <v>0.11217490373035921</v>
      </c>
      <c r="AA377" s="11">
        <f t="shared" si="168"/>
        <v>243.28018241705806</v>
      </c>
      <c r="AB377" s="31">
        <f t="shared" si="169"/>
        <v>238.41457876871689</v>
      </c>
      <c r="AC377" s="32">
        <f t="shared" si="170"/>
        <v>226.49384983028105</v>
      </c>
      <c r="AD377" s="11">
        <f t="shared" si="171"/>
        <v>215.16915733876698</v>
      </c>
      <c r="AE377" s="11">
        <f t="shared" si="172"/>
        <v>215.16915733876698</v>
      </c>
      <c r="AF377" s="30">
        <f t="shared" si="173"/>
        <v>204.41069947182862</v>
      </c>
      <c r="AG377" s="13">
        <f t="shared" si="173"/>
        <v>194.19016449823718</v>
      </c>
      <c r="AH377" s="13">
        <f t="shared" si="174"/>
        <v>190.30636120827242</v>
      </c>
      <c r="AI377" s="13">
        <f t="shared" si="182"/>
        <v>284306.59942293382</v>
      </c>
      <c r="AJ377" s="13">
        <f t="shared" si="175"/>
        <v>149000.04127607413</v>
      </c>
      <c r="AK377" s="13"/>
      <c r="AL377" s="11">
        <f t="shared" si="176"/>
        <v>4.1388900387576151E-2</v>
      </c>
      <c r="AM377" s="11">
        <f t="shared" si="183"/>
        <v>10.026964740912549</v>
      </c>
      <c r="AN377" s="11"/>
      <c r="AO377" s="11"/>
      <c r="AP377" s="11"/>
      <c r="AQ377" s="11"/>
      <c r="AR377" s="11"/>
    </row>
    <row r="378" spans="2:44" x14ac:dyDescent="0.25">
      <c r="B378" s="20" t="s">
        <v>32</v>
      </c>
      <c r="C378" s="20">
        <v>370</v>
      </c>
      <c r="D378" s="20">
        <v>370</v>
      </c>
      <c r="E378" s="20">
        <f t="shared" si="184"/>
        <v>6.75</v>
      </c>
      <c r="F378" s="21">
        <v>24.3</v>
      </c>
      <c r="G378" s="13">
        <f t="shared" si="177"/>
        <v>0.1388888888888889</v>
      </c>
      <c r="H378" s="13">
        <f t="shared" si="178"/>
        <v>0.5</v>
      </c>
      <c r="I378" s="19">
        <f t="shared" si="154"/>
        <v>12.68988525</v>
      </c>
      <c r="J378" s="11" t="str">
        <f t="shared" si="158"/>
        <v>NO</v>
      </c>
      <c r="K378" s="16">
        <f t="shared" si="155"/>
        <v>128.3761125</v>
      </c>
      <c r="L378" s="13">
        <f t="shared" si="159"/>
        <v>211.36408049150941</v>
      </c>
      <c r="M378" s="13">
        <f t="shared" si="160"/>
        <v>191.31944444444446</v>
      </c>
      <c r="N378" s="13">
        <f t="shared" si="161"/>
        <v>332.38544219444441</v>
      </c>
      <c r="O378" s="13">
        <f t="shared" si="162"/>
        <v>2243.6017348124997</v>
      </c>
      <c r="P378" s="13">
        <f t="shared" si="163"/>
        <v>-419.60997916477606</v>
      </c>
      <c r="Q378" s="13">
        <f t="shared" si="164"/>
        <v>2.2436017348124997</v>
      </c>
      <c r="R378" s="13">
        <f t="shared" si="156"/>
        <v>2243.6017348124997</v>
      </c>
      <c r="S378" s="8"/>
      <c r="T378" s="13">
        <f t="shared" si="179"/>
        <v>435421.86632132047</v>
      </c>
      <c r="U378" s="13">
        <f t="shared" si="165"/>
        <v>0.12095061518300375</v>
      </c>
      <c r="V378" s="13">
        <f t="shared" si="180"/>
        <v>435550.24243382044</v>
      </c>
      <c r="W378" s="11">
        <f t="shared" si="157"/>
        <v>31381.171875</v>
      </c>
      <c r="X378" s="13">
        <f t="shared" si="181"/>
        <v>2032.2376543209903</v>
      </c>
      <c r="Y378" s="13">
        <f t="shared" si="166"/>
        <v>404040.69444632041</v>
      </c>
      <c r="Z378" s="11">
        <f t="shared" si="167"/>
        <v>0.11223361602190998</v>
      </c>
      <c r="AA378" s="11">
        <f t="shared" si="168"/>
        <v>190.22767244235848</v>
      </c>
      <c r="AB378" s="31">
        <f t="shared" si="169"/>
        <v>186.42311899351131</v>
      </c>
      <c r="AC378" s="32">
        <f t="shared" si="170"/>
        <v>177.10196304383572</v>
      </c>
      <c r="AD378" s="11">
        <f t="shared" si="171"/>
        <v>168.24686489164392</v>
      </c>
      <c r="AE378" s="11">
        <f t="shared" si="172"/>
        <v>168.24686489164392</v>
      </c>
      <c r="AF378" s="30">
        <f t="shared" si="173"/>
        <v>159.83452164706171</v>
      </c>
      <c r="AG378" s="13">
        <f t="shared" si="173"/>
        <v>151.84279556470861</v>
      </c>
      <c r="AH378" s="13">
        <f t="shared" si="174"/>
        <v>148.80593965341444</v>
      </c>
      <c r="AI378" s="13">
        <f t="shared" si="182"/>
        <v>284455.40536258725</v>
      </c>
      <c r="AJ378" s="13">
        <f t="shared" si="175"/>
        <v>151094.8370712332</v>
      </c>
      <c r="AK378" s="13"/>
      <c r="AL378" s="11">
        <f t="shared" si="176"/>
        <v>4.1970788108919181E-2</v>
      </c>
      <c r="AM378" s="11">
        <f t="shared" si="183"/>
        <v>10.068935529021468</v>
      </c>
      <c r="AN378" s="11"/>
      <c r="AO378" s="11"/>
      <c r="AP378" s="11"/>
      <c r="AQ378" s="11"/>
      <c r="AR378" s="11"/>
    </row>
    <row r="379" spans="2:44" x14ac:dyDescent="0.25">
      <c r="B379" s="20" t="s">
        <v>32</v>
      </c>
      <c r="C379" s="20">
        <v>371</v>
      </c>
      <c r="D379" s="20">
        <v>371</v>
      </c>
      <c r="E379" s="20">
        <f t="shared" si="184"/>
        <v>6.8055555555555554</v>
      </c>
      <c r="F379" s="21">
        <v>24.5</v>
      </c>
      <c r="G379" s="13">
        <f t="shared" si="177"/>
        <v>-6.9444444444444448E-2</v>
      </c>
      <c r="H379" s="13">
        <f t="shared" si="178"/>
        <v>-0.25</v>
      </c>
      <c r="I379" s="19">
        <f t="shared" si="154"/>
        <v>12.899631867283949</v>
      </c>
      <c r="J379" s="11" t="str">
        <f t="shared" si="158"/>
        <v>YES</v>
      </c>
      <c r="K379" s="16">
        <f t="shared" si="155"/>
        <v>128.3761125</v>
      </c>
      <c r="L379" s="13">
        <f t="shared" si="159"/>
        <v>-208.24589867326665</v>
      </c>
      <c r="M379" s="13">
        <f t="shared" si="160"/>
        <v>-95.659722222222229</v>
      </c>
      <c r="N379" s="13">
        <f t="shared" si="161"/>
        <v>45.616022145061727</v>
      </c>
      <c r="O379" s="13">
        <f t="shared" si="162"/>
        <v>310.44237293167009</v>
      </c>
      <c r="P379" s="13">
        <f t="shared" si="163"/>
        <v>-1113.2287219381833</v>
      </c>
      <c r="Q379" s="13">
        <f t="shared" si="164"/>
        <v>0.3104423729316701</v>
      </c>
      <c r="R379" s="13">
        <f t="shared" si="156"/>
        <v>310.44237293167009</v>
      </c>
      <c r="S379" s="8"/>
      <c r="T379" s="13">
        <f t="shared" si="179"/>
        <v>435732.30869425216</v>
      </c>
      <c r="U379" s="13">
        <f t="shared" si="165"/>
        <v>0.12103684924447197</v>
      </c>
      <c r="V379" s="13">
        <f t="shared" si="180"/>
        <v>435860.68480675214</v>
      </c>
      <c r="W379" s="11">
        <f t="shared" si="157"/>
        <v>31899.860146604937</v>
      </c>
      <c r="X379" s="13">
        <f t="shared" si="181"/>
        <v>518.68827160493674</v>
      </c>
      <c r="Y379" s="13">
        <f t="shared" si="166"/>
        <v>403832.44854764716</v>
      </c>
      <c r="Z379" s="11">
        <f t="shared" si="167"/>
        <v>0.11217576989266832</v>
      </c>
      <c r="AA379" s="11">
        <f t="shared" si="168"/>
        <v>-187.42130880593999</v>
      </c>
      <c r="AB379" s="31">
        <f t="shared" si="169"/>
        <v>-183.67288262982117</v>
      </c>
      <c r="AC379" s="32">
        <f t="shared" si="170"/>
        <v>-174.48923849833011</v>
      </c>
      <c r="AD379" s="11">
        <f t="shared" si="171"/>
        <v>-165.7647765734136</v>
      </c>
      <c r="AE379" s="11">
        <f t="shared" si="172"/>
        <v>-165.7647765734136</v>
      </c>
      <c r="AF379" s="30">
        <f t="shared" si="173"/>
        <v>-157.4765377447429</v>
      </c>
      <c r="AG379" s="13">
        <f t="shared" si="173"/>
        <v>-149.60271085750574</v>
      </c>
      <c r="AH379" s="13">
        <f t="shared" si="174"/>
        <v>-146.61065664035561</v>
      </c>
      <c r="AI379" s="13">
        <f t="shared" si="182"/>
        <v>284308.79470594687</v>
      </c>
      <c r="AJ379" s="13">
        <f t="shared" si="175"/>
        <v>151551.89010080526</v>
      </c>
      <c r="AK379" s="13"/>
      <c r="AL379" s="11">
        <f t="shared" si="176"/>
        <v>4.2097747283901879E-2</v>
      </c>
      <c r="AM379" s="11">
        <f t="shared" si="183"/>
        <v>10.111033276305371</v>
      </c>
      <c r="AN379" s="11"/>
      <c r="AO379" s="11"/>
      <c r="AP379" s="11"/>
      <c r="AQ379" s="11"/>
      <c r="AR379" s="11"/>
    </row>
    <row r="380" spans="2:44" x14ac:dyDescent="0.25">
      <c r="B380" s="20" t="s">
        <v>32</v>
      </c>
      <c r="C380" s="20">
        <v>372</v>
      </c>
      <c r="D380" s="20">
        <v>372</v>
      </c>
      <c r="E380" s="20">
        <f t="shared" si="184"/>
        <v>6.6111111111111107</v>
      </c>
      <c r="F380" s="21">
        <v>23.8</v>
      </c>
      <c r="G380" s="13">
        <f t="shared" si="177"/>
        <v>-0.44444444444444431</v>
      </c>
      <c r="H380" s="13">
        <f t="shared" si="178"/>
        <v>-1.5999999999999996</v>
      </c>
      <c r="I380" s="19">
        <f t="shared" si="154"/>
        <v>12.173040358024689</v>
      </c>
      <c r="J380" s="11" t="str">
        <f t="shared" si="158"/>
        <v>YES</v>
      </c>
      <c r="K380" s="16">
        <f t="shared" si="155"/>
        <v>128.3761125</v>
      </c>
      <c r="L380" s="13">
        <f t="shared" si="159"/>
        <v>-1321.4746206114501</v>
      </c>
      <c r="M380" s="13">
        <f t="shared" si="160"/>
        <v>-612.22222222222206</v>
      </c>
      <c r="N380" s="13">
        <f t="shared" si="161"/>
        <v>-471.67306936419737</v>
      </c>
      <c r="O380" s="13">
        <f t="shared" si="162"/>
        <v>-3118.2830696855267</v>
      </c>
      <c r="P380" s="13">
        <f t="shared" si="163"/>
        <v>1225.7018472372151</v>
      </c>
      <c r="Q380" s="13">
        <f t="shared" si="164"/>
        <v>-3.1182830696855266</v>
      </c>
      <c r="R380" s="13">
        <f t="shared" si="156"/>
        <v>-3118.2830696855267</v>
      </c>
      <c r="S380" s="8"/>
      <c r="T380" s="13">
        <f t="shared" si="179"/>
        <v>432614.02562456665</v>
      </c>
      <c r="U380" s="13">
        <f t="shared" si="165"/>
        <v>0.12017065880994086</v>
      </c>
      <c r="V380" s="13">
        <f t="shared" si="180"/>
        <v>432742.40173706663</v>
      </c>
      <c r="W380" s="11">
        <f t="shared" si="157"/>
        <v>30103.05169753086</v>
      </c>
      <c r="X380" s="13">
        <f t="shared" si="181"/>
        <v>-1796.8084490740766</v>
      </c>
      <c r="Y380" s="13">
        <f t="shared" si="166"/>
        <v>402510.97392703569</v>
      </c>
      <c r="Z380" s="11">
        <f t="shared" si="167"/>
        <v>0.11180869331550411</v>
      </c>
      <c r="AA380" s="11">
        <f t="shared" si="168"/>
        <v>-1189.3271585503051</v>
      </c>
      <c r="AB380" s="31">
        <f t="shared" si="169"/>
        <v>-1165.540615379299</v>
      </c>
      <c r="AC380" s="32">
        <f t="shared" si="170"/>
        <v>-1107.263584610334</v>
      </c>
      <c r="AD380" s="11">
        <f t="shared" si="171"/>
        <v>-1051.9004053798171</v>
      </c>
      <c r="AE380" s="11">
        <f t="shared" si="172"/>
        <v>-1051.9004053798171</v>
      </c>
      <c r="AF380" s="30">
        <f t="shared" si="173"/>
        <v>-999.30538511082625</v>
      </c>
      <c r="AG380" s="13">
        <f t="shared" si="173"/>
        <v>-949.34011585528492</v>
      </c>
      <c r="AH380" s="13">
        <f t="shared" si="174"/>
        <v>-930.35331353817924</v>
      </c>
      <c r="AI380" s="13">
        <f t="shared" si="182"/>
        <v>283378.44139240868</v>
      </c>
      <c r="AJ380" s="13">
        <f t="shared" si="175"/>
        <v>149363.96034465794</v>
      </c>
      <c r="AK380" s="13"/>
      <c r="AL380" s="11">
        <f t="shared" si="176"/>
        <v>4.1489989017819195E-2</v>
      </c>
      <c r="AM380" s="11">
        <f t="shared" si="183"/>
        <v>10.15252326532319</v>
      </c>
      <c r="AN380" s="11"/>
      <c r="AO380" s="11"/>
      <c r="AP380" s="11"/>
      <c r="AQ380" s="11"/>
      <c r="AR380" s="11"/>
    </row>
    <row r="381" spans="2:44" x14ac:dyDescent="0.25">
      <c r="B381" s="20" t="s">
        <v>32</v>
      </c>
      <c r="C381" s="20">
        <v>373</v>
      </c>
      <c r="D381" s="20">
        <v>373</v>
      </c>
      <c r="E381" s="20">
        <f t="shared" si="184"/>
        <v>5.916666666666667</v>
      </c>
      <c r="F381" s="21">
        <v>21.3</v>
      </c>
      <c r="G381" s="13">
        <f t="shared" si="177"/>
        <v>-0.84722222222222243</v>
      </c>
      <c r="H381" s="13">
        <f t="shared" si="178"/>
        <v>-3.0500000000000007</v>
      </c>
      <c r="I381" s="19">
        <f t="shared" si="154"/>
        <v>9.7499941388888907</v>
      </c>
      <c r="J381" s="11" t="str">
        <f t="shared" si="158"/>
        <v>YES</v>
      </c>
      <c r="K381" s="16">
        <f t="shared" si="155"/>
        <v>128.3761125</v>
      </c>
      <c r="L381" s="13">
        <f t="shared" si="159"/>
        <v>-95.77277337423493</v>
      </c>
      <c r="M381" s="13">
        <f t="shared" si="160"/>
        <v>-1167.0486111111113</v>
      </c>
      <c r="N381" s="13">
        <f t="shared" si="161"/>
        <v>-1028.9225044722223</v>
      </c>
      <c r="O381" s="13">
        <f t="shared" si="162"/>
        <v>-6087.7914847939819</v>
      </c>
      <c r="P381" s="13">
        <f t="shared" si="163"/>
        <v>1731.0041329598898</v>
      </c>
      <c r="Q381" s="13">
        <f t="shared" si="164"/>
        <v>-6.087791484793982</v>
      </c>
      <c r="R381" s="13">
        <f t="shared" si="156"/>
        <v>-6087.7914847939819</v>
      </c>
      <c r="S381" s="8"/>
      <c r="T381" s="13">
        <f t="shared" si="179"/>
        <v>426526.23413977266</v>
      </c>
      <c r="U381" s="13">
        <f t="shared" si="165"/>
        <v>0.11847960426687776</v>
      </c>
      <c r="V381" s="13">
        <f t="shared" si="180"/>
        <v>426654.61025227263</v>
      </c>
      <c r="W381" s="11">
        <f t="shared" si="157"/>
        <v>24111.032986111113</v>
      </c>
      <c r="X381" s="13">
        <f t="shared" si="181"/>
        <v>-5992.018711419747</v>
      </c>
      <c r="Y381" s="13">
        <f t="shared" si="166"/>
        <v>402415.20115366147</v>
      </c>
      <c r="Z381" s="11">
        <f t="shared" si="167"/>
        <v>0.11178208974606177</v>
      </c>
      <c r="AA381" s="11">
        <f t="shared" si="168"/>
        <v>-86.195496036811434</v>
      </c>
      <c r="AB381" s="31">
        <f t="shared" si="169"/>
        <v>-84.471586116075201</v>
      </c>
      <c r="AC381" s="32">
        <f t="shared" si="170"/>
        <v>-80.248006810271434</v>
      </c>
      <c r="AD381" s="11">
        <f t="shared" si="171"/>
        <v>-76.235606469757855</v>
      </c>
      <c r="AE381" s="11">
        <f t="shared" si="172"/>
        <v>-76.235606469757855</v>
      </c>
      <c r="AF381" s="30">
        <f t="shared" si="173"/>
        <v>-72.42382614626996</v>
      </c>
      <c r="AG381" s="13">
        <f t="shared" si="173"/>
        <v>-68.802634838956465</v>
      </c>
      <c r="AH381" s="13">
        <f t="shared" si="174"/>
        <v>-67.426582142177338</v>
      </c>
      <c r="AI381" s="13">
        <f t="shared" si="182"/>
        <v>283311.0148102665</v>
      </c>
      <c r="AJ381" s="13">
        <f t="shared" si="175"/>
        <v>143343.59544200613</v>
      </c>
      <c r="AK381" s="13"/>
      <c r="AL381" s="11">
        <f t="shared" si="176"/>
        <v>3.9817665432411387E-2</v>
      </c>
      <c r="AM381" s="11">
        <f t="shared" si="183"/>
        <v>10.1923409307556</v>
      </c>
      <c r="AN381" s="11"/>
      <c r="AO381" s="11"/>
      <c r="AP381" s="11"/>
      <c r="AQ381" s="11"/>
      <c r="AR381" s="11"/>
    </row>
    <row r="382" spans="2:44" x14ac:dyDescent="0.25">
      <c r="B382" s="20" t="s">
        <v>32</v>
      </c>
      <c r="C382" s="20">
        <v>374</v>
      </c>
      <c r="D382" s="20">
        <v>374</v>
      </c>
      <c r="E382" s="20">
        <f t="shared" si="184"/>
        <v>4.9166666666666661</v>
      </c>
      <c r="F382" s="21">
        <v>17.7</v>
      </c>
      <c r="G382" s="13">
        <f t="shared" si="177"/>
        <v>-0.95833333333333337</v>
      </c>
      <c r="H382" s="13">
        <f t="shared" si="178"/>
        <v>-3.45</v>
      </c>
      <c r="I382" s="19">
        <f t="shared" si="154"/>
        <v>6.7327374722222197</v>
      </c>
      <c r="J382" s="11" t="str">
        <f t="shared" si="158"/>
        <v>YES</v>
      </c>
      <c r="K382" s="16">
        <f t="shared" si="155"/>
        <v>128.3761125</v>
      </c>
      <c r="L382" s="13">
        <f t="shared" si="159"/>
        <v>1635.2313595856549</v>
      </c>
      <c r="M382" s="13">
        <f t="shared" si="160"/>
        <v>-1320.1041666666667</v>
      </c>
      <c r="N382" s="13">
        <f t="shared" si="161"/>
        <v>-1184.9953166944445</v>
      </c>
      <c r="O382" s="13">
        <f t="shared" si="162"/>
        <v>-5826.2269737476845</v>
      </c>
      <c r="P382" s="13">
        <f t="shared" si="163"/>
        <v>87.06165608100855</v>
      </c>
      <c r="Q382" s="13">
        <f t="shared" si="164"/>
        <v>-5.8262269737476844</v>
      </c>
      <c r="R382" s="13">
        <f t="shared" si="156"/>
        <v>-5826.2269737476845</v>
      </c>
      <c r="S382" s="8"/>
      <c r="T382" s="13">
        <f t="shared" si="179"/>
        <v>420700.007166025</v>
      </c>
      <c r="U382" s="13">
        <f t="shared" si="165"/>
        <v>0.11686120659056409</v>
      </c>
      <c r="V382" s="13">
        <f t="shared" si="180"/>
        <v>420828.38327852497</v>
      </c>
      <c r="W382" s="11">
        <f t="shared" si="157"/>
        <v>16649.574652777774</v>
      </c>
      <c r="X382" s="13">
        <f t="shared" si="181"/>
        <v>-7461.4583333333394</v>
      </c>
      <c r="Y382" s="13">
        <f t="shared" si="166"/>
        <v>404050.43251324713</v>
      </c>
      <c r="Z382" s="11">
        <f t="shared" si="167"/>
        <v>0.11223632104266476</v>
      </c>
      <c r="AA382" s="11">
        <f t="shared" si="168"/>
        <v>1471.7082236270894</v>
      </c>
      <c r="AB382" s="31">
        <f t="shared" si="169"/>
        <v>1442.2740591545476</v>
      </c>
      <c r="AC382" s="32">
        <f t="shared" si="170"/>
        <v>1370.1603561968202</v>
      </c>
      <c r="AD382" s="11">
        <f t="shared" si="171"/>
        <v>1301.6523383869792</v>
      </c>
      <c r="AE382" s="11">
        <f t="shared" si="172"/>
        <v>1301.6523383869792</v>
      </c>
      <c r="AF382" s="30">
        <f t="shared" si="173"/>
        <v>1236.5697214676302</v>
      </c>
      <c r="AG382" s="13">
        <f t="shared" si="173"/>
        <v>1174.7412353942486</v>
      </c>
      <c r="AH382" s="13">
        <f t="shared" si="174"/>
        <v>1151.2464106863636</v>
      </c>
      <c r="AI382" s="13">
        <f t="shared" si="182"/>
        <v>284462.26122095285</v>
      </c>
      <c r="AJ382" s="13">
        <f t="shared" si="175"/>
        <v>136366.12205757212</v>
      </c>
      <c r="AK382" s="13"/>
      <c r="AL382" s="11">
        <f t="shared" si="176"/>
        <v>3.787947837962917E-2</v>
      </c>
      <c r="AM382" s="11">
        <f t="shared" si="183"/>
        <v>10.23022040913523</v>
      </c>
      <c r="AN382" s="11"/>
      <c r="AO382" s="11"/>
      <c r="AP382" s="11"/>
      <c r="AQ382" s="11"/>
      <c r="AR382" s="11"/>
    </row>
    <row r="383" spans="2:44" x14ac:dyDescent="0.25">
      <c r="B383" s="20" t="s">
        <v>32</v>
      </c>
      <c r="C383" s="20">
        <v>375</v>
      </c>
      <c r="D383" s="20">
        <v>375</v>
      </c>
      <c r="E383" s="20">
        <f t="shared" si="184"/>
        <v>4</v>
      </c>
      <c r="F383" s="21">
        <v>14.4</v>
      </c>
      <c r="G383" s="13">
        <f t="shared" si="177"/>
        <v>-0.80555555555555536</v>
      </c>
      <c r="H383" s="13">
        <f t="shared" si="178"/>
        <v>-2.8999999999999995</v>
      </c>
      <c r="I383" s="19">
        <f t="shared" si="154"/>
        <v>4.4562559999999998</v>
      </c>
      <c r="J383" s="11" t="str">
        <f t="shared" si="158"/>
        <v>YES</v>
      </c>
      <c r="K383" s="16">
        <f t="shared" si="155"/>
        <v>128.3761125</v>
      </c>
      <c r="L383" s="13">
        <f t="shared" si="159"/>
        <v>1722.2930156666635</v>
      </c>
      <c r="M383" s="13">
        <f t="shared" si="160"/>
        <v>-1109.6527777777776</v>
      </c>
      <c r="N383" s="13">
        <f t="shared" si="161"/>
        <v>-976.82040927777757</v>
      </c>
      <c r="O383" s="13">
        <f t="shared" si="162"/>
        <v>-3907.2816371111103</v>
      </c>
      <c r="P383" s="13">
        <f t="shared" si="163"/>
        <v>-449.79352324888214</v>
      </c>
      <c r="Q383" s="13">
        <f t="shared" si="164"/>
        <v>-3.9072816371111103</v>
      </c>
      <c r="R383" s="13">
        <f t="shared" si="156"/>
        <v>-3907.2816371111103</v>
      </c>
      <c r="S383" s="8"/>
      <c r="T383" s="13">
        <f t="shared" si="179"/>
        <v>416792.7255289139</v>
      </c>
      <c r="U383" s="13">
        <f t="shared" si="165"/>
        <v>0.11577584971197064</v>
      </c>
      <c r="V383" s="13">
        <f t="shared" si="180"/>
        <v>416921.10164141387</v>
      </c>
      <c r="W383" s="11">
        <f t="shared" si="157"/>
        <v>11020</v>
      </c>
      <c r="X383" s="13">
        <f t="shared" si="181"/>
        <v>-5629.5746527777737</v>
      </c>
      <c r="Y383" s="13">
        <f t="shared" si="166"/>
        <v>405772.72552891378</v>
      </c>
      <c r="Z383" s="11">
        <f t="shared" si="167"/>
        <v>0.11271473615197061</v>
      </c>
      <c r="AA383" s="11">
        <f t="shared" si="168"/>
        <v>1550.0637140999972</v>
      </c>
      <c r="AB383" s="31">
        <f t="shared" si="169"/>
        <v>1519.0624398179973</v>
      </c>
      <c r="AC383" s="32">
        <f t="shared" si="170"/>
        <v>1443.1093178270974</v>
      </c>
      <c r="AD383" s="11">
        <f t="shared" si="171"/>
        <v>1370.9538519357425</v>
      </c>
      <c r="AE383" s="11">
        <f t="shared" si="172"/>
        <v>1370.9538519357425</v>
      </c>
      <c r="AF383" s="30">
        <f t="shared" si="173"/>
        <v>1302.4061593389554</v>
      </c>
      <c r="AG383" s="13">
        <f t="shared" si="173"/>
        <v>1237.2858513720075</v>
      </c>
      <c r="AH383" s="13">
        <f t="shared" si="174"/>
        <v>1212.5401343445674</v>
      </c>
      <c r="AI383" s="13">
        <f t="shared" si="182"/>
        <v>285674.80135529739</v>
      </c>
      <c r="AJ383" s="13">
        <f t="shared" si="175"/>
        <v>131246.30028611649</v>
      </c>
      <c r="AK383" s="13"/>
      <c r="AL383" s="11">
        <f t="shared" si="176"/>
        <v>3.6457305664198199E-2</v>
      </c>
      <c r="AM383" s="11">
        <f t="shared" si="183"/>
        <v>10.266677714799428</v>
      </c>
      <c r="AN383" s="11"/>
      <c r="AO383" s="11"/>
      <c r="AP383" s="11"/>
      <c r="AQ383" s="11"/>
      <c r="AR383" s="11"/>
    </row>
    <row r="384" spans="2:44" x14ac:dyDescent="0.25">
      <c r="B384" s="20" t="s">
        <v>32</v>
      </c>
      <c r="C384" s="20">
        <v>376</v>
      </c>
      <c r="D384" s="20">
        <v>376</v>
      </c>
      <c r="E384" s="20">
        <f t="shared" si="184"/>
        <v>3.3055555555555554</v>
      </c>
      <c r="F384" s="21">
        <v>11.9</v>
      </c>
      <c r="G384" s="13">
        <f t="shared" si="177"/>
        <v>-0.58333333333333348</v>
      </c>
      <c r="H384" s="13">
        <f t="shared" si="178"/>
        <v>-2.1000000000000005</v>
      </c>
      <c r="I384" s="19">
        <f t="shared" si="154"/>
        <v>3.0432600895061723</v>
      </c>
      <c r="J384" s="11" t="str">
        <f t="shared" si="158"/>
        <v>YES</v>
      </c>
      <c r="K384" s="16">
        <f t="shared" si="155"/>
        <v>128.3761125</v>
      </c>
      <c r="L384" s="13">
        <f t="shared" si="159"/>
        <v>1272.4994924177813</v>
      </c>
      <c r="M384" s="13">
        <f t="shared" si="160"/>
        <v>-803.54166666666686</v>
      </c>
      <c r="N384" s="13">
        <f t="shared" si="161"/>
        <v>-672.12229407716075</v>
      </c>
      <c r="O384" s="13">
        <f t="shared" si="162"/>
        <v>-2221.7375831995037</v>
      </c>
      <c r="P384" s="13">
        <f t="shared" si="163"/>
        <v>-532.0165219332132</v>
      </c>
      <c r="Q384" s="13">
        <f t="shared" si="164"/>
        <v>-2.2217375831995039</v>
      </c>
      <c r="R384" s="13">
        <f t="shared" si="156"/>
        <v>-2221.7375831995037</v>
      </c>
      <c r="S384" s="8"/>
      <c r="T384" s="13">
        <f t="shared" si="179"/>
        <v>414570.98794571438</v>
      </c>
      <c r="U384" s="13">
        <f t="shared" si="165"/>
        <v>0.11515869988958465</v>
      </c>
      <c r="V384" s="13">
        <f t="shared" si="180"/>
        <v>414699.36405821436</v>
      </c>
      <c r="W384" s="11">
        <f t="shared" si="157"/>
        <v>7525.762924382715</v>
      </c>
      <c r="X384" s="13">
        <f t="shared" si="181"/>
        <v>-3494.237075617285</v>
      </c>
      <c r="Y384" s="13">
        <f t="shared" si="166"/>
        <v>407045.22502133157</v>
      </c>
      <c r="Z384" s="11">
        <f t="shared" si="167"/>
        <v>0.11306820851597543</v>
      </c>
      <c r="AA384" s="11">
        <f t="shared" si="168"/>
        <v>1145.2495431760033</v>
      </c>
      <c r="AB384" s="31">
        <f t="shared" si="169"/>
        <v>1122.3445523124831</v>
      </c>
      <c r="AC384" s="32">
        <f t="shared" si="170"/>
        <v>1066.2273246968589</v>
      </c>
      <c r="AD384" s="11">
        <f t="shared" si="171"/>
        <v>1012.9159584620159</v>
      </c>
      <c r="AE384" s="11">
        <f t="shared" si="172"/>
        <v>1012.9159584620159</v>
      </c>
      <c r="AF384" s="30">
        <f t="shared" si="173"/>
        <v>962.27016053891498</v>
      </c>
      <c r="AG384" s="13">
        <f t="shared" si="173"/>
        <v>914.15665251196924</v>
      </c>
      <c r="AH384" s="13">
        <f t="shared" si="174"/>
        <v>895.87351946172987</v>
      </c>
      <c r="AI384" s="13">
        <f t="shared" si="182"/>
        <v>286570.6748747591</v>
      </c>
      <c r="AJ384" s="13">
        <f t="shared" si="175"/>
        <v>128128.68918345525</v>
      </c>
      <c r="AK384" s="13"/>
      <c r="AL384" s="11">
        <f t="shared" si="176"/>
        <v>3.5591302579432833E-2</v>
      </c>
      <c r="AM384" s="11">
        <f t="shared" si="183"/>
        <v>10.302269017378862</v>
      </c>
      <c r="AN384" s="11"/>
      <c r="AO384" s="11"/>
      <c r="AP384" s="11"/>
      <c r="AQ384" s="11"/>
      <c r="AR384" s="11"/>
    </row>
    <row r="385" spans="2:44" x14ac:dyDescent="0.25">
      <c r="B385" s="20" t="s">
        <v>32</v>
      </c>
      <c r="C385" s="20">
        <v>377</v>
      </c>
      <c r="D385" s="20">
        <v>377</v>
      </c>
      <c r="E385" s="20">
        <f t="shared" si="184"/>
        <v>2.833333333333333</v>
      </c>
      <c r="F385" s="21">
        <v>10.199999999999999</v>
      </c>
      <c r="G385" s="13">
        <f t="shared" si="177"/>
        <v>-0.41666666666666663</v>
      </c>
      <c r="H385" s="13">
        <f t="shared" si="178"/>
        <v>-1.5</v>
      </c>
      <c r="I385" s="19">
        <f t="shared" si="154"/>
        <v>2.2358645555555552</v>
      </c>
      <c r="J385" s="11" t="str">
        <f t="shared" si="158"/>
        <v>YES</v>
      </c>
      <c r="K385" s="16">
        <f t="shared" si="155"/>
        <v>128.3761125</v>
      </c>
      <c r="L385" s="13">
        <f t="shared" si="159"/>
        <v>740.48297048456811</v>
      </c>
      <c r="M385" s="13">
        <f t="shared" si="160"/>
        <v>-573.95833333333326</v>
      </c>
      <c r="N385" s="13">
        <f t="shared" si="161"/>
        <v>-443.34635627777772</v>
      </c>
      <c r="O385" s="13">
        <f t="shared" si="162"/>
        <v>-1256.1480094537035</v>
      </c>
      <c r="P385" s="13">
        <f t="shared" si="163"/>
        <v>-139.89281131524444</v>
      </c>
      <c r="Q385" s="13">
        <f t="shared" si="164"/>
        <v>-1.2561480094537034</v>
      </c>
      <c r="R385" s="13">
        <f t="shared" si="156"/>
        <v>-1256.1480094537035</v>
      </c>
      <c r="S385" s="8"/>
      <c r="T385" s="13">
        <f t="shared" si="179"/>
        <v>413314.83993626066</v>
      </c>
      <c r="U385" s="13">
        <f t="shared" si="165"/>
        <v>0.11480976960781461</v>
      </c>
      <c r="V385" s="13">
        <f t="shared" si="180"/>
        <v>413443.21604876063</v>
      </c>
      <c r="W385" s="11">
        <f t="shared" si="157"/>
        <v>5529.1319444444434</v>
      </c>
      <c r="X385" s="13">
        <f t="shared" si="181"/>
        <v>-1996.6309799382716</v>
      </c>
      <c r="Y385" s="13">
        <f t="shared" si="166"/>
        <v>407785.70799181616</v>
      </c>
      <c r="Z385" s="11">
        <f t="shared" si="167"/>
        <v>0.11327389839455071</v>
      </c>
      <c r="AA385" s="11">
        <f t="shared" si="168"/>
        <v>666.43467343611132</v>
      </c>
      <c r="AB385" s="31">
        <f t="shared" si="169"/>
        <v>653.10597996738909</v>
      </c>
      <c r="AC385" s="32">
        <f t="shared" si="170"/>
        <v>620.45068096901957</v>
      </c>
      <c r="AD385" s="11">
        <f t="shared" si="171"/>
        <v>589.42814692056857</v>
      </c>
      <c r="AE385" s="11">
        <f t="shared" si="172"/>
        <v>589.42814692056857</v>
      </c>
      <c r="AF385" s="30">
        <f t="shared" si="173"/>
        <v>559.95673957454017</v>
      </c>
      <c r="AG385" s="13">
        <f t="shared" si="173"/>
        <v>531.95890259581313</v>
      </c>
      <c r="AH385" s="13">
        <f t="shared" si="174"/>
        <v>521.31972454389688</v>
      </c>
      <c r="AI385" s="13">
        <f t="shared" si="182"/>
        <v>287091.994599303</v>
      </c>
      <c r="AJ385" s="13">
        <f t="shared" si="175"/>
        <v>126351.22144945763</v>
      </c>
      <c r="AK385" s="13"/>
      <c r="AL385" s="11">
        <f t="shared" si="176"/>
        <v>3.5097561541816279E-2</v>
      </c>
      <c r="AM385" s="11">
        <f t="shared" si="183"/>
        <v>10.337366578920678</v>
      </c>
      <c r="AN385" s="11"/>
      <c r="AO385" s="11"/>
      <c r="AP385" s="11"/>
      <c r="AQ385" s="11"/>
      <c r="AR385" s="11"/>
    </row>
    <row r="386" spans="2:44" x14ac:dyDescent="0.25">
      <c r="B386" s="20" t="s">
        <v>32</v>
      </c>
      <c r="C386" s="20">
        <v>378</v>
      </c>
      <c r="D386" s="20">
        <v>378</v>
      </c>
      <c r="E386" s="20">
        <f t="shared" si="184"/>
        <v>2.4722222222222223</v>
      </c>
      <c r="F386" s="21">
        <v>8.9</v>
      </c>
      <c r="G386" s="13">
        <f t="shared" si="177"/>
        <v>-0.30555555555555547</v>
      </c>
      <c r="H386" s="13">
        <f t="shared" si="178"/>
        <v>-1.0999999999999996</v>
      </c>
      <c r="I386" s="19">
        <f t="shared" si="154"/>
        <v>1.7022571265432098</v>
      </c>
      <c r="J386" s="11" t="str">
        <f t="shared" si="158"/>
        <v>YES</v>
      </c>
      <c r="K386" s="16">
        <f t="shared" si="155"/>
        <v>128.3761125</v>
      </c>
      <c r="L386" s="13">
        <f t="shared" si="159"/>
        <v>600.59015916932367</v>
      </c>
      <c r="M386" s="13">
        <f t="shared" si="160"/>
        <v>-420.90277777777766</v>
      </c>
      <c r="N386" s="13">
        <f t="shared" si="161"/>
        <v>-290.82440815123442</v>
      </c>
      <c r="O386" s="13">
        <f t="shared" si="162"/>
        <v>-718.9825645961073</v>
      </c>
      <c r="P386" s="13">
        <f t="shared" si="163"/>
        <v>-226.69118506095657</v>
      </c>
      <c r="Q386" s="13">
        <f t="shared" si="164"/>
        <v>-0.71898256459610732</v>
      </c>
      <c r="R386" s="13">
        <f t="shared" si="156"/>
        <v>-718.9825645961073</v>
      </c>
      <c r="S386" s="8"/>
      <c r="T386" s="13">
        <f t="shared" si="179"/>
        <v>412595.85737166455</v>
      </c>
      <c r="U386" s="13">
        <f t="shared" si="165"/>
        <v>0.11461005206898622</v>
      </c>
      <c r="V386" s="13">
        <f t="shared" si="180"/>
        <v>412724.23348416452</v>
      </c>
      <c r="W386" s="11">
        <f t="shared" si="157"/>
        <v>4209.5592206790125</v>
      </c>
      <c r="X386" s="13">
        <f t="shared" si="181"/>
        <v>-1319.572723765431</v>
      </c>
      <c r="Y386" s="13">
        <f t="shared" si="166"/>
        <v>408386.2981509855</v>
      </c>
      <c r="Z386" s="11">
        <f t="shared" si="167"/>
        <v>0.11344072912778444</v>
      </c>
      <c r="AA386" s="11">
        <f t="shared" si="168"/>
        <v>540.5311432523913</v>
      </c>
      <c r="AB386" s="31">
        <f t="shared" si="169"/>
        <v>529.72052038734341</v>
      </c>
      <c r="AC386" s="32">
        <f t="shared" si="170"/>
        <v>503.2344943679762</v>
      </c>
      <c r="AD386" s="11">
        <f t="shared" si="171"/>
        <v>478.07276964957737</v>
      </c>
      <c r="AE386" s="11">
        <f t="shared" si="172"/>
        <v>478.07276964957737</v>
      </c>
      <c r="AF386" s="30">
        <f t="shared" si="173"/>
        <v>454.1691311670985</v>
      </c>
      <c r="AG386" s="13">
        <f t="shared" si="173"/>
        <v>431.46067460874355</v>
      </c>
      <c r="AH386" s="13">
        <f t="shared" si="174"/>
        <v>422.83146111656868</v>
      </c>
      <c r="AI386" s="13">
        <f t="shared" si="182"/>
        <v>287514.82606041955</v>
      </c>
      <c r="AJ386" s="13">
        <f t="shared" si="175"/>
        <v>125209.40742374497</v>
      </c>
      <c r="AK386" s="13"/>
      <c r="AL386" s="11">
        <f t="shared" si="176"/>
        <v>3.4780390978864581E-2</v>
      </c>
      <c r="AM386" s="11">
        <f t="shared" si="183"/>
        <v>10.372146969899543</v>
      </c>
      <c r="AN386" s="11"/>
      <c r="AO386" s="11"/>
      <c r="AP386" s="11"/>
      <c r="AQ386" s="11"/>
      <c r="AR386" s="11"/>
    </row>
    <row r="387" spans="2:44" x14ac:dyDescent="0.25">
      <c r="B387" s="20" t="s">
        <v>32</v>
      </c>
      <c r="C387" s="20">
        <v>379</v>
      </c>
      <c r="D387" s="20">
        <v>379</v>
      </c>
      <c r="E387" s="20">
        <f t="shared" si="184"/>
        <v>2.2222222222222223</v>
      </c>
      <c r="F387" s="21">
        <v>8</v>
      </c>
      <c r="G387" s="13">
        <f t="shared" si="177"/>
        <v>-0.23611111111111113</v>
      </c>
      <c r="H387" s="13">
        <f t="shared" si="178"/>
        <v>-0.85000000000000009</v>
      </c>
      <c r="I387" s="19">
        <f t="shared" si="154"/>
        <v>1.3753876543209878</v>
      </c>
      <c r="J387" s="11" t="str">
        <f t="shared" si="158"/>
        <v>YES</v>
      </c>
      <c r="K387" s="16">
        <f t="shared" si="155"/>
        <v>128.3761125</v>
      </c>
      <c r="L387" s="13">
        <f t="shared" si="159"/>
        <v>373.8989741083671</v>
      </c>
      <c r="M387" s="13">
        <f t="shared" si="160"/>
        <v>-325.2430555555556</v>
      </c>
      <c r="N387" s="13">
        <f t="shared" si="161"/>
        <v>-195.49155540123462</v>
      </c>
      <c r="O387" s="13">
        <f t="shared" si="162"/>
        <v>-434.42567866941027</v>
      </c>
      <c r="P387" s="13">
        <f t="shared" si="163"/>
        <v>-195.69794209602099</v>
      </c>
      <c r="Q387" s="13">
        <f t="shared" si="164"/>
        <v>-0.43442567866941029</v>
      </c>
      <c r="R387" s="13">
        <f t="shared" si="156"/>
        <v>-434.42567866941027</v>
      </c>
      <c r="S387" s="8"/>
      <c r="T387" s="13">
        <f t="shared" si="179"/>
        <v>412161.43169299513</v>
      </c>
      <c r="U387" s="13">
        <f t="shared" si="165"/>
        <v>0.11448937817281679</v>
      </c>
      <c r="V387" s="13">
        <f t="shared" si="180"/>
        <v>412289.8078054951</v>
      </c>
      <c r="W387" s="11">
        <f t="shared" si="157"/>
        <v>3401.2345679012351</v>
      </c>
      <c r="X387" s="13">
        <f t="shared" si="181"/>
        <v>-808.32465277777737</v>
      </c>
      <c r="Y387" s="13">
        <f t="shared" si="166"/>
        <v>408760.1971250939</v>
      </c>
      <c r="Z387" s="11">
        <f t="shared" si="167"/>
        <v>0.11354459003701432</v>
      </c>
      <c r="AA387" s="11">
        <f t="shared" si="168"/>
        <v>336.50907669753042</v>
      </c>
      <c r="AB387" s="31">
        <f t="shared" si="169"/>
        <v>329.77889516357982</v>
      </c>
      <c r="AC387" s="32">
        <f t="shared" si="170"/>
        <v>313.28995040540082</v>
      </c>
      <c r="AD387" s="11">
        <f t="shared" si="171"/>
        <v>297.62545288513076</v>
      </c>
      <c r="AE387" s="11">
        <f t="shared" si="172"/>
        <v>297.62545288513076</v>
      </c>
      <c r="AF387" s="30">
        <f t="shared" si="173"/>
        <v>282.74418024087419</v>
      </c>
      <c r="AG387" s="13">
        <f t="shared" si="173"/>
        <v>268.60697122883045</v>
      </c>
      <c r="AH387" s="13">
        <f t="shared" si="174"/>
        <v>263.23483180425382</v>
      </c>
      <c r="AI387" s="13">
        <f t="shared" si="182"/>
        <v>287778.06089222379</v>
      </c>
      <c r="AJ387" s="13">
        <f t="shared" si="175"/>
        <v>124511.74691327132</v>
      </c>
      <c r="AK387" s="13"/>
      <c r="AL387" s="11">
        <f t="shared" si="176"/>
        <v>3.4586596392466862E-2</v>
      </c>
      <c r="AM387" s="11">
        <f t="shared" si="183"/>
        <v>10.40673356629201</v>
      </c>
      <c r="AN387" s="11"/>
      <c r="AO387" s="11"/>
      <c r="AP387" s="11"/>
      <c r="AQ387" s="11"/>
      <c r="AR387" s="11"/>
    </row>
    <row r="388" spans="2:44" x14ac:dyDescent="0.25">
      <c r="B388" s="20" t="s">
        <v>32</v>
      </c>
      <c r="C388" s="20">
        <v>380</v>
      </c>
      <c r="D388" s="20">
        <v>380</v>
      </c>
      <c r="E388" s="20">
        <f t="shared" si="184"/>
        <v>2</v>
      </c>
      <c r="F388" s="21">
        <v>7.2</v>
      </c>
      <c r="G388" s="13">
        <f t="shared" si="177"/>
        <v>-0.26388888888888895</v>
      </c>
      <c r="H388" s="13">
        <f t="shared" si="178"/>
        <v>-0.95000000000000018</v>
      </c>
      <c r="I388" s="19">
        <f t="shared" si="154"/>
        <v>1.1140639999999999</v>
      </c>
      <c r="J388" s="11" t="str">
        <f t="shared" si="158"/>
        <v>YES</v>
      </c>
      <c r="K388" s="16">
        <f t="shared" si="155"/>
        <v>128.3761125</v>
      </c>
      <c r="L388" s="13">
        <f t="shared" si="159"/>
        <v>178.2010320123461</v>
      </c>
      <c r="M388" s="13">
        <f t="shared" si="160"/>
        <v>-363.50694444444451</v>
      </c>
      <c r="N388" s="13">
        <f t="shared" si="161"/>
        <v>-234.0167679444445</v>
      </c>
      <c r="O388" s="13">
        <f t="shared" si="162"/>
        <v>-468.03353588888899</v>
      </c>
      <c r="P388" s="13">
        <f t="shared" si="163"/>
        <v>72.566710400120314</v>
      </c>
      <c r="Q388" s="13">
        <f t="shared" si="164"/>
        <v>-0.46803353588888902</v>
      </c>
      <c r="R388" s="13">
        <f t="shared" si="156"/>
        <v>-468.03353588888899</v>
      </c>
      <c r="S388" s="8"/>
      <c r="T388" s="13">
        <f t="shared" si="179"/>
        <v>411693.39815710625</v>
      </c>
      <c r="U388" s="13">
        <f t="shared" si="165"/>
        <v>0.11435936875328466</v>
      </c>
      <c r="V388" s="13">
        <f t="shared" si="180"/>
        <v>411821.77426960622</v>
      </c>
      <c r="W388" s="11">
        <f t="shared" si="157"/>
        <v>2755</v>
      </c>
      <c r="X388" s="13">
        <f t="shared" si="181"/>
        <v>-646.2345679012351</v>
      </c>
      <c r="Y388" s="13">
        <f t="shared" si="166"/>
        <v>408938.39815710625</v>
      </c>
      <c r="Z388" s="11">
        <f t="shared" si="167"/>
        <v>0.11359409036328465</v>
      </c>
      <c r="AA388" s="11">
        <f t="shared" si="168"/>
        <v>160.38092881111149</v>
      </c>
      <c r="AB388" s="31">
        <f t="shared" si="169"/>
        <v>157.17331023488924</v>
      </c>
      <c r="AC388" s="32">
        <f t="shared" si="170"/>
        <v>149.31464472314477</v>
      </c>
      <c r="AD388" s="11">
        <f t="shared" si="171"/>
        <v>141.84891248698753</v>
      </c>
      <c r="AE388" s="11">
        <f t="shared" si="172"/>
        <v>141.84891248698753</v>
      </c>
      <c r="AF388" s="30">
        <f t="shared" si="173"/>
        <v>134.75646686263815</v>
      </c>
      <c r="AG388" s="13">
        <f t="shared" si="173"/>
        <v>128.01864351950624</v>
      </c>
      <c r="AH388" s="13">
        <f t="shared" si="174"/>
        <v>125.45827064911612</v>
      </c>
      <c r="AI388" s="13">
        <f t="shared" si="182"/>
        <v>287903.51916287292</v>
      </c>
      <c r="AJ388" s="13">
        <f t="shared" si="175"/>
        <v>123918.2551067333</v>
      </c>
      <c r="AK388" s="13"/>
      <c r="AL388" s="11">
        <f t="shared" si="176"/>
        <v>3.4421737557185528E-2</v>
      </c>
      <c r="AM388" s="11">
        <f t="shared" si="183"/>
        <v>10.441155303849195</v>
      </c>
      <c r="AN388" s="11"/>
      <c r="AO388" s="11"/>
      <c r="AP388" s="11"/>
      <c r="AQ388" s="11"/>
      <c r="AR388" s="11"/>
    </row>
    <row r="389" spans="2:44" x14ac:dyDescent="0.25">
      <c r="B389" s="20" t="s">
        <v>32</v>
      </c>
      <c r="C389" s="20">
        <v>381</v>
      </c>
      <c r="D389" s="20">
        <v>381</v>
      </c>
      <c r="E389" s="20">
        <f t="shared" si="184"/>
        <v>1.6944444444444442</v>
      </c>
      <c r="F389" s="21">
        <v>6.1</v>
      </c>
      <c r="G389" s="13">
        <f t="shared" si="177"/>
        <v>-0.31944444444444442</v>
      </c>
      <c r="H389" s="13">
        <f t="shared" si="178"/>
        <v>-1.1499999999999999</v>
      </c>
      <c r="I389" s="19">
        <f t="shared" si="154"/>
        <v>0.7996589783950615</v>
      </c>
      <c r="J389" s="11" t="str">
        <f t="shared" si="158"/>
        <v>YES</v>
      </c>
      <c r="K389" s="16">
        <f t="shared" si="155"/>
        <v>128.3761125</v>
      </c>
      <c r="L389" s="13">
        <f t="shared" si="159"/>
        <v>250.76774241246642</v>
      </c>
      <c r="M389" s="13">
        <f t="shared" si="160"/>
        <v>-440.03472222222217</v>
      </c>
      <c r="N389" s="13">
        <f t="shared" si="161"/>
        <v>-310.85895074382711</v>
      </c>
      <c r="O389" s="13">
        <f t="shared" si="162"/>
        <v>-526.73322209370701</v>
      </c>
      <c r="P389" s="13">
        <f t="shared" si="163"/>
        <v>1.1965017808628318</v>
      </c>
      <c r="Q389" s="13">
        <f t="shared" si="164"/>
        <v>-0.52673322209370699</v>
      </c>
      <c r="R389" s="13">
        <f t="shared" si="156"/>
        <v>-526.73322209370701</v>
      </c>
      <c r="S389" s="8"/>
      <c r="T389" s="13">
        <f t="shared" si="179"/>
        <v>411166.66493501252</v>
      </c>
      <c r="U389" s="13">
        <f t="shared" si="165"/>
        <v>0.11421305385231791</v>
      </c>
      <c r="V389" s="13">
        <f t="shared" si="180"/>
        <v>411295.0410475125</v>
      </c>
      <c r="W389" s="11">
        <f t="shared" si="157"/>
        <v>1977.4990354938266</v>
      </c>
      <c r="X389" s="13">
        <f t="shared" si="181"/>
        <v>-777.50096450617343</v>
      </c>
      <c r="Y389" s="13">
        <f t="shared" si="166"/>
        <v>409189.1658995187</v>
      </c>
      <c r="Z389" s="11">
        <f t="shared" si="167"/>
        <v>0.1136637481252365</v>
      </c>
      <c r="AA389" s="11">
        <f t="shared" si="168"/>
        <v>225.69096817121979</v>
      </c>
      <c r="AB389" s="31">
        <f t="shared" si="169"/>
        <v>221.17714880779539</v>
      </c>
      <c r="AC389" s="32">
        <f t="shared" si="170"/>
        <v>210.11829136740562</v>
      </c>
      <c r="AD389" s="11">
        <f t="shared" si="171"/>
        <v>199.61237679903533</v>
      </c>
      <c r="AE389" s="11">
        <f t="shared" si="172"/>
        <v>199.61237679903533</v>
      </c>
      <c r="AF389" s="30">
        <f t="shared" si="173"/>
        <v>189.63175795908356</v>
      </c>
      <c r="AG389" s="13">
        <f t="shared" si="173"/>
        <v>180.15017006112936</v>
      </c>
      <c r="AH389" s="13">
        <f t="shared" si="174"/>
        <v>176.54716665990676</v>
      </c>
      <c r="AI389" s="13">
        <f t="shared" si="182"/>
        <v>288080.06632953283</v>
      </c>
      <c r="AJ389" s="13">
        <f t="shared" si="175"/>
        <v>123214.97471797967</v>
      </c>
      <c r="AK389" s="13"/>
      <c r="AL389" s="11">
        <f t="shared" si="176"/>
        <v>3.4226381893486563E-2</v>
      </c>
      <c r="AM389" s="11">
        <f t="shared" si="183"/>
        <v>10.475381685742681</v>
      </c>
      <c r="AN389" s="11"/>
      <c r="AO389" s="11"/>
      <c r="AP389" s="11"/>
      <c r="AQ389" s="11"/>
      <c r="AR389" s="11"/>
    </row>
    <row r="390" spans="2:44" x14ac:dyDescent="0.25">
      <c r="B390" s="20" t="s">
        <v>32</v>
      </c>
      <c r="C390" s="20">
        <v>382</v>
      </c>
      <c r="D390" s="20">
        <v>382</v>
      </c>
      <c r="E390" s="20">
        <f t="shared" si="184"/>
        <v>1.3611111111111112</v>
      </c>
      <c r="F390" s="21">
        <v>4.9000000000000004</v>
      </c>
      <c r="G390" s="13">
        <f t="shared" si="177"/>
        <v>-0.33333333333333326</v>
      </c>
      <c r="H390" s="13">
        <f t="shared" si="178"/>
        <v>-1.1999999999999997</v>
      </c>
      <c r="I390" s="19">
        <f t="shared" si="154"/>
        <v>0.51598527469135802</v>
      </c>
      <c r="J390" s="11" t="str">
        <f t="shared" si="158"/>
        <v>YES</v>
      </c>
      <c r="K390" s="16">
        <f t="shared" si="155"/>
        <v>128.3761125</v>
      </c>
      <c r="L390" s="13">
        <f t="shared" si="159"/>
        <v>251.96424419332925</v>
      </c>
      <c r="M390" s="13">
        <f t="shared" si="160"/>
        <v>-459.16666666666657</v>
      </c>
      <c r="N390" s="13">
        <f t="shared" si="161"/>
        <v>-330.27456889197521</v>
      </c>
      <c r="O390" s="13">
        <f t="shared" si="162"/>
        <v>-449.54038543629963</v>
      </c>
      <c r="P390" s="13">
        <f t="shared" si="163"/>
        <v>-82.518749132715357</v>
      </c>
      <c r="Q390" s="13">
        <f t="shared" si="164"/>
        <v>-0.44954038543629965</v>
      </c>
      <c r="R390" s="13">
        <f t="shared" si="156"/>
        <v>-449.54038543629963</v>
      </c>
      <c r="S390" s="8"/>
      <c r="T390" s="13">
        <f t="shared" si="179"/>
        <v>410717.1245495762</v>
      </c>
      <c r="U390" s="13">
        <f t="shared" si="165"/>
        <v>0.11408818142313218</v>
      </c>
      <c r="V390" s="13">
        <f t="shared" si="180"/>
        <v>410845.50066207617</v>
      </c>
      <c r="W390" s="11">
        <f t="shared" si="157"/>
        <v>1275.9944058641977</v>
      </c>
      <c r="X390" s="13">
        <f t="shared" si="181"/>
        <v>-701.50462962962888</v>
      </c>
      <c r="Y390" s="13">
        <f t="shared" si="166"/>
        <v>409441.13014371204</v>
      </c>
      <c r="Z390" s="11">
        <f t="shared" si="167"/>
        <v>0.11373373824906004</v>
      </c>
      <c r="AA390" s="11">
        <f t="shared" si="168"/>
        <v>226.76781977399634</v>
      </c>
      <c r="AB390" s="31">
        <f t="shared" si="169"/>
        <v>222.2324633785164</v>
      </c>
      <c r="AC390" s="32">
        <f t="shared" si="170"/>
        <v>211.12084020959057</v>
      </c>
      <c r="AD390" s="11">
        <f t="shared" si="171"/>
        <v>200.56479819911104</v>
      </c>
      <c r="AE390" s="11">
        <f t="shared" si="172"/>
        <v>200.56479819911104</v>
      </c>
      <c r="AF390" s="30">
        <f t="shared" si="173"/>
        <v>190.53655828915547</v>
      </c>
      <c r="AG390" s="13">
        <f t="shared" si="173"/>
        <v>181.00973037469768</v>
      </c>
      <c r="AH390" s="13">
        <f t="shared" si="174"/>
        <v>177.38953576720374</v>
      </c>
      <c r="AI390" s="13">
        <f t="shared" si="182"/>
        <v>288257.45586530003</v>
      </c>
      <c r="AJ390" s="13">
        <f t="shared" si="175"/>
        <v>122588.04479677614</v>
      </c>
      <c r="AK390" s="13"/>
      <c r="AL390" s="11">
        <f t="shared" si="176"/>
        <v>3.4052234693012932E-2</v>
      </c>
      <c r="AM390" s="11">
        <f t="shared" si="183"/>
        <v>10.509433920435693</v>
      </c>
      <c r="AN390" s="11"/>
      <c r="AO390" s="11"/>
      <c r="AP390" s="11"/>
      <c r="AQ390" s="11"/>
      <c r="AR390" s="11"/>
    </row>
    <row r="391" spans="2:44" x14ac:dyDescent="0.25">
      <c r="B391" s="20" t="s">
        <v>32</v>
      </c>
      <c r="C391" s="20">
        <v>383</v>
      </c>
      <c r="D391" s="20">
        <v>383</v>
      </c>
      <c r="E391" s="20">
        <f t="shared" si="184"/>
        <v>1.0277777777777779</v>
      </c>
      <c r="F391" s="21">
        <v>3.7</v>
      </c>
      <c r="G391" s="13">
        <f t="shared" si="177"/>
        <v>-0.36111111111111116</v>
      </c>
      <c r="H391" s="13">
        <f t="shared" si="178"/>
        <v>-1.3000000000000003</v>
      </c>
      <c r="I391" s="19">
        <f t="shared" si="154"/>
        <v>0.29420401543209879</v>
      </c>
      <c r="J391" s="11" t="str">
        <f t="shared" si="158"/>
        <v>YES</v>
      </c>
      <c r="K391" s="16">
        <f t="shared" si="155"/>
        <v>128.3761125</v>
      </c>
      <c r="L391" s="13">
        <f t="shared" si="159"/>
        <v>169.44549506061389</v>
      </c>
      <c r="M391" s="13">
        <f t="shared" si="160"/>
        <v>-497.4305555555556</v>
      </c>
      <c r="N391" s="13">
        <f t="shared" si="161"/>
        <v>-368.76023904012345</v>
      </c>
      <c r="O391" s="13">
        <f t="shared" si="162"/>
        <v>-379.00357901346024</v>
      </c>
      <c r="P391" s="13">
        <f t="shared" si="163"/>
        <v>16.808017147290911</v>
      </c>
      <c r="Q391" s="13">
        <f t="shared" si="164"/>
        <v>-0.37900357901346021</v>
      </c>
      <c r="R391" s="13">
        <f t="shared" si="156"/>
        <v>-379.00357901346024</v>
      </c>
      <c r="S391" s="8"/>
      <c r="T391" s="13">
        <f t="shared" si="179"/>
        <v>410338.12097056274</v>
      </c>
      <c r="U391" s="13">
        <f t="shared" si="165"/>
        <v>0.11398290256696098</v>
      </c>
      <c r="V391" s="13">
        <f t="shared" si="180"/>
        <v>410466.49708306271</v>
      </c>
      <c r="W391" s="11">
        <f t="shared" si="157"/>
        <v>727.54533179012356</v>
      </c>
      <c r="X391" s="13">
        <f t="shared" si="181"/>
        <v>-548.44907407407413</v>
      </c>
      <c r="Y391" s="13">
        <f t="shared" si="166"/>
        <v>409610.57563877263</v>
      </c>
      <c r="Z391" s="11">
        <f t="shared" si="167"/>
        <v>0.11378080647978697</v>
      </c>
      <c r="AA391" s="11">
        <f t="shared" si="168"/>
        <v>152.50094555455252</v>
      </c>
      <c r="AB391" s="31">
        <f t="shared" si="169"/>
        <v>149.45092664346146</v>
      </c>
      <c r="AC391" s="32">
        <f t="shared" si="170"/>
        <v>141.97838031128839</v>
      </c>
      <c r="AD391" s="11">
        <f t="shared" si="171"/>
        <v>134.87946129572396</v>
      </c>
      <c r="AE391" s="11">
        <f t="shared" si="172"/>
        <v>134.87946129572396</v>
      </c>
      <c r="AF391" s="30">
        <f t="shared" si="173"/>
        <v>128.13548823093774</v>
      </c>
      <c r="AG391" s="13">
        <f t="shared" si="173"/>
        <v>121.72871381939085</v>
      </c>
      <c r="AH391" s="13">
        <f t="shared" si="174"/>
        <v>119.29413954300303</v>
      </c>
      <c r="AI391" s="13">
        <f t="shared" si="182"/>
        <v>288376.75000484305</v>
      </c>
      <c r="AJ391" s="13">
        <f t="shared" si="175"/>
        <v>122089.74707821966</v>
      </c>
      <c r="AK391" s="13"/>
      <c r="AL391" s="11">
        <f t="shared" si="176"/>
        <v>3.3913818659969848E-2</v>
      </c>
      <c r="AM391" s="11">
        <f t="shared" si="183"/>
        <v>10.543347739095664</v>
      </c>
      <c r="AN391" s="11"/>
      <c r="AO391" s="11"/>
      <c r="AP391" s="11"/>
      <c r="AQ391" s="11"/>
      <c r="AR391" s="11"/>
    </row>
    <row r="392" spans="2:44" x14ac:dyDescent="0.25">
      <c r="B392" s="20" t="s">
        <v>32</v>
      </c>
      <c r="C392" s="20">
        <v>384</v>
      </c>
      <c r="D392" s="20">
        <v>384</v>
      </c>
      <c r="E392" s="20">
        <f t="shared" si="184"/>
        <v>0.63888888888888884</v>
      </c>
      <c r="F392" s="21">
        <v>2.2999999999999998</v>
      </c>
      <c r="G392" s="13">
        <f t="shared" si="177"/>
        <v>-0.3888888888888889</v>
      </c>
      <c r="H392" s="13">
        <f t="shared" si="178"/>
        <v>-1.4000000000000001</v>
      </c>
      <c r="I392" s="19">
        <f t="shared" ref="I392:I455" si="185">0.5*$R$3*$N$3*$K$3*(E392)^2</f>
        <v>0.1136843858024691</v>
      </c>
      <c r="J392" s="11" t="str">
        <f t="shared" si="158"/>
        <v>YES</v>
      </c>
      <c r="K392" s="16">
        <f t="shared" ref="K392:K455" si="186">$O$3*$J$3*$T$3</f>
        <v>128.3761125</v>
      </c>
      <c r="L392" s="13">
        <f t="shared" si="159"/>
        <v>186.25351220790481</v>
      </c>
      <c r="M392" s="13">
        <f t="shared" si="160"/>
        <v>-535.69444444444446</v>
      </c>
      <c r="N392" s="13">
        <f t="shared" si="161"/>
        <v>-407.20464755864202</v>
      </c>
      <c r="O392" s="13">
        <f t="shared" si="162"/>
        <v>-260.15852482913238</v>
      </c>
      <c r="P392" s="13">
        <f t="shared" si="163"/>
        <v>-26.077393072873974</v>
      </c>
      <c r="Q392" s="13">
        <f t="shared" si="164"/>
        <v>-0.26015852482913238</v>
      </c>
      <c r="R392" s="13">
        <f t="shared" ref="R392:R455" si="187">N392*E392</f>
        <v>-260.15852482913238</v>
      </c>
      <c r="S392" s="8"/>
      <c r="T392" s="13">
        <f t="shared" si="179"/>
        <v>410077.9624457336</v>
      </c>
      <c r="U392" s="13">
        <f t="shared" si="165"/>
        <v>0.11391063625225098</v>
      </c>
      <c r="V392" s="13">
        <f t="shared" si="180"/>
        <v>410206.33855823358</v>
      </c>
      <c r="W392" s="11">
        <f t="shared" ref="W392:W455" si="188">0.5*$J$3*E392^2</f>
        <v>281.13329475308637</v>
      </c>
      <c r="X392" s="13">
        <f t="shared" si="181"/>
        <v>-446.41203703703718</v>
      </c>
      <c r="Y392" s="13">
        <f t="shared" si="166"/>
        <v>409796.82915098051</v>
      </c>
      <c r="Z392" s="11">
        <f t="shared" si="167"/>
        <v>0.11383254360790106</v>
      </c>
      <c r="AA392" s="11">
        <f t="shared" si="168"/>
        <v>167.62816098711434</v>
      </c>
      <c r="AB392" s="31">
        <f t="shared" si="169"/>
        <v>164.27559776737206</v>
      </c>
      <c r="AC392" s="32">
        <f t="shared" si="170"/>
        <v>156.06181787900346</v>
      </c>
      <c r="AD392" s="11">
        <f t="shared" si="171"/>
        <v>148.25872698505327</v>
      </c>
      <c r="AE392" s="11">
        <f t="shared" si="172"/>
        <v>148.25872698505327</v>
      </c>
      <c r="AF392" s="30">
        <f t="shared" si="173"/>
        <v>140.8457906358006</v>
      </c>
      <c r="AG392" s="13">
        <f t="shared" si="173"/>
        <v>133.80350110401056</v>
      </c>
      <c r="AH392" s="13">
        <f t="shared" si="174"/>
        <v>131.12743108193035</v>
      </c>
      <c r="AI392" s="13">
        <f t="shared" si="182"/>
        <v>288507.87743592501</v>
      </c>
      <c r="AJ392" s="13">
        <f t="shared" si="175"/>
        <v>121698.46112230857</v>
      </c>
      <c r="AK392" s="13"/>
      <c r="AL392" s="11">
        <f t="shared" si="176"/>
        <v>3.3805128116574254E-2</v>
      </c>
      <c r="AM392" s="11">
        <f t="shared" si="183"/>
        <v>10.577152867212238</v>
      </c>
      <c r="AN392" s="11"/>
      <c r="AO392" s="11"/>
      <c r="AP392" s="11"/>
      <c r="AQ392" s="11"/>
      <c r="AR392" s="11"/>
    </row>
    <row r="393" spans="2:44" x14ac:dyDescent="0.25">
      <c r="B393" s="20" t="s">
        <v>32</v>
      </c>
      <c r="C393" s="20">
        <v>385</v>
      </c>
      <c r="D393" s="20">
        <v>385</v>
      </c>
      <c r="E393" s="20">
        <f t="shared" si="184"/>
        <v>0.25</v>
      </c>
      <c r="F393" s="21">
        <v>0.9</v>
      </c>
      <c r="G393" s="13">
        <f t="shared" si="177"/>
        <v>-0.31944444444444442</v>
      </c>
      <c r="H393" s="13">
        <f t="shared" si="178"/>
        <v>-1.1499999999999999</v>
      </c>
      <c r="I393" s="19">
        <f t="shared" si="185"/>
        <v>1.7407249999999999E-2</v>
      </c>
      <c r="J393" s="11" t="str">
        <f t="shared" ref="J393:J456" si="189">IF((G393)&lt;0,"YES","NO")</f>
        <v>YES</v>
      </c>
      <c r="K393" s="16">
        <f t="shared" si="186"/>
        <v>128.3761125</v>
      </c>
      <c r="L393" s="13">
        <f t="shared" ref="L393:L456" si="190">(X393-R393)*-1</f>
        <v>160.17611913503083</v>
      </c>
      <c r="M393" s="13">
        <f t="shared" ref="M393:M456" si="191">$J$3*G393</f>
        <v>-440.03472222222217</v>
      </c>
      <c r="N393" s="13">
        <f t="shared" ref="N393:N456" si="192">M393+K393+I393</f>
        <v>-311.64120247222218</v>
      </c>
      <c r="O393" s="13">
        <f t="shared" ref="O393:O456" si="193">N393*E393</f>
        <v>-77.910300618055544</v>
      </c>
      <c r="P393" s="13">
        <f t="shared" ref="P393:P456" si="194">(L394-L393) / (C394-C393)</f>
        <v>-117.12924413503083</v>
      </c>
      <c r="Q393" s="13">
        <f t="shared" ref="Q393:Q456" si="195">O393/1000</f>
        <v>-7.7910300618055539E-2</v>
      </c>
      <c r="R393" s="13">
        <f t="shared" si="187"/>
        <v>-77.910300618055544</v>
      </c>
      <c r="S393" s="8"/>
      <c r="T393" s="13">
        <f t="shared" si="179"/>
        <v>410000.05214511557</v>
      </c>
      <c r="U393" s="13">
        <f t="shared" ref="U393:U456" si="196">T393*0.000000277778</f>
        <v>0.1138889944847659</v>
      </c>
      <c r="V393" s="13">
        <f t="shared" si="180"/>
        <v>410128.42825761554</v>
      </c>
      <c r="W393" s="11">
        <f t="shared" si="188"/>
        <v>43.046875</v>
      </c>
      <c r="X393" s="13">
        <f t="shared" si="181"/>
        <v>-238.08641975308637</v>
      </c>
      <c r="Y393" s="13">
        <f t="shared" ref="Y393:Y456" si="197">L393+Y392</f>
        <v>409957.00527011557</v>
      </c>
      <c r="Z393" s="11">
        <f t="shared" ref="Z393:Z456" si="198">Y393*0.000000277778</f>
        <v>0.11387703700992216</v>
      </c>
      <c r="AA393" s="11">
        <f t="shared" ref="AA393:AA456" si="199">L393*0.9</f>
        <v>144.15850722152774</v>
      </c>
      <c r="AB393" s="31">
        <f t="shared" ref="AB393:AB456" si="200">AA393*0.98</f>
        <v>141.27533707709719</v>
      </c>
      <c r="AC393" s="32">
        <f t="shared" ref="AC393:AC456" si="201">AB393*0.95</f>
        <v>134.21157022324232</v>
      </c>
      <c r="AD393" s="11">
        <f t="shared" ref="AD393:AD456" si="202">AC393*0.95</f>
        <v>127.50099171208019</v>
      </c>
      <c r="AE393" s="11">
        <f t="shared" ref="AE393:AE456" si="203">AD393</f>
        <v>127.50099171208019</v>
      </c>
      <c r="AF393" s="30">
        <f t="shared" ref="AF393:AG456" si="204">AE393*0.95</f>
        <v>121.12594212647618</v>
      </c>
      <c r="AG393" s="13">
        <f t="shared" si="204"/>
        <v>115.06964502015236</v>
      </c>
      <c r="AH393" s="13">
        <f t="shared" ref="AH393:AH456" si="205">AG393*0.98</f>
        <v>112.76825211974932</v>
      </c>
      <c r="AI393" s="13">
        <f t="shared" si="182"/>
        <v>288620.64568804478</v>
      </c>
      <c r="AJ393" s="13">
        <f t="shared" ref="AJ393:AJ456" si="206">V393-AI393</f>
        <v>121507.78256957076</v>
      </c>
      <c r="AK393" s="13"/>
      <c r="AL393" s="11">
        <f t="shared" ref="AL393:AL456" si="207">AJ393*0.000000277777778</f>
        <v>3.3752161851882491E-2</v>
      </c>
      <c r="AM393" s="11">
        <f t="shared" si="183"/>
        <v>10.610905029064121</v>
      </c>
      <c r="AN393" s="11"/>
      <c r="AO393" s="11"/>
      <c r="AP393" s="11"/>
      <c r="AQ393" s="11"/>
      <c r="AR393" s="11"/>
    </row>
    <row r="394" spans="2:44" x14ac:dyDescent="0.25">
      <c r="B394" s="20" t="s">
        <v>32</v>
      </c>
      <c r="C394" s="20">
        <v>386</v>
      </c>
      <c r="D394" s="20">
        <v>386</v>
      </c>
      <c r="E394" s="20">
        <f t="shared" si="184"/>
        <v>0</v>
      </c>
      <c r="F394" s="21">
        <v>0</v>
      </c>
      <c r="G394" s="13">
        <f t="shared" ref="G394:G457" si="208">($F395-$F393)/2/3.6</f>
        <v>-0.125</v>
      </c>
      <c r="H394" s="13">
        <f t="shared" ref="H394:H457" si="209">($F395-$F393)/2</f>
        <v>-0.45</v>
      </c>
      <c r="I394" s="19">
        <f t="shared" si="185"/>
        <v>0</v>
      </c>
      <c r="J394" s="11" t="str">
        <f t="shared" si="189"/>
        <v>YES</v>
      </c>
      <c r="K394" s="16">
        <f t="shared" si="186"/>
        <v>128.3761125</v>
      </c>
      <c r="L394" s="13">
        <f t="shared" si="190"/>
        <v>43.046875</v>
      </c>
      <c r="M394" s="13">
        <f t="shared" si="191"/>
        <v>-172.1875</v>
      </c>
      <c r="N394" s="13">
        <f t="shared" si="192"/>
        <v>-43.811387499999995</v>
      </c>
      <c r="O394" s="13">
        <f t="shared" si="193"/>
        <v>0</v>
      </c>
      <c r="P394" s="13">
        <f t="shared" si="194"/>
        <v>-43.046875</v>
      </c>
      <c r="Q394" s="13">
        <f t="shared" si="195"/>
        <v>0</v>
      </c>
      <c r="R394" s="13">
        <f t="shared" si="187"/>
        <v>0</v>
      </c>
      <c r="S394" s="8"/>
      <c r="T394" s="13">
        <f t="shared" ref="T394:T457" si="210">R394+T393</f>
        <v>410000.05214511557</v>
      </c>
      <c r="U394" s="13">
        <f t="shared" si="196"/>
        <v>0.1138889944847659</v>
      </c>
      <c r="V394" s="13">
        <f t="shared" ref="V394:V457" si="211">O394+V393</f>
        <v>410128.42825761554</v>
      </c>
      <c r="W394" s="11">
        <f t="shared" si="188"/>
        <v>0</v>
      </c>
      <c r="X394" s="13">
        <f t="shared" ref="X394:X457" si="212">W394-W393</f>
        <v>-43.046875</v>
      </c>
      <c r="Y394" s="13">
        <f t="shared" si="197"/>
        <v>410000.05214511557</v>
      </c>
      <c r="Z394" s="11">
        <f t="shared" si="198"/>
        <v>0.1138889944847659</v>
      </c>
      <c r="AA394" s="11">
        <f t="shared" si="199"/>
        <v>38.7421875</v>
      </c>
      <c r="AB394" s="31">
        <f t="shared" si="200"/>
        <v>37.967343749999998</v>
      </c>
      <c r="AC394" s="32">
        <f t="shared" si="201"/>
        <v>36.068976562499998</v>
      </c>
      <c r="AD394" s="11">
        <f t="shared" si="202"/>
        <v>34.265527734374999</v>
      </c>
      <c r="AE394" s="11">
        <f t="shared" si="203"/>
        <v>34.265527734374999</v>
      </c>
      <c r="AF394" s="30">
        <f t="shared" si="204"/>
        <v>32.552251347656245</v>
      </c>
      <c r="AG394" s="13">
        <f t="shared" si="204"/>
        <v>30.92463878027343</v>
      </c>
      <c r="AH394" s="13">
        <f t="shared" si="205"/>
        <v>30.306146004667962</v>
      </c>
      <c r="AI394" s="13">
        <f t="shared" ref="AI394:AI457" si="213">AI393+AH394</f>
        <v>288650.95183404943</v>
      </c>
      <c r="AJ394" s="13">
        <f t="shared" si="206"/>
        <v>121477.47642356611</v>
      </c>
      <c r="AK394" s="13"/>
      <c r="AL394" s="11">
        <f t="shared" si="207"/>
        <v>3.3743743477985581E-2</v>
      </c>
      <c r="AM394" s="11">
        <f t="shared" ref="AM394:AM457" si="214">AL394+AM393</f>
        <v>10.644648772542107</v>
      </c>
      <c r="AN394" s="11"/>
      <c r="AO394" s="11"/>
      <c r="AP394" s="11"/>
      <c r="AQ394" s="11"/>
      <c r="AR394" s="11"/>
    </row>
    <row r="395" spans="2:44" x14ac:dyDescent="0.25">
      <c r="B395" s="20" t="s">
        <v>32</v>
      </c>
      <c r="C395" s="20">
        <v>387</v>
      </c>
      <c r="D395" s="20">
        <v>387</v>
      </c>
      <c r="E395" s="20">
        <f t="shared" si="184"/>
        <v>0</v>
      </c>
      <c r="F395" s="21">
        <v>0</v>
      </c>
      <c r="G395" s="13">
        <f t="shared" si="208"/>
        <v>0</v>
      </c>
      <c r="H395" s="13">
        <f t="shared" si="209"/>
        <v>0</v>
      </c>
      <c r="I395" s="19">
        <f t="shared" si="185"/>
        <v>0</v>
      </c>
      <c r="J395" s="11" t="str">
        <f t="shared" si="189"/>
        <v>NO</v>
      </c>
      <c r="K395" s="16">
        <f t="shared" si="186"/>
        <v>128.3761125</v>
      </c>
      <c r="L395" s="13">
        <f t="shared" si="190"/>
        <v>0</v>
      </c>
      <c r="M395" s="13">
        <f t="shared" si="191"/>
        <v>0</v>
      </c>
      <c r="N395" s="13">
        <f t="shared" si="192"/>
        <v>128.3761125</v>
      </c>
      <c r="O395" s="13">
        <f t="shared" si="193"/>
        <v>0</v>
      </c>
      <c r="P395" s="13">
        <f t="shared" si="194"/>
        <v>0</v>
      </c>
      <c r="Q395" s="13">
        <f t="shared" si="195"/>
        <v>0</v>
      </c>
      <c r="R395" s="13">
        <f t="shared" si="187"/>
        <v>0</v>
      </c>
      <c r="S395" s="8"/>
      <c r="T395" s="13">
        <f t="shared" si="210"/>
        <v>410000.05214511557</v>
      </c>
      <c r="U395" s="13">
        <f t="shared" si="196"/>
        <v>0.1138889944847659</v>
      </c>
      <c r="V395" s="13">
        <f t="shared" si="211"/>
        <v>410128.42825761554</v>
      </c>
      <c r="W395" s="11">
        <f t="shared" si="188"/>
        <v>0</v>
      </c>
      <c r="X395" s="13">
        <f t="shared" si="212"/>
        <v>0</v>
      </c>
      <c r="Y395" s="13">
        <f t="shared" si="197"/>
        <v>410000.05214511557</v>
      </c>
      <c r="Z395" s="11">
        <f t="shared" si="198"/>
        <v>0.1138889944847659</v>
      </c>
      <c r="AA395" s="11">
        <f t="shared" si="199"/>
        <v>0</v>
      </c>
      <c r="AB395" s="31">
        <f t="shared" si="200"/>
        <v>0</v>
      </c>
      <c r="AC395" s="32">
        <f t="shared" si="201"/>
        <v>0</v>
      </c>
      <c r="AD395" s="11">
        <f t="shared" si="202"/>
        <v>0</v>
      </c>
      <c r="AE395" s="11">
        <f t="shared" si="203"/>
        <v>0</v>
      </c>
      <c r="AF395" s="30">
        <f t="shared" si="204"/>
        <v>0</v>
      </c>
      <c r="AG395" s="13">
        <f t="shared" si="204"/>
        <v>0</v>
      </c>
      <c r="AH395" s="13">
        <f t="shared" si="205"/>
        <v>0</v>
      </c>
      <c r="AI395" s="13">
        <f t="shared" si="213"/>
        <v>288650.95183404943</v>
      </c>
      <c r="AJ395" s="13">
        <f t="shared" si="206"/>
        <v>121477.47642356611</v>
      </c>
      <c r="AK395" s="13"/>
      <c r="AL395" s="11">
        <f t="shared" si="207"/>
        <v>3.3743743477985581E-2</v>
      </c>
      <c r="AM395" s="11">
        <f t="shared" si="214"/>
        <v>10.678392516020093</v>
      </c>
      <c r="AN395" s="11"/>
      <c r="AO395" s="11"/>
      <c r="AP395" s="11"/>
      <c r="AQ395" s="11"/>
      <c r="AR395" s="11"/>
    </row>
    <row r="396" spans="2:44" x14ac:dyDescent="0.25">
      <c r="B396" s="20" t="s">
        <v>32</v>
      </c>
      <c r="C396" s="20">
        <v>388</v>
      </c>
      <c r="D396" s="20">
        <v>388</v>
      </c>
      <c r="E396" s="20">
        <f t="shared" si="184"/>
        <v>0</v>
      </c>
      <c r="F396" s="21">
        <v>0</v>
      </c>
      <c r="G396" s="13">
        <f t="shared" si="208"/>
        <v>0</v>
      </c>
      <c r="H396" s="13">
        <f t="shared" si="209"/>
        <v>0</v>
      </c>
      <c r="I396" s="19">
        <f t="shared" si="185"/>
        <v>0</v>
      </c>
      <c r="J396" s="11" t="str">
        <f t="shared" si="189"/>
        <v>NO</v>
      </c>
      <c r="K396" s="16">
        <f t="shared" si="186"/>
        <v>128.3761125</v>
      </c>
      <c r="L396" s="13">
        <f t="shared" si="190"/>
        <v>0</v>
      </c>
      <c r="M396" s="13">
        <f t="shared" si="191"/>
        <v>0</v>
      </c>
      <c r="N396" s="13">
        <f t="shared" si="192"/>
        <v>128.3761125</v>
      </c>
      <c r="O396" s="13">
        <f t="shared" si="193"/>
        <v>0</v>
      </c>
      <c r="P396" s="13">
        <f t="shared" si="194"/>
        <v>0</v>
      </c>
      <c r="Q396" s="13">
        <f t="shared" si="195"/>
        <v>0</v>
      </c>
      <c r="R396" s="13">
        <f t="shared" si="187"/>
        <v>0</v>
      </c>
      <c r="S396" s="8"/>
      <c r="T396" s="13">
        <f t="shared" si="210"/>
        <v>410000.05214511557</v>
      </c>
      <c r="U396" s="13">
        <f t="shared" si="196"/>
        <v>0.1138889944847659</v>
      </c>
      <c r="V396" s="13">
        <f t="shared" si="211"/>
        <v>410128.42825761554</v>
      </c>
      <c r="W396" s="11">
        <f t="shared" si="188"/>
        <v>0</v>
      </c>
      <c r="X396" s="13">
        <f t="shared" si="212"/>
        <v>0</v>
      </c>
      <c r="Y396" s="13">
        <f t="shared" si="197"/>
        <v>410000.05214511557</v>
      </c>
      <c r="Z396" s="11">
        <f t="shared" si="198"/>
        <v>0.1138889944847659</v>
      </c>
      <c r="AA396" s="11">
        <f t="shared" si="199"/>
        <v>0</v>
      </c>
      <c r="AB396" s="31">
        <f t="shared" si="200"/>
        <v>0</v>
      </c>
      <c r="AC396" s="32">
        <f t="shared" si="201"/>
        <v>0</v>
      </c>
      <c r="AD396" s="11">
        <f t="shared" si="202"/>
        <v>0</v>
      </c>
      <c r="AE396" s="11">
        <f t="shared" si="203"/>
        <v>0</v>
      </c>
      <c r="AF396" s="30">
        <f t="shared" si="204"/>
        <v>0</v>
      </c>
      <c r="AG396" s="13">
        <f t="shared" si="204"/>
        <v>0</v>
      </c>
      <c r="AH396" s="13">
        <f t="shared" si="205"/>
        <v>0</v>
      </c>
      <c r="AI396" s="13">
        <f t="shared" si="213"/>
        <v>288650.95183404943</v>
      </c>
      <c r="AJ396" s="13">
        <f t="shared" si="206"/>
        <v>121477.47642356611</v>
      </c>
      <c r="AK396" s="13"/>
      <c r="AL396" s="11">
        <f t="shared" si="207"/>
        <v>3.3743743477985581E-2</v>
      </c>
      <c r="AM396" s="11">
        <f t="shared" si="214"/>
        <v>10.712136259498079</v>
      </c>
      <c r="AN396" s="11"/>
      <c r="AO396" s="11"/>
      <c r="AP396" s="11"/>
      <c r="AQ396" s="11"/>
      <c r="AR396" s="11"/>
    </row>
    <row r="397" spans="2:44" x14ac:dyDescent="0.25">
      <c r="B397" s="20" t="s">
        <v>32</v>
      </c>
      <c r="C397" s="20">
        <v>389</v>
      </c>
      <c r="D397" s="20">
        <v>389</v>
      </c>
      <c r="E397" s="20">
        <f t="shared" si="184"/>
        <v>0</v>
      </c>
      <c r="F397" s="21">
        <v>0</v>
      </c>
      <c r="G397" s="13">
        <f t="shared" si="208"/>
        <v>0</v>
      </c>
      <c r="H397" s="13">
        <f t="shared" si="209"/>
        <v>0</v>
      </c>
      <c r="I397" s="19">
        <f t="shared" si="185"/>
        <v>0</v>
      </c>
      <c r="J397" s="11" t="str">
        <f t="shared" si="189"/>
        <v>NO</v>
      </c>
      <c r="K397" s="16">
        <f t="shared" si="186"/>
        <v>128.3761125</v>
      </c>
      <c r="L397" s="13">
        <f t="shared" si="190"/>
        <v>0</v>
      </c>
      <c r="M397" s="13">
        <f t="shared" si="191"/>
        <v>0</v>
      </c>
      <c r="N397" s="13">
        <f t="shared" si="192"/>
        <v>128.3761125</v>
      </c>
      <c r="O397" s="13">
        <f t="shared" si="193"/>
        <v>0</v>
      </c>
      <c r="P397" s="13">
        <f t="shared" si="194"/>
        <v>0</v>
      </c>
      <c r="Q397" s="13">
        <f t="shared" si="195"/>
        <v>0</v>
      </c>
      <c r="R397" s="13">
        <f t="shared" si="187"/>
        <v>0</v>
      </c>
      <c r="S397" s="8"/>
      <c r="T397" s="13">
        <f t="shared" si="210"/>
        <v>410000.05214511557</v>
      </c>
      <c r="U397" s="13">
        <f t="shared" si="196"/>
        <v>0.1138889944847659</v>
      </c>
      <c r="V397" s="13">
        <f t="shared" si="211"/>
        <v>410128.42825761554</v>
      </c>
      <c r="W397" s="11">
        <f t="shared" si="188"/>
        <v>0</v>
      </c>
      <c r="X397" s="13">
        <f t="shared" si="212"/>
        <v>0</v>
      </c>
      <c r="Y397" s="13">
        <f t="shared" si="197"/>
        <v>410000.05214511557</v>
      </c>
      <c r="Z397" s="11">
        <f t="shared" si="198"/>
        <v>0.1138889944847659</v>
      </c>
      <c r="AA397" s="11">
        <f t="shared" si="199"/>
        <v>0</v>
      </c>
      <c r="AB397" s="31">
        <f t="shared" si="200"/>
        <v>0</v>
      </c>
      <c r="AC397" s="32">
        <f t="shared" si="201"/>
        <v>0</v>
      </c>
      <c r="AD397" s="11">
        <f t="shared" si="202"/>
        <v>0</v>
      </c>
      <c r="AE397" s="11">
        <f t="shared" si="203"/>
        <v>0</v>
      </c>
      <c r="AF397" s="30">
        <f t="shared" si="204"/>
        <v>0</v>
      </c>
      <c r="AG397" s="13">
        <f t="shared" si="204"/>
        <v>0</v>
      </c>
      <c r="AH397" s="13">
        <f t="shared" si="205"/>
        <v>0</v>
      </c>
      <c r="AI397" s="13">
        <f t="shared" si="213"/>
        <v>288650.95183404943</v>
      </c>
      <c r="AJ397" s="13">
        <f t="shared" si="206"/>
        <v>121477.47642356611</v>
      </c>
      <c r="AK397" s="13"/>
      <c r="AL397" s="11">
        <f t="shared" si="207"/>
        <v>3.3743743477985581E-2</v>
      </c>
      <c r="AM397" s="11">
        <f t="shared" si="214"/>
        <v>10.745880002976065</v>
      </c>
      <c r="AN397" s="11"/>
      <c r="AO397" s="11"/>
      <c r="AP397" s="11"/>
      <c r="AQ397" s="11"/>
      <c r="AR397" s="11"/>
    </row>
    <row r="398" spans="2:44" x14ac:dyDescent="0.25">
      <c r="B398" s="20" t="s">
        <v>32</v>
      </c>
      <c r="C398" s="20">
        <v>390</v>
      </c>
      <c r="D398" s="20">
        <v>390</v>
      </c>
      <c r="E398" s="20">
        <f t="shared" si="184"/>
        <v>0</v>
      </c>
      <c r="F398" s="21">
        <v>0</v>
      </c>
      <c r="G398" s="13">
        <f t="shared" si="208"/>
        <v>0</v>
      </c>
      <c r="H398" s="13">
        <f t="shared" si="209"/>
        <v>0</v>
      </c>
      <c r="I398" s="19">
        <f t="shared" si="185"/>
        <v>0</v>
      </c>
      <c r="J398" s="11" t="str">
        <f t="shared" si="189"/>
        <v>NO</v>
      </c>
      <c r="K398" s="16">
        <f t="shared" si="186"/>
        <v>128.3761125</v>
      </c>
      <c r="L398" s="13">
        <f t="shared" si="190"/>
        <v>0</v>
      </c>
      <c r="M398" s="13">
        <f t="shared" si="191"/>
        <v>0</v>
      </c>
      <c r="N398" s="13">
        <f t="shared" si="192"/>
        <v>128.3761125</v>
      </c>
      <c r="O398" s="13">
        <f t="shared" si="193"/>
        <v>0</v>
      </c>
      <c r="P398" s="13">
        <f t="shared" si="194"/>
        <v>0</v>
      </c>
      <c r="Q398" s="13">
        <f t="shared" si="195"/>
        <v>0</v>
      </c>
      <c r="R398" s="13">
        <f t="shared" si="187"/>
        <v>0</v>
      </c>
      <c r="S398" s="8"/>
      <c r="T398" s="13">
        <f t="shared" si="210"/>
        <v>410000.05214511557</v>
      </c>
      <c r="U398" s="13">
        <f t="shared" si="196"/>
        <v>0.1138889944847659</v>
      </c>
      <c r="V398" s="13">
        <f t="shared" si="211"/>
        <v>410128.42825761554</v>
      </c>
      <c r="W398" s="11">
        <f t="shared" si="188"/>
        <v>0</v>
      </c>
      <c r="X398" s="13">
        <f t="shared" si="212"/>
        <v>0</v>
      </c>
      <c r="Y398" s="13">
        <f t="shared" si="197"/>
        <v>410000.05214511557</v>
      </c>
      <c r="Z398" s="11">
        <f t="shared" si="198"/>
        <v>0.1138889944847659</v>
      </c>
      <c r="AA398" s="11">
        <f t="shared" si="199"/>
        <v>0</v>
      </c>
      <c r="AB398" s="31">
        <f t="shared" si="200"/>
        <v>0</v>
      </c>
      <c r="AC398" s="32">
        <f t="shared" si="201"/>
        <v>0</v>
      </c>
      <c r="AD398" s="11">
        <f t="shared" si="202"/>
        <v>0</v>
      </c>
      <c r="AE398" s="11">
        <f t="shared" si="203"/>
        <v>0</v>
      </c>
      <c r="AF398" s="30">
        <f t="shared" si="204"/>
        <v>0</v>
      </c>
      <c r="AG398" s="13">
        <f t="shared" si="204"/>
        <v>0</v>
      </c>
      <c r="AH398" s="13">
        <f t="shared" si="205"/>
        <v>0</v>
      </c>
      <c r="AI398" s="13">
        <f t="shared" si="213"/>
        <v>288650.95183404943</v>
      </c>
      <c r="AJ398" s="13">
        <f t="shared" si="206"/>
        <v>121477.47642356611</v>
      </c>
      <c r="AK398" s="13"/>
      <c r="AL398" s="11">
        <f t="shared" si="207"/>
        <v>3.3743743477985581E-2</v>
      </c>
      <c r="AM398" s="11">
        <f t="shared" si="214"/>
        <v>10.779623746454051</v>
      </c>
      <c r="AN398" s="11"/>
      <c r="AO398" s="11"/>
      <c r="AP398" s="11"/>
      <c r="AQ398" s="11"/>
      <c r="AR398" s="11"/>
    </row>
    <row r="399" spans="2:44" x14ac:dyDescent="0.25">
      <c r="B399" s="20" t="s">
        <v>32</v>
      </c>
      <c r="C399" s="20">
        <v>391</v>
      </c>
      <c r="D399" s="20">
        <v>391</v>
      </c>
      <c r="E399" s="20">
        <f t="shared" si="184"/>
        <v>0</v>
      </c>
      <c r="F399" s="21">
        <v>0</v>
      </c>
      <c r="G399" s="13">
        <f t="shared" si="208"/>
        <v>6.9444444444444448E-2</v>
      </c>
      <c r="H399" s="13">
        <f t="shared" si="209"/>
        <v>0.25</v>
      </c>
      <c r="I399" s="19">
        <f t="shared" si="185"/>
        <v>0</v>
      </c>
      <c r="J399" s="11" t="str">
        <f t="shared" si="189"/>
        <v>NO</v>
      </c>
      <c r="K399" s="16">
        <f t="shared" si="186"/>
        <v>128.3761125</v>
      </c>
      <c r="L399" s="13">
        <f t="shared" si="190"/>
        <v>0</v>
      </c>
      <c r="M399" s="13">
        <f t="shared" si="191"/>
        <v>95.659722222222229</v>
      </c>
      <c r="N399" s="13">
        <f t="shared" si="192"/>
        <v>224.03583472222223</v>
      </c>
      <c r="O399" s="13">
        <f t="shared" si="193"/>
        <v>0</v>
      </c>
      <c r="P399" s="13">
        <f t="shared" si="194"/>
        <v>60.346193919324421</v>
      </c>
      <c r="Q399" s="13">
        <f t="shared" si="195"/>
        <v>0</v>
      </c>
      <c r="R399" s="13">
        <f t="shared" si="187"/>
        <v>0</v>
      </c>
      <c r="S399" s="8"/>
      <c r="T399" s="13">
        <f t="shared" si="210"/>
        <v>410000.05214511557</v>
      </c>
      <c r="U399" s="13">
        <f t="shared" si="196"/>
        <v>0.1138889944847659</v>
      </c>
      <c r="V399" s="13">
        <f t="shared" si="211"/>
        <v>410128.42825761554</v>
      </c>
      <c r="W399" s="11">
        <f t="shared" si="188"/>
        <v>0</v>
      </c>
      <c r="X399" s="13">
        <f t="shared" si="212"/>
        <v>0</v>
      </c>
      <c r="Y399" s="13">
        <f t="shared" si="197"/>
        <v>410000.05214511557</v>
      </c>
      <c r="Z399" s="11">
        <f t="shared" si="198"/>
        <v>0.1138889944847659</v>
      </c>
      <c r="AA399" s="11">
        <f t="shared" si="199"/>
        <v>0</v>
      </c>
      <c r="AB399" s="31">
        <f t="shared" si="200"/>
        <v>0</v>
      </c>
      <c r="AC399" s="32">
        <f t="shared" si="201"/>
        <v>0</v>
      </c>
      <c r="AD399" s="11">
        <f t="shared" si="202"/>
        <v>0</v>
      </c>
      <c r="AE399" s="11">
        <f t="shared" si="203"/>
        <v>0</v>
      </c>
      <c r="AF399" s="30">
        <f t="shared" si="204"/>
        <v>0</v>
      </c>
      <c r="AG399" s="13">
        <f t="shared" si="204"/>
        <v>0</v>
      </c>
      <c r="AH399" s="13">
        <f t="shared" si="205"/>
        <v>0</v>
      </c>
      <c r="AI399" s="13">
        <f t="shared" si="213"/>
        <v>288650.95183404943</v>
      </c>
      <c r="AJ399" s="13">
        <f t="shared" si="206"/>
        <v>121477.47642356611</v>
      </c>
      <c r="AK399" s="13"/>
      <c r="AL399" s="11">
        <f t="shared" si="207"/>
        <v>3.3743743477985581E-2</v>
      </c>
      <c r="AM399" s="11">
        <f t="shared" si="214"/>
        <v>10.813367489932038</v>
      </c>
      <c r="AN399" s="11"/>
      <c r="AO399" s="11"/>
      <c r="AP399" s="11"/>
      <c r="AQ399" s="11"/>
      <c r="AR399" s="11"/>
    </row>
    <row r="400" spans="2:44" x14ac:dyDescent="0.25">
      <c r="B400" s="20" t="s">
        <v>32</v>
      </c>
      <c r="C400" s="20">
        <v>392</v>
      </c>
      <c r="D400" s="20">
        <v>392</v>
      </c>
      <c r="E400" s="20">
        <f t="shared" si="184"/>
        <v>0.1388888888888889</v>
      </c>
      <c r="F400" s="21">
        <v>0.5</v>
      </c>
      <c r="G400" s="13">
        <f t="shared" si="208"/>
        <v>0.29166666666666669</v>
      </c>
      <c r="H400" s="13">
        <f t="shared" si="209"/>
        <v>1.05</v>
      </c>
      <c r="I400" s="19">
        <f t="shared" si="185"/>
        <v>5.3726080246913584E-3</v>
      </c>
      <c r="J400" s="11" t="str">
        <f t="shared" si="189"/>
        <v>NO</v>
      </c>
      <c r="K400" s="16">
        <f t="shared" si="186"/>
        <v>128.3761125</v>
      </c>
      <c r="L400" s="13">
        <f t="shared" si="190"/>
        <v>60.346193919324421</v>
      </c>
      <c r="M400" s="13">
        <f t="shared" si="191"/>
        <v>401.77083333333337</v>
      </c>
      <c r="N400" s="13">
        <f t="shared" si="192"/>
        <v>530.15231844135803</v>
      </c>
      <c r="O400" s="13">
        <f t="shared" si="193"/>
        <v>73.632266450188624</v>
      </c>
      <c r="P400" s="13">
        <f t="shared" si="194"/>
        <v>273.40784874348418</v>
      </c>
      <c r="Q400" s="13">
        <f t="shared" si="195"/>
        <v>7.3632266450188624E-2</v>
      </c>
      <c r="R400" s="13">
        <f t="shared" si="187"/>
        <v>73.632266450188624</v>
      </c>
      <c r="S400" s="8"/>
      <c r="T400" s="13">
        <f t="shared" si="210"/>
        <v>410073.68441156577</v>
      </c>
      <c r="U400" s="13">
        <f t="shared" si="196"/>
        <v>0.11390944790847592</v>
      </c>
      <c r="V400" s="13">
        <f t="shared" si="211"/>
        <v>410202.06052406575</v>
      </c>
      <c r="W400" s="11">
        <f t="shared" si="188"/>
        <v>13.2860725308642</v>
      </c>
      <c r="X400" s="13">
        <f t="shared" si="212"/>
        <v>13.2860725308642</v>
      </c>
      <c r="Y400" s="13">
        <f t="shared" si="197"/>
        <v>410060.39833903487</v>
      </c>
      <c r="Z400" s="11">
        <f t="shared" si="198"/>
        <v>0.11390575732982042</v>
      </c>
      <c r="AA400" s="11">
        <f t="shared" si="199"/>
        <v>54.311574527391983</v>
      </c>
      <c r="AB400" s="31">
        <f t="shared" si="200"/>
        <v>53.225343036844144</v>
      </c>
      <c r="AC400" s="32">
        <f t="shared" si="201"/>
        <v>50.564075885001934</v>
      </c>
      <c r="AD400" s="11">
        <f t="shared" si="202"/>
        <v>48.035872090751838</v>
      </c>
      <c r="AE400" s="11">
        <f t="shared" si="203"/>
        <v>48.035872090751838</v>
      </c>
      <c r="AF400" s="30">
        <f t="shared" si="204"/>
        <v>45.634078486214243</v>
      </c>
      <c r="AG400" s="13">
        <f t="shared" si="204"/>
        <v>43.352374561903531</v>
      </c>
      <c r="AH400" s="13">
        <f t="shared" si="205"/>
        <v>42.485327070665463</v>
      </c>
      <c r="AI400" s="13">
        <f t="shared" si="213"/>
        <v>288693.43716112006</v>
      </c>
      <c r="AJ400" s="13">
        <f t="shared" si="206"/>
        <v>121508.62336294568</v>
      </c>
      <c r="AK400" s="13"/>
      <c r="AL400" s="11">
        <f t="shared" si="207"/>
        <v>3.3752395405597935E-2</v>
      </c>
      <c r="AM400" s="11">
        <f t="shared" si="214"/>
        <v>10.847119885337635</v>
      </c>
      <c r="AN400" s="11"/>
      <c r="AO400" s="11"/>
      <c r="AP400" s="11"/>
      <c r="AQ400" s="11"/>
      <c r="AR400" s="11"/>
    </row>
    <row r="401" spans="2:44" x14ac:dyDescent="0.25">
      <c r="B401" s="20" t="s">
        <v>32</v>
      </c>
      <c r="C401" s="20">
        <v>393</v>
      </c>
      <c r="D401" s="20">
        <v>393</v>
      </c>
      <c r="E401" s="20">
        <f t="shared" si="184"/>
        <v>0.58333333333333337</v>
      </c>
      <c r="F401" s="21">
        <v>2.1</v>
      </c>
      <c r="G401" s="13">
        <f t="shared" si="208"/>
        <v>0.59722222222222221</v>
      </c>
      <c r="H401" s="13">
        <f t="shared" si="209"/>
        <v>2.15</v>
      </c>
      <c r="I401" s="19">
        <f t="shared" si="185"/>
        <v>9.4772805555555575E-2</v>
      </c>
      <c r="J401" s="11" t="str">
        <f t="shared" si="189"/>
        <v>NO</v>
      </c>
      <c r="K401" s="16">
        <f t="shared" si="186"/>
        <v>128.3761125</v>
      </c>
      <c r="L401" s="13">
        <f t="shared" si="190"/>
        <v>333.75404266280862</v>
      </c>
      <c r="M401" s="13">
        <f t="shared" si="191"/>
        <v>822.67361111111109</v>
      </c>
      <c r="N401" s="13">
        <f t="shared" si="192"/>
        <v>951.14449641666658</v>
      </c>
      <c r="O401" s="13">
        <f t="shared" si="193"/>
        <v>554.83428957638887</v>
      </c>
      <c r="P401" s="13">
        <f t="shared" si="194"/>
        <v>429.57024248534015</v>
      </c>
      <c r="Q401" s="13">
        <f t="shared" si="195"/>
        <v>0.55483428957638892</v>
      </c>
      <c r="R401" s="13">
        <f t="shared" si="187"/>
        <v>554.83428957638887</v>
      </c>
      <c r="S401" s="8"/>
      <c r="T401" s="13">
        <f t="shared" si="210"/>
        <v>410628.51870114217</v>
      </c>
      <c r="U401" s="13">
        <f t="shared" si="196"/>
        <v>0.11406356866776586</v>
      </c>
      <c r="V401" s="13">
        <f t="shared" si="211"/>
        <v>410756.89481364214</v>
      </c>
      <c r="W401" s="11">
        <f t="shared" si="188"/>
        <v>234.36631944444449</v>
      </c>
      <c r="X401" s="13">
        <f t="shared" si="212"/>
        <v>221.08024691358028</v>
      </c>
      <c r="Y401" s="13">
        <f t="shared" si="197"/>
        <v>410394.15238169767</v>
      </c>
      <c r="Z401" s="11">
        <f t="shared" si="198"/>
        <v>0.11399846686028321</v>
      </c>
      <c r="AA401" s="11">
        <f t="shared" si="199"/>
        <v>300.37863839652778</v>
      </c>
      <c r="AB401" s="31">
        <f t="shared" si="200"/>
        <v>294.37106562859719</v>
      </c>
      <c r="AC401" s="32">
        <f t="shared" si="201"/>
        <v>279.65251234716732</v>
      </c>
      <c r="AD401" s="11">
        <f t="shared" si="202"/>
        <v>265.66988672980892</v>
      </c>
      <c r="AE401" s="11">
        <f t="shared" si="203"/>
        <v>265.66988672980892</v>
      </c>
      <c r="AF401" s="30">
        <f t="shared" si="204"/>
        <v>252.38639239331846</v>
      </c>
      <c r="AG401" s="13">
        <f t="shared" si="204"/>
        <v>239.76707277365253</v>
      </c>
      <c r="AH401" s="13">
        <f t="shared" si="205"/>
        <v>234.97173131817948</v>
      </c>
      <c r="AI401" s="13">
        <f t="shared" si="213"/>
        <v>288928.40889243822</v>
      </c>
      <c r="AJ401" s="13">
        <f t="shared" si="206"/>
        <v>121828.48592120392</v>
      </c>
      <c r="AK401" s="13"/>
      <c r="AL401" s="11">
        <f t="shared" si="207"/>
        <v>3.3841246116296304E-2</v>
      </c>
      <c r="AM401" s="11">
        <f t="shared" si="214"/>
        <v>10.880961131453931</v>
      </c>
      <c r="AN401" s="11"/>
      <c r="AO401" s="11"/>
      <c r="AP401" s="11"/>
      <c r="AQ401" s="11"/>
      <c r="AR401" s="11"/>
    </row>
    <row r="402" spans="2:44" x14ac:dyDescent="0.25">
      <c r="B402" s="20" t="s">
        <v>32</v>
      </c>
      <c r="C402" s="20">
        <v>394</v>
      </c>
      <c r="D402" s="20">
        <v>394</v>
      </c>
      <c r="E402" s="20">
        <f t="shared" si="184"/>
        <v>1.3333333333333333</v>
      </c>
      <c r="F402" s="21">
        <v>4.8</v>
      </c>
      <c r="G402" s="13">
        <f t="shared" si="208"/>
        <v>0.86111111111111127</v>
      </c>
      <c r="H402" s="13">
        <f t="shared" si="209"/>
        <v>3.1000000000000005</v>
      </c>
      <c r="I402" s="19">
        <f t="shared" si="185"/>
        <v>0.4951395555555555</v>
      </c>
      <c r="J402" s="11" t="str">
        <f t="shared" si="189"/>
        <v>NO</v>
      </c>
      <c r="K402" s="16">
        <f t="shared" si="186"/>
        <v>128.3761125</v>
      </c>
      <c r="L402" s="13">
        <f t="shared" si="190"/>
        <v>763.32428514814876</v>
      </c>
      <c r="M402" s="13">
        <f t="shared" si="191"/>
        <v>1186.1805555555559</v>
      </c>
      <c r="N402" s="13">
        <f t="shared" si="192"/>
        <v>1315.0518076111116</v>
      </c>
      <c r="O402" s="13">
        <f t="shared" si="193"/>
        <v>1753.4024101481486</v>
      </c>
      <c r="P402" s="13">
        <f t="shared" si="194"/>
        <v>407.63365161222498</v>
      </c>
      <c r="Q402" s="13">
        <f t="shared" si="195"/>
        <v>1.7534024101481487</v>
      </c>
      <c r="R402" s="13">
        <f t="shared" si="187"/>
        <v>1753.4024101481486</v>
      </c>
      <c r="S402" s="8"/>
      <c r="T402" s="13">
        <f t="shared" si="210"/>
        <v>412381.92111129034</v>
      </c>
      <c r="U402" s="13">
        <f t="shared" si="196"/>
        <v>0.11455062528245201</v>
      </c>
      <c r="V402" s="13">
        <f t="shared" si="211"/>
        <v>412510.29722379032</v>
      </c>
      <c r="W402" s="11">
        <f t="shared" si="188"/>
        <v>1224.4444444444443</v>
      </c>
      <c r="X402" s="13">
        <f t="shared" si="212"/>
        <v>990.07812499999989</v>
      </c>
      <c r="Y402" s="13">
        <f t="shared" si="197"/>
        <v>411157.47666684585</v>
      </c>
      <c r="Z402" s="11">
        <f t="shared" si="198"/>
        <v>0.1142105015535631</v>
      </c>
      <c r="AA402" s="11">
        <f t="shared" si="199"/>
        <v>686.9918566333339</v>
      </c>
      <c r="AB402" s="31">
        <f t="shared" si="200"/>
        <v>673.25201950066719</v>
      </c>
      <c r="AC402" s="32">
        <f t="shared" si="201"/>
        <v>639.58941852563385</v>
      </c>
      <c r="AD402" s="11">
        <f t="shared" si="202"/>
        <v>607.60994759935215</v>
      </c>
      <c r="AE402" s="11">
        <f t="shared" si="203"/>
        <v>607.60994759935215</v>
      </c>
      <c r="AF402" s="30">
        <f t="shared" si="204"/>
        <v>577.22945021938449</v>
      </c>
      <c r="AG402" s="13">
        <f t="shared" si="204"/>
        <v>548.3679777084152</v>
      </c>
      <c r="AH402" s="13">
        <f t="shared" si="205"/>
        <v>537.4006181542469</v>
      </c>
      <c r="AI402" s="13">
        <f t="shared" si="213"/>
        <v>289465.80951059249</v>
      </c>
      <c r="AJ402" s="13">
        <f t="shared" si="206"/>
        <v>123044.48771319783</v>
      </c>
      <c r="AK402" s="13"/>
      <c r="AL402" s="11">
        <f t="shared" si="207"/>
        <v>3.4179024392120394E-2</v>
      </c>
      <c r="AM402" s="11">
        <f t="shared" si="214"/>
        <v>10.915140155846052</v>
      </c>
      <c r="AN402" s="11"/>
      <c r="AO402" s="11"/>
      <c r="AP402" s="11"/>
      <c r="AQ402" s="11"/>
      <c r="AR402" s="11"/>
    </row>
    <row r="403" spans="2:44" x14ac:dyDescent="0.25">
      <c r="B403" s="20" t="s">
        <v>32</v>
      </c>
      <c r="C403" s="20">
        <v>395</v>
      </c>
      <c r="D403" s="20">
        <v>395</v>
      </c>
      <c r="E403" s="20">
        <f t="shared" si="184"/>
        <v>2.3055555555555558</v>
      </c>
      <c r="F403" s="21">
        <v>8.3000000000000007</v>
      </c>
      <c r="G403" s="13">
        <f t="shared" si="208"/>
        <v>1.0416666666666667</v>
      </c>
      <c r="H403" s="13">
        <f t="shared" si="209"/>
        <v>3.7500000000000004</v>
      </c>
      <c r="I403" s="19">
        <f t="shared" si="185"/>
        <v>1.4804758672839511</v>
      </c>
      <c r="J403" s="11" t="str">
        <f t="shared" si="189"/>
        <v>NO</v>
      </c>
      <c r="K403" s="16">
        <f t="shared" si="186"/>
        <v>128.3761125</v>
      </c>
      <c r="L403" s="13">
        <f t="shared" si="190"/>
        <v>1170.9579367603737</v>
      </c>
      <c r="M403" s="13">
        <f t="shared" si="191"/>
        <v>1434.8958333333335</v>
      </c>
      <c r="N403" s="13">
        <f t="shared" si="192"/>
        <v>1564.7524217006176</v>
      </c>
      <c r="O403" s="13">
        <f t="shared" si="193"/>
        <v>3607.6236389208689</v>
      </c>
      <c r="P403" s="13">
        <f t="shared" si="194"/>
        <v>325.18008567558536</v>
      </c>
      <c r="Q403" s="13">
        <f t="shared" si="195"/>
        <v>3.6076236389208689</v>
      </c>
      <c r="R403" s="13">
        <f t="shared" si="187"/>
        <v>3607.6236389208689</v>
      </c>
      <c r="S403" s="8"/>
      <c r="T403" s="13">
        <f t="shared" si="210"/>
        <v>415989.54475021124</v>
      </c>
      <c r="U403" s="13">
        <f t="shared" si="196"/>
        <v>0.11555274376162417</v>
      </c>
      <c r="V403" s="13">
        <f t="shared" si="211"/>
        <v>416117.92086271121</v>
      </c>
      <c r="W403" s="11">
        <f t="shared" si="188"/>
        <v>3661.1101466049395</v>
      </c>
      <c r="X403" s="13">
        <f t="shared" si="212"/>
        <v>2436.6657021604951</v>
      </c>
      <c r="Y403" s="13">
        <f t="shared" si="197"/>
        <v>412328.43460360623</v>
      </c>
      <c r="Z403" s="11">
        <f t="shared" si="198"/>
        <v>0.11453576790732052</v>
      </c>
      <c r="AA403" s="11">
        <f t="shared" si="199"/>
        <v>1053.8621430843364</v>
      </c>
      <c r="AB403" s="31">
        <f t="shared" si="200"/>
        <v>1032.7849002226496</v>
      </c>
      <c r="AC403" s="32">
        <f t="shared" si="201"/>
        <v>981.14565521151712</v>
      </c>
      <c r="AD403" s="11">
        <f t="shared" si="202"/>
        <v>932.08837245094128</v>
      </c>
      <c r="AE403" s="11">
        <f t="shared" si="203"/>
        <v>932.08837245094128</v>
      </c>
      <c r="AF403" s="30">
        <f t="shared" si="204"/>
        <v>885.48395382839419</v>
      </c>
      <c r="AG403" s="13">
        <f t="shared" si="204"/>
        <v>841.20975613697442</v>
      </c>
      <c r="AH403" s="13">
        <f t="shared" si="205"/>
        <v>824.3855610142349</v>
      </c>
      <c r="AI403" s="13">
        <f t="shared" si="213"/>
        <v>290290.19507160672</v>
      </c>
      <c r="AJ403" s="13">
        <f t="shared" si="206"/>
        <v>125827.72579110449</v>
      </c>
      <c r="AK403" s="13"/>
      <c r="AL403" s="11">
        <f t="shared" si="207"/>
        <v>3.4952146081046291E-2</v>
      </c>
      <c r="AM403" s="11">
        <f t="shared" si="214"/>
        <v>10.950092301927098</v>
      </c>
      <c r="AN403" s="11"/>
      <c r="AO403" s="11"/>
      <c r="AP403" s="11"/>
      <c r="AQ403" s="11"/>
      <c r="AR403" s="11"/>
    </row>
    <row r="404" spans="2:44" x14ac:dyDescent="0.25">
      <c r="B404" s="20" t="s">
        <v>32</v>
      </c>
      <c r="C404" s="20">
        <v>396</v>
      </c>
      <c r="D404" s="20">
        <v>396</v>
      </c>
      <c r="E404" s="20">
        <f t="shared" si="184"/>
        <v>3.416666666666667</v>
      </c>
      <c r="F404" s="21">
        <v>12.3</v>
      </c>
      <c r="G404" s="13">
        <f t="shared" si="208"/>
        <v>1.1527777777777779</v>
      </c>
      <c r="H404" s="13">
        <f t="shared" si="209"/>
        <v>4.1500000000000004</v>
      </c>
      <c r="I404" s="19">
        <f t="shared" si="185"/>
        <v>3.2512874722222223</v>
      </c>
      <c r="J404" s="11" t="str">
        <f t="shared" si="189"/>
        <v>NO</v>
      </c>
      <c r="K404" s="16">
        <f t="shared" si="186"/>
        <v>128.3761125</v>
      </c>
      <c r="L404" s="13">
        <f t="shared" si="190"/>
        <v>1496.1380224359591</v>
      </c>
      <c r="M404" s="13">
        <f t="shared" si="191"/>
        <v>1587.9513888888891</v>
      </c>
      <c r="N404" s="13">
        <f t="shared" si="192"/>
        <v>1719.5787888611114</v>
      </c>
      <c r="O404" s="13">
        <f t="shared" si="193"/>
        <v>5875.2275286087979</v>
      </c>
      <c r="P404" s="13">
        <f t="shared" si="194"/>
        <v>105.76297558221268</v>
      </c>
      <c r="Q404" s="13">
        <f t="shared" si="195"/>
        <v>5.8752275286087983</v>
      </c>
      <c r="R404" s="13">
        <f t="shared" si="187"/>
        <v>5875.2275286087979</v>
      </c>
      <c r="S404" s="8"/>
      <c r="T404" s="13">
        <f t="shared" si="210"/>
        <v>421864.77227882005</v>
      </c>
      <c r="U404" s="13">
        <f t="shared" si="196"/>
        <v>0.11718475271406607</v>
      </c>
      <c r="V404" s="13">
        <f t="shared" si="211"/>
        <v>421993.14839132002</v>
      </c>
      <c r="W404" s="11">
        <f t="shared" si="188"/>
        <v>8040.1996527777783</v>
      </c>
      <c r="X404" s="13">
        <f t="shared" si="212"/>
        <v>4379.0895061728388</v>
      </c>
      <c r="Y404" s="13">
        <f t="shared" si="197"/>
        <v>413824.57262604218</v>
      </c>
      <c r="Z404" s="11">
        <f t="shared" si="198"/>
        <v>0.11495136213491675</v>
      </c>
      <c r="AA404" s="11">
        <f t="shared" si="199"/>
        <v>1346.5242201923631</v>
      </c>
      <c r="AB404" s="31">
        <f t="shared" si="200"/>
        <v>1319.5937357885159</v>
      </c>
      <c r="AC404" s="32">
        <f t="shared" si="201"/>
        <v>1253.6140489990901</v>
      </c>
      <c r="AD404" s="11">
        <f t="shared" si="202"/>
        <v>1190.9333465491354</v>
      </c>
      <c r="AE404" s="11">
        <f t="shared" si="203"/>
        <v>1190.9333465491354</v>
      </c>
      <c r="AF404" s="30">
        <f t="shared" si="204"/>
        <v>1131.3866792216786</v>
      </c>
      <c r="AG404" s="13">
        <f t="shared" si="204"/>
        <v>1074.8173452605947</v>
      </c>
      <c r="AH404" s="13">
        <f t="shared" si="205"/>
        <v>1053.3209983553827</v>
      </c>
      <c r="AI404" s="13">
        <f t="shared" si="213"/>
        <v>291343.51606996212</v>
      </c>
      <c r="AJ404" s="13">
        <f t="shared" si="206"/>
        <v>130649.6323213579</v>
      </c>
      <c r="AK404" s="13"/>
      <c r="AL404" s="11">
        <f t="shared" si="207"/>
        <v>3.6291564562743774E-2</v>
      </c>
      <c r="AM404" s="11">
        <f t="shared" si="214"/>
        <v>10.986383866489842</v>
      </c>
      <c r="AN404" s="11"/>
      <c r="AO404" s="11"/>
      <c r="AP404" s="11"/>
      <c r="AQ404" s="11"/>
      <c r="AR404" s="11"/>
    </row>
    <row r="405" spans="2:44" x14ac:dyDescent="0.25">
      <c r="B405" s="20" t="s">
        <v>32</v>
      </c>
      <c r="C405" s="20">
        <v>397</v>
      </c>
      <c r="D405" s="20">
        <v>397</v>
      </c>
      <c r="E405" s="20">
        <f t="shared" ref="E405:E468" si="215">F405/3.6</f>
        <v>4.6111111111111116</v>
      </c>
      <c r="F405" s="21">
        <v>16.600000000000001</v>
      </c>
      <c r="G405" s="13">
        <f t="shared" si="208"/>
        <v>1.1944444444444442</v>
      </c>
      <c r="H405" s="13">
        <f t="shared" si="209"/>
        <v>4.2999999999999989</v>
      </c>
      <c r="I405" s="19">
        <f t="shared" si="185"/>
        <v>5.9219034691358043</v>
      </c>
      <c r="J405" s="11" t="str">
        <f t="shared" si="189"/>
        <v>NO</v>
      </c>
      <c r="K405" s="16">
        <f t="shared" si="186"/>
        <v>128.3761125</v>
      </c>
      <c r="L405" s="13">
        <f t="shared" si="190"/>
        <v>1601.9009980181718</v>
      </c>
      <c r="M405" s="13">
        <f t="shared" si="191"/>
        <v>1645.3472222222219</v>
      </c>
      <c r="N405" s="13">
        <f t="shared" si="192"/>
        <v>1779.6452381913577</v>
      </c>
      <c r="O405" s="13">
        <f t="shared" si="193"/>
        <v>8206.1419316601514</v>
      </c>
      <c r="P405" s="13">
        <f t="shared" si="194"/>
        <v>-930.18596604020331</v>
      </c>
      <c r="Q405" s="13">
        <f t="shared" si="195"/>
        <v>8.2061419316601523</v>
      </c>
      <c r="R405" s="13">
        <f t="shared" si="187"/>
        <v>8206.1419316601514</v>
      </c>
      <c r="S405" s="8"/>
      <c r="T405" s="13">
        <f t="shared" si="210"/>
        <v>430070.91421048017</v>
      </c>
      <c r="U405" s="13">
        <f t="shared" si="196"/>
        <v>0.11946423840755875</v>
      </c>
      <c r="V405" s="13">
        <f t="shared" si="211"/>
        <v>430199.29032298014</v>
      </c>
      <c r="W405" s="11">
        <f t="shared" si="188"/>
        <v>14644.440586419758</v>
      </c>
      <c r="X405" s="13">
        <f t="shared" si="212"/>
        <v>6604.2409336419796</v>
      </c>
      <c r="Y405" s="13">
        <f t="shared" si="197"/>
        <v>415426.47362406034</v>
      </c>
      <c r="Z405" s="11">
        <f t="shared" si="198"/>
        <v>0.11539633499034423</v>
      </c>
      <c r="AA405" s="11">
        <f t="shared" si="199"/>
        <v>1441.7108982163547</v>
      </c>
      <c r="AB405" s="31">
        <f t="shared" si="200"/>
        <v>1412.8766802520277</v>
      </c>
      <c r="AC405" s="32">
        <f t="shared" si="201"/>
        <v>1342.2328462394262</v>
      </c>
      <c r="AD405" s="11">
        <f t="shared" si="202"/>
        <v>1275.1212039274549</v>
      </c>
      <c r="AE405" s="11">
        <f t="shared" si="203"/>
        <v>1275.1212039274549</v>
      </c>
      <c r="AF405" s="30">
        <f t="shared" si="204"/>
        <v>1211.3651437310821</v>
      </c>
      <c r="AG405" s="13">
        <f t="shared" si="204"/>
        <v>1150.796886544528</v>
      </c>
      <c r="AH405" s="13">
        <f t="shared" si="205"/>
        <v>1127.7809488136375</v>
      </c>
      <c r="AI405" s="13">
        <f t="shared" si="213"/>
        <v>292471.29701877577</v>
      </c>
      <c r="AJ405" s="13">
        <f t="shared" si="206"/>
        <v>137727.99330420437</v>
      </c>
      <c r="AK405" s="13"/>
      <c r="AL405" s="11">
        <f t="shared" si="207"/>
        <v>3.8257775948440764E-2</v>
      </c>
      <c r="AM405" s="11">
        <f t="shared" si="214"/>
        <v>11.024641642438283</v>
      </c>
      <c r="AN405" s="11"/>
      <c r="AO405" s="11"/>
      <c r="AP405" s="11"/>
      <c r="AQ405" s="11"/>
      <c r="AR405" s="11"/>
    </row>
    <row r="406" spans="2:44" x14ac:dyDescent="0.25">
      <c r="B406" s="20" t="s">
        <v>32</v>
      </c>
      <c r="C406" s="20">
        <v>398</v>
      </c>
      <c r="D406" s="20">
        <v>398</v>
      </c>
      <c r="E406" s="20">
        <f t="shared" si="215"/>
        <v>5.8055555555555554</v>
      </c>
      <c r="F406" s="21">
        <v>20.9</v>
      </c>
      <c r="G406" s="13">
        <f t="shared" si="208"/>
        <v>1.0555555555555551</v>
      </c>
      <c r="H406" s="13">
        <f t="shared" si="209"/>
        <v>3.7999999999999989</v>
      </c>
      <c r="I406" s="19">
        <f t="shared" si="185"/>
        <v>9.3872356450617271</v>
      </c>
      <c r="J406" s="11" t="str">
        <f t="shared" si="189"/>
        <v>NO</v>
      </c>
      <c r="K406" s="16">
        <f t="shared" si="186"/>
        <v>128.3761125</v>
      </c>
      <c r="L406" s="13">
        <f t="shared" si="190"/>
        <v>671.71503197796847</v>
      </c>
      <c r="M406" s="13">
        <f t="shared" si="191"/>
        <v>1454.0277777777771</v>
      </c>
      <c r="N406" s="13">
        <f t="shared" si="192"/>
        <v>1591.791125922839</v>
      </c>
      <c r="O406" s="13">
        <f t="shared" si="193"/>
        <v>9241.2318143853699</v>
      </c>
      <c r="P406" s="13">
        <f t="shared" si="194"/>
        <v>-1588.9718353171211</v>
      </c>
      <c r="Q406" s="13">
        <f t="shared" si="195"/>
        <v>9.2412318143853707</v>
      </c>
      <c r="R406" s="13">
        <f t="shared" si="187"/>
        <v>9241.2318143853699</v>
      </c>
      <c r="S406" s="8"/>
      <c r="T406" s="13">
        <f t="shared" si="210"/>
        <v>439312.14602486556</v>
      </c>
      <c r="U406" s="13">
        <f t="shared" si="196"/>
        <v>0.1220312492984951</v>
      </c>
      <c r="V406" s="13">
        <f t="shared" si="211"/>
        <v>439440.52213736554</v>
      </c>
      <c r="W406" s="11">
        <f t="shared" si="188"/>
        <v>23213.957368827159</v>
      </c>
      <c r="X406" s="13">
        <f t="shared" si="212"/>
        <v>8569.5167824074015</v>
      </c>
      <c r="Y406" s="13">
        <f t="shared" si="197"/>
        <v>416098.18865603831</v>
      </c>
      <c r="Z406" s="11">
        <f t="shared" si="198"/>
        <v>0.11558292264849701</v>
      </c>
      <c r="AA406" s="11">
        <f t="shared" si="199"/>
        <v>604.54352878017164</v>
      </c>
      <c r="AB406" s="31">
        <f t="shared" si="200"/>
        <v>592.45265820456825</v>
      </c>
      <c r="AC406" s="32">
        <f t="shared" si="201"/>
        <v>562.83002529433986</v>
      </c>
      <c r="AD406" s="11">
        <f t="shared" si="202"/>
        <v>534.68852402962284</v>
      </c>
      <c r="AE406" s="11">
        <f t="shared" si="203"/>
        <v>534.68852402962284</v>
      </c>
      <c r="AF406" s="30">
        <f t="shared" si="204"/>
        <v>507.9540978281417</v>
      </c>
      <c r="AG406" s="13">
        <f t="shared" si="204"/>
        <v>482.5563929367346</v>
      </c>
      <c r="AH406" s="13">
        <f t="shared" si="205"/>
        <v>472.9052650779999</v>
      </c>
      <c r="AI406" s="13">
        <f t="shared" si="213"/>
        <v>292944.20228385378</v>
      </c>
      <c r="AJ406" s="13">
        <f t="shared" si="206"/>
        <v>146496.31985351176</v>
      </c>
      <c r="AK406" s="13"/>
      <c r="AL406" s="11">
        <f t="shared" si="207"/>
        <v>4.0693422214085777E-2</v>
      </c>
      <c r="AM406" s="11">
        <f t="shared" si="214"/>
        <v>11.065335064652368</v>
      </c>
      <c r="AN406" s="11"/>
      <c r="AO406" s="11"/>
      <c r="AP406" s="11"/>
      <c r="AQ406" s="11"/>
      <c r="AR406" s="11"/>
    </row>
    <row r="407" spans="2:44" x14ac:dyDescent="0.25">
      <c r="B407" s="20" t="s">
        <v>32</v>
      </c>
      <c r="C407" s="20">
        <v>399</v>
      </c>
      <c r="D407" s="20">
        <v>399</v>
      </c>
      <c r="E407" s="20">
        <f t="shared" si="215"/>
        <v>6.7222222222222214</v>
      </c>
      <c r="F407" s="21">
        <v>24.2</v>
      </c>
      <c r="G407" s="13">
        <f t="shared" si="208"/>
        <v>0.65277777777777812</v>
      </c>
      <c r="H407" s="13">
        <f t="shared" si="209"/>
        <v>2.3500000000000014</v>
      </c>
      <c r="I407" s="19">
        <f t="shared" si="185"/>
        <v>12.585656654320983</v>
      </c>
      <c r="J407" s="11" t="str">
        <f t="shared" si="189"/>
        <v>NO</v>
      </c>
      <c r="K407" s="16">
        <f t="shared" si="186"/>
        <v>128.3761125</v>
      </c>
      <c r="L407" s="13">
        <f t="shared" si="190"/>
        <v>-917.25680333915261</v>
      </c>
      <c r="M407" s="13">
        <f t="shared" si="191"/>
        <v>899.20138888888937</v>
      </c>
      <c r="N407" s="13">
        <f t="shared" si="192"/>
        <v>1040.1631580432104</v>
      </c>
      <c r="O407" s="13">
        <f t="shared" si="193"/>
        <v>6992.2078957349131</v>
      </c>
      <c r="P407" s="13">
        <f t="shared" si="194"/>
        <v>129.77772652707199</v>
      </c>
      <c r="Q407" s="13">
        <f t="shared" si="195"/>
        <v>6.9922078957349134</v>
      </c>
      <c r="R407" s="13">
        <f t="shared" si="187"/>
        <v>6992.2078957349131</v>
      </c>
      <c r="S407" s="8"/>
      <c r="T407" s="13">
        <f t="shared" si="210"/>
        <v>446304.35392060049</v>
      </c>
      <c r="U407" s="13">
        <f t="shared" si="196"/>
        <v>0.12397353082335656</v>
      </c>
      <c r="V407" s="13">
        <f t="shared" si="211"/>
        <v>446432.73003310047</v>
      </c>
      <c r="W407" s="11">
        <f t="shared" si="188"/>
        <v>31123.422067901225</v>
      </c>
      <c r="X407" s="13">
        <f t="shared" si="212"/>
        <v>7909.4646990740657</v>
      </c>
      <c r="Y407" s="13">
        <f t="shared" si="197"/>
        <v>415180.93185269914</v>
      </c>
      <c r="Z407" s="11">
        <f t="shared" si="198"/>
        <v>0.11532812888817906</v>
      </c>
      <c r="AA407" s="11">
        <f t="shared" si="199"/>
        <v>-825.53112300523742</v>
      </c>
      <c r="AB407" s="31">
        <f t="shared" si="200"/>
        <v>-809.02050054513268</v>
      </c>
      <c r="AC407" s="32">
        <f t="shared" si="201"/>
        <v>-768.56947551787596</v>
      </c>
      <c r="AD407" s="11">
        <f t="shared" si="202"/>
        <v>-730.14100174198211</v>
      </c>
      <c r="AE407" s="11">
        <f t="shared" si="203"/>
        <v>-730.14100174198211</v>
      </c>
      <c r="AF407" s="30">
        <f t="shared" si="204"/>
        <v>-693.63395165488294</v>
      </c>
      <c r="AG407" s="13">
        <f t="shared" si="204"/>
        <v>-658.95225407213877</v>
      </c>
      <c r="AH407" s="13">
        <f t="shared" si="205"/>
        <v>-645.77320899069593</v>
      </c>
      <c r="AI407" s="13">
        <f t="shared" si="213"/>
        <v>292298.42907486309</v>
      </c>
      <c r="AJ407" s="13">
        <f t="shared" si="206"/>
        <v>154134.30095823738</v>
      </c>
      <c r="AK407" s="13"/>
      <c r="AL407" s="11">
        <f t="shared" si="207"/>
        <v>4.2815083633762449E-2</v>
      </c>
      <c r="AM407" s="11">
        <f t="shared" si="214"/>
        <v>11.10815014828613</v>
      </c>
      <c r="AN407" s="11"/>
      <c r="AO407" s="11"/>
      <c r="AP407" s="11"/>
      <c r="AQ407" s="11"/>
      <c r="AR407" s="11"/>
    </row>
    <row r="408" spans="2:44" x14ac:dyDescent="0.25">
      <c r="B408" s="20" t="s">
        <v>32</v>
      </c>
      <c r="C408" s="20">
        <v>400</v>
      </c>
      <c r="D408" s="20">
        <v>400</v>
      </c>
      <c r="E408" s="20">
        <f t="shared" si="215"/>
        <v>7.1111111111111116</v>
      </c>
      <c r="F408" s="21">
        <v>25.6</v>
      </c>
      <c r="G408" s="13">
        <f t="shared" si="208"/>
        <v>0.19444444444444473</v>
      </c>
      <c r="H408" s="13">
        <f t="shared" si="209"/>
        <v>0.70000000000000107</v>
      </c>
      <c r="I408" s="19">
        <f t="shared" si="185"/>
        <v>14.083969580246913</v>
      </c>
      <c r="J408" s="11" t="str">
        <f t="shared" si="189"/>
        <v>NO</v>
      </c>
      <c r="K408" s="16">
        <f t="shared" si="186"/>
        <v>128.3761125</v>
      </c>
      <c r="L408" s="13">
        <f t="shared" si="190"/>
        <v>-787.47907681208062</v>
      </c>
      <c r="M408" s="13">
        <f t="shared" si="191"/>
        <v>267.84722222222263</v>
      </c>
      <c r="N408" s="13">
        <f t="shared" si="192"/>
        <v>410.3073043024695</v>
      </c>
      <c r="O408" s="13">
        <f t="shared" si="193"/>
        <v>2917.740830595339</v>
      </c>
      <c r="P408" s="13">
        <f t="shared" si="194"/>
        <v>848.18287037037589</v>
      </c>
      <c r="Q408" s="13">
        <f t="shared" si="195"/>
        <v>2.917740830595339</v>
      </c>
      <c r="R408" s="13">
        <f t="shared" si="187"/>
        <v>2917.740830595339</v>
      </c>
      <c r="S408" s="8"/>
      <c r="T408" s="13">
        <f t="shared" si="210"/>
        <v>449222.09475119581</v>
      </c>
      <c r="U408" s="13">
        <f t="shared" si="196"/>
        <v>0.12478401503579767</v>
      </c>
      <c r="V408" s="13">
        <f t="shared" si="211"/>
        <v>449350.47086369578</v>
      </c>
      <c r="W408" s="11">
        <f t="shared" si="188"/>
        <v>34828.641975308645</v>
      </c>
      <c r="X408" s="13">
        <f t="shared" si="212"/>
        <v>3705.2199074074197</v>
      </c>
      <c r="Y408" s="13">
        <f t="shared" si="197"/>
        <v>414393.45277588704</v>
      </c>
      <c r="Z408" s="11">
        <f t="shared" si="198"/>
        <v>0.11510938452518034</v>
      </c>
      <c r="AA408" s="11">
        <f t="shared" si="199"/>
        <v>-708.73116913087256</v>
      </c>
      <c r="AB408" s="31">
        <f t="shared" si="200"/>
        <v>-694.55654574825508</v>
      </c>
      <c r="AC408" s="32">
        <f t="shared" si="201"/>
        <v>-659.82871846084231</v>
      </c>
      <c r="AD408" s="11">
        <f t="shared" si="202"/>
        <v>-626.83728253780021</v>
      </c>
      <c r="AE408" s="11">
        <f t="shared" si="203"/>
        <v>-626.83728253780021</v>
      </c>
      <c r="AF408" s="30">
        <f t="shared" si="204"/>
        <v>-595.49541841091013</v>
      </c>
      <c r="AG408" s="13">
        <f t="shared" si="204"/>
        <v>-565.72064749036463</v>
      </c>
      <c r="AH408" s="13">
        <f t="shared" si="205"/>
        <v>-554.40623454055731</v>
      </c>
      <c r="AI408" s="13">
        <f t="shared" si="213"/>
        <v>291744.02284032252</v>
      </c>
      <c r="AJ408" s="13">
        <f t="shared" si="206"/>
        <v>157606.44802337326</v>
      </c>
      <c r="AK408" s="13"/>
      <c r="AL408" s="11">
        <f t="shared" si="207"/>
        <v>4.3779568930405112E-2</v>
      </c>
      <c r="AM408" s="11">
        <f t="shared" si="214"/>
        <v>11.151929717216536</v>
      </c>
      <c r="AN408" s="11"/>
      <c r="AO408" s="11"/>
      <c r="AP408" s="11"/>
      <c r="AQ408" s="11"/>
      <c r="AR408" s="11"/>
    </row>
    <row r="409" spans="2:44" x14ac:dyDescent="0.25">
      <c r="B409" s="20" t="s">
        <v>32</v>
      </c>
      <c r="C409" s="20">
        <v>401</v>
      </c>
      <c r="D409" s="20">
        <v>401</v>
      </c>
      <c r="E409" s="20">
        <f t="shared" si="215"/>
        <v>7.1111111111111116</v>
      </c>
      <c r="F409" s="21">
        <v>25.6</v>
      </c>
      <c r="G409" s="13">
        <f t="shared" si="208"/>
        <v>-9.7222222222222612E-2</v>
      </c>
      <c r="H409" s="13">
        <f t="shared" si="209"/>
        <v>-0.35000000000000142</v>
      </c>
      <c r="I409" s="19">
        <f t="shared" si="185"/>
        <v>14.083969580246913</v>
      </c>
      <c r="J409" s="11" t="str">
        <f t="shared" si="189"/>
        <v>YES</v>
      </c>
      <c r="K409" s="16">
        <f t="shared" si="186"/>
        <v>128.3761125</v>
      </c>
      <c r="L409" s="13">
        <f t="shared" si="190"/>
        <v>60.703793558295217</v>
      </c>
      <c r="M409" s="13">
        <f t="shared" si="191"/>
        <v>-133.92361111111165</v>
      </c>
      <c r="N409" s="13">
        <f t="shared" si="192"/>
        <v>8.536470969135264</v>
      </c>
      <c r="O409" s="13">
        <f t="shared" si="193"/>
        <v>60.703793558295217</v>
      </c>
      <c r="P409" s="13">
        <f t="shared" si="194"/>
        <v>-245.53223220103331</v>
      </c>
      <c r="Q409" s="13">
        <f t="shared" si="195"/>
        <v>6.0703793558295215E-2</v>
      </c>
      <c r="R409" s="13">
        <f t="shared" si="187"/>
        <v>60.703793558295217</v>
      </c>
      <c r="S409" s="8"/>
      <c r="T409" s="13">
        <f t="shared" si="210"/>
        <v>449282.7985447541</v>
      </c>
      <c r="U409" s="13">
        <f t="shared" si="196"/>
        <v>0.1248008772141647</v>
      </c>
      <c r="V409" s="13">
        <f t="shared" si="211"/>
        <v>449411.17465725407</v>
      </c>
      <c r="W409" s="11">
        <f t="shared" si="188"/>
        <v>34828.641975308645</v>
      </c>
      <c r="X409" s="13">
        <f t="shared" si="212"/>
        <v>0</v>
      </c>
      <c r="Y409" s="13">
        <f t="shared" si="197"/>
        <v>414454.15656944533</v>
      </c>
      <c r="Z409" s="11">
        <f t="shared" si="198"/>
        <v>0.11512624670354737</v>
      </c>
      <c r="AA409" s="11">
        <f t="shared" si="199"/>
        <v>54.633414202465694</v>
      </c>
      <c r="AB409" s="31">
        <f t="shared" si="200"/>
        <v>53.540745918416377</v>
      </c>
      <c r="AC409" s="32">
        <f t="shared" si="201"/>
        <v>50.863708622495558</v>
      </c>
      <c r="AD409" s="11">
        <f t="shared" si="202"/>
        <v>48.320523191370775</v>
      </c>
      <c r="AE409" s="11">
        <f t="shared" si="203"/>
        <v>48.320523191370775</v>
      </c>
      <c r="AF409" s="30">
        <f t="shared" si="204"/>
        <v>45.904497031802237</v>
      </c>
      <c r="AG409" s="13">
        <f t="shared" si="204"/>
        <v>43.609272180212123</v>
      </c>
      <c r="AH409" s="13">
        <f t="shared" si="205"/>
        <v>42.737086736607878</v>
      </c>
      <c r="AI409" s="13">
        <f t="shared" si="213"/>
        <v>291786.75992705912</v>
      </c>
      <c r="AJ409" s="13">
        <f t="shared" si="206"/>
        <v>157624.41473019496</v>
      </c>
      <c r="AK409" s="13"/>
      <c r="AL409" s="11">
        <f t="shared" si="207"/>
        <v>4.378455968230402E-2</v>
      </c>
      <c r="AM409" s="11">
        <f t="shared" si="214"/>
        <v>11.19571427689884</v>
      </c>
      <c r="AN409" s="11"/>
      <c r="AO409" s="11"/>
      <c r="AP409" s="11"/>
      <c r="AQ409" s="11"/>
      <c r="AR409" s="11"/>
    </row>
    <row r="410" spans="2:44" x14ac:dyDescent="0.25">
      <c r="B410" s="20" t="s">
        <v>32</v>
      </c>
      <c r="C410" s="20">
        <v>402</v>
      </c>
      <c r="D410" s="20">
        <v>402</v>
      </c>
      <c r="E410" s="20">
        <f t="shared" si="215"/>
        <v>6.9166666666666661</v>
      </c>
      <c r="F410" s="21">
        <v>24.9</v>
      </c>
      <c r="G410" s="13">
        <f t="shared" si="208"/>
        <v>-0.31944444444444453</v>
      </c>
      <c r="H410" s="13">
        <f t="shared" si="209"/>
        <v>-1.1500000000000004</v>
      </c>
      <c r="I410" s="19">
        <f t="shared" si="185"/>
        <v>13.324282805555553</v>
      </c>
      <c r="J410" s="11" t="str">
        <f t="shared" si="189"/>
        <v>YES</v>
      </c>
      <c r="K410" s="16">
        <f t="shared" si="186"/>
        <v>128.3761125</v>
      </c>
      <c r="L410" s="13">
        <f t="shared" si="190"/>
        <v>-184.82843864273809</v>
      </c>
      <c r="M410" s="13">
        <f t="shared" si="191"/>
        <v>-440.03472222222234</v>
      </c>
      <c r="N410" s="13">
        <f t="shared" si="192"/>
        <v>-298.33432691666678</v>
      </c>
      <c r="O410" s="13">
        <f t="shared" si="193"/>
        <v>-2063.4790945069449</v>
      </c>
      <c r="P410" s="13">
        <f t="shared" si="194"/>
        <v>1103.4413862441565</v>
      </c>
      <c r="Q410" s="13">
        <f t="shared" si="195"/>
        <v>-2.063479094506945</v>
      </c>
      <c r="R410" s="13">
        <f t="shared" si="187"/>
        <v>-2063.4790945069449</v>
      </c>
      <c r="S410" s="8"/>
      <c r="T410" s="13">
        <f t="shared" si="210"/>
        <v>447219.31945024716</v>
      </c>
      <c r="U410" s="13">
        <f t="shared" si="196"/>
        <v>0.12422768811825075</v>
      </c>
      <c r="V410" s="13">
        <f t="shared" si="211"/>
        <v>447347.69556274713</v>
      </c>
      <c r="W410" s="11">
        <f t="shared" si="188"/>
        <v>32949.991319444438</v>
      </c>
      <c r="X410" s="13">
        <f t="shared" si="212"/>
        <v>-1878.6506558642068</v>
      </c>
      <c r="Y410" s="13">
        <f t="shared" si="197"/>
        <v>414269.32813080261</v>
      </c>
      <c r="Z410" s="11">
        <f t="shared" si="198"/>
        <v>0.11507490542951808</v>
      </c>
      <c r="AA410" s="11">
        <f t="shared" si="199"/>
        <v>-166.34559477846429</v>
      </c>
      <c r="AB410" s="31">
        <f t="shared" si="200"/>
        <v>-163.01868288289501</v>
      </c>
      <c r="AC410" s="32">
        <f t="shared" si="201"/>
        <v>-154.86774873875024</v>
      </c>
      <c r="AD410" s="11">
        <f t="shared" si="202"/>
        <v>-147.12436130181271</v>
      </c>
      <c r="AE410" s="11">
        <f t="shared" si="203"/>
        <v>-147.12436130181271</v>
      </c>
      <c r="AF410" s="30">
        <f t="shared" si="204"/>
        <v>-139.76814323672207</v>
      </c>
      <c r="AG410" s="13">
        <f t="shared" si="204"/>
        <v>-132.77973607488596</v>
      </c>
      <c r="AH410" s="13">
        <f t="shared" si="205"/>
        <v>-130.12414135338824</v>
      </c>
      <c r="AI410" s="13">
        <f t="shared" si="213"/>
        <v>291656.6357857057</v>
      </c>
      <c r="AJ410" s="13">
        <f t="shared" si="206"/>
        <v>155691.05977704143</v>
      </c>
      <c r="AK410" s="13"/>
      <c r="AL410" s="11">
        <f t="shared" si="207"/>
        <v>4.324751663933174E-2</v>
      </c>
      <c r="AM410" s="11">
        <f t="shared" si="214"/>
        <v>11.238961793538172</v>
      </c>
      <c r="AN410" s="11"/>
      <c r="AO410" s="11"/>
      <c r="AP410" s="11"/>
      <c r="AQ410" s="11"/>
      <c r="AR410" s="11"/>
    </row>
    <row r="411" spans="2:44" x14ac:dyDescent="0.25">
      <c r="B411" s="20" t="s">
        <v>32</v>
      </c>
      <c r="C411" s="20">
        <v>403</v>
      </c>
      <c r="D411" s="20">
        <v>403</v>
      </c>
      <c r="E411" s="20">
        <f t="shared" si="215"/>
        <v>6.4722222222222223</v>
      </c>
      <c r="F411" s="21">
        <v>23.3</v>
      </c>
      <c r="G411" s="13">
        <f t="shared" si="208"/>
        <v>-0.45833333333333293</v>
      </c>
      <c r="H411" s="13">
        <f t="shared" si="209"/>
        <v>-1.6499999999999986</v>
      </c>
      <c r="I411" s="19">
        <f t="shared" si="185"/>
        <v>11.666940682098765</v>
      </c>
      <c r="J411" s="11" t="str">
        <f t="shared" si="189"/>
        <v>YES</v>
      </c>
      <c r="K411" s="16">
        <f t="shared" si="186"/>
        <v>128.3761125</v>
      </c>
      <c r="L411" s="13">
        <f t="shared" si="190"/>
        <v>918.61294760141845</v>
      </c>
      <c r="M411" s="13">
        <f t="shared" si="191"/>
        <v>-631.35416666666606</v>
      </c>
      <c r="N411" s="13">
        <f t="shared" si="192"/>
        <v>-491.31111348456733</v>
      </c>
      <c r="O411" s="13">
        <f t="shared" si="193"/>
        <v>-3179.8747067195609</v>
      </c>
      <c r="P411" s="13">
        <f t="shared" si="194"/>
        <v>409.76518185537134</v>
      </c>
      <c r="Q411" s="13">
        <f t="shared" si="195"/>
        <v>-3.179874706719561</v>
      </c>
      <c r="R411" s="13">
        <f t="shared" si="187"/>
        <v>-3179.8747067195609</v>
      </c>
      <c r="S411" s="8"/>
      <c r="T411" s="13">
        <f t="shared" si="210"/>
        <v>444039.44474352762</v>
      </c>
      <c r="U411" s="13">
        <f t="shared" si="196"/>
        <v>0.12334438888196761</v>
      </c>
      <c r="V411" s="13">
        <f t="shared" si="211"/>
        <v>444167.8208560276</v>
      </c>
      <c r="W411" s="11">
        <f t="shared" si="188"/>
        <v>28851.503665123459</v>
      </c>
      <c r="X411" s="13">
        <f t="shared" si="212"/>
        <v>-4098.4876543209793</v>
      </c>
      <c r="Y411" s="13">
        <f t="shared" si="197"/>
        <v>415187.94107840402</v>
      </c>
      <c r="Z411" s="11">
        <f t="shared" si="198"/>
        <v>0.11533007589687691</v>
      </c>
      <c r="AA411" s="11">
        <f t="shared" si="199"/>
        <v>826.75165284127661</v>
      </c>
      <c r="AB411" s="31">
        <f t="shared" si="200"/>
        <v>810.21661978445104</v>
      </c>
      <c r="AC411" s="32">
        <f t="shared" si="201"/>
        <v>769.7057887952285</v>
      </c>
      <c r="AD411" s="11">
        <f t="shared" si="202"/>
        <v>731.22049935546704</v>
      </c>
      <c r="AE411" s="11">
        <f t="shared" si="203"/>
        <v>731.22049935546704</v>
      </c>
      <c r="AF411" s="30">
        <f t="shared" si="204"/>
        <v>694.65947438769365</v>
      </c>
      <c r="AG411" s="13">
        <f t="shared" si="204"/>
        <v>659.9265006683089</v>
      </c>
      <c r="AH411" s="13">
        <f t="shared" si="205"/>
        <v>646.72797065494274</v>
      </c>
      <c r="AI411" s="13">
        <f t="shared" si="213"/>
        <v>292303.36375636066</v>
      </c>
      <c r="AJ411" s="13">
        <f t="shared" si="206"/>
        <v>151864.45709966694</v>
      </c>
      <c r="AK411" s="13"/>
      <c r="AL411" s="11">
        <f t="shared" si="207"/>
        <v>4.2184571450321805E-2</v>
      </c>
      <c r="AM411" s="11">
        <f t="shared" si="214"/>
        <v>11.281146364988494</v>
      </c>
      <c r="AN411" s="11"/>
      <c r="AO411" s="11"/>
      <c r="AP411" s="11"/>
      <c r="AQ411" s="11"/>
      <c r="AR411" s="11"/>
    </row>
    <row r="412" spans="2:44" x14ac:dyDescent="0.25">
      <c r="B412" s="20" t="s">
        <v>32</v>
      </c>
      <c r="C412" s="20">
        <v>404</v>
      </c>
      <c r="D412" s="20">
        <v>404</v>
      </c>
      <c r="E412" s="20">
        <f t="shared" si="215"/>
        <v>6</v>
      </c>
      <c r="F412" s="21">
        <v>21.6</v>
      </c>
      <c r="G412" s="13">
        <f t="shared" si="208"/>
        <v>-0.43055555555555575</v>
      </c>
      <c r="H412" s="13">
        <f t="shared" si="209"/>
        <v>-1.5500000000000007</v>
      </c>
      <c r="I412" s="19">
        <f t="shared" si="185"/>
        <v>10.026575999999999</v>
      </c>
      <c r="J412" s="11" t="str">
        <f t="shared" si="189"/>
        <v>YES</v>
      </c>
      <c r="K412" s="16">
        <f t="shared" si="186"/>
        <v>128.3761125</v>
      </c>
      <c r="L412" s="13">
        <f t="shared" si="190"/>
        <v>1328.3781294567898</v>
      </c>
      <c r="M412" s="13">
        <f t="shared" si="191"/>
        <v>-593.09027777777806</v>
      </c>
      <c r="N412" s="13">
        <f t="shared" si="192"/>
        <v>-454.6875892777781</v>
      </c>
      <c r="O412" s="13">
        <f t="shared" si="193"/>
        <v>-2728.1255356666688</v>
      </c>
      <c r="P412" s="13">
        <f t="shared" si="194"/>
        <v>-562.03056965466203</v>
      </c>
      <c r="Q412" s="13">
        <f t="shared" si="195"/>
        <v>-2.7281255356666687</v>
      </c>
      <c r="R412" s="13">
        <f t="shared" si="187"/>
        <v>-2728.1255356666688</v>
      </c>
      <c r="S412" s="8"/>
      <c r="T412" s="13">
        <f t="shared" si="210"/>
        <v>441311.31920786097</v>
      </c>
      <c r="U412" s="13">
        <f t="shared" si="196"/>
        <v>0.1225865756269212</v>
      </c>
      <c r="V412" s="13">
        <f t="shared" si="211"/>
        <v>441439.69532036094</v>
      </c>
      <c r="W412" s="11">
        <f t="shared" si="188"/>
        <v>24795</v>
      </c>
      <c r="X412" s="13">
        <f t="shared" si="212"/>
        <v>-4056.5036651234586</v>
      </c>
      <c r="Y412" s="13">
        <f t="shared" si="197"/>
        <v>416516.3192078608</v>
      </c>
      <c r="Z412" s="11">
        <f t="shared" si="198"/>
        <v>0.11569907011692115</v>
      </c>
      <c r="AA412" s="11">
        <f t="shared" si="199"/>
        <v>1195.5403165111109</v>
      </c>
      <c r="AB412" s="31">
        <f t="shared" si="200"/>
        <v>1171.6295101808887</v>
      </c>
      <c r="AC412" s="32">
        <f t="shared" si="201"/>
        <v>1113.0480346718441</v>
      </c>
      <c r="AD412" s="11">
        <f t="shared" si="202"/>
        <v>1057.3956329382518</v>
      </c>
      <c r="AE412" s="11">
        <f t="shared" si="203"/>
        <v>1057.3956329382518</v>
      </c>
      <c r="AF412" s="30">
        <f t="shared" si="204"/>
        <v>1004.5258512913391</v>
      </c>
      <c r="AG412" s="13">
        <f t="shared" si="204"/>
        <v>954.29955872677215</v>
      </c>
      <c r="AH412" s="13">
        <f t="shared" si="205"/>
        <v>935.21356755223667</v>
      </c>
      <c r="AI412" s="13">
        <f t="shared" si="213"/>
        <v>293238.57732391288</v>
      </c>
      <c r="AJ412" s="13">
        <f t="shared" si="206"/>
        <v>148201.11799644807</v>
      </c>
      <c r="AK412" s="13"/>
      <c r="AL412" s="11">
        <f t="shared" si="207"/>
        <v>4.1166977254169151E-2</v>
      </c>
      <c r="AM412" s="11">
        <f t="shared" si="214"/>
        <v>11.322313342242664</v>
      </c>
      <c r="AN412" s="11"/>
      <c r="AO412" s="11"/>
      <c r="AP412" s="11"/>
      <c r="AQ412" s="11"/>
      <c r="AR412" s="11"/>
    </row>
    <row r="413" spans="2:44" x14ac:dyDescent="0.25">
      <c r="B413" s="20" t="s">
        <v>32</v>
      </c>
      <c r="C413" s="20">
        <v>405</v>
      </c>
      <c r="D413" s="20">
        <v>405</v>
      </c>
      <c r="E413" s="20">
        <f t="shared" si="215"/>
        <v>5.6111111111111107</v>
      </c>
      <c r="F413" s="21">
        <v>20.2</v>
      </c>
      <c r="G413" s="13">
        <f t="shared" si="208"/>
        <v>-0.40277777777777807</v>
      </c>
      <c r="H413" s="13">
        <f t="shared" si="209"/>
        <v>-1.4500000000000011</v>
      </c>
      <c r="I413" s="19">
        <f t="shared" si="185"/>
        <v>8.7689559135802444</v>
      </c>
      <c r="J413" s="11" t="str">
        <f t="shared" si="189"/>
        <v>YES</v>
      </c>
      <c r="K413" s="16">
        <f t="shared" si="186"/>
        <v>128.3761125</v>
      </c>
      <c r="L413" s="13">
        <f t="shared" si="190"/>
        <v>766.34755980212776</v>
      </c>
      <c r="M413" s="13">
        <f t="shared" si="191"/>
        <v>-554.82638888888926</v>
      </c>
      <c r="N413" s="13">
        <f t="shared" si="192"/>
        <v>-417.68132047530901</v>
      </c>
      <c r="O413" s="13">
        <f t="shared" si="193"/>
        <v>-2343.6562982225669</v>
      </c>
      <c r="P413" s="13">
        <f t="shared" si="194"/>
        <v>-139.65377380787049</v>
      </c>
      <c r="Q413" s="13">
        <f t="shared" si="195"/>
        <v>-2.3436562982225668</v>
      </c>
      <c r="R413" s="13">
        <f t="shared" si="187"/>
        <v>-2343.6562982225669</v>
      </c>
      <c r="S413" s="8"/>
      <c r="T413" s="13">
        <f t="shared" si="210"/>
        <v>438967.66290963843</v>
      </c>
      <c r="U413" s="13">
        <f t="shared" si="196"/>
        <v>0.12193555946771353</v>
      </c>
      <c r="V413" s="13">
        <f t="shared" si="211"/>
        <v>439096.0390221384</v>
      </c>
      <c r="W413" s="11">
        <f t="shared" si="188"/>
        <v>21684.996141975305</v>
      </c>
      <c r="X413" s="13">
        <f t="shared" si="212"/>
        <v>-3110.0038580246946</v>
      </c>
      <c r="Y413" s="13">
        <f t="shared" si="197"/>
        <v>417282.66676766291</v>
      </c>
      <c r="Z413" s="11">
        <f t="shared" si="198"/>
        <v>0.11591194460938786</v>
      </c>
      <c r="AA413" s="11">
        <f t="shared" si="199"/>
        <v>689.71280382191503</v>
      </c>
      <c r="AB413" s="31">
        <f t="shared" si="200"/>
        <v>675.91854774547676</v>
      </c>
      <c r="AC413" s="32">
        <f t="shared" si="201"/>
        <v>642.12262035820288</v>
      </c>
      <c r="AD413" s="11">
        <f t="shared" si="202"/>
        <v>610.01648934029265</v>
      </c>
      <c r="AE413" s="11">
        <f t="shared" si="203"/>
        <v>610.01648934029265</v>
      </c>
      <c r="AF413" s="30">
        <f t="shared" si="204"/>
        <v>579.51566487327796</v>
      </c>
      <c r="AG413" s="13">
        <f t="shared" si="204"/>
        <v>550.539881629614</v>
      </c>
      <c r="AH413" s="13">
        <f t="shared" si="205"/>
        <v>539.52908399702176</v>
      </c>
      <c r="AI413" s="13">
        <f t="shared" si="213"/>
        <v>293778.10640790989</v>
      </c>
      <c r="AJ413" s="13">
        <f t="shared" si="206"/>
        <v>145317.93261422851</v>
      </c>
      <c r="AK413" s="13"/>
      <c r="AL413" s="11">
        <f t="shared" si="207"/>
        <v>4.0366092425134122E-2</v>
      </c>
      <c r="AM413" s="11">
        <f t="shared" si="214"/>
        <v>11.362679434667799</v>
      </c>
      <c r="AN413" s="11"/>
      <c r="AO413" s="11"/>
      <c r="AP413" s="11"/>
      <c r="AQ413" s="11"/>
      <c r="AR413" s="11"/>
    </row>
    <row r="414" spans="2:44" x14ac:dyDescent="0.25">
      <c r="B414" s="20" t="s">
        <v>32</v>
      </c>
      <c r="C414" s="20">
        <v>406</v>
      </c>
      <c r="D414" s="20">
        <v>406</v>
      </c>
      <c r="E414" s="20">
        <f t="shared" si="215"/>
        <v>5.1944444444444438</v>
      </c>
      <c r="F414" s="21">
        <v>18.7</v>
      </c>
      <c r="G414" s="13">
        <f t="shared" si="208"/>
        <v>-0.44444444444444431</v>
      </c>
      <c r="H414" s="13">
        <f t="shared" si="209"/>
        <v>-1.5999999999999996</v>
      </c>
      <c r="I414" s="19">
        <f t="shared" si="185"/>
        <v>7.5149892006172818</v>
      </c>
      <c r="J414" s="11" t="str">
        <f t="shared" si="189"/>
        <v>YES</v>
      </c>
      <c r="K414" s="16">
        <f t="shared" si="186"/>
        <v>128.3761125</v>
      </c>
      <c r="L414" s="13">
        <f t="shared" si="190"/>
        <v>626.69378599425727</v>
      </c>
      <c r="M414" s="13">
        <f t="shared" si="191"/>
        <v>-612.22222222222206</v>
      </c>
      <c r="N414" s="13">
        <f t="shared" si="192"/>
        <v>-476.33112052160482</v>
      </c>
      <c r="O414" s="13">
        <f t="shared" si="193"/>
        <v>-2474.2755427094471</v>
      </c>
      <c r="P414" s="13">
        <f t="shared" si="194"/>
        <v>162.44221396287276</v>
      </c>
      <c r="Q414" s="13">
        <f t="shared" si="195"/>
        <v>-2.4742755427094472</v>
      </c>
      <c r="R414" s="13">
        <f t="shared" si="187"/>
        <v>-2474.2755427094471</v>
      </c>
      <c r="S414" s="8"/>
      <c r="T414" s="13">
        <f t="shared" si="210"/>
        <v>436493.38736692898</v>
      </c>
      <c r="U414" s="13">
        <f t="shared" si="196"/>
        <v>0.1212482601560108</v>
      </c>
      <c r="V414" s="13">
        <f t="shared" si="211"/>
        <v>436621.76347942895</v>
      </c>
      <c r="W414" s="11">
        <f t="shared" si="188"/>
        <v>18584.026813271601</v>
      </c>
      <c r="X414" s="13">
        <f t="shared" si="212"/>
        <v>-3100.9693287037044</v>
      </c>
      <c r="Y414" s="13">
        <f t="shared" si="197"/>
        <v>417909.36055365717</v>
      </c>
      <c r="Z414" s="11">
        <f t="shared" si="198"/>
        <v>0.11608602635587377</v>
      </c>
      <c r="AA414" s="11">
        <f t="shared" si="199"/>
        <v>564.02440739483154</v>
      </c>
      <c r="AB414" s="31">
        <f t="shared" si="200"/>
        <v>552.74391924693487</v>
      </c>
      <c r="AC414" s="32">
        <f t="shared" si="201"/>
        <v>525.10672328458804</v>
      </c>
      <c r="AD414" s="11">
        <f t="shared" si="202"/>
        <v>498.85138712035859</v>
      </c>
      <c r="AE414" s="11">
        <f t="shared" si="203"/>
        <v>498.85138712035859</v>
      </c>
      <c r="AF414" s="30">
        <f t="shared" si="204"/>
        <v>473.90881776434065</v>
      </c>
      <c r="AG414" s="13">
        <f t="shared" si="204"/>
        <v>450.21337687612362</v>
      </c>
      <c r="AH414" s="13">
        <f t="shared" si="205"/>
        <v>441.20910933860114</v>
      </c>
      <c r="AI414" s="13">
        <f t="shared" si="213"/>
        <v>294219.31551724847</v>
      </c>
      <c r="AJ414" s="13">
        <f t="shared" si="206"/>
        <v>142402.44796218048</v>
      </c>
      <c r="AK414" s="13"/>
      <c r="AL414" s="11">
        <f t="shared" si="207"/>
        <v>3.9556235576695117E-2</v>
      </c>
      <c r="AM414" s="11">
        <f t="shared" si="214"/>
        <v>11.402235670244494</v>
      </c>
      <c r="AN414" s="11"/>
      <c r="AO414" s="11"/>
      <c r="AP414" s="11"/>
      <c r="AQ414" s="11"/>
      <c r="AR414" s="11"/>
    </row>
    <row r="415" spans="2:44" x14ac:dyDescent="0.25">
      <c r="B415" s="20" t="s">
        <v>32</v>
      </c>
      <c r="C415" s="20">
        <v>407</v>
      </c>
      <c r="D415" s="20">
        <v>407</v>
      </c>
      <c r="E415" s="20">
        <f t="shared" si="215"/>
        <v>4.7222222222222223</v>
      </c>
      <c r="F415" s="21">
        <v>17</v>
      </c>
      <c r="G415" s="13">
        <f t="shared" si="208"/>
        <v>-0.47222222222222199</v>
      </c>
      <c r="H415" s="13">
        <f t="shared" si="209"/>
        <v>-1.6999999999999993</v>
      </c>
      <c r="I415" s="19">
        <f t="shared" si="185"/>
        <v>6.21073487654321</v>
      </c>
      <c r="J415" s="11" t="str">
        <f t="shared" si="189"/>
        <v>YES</v>
      </c>
      <c r="K415" s="16">
        <f t="shared" si="186"/>
        <v>128.3761125</v>
      </c>
      <c r="L415" s="13">
        <f t="shared" si="190"/>
        <v>789.13599995713002</v>
      </c>
      <c r="M415" s="13">
        <f t="shared" si="191"/>
        <v>-650.48611111111074</v>
      </c>
      <c r="N415" s="13">
        <f t="shared" si="192"/>
        <v>-515.89926373456751</v>
      </c>
      <c r="O415" s="13">
        <f t="shared" si="193"/>
        <v>-2436.1909676354576</v>
      </c>
      <c r="P415" s="13">
        <f t="shared" si="194"/>
        <v>419.29451477049383</v>
      </c>
      <c r="Q415" s="13">
        <f t="shared" si="195"/>
        <v>-2.4361909676354574</v>
      </c>
      <c r="R415" s="13">
        <f t="shared" si="187"/>
        <v>-2436.1909676354576</v>
      </c>
      <c r="S415" s="8"/>
      <c r="T415" s="13">
        <f t="shared" si="210"/>
        <v>434057.19639929349</v>
      </c>
      <c r="U415" s="13">
        <f t="shared" si="196"/>
        <v>0.12057153990140294</v>
      </c>
      <c r="V415" s="13">
        <f t="shared" si="211"/>
        <v>434185.57251179346</v>
      </c>
      <c r="W415" s="11">
        <f t="shared" si="188"/>
        <v>15358.699845679013</v>
      </c>
      <c r="X415" s="13">
        <f t="shared" si="212"/>
        <v>-3225.3269675925876</v>
      </c>
      <c r="Y415" s="13">
        <f t="shared" si="197"/>
        <v>418698.49655361433</v>
      </c>
      <c r="Z415" s="11">
        <f t="shared" si="198"/>
        <v>0.11630523097566987</v>
      </c>
      <c r="AA415" s="11">
        <f t="shared" si="199"/>
        <v>710.22239996141707</v>
      </c>
      <c r="AB415" s="31">
        <f t="shared" si="200"/>
        <v>696.0179519621887</v>
      </c>
      <c r="AC415" s="32">
        <f t="shared" si="201"/>
        <v>661.21705436407922</v>
      </c>
      <c r="AD415" s="11">
        <f t="shared" si="202"/>
        <v>628.15620164587517</v>
      </c>
      <c r="AE415" s="11">
        <f t="shared" si="203"/>
        <v>628.15620164587517</v>
      </c>
      <c r="AF415" s="30">
        <f t="shared" si="204"/>
        <v>596.74839156358144</v>
      </c>
      <c r="AG415" s="13">
        <f t="shared" si="204"/>
        <v>566.91097198540228</v>
      </c>
      <c r="AH415" s="13">
        <f t="shared" si="205"/>
        <v>555.57275254569424</v>
      </c>
      <c r="AI415" s="13">
        <f t="shared" si="213"/>
        <v>294774.88826979417</v>
      </c>
      <c r="AJ415" s="13">
        <f t="shared" si="206"/>
        <v>139410.68424199929</v>
      </c>
      <c r="AK415" s="13"/>
      <c r="AL415" s="11">
        <f t="shared" si="207"/>
        <v>3.8725190098202175E-2</v>
      </c>
      <c r="AM415" s="11">
        <f t="shared" si="214"/>
        <v>11.440960860342695</v>
      </c>
      <c r="AN415" s="11"/>
      <c r="AO415" s="11"/>
      <c r="AP415" s="11"/>
      <c r="AQ415" s="11"/>
      <c r="AR415" s="11"/>
    </row>
    <row r="416" spans="2:44" x14ac:dyDescent="0.25">
      <c r="B416" s="20" t="s">
        <v>32</v>
      </c>
      <c r="C416" s="20">
        <v>408</v>
      </c>
      <c r="D416" s="20">
        <v>408</v>
      </c>
      <c r="E416" s="20">
        <f t="shared" si="215"/>
        <v>4.25</v>
      </c>
      <c r="F416" s="21">
        <v>15.3</v>
      </c>
      <c r="G416" s="13">
        <f t="shared" si="208"/>
        <v>-0.38888888888888895</v>
      </c>
      <c r="H416" s="13">
        <f t="shared" si="209"/>
        <v>-1.4000000000000004</v>
      </c>
      <c r="I416" s="19">
        <f t="shared" si="185"/>
        <v>5.03069525</v>
      </c>
      <c r="J416" s="11" t="str">
        <f t="shared" si="189"/>
        <v>YES</v>
      </c>
      <c r="K416" s="16">
        <f t="shared" si="186"/>
        <v>128.3761125</v>
      </c>
      <c r="L416" s="13">
        <f t="shared" si="190"/>
        <v>1208.4305147276239</v>
      </c>
      <c r="M416" s="13">
        <f t="shared" si="191"/>
        <v>-535.69444444444457</v>
      </c>
      <c r="N416" s="13">
        <f t="shared" si="192"/>
        <v>-402.28763669444459</v>
      </c>
      <c r="O416" s="13">
        <f t="shared" si="193"/>
        <v>-1709.7224559513895</v>
      </c>
      <c r="P416" s="13">
        <f t="shared" si="194"/>
        <v>-16.941761808212277</v>
      </c>
      <c r="Q416" s="13">
        <f t="shared" si="195"/>
        <v>-1.7097224559513895</v>
      </c>
      <c r="R416" s="13">
        <f t="shared" si="187"/>
        <v>-1709.7224559513895</v>
      </c>
      <c r="S416" s="8"/>
      <c r="T416" s="13">
        <f t="shared" si="210"/>
        <v>432347.47394334211</v>
      </c>
      <c r="U416" s="13">
        <f t="shared" si="196"/>
        <v>0.12009661661703368</v>
      </c>
      <c r="V416" s="13">
        <f t="shared" si="211"/>
        <v>432475.85005584208</v>
      </c>
      <c r="W416" s="11">
        <f t="shared" si="188"/>
        <v>12440.546875</v>
      </c>
      <c r="X416" s="13">
        <f t="shared" si="212"/>
        <v>-2918.1529706790134</v>
      </c>
      <c r="Y416" s="13">
        <f t="shared" si="197"/>
        <v>419906.92706834193</v>
      </c>
      <c r="Z416" s="11">
        <f t="shared" si="198"/>
        <v>0.11664090638718988</v>
      </c>
      <c r="AA416" s="11">
        <f t="shared" si="199"/>
        <v>1087.5874632548614</v>
      </c>
      <c r="AB416" s="31">
        <f t="shared" si="200"/>
        <v>1065.8357139897641</v>
      </c>
      <c r="AC416" s="32">
        <f t="shared" si="201"/>
        <v>1012.5439282902759</v>
      </c>
      <c r="AD416" s="11">
        <f t="shared" si="202"/>
        <v>961.91673187576203</v>
      </c>
      <c r="AE416" s="11">
        <f t="shared" si="203"/>
        <v>961.91673187576203</v>
      </c>
      <c r="AF416" s="30">
        <f t="shared" si="204"/>
        <v>913.82089528197389</v>
      </c>
      <c r="AG416" s="13">
        <f t="shared" si="204"/>
        <v>868.12985051787518</v>
      </c>
      <c r="AH416" s="13">
        <f t="shared" si="205"/>
        <v>850.76725350751769</v>
      </c>
      <c r="AI416" s="13">
        <f t="shared" si="213"/>
        <v>295625.65552330168</v>
      </c>
      <c r="AJ416" s="13">
        <f t="shared" si="206"/>
        <v>136850.19453254039</v>
      </c>
      <c r="AK416" s="13"/>
      <c r="AL416" s="11">
        <f t="shared" si="207"/>
        <v>3.8013942956116813E-2</v>
      </c>
      <c r="AM416" s="11">
        <f t="shared" si="214"/>
        <v>11.478974803298811</v>
      </c>
      <c r="AN416" s="11"/>
      <c r="AO416" s="11"/>
      <c r="AP416" s="11"/>
      <c r="AQ416" s="11"/>
      <c r="AR416" s="11"/>
    </row>
    <row r="417" spans="2:44" x14ac:dyDescent="0.25">
      <c r="B417" s="20" t="s">
        <v>32</v>
      </c>
      <c r="C417" s="20">
        <v>409</v>
      </c>
      <c r="D417" s="20">
        <v>409</v>
      </c>
      <c r="E417" s="20">
        <f t="shared" si="215"/>
        <v>3.9444444444444442</v>
      </c>
      <c r="F417" s="21">
        <v>14.2</v>
      </c>
      <c r="G417" s="13">
        <f t="shared" si="208"/>
        <v>-0.19444444444444448</v>
      </c>
      <c r="H417" s="13">
        <f t="shared" si="209"/>
        <v>-0.70000000000000018</v>
      </c>
      <c r="I417" s="19">
        <f t="shared" si="185"/>
        <v>4.3333307283950608</v>
      </c>
      <c r="J417" s="11" t="str">
        <f t="shared" si="189"/>
        <v>YES</v>
      </c>
      <c r="K417" s="16">
        <f t="shared" si="186"/>
        <v>128.3761125</v>
      </c>
      <c r="L417" s="13">
        <f t="shared" si="190"/>
        <v>1191.4887529194116</v>
      </c>
      <c r="M417" s="13">
        <f t="shared" si="191"/>
        <v>-267.84722222222229</v>
      </c>
      <c r="N417" s="13">
        <f t="shared" si="192"/>
        <v>-135.13777899382723</v>
      </c>
      <c r="O417" s="13">
        <f t="shared" si="193"/>
        <v>-533.04346158676287</v>
      </c>
      <c r="P417" s="13">
        <f t="shared" si="194"/>
        <v>-379.51710357947786</v>
      </c>
      <c r="Q417" s="13">
        <f t="shared" si="195"/>
        <v>-0.53304346158676286</v>
      </c>
      <c r="R417" s="13">
        <f t="shared" si="187"/>
        <v>-533.04346158676287</v>
      </c>
      <c r="S417" s="8"/>
      <c r="T417" s="13">
        <f t="shared" si="210"/>
        <v>431814.43048175535</v>
      </c>
      <c r="U417" s="13">
        <f t="shared" si="196"/>
        <v>0.11994854887036104</v>
      </c>
      <c r="V417" s="13">
        <f t="shared" si="211"/>
        <v>431942.80659425532</v>
      </c>
      <c r="W417" s="11">
        <f t="shared" si="188"/>
        <v>10716.014660493825</v>
      </c>
      <c r="X417" s="13">
        <f t="shared" si="212"/>
        <v>-1724.5322145061746</v>
      </c>
      <c r="Y417" s="13">
        <f t="shared" si="197"/>
        <v>421098.41582126135</v>
      </c>
      <c r="Z417" s="11">
        <f t="shared" si="198"/>
        <v>0.11697187574999833</v>
      </c>
      <c r="AA417" s="11">
        <f t="shared" si="199"/>
        <v>1072.3398776274705</v>
      </c>
      <c r="AB417" s="31">
        <f t="shared" si="200"/>
        <v>1050.893080074921</v>
      </c>
      <c r="AC417" s="32">
        <f t="shared" si="201"/>
        <v>998.34842607117491</v>
      </c>
      <c r="AD417" s="11">
        <f t="shared" si="202"/>
        <v>948.43100476761617</v>
      </c>
      <c r="AE417" s="11">
        <f t="shared" si="203"/>
        <v>948.43100476761617</v>
      </c>
      <c r="AF417" s="30">
        <f t="shared" si="204"/>
        <v>901.00945452923531</v>
      </c>
      <c r="AG417" s="13">
        <f t="shared" si="204"/>
        <v>855.95898180277345</v>
      </c>
      <c r="AH417" s="13">
        <f t="shared" si="205"/>
        <v>838.83980216671796</v>
      </c>
      <c r="AI417" s="13">
        <f t="shared" si="213"/>
        <v>296464.49532546842</v>
      </c>
      <c r="AJ417" s="13">
        <f t="shared" si="206"/>
        <v>135478.3112687869</v>
      </c>
      <c r="AK417" s="13"/>
      <c r="AL417" s="11">
        <f t="shared" si="207"/>
        <v>3.763286427143598E-2</v>
      </c>
      <c r="AM417" s="11">
        <f t="shared" si="214"/>
        <v>11.516607667570247</v>
      </c>
      <c r="AN417" s="11"/>
      <c r="AO417" s="11"/>
      <c r="AP417" s="11"/>
      <c r="AQ417" s="11"/>
      <c r="AR417" s="11"/>
    </row>
    <row r="418" spans="2:44" x14ac:dyDescent="0.25">
      <c r="B418" s="20" t="s">
        <v>32</v>
      </c>
      <c r="C418" s="20">
        <v>410</v>
      </c>
      <c r="D418" s="20">
        <v>410</v>
      </c>
      <c r="E418" s="20">
        <f t="shared" si="215"/>
        <v>3.8611111111111112</v>
      </c>
      <c r="F418" s="21">
        <v>13.9</v>
      </c>
      <c r="G418" s="13">
        <f t="shared" si="208"/>
        <v>-2.7777777777777679E-2</v>
      </c>
      <c r="H418" s="13">
        <f t="shared" si="209"/>
        <v>-9.9999999999999645E-2</v>
      </c>
      <c r="I418" s="19">
        <f t="shared" si="185"/>
        <v>4.1521663858024684</v>
      </c>
      <c r="J418" s="11" t="str">
        <f t="shared" si="189"/>
        <v>YES</v>
      </c>
      <c r="K418" s="16">
        <f t="shared" si="186"/>
        <v>128.3761125</v>
      </c>
      <c r="L418" s="13">
        <f t="shared" si="190"/>
        <v>811.97164933993372</v>
      </c>
      <c r="M418" s="13">
        <f t="shared" si="191"/>
        <v>-38.263888888888751</v>
      </c>
      <c r="N418" s="13">
        <f t="shared" si="192"/>
        <v>94.264389996913735</v>
      </c>
      <c r="O418" s="13">
        <f t="shared" si="193"/>
        <v>363.96528359919472</v>
      </c>
      <c r="P418" s="13">
        <f t="shared" si="194"/>
        <v>-221.4172778550228</v>
      </c>
      <c r="Q418" s="13">
        <f t="shared" si="195"/>
        <v>0.36396528359919472</v>
      </c>
      <c r="R418" s="13">
        <f t="shared" si="187"/>
        <v>363.96528359919472</v>
      </c>
      <c r="S418" s="8"/>
      <c r="T418" s="13">
        <f t="shared" si="210"/>
        <v>432178.39576535457</v>
      </c>
      <c r="U418" s="13">
        <f t="shared" si="196"/>
        <v>0.12004965041890865</v>
      </c>
      <c r="V418" s="13">
        <f t="shared" si="211"/>
        <v>432306.77187785454</v>
      </c>
      <c r="W418" s="11">
        <f t="shared" si="188"/>
        <v>10268.008294753086</v>
      </c>
      <c r="X418" s="13">
        <f t="shared" si="212"/>
        <v>-448.00636574073906</v>
      </c>
      <c r="Y418" s="13">
        <f t="shared" si="197"/>
        <v>421910.3874706013</v>
      </c>
      <c r="Z418" s="11">
        <f t="shared" si="198"/>
        <v>0.11719742361080868</v>
      </c>
      <c r="AA418" s="11">
        <f t="shared" si="199"/>
        <v>730.77448440594037</v>
      </c>
      <c r="AB418" s="31">
        <f t="shared" si="200"/>
        <v>716.15899471782154</v>
      </c>
      <c r="AC418" s="32">
        <f t="shared" si="201"/>
        <v>680.35104498193039</v>
      </c>
      <c r="AD418" s="11">
        <f t="shared" si="202"/>
        <v>646.33349273283386</v>
      </c>
      <c r="AE418" s="11">
        <f t="shared" si="203"/>
        <v>646.33349273283386</v>
      </c>
      <c r="AF418" s="30">
        <f t="shared" si="204"/>
        <v>614.01681809619208</v>
      </c>
      <c r="AG418" s="13">
        <f t="shared" si="204"/>
        <v>583.31597719138244</v>
      </c>
      <c r="AH418" s="13">
        <f t="shared" si="205"/>
        <v>571.64965764755482</v>
      </c>
      <c r="AI418" s="13">
        <f t="shared" si="213"/>
        <v>297036.14498311596</v>
      </c>
      <c r="AJ418" s="13">
        <f t="shared" si="206"/>
        <v>135270.62689473858</v>
      </c>
      <c r="AK418" s="13"/>
      <c r="AL418" s="11">
        <f t="shared" si="207"/>
        <v>3.757517416748752E-2</v>
      </c>
      <c r="AM418" s="11">
        <f t="shared" si="214"/>
        <v>11.554182841737735</v>
      </c>
      <c r="AN418" s="11"/>
      <c r="AO418" s="11"/>
      <c r="AP418" s="11"/>
      <c r="AQ418" s="11"/>
      <c r="AR418" s="11"/>
    </row>
    <row r="419" spans="2:44" x14ac:dyDescent="0.25">
      <c r="B419" s="20" t="s">
        <v>32</v>
      </c>
      <c r="C419" s="20">
        <v>411</v>
      </c>
      <c r="D419" s="20">
        <v>411</v>
      </c>
      <c r="E419" s="20">
        <f t="shared" si="215"/>
        <v>3.8888888888888888</v>
      </c>
      <c r="F419" s="21">
        <v>14</v>
      </c>
      <c r="G419" s="13">
        <f t="shared" si="208"/>
        <v>4.1666666666666519E-2</v>
      </c>
      <c r="H419" s="13">
        <f t="shared" si="209"/>
        <v>0.14999999999999947</v>
      </c>
      <c r="I419" s="19">
        <f t="shared" si="185"/>
        <v>4.2121246913580244</v>
      </c>
      <c r="J419" s="11" t="str">
        <f t="shared" si="189"/>
        <v>NO</v>
      </c>
      <c r="K419" s="16">
        <f t="shared" si="186"/>
        <v>128.3761125</v>
      </c>
      <c r="L419" s="13">
        <f t="shared" si="190"/>
        <v>590.55437148491092</v>
      </c>
      <c r="M419" s="13">
        <f t="shared" si="191"/>
        <v>57.39583333333313</v>
      </c>
      <c r="N419" s="13">
        <f t="shared" si="192"/>
        <v>189.98407052469113</v>
      </c>
      <c r="O419" s="13">
        <f t="shared" si="193"/>
        <v>738.82694092935435</v>
      </c>
      <c r="P419" s="13">
        <f t="shared" si="194"/>
        <v>10.501318162894904</v>
      </c>
      <c r="Q419" s="13">
        <f t="shared" si="195"/>
        <v>0.7388269409293543</v>
      </c>
      <c r="R419" s="13">
        <f t="shared" si="187"/>
        <v>738.82694092935435</v>
      </c>
      <c r="S419" s="8"/>
      <c r="T419" s="13">
        <f t="shared" si="210"/>
        <v>432917.22270628391</v>
      </c>
      <c r="U419" s="13">
        <f t="shared" si="196"/>
        <v>0.12025488028890613</v>
      </c>
      <c r="V419" s="13">
        <f t="shared" si="211"/>
        <v>433045.59881878388</v>
      </c>
      <c r="W419" s="11">
        <f t="shared" si="188"/>
        <v>10416.28086419753</v>
      </c>
      <c r="X419" s="13">
        <f t="shared" si="212"/>
        <v>148.27256944444343</v>
      </c>
      <c r="Y419" s="13">
        <f t="shared" si="197"/>
        <v>422500.94184208621</v>
      </c>
      <c r="Z419" s="11">
        <f t="shared" si="198"/>
        <v>0.11736146662301102</v>
      </c>
      <c r="AA419" s="11">
        <f t="shared" si="199"/>
        <v>531.49893433641989</v>
      </c>
      <c r="AB419" s="31">
        <f t="shared" si="200"/>
        <v>520.86895564969143</v>
      </c>
      <c r="AC419" s="32">
        <f t="shared" si="201"/>
        <v>494.82550786720685</v>
      </c>
      <c r="AD419" s="11">
        <f t="shared" si="202"/>
        <v>470.0842324738465</v>
      </c>
      <c r="AE419" s="11">
        <f t="shared" si="203"/>
        <v>470.0842324738465</v>
      </c>
      <c r="AF419" s="30">
        <f t="shared" si="204"/>
        <v>446.58002085015414</v>
      </c>
      <c r="AG419" s="13">
        <f t="shared" si="204"/>
        <v>424.2510198076464</v>
      </c>
      <c r="AH419" s="13">
        <f t="shared" si="205"/>
        <v>415.76599941149345</v>
      </c>
      <c r="AI419" s="13">
        <f t="shared" si="213"/>
        <v>297451.91098252742</v>
      </c>
      <c r="AJ419" s="13">
        <f t="shared" si="206"/>
        <v>135593.68783625646</v>
      </c>
      <c r="AK419" s="13"/>
      <c r="AL419" s="11">
        <f t="shared" si="207"/>
        <v>3.7664913317980941E-2</v>
      </c>
      <c r="AM419" s="11">
        <f t="shared" si="214"/>
        <v>11.591847755055715</v>
      </c>
      <c r="AN419" s="11"/>
      <c r="AO419" s="11"/>
      <c r="AP419" s="11"/>
      <c r="AQ419" s="11"/>
      <c r="AR419" s="11"/>
    </row>
    <row r="420" spans="2:44" x14ac:dyDescent="0.25">
      <c r="B420" s="20" t="s">
        <v>32</v>
      </c>
      <c r="C420" s="20">
        <v>412</v>
      </c>
      <c r="D420" s="20">
        <v>412</v>
      </c>
      <c r="E420" s="20">
        <f t="shared" si="215"/>
        <v>3.9444444444444442</v>
      </c>
      <c r="F420" s="21">
        <v>14.2</v>
      </c>
      <c r="G420" s="13">
        <f t="shared" si="208"/>
        <v>6.9444444444444448E-2</v>
      </c>
      <c r="H420" s="13">
        <f t="shared" si="209"/>
        <v>0.25</v>
      </c>
      <c r="I420" s="19">
        <f t="shared" si="185"/>
        <v>4.3333307283950608</v>
      </c>
      <c r="J420" s="11" t="str">
        <f t="shared" si="189"/>
        <v>NO</v>
      </c>
      <c r="K420" s="16">
        <f t="shared" si="186"/>
        <v>128.3761125</v>
      </c>
      <c r="L420" s="13">
        <f t="shared" si="190"/>
        <v>601.05568964780582</v>
      </c>
      <c r="M420" s="13">
        <f t="shared" si="191"/>
        <v>95.659722222222229</v>
      </c>
      <c r="N420" s="13">
        <f t="shared" si="192"/>
        <v>228.36916545061729</v>
      </c>
      <c r="O420" s="13">
        <f t="shared" si="193"/>
        <v>900.78948594410144</v>
      </c>
      <c r="P420" s="13">
        <f t="shared" si="194"/>
        <v>16.055933755398883</v>
      </c>
      <c r="Q420" s="13">
        <f t="shared" si="195"/>
        <v>0.90078948594410146</v>
      </c>
      <c r="R420" s="13">
        <f t="shared" si="187"/>
        <v>900.78948594410144</v>
      </c>
      <c r="S420" s="8"/>
      <c r="T420" s="13">
        <f t="shared" si="210"/>
        <v>433818.01219222799</v>
      </c>
      <c r="U420" s="13">
        <f t="shared" si="196"/>
        <v>0.12050509979073271</v>
      </c>
      <c r="V420" s="13">
        <f t="shared" si="211"/>
        <v>433946.38830472797</v>
      </c>
      <c r="W420" s="11">
        <f t="shared" si="188"/>
        <v>10716.014660493825</v>
      </c>
      <c r="X420" s="13">
        <f t="shared" si="212"/>
        <v>299.73379629629562</v>
      </c>
      <c r="Y420" s="13">
        <f t="shared" si="197"/>
        <v>423101.997531734</v>
      </c>
      <c r="Z420" s="11">
        <f t="shared" si="198"/>
        <v>0.11752842667037</v>
      </c>
      <c r="AA420" s="11">
        <f t="shared" si="199"/>
        <v>540.95012068302526</v>
      </c>
      <c r="AB420" s="31">
        <f t="shared" si="200"/>
        <v>530.13111826936472</v>
      </c>
      <c r="AC420" s="32">
        <f t="shared" si="201"/>
        <v>503.62456235589644</v>
      </c>
      <c r="AD420" s="11">
        <f t="shared" si="202"/>
        <v>478.44333423810161</v>
      </c>
      <c r="AE420" s="11">
        <f t="shared" si="203"/>
        <v>478.44333423810161</v>
      </c>
      <c r="AF420" s="30">
        <f t="shared" si="204"/>
        <v>454.52116752619651</v>
      </c>
      <c r="AG420" s="13">
        <f t="shared" si="204"/>
        <v>431.79510914988668</v>
      </c>
      <c r="AH420" s="13">
        <f t="shared" si="205"/>
        <v>423.15920696688892</v>
      </c>
      <c r="AI420" s="13">
        <f t="shared" si="213"/>
        <v>297875.07018949429</v>
      </c>
      <c r="AJ420" s="13">
        <f t="shared" si="206"/>
        <v>136071.31811523368</v>
      </c>
      <c r="AK420" s="13"/>
      <c r="AL420" s="11">
        <f t="shared" si="207"/>
        <v>3.7797588395580756E-2</v>
      </c>
      <c r="AM420" s="11">
        <f t="shared" si="214"/>
        <v>11.629645343451296</v>
      </c>
      <c r="AN420" s="11"/>
      <c r="AO420" s="11"/>
      <c r="AP420" s="11"/>
      <c r="AQ420" s="11"/>
      <c r="AR420" s="11"/>
    </row>
    <row r="421" spans="2:44" x14ac:dyDescent="0.25">
      <c r="B421" s="20" t="s">
        <v>32</v>
      </c>
      <c r="C421" s="20">
        <v>413</v>
      </c>
      <c r="D421" s="20">
        <v>413</v>
      </c>
      <c r="E421" s="20">
        <f t="shared" si="215"/>
        <v>4.0277777777777777</v>
      </c>
      <c r="F421" s="21">
        <v>14.5</v>
      </c>
      <c r="G421" s="13">
        <f t="shared" si="208"/>
        <v>9.7222222222222363E-2</v>
      </c>
      <c r="H421" s="13">
        <f t="shared" si="209"/>
        <v>0.35000000000000053</v>
      </c>
      <c r="I421" s="19">
        <f t="shared" si="185"/>
        <v>4.5183633487654316</v>
      </c>
      <c r="J421" s="11" t="str">
        <f t="shared" si="189"/>
        <v>NO</v>
      </c>
      <c r="K421" s="16">
        <f t="shared" si="186"/>
        <v>128.3761125</v>
      </c>
      <c r="L421" s="13">
        <f t="shared" si="190"/>
        <v>617.1116234032047</v>
      </c>
      <c r="M421" s="13">
        <f t="shared" si="191"/>
        <v>133.92361111111131</v>
      </c>
      <c r="N421" s="13">
        <f t="shared" si="192"/>
        <v>266.81808695987672</v>
      </c>
      <c r="O421" s="13">
        <f t="shared" si="193"/>
        <v>1074.68396136617</v>
      </c>
      <c r="P421" s="13">
        <f t="shared" si="194"/>
        <v>417.58289717043886</v>
      </c>
      <c r="Q421" s="13">
        <f t="shared" si="195"/>
        <v>1.0746839613661701</v>
      </c>
      <c r="R421" s="13">
        <f t="shared" si="187"/>
        <v>1074.68396136617</v>
      </c>
      <c r="S421" s="8"/>
      <c r="T421" s="13">
        <f t="shared" si="210"/>
        <v>434892.69615359418</v>
      </c>
      <c r="U421" s="13">
        <f t="shared" si="196"/>
        <v>0.12080362335215308</v>
      </c>
      <c r="V421" s="13">
        <f t="shared" si="211"/>
        <v>435021.07226609415</v>
      </c>
      <c r="W421" s="11">
        <f t="shared" si="188"/>
        <v>11173.586998456791</v>
      </c>
      <c r="X421" s="13">
        <f t="shared" si="212"/>
        <v>457.57233796296532</v>
      </c>
      <c r="Y421" s="13">
        <f t="shared" si="197"/>
        <v>423719.10915513721</v>
      </c>
      <c r="Z421" s="11">
        <f t="shared" si="198"/>
        <v>0.1176998467028957</v>
      </c>
      <c r="AA421" s="11">
        <f t="shared" si="199"/>
        <v>555.40046106288423</v>
      </c>
      <c r="AB421" s="31">
        <f t="shared" si="200"/>
        <v>544.29245184162653</v>
      </c>
      <c r="AC421" s="32">
        <f t="shared" si="201"/>
        <v>517.07782924954518</v>
      </c>
      <c r="AD421" s="11">
        <f t="shared" si="202"/>
        <v>491.22393778706788</v>
      </c>
      <c r="AE421" s="11">
        <f t="shared" si="203"/>
        <v>491.22393778706788</v>
      </c>
      <c r="AF421" s="30">
        <f t="shared" si="204"/>
        <v>466.66274089771446</v>
      </c>
      <c r="AG421" s="13">
        <f t="shared" si="204"/>
        <v>443.32960385282871</v>
      </c>
      <c r="AH421" s="13">
        <f t="shared" si="205"/>
        <v>434.46301177577215</v>
      </c>
      <c r="AI421" s="13">
        <f t="shared" si="213"/>
        <v>298309.53320127004</v>
      </c>
      <c r="AJ421" s="13">
        <f t="shared" si="206"/>
        <v>136711.53906482412</v>
      </c>
      <c r="AK421" s="13"/>
      <c r="AL421" s="11">
        <f t="shared" si="207"/>
        <v>3.7975427548387036E-2</v>
      </c>
      <c r="AM421" s="11">
        <f t="shared" si="214"/>
        <v>11.667620770999683</v>
      </c>
      <c r="AN421" s="11"/>
      <c r="AO421" s="11"/>
      <c r="AP421" s="11"/>
      <c r="AQ421" s="11"/>
      <c r="AR421" s="11"/>
    </row>
    <row r="422" spans="2:44" x14ac:dyDescent="0.25">
      <c r="B422" s="20" t="s">
        <v>32</v>
      </c>
      <c r="C422" s="20">
        <v>414</v>
      </c>
      <c r="D422" s="20">
        <v>414</v>
      </c>
      <c r="E422" s="20">
        <f t="shared" si="215"/>
        <v>4.1388888888888893</v>
      </c>
      <c r="F422" s="21">
        <v>14.9</v>
      </c>
      <c r="G422" s="13">
        <f t="shared" si="208"/>
        <v>0.19444444444444448</v>
      </c>
      <c r="H422" s="13">
        <f t="shared" si="209"/>
        <v>0.70000000000000018</v>
      </c>
      <c r="I422" s="19">
        <f t="shared" si="185"/>
        <v>4.7710908302469148</v>
      </c>
      <c r="J422" s="11" t="str">
        <f t="shared" si="189"/>
        <v>NO</v>
      </c>
      <c r="K422" s="16">
        <f t="shared" si="186"/>
        <v>128.3761125</v>
      </c>
      <c r="L422" s="13">
        <f t="shared" si="190"/>
        <v>1034.6945205736436</v>
      </c>
      <c r="M422" s="13">
        <f t="shared" si="191"/>
        <v>267.84722222222229</v>
      </c>
      <c r="N422" s="13">
        <f t="shared" si="192"/>
        <v>400.99442555246918</v>
      </c>
      <c r="O422" s="13">
        <f t="shared" si="193"/>
        <v>1659.6713724254976</v>
      </c>
      <c r="P422" s="13">
        <f t="shared" si="194"/>
        <v>31.937105853053936</v>
      </c>
      <c r="Q422" s="13">
        <f t="shared" si="195"/>
        <v>1.6596713724254977</v>
      </c>
      <c r="R422" s="13">
        <f t="shared" si="187"/>
        <v>1659.6713724254976</v>
      </c>
      <c r="S422" s="8"/>
      <c r="T422" s="13">
        <f t="shared" si="210"/>
        <v>436552.36752601969</v>
      </c>
      <c r="U422" s="13">
        <f t="shared" si="196"/>
        <v>0.12126464354664269</v>
      </c>
      <c r="V422" s="13">
        <f t="shared" si="211"/>
        <v>436680.74363851966</v>
      </c>
      <c r="W422" s="11">
        <f t="shared" si="188"/>
        <v>11798.563850308645</v>
      </c>
      <c r="X422" s="13">
        <f t="shared" si="212"/>
        <v>624.97685185185401</v>
      </c>
      <c r="Y422" s="13">
        <f t="shared" si="197"/>
        <v>424753.80367571086</v>
      </c>
      <c r="Z422" s="11">
        <f t="shared" si="198"/>
        <v>0.11798726207743161</v>
      </c>
      <c r="AA422" s="11">
        <f t="shared" si="199"/>
        <v>931.22506851627918</v>
      </c>
      <c r="AB422" s="31">
        <f t="shared" si="200"/>
        <v>912.60056714595362</v>
      </c>
      <c r="AC422" s="32">
        <f t="shared" si="201"/>
        <v>866.97053878865586</v>
      </c>
      <c r="AD422" s="11">
        <f t="shared" si="202"/>
        <v>823.62201184922299</v>
      </c>
      <c r="AE422" s="11">
        <f t="shared" si="203"/>
        <v>823.62201184922299</v>
      </c>
      <c r="AF422" s="30">
        <f t="shared" si="204"/>
        <v>782.44091125676175</v>
      </c>
      <c r="AG422" s="13">
        <f t="shared" si="204"/>
        <v>743.31886569392361</v>
      </c>
      <c r="AH422" s="13">
        <f t="shared" si="205"/>
        <v>728.45248838004511</v>
      </c>
      <c r="AI422" s="13">
        <f t="shared" si="213"/>
        <v>299037.98568965006</v>
      </c>
      <c r="AJ422" s="13">
        <f t="shared" si="206"/>
        <v>137642.75794886961</v>
      </c>
      <c r="AK422" s="13"/>
      <c r="AL422" s="11">
        <f t="shared" si="207"/>
        <v>3.8234099460828834E-2</v>
      </c>
      <c r="AM422" s="11">
        <f t="shared" si="214"/>
        <v>11.705854870460511</v>
      </c>
      <c r="AN422" s="11"/>
      <c r="AO422" s="11"/>
      <c r="AP422" s="11"/>
      <c r="AQ422" s="11"/>
      <c r="AR422" s="11"/>
    </row>
    <row r="423" spans="2:44" x14ac:dyDescent="0.25">
      <c r="B423" s="20" t="s">
        <v>32</v>
      </c>
      <c r="C423" s="20">
        <v>415</v>
      </c>
      <c r="D423" s="20">
        <v>415</v>
      </c>
      <c r="E423" s="20">
        <f t="shared" si="215"/>
        <v>4.416666666666667</v>
      </c>
      <c r="F423" s="21">
        <v>15.9</v>
      </c>
      <c r="G423" s="13">
        <f t="shared" si="208"/>
        <v>0.34722222222222199</v>
      </c>
      <c r="H423" s="13">
        <f t="shared" si="209"/>
        <v>1.2499999999999991</v>
      </c>
      <c r="I423" s="19">
        <f t="shared" si="185"/>
        <v>5.432996138888889</v>
      </c>
      <c r="J423" s="11" t="str">
        <f t="shared" si="189"/>
        <v>NO</v>
      </c>
      <c r="K423" s="16">
        <f t="shared" si="186"/>
        <v>128.3761125</v>
      </c>
      <c r="L423" s="13">
        <f t="shared" si="190"/>
        <v>1066.6316264266975</v>
      </c>
      <c r="M423" s="13">
        <f t="shared" si="191"/>
        <v>478.2986111111108</v>
      </c>
      <c r="N423" s="13">
        <f t="shared" si="192"/>
        <v>612.10771974999977</v>
      </c>
      <c r="O423" s="13">
        <f t="shared" si="193"/>
        <v>2703.4757622291659</v>
      </c>
      <c r="P423" s="13">
        <f t="shared" si="194"/>
        <v>-480.06675062113936</v>
      </c>
      <c r="Q423" s="13">
        <f t="shared" si="195"/>
        <v>2.7034757622291661</v>
      </c>
      <c r="R423" s="13">
        <f t="shared" si="187"/>
        <v>2703.4757622291659</v>
      </c>
      <c r="S423" s="8"/>
      <c r="T423" s="13">
        <f t="shared" si="210"/>
        <v>439255.84328824887</v>
      </c>
      <c r="U423" s="13">
        <f t="shared" si="196"/>
        <v>0.12201560963692319</v>
      </c>
      <c r="V423" s="13">
        <f t="shared" si="211"/>
        <v>439384.21940074884</v>
      </c>
      <c r="W423" s="11">
        <f t="shared" si="188"/>
        <v>13435.407986111113</v>
      </c>
      <c r="X423" s="13">
        <f t="shared" si="212"/>
        <v>1636.8441358024684</v>
      </c>
      <c r="Y423" s="13">
        <f t="shared" si="197"/>
        <v>425820.43530213757</v>
      </c>
      <c r="Z423" s="11">
        <f t="shared" si="198"/>
        <v>0.11828354887735716</v>
      </c>
      <c r="AA423" s="11">
        <f t="shared" si="199"/>
        <v>959.96846378402779</v>
      </c>
      <c r="AB423" s="31">
        <f t="shared" si="200"/>
        <v>940.76909450834717</v>
      </c>
      <c r="AC423" s="32">
        <f t="shared" si="201"/>
        <v>893.73063978292976</v>
      </c>
      <c r="AD423" s="11">
        <f t="shared" si="202"/>
        <v>849.04410779378327</v>
      </c>
      <c r="AE423" s="11">
        <f t="shared" si="203"/>
        <v>849.04410779378327</v>
      </c>
      <c r="AF423" s="30">
        <f t="shared" si="204"/>
        <v>806.59190240409407</v>
      </c>
      <c r="AG423" s="13">
        <f t="shared" si="204"/>
        <v>766.2623072838893</v>
      </c>
      <c r="AH423" s="13">
        <f t="shared" si="205"/>
        <v>750.93706113821145</v>
      </c>
      <c r="AI423" s="13">
        <f t="shared" si="213"/>
        <v>299788.92275078828</v>
      </c>
      <c r="AJ423" s="13">
        <f t="shared" si="206"/>
        <v>139595.29664996057</v>
      </c>
      <c r="AK423" s="13"/>
      <c r="AL423" s="11">
        <f t="shared" si="207"/>
        <v>3.8776471322676885E-2</v>
      </c>
      <c r="AM423" s="11">
        <f t="shared" si="214"/>
        <v>11.744631341783188</v>
      </c>
      <c r="AN423" s="11"/>
      <c r="AO423" s="11"/>
      <c r="AP423" s="11"/>
      <c r="AQ423" s="11"/>
      <c r="AR423" s="11"/>
    </row>
    <row r="424" spans="2:44" x14ac:dyDescent="0.25">
      <c r="B424" s="20" t="s">
        <v>32</v>
      </c>
      <c r="C424" s="20">
        <v>416</v>
      </c>
      <c r="D424" s="20">
        <v>416</v>
      </c>
      <c r="E424" s="20">
        <f t="shared" si="215"/>
        <v>4.833333333333333</v>
      </c>
      <c r="F424" s="21">
        <v>17.399999999999999</v>
      </c>
      <c r="G424" s="13">
        <f t="shared" si="208"/>
        <v>0.38888888888888873</v>
      </c>
      <c r="H424" s="13">
        <f t="shared" si="209"/>
        <v>1.3999999999999995</v>
      </c>
      <c r="I424" s="19">
        <f t="shared" si="185"/>
        <v>6.506443222222221</v>
      </c>
      <c r="J424" s="11" t="str">
        <f t="shared" si="189"/>
        <v>NO</v>
      </c>
      <c r="K424" s="16">
        <f t="shared" si="186"/>
        <v>128.3761125</v>
      </c>
      <c r="L424" s="13">
        <f t="shared" si="190"/>
        <v>586.56487580555813</v>
      </c>
      <c r="M424" s="13">
        <f t="shared" si="191"/>
        <v>535.69444444444423</v>
      </c>
      <c r="N424" s="13">
        <f t="shared" si="192"/>
        <v>670.57700016666638</v>
      </c>
      <c r="O424" s="13">
        <f t="shared" si="193"/>
        <v>3241.1221674722206</v>
      </c>
      <c r="P424" s="13">
        <f t="shared" si="194"/>
        <v>-685.29064999648335</v>
      </c>
      <c r="Q424" s="13">
        <f t="shared" si="195"/>
        <v>3.2411221674722204</v>
      </c>
      <c r="R424" s="13">
        <f t="shared" si="187"/>
        <v>3241.1221674722206</v>
      </c>
      <c r="S424" s="8"/>
      <c r="T424" s="13">
        <f t="shared" si="210"/>
        <v>442496.96545572107</v>
      </c>
      <c r="U424" s="13">
        <f t="shared" si="196"/>
        <v>0.12291592207035928</v>
      </c>
      <c r="V424" s="13">
        <f t="shared" si="211"/>
        <v>442625.34156822105</v>
      </c>
      <c r="W424" s="11">
        <f t="shared" si="188"/>
        <v>16089.965277777776</v>
      </c>
      <c r="X424" s="13">
        <f t="shared" si="212"/>
        <v>2654.5572916666624</v>
      </c>
      <c r="Y424" s="13">
        <f t="shared" si="197"/>
        <v>426407.00017794315</v>
      </c>
      <c r="Z424" s="11">
        <f t="shared" si="198"/>
        <v>0.11844648369542869</v>
      </c>
      <c r="AA424" s="11">
        <f t="shared" si="199"/>
        <v>527.90838822500234</v>
      </c>
      <c r="AB424" s="31">
        <f t="shared" si="200"/>
        <v>517.35022046050233</v>
      </c>
      <c r="AC424" s="32">
        <f t="shared" si="201"/>
        <v>491.48270943747718</v>
      </c>
      <c r="AD424" s="11">
        <f t="shared" si="202"/>
        <v>466.9085739656033</v>
      </c>
      <c r="AE424" s="11">
        <f t="shared" si="203"/>
        <v>466.9085739656033</v>
      </c>
      <c r="AF424" s="30">
        <f t="shared" si="204"/>
        <v>443.56314526732314</v>
      </c>
      <c r="AG424" s="13">
        <f t="shared" si="204"/>
        <v>421.38498800395695</v>
      </c>
      <c r="AH424" s="13">
        <f t="shared" si="205"/>
        <v>412.95728824387783</v>
      </c>
      <c r="AI424" s="13">
        <f t="shared" si="213"/>
        <v>300201.88003903214</v>
      </c>
      <c r="AJ424" s="13">
        <f t="shared" si="206"/>
        <v>142423.46152918891</v>
      </c>
      <c r="AK424" s="13"/>
      <c r="AL424" s="11">
        <f t="shared" si="207"/>
        <v>3.9562072678646573E-2</v>
      </c>
      <c r="AM424" s="11">
        <f t="shared" si="214"/>
        <v>11.784193414461836</v>
      </c>
      <c r="AN424" s="11"/>
      <c r="AO424" s="11"/>
      <c r="AP424" s="11"/>
      <c r="AQ424" s="11"/>
      <c r="AR424" s="11"/>
    </row>
    <row r="425" spans="2:44" x14ac:dyDescent="0.25">
      <c r="B425" s="20" t="s">
        <v>32</v>
      </c>
      <c r="C425" s="20">
        <v>417</v>
      </c>
      <c r="D425" s="20">
        <v>417</v>
      </c>
      <c r="E425" s="20">
        <f t="shared" si="215"/>
        <v>5.1944444444444438</v>
      </c>
      <c r="F425" s="21">
        <v>18.7</v>
      </c>
      <c r="G425" s="13">
        <f t="shared" si="208"/>
        <v>0.23611111111111149</v>
      </c>
      <c r="H425" s="13">
        <f t="shared" si="209"/>
        <v>0.85000000000000142</v>
      </c>
      <c r="I425" s="19">
        <f t="shared" si="185"/>
        <v>7.5149892006172818</v>
      </c>
      <c r="J425" s="11" t="str">
        <f t="shared" si="189"/>
        <v>NO</v>
      </c>
      <c r="K425" s="16">
        <f t="shared" si="186"/>
        <v>128.3761125</v>
      </c>
      <c r="L425" s="13">
        <f t="shared" si="190"/>
        <v>-98.725774190925222</v>
      </c>
      <c r="M425" s="13">
        <f t="shared" si="191"/>
        <v>325.24305555555605</v>
      </c>
      <c r="N425" s="13">
        <f t="shared" si="192"/>
        <v>461.13415725617335</v>
      </c>
      <c r="O425" s="13">
        <f t="shared" si="193"/>
        <v>2395.3357613029002</v>
      </c>
      <c r="P425" s="13">
        <f t="shared" si="194"/>
        <v>119.39145370129199</v>
      </c>
      <c r="Q425" s="13">
        <f t="shared" si="195"/>
        <v>2.3953357613029</v>
      </c>
      <c r="R425" s="13">
        <f t="shared" si="187"/>
        <v>2395.3357613029002</v>
      </c>
      <c r="S425" s="8"/>
      <c r="T425" s="13">
        <f t="shared" si="210"/>
        <v>444892.30121702398</v>
      </c>
      <c r="U425" s="13">
        <f t="shared" si="196"/>
        <v>0.12358129364746248</v>
      </c>
      <c r="V425" s="13">
        <f t="shared" si="211"/>
        <v>445020.67732952395</v>
      </c>
      <c r="W425" s="11">
        <f t="shared" si="188"/>
        <v>18584.026813271601</v>
      </c>
      <c r="X425" s="13">
        <f t="shared" si="212"/>
        <v>2494.0615354938254</v>
      </c>
      <c r="Y425" s="13">
        <f t="shared" si="197"/>
        <v>426308.27440375224</v>
      </c>
      <c r="Z425" s="11">
        <f t="shared" si="198"/>
        <v>0.11841905984732548</v>
      </c>
      <c r="AA425" s="11">
        <f t="shared" si="199"/>
        <v>-88.8531967718327</v>
      </c>
      <c r="AB425" s="31">
        <f t="shared" si="200"/>
        <v>-87.076132836396042</v>
      </c>
      <c r="AC425" s="32">
        <f t="shared" si="201"/>
        <v>-82.72232619457624</v>
      </c>
      <c r="AD425" s="11">
        <f t="shared" si="202"/>
        <v>-78.58620988484742</v>
      </c>
      <c r="AE425" s="11">
        <f t="shared" si="203"/>
        <v>-78.58620988484742</v>
      </c>
      <c r="AF425" s="30">
        <f t="shared" si="204"/>
        <v>-74.656899390605048</v>
      </c>
      <c r="AG425" s="13">
        <f t="shared" si="204"/>
        <v>-70.924054421074786</v>
      </c>
      <c r="AH425" s="13">
        <f t="shared" si="205"/>
        <v>-69.505573332653285</v>
      </c>
      <c r="AI425" s="13">
        <f t="shared" si="213"/>
        <v>300132.37446569948</v>
      </c>
      <c r="AJ425" s="13">
        <f t="shared" si="206"/>
        <v>144888.30286382447</v>
      </c>
      <c r="AK425" s="13"/>
      <c r="AL425" s="11">
        <f t="shared" si="207"/>
        <v>4.0246750827704195E-2</v>
      </c>
      <c r="AM425" s="11">
        <f t="shared" si="214"/>
        <v>11.824440165289539</v>
      </c>
      <c r="AN425" s="11"/>
      <c r="AO425" s="11"/>
      <c r="AP425" s="11"/>
      <c r="AQ425" s="11"/>
      <c r="AR425" s="11"/>
    </row>
    <row r="426" spans="2:44" x14ac:dyDescent="0.25">
      <c r="B426" s="20" t="s">
        <v>32</v>
      </c>
      <c r="C426" s="20">
        <v>418</v>
      </c>
      <c r="D426" s="20">
        <v>418</v>
      </c>
      <c r="E426" s="20">
        <f t="shared" si="215"/>
        <v>5.3055555555555562</v>
      </c>
      <c r="F426" s="21">
        <v>19.100000000000001</v>
      </c>
      <c r="G426" s="13">
        <f t="shared" si="208"/>
        <v>1.3888888888889086E-2</v>
      </c>
      <c r="H426" s="13">
        <f t="shared" si="209"/>
        <v>5.0000000000000711E-2</v>
      </c>
      <c r="I426" s="19">
        <f t="shared" si="185"/>
        <v>7.8399245339506196</v>
      </c>
      <c r="J426" s="11" t="str">
        <f t="shared" si="189"/>
        <v>NO</v>
      </c>
      <c r="K426" s="16">
        <f t="shared" si="186"/>
        <v>128.3761125</v>
      </c>
      <c r="L426" s="13">
        <f t="shared" si="190"/>
        <v>20.665679510366772</v>
      </c>
      <c r="M426" s="13">
        <f t="shared" si="191"/>
        <v>19.131944444444716</v>
      </c>
      <c r="N426" s="13">
        <f t="shared" si="192"/>
        <v>155.34798147839533</v>
      </c>
      <c r="O426" s="13">
        <f t="shared" si="193"/>
        <v>824.20734617704193</v>
      </c>
      <c r="P426" s="13">
        <f t="shared" si="194"/>
        <v>-205.00969688964904</v>
      </c>
      <c r="Q426" s="13">
        <f t="shared" si="195"/>
        <v>0.82420734617704194</v>
      </c>
      <c r="R426" s="13">
        <f t="shared" si="187"/>
        <v>824.20734617704193</v>
      </c>
      <c r="S426" s="8"/>
      <c r="T426" s="13">
        <f t="shared" si="210"/>
        <v>445716.508563201</v>
      </c>
      <c r="U426" s="13">
        <f t="shared" si="196"/>
        <v>0.12381024031566884</v>
      </c>
      <c r="V426" s="13">
        <f t="shared" si="211"/>
        <v>445844.88467570097</v>
      </c>
      <c r="W426" s="11">
        <f t="shared" si="188"/>
        <v>19387.568479938276</v>
      </c>
      <c r="X426" s="13">
        <f t="shared" si="212"/>
        <v>803.54166666667516</v>
      </c>
      <c r="Y426" s="13">
        <f t="shared" si="197"/>
        <v>426328.94008326263</v>
      </c>
      <c r="Z426" s="11">
        <f t="shared" si="198"/>
        <v>0.11842480031844851</v>
      </c>
      <c r="AA426" s="11">
        <f t="shared" si="199"/>
        <v>18.599111559330094</v>
      </c>
      <c r="AB426" s="31">
        <f t="shared" si="200"/>
        <v>18.227129328143491</v>
      </c>
      <c r="AC426" s="32">
        <f t="shared" si="201"/>
        <v>17.315772861736317</v>
      </c>
      <c r="AD426" s="11">
        <f t="shared" si="202"/>
        <v>16.449984218649501</v>
      </c>
      <c r="AE426" s="11">
        <f t="shared" si="203"/>
        <v>16.449984218649501</v>
      </c>
      <c r="AF426" s="30">
        <f t="shared" si="204"/>
        <v>15.627485007717025</v>
      </c>
      <c r="AG426" s="13">
        <f t="shared" si="204"/>
        <v>14.846110757331173</v>
      </c>
      <c r="AH426" s="13">
        <f t="shared" si="205"/>
        <v>14.549188542184549</v>
      </c>
      <c r="AI426" s="13">
        <f t="shared" si="213"/>
        <v>300146.92365424166</v>
      </c>
      <c r="AJ426" s="13">
        <f t="shared" si="206"/>
        <v>145697.96102145931</v>
      </c>
      <c r="AK426" s="13"/>
      <c r="AL426" s="11">
        <f t="shared" si="207"/>
        <v>4.0471655871671577E-2</v>
      </c>
      <c r="AM426" s="11">
        <f t="shared" si="214"/>
        <v>11.864911821161211</v>
      </c>
      <c r="AN426" s="11"/>
      <c r="AO426" s="11"/>
      <c r="AP426" s="11"/>
      <c r="AQ426" s="11"/>
      <c r="AR426" s="11"/>
    </row>
    <row r="427" spans="2:44" x14ac:dyDescent="0.25">
      <c r="B427" s="20" t="s">
        <v>32</v>
      </c>
      <c r="C427" s="20">
        <v>419</v>
      </c>
      <c r="D427" s="20">
        <v>419</v>
      </c>
      <c r="E427" s="20">
        <f t="shared" si="215"/>
        <v>5.2222222222222223</v>
      </c>
      <c r="F427" s="21">
        <v>18.8</v>
      </c>
      <c r="G427" s="13">
        <f t="shared" si="208"/>
        <v>-0.20833333333333331</v>
      </c>
      <c r="H427" s="13">
        <f t="shared" si="209"/>
        <v>-0.75</v>
      </c>
      <c r="I427" s="19">
        <f t="shared" si="185"/>
        <v>7.595578320987654</v>
      </c>
      <c r="J427" s="11" t="str">
        <f t="shared" si="189"/>
        <v>YES</v>
      </c>
      <c r="K427" s="16">
        <f t="shared" si="186"/>
        <v>128.3761125</v>
      </c>
      <c r="L427" s="13">
        <f t="shared" si="190"/>
        <v>-184.34401737928226</v>
      </c>
      <c r="M427" s="13">
        <f t="shared" si="191"/>
        <v>-286.97916666666663</v>
      </c>
      <c r="N427" s="13">
        <f t="shared" si="192"/>
        <v>-151.00747584567898</v>
      </c>
      <c r="O427" s="13">
        <f t="shared" si="193"/>
        <v>-788.59459608299028</v>
      </c>
      <c r="P427" s="13">
        <f t="shared" si="194"/>
        <v>1108.1009747098715</v>
      </c>
      <c r="Q427" s="13">
        <f t="shared" si="195"/>
        <v>-0.78859459608299032</v>
      </c>
      <c r="R427" s="13">
        <f t="shared" si="187"/>
        <v>-788.59459608299028</v>
      </c>
      <c r="S427" s="8"/>
      <c r="T427" s="13">
        <f t="shared" si="210"/>
        <v>444927.91396711802</v>
      </c>
      <c r="U427" s="13">
        <f t="shared" si="196"/>
        <v>0.12359118608595811</v>
      </c>
      <c r="V427" s="13">
        <f t="shared" si="211"/>
        <v>445056.29007961799</v>
      </c>
      <c r="W427" s="11">
        <f t="shared" si="188"/>
        <v>18783.317901234568</v>
      </c>
      <c r="X427" s="13">
        <f t="shared" si="212"/>
        <v>-604.25057870370802</v>
      </c>
      <c r="Y427" s="13">
        <f t="shared" si="197"/>
        <v>426144.59606588335</v>
      </c>
      <c r="Z427" s="11">
        <f t="shared" si="198"/>
        <v>0.11837359360598894</v>
      </c>
      <c r="AA427" s="11">
        <f t="shared" si="199"/>
        <v>-165.90961564135404</v>
      </c>
      <c r="AB427" s="31">
        <f t="shared" si="200"/>
        <v>-162.59142332852696</v>
      </c>
      <c r="AC427" s="32">
        <f t="shared" si="201"/>
        <v>-154.4618521621006</v>
      </c>
      <c r="AD427" s="11">
        <f t="shared" si="202"/>
        <v>-146.73875955399555</v>
      </c>
      <c r="AE427" s="11">
        <f t="shared" si="203"/>
        <v>-146.73875955399555</v>
      </c>
      <c r="AF427" s="30">
        <f t="shared" si="204"/>
        <v>-139.40182157629576</v>
      </c>
      <c r="AG427" s="13">
        <f t="shared" si="204"/>
        <v>-132.43173049748097</v>
      </c>
      <c r="AH427" s="13">
        <f t="shared" si="205"/>
        <v>-129.78309588753135</v>
      </c>
      <c r="AI427" s="13">
        <f t="shared" si="213"/>
        <v>300017.14055835415</v>
      </c>
      <c r="AJ427" s="13">
        <f t="shared" si="206"/>
        <v>145039.14952126384</v>
      </c>
      <c r="AK427" s="13"/>
      <c r="AL427" s="11">
        <f t="shared" si="207"/>
        <v>4.0288652677026429E-2</v>
      </c>
      <c r="AM427" s="11">
        <f t="shared" si="214"/>
        <v>11.905200473838237</v>
      </c>
      <c r="AN427" s="11"/>
      <c r="AO427" s="11"/>
      <c r="AP427" s="11"/>
      <c r="AQ427" s="11"/>
      <c r="AR427" s="11"/>
    </row>
    <row r="428" spans="2:44" x14ac:dyDescent="0.25">
      <c r="B428" s="20" t="s">
        <v>32</v>
      </c>
      <c r="C428" s="20">
        <v>420</v>
      </c>
      <c r="D428" s="20">
        <v>420</v>
      </c>
      <c r="E428" s="20">
        <f t="shared" si="215"/>
        <v>4.8888888888888893</v>
      </c>
      <c r="F428" s="21">
        <v>17.600000000000001</v>
      </c>
      <c r="G428" s="13">
        <f t="shared" si="208"/>
        <v>-0.30555555555555547</v>
      </c>
      <c r="H428" s="13">
        <f t="shared" si="209"/>
        <v>-1.0999999999999996</v>
      </c>
      <c r="I428" s="19">
        <f t="shared" si="185"/>
        <v>6.6568762469135807</v>
      </c>
      <c r="J428" s="11" t="str">
        <f t="shared" si="189"/>
        <v>YES</v>
      </c>
      <c r="K428" s="16">
        <f t="shared" si="186"/>
        <v>128.3761125</v>
      </c>
      <c r="L428" s="13">
        <f t="shared" si="190"/>
        <v>923.7569573305891</v>
      </c>
      <c r="M428" s="13">
        <f t="shared" si="191"/>
        <v>-420.90277777777766</v>
      </c>
      <c r="N428" s="13">
        <f t="shared" si="192"/>
        <v>-285.86978903086407</v>
      </c>
      <c r="O428" s="13">
        <f t="shared" si="193"/>
        <v>-1397.5856352620021</v>
      </c>
      <c r="P428" s="13">
        <f t="shared" si="194"/>
        <v>277.96753605795175</v>
      </c>
      <c r="Q428" s="13">
        <f t="shared" si="195"/>
        <v>-1.3975856352620022</v>
      </c>
      <c r="R428" s="13">
        <f t="shared" si="187"/>
        <v>-1397.5856352620021</v>
      </c>
      <c r="S428" s="8"/>
      <c r="T428" s="13">
        <f t="shared" si="210"/>
        <v>443530.328331856</v>
      </c>
      <c r="U428" s="13">
        <f t="shared" si="196"/>
        <v>0.12320296754336629</v>
      </c>
      <c r="V428" s="13">
        <f t="shared" si="211"/>
        <v>443658.70444435597</v>
      </c>
      <c r="W428" s="11">
        <f t="shared" si="188"/>
        <v>16461.975308641977</v>
      </c>
      <c r="X428" s="13">
        <f t="shared" si="212"/>
        <v>-2321.3425925925912</v>
      </c>
      <c r="Y428" s="13">
        <f t="shared" si="197"/>
        <v>427068.35302321392</v>
      </c>
      <c r="Z428" s="11">
        <f t="shared" si="198"/>
        <v>0.11863019296608231</v>
      </c>
      <c r="AA428" s="11">
        <f t="shared" si="199"/>
        <v>831.38126159753017</v>
      </c>
      <c r="AB428" s="31">
        <f t="shared" si="200"/>
        <v>814.7536363655795</v>
      </c>
      <c r="AC428" s="32">
        <f t="shared" si="201"/>
        <v>774.01595454730045</v>
      </c>
      <c r="AD428" s="11">
        <f t="shared" si="202"/>
        <v>735.3151568199354</v>
      </c>
      <c r="AE428" s="11">
        <f t="shared" si="203"/>
        <v>735.3151568199354</v>
      </c>
      <c r="AF428" s="30">
        <f t="shared" si="204"/>
        <v>698.5493989789386</v>
      </c>
      <c r="AG428" s="13">
        <f t="shared" si="204"/>
        <v>663.62192902999163</v>
      </c>
      <c r="AH428" s="13">
        <f t="shared" si="205"/>
        <v>650.34949044939174</v>
      </c>
      <c r="AI428" s="13">
        <f t="shared" si="213"/>
        <v>300667.49004880356</v>
      </c>
      <c r="AJ428" s="13">
        <f t="shared" si="206"/>
        <v>142991.21439555241</v>
      </c>
      <c r="AK428" s="13"/>
      <c r="AL428" s="11">
        <f t="shared" si="207"/>
        <v>3.9719781808318158E-2</v>
      </c>
      <c r="AM428" s="11">
        <f t="shared" si="214"/>
        <v>11.944920255646554</v>
      </c>
      <c r="AN428" s="11"/>
      <c r="AO428" s="11"/>
      <c r="AP428" s="11"/>
      <c r="AQ428" s="11"/>
      <c r="AR428" s="11"/>
    </row>
    <row r="429" spans="2:44" x14ac:dyDescent="0.25">
      <c r="B429" s="20" t="s">
        <v>32</v>
      </c>
      <c r="C429" s="20">
        <v>421</v>
      </c>
      <c r="D429" s="20">
        <v>421</v>
      </c>
      <c r="E429" s="20">
        <f t="shared" si="215"/>
        <v>4.6111111111111116</v>
      </c>
      <c r="F429" s="21">
        <v>16.600000000000001</v>
      </c>
      <c r="G429" s="13">
        <f t="shared" si="208"/>
        <v>-0.19444444444444473</v>
      </c>
      <c r="H429" s="13">
        <f t="shared" si="209"/>
        <v>-0.70000000000000107</v>
      </c>
      <c r="I429" s="19">
        <f t="shared" si="185"/>
        <v>5.9219034691358043</v>
      </c>
      <c r="J429" s="11" t="str">
        <f t="shared" si="189"/>
        <v>YES</v>
      </c>
      <c r="K429" s="16">
        <f t="shared" si="186"/>
        <v>128.3761125</v>
      </c>
      <c r="L429" s="13">
        <f t="shared" si="190"/>
        <v>1201.7244933885408</v>
      </c>
      <c r="M429" s="13">
        <f t="shared" si="191"/>
        <v>-267.84722222222263</v>
      </c>
      <c r="N429" s="13">
        <f t="shared" si="192"/>
        <v>-133.54920625308682</v>
      </c>
      <c r="O429" s="13">
        <f t="shared" si="193"/>
        <v>-615.81022883367814</v>
      </c>
      <c r="P429" s="13">
        <f t="shared" si="194"/>
        <v>-73.586630218785331</v>
      </c>
      <c r="Q429" s="13">
        <f t="shared" si="195"/>
        <v>-0.61581022883367809</v>
      </c>
      <c r="R429" s="13">
        <f t="shared" si="187"/>
        <v>-615.81022883367814</v>
      </c>
      <c r="S429" s="8"/>
      <c r="T429" s="13">
        <f t="shared" si="210"/>
        <v>442914.5181030223</v>
      </c>
      <c r="U429" s="13">
        <f t="shared" si="196"/>
        <v>0.12303190900962133</v>
      </c>
      <c r="V429" s="13">
        <f t="shared" si="211"/>
        <v>443042.89421552228</v>
      </c>
      <c r="W429" s="11">
        <f t="shared" si="188"/>
        <v>14644.440586419758</v>
      </c>
      <c r="X429" s="13">
        <f t="shared" si="212"/>
        <v>-1817.534722222219</v>
      </c>
      <c r="Y429" s="13">
        <f t="shared" si="197"/>
        <v>428270.07751660247</v>
      </c>
      <c r="Z429" s="11">
        <f t="shared" si="198"/>
        <v>0.1189640055924068</v>
      </c>
      <c r="AA429" s="11">
        <f t="shared" si="199"/>
        <v>1081.5520440496869</v>
      </c>
      <c r="AB429" s="31">
        <f t="shared" si="200"/>
        <v>1059.921003168693</v>
      </c>
      <c r="AC429" s="32">
        <f t="shared" si="201"/>
        <v>1006.9249530102583</v>
      </c>
      <c r="AD429" s="11">
        <f t="shared" si="202"/>
        <v>956.5787053597453</v>
      </c>
      <c r="AE429" s="11">
        <f t="shared" si="203"/>
        <v>956.5787053597453</v>
      </c>
      <c r="AF429" s="30">
        <f t="shared" si="204"/>
        <v>908.74977009175802</v>
      </c>
      <c r="AG429" s="13">
        <f t="shared" si="204"/>
        <v>863.31228158717011</v>
      </c>
      <c r="AH429" s="13">
        <f t="shared" si="205"/>
        <v>846.04603595542665</v>
      </c>
      <c r="AI429" s="13">
        <f t="shared" si="213"/>
        <v>301513.53608475899</v>
      </c>
      <c r="AJ429" s="13">
        <f t="shared" si="206"/>
        <v>141529.35813076328</v>
      </c>
      <c r="AK429" s="13"/>
      <c r="AL429" s="11">
        <f t="shared" si="207"/>
        <v>3.9313710623329653E-2</v>
      </c>
      <c r="AM429" s="11">
        <f t="shared" si="214"/>
        <v>11.984233966269883</v>
      </c>
      <c r="AN429" s="11"/>
      <c r="AO429" s="11"/>
      <c r="AP429" s="11"/>
      <c r="AQ429" s="11"/>
      <c r="AR429" s="11"/>
    </row>
    <row r="430" spans="2:44" x14ac:dyDescent="0.25">
      <c r="B430" s="20" t="s">
        <v>32</v>
      </c>
      <c r="C430" s="20">
        <v>422</v>
      </c>
      <c r="D430" s="20">
        <v>422</v>
      </c>
      <c r="E430" s="20">
        <f t="shared" si="215"/>
        <v>4.5</v>
      </c>
      <c r="F430" s="21">
        <v>16.2</v>
      </c>
      <c r="G430" s="13">
        <f t="shared" si="208"/>
        <v>-2.7777777777778172E-2</v>
      </c>
      <c r="H430" s="13">
        <f t="shared" si="209"/>
        <v>-0.10000000000000142</v>
      </c>
      <c r="I430" s="19">
        <f t="shared" si="185"/>
        <v>5.6399489999999997</v>
      </c>
      <c r="J430" s="11" t="str">
        <f t="shared" si="189"/>
        <v>YES</v>
      </c>
      <c r="K430" s="16">
        <f t="shared" si="186"/>
        <v>128.3761125</v>
      </c>
      <c r="L430" s="13">
        <f t="shared" si="190"/>
        <v>1128.1378631697555</v>
      </c>
      <c r="M430" s="13">
        <f t="shared" si="191"/>
        <v>-38.263888888889433</v>
      </c>
      <c r="N430" s="13">
        <f t="shared" si="192"/>
        <v>95.752172611110581</v>
      </c>
      <c r="O430" s="13">
        <f t="shared" si="193"/>
        <v>430.88477674999763</v>
      </c>
      <c r="P430" s="13">
        <f t="shared" si="194"/>
        <v>8.0836503398481909</v>
      </c>
      <c r="Q430" s="13">
        <f t="shared" si="195"/>
        <v>0.43088477674999764</v>
      </c>
      <c r="R430" s="13">
        <f t="shared" si="187"/>
        <v>430.88477674999763</v>
      </c>
      <c r="S430" s="8"/>
      <c r="T430" s="13">
        <f t="shared" si="210"/>
        <v>443345.4028797723</v>
      </c>
      <c r="U430" s="13">
        <f t="shared" si="196"/>
        <v>0.12315159932113738</v>
      </c>
      <c r="V430" s="13">
        <f t="shared" si="211"/>
        <v>443473.77899227227</v>
      </c>
      <c r="W430" s="11">
        <f t="shared" si="188"/>
        <v>13947.1875</v>
      </c>
      <c r="X430" s="13">
        <f t="shared" si="212"/>
        <v>-697.25308641975789</v>
      </c>
      <c r="Y430" s="13">
        <f t="shared" si="197"/>
        <v>429398.21537977224</v>
      </c>
      <c r="Z430" s="11">
        <f t="shared" si="198"/>
        <v>0.11927737747176237</v>
      </c>
      <c r="AA430" s="11">
        <f t="shared" si="199"/>
        <v>1015.32407685278</v>
      </c>
      <c r="AB430" s="31">
        <f t="shared" si="200"/>
        <v>995.01759531572441</v>
      </c>
      <c r="AC430" s="32">
        <f t="shared" si="201"/>
        <v>945.26671554993811</v>
      </c>
      <c r="AD430" s="11">
        <f t="shared" si="202"/>
        <v>898.00337977244112</v>
      </c>
      <c r="AE430" s="11">
        <f t="shared" si="203"/>
        <v>898.00337977244112</v>
      </c>
      <c r="AF430" s="30">
        <f t="shared" si="204"/>
        <v>853.10321078381901</v>
      </c>
      <c r="AG430" s="13">
        <f t="shared" si="204"/>
        <v>810.44805024462801</v>
      </c>
      <c r="AH430" s="13">
        <f t="shared" si="205"/>
        <v>794.23908923973545</v>
      </c>
      <c r="AI430" s="13">
        <f t="shared" si="213"/>
        <v>302307.77517399873</v>
      </c>
      <c r="AJ430" s="13">
        <f t="shared" si="206"/>
        <v>141166.00381827354</v>
      </c>
      <c r="AK430" s="13"/>
      <c r="AL430" s="11">
        <f t="shared" si="207"/>
        <v>3.9212778869779537E-2</v>
      </c>
      <c r="AM430" s="11">
        <f t="shared" si="214"/>
        <v>12.023446745139664</v>
      </c>
      <c r="AN430" s="11"/>
      <c r="AO430" s="11"/>
      <c r="AP430" s="11"/>
      <c r="AQ430" s="11"/>
      <c r="AR430" s="11"/>
    </row>
    <row r="431" spans="2:44" x14ac:dyDescent="0.25">
      <c r="B431" s="20" t="s">
        <v>32</v>
      </c>
      <c r="C431" s="20">
        <v>423</v>
      </c>
      <c r="D431" s="20">
        <v>423</v>
      </c>
      <c r="E431" s="20">
        <f t="shared" si="215"/>
        <v>4.5555555555555554</v>
      </c>
      <c r="F431" s="21">
        <v>16.399999999999999</v>
      </c>
      <c r="G431" s="13">
        <f t="shared" si="208"/>
        <v>0.1388888888888889</v>
      </c>
      <c r="H431" s="13">
        <f t="shared" si="209"/>
        <v>0.5</v>
      </c>
      <c r="I431" s="19">
        <f t="shared" si="185"/>
        <v>5.7800666172839499</v>
      </c>
      <c r="J431" s="11" t="str">
        <f t="shared" si="189"/>
        <v>NO</v>
      </c>
      <c r="K431" s="16">
        <f t="shared" si="186"/>
        <v>128.3761125</v>
      </c>
      <c r="L431" s="13">
        <f t="shared" si="190"/>
        <v>1136.2215135096037</v>
      </c>
      <c r="M431" s="13">
        <f t="shared" si="191"/>
        <v>191.31944444444446</v>
      </c>
      <c r="N431" s="13">
        <f t="shared" si="192"/>
        <v>325.47562356172841</v>
      </c>
      <c r="O431" s="13">
        <f t="shared" si="193"/>
        <v>1482.7222851145405</v>
      </c>
      <c r="P431" s="13">
        <f t="shared" si="194"/>
        <v>547.00915720301896</v>
      </c>
      <c r="Q431" s="13">
        <f t="shared" si="195"/>
        <v>1.4827222851145405</v>
      </c>
      <c r="R431" s="13">
        <f t="shared" si="187"/>
        <v>1482.7222851145405</v>
      </c>
      <c r="S431" s="8"/>
      <c r="T431" s="13">
        <f t="shared" si="210"/>
        <v>444828.12516488682</v>
      </c>
      <c r="U431" s="13">
        <f t="shared" si="196"/>
        <v>0.12356346695205192</v>
      </c>
      <c r="V431" s="13">
        <f t="shared" si="211"/>
        <v>444956.50127738679</v>
      </c>
      <c r="W431" s="11">
        <f t="shared" si="188"/>
        <v>14293.688271604937</v>
      </c>
      <c r="X431" s="13">
        <f t="shared" si="212"/>
        <v>346.50077160493674</v>
      </c>
      <c r="Y431" s="13">
        <f t="shared" si="197"/>
        <v>430534.43689328182</v>
      </c>
      <c r="Z431" s="11">
        <f t="shared" si="198"/>
        <v>0.11959299481134203</v>
      </c>
      <c r="AA431" s="11">
        <f t="shared" si="199"/>
        <v>1022.5993621586433</v>
      </c>
      <c r="AB431" s="31">
        <f t="shared" si="200"/>
        <v>1002.1473749154704</v>
      </c>
      <c r="AC431" s="32">
        <f t="shared" si="201"/>
        <v>952.04000616969688</v>
      </c>
      <c r="AD431" s="11">
        <f t="shared" si="202"/>
        <v>904.43800586121199</v>
      </c>
      <c r="AE431" s="11">
        <f t="shared" si="203"/>
        <v>904.43800586121199</v>
      </c>
      <c r="AF431" s="30">
        <f t="shared" si="204"/>
        <v>859.21610556815131</v>
      </c>
      <c r="AG431" s="13">
        <f t="shared" si="204"/>
        <v>816.25530028974367</v>
      </c>
      <c r="AH431" s="13">
        <f t="shared" si="205"/>
        <v>799.93019428394882</v>
      </c>
      <c r="AI431" s="13">
        <f t="shared" si="213"/>
        <v>303107.70536828268</v>
      </c>
      <c r="AJ431" s="13">
        <f t="shared" si="206"/>
        <v>141848.79590910411</v>
      </c>
      <c r="AK431" s="13"/>
      <c r="AL431" s="11">
        <f t="shared" si="207"/>
        <v>3.9402443339606429E-2</v>
      </c>
      <c r="AM431" s="11">
        <f t="shared" si="214"/>
        <v>12.062849188479269</v>
      </c>
      <c r="AN431" s="11"/>
      <c r="AO431" s="11"/>
      <c r="AP431" s="11"/>
      <c r="AQ431" s="11"/>
      <c r="AR431" s="11"/>
    </row>
    <row r="432" spans="2:44" x14ac:dyDescent="0.25">
      <c r="B432" s="20" t="s">
        <v>32</v>
      </c>
      <c r="C432" s="20">
        <v>424</v>
      </c>
      <c r="D432" s="20">
        <v>424</v>
      </c>
      <c r="E432" s="20">
        <f t="shared" si="215"/>
        <v>4.7777777777777777</v>
      </c>
      <c r="F432" s="21">
        <v>17.2</v>
      </c>
      <c r="G432" s="13">
        <f t="shared" si="208"/>
        <v>0.37500000000000039</v>
      </c>
      <c r="H432" s="13">
        <f t="shared" si="209"/>
        <v>1.3500000000000014</v>
      </c>
      <c r="I432" s="19">
        <f t="shared" si="185"/>
        <v>6.3577294320987647</v>
      </c>
      <c r="J432" s="11" t="str">
        <f t="shared" si="189"/>
        <v>NO</v>
      </c>
      <c r="K432" s="16">
        <f t="shared" si="186"/>
        <v>128.3761125</v>
      </c>
      <c r="L432" s="13">
        <f t="shared" si="190"/>
        <v>1683.2306707126227</v>
      </c>
      <c r="M432" s="13">
        <f t="shared" si="191"/>
        <v>516.56250000000057</v>
      </c>
      <c r="N432" s="13">
        <f t="shared" si="192"/>
        <v>651.29634193209927</v>
      </c>
      <c r="O432" s="13">
        <f t="shared" si="193"/>
        <v>3111.7491892311409</v>
      </c>
      <c r="P432" s="13">
        <f t="shared" si="194"/>
        <v>855.41147484713019</v>
      </c>
      <c r="Q432" s="13">
        <f t="shared" si="195"/>
        <v>3.1117491892311411</v>
      </c>
      <c r="R432" s="13">
        <f t="shared" si="187"/>
        <v>3111.7491892311409</v>
      </c>
      <c r="S432" s="8"/>
      <c r="T432" s="13">
        <f t="shared" si="210"/>
        <v>447939.87435411796</v>
      </c>
      <c r="U432" s="13">
        <f t="shared" si="196"/>
        <v>0.12442784241833817</v>
      </c>
      <c r="V432" s="13">
        <f t="shared" si="211"/>
        <v>448068.25046661793</v>
      </c>
      <c r="W432" s="11">
        <f t="shared" si="188"/>
        <v>15722.206790123455</v>
      </c>
      <c r="X432" s="13">
        <f t="shared" si="212"/>
        <v>1428.5185185185182</v>
      </c>
      <c r="Y432" s="13">
        <f t="shared" si="197"/>
        <v>432217.66756399442</v>
      </c>
      <c r="Z432" s="11">
        <f t="shared" si="198"/>
        <v>0.12006055926059124</v>
      </c>
      <c r="AA432" s="11">
        <f t="shared" si="199"/>
        <v>1514.9076036413605</v>
      </c>
      <c r="AB432" s="31">
        <f t="shared" si="200"/>
        <v>1484.6094515685334</v>
      </c>
      <c r="AC432" s="32">
        <f t="shared" si="201"/>
        <v>1410.3789789901066</v>
      </c>
      <c r="AD432" s="11">
        <f t="shared" si="202"/>
        <v>1339.8600300406013</v>
      </c>
      <c r="AE432" s="11">
        <f t="shared" si="203"/>
        <v>1339.8600300406013</v>
      </c>
      <c r="AF432" s="30">
        <f t="shared" si="204"/>
        <v>1272.867028538571</v>
      </c>
      <c r="AG432" s="13">
        <f t="shared" si="204"/>
        <v>1209.2236771116425</v>
      </c>
      <c r="AH432" s="13">
        <f t="shared" si="205"/>
        <v>1185.0392035694097</v>
      </c>
      <c r="AI432" s="13">
        <f t="shared" si="213"/>
        <v>304292.74457185209</v>
      </c>
      <c r="AJ432" s="13">
        <f t="shared" si="206"/>
        <v>143775.50589476584</v>
      </c>
      <c r="AK432" s="13"/>
      <c r="AL432" s="11">
        <f t="shared" si="207"/>
        <v>3.9937640558273951E-2</v>
      </c>
      <c r="AM432" s="11">
        <f t="shared" si="214"/>
        <v>12.102786829037543</v>
      </c>
      <c r="AN432" s="11"/>
      <c r="AO432" s="11"/>
      <c r="AP432" s="11"/>
      <c r="AQ432" s="11"/>
      <c r="AR432" s="11"/>
    </row>
    <row r="433" spans="2:44" x14ac:dyDescent="0.25">
      <c r="B433" s="20" t="s">
        <v>32</v>
      </c>
      <c r="C433" s="20">
        <v>425</v>
      </c>
      <c r="D433" s="20">
        <v>425</v>
      </c>
      <c r="E433" s="20">
        <f t="shared" si="215"/>
        <v>5.3055555555555562</v>
      </c>
      <c r="F433" s="21">
        <v>19.100000000000001</v>
      </c>
      <c r="G433" s="13">
        <f t="shared" si="208"/>
        <v>0.75000000000000022</v>
      </c>
      <c r="H433" s="13">
        <f t="shared" si="209"/>
        <v>2.7000000000000011</v>
      </c>
      <c r="I433" s="19">
        <f t="shared" si="185"/>
        <v>7.8399245339506196</v>
      </c>
      <c r="J433" s="11" t="str">
        <f t="shared" si="189"/>
        <v>NO</v>
      </c>
      <c r="K433" s="16">
        <f t="shared" si="186"/>
        <v>128.3761125</v>
      </c>
      <c r="L433" s="13">
        <f t="shared" si="190"/>
        <v>2538.6421455597529</v>
      </c>
      <c r="M433" s="13">
        <f t="shared" si="191"/>
        <v>1033.1250000000002</v>
      </c>
      <c r="N433" s="13">
        <f t="shared" si="192"/>
        <v>1169.3410370339509</v>
      </c>
      <c r="O433" s="13">
        <f t="shared" si="193"/>
        <v>6204.003835374574</v>
      </c>
      <c r="P433" s="13">
        <f t="shared" si="194"/>
        <v>548.57909187200403</v>
      </c>
      <c r="Q433" s="13">
        <f t="shared" si="195"/>
        <v>6.2040038353745741</v>
      </c>
      <c r="R433" s="13">
        <f t="shared" si="187"/>
        <v>6204.003835374574</v>
      </c>
      <c r="S433" s="8"/>
      <c r="T433" s="13">
        <f t="shared" si="210"/>
        <v>454143.87818949251</v>
      </c>
      <c r="U433" s="13">
        <f t="shared" si="196"/>
        <v>0.12615117819572083</v>
      </c>
      <c r="V433" s="13">
        <f t="shared" si="211"/>
        <v>454272.25430199248</v>
      </c>
      <c r="W433" s="11">
        <f t="shared" si="188"/>
        <v>19387.568479938276</v>
      </c>
      <c r="X433" s="13">
        <f t="shared" si="212"/>
        <v>3665.3616898148211</v>
      </c>
      <c r="Y433" s="13">
        <f t="shared" si="197"/>
        <v>434756.30970955419</v>
      </c>
      <c r="Z433" s="11">
        <f t="shared" si="198"/>
        <v>0.12076573819850053</v>
      </c>
      <c r="AA433" s="11">
        <f t="shared" si="199"/>
        <v>2284.7779310037777</v>
      </c>
      <c r="AB433" s="31">
        <f t="shared" si="200"/>
        <v>2239.082372383702</v>
      </c>
      <c r="AC433" s="32">
        <f t="shared" si="201"/>
        <v>2127.128253764517</v>
      </c>
      <c r="AD433" s="11">
        <f t="shared" si="202"/>
        <v>2020.7718410762911</v>
      </c>
      <c r="AE433" s="11">
        <f t="shared" si="203"/>
        <v>2020.7718410762911</v>
      </c>
      <c r="AF433" s="30">
        <f t="shared" si="204"/>
        <v>1919.7332490224765</v>
      </c>
      <c r="AG433" s="13">
        <f t="shared" si="204"/>
        <v>1823.7465865713525</v>
      </c>
      <c r="AH433" s="13">
        <f t="shared" si="205"/>
        <v>1787.2716548399255</v>
      </c>
      <c r="AI433" s="13">
        <f t="shared" si="213"/>
        <v>306080.01622669201</v>
      </c>
      <c r="AJ433" s="13">
        <f t="shared" si="206"/>
        <v>148192.23807530047</v>
      </c>
      <c r="AK433" s="13"/>
      <c r="AL433" s="11">
        <f t="shared" si="207"/>
        <v>4.1164510609403959E-2</v>
      </c>
      <c r="AM433" s="11">
        <f t="shared" si="214"/>
        <v>12.143951339646947</v>
      </c>
      <c r="AN433" s="11"/>
      <c r="AO433" s="11"/>
      <c r="AP433" s="11"/>
      <c r="AQ433" s="11"/>
      <c r="AR433" s="11"/>
    </row>
    <row r="434" spans="2:44" x14ac:dyDescent="0.25">
      <c r="B434" s="20" t="s">
        <v>32</v>
      </c>
      <c r="C434" s="20">
        <v>426</v>
      </c>
      <c r="D434" s="20">
        <v>426</v>
      </c>
      <c r="E434" s="20">
        <f t="shared" si="215"/>
        <v>6.2777777777777777</v>
      </c>
      <c r="F434" s="21">
        <v>22.6</v>
      </c>
      <c r="G434" s="13">
        <f t="shared" si="208"/>
        <v>1.1527777777777775</v>
      </c>
      <c r="H434" s="13">
        <f t="shared" si="209"/>
        <v>4.1499999999999986</v>
      </c>
      <c r="I434" s="19">
        <f t="shared" si="185"/>
        <v>10.976453098765431</v>
      </c>
      <c r="J434" s="11" t="str">
        <f t="shared" si="189"/>
        <v>NO</v>
      </c>
      <c r="K434" s="16">
        <f t="shared" si="186"/>
        <v>128.3761125</v>
      </c>
      <c r="L434" s="13">
        <f t="shared" si="190"/>
        <v>3087.2212374317569</v>
      </c>
      <c r="M434" s="13">
        <f t="shared" si="191"/>
        <v>1587.9513888888885</v>
      </c>
      <c r="N434" s="13">
        <f t="shared" si="192"/>
        <v>1727.303954487654</v>
      </c>
      <c r="O434" s="13">
        <f t="shared" si="193"/>
        <v>10843.630380950272</v>
      </c>
      <c r="P434" s="13">
        <f t="shared" si="194"/>
        <v>-1636.5852062592585</v>
      </c>
      <c r="Q434" s="13">
        <f t="shared" si="195"/>
        <v>10.843630380950271</v>
      </c>
      <c r="R434" s="13">
        <f t="shared" si="187"/>
        <v>10843.630380950272</v>
      </c>
      <c r="S434" s="8"/>
      <c r="T434" s="13">
        <f t="shared" si="210"/>
        <v>464987.50857044279</v>
      </c>
      <c r="U434" s="13">
        <f t="shared" si="196"/>
        <v>0.12916330015568045</v>
      </c>
      <c r="V434" s="13">
        <f t="shared" si="211"/>
        <v>465115.88468294276</v>
      </c>
      <c r="W434" s="11">
        <f t="shared" si="188"/>
        <v>27143.977623456791</v>
      </c>
      <c r="X434" s="13">
        <f t="shared" si="212"/>
        <v>7756.4091435185146</v>
      </c>
      <c r="Y434" s="13">
        <f t="shared" si="197"/>
        <v>437843.53094698593</v>
      </c>
      <c r="Z434" s="11">
        <f t="shared" si="198"/>
        <v>0.12162330033939185</v>
      </c>
      <c r="AA434" s="11">
        <f t="shared" si="199"/>
        <v>2778.4991136885815</v>
      </c>
      <c r="AB434" s="31">
        <f t="shared" si="200"/>
        <v>2722.9291314148099</v>
      </c>
      <c r="AC434" s="32">
        <f t="shared" si="201"/>
        <v>2586.7826748440693</v>
      </c>
      <c r="AD434" s="11">
        <f t="shared" si="202"/>
        <v>2457.4435411018658</v>
      </c>
      <c r="AE434" s="11">
        <f t="shared" si="203"/>
        <v>2457.4435411018658</v>
      </c>
      <c r="AF434" s="30">
        <f t="shared" si="204"/>
        <v>2334.5713640467725</v>
      </c>
      <c r="AG434" s="13">
        <f t="shared" si="204"/>
        <v>2217.8427958444336</v>
      </c>
      <c r="AH434" s="13">
        <f t="shared" si="205"/>
        <v>2173.4859399275447</v>
      </c>
      <c r="AI434" s="13">
        <f t="shared" si="213"/>
        <v>308253.50216661952</v>
      </c>
      <c r="AJ434" s="13">
        <f t="shared" si="206"/>
        <v>156862.38251632324</v>
      </c>
      <c r="AK434" s="13"/>
      <c r="AL434" s="11">
        <f t="shared" si="207"/>
        <v>4.3572884067170317E-2</v>
      </c>
      <c r="AM434" s="11">
        <f t="shared" si="214"/>
        <v>12.187524223714117</v>
      </c>
      <c r="AN434" s="11"/>
      <c r="AO434" s="11"/>
      <c r="AP434" s="11"/>
      <c r="AQ434" s="11"/>
      <c r="AR434" s="11"/>
    </row>
    <row r="435" spans="2:44" x14ac:dyDescent="0.25">
      <c r="B435" s="20" t="s">
        <v>32</v>
      </c>
      <c r="C435" s="20">
        <v>427</v>
      </c>
      <c r="D435" s="20">
        <v>427</v>
      </c>
      <c r="E435" s="20">
        <f t="shared" si="215"/>
        <v>7.6111111111111107</v>
      </c>
      <c r="F435" s="21">
        <v>27.4</v>
      </c>
      <c r="G435" s="13">
        <f t="shared" si="208"/>
        <v>1.25</v>
      </c>
      <c r="H435" s="13">
        <f t="shared" si="209"/>
        <v>4.5</v>
      </c>
      <c r="I435" s="19">
        <f t="shared" si="185"/>
        <v>16.134156802469132</v>
      </c>
      <c r="J435" s="11" t="str">
        <f t="shared" si="189"/>
        <v>NO</v>
      </c>
      <c r="K435" s="16">
        <f t="shared" si="186"/>
        <v>128.3761125</v>
      </c>
      <c r="L435" s="13">
        <f t="shared" si="190"/>
        <v>1450.6360311724984</v>
      </c>
      <c r="M435" s="13">
        <f t="shared" si="191"/>
        <v>1721.875</v>
      </c>
      <c r="N435" s="13">
        <f t="shared" si="192"/>
        <v>1866.3852693024692</v>
      </c>
      <c r="O435" s="13">
        <f t="shared" si="193"/>
        <v>14205.265660802126</v>
      </c>
      <c r="P435" s="13">
        <f t="shared" si="194"/>
        <v>-3228.410130608032</v>
      </c>
      <c r="Q435" s="13">
        <f t="shared" si="195"/>
        <v>14.205265660802127</v>
      </c>
      <c r="R435" s="13">
        <f t="shared" si="187"/>
        <v>14205.265660802126</v>
      </c>
      <c r="S435" s="8"/>
      <c r="T435" s="13">
        <f t="shared" si="210"/>
        <v>479192.77423124493</v>
      </c>
      <c r="U435" s="13">
        <f t="shared" si="196"/>
        <v>0.13310921044040674</v>
      </c>
      <c r="V435" s="13">
        <f t="shared" si="211"/>
        <v>479321.1503437449</v>
      </c>
      <c r="W435" s="11">
        <f t="shared" si="188"/>
        <v>39898.607253086418</v>
      </c>
      <c r="X435" s="13">
        <f t="shared" si="212"/>
        <v>12754.629629629628</v>
      </c>
      <c r="Y435" s="13">
        <f t="shared" si="197"/>
        <v>439294.16697815841</v>
      </c>
      <c r="Z435" s="11">
        <f t="shared" si="198"/>
        <v>0.12202625511485889</v>
      </c>
      <c r="AA435" s="11">
        <f t="shared" si="199"/>
        <v>1305.5724280552486</v>
      </c>
      <c r="AB435" s="31">
        <f t="shared" si="200"/>
        <v>1279.4609794941437</v>
      </c>
      <c r="AC435" s="32">
        <f t="shared" si="201"/>
        <v>1215.4879305194363</v>
      </c>
      <c r="AD435" s="11">
        <f t="shared" si="202"/>
        <v>1154.7135339934644</v>
      </c>
      <c r="AE435" s="11">
        <f t="shared" si="203"/>
        <v>1154.7135339934644</v>
      </c>
      <c r="AF435" s="30">
        <f t="shared" si="204"/>
        <v>1096.977857293791</v>
      </c>
      <c r="AG435" s="13">
        <f t="shared" si="204"/>
        <v>1042.1289644291014</v>
      </c>
      <c r="AH435" s="13">
        <f t="shared" si="205"/>
        <v>1021.2863851405193</v>
      </c>
      <c r="AI435" s="13">
        <f t="shared" si="213"/>
        <v>309274.78855176002</v>
      </c>
      <c r="AJ435" s="13">
        <f t="shared" si="206"/>
        <v>170046.36179198488</v>
      </c>
      <c r="AK435" s="13"/>
      <c r="AL435" s="11">
        <f t="shared" si="207"/>
        <v>4.7235100535561653E-2</v>
      </c>
      <c r="AM435" s="11">
        <f t="shared" si="214"/>
        <v>12.234759324249678</v>
      </c>
      <c r="AN435" s="11"/>
      <c r="AO435" s="11"/>
      <c r="AP435" s="11"/>
      <c r="AQ435" s="11"/>
      <c r="AR435" s="11"/>
    </row>
    <row r="436" spans="2:44" x14ac:dyDescent="0.25">
      <c r="B436" s="20" t="s">
        <v>32</v>
      </c>
      <c r="C436" s="20">
        <v>428</v>
      </c>
      <c r="D436" s="20">
        <v>428</v>
      </c>
      <c r="E436" s="20">
        <f t="shared" si="215"/>
        <v>8.7777777777777786</v>
      </c>
      <c r="F436" s="21">
        <v>31.6</v>
      </c>
      <c r="G436" s="13">
        <f t="shared" si="208"/>
        <v>0.83333333333333326</v>
      </c>
      <c r="H436" s="13">
        <f t="shared" si="209"/>
        <v>3</v>
      </c>
      <c r="I436" s="19">
        <f t="shared" si="185"/>
        <v>21.459485876543212</v>
      </c>
      <c r="J436" s="11" t="str">
        <f t="shared" si="189"/>
        <v>NO</v>
      </c>
      <c r="K436" s="16">
        <f t="shared" si="186"/>
        <v>128.3761125</v>
      </c>
      <c r="L436" s="13">
        <f t="shared" si="190"/>
        <v>-1777.7740994355336</v>
      </c>
      <c r="M436" s="13">
        <f t="shared" si="191"/>
        <v>1147.9166666666665</v>
      </c>
      <c r="N436" s="13">
        <f t="shared" si="192"/>
        <v>1297.7522650432097</v>
      </c>
      <c r="O436" s="13">
        <f t="shared" si="193"/>
        <v>11391.380993157065</v>
      </c>
      <c r="P436" s="13">
        <f t="shared" si="194"/>
        <v>345.8980552068133</v>
      </c>
      <c r="Q436" s="13">
        <f t="shared" si="195"/>
        <v>11.391380993157066</v>
      </c>
      <c r="R436" s="13">
        <f t="shared" si="187"/>
        <v>11391.380993157065</v>
      </c>
      <c r="S436" s="8"/>
      <c r="T436" s="13">
        <f t="shared" si="210"/>
        <v>490584.15522440197</v>
      </c>
      <c r="U436" s="13">
        <f t="shared" si="196"/>
        <v>0.13627348546992393</v>
      </c>
      <c r="V436" s="13">
        <f t="shared" si="211"/>
        <v>490712.53133690194</v>
      </c>
      <c r="W436" s="11">
        <f t="shared" si="188"/>
        <v>53067.762345679017</v>
      </c>
      <c r="X436" s="13">
        <f t="shared" si="212"/>
        <v>13169.155092592599</v>
      </c>
      <c r="Y436" s="13">
        <f t="shared" si="197"/>
        <v>437516.39287872287</v>
      </c>
      <c r="Z436" s="11">
        <f t="shared" si="198"/>
        <v>0.12153242858106587</v>
      </c>
      <c r="AA436" s="11">
        <f t="shared" si="199"/>
        <v>-1599.9966894919803</v>
      </c>
      <c r="AB436" s="31">
        <f t="shared" si="200"/>
        <v>-1567.9967557021407</v>
      </c>
      <c r="AC436" s="32">
        <f t="shared" si="201"/>
        <v>-1489.5969179170336</v>
      </c>
      <c r="AD436" s="11">
        <f t="shared" si="202"/>
        <v>-1415.1170720211819</v>
      </c>
      <c r="AE436" s="11">
        <f t="shared" si="203"/>
        <v>-1415.1170720211819</v>
      </c>
      <c r="AF436" s="30">
        <f t="shared" si="204"/>
        <v>-1344.3612184201227</v>
      </c>
      <c r="AG436" s="13">
        <f t="shared" si="204"/>
        <v>-1277.1431574991166</v>
      </c>
      <c r="AH436" s="13">
        <f t="shared" si="205"/>
        <v>-1251.6002943491342</v>
      </c>
      <c r="AI436" s="13">
        <f t="shared" si="213"/>
        <v>308023.18825741089</v>
      </c>
      <c r="AJ436" s="13">
        <f t="shared" si="206"/>
        <v>182689.34307949105</v>
      </c>
      <c r="AK436" s="13"/>
      <c r="AL436" s="11">
        <f t="shared" si="207"/>
        <v>5.0747039784900701E-2</v>
      </c>
      <c r="AM436" s="11">
        <f t="shared" si="214"/>
        <v>12.285506364034578</v>
      </c>
      <c r="AN436" s="11"/>
      <c r="AO436" s="11"/>
      <c r="AP436" s="11"/>
      <c r="AQ436" s="11"/>
      <c r="AR436" s="11"/>
    </row>
    <row r="437" spans="2:44" x14ac:dyDescent="0.25">
      <c r="B437" s="20" t="s">
        <v>32</v>
      </c>
      <c r="C437" s="20">
        <v>429</v>
      </c>
      <c r="D437" s="20">
        <v>429</v>
      </c>
      <c r="E437" s="20">
        <f t="shared" si="215"/>
        <v>9.2777777777777768</v>
      </c>
      <c r="F437" s="21">
        <v>33.4</v>
      </c>
      <c r="G437" s="13">
        <f t="shared" si="208"/>
        <v>0.26388888888888867</v>
      </c>
      <c r="H437" s="13">
        <f t="shared" si="209"/>
        <v>0.94999999999999929</v>
      </c>
      <c r="I437" s="19">
        <f t="shared" si="185"/>
        <v>23.973866432098756</v>
      </c>
      <c r="J437" s="11" t="str">
        <f t="shared" si="189"/>
        <v>NO</v>
      </c>
      <c r="K437" s="16">
        <f t="shared" si="186"/>
        <v>128.3761125</v>
      </c>
      <c r="L437" s="13">
        <f t="shared" si="190"/>
        <v>-1431.8760442287203</v>
      </c>
      <c r="M437" s="13">
        <f t="shared" si="191"/>
        <v>363.50694444444417</v>
      </c>
      <c r="N437" s="13">
        <f t="shared" si="192"/>
        <v>515.85692337654291</v>
      </c>
      <c r="O437" s="13">
        <f t="shared" si="193"/>
        <v>4786.0059002157032</v>
      </c>
      <c r="P437" s="13">
        <f t="shared" si="194"/>
        <v>1427.1795736032736</v>
      </c>
      <c r="Q437" s="13">
        <f t="shared" si="195"/>
        <v>4.7860059002157032</v>
      </c>
      <c r="R437" s="13">
        <f t="shared" si="187"/>
        <v>4786.0059002157032</v>
      </c>
      <c r="S437" s="8"/>
      <c r="T437" s="13">
        <f t="shared" si="210"/>
        <v>495370.16112461768</v>
      </c>
      <c r="U437" s="13">
        <f t="shared" si="196"/>
        <v>0.13760293261687404</v>
      </c>
      <c r="V437" s="13">
        <f t="shared" si="211"/>
        <v>495498.53723711765</v>
      </c>
      <c r="W437" s="11">
        <f t="shared" si="188"/>
        <v>59285.64429012344</v>
      </c>
      <c r="X437" s="13">
        <f t="shared" si="212"/>
        <v>6217.8819444444234</v>
      </c>
      <c r="Y437" s="13">
        <f t="shared" si="197"/>
        <v>436084.51683449413</v>
      </c>
      <c r="Z437" s="11">
        <f t="shared" si="198"/>
        <v>0.1211346849172521</v>
      </c>
      <c r="AA437" s="11">
        <f t="shared" si="199"/>
        <v>-1288.6884398058482</v>
      </c>
      <c r="AB437" s="31">
        <f t="shared" si="200"/>
        <v>-1262.9146710097314</v>
      </c>
      <c r="AC437" s="32">
        <f t="shared" si="201"/>
        <v>-1199.7689374592449</v>
      </c>
      <c r="AD437" s="11">
        <f t="shared" si="202"/>
        <v>-1139.7804905862827</v>
      </c>
      <c r="AE437" s="11">
        <f t="shared" si="203"/>
        <v>-1139.7804905862827</v>
      </c>
      <c r="AF437" s="30">
        <f t="shared" si="204"/>
        <v>-1082.7914660569684</v>
      </c>
      <c r="AG437" s="13">
        <f t="shared" si="204"/>
        <v>-1028.6518927541199</v>
      </c>
      <c r="AH437" s="13">
        <f t="shared" si="205"/>
        <v>-1008.0788548990375</v>
      </c>
      <c r="AI437" s="13">
        <f t="shared" si="213"/>
        <v>307015.10940251185</v>
      </c>
      <c r="AJ437" s="13">
        <f t="shared" si="206"/>
        <v>188483.4278346058</v>
      </c>
      <c r="AK437" s="13"/>
      <c r="AL437" s="11">
        <f t="shared" si="207"/>
        <v>5.2356507773720147E-2</v>
      </c>
      <c r="AM437" s="11">
        <f t="shared" si="214"/>
        <v>12.337862871808298</v>
      </c>
      <c r="AN437" s="11"/>
      <c r="AO437" s="11"/>
      <c r="AP437" s="11"/>
      <c r="AQ437" s="11"/>
      <c r="AR437" s="11"/>
    </row>
    <row r="438" spans="2:44" x14ac:dyDescent="0.25">
      <c r="B438" s="20" t="s">
        <v>32</v>
      </c>
      <c r="C438" s="20">
        <v>430</v>
      </c>
      <c r="D438" s="20">
        <v>430</v>
      </c>
      <c r="E438" s="20">
        <f t="shared" si="215"/>
        <v>9.3055555555555554</v>
      </c>
      <c r="F438" s="21">
        <v>33.5</v>
      </c>
      <c r="G438" s="13">
        <f t="shared" si="208"/>
        <v>-8.3333333333333523E-2</v>
      </c>
      <c r="H438" s="13">
        <f t="shared" si="209"/>
        <v>-0.30000000000000071</v>
      </c>
      <c r="I438" s="19">
        <f t="shared" si="185"/>
        <v>24.117637422839504</v>
      </c>
      <c r="J438" s="11" t="str">
        <f t="shared" si="189"/>
        <v>YES</v>
      </c>
      <c r="K438" s="16">
        <f t="shared" si="186"/>
        <v>128.3761125</v>
      </c>
      <c r="L438" s="13">
        <f t="shared" si="190"/>
        <v>-4.6964706254466932</v>
      </c>
      <c r="M438" s="13">
        <f t="shared" si="191"/>
        <v>-114.79166666666693</v>
      </c>
      <c r="N438" s="13">
        <f t="shared" si="192"/>
        <v>37.702083256172585</v>
      </c>
      <c r="O438" s="13">
        <f t="shared" si="193"/>
        <v>350.83883030049486</v>
      </c>
      <c r="P438" s="13">
        <f t="shared" si="194"/>
        <v>1062.4109712948598</v>
      </c>
      <c r="Q438" s="13">
        <f t="shared" si="195"/>
        <v>0.35083883030049484</v>
      </c>
      <c r="R438" s="13">
        <f t="shared" si="187"/>
        <v>350.83883030049486</v>
      </c>
      <c r="S438" s="8"/>
      <c r="T438" s="13">
        <f t="shared" si="210"/>
        <v>495720.99995491817</v>
      </c>
      <c r="U438" s="13">
        <f t="shared" si="196"/>
        <v>0.13770038792547726</v>
      </c>
      <c r="V438" s="13">
        <f t="shared" si="211"/>
        <v>495849.37606741814</v>
      </c>
      <c r="W438" s="11">
        <f t="shared" si="188"/>
        <v>59641.179591049382</v>
      </c>
      <c r="X438" s="13">
        <f t="shared" si="212"/>
        <v>355.53530092594156</v>
      </c>
      <c r="Y438" s="13">
        <f t="shared" si="197"/>
        <v>436079.82036386867</v>
      </c>
      <c r="Z438" s="11">
        <f t="shared" si="198"/>
        <v>0.1211333803410347</v>
      </c>
      <c r="AA438" s="11">
        <f t="shared" si="199"/>
        <v>-4.2268235629020241</v>
      </c>
      <c r="AB438" s="31">
        <f t="shared" si="200"/>
        <v>-4.1422870916439836</v>
      </c>
      <c r="AC438" s="32">
        <f t="shared" si="201"/>
        <v>-3.9351727370617842</v>
      </c>
      <c r="AD438" s="11">
        <f t="shared" si="202"/>
        <v>-3.7384141002086948</v>
      </c>
      <c r="AE438" s="11">
        <f t="shared" si="203"/>
        <v>-3.7384141002086948</v>
      </c>
      <c r="AF438" s="30">
        <f t="shared" si="204"/>
        <v>-3.5514933951982597</v>
      </c>
      <c r="AG438" s="13">
        <f t="shared" si="204"/>
        <v>-3.3739187254383465</v>
      </c>
      <c r="AH438" s="13">
        <f t="shared" si="205"/>
        <v>-3.3064403509295794</v>
      </c>
      <c r="AI438" s="13">
        <f t="shared" si="213"/>
        <v>307011.8029621609</v>
      </c>
      <c r="AJ438" s="13">
        <f t="shared" si="206"/>
        <v>188837.57310525724</v>
      </c>
      <c r="AK438" s="13"/>
      <c r="AL438" s="11">
        <f t="shared" si="207"/>
        <v>5.2454881460090912E-2</v>
      </c>
      <c r="AM438" s="11">
        <f t="shared" si="214"/>
        <v>12.390317753268389</v>
      </c>
      <c r="AN438" s="11"/>
      <c r="AO438" s="11"/>
      <c r="AP438" s="11"/>
      <c r="AQ438" s="11"/>
      <c r="AR438" s="11"/>
    </row>
    <row r="439" spans="2:44" x14ac:dyDescent="0.25">
      <c r="B439" s="20" t="s">
        <v>32</v>
      </c>
      <c r="C439" s="20">
        <v>431</v>
      </c>
      <c r="D439" s="20">
        <v>431</v>
      </c>
      <c r="E439" s="20">
        <f t="shared" si="215"/>
        <v>9.1111111111111107</v>
      </c>
      <c r="F439" s="21">
        <v>32.799999999999997</v>
      </c>
      <c r="G439" s="13">
        <f t="shared" si="208"/>
        <v>-0.2222222222222224</v>
      </c>
      <c r="H439" s="13">
        <f t="shared" si="209"/>
        <v>-0.80000000000000071</v>
      </c>
      <c r="I439" s="19">
        <f t="shared" si="185"/>
        <v>23.1202664691358</v>
      </c>
      <c r="J439" s="11" t="str">
        <f t="shared" si="189"/>
        <v>YES</v>
      </c>
      <c r="K439" s="16">
        <f t="shared" si="186"/>
        <v>128.3761125</v>
      </c>
      <c r="L439" s="13">
        <f t="shared" si="190"/>
        <v>1057.7145006694132</v>
      </c>
      <c r="M439" s="13">
        <f t="shared" si="191"/>
        <v>-306.11111111111137</v>
      </c>
      <c r="N439" s="13">
        <f t="shared" si="192"/>
        <v>-154.61473214197557</v>
      </c>
      <c r="O439" s="13">
        <f t="shared" si="193"/>
        <v>-1408.7120039602219</v>
      </c>
      <c r="P439" s="13">
        <f t="shared" si="194"/>
        <v>825.26079090818348</v>
      </c>
      <c r="Q439" s="13">
        <f t="shared" si="195"/>
        <v>-1.4087120039602219</v>
      </c>
      <c r="R439" s="13">
        <f t="shared" si="187"/>
        <v>-1408.7120039602219</v>
      </c>
      <c r="S439" s="8"/>
      <c r="T439" s="13">
        <f t="shared" si="210"/>
        <v>494312.28795095795</v>
      </c>
      <c r="U439" s="13">
        <f t="shared" si="196"/>
        <v>0.13730907872244119</v>
      </c>
      <c r="V439" s="13">
        <f t="shared" si="211"/>
        <v>494440.66406345792</v>
      </c>
      <c r="W439" s="11">
        <f t="shared" si="188"/>
        <v>57174.753086419747</v>
      </c>
      <c r="X439" s="13">
        <f t="shared" si="212"/>
        <v>-2466.426504629635</v>
      </c>
      <c r="Y439" s="13">
        <f t="shared" si="197"/>
        <v>437137.53486453806</v>
      </c>
      <c r="Z439" s="11">
        <f t="shared" si="198"/>
        <v>0.12142719015960164</v>
      </c>
      <c r="AA439" s="11">
        <f t="shared" si="199"/>
        <v>951.94305060247189</v>
      </c>
      <c r="AB439" s="31">
        <f t="shared" si="200"/>
        <v>932.90418959042245</v>
      </c>
      <c r="AC439" s="32">
        <f t="shared" si="201"/>
        <v>886.25898011090123</v>
      </c>
      <c r="AD439" s="11">
        <f t="shared" si="202"/>
        <v>841.94603110535616</v>
      </c>
      <c r="AE439" s="11">
        <f t="shared" si="203"/>
        <v>841.94603110535616</v>
      </c>
      <c r="AF439" s="30">
        <f t="shared" si="204"/>
        <v>799.84872955008836</v>
      </c>
      <c r="AG439" s="13">
        <f t="shared" si="204"/>
        <v>759.85629307258387</v>
      </c>
      <c r="AH439" s="13">
        <f t="shared" si="205"/>
        <v>744.65916721113217</v>
      </c>
      <c r="AI439" s="13">
        <f t="shared" si="213"/>
        <v>307756.46212937206</v>
      </c>
      <c r="AJ439" s="13">
        <f t="shared" si="206"/>
        <v>186684.20193408587</v>
      </c>
      <c r="AK439" s="13"/>
      <c r="AL439" s="11">
        <f t="shared" si="207"/>
        <v>5.1856722800953672E-2</v>
      </c>
      <c r="AM439" s="11">
        <f t="shared" si="214"/>
        <v>12.442174476069344</v>
      </c>
      <c r="AN439" s="11"/>
      <c r="AO439" s="11"/>
      <c r="AP439" s="11"/>
      <c r="AQ439" s="11"/>
      <c r="AR439" s="11"/>
    </row>
    <row r="440" spans="2:44" x14ac:dyDescent="0.25">
      <c r="B440" s="20" t="s">
        <v>32</v>
      </c>
      <c r="C440" s="20">
        <v>432</v>
      </c>
      <c r="D440" s="20">
        <v>432</v>
      </c>
      <c r="E440" s="20">
        <f t="shared" si="215"/>
        <v>8.8611111111111107</v>
      </c>
      <c r="F440" s="21">
        <v>31.9</v>
      </c>
      <c r="G440" s="13">
        <f t="shared" si="208"/>
        <v>-0.20833333333333284</v>
      </c>
      <c r="H440" s="13">
        <f t="shared" si="209"/>
        <v>-0.74999999999999822</v>
      </c>
      <c r="I440" s="19">
        <f t="shared" si="185"/>
        <v>21.868878608024687</v>
      </c>
      <c r="J440" s="11" t="str">
        <f t="shared" si="189"/>
        <v>YES</v>
      </c>
      <c r="K440" s="16">
        <f t="shared" si="186"/>
        <v>128.3761125</v>
      </c>
      <c r="L440" s="13">
        <f t="shared" si="190"/>
        <v>1882.9752915775966</v>
      </c>
      <c r="M440" s="13">
        <f t="shared" si="191"/>
        <v>-286.979166666666</v>
      </c>
      <c r="N440" s="13">
        <f t="shared" si="192"/>
        <v>-136.73417555864131</v>
      </c>
      <c r="O440" s="13">
        <f t="shared" si="193"/>
        <v>-1211.6167223112939</v>
      </c>
      <c r="P440" s="13">
        <f t="shared" si="194"/>
        <v>100.73464126387194</v>
      </c>
      <c r="Q440" s="13">
        <f t="shared" si="195"/>
        <v>-1.2116167223112939</v>
      </c>
      <c r="R440" s="13">
        <f t="shared" si="187"/>
        <v>-1211.6167223112939</v>
      </c>
      <c r="S440" s="8"/>
      <c r="T440" s="13">
        <f t="shared" si="210"/>
        <v>493100.67122864665</v>
      </c>
      <c r="U440" s="13">
        <f t="shared" si="196"/>
        <v>0.136972518252551</v>
      </c>
      <c r="V440" s="13">
        <f t="shared" si="211"/>
        <v>493229.04734114662</v>
      </c>
      <c r="W440" s="11">
        <f t="shared" si="188"/>
        <v>54080.161072530856</v>
      </c>
      <c r="X440" s="13">
        <f t="shared" si="212"/>
        <v>-3094.5920138888905</v>
      </c>
      <c r="Y440" s="13">
        <f t="shared" si="197"/>
        <v>439020.51015611563</v>
      </c>
      <c r="Z440" s="11">
        <f t="shared" si="198"/>
        <v>0.12195023927014548</v>
      </c>
      <c r="AA440" s="11">
        <f t="shared" si="199"/>
        <v>1694.6777624198371</v>
      </c>
      <c r="AB440" s="31">
        <f t="shared" si="200"/>
        <v>1660.7842071714404</v>
      </c>
      <c r="AC440" s="32">
        <f t="shared" si="201"/>
        <v>1577.7449968128683</v>
      </c>
      <c r="AD440" s="11">
        <f t="shared" si="202"/>
        <v>1498.8577469722247</v>
      </c>
      <c r="AE440" s="11">
        <f t="shared" si="203"/>
        <v>1498.8577469722247</v>
      </c>
      <c r="AF440" s="30">
        <f t="shared" si="204"/>
        <v>1423.9148596236134</v>
      </c>
      <c r="AG440" s="13">
        <f t="shared" si="204"/>
        <v>1352.7191166424327</v>
      </c>
      <c r="AH440" s="13">
        <f t="shared" si="205"/>
        <v>1325.664734309584</v>
      </c>
      <c r="AI440" s="13">
        <f t="shared" si="213"/>
        <v>309082.12686368165</v>
      </c>
      <c r="AJ440" s="13">
        <f t="shared" si="206"/>
        <v>184146.92047746497</v>
      </c>
      <c r="AK440" s="13"/>
      <c r="AL440" s="11">
        <f t="shared" si="207"/>
        <v>5.1151922395772917E-2</v>
      </c>
      <c r="AM440" s="11">
        <f t="shared" si="214"/>
        <v>12.493326398465117</v>
      </c>
      <c r="AN440" s="11"/>
      <c r="AO440" s="11"/>
      <c r="AP440" s="11"/>
      <c r="AQ440" s="11"/>
      <c r="AR440" s="11"/>
    </row>
    <row r="441" spans="2:44" x14ac:dyDescent="0.25">
      <c r="B441" s="20" t="s">
        <v>32</v>
      </c>
      <c r="C441" s="20">
        <v>433</v>
      </c>
      <c r="D441" s="20">
        <v>433</v>
      </c>
      <c r="E441" s="20">
        <f t="shared" si="215"/>
        <v>8.6944444444444446</v>
      </c>
      <c r="F441" s="21">
        <v>31.3</v>
      </c>
      <c r="G441" s="13">
        <f t="shared" si="208"/>
        <v>-0.11111111111111072</v>
      </c>
      <c r="H441" s="13">
        <f t="shared" si="209"/>
        <v>-0.39999999999999858</v>
      </c>
      <c r="I441" s="19">
        <f t="shared" si="185"/>
        <v>21.053961422839507</v>
      </c>
      <c r="J441" s="11" t="str">
        <f t="shared" si="189"/>
        <v>YES</v>
      </c>
      <c r="K441" s="16">
        <f t="shared" si="186"/>
        <v>128.3761125</v>
      </c>
      <c r="L441" s="13">
        <f t="shared" si="190"/>
        <v>1983.7099328414686</v>
      </c>
      <c r="M441" s="13">
        <f t="shared" si="191"/>
        <v>-153.055555555555</v>
      </c>
      <c r="N441" s="13">
        <f t="shared" si="192"/>
        <v>-3.6254816327154913</v>
      </c>
      <c r="O441" s="13">
        <f t="shared" si="193"/>
        <v>-31.521548639998578</v>
      </c>
      <c r="P441" s="13">
        <f t="shared" si="194"/>
        <v>-1188.8275379298625</v>
      </c>
      <c r="Q441" s="13">
        <f t="shared" si="195"/>
        <v>-3.1521548639998578E-2</v>
      </c>
      <c r="R441" s="13">
        <f t="shared" si="187"/>
        <v>-31.521548639998578</v>
      </c>
      <c r="S441" s="8"/>
      <c r="T441" s="13">
        <f t="shared" si="210"/>
        <v>493069.14968000667</v>
      </c>
      <c r="U441" s="13">
        <f t="shared" si="196"/>
        <v>0.13696376225981288</v>
      </c>
      <c r="V441" s="13">
        <f t="shared" si="211"/>
        <v>493197.52579250664</v>
      </c>
      <c r="W441" s="11">
        <f t="shared" si="188"/>
        <v>52064.929591049389</v>
      </c>
      <c r="X441" s="13">
        <f t="shared" si="212"/>
        <v>-2015.2314814814672</v>
      </c>
      <c r="Y441" s="13">
        <f t="shared" si="197"/>
        <v>441004.22008895711</v>
      </c>
      <c r="Z441" s="11">
        <f t="shared" si="198"/>
        <v>0.12250127024787032</v>
      </c>
      <c r="AA441" s="11">
        <f t="shared" si="199"/>
        <v>1785.3389395573217</v>
      </c>
      <c r="AB441" s="31">
        <f t="shared" si="200"/>
        <v>1749.6321607661753</v>
      </c>
      <c r="AC441" s="32">
        <f t="shared" si="201"/>
        <v>1662.1505527278664</v>
      </c>
      <c r="AD441" s="11">
        <f t="shared" si="202"/>
        <v>1579.0430250914731</v>
      </c>
      <c r="AE441" s="11">
        <f t="shared" si="203"/>
        <v>1579.0430250914731</v>
      </c>
      <c r="AF441" s="30">
        <f t="shared" si="204"/>
        <v>1500.0908738368994</v>
      </c>
      <c r="AG441" s="13">
        <f t="shared" si="204"/>
        <v>1425.0863301450543</v>
      </c>
      <c r="AH441" s="13">
        <f t="shared" si="205"/>
        <v>1396.5846035421532</v>
      </c>
      <c r="AI441" s="13">
        <f t="shared" si="213"/>
        <v>310478.71146722382</v>
      </c>
      <c r="AJ441" s="13">
        <f t="shared" si="206"/>
        <v>182718.81432528282</v>
      </c>
      <c r="AK441" s="13"/>
      <c r="AL441" s="11">
        <f t="shared" si="207"/>
        <v>5.0755226242071627E-2</v>
      </c>
      <c r="AM441" s="11">
        <f t="shared" si="214"/>
        <v>12.544081624707188</v>
      </c>
      <c r="AN441" s="11"/>
      <c r="AO441" s="11"/>
      <c r="AP441" s="11"/>
      <c r="AQ441" s="11"/>
      <c r="AR441" s="11"/>
    </row>
    <row r="442" spans="2:44" x14ac:dyDescent="0.25">
      <c r="B442" s="20" t="s">
        <v>32</v>
      </c>
      <c r="C442" s="20">
        <v>434</v>
      </c>
      <c r="D442" s="20">
        <v>434</v>
      </c>
      <c r="E442" s="20">
        <f t="shared" si="215"/>
        <v>8.6388888888888893</v>
      </c>
      <c r="F442" s="21">
        <v>31.1</v>
      </c>
      <c r="G442" s="13">
        <f t="shared" si="208"/>
        <v>-9.7222222222222127E-2</v>
      </c>
      <c r="H442" s="13">
        <f t="shared" si="209"/>
        <v>-0.34999999999999964</v>
      </c>
      <c r="I442" s="19">
        <f t="shared" si="185"/>
        <v>20.785760830246915</v>
      </c>
      <c r="J442" s="11" t="str">
        <f t="shared" si="189"/>
        <v>YES</v>
      </c>
      <c r="K442" s="16">
        <f t="shared" si="186"/>
        <v>128.3761125</v>
      </c>
      <c r="L442" s="13">
        <f t="shared" si="190"/>
        <v>794.88239491160607</v>
      </c>
      <c r="M442" s="13">
        <f t="shared" si="191"/>
        <v>-133.92361111111097</v>
      </c>
      <c r="N442" s="13">
        <f t="shared" si="192"/>
        <v>15.238262219135947</v>
      </c>
      <c r="O442" s="13">
        <f t="shared" si="193"/>
        <v>131.64165417086889</v>
      </c>
      <c r="P442" s="13">
        <f t="shared" si="194"/>
        <v>-982.94947763073515</v>
      </c>
      <c r="Q442" s="13">
        <f t="shared" si="195"/>
        <v>0.1316416541708689</v>
      </c>
      <c r="R442" s="13">
        <f t="shared" si="187"/>
        <v>131.64165417086889</v>
      </c>
      <c r="S442" s="8"/>
      <c r="T442" s="13">
        <f t="shared" si="210"/>
        <v>493200.79133417754</v>
      </c>
      <c r="U442" s="13">
        <f t="shared" si="196"/>
        <v>0.13700032941522516</v>
      </c>
      <c r="V442" s="13">
        <f t="shared" si="211"/>
        <v>493329.16744667751</v>
      </c>
      <c r="W442" s="11">
        <f t="shared" si="188"/>
        <v>51401.688850308652</v>
      </c>
      <c r="X442" s="13">
        <f t="shared" si="212"/>
        <v>-663.24074074073724</v>
      </c>
      <c r="Y442" s="13">
        <f t="shared" si="197"/>
        <v>441799.10248386872</v>
      </c>
      <c r="Z442" s="11">
        <f t="shared" si="198"/>
        <v>0.12272207108976407</v>
      </c>
      <c r="AA442" s="11">
        <f t="shared" si="199"/>
        <v>715.39415542044549</v>
      </c>
      <c r="AB442" s="31">
        <f t="shared" si="200"/>
        <v>701.08627231203661</v>
      </c>
      <c r="AC442" s="32">
        <f t="shared" si="201"/>
        <v>666.0319586964348</v>
      </c>
      <c r="AD442" s="11">
        <f t="shared" si="202"/>
        <v>632.73036076161304</v>
      </c>
      <c r="AE442" s="11">
        <f t="shared" si="203"/>
        <v>632.73036076161304</v>
      </c>
      <c r="AF442" s="30">
        <f t="shared" si="204"/>
        <v>601.09384272353236</v>
      </c>
      <c r="AG442" s="13">
        <f t="shared" si="204"/>
        <v>571.03915058735572</v>
      </c>
      <c r="AH442" s="13">
        <f t="shared" si="205"/>
        <v>559.61836757560854</v>
      </c>
      <c r="AI442" s="13">
        <f t="shared" si="213"/>
        <v>311038.32983479946</v>
      </c>
      <c r="AJ442" s="13">
        <f t="shared" si="206"/>
        <v>182290.83761187806</v>
      </c>
      <c r="AK442" s="13"/>
      <c r="AL442" s="11">
        <f t="shared" si="207"/>
        <v>5.0636343821586306E-2</v>
      </c>
      <c r="AM442" s="11">
        <f t="shared" si="214"/>
        <v>12.594717968528775</v>
      </c>
      <c r="AN442" s="11"/>
      <c r="AO442" s="11"/>
      <c r="AP442" s="11"/>
      <c r="AQ442" s="11"/>
      <c r="AR442" s="11"/>
    </row>
    <row r="443" spans="2:44" x14ac:dyDescent="0.25">
      <c r="B443" s="20" t="s">
        <v>32</v>
      </c>
      <c r="C443" s="20">
        <v>435</v>
      </c>
      <c r="D443" s="20">
        <v>435</v>
      </c>
      <c r="E443" s="20">
        <f t="shared" si="215"/>
        <v>8.5</v>
      </c>
      <c r="F443" s="21">
        <v>30.6</v>
      </c>
      <c r="G443" s="13">
        <f t="shared" si="208"/>
        <v>-0.26388888888888917</v>
      </c>
      <c r="H443" s="13">
        <f t="shared" si="209"/>
        <v>-0.95000000000000107</v>
      </c>
      <c r="I443" s="19">
        <f t="shared" si="185"/>
        <v>20.122781</v>
      </c>
      <c r="J443" s="11" t="str">
        <f t="shared" si="189"/>
        <v>YES</v>
      </c>
      <c r="K443" s="16">
        <f t="shared" si="186"/>
        <v>128.3761125</v>
      </c>
      <c r="L443" s="13">
        <f t="shared" si="190"/>
        <v>-188.06708271912908</v>
      </c>
      <c r="M443" s="13">
        <f t="shared" si="191"/>
        <v>-363.50694444444485</v>
      </c>
      <c r="N443" s="13">
        <f t="shared" si="192"/>
        <v>-215.00805094444485</v>
      </c>
      <c r="O443" s="13">
        <f t="shared" si="193"/>
        <v>-1827.5684330277811</v>
      </c>
      <c r="P443" s="13">
        <f t="shared" si="194"/>
        <v>-224.86702292627319</v>
      </c>
      <c r="Q443" s="13">
        <f t="shared" si="195"/>
        <v>-1.827568433027781</v>
      </c>
      <c r="R443" s="13">
        <f t="shared" si="187"/>
        <v>-1827.5684330277811</v>
      </c>
      <c r="S443" s="8"/>
      <c r="T443" s="13">
        <f t="shared" si="210"/>
        <v>491373.22290114977</v>
      </c>
      <c r="U443" s="13">
        <f t="shared" si="196"/>
        <v>0.13649267111103558</v>
      </c>
      <c r="V443" s="13">
        <f t="shared" si="211"/>
        <v>491501.59901364974</v>
      </c>
      <c r="W443" s="11">
        <f t="shared" si="188"/>
        <v>49762.1875</v>
      </c>
      <c r="X443" s="13">
        <f t="shared" si="212"/>
        <v>-1639.501350308652</v>
      </c>
      <c r="Y443" s="13">
        <f t="shared" si="197"/>
        <v>441611.03540114959</v>
      </c>
      <c r="Z443" s="11">
        <f t="shared" si="198"/>
        <v>0.12266983019166053</v>
      </c>
      <c r="AA443" s="11">
        <f t="shared" si="199"/>
        <v>-169.26037444721618</v>
      </c>
      <c r="AB443" s="31">
        <f t="shared" si="200"/>
        <v>-165.87516695827185</v>
      </c>
      <c r="AC443" s="32">
        <f t="shared" si="201"/>
        <v>-157.58140861035824</v>
      </c>
      <c r="AD443" s="11">
        <f t="shared" si="202"/>
        <v>-149.70233817984032</v>
      </c>
      <c r="AE443" s="11">
        <f t="shared" si="203"/>
        <v>-149.70233817984032</v>
      </c>
      <c r="AF443" s="30">
        <f t="shared" si="204"/>
        <v>-142.21722127084831</v>
      </c>
      <c r="AG443" s="13">
        <f t="shared" si="204"/>
        <v>-135.1063602073059</v>
      </c>
      <c r="AH443" s="13">
        <f t="shared" si="205"/>
        <v>-132.40423300315979</v>
      </c>
      <c r="AI443" s="13">
        <f t="shared" si="213"/>
        <v>310905.92560179631</v>
      </c>
      <c r="AJ443" s="13">
        <f t="shared" si="206"/>
        <v>180595.67341185344</v>
      </c>
      <c r="AK443" s="13"/>
      <c r="AL443" s="11">
        <f t="shared" si="207"/>
        <v>5.0165464876758326E-2</v>
      </c>
      <c r="AM443" s="11">
        <f t="shared" si="214"/>
        <v>12.644883433405534</v>
      </c>
      <c r="AN443" s="11"/>
      <c r="AO443" s="11"/>
      <c r="AP443" s="11"/>
      <c r="AQ443" s="11"/>
      <c r="AR443" s="11"/>
    </row>
    <row r="444" spans="2:44" x14ac:dyDescent="0.25">
      <c r="B444" s="20" t="s">
        <v>32</v>
      </c>
      <c r="C444" s="20">
        <v>436</v>
      </c>
      <c r="D444" s="20">
        <v>436</v>
      </c>
      <c r="E444" s="20">
        <f t="shared" si="215"/>
        <v>8.1111111111111107</v>
      </c>
      <c r="F444" s="21">
        <v>29.2</v>
      </c>
      <c r="G444" s="13">
        <f t="shared" si="208"/>
        <v>-0.54166666666666696</v>
      </c>
      <c r="H444" s="13">
        <f t="shared" si="209"/>
        <v>-1.9500000000000011</v>
      </c>
      <c r="I444" s="19">
        <f t="shared" si="185"/>
        <v>18.323602024691354</v>
      </c>
      <c r="J444" s="11" t="str">
        <f t="shared" si="189"/>
        <v>YES</v>
      </c>
      <c r="K444" s="16">
        <f t="shared" si="186"/>
        <v>128.3761125</v>
      </c>
      <c r="L444" s="13">
        <f t="shared" si="190"/>
        <v>-412.93410564540227</v>
      </c>
      <c r="M444" s="13">
        <f t="shared" si="191"/>
        <v>-746.14583333333371</v>
      </c>
      <c r="N444" s="13">
        <f t="shared" si="192"/>
        <v>-599.44611880864238</v>
      </c>
      <c r="O444" s="13">
        <f t="shared" si="193"/>
        <v>-4862.17407478121</v>
      </c>
      <c r="P444" s="13">
        <f t="shared" si="194"/>
        <v>108.0913609332174</v>
      </c>
      <c r="Q444" s="13">
        <f t="shared" si="195"/>
        <v>-4.8621740747812101</v>
      </c>
      <c r="R444" s="13">
        <f t="shared" si="187"/>
        <v>-4862.17407478121</v>
      </c>
      <c r="S444" s="8"/>
      <c r="T444" s="13">
        <f t="shared" si="210"/>
        <v>486511.04882636858</v>
      </c>
      <c r="U444" s="13">
        <f t="shared" si="196"/>
        <v>0.135142066120891</v>
      </c>
      <c r="V444" s="13">
        <f t="shared" si="211"/>
        <v>486639.42493886856</v>
      </c>
      <c r="W444" s="11">
        <f t="shared" si="188"/>
        <v>45312.947530864192</v>
      </c>
      <c r="X444" s="13">
        <f t="shared" si="212"/>
        <v>-4449.2399691358078</v>
      </c>
      <c r="Y444" s="13">
        <f t="shared" si="197"/>
        <v>441198.1012955042</v>
      </c>
      <c r="Z444" s="11">
        <f t="shared" si="198"/>
        <v>0.12255512618166256</v>
      </c>
      <c r="AA444" s="11">
        <f t="shared" si="199"/>
        <v>-371.64069508086203</v>
      </c>
      <c r="AB444" s="31">
        <f t="shared" si="200"/>
        <v>-364.20788117924479</v>
      </c>
      <c r="AC444" s="32">
        <f t="shared" si="201"/>
        <v>-345.99748712028253</v>
      </c>
      <c r="AD444" s="11">
        <f t="shared" si="202"/>
        <v>-328.6976127642684</v>
      </c>
      <c r="AE444" s="11">
        <f t="shared" si="203"/>
        <v>-328.6976127642684</v>
      </c>
      <c r="AF444" s="30">
        <f t="shared" si="204"/>
        <v>-312.26273212605497</v>
      </c>
      <c r="AG444" s="13">
        <f t="shared" si="204"/>
        <v>-296.64959551975221</v>
      </c>
      <c r="AH444" s="13">
        <f t="shared" si="205"/>
        <v>-290.71660360935715</v>
      </c>
      <c r="AI444" s="13">
        <f t="shared" si="213"/>
        <v>310615.20899818692</v>
      </c>
      <c r="AJ444" s="13">
        <f t="shared" si="206"/>
        <v>176024.21594068164</v>
      </c>
      <c r="AK444" s="13"/>
      <c r="AL444" s="11">
        <f t="shared" si="207"/>
        <v>4.8895615578194718E-2</v>
      </c>
      <c r="AM444" s="11">
        <f t="shared" si="214"/>
        <v>12.693779048983728</v>
      </c>
      <c r="AN444" s="11"/>
      <c r="AO444" s="11"/>
      <c r="AP444" s="11"/>
      <c r="AQ444" s="11"/>
      <c r="AR444" s="11"/>
    </row>
    <row r="445" spans="2:44" x14ac:dyDescent="0.25">
      <c r="B445" s="20" t="s">
        <v>32</v>
      </c>
      <c r="C445" s="20">
        <v>437</v>
      </c>
      <c r="D445" s="20">
        <v>437</v>
      </c>
      <c r="E445" s="20">
        <f t="shared" si="215"/>
        <v>7.4166666666666661</v>
      </c>
      <c r="F445" s="21">
        <v>26.7</v>
      </c>
      <c r="G445" s="13">
        <f t="shared" si="208"/>
        <v>-0.86111111111111094</v>
      </c>
      <c r="H445" s="13">
        <f t="shared" si="209"/>
        <v>-3.0999999999999996</v>
      </c>
      <c r="I445" s="19">
        <f t="shared" si="185"/>
        <v>15.320314138888886</v>
      </c>
      <c r="J445" s="11" t="str">
        <f t="shared" si="189"/>
        <v>YES</v>
      </c>
      <c r="K445" s="16">
        <f t="shared" si="186"/>
        <v>128.3761125</v>
      </c>
      <c r="L445" s="13">
        <f t="shared" si="190"/>
        <v>-304.84274471218487</v>
      </c>
      <c r="M445" s="13">
        <f t="shared" si="191"/>
        <v>-1186.1805555555554</v>
      </c>
      <c r="N445" s="13">
        <f t="shared" si="192"/>
        <v>-1042.4841289166664</v>
      </c>
      <c r="O445" s="13">
        <f t="shared" si="193"/>
        <v>-7731.7572894652749</v>
      </c>
      <c r="P445" s="13">
        <f t="shared" si="194"/>
        <v>580.64994605819993</v>
      </c>
      <c r="Q445" s="13">
        <f t="shared" si="195"/>
        <v>-7.7317572894652749</v>
      </c>
      <c r="R445" s="13">
        <f t="shared" si="187"/>
        <v>-7731.7572894652749</v>
      </c>
      <c r="S445" s="8"/>
      <c r="T445" s="13">
        <f t="shared" si="210"/>
        <v>478779.2915369033</v>
      </c>
      <c r="U445" s="13">
        <f t="shared" si="196"/>
        <v>0.13299435404453791</v>
      </c>
      <c r="V445" s="13">
        <f t="shared" si="211"/>
        <v>478907.66764940327</v>
      </c>
      <c r="W445" s="11">
        <f t="shared" si="188"/>
        <v>37886.032986111102</v>
      </c>
      <c r="X445" s="13">
        <f t="shared" si="212"/>
        <v>-7426.91454475309</v>
      </c>
      <c r="Y445" s="13">
        <f t="shared" si="197"/>
        <v>440893.258550792</v>
      </c>
      <c r="Z445" s="11">
        <f t="shared" si="198"/>
        <v>0.1224704475737219</v>
      </c>
      <c r="AA445" s="11">
        <f t="shared" si="199"/>
        <v>-274.35847024096637</v>
      </c>
      <c r="AB445" s="31">
        <f t="shared" si="200"/>
        <v>-268.87130083614704</v>
      </c>
      <c r="AC445" s="32">
        <f t="shared" si="201"/>
        <v>-255.42773579433967</v>
      </c>
      <c r="AD445" s="11">
        <f t="shared" si="202"/>
        <v>-242.65634900462268</v>
      </c>
      <c r="AE445" s="11">
        <f t="shared" si="203"/>
        <v>-242.65634900462268</v>
      </c>
      <c r="AF445" s="30">
        <f t="shared" si="204"/>
        <v>-230.52353155439152</v>
      </c>
      <c r="AG445" s="13">
        <f t="shared" si="204"/>
        <v>-218.99735497667194</v>
      </c>
      <c r="AH445" s="13">
        <f t="shared" si="205"/>
        <v>-214.6174078771385</v>
      </c>
      <c r="AI445" s="13">
        <f t="shared" si="213"/>
        <v>310400.59159030981</v>
      </c>
      <c r="AJ445" s="13">
        <f t="shared" si="206"/>
        <v>168507.07605909347</v>
      </c>
      <c r="AK445" s="13"/>
      <c r="AL445" s="11">
        <f t="shared" si="207"/>
        <v>4.6807521164971978E-2</v>
      </c>
      <c r="AM445" s="11">
        <f t="shared" si="214"/>
        <v>12.7405865701487</v>
      </c>
      <c r="AN445" s="11"/>
      <c r="AO445" s="11"/>
      <c r="AP445" s="11"/>
      <c r="AQ445" s="11"/>
      <c r="AR445" s="11"/>
    </row>
    <row r="446" spans="2:44" x14ac:dyDescent="0.25">
      <c r="B446" s="20" t="s">
        <v>32</v>
      </c>
      <c r="C446" s="20">
        <v>438</v>
      </c>
      <c r="D446" s="20">
        <v>438</v>
      </c>
      <c r="E446" s="20">
        <f t="shared" si="215"/>
        <v>6.3888888888888884</v>
      </c>
      <c r="F446" s="21">
        <v>23</v>
      </c>
      <c r="G446" s="13">
        <f t="shared" si="208"/>
        <v>-1.1805555555555556</v>
      </c>
      <c r="H446" s="13">
        <f t="shared" si="209"/>
        <v>-4.25</v>
      </c>
      <c r="I446" s="19">
        <f t="shared" si="185"/>
        <v>11.368438580246913</v>
      </c>
      <c r="J446" s="11" t="str">
        <f t="shared" si="189"/>
        <v>YES</v>
      </c>
      <c r="K446" s="16">
        <f t="shared" si="186"/>
        <v>128.3761125</v>
      </c>
      <c r="L446" s="13">
        <f t="shared" si="190"/>
        <v>275.80720134601506</v>
      </c>
      <c r="M446" s="13">
        <f t="shared" si="191"/>
        <v>-1626.2152777777778</v>
      </c>
      <c r="N446" s="13">
        <f t="shared" si="192"/>
        <v>-1486.4707266975308</v>
      </c>
      <c r="O446" s="13">
        <f t="shared" si="193"/>
        <v>-9496.896309456446</v>
      </c>
      <c r="P446" s="13">
        <f t="shared" si="194"/>
        <v>1150.0246970740845</v>
      </c>
      <c r="Q446" s="13">
        <f t="shared" si="195"/>
        <v>-9.4968963094564458</v>
      </c>
      <c r="R446" s="13">
        <f t="shared" si="187"/>
        <v>-9496.896309456446</v>
      </c>
      <c r="S446" s="8"/>
      <c r="T446" s="13">
        <f t="shared" si="210"/>
        <v>469282.39522744686</v>
      </c>
      <c r="U446" s="13">
        <f t="shared" si="196"/>
        <v>0.13035632518148974</v>
      </c>
      <c r="V446" s="13">
        <f t="shared" si="211"/>
        <v>469410.77133994683</v>
      </c>
      <c r="W446" s="11">
        <f t="shared" si="188"/>
        <v>28113.329475308641</v>
      </c>
      <c r="X446" s="13">
        <f t="shared" si="212"/>
        <v>-9772.7035108024611</v>
      </c>
      <c r="Y446" s="13">
        <f t="shared" si="197"/>
        <v>441169.06575213803</v>
      </c>
      <c r="Z446" s="11">
        <f t="shared" si="198"/>
        <v>0.12254706074649739</v>
      </c>
      <c r="AA446" s="11">
        <f t="shared" si="199"/>
        <v>248.22648121141356</v>
      </c>
      <c r="AB446" s="31">
        <f t="shared" si="200"/>
        <v>243.26195158718528</v>
      </c>
      <c r="AC446" s="32">
        <f t="shared" si="201"/>
        <v>231.09885400782599</v>
      </c>
      <c r="AD446" s="11">
        <f t="shared" si="202"/>
        <v>219.54391130743468</v>
      </c>
      <c r="AE446" s="11">
        <f t="shared" si="203"/>
        <v>219.54391130743468</v>
      </c>
      <c r="AF446" s="30">
        <f t="shared" si="204"/>
        <v>208.56671574206294</v>
      </c>
      <c r="AG446" s="13">
        <f t="shared" si="204"/>
        <v>198.13837995495979</v>
      </c>
      <c r="AH446" s="13">
        <f t="shared" si="205"/>
        <v>194.17561235586058</v>
      </c>
      <c r="AI446" s="13">
        <f t="shared" si="213"/>
        <v>310594.76720266568</v>
      </c>
      <c r="AJ446" s="13">
        <f t="shared" si="206"/>
        <v>158816.00413728115</v>
      </c>
      <c r="AK446" s="13"/>
      <c r="AL446" s="11">
        <f t="shared" si="207"/>
        <v>4.4115556740092765E-2</v>
      </c>
      <c r="AM446" s="11">
        <f t="shared" si="214"/>
        <v>12.784702126888792</v>
      </c>
      <c r="AN446" s="11"/>
      <c r="AO446" s="11"/>
      <c r="AP446" s="11"/>
      <c r="AQ446" s="11"/>
      <c r="AR446" s="11"/>
    </row>
    <row r="447" spans="2:44" x14ac:dyDescent="0.25">
      <c r="B447" s="20" t="s">
        <v>32</v>
      </c>
      <c r="C447" s="20">
        <v>439</v>
      </c>
      <c r="D447" s="20">
        <v>439</v>
      </c>
      <c r="E447" s="20">
        <f t="shared" si="215"/>
        <v>5.0555555555555554</v>
      </c>
      <c r="F447" s="21">
        <v>18.2</v>
      </c>
      <c r="G447" s="13">
        <f t="shared" si="208"/>
        <v>-1.4027777777777777</v>
      </c>
      <c r="H447" s="13">
        <f t="shared" si="209"/>
        <v>-5.05</v>
      </c>
      <c r="I447" s="19">
        <f t="shared" si="185"/>
        <v>7.1184907283950603</v>
      </c>
      <c r="J447" s="11" t="str">
        <f t="shared" si="189"/>
        <v>YES</v>
      </c>
      <c r="K447" s="16">
        <f t="shared" si="186"/>
        <v>128.3761125</v>
      </c>
      <c r="L447" s="13">
        <f t="shared" si="190"/>
        <v>1425.8318984200996</v>
      </c>
      <c r="M447" s="13">
        <f t="shared" si="191"/>
        <v>-1932.3263888888887</v>
      </c>
      <c r="N447" s="13">
        <f t="shared" si="192"/>
        <v>-1796.8317856604936</v>
      </c>
      <c r="O447" s="13">
        <f t="shared" si="193"/>
        <v>-9083.9829163947179</v>
      </c>
      <c r="P447" s="13">
        <f t="shared" si="194"/>
        <v>608.37654691863099</v>
      </c>
      <c r="Q447" s="13">
        <f t="shared" si="195"/>
        <v>-9.0839829163947172</v>
      </c>
      <c r="R447" s="13">
        <f t="shared" si="187"/>
        <v>-9083.9829163947179</v>
      </c>
      <c r="S447" s="8"/>
      <c r="T447" s="13">
        <f t="shared" si="210"/>
        <v>460198.41231105215</v>
      </c>
      <c r="U447" s="13">
        <f t="shared" si="196"/>
        <v>0.12783299457493943</v>
      </c>
      <c r="V447" s="13">
        <f t="shared" si="211"/>
        <v>460326.78842355212</v>
      </c>
      <c r="W447" s="11">
        <f t="shared" si="188"/>
        <v>17603.514660493824</v>
      </c>
      <c r="X447" s="13">
        <f t="shared" si="212"/>
        <v>-10509.814814814818</v>
      </c>
      <c r="Y447" s="13">
        <f t="shared" si="197"/>
        <v>442594.89765055815</v>
      </c>
      <c r="Z447" s="11">
        <f t="shared" si="198"/>
        <v>0.12294312547957674</v>
      </c>
      <c r="AA447" s="11">
        <f t="shared" si="199"/>
        <v>1283.2487085780897</v>
      </c>
      <c r="AB447" s="31">
        <f t="shared" si="200"/>
        <v>1257.5837344065278</v>
      </c>
      <c r="AC447" s="32">
        <f t="shared" si="201"/>
        <v>1194.7045476862013</v>
      </c>
      <c r="AD447" s="11">
        <f t="shared" si="202"/>
        <v>1134.9693203018912</v>
      </c>
      <c r="AE447" s="11">
        <f t="shared" si="203"/>
        <v>1134.9693203018912</v>
      </c>
      <c r="AF447" s="30">
        <f t="shared" si="204"/>
        <v>1078.2208542867966</v>
      </c>
      <c r="AG447" s="13">
        <f t="shared" si="204"/>
        <v>1024.3098115724567</v>
      </c>
      <c r="AH447" s="13">
        <f t="shared" si="205"/>
        <v>1003.8236153410076</v>
      </c>
      <c r="AI447" s="13">
        <f t="shared" si="213"/>
        <v>311598.59081800666</v>
      </c>
      <c r="AJ447" s="13">
        <f t="shared" si="206"/>
        <v>148728.19760554546</v>
      </c>
      <c r="AK447" s="13"/>
      <c r="AL447" s="11">
        <f t="shared" si="207"/>
        <v>4.1313388256813334E-2</v>
      </c>
      <c r="AM447" s="11">
        <f t="shared" si="214"/>
        <v>12.826015515145606</v>
      </c>
      <c r="AN447" s="11"/>
      <c r="AO447" s="11"/>
      <c r="AP447" s="11"/>
      <c r="AQ447" s="11"/>
      <c r="AR447" s="11"/>
    </row>
    <row r="448" spans="2:44" x14ac:dyDescent="0.25">
      <c r="B448" s="20" t="s">
        <v>32</v>
      </c>
      <c r="C448" s="20">
        <v>440</v>
      </c>
      <c r="D448" s="20">
        <v>440</v>
      </c>
      <c r="E448" s="20">
        <f t="shared" si="215"/>
        <v>3.5833333333333335</v>
      </c>
      <c r="F448" s="21">
        <v>12.9</v>
      </c>
      <c r="G448" s="13">
        <f t="shared" si="208"/>
        <v>-1.4583333333333333</v>
      </c>
      <c r="H448" s="13">
        <f t="shared" si="209"/>
        <v>-5.25</v>
      </c>
      <c r="I448" s="19">
        <f t="shared" si="185"/>
        <v>3.5762228055555556</v>
      </c>
      <c r="J448" s="11" t="str">
        <f t="shared" si="189"/>
        <v>YES</v>
      </c>
      <c r="K448" s="16">
        <f t="shared" si="186"/>
        <v>128.3761125</v>
      </c>
      <c r="L448" s="13">
        <f t="shared" si="190"/>
        <v>2034.2084453387306</v>
      </c>
      <c r="M448" s="13">
        <f t="shared" si="191"/>
        <v>-2008.8541666666665</v>
      </c>
      <c r="N448" s="13">
        <f t="shared" si="192"/>
        <v>-1876.9018313611109</v>
      </c>
      <c r="O448" s="13">
        <f t="shared" si="193"/>
        <v>-6725.5648957106478</v>
      </c>
      <c r="P448" s="13">
        <f t="shared" si="194"/>
        <v>212.09504753738474</v>
      </c>
      <c r="Q448" s="13">
        <f t="shared" si="195"/>
        <v>-6.7255648957106482</v>
      </c>
      <c r="R448" s="13">
        <f t="shared" si="187"/>
        <v>-6725.5648957106478</v>
      </c>
      <c r="S448" s="8"/>
      <c r="T448" s="13">
        <f t="shared" si="210"/>
        <v>453472.84741534147</v>
      </c>
      <c r="U448" s="13">
        <f t="shared" si="196"/>
        <v>0.12596478060933872</v>
      </c>
      <c r="V448" s="13">
        <f t="shared" si="211"/>
        <v>453601.22352784144</v>
      </c>
      <c r="W448" s="11">
        <f t="shared" si="188"/>
        <v>8843.7413194444453</v>
      </c>
      <c r="X448" s="13">
        <f t="shared" si="212"/>
        <v>-8759.7733410493784</v>
      </c>
      <c r="Y448" s="13">
        <f t="shared" si="197"/>
        <v>444629.10609589686</v>
      </c>
      <c r="Z448" s="11">
        <f t="shared" si="198"/>
        <v>0.12350818383310604</v>
      </c>
      <c r="AA448" s="11">
        <f t="shared" si="199"/>
        <v>1830.7876008048577</v>
      </c>
      <c r="AB448" s="31">
        <f t="shared" si="200"/>
        <v>1794.1718487887606</v>
      </c>
      <c r="AC448" s="32">
        <f t="shared" si="201"/>
        <v>1704.4632563493226</v>
      </c>
      <c r="AD448" s="11">
        <f t="shared" si="202"/>
        <v>1619.2400935318565</v>
      </c>
      <c r="AE448" s="11">
        <f t="shared" si="203"/>
        <v>1619.2400935318565</v>
      </c>
      <c r="AF448" s="30">
        <f t="shared" si="204"/>
        <v>1538.2780888552636</v>
      </c>
      <c r="AG448" s="13">
        <f t="shared" si="204"/>
        <v>1461.3641844125004</v>
      </c>
      <c r="AH448" s="13">
        <f t="shared" si="205"/>
        <v>1432.1369007242504</v>
      </c>
      <c r="AI448" s="13">
        <f t="shared" si="213"/>
        <v>313030.72771873092</v>
      </c>
      <c r="AJ448" s="13">
        <f t="shared" si="206"/>
        <v>140570.49580911052</v>
      </c>
      <c r="AK448" s="13"/>
      <c r="AL448" s="11">
        <f t="shared" si="207"/>
        <v>3.9047359978213028E-2</v>
      </c>
      <c r="AM448" s="11">
        <f t="shared" si="214"/>
        <v>12.865062875123819</v>
      </c>
      <c r="AN448" s="11"/>
      <c r="AO448" s="11"/>
      <c r="AP448" s="11"/>
      <c r="AQ448" s="11"/>
      <c r="AR448" s="11"/>
    </row>
    <row r="449" spans="2:44" x14ac:dyDescent="0.25">
      <c r="B449" s="20" t="s">
        <v>32</v>
      </c>
      <c r="C449" s="20">
        <v>441</v>
      </c>
      <c r="D449" s="20">
        <v>441</v>
      </c>
      <c r="E449" s="20">
        <f t="shared" si="215"/>
        <v>2.1388888888888888</v>
      </c>
      <c r="F449" s="21">
        <v>7.7</v>
      </c>
      <c r="G449" s="13">
        <f t="shared" si="208"/>
        <v>-1.2638888888888891</v>
      </c>
      <c r="H449" s="13">
        <f t="shared" si="209"/>
        <v>-4.5500000000000007</v>
      </c>
      <c r="I449" s="19">
        <f t="shared" si="185"/>
        <v>1.2741677191358025</v>
      </c>
      <c r="J449" s="11" t="str">
        <f t="shared" si="189"/>
        <v>YES</v>
      </c>
      <c r="K449" s="16">
        <f t="shared" si="186"/>
        <v>128.3761125</v>
      </c>
      <c r="L449" s="13">
        <f t="shared" si="190"/>
        <v>2246.3034928761153</v>
      </c>
      <c r="M449" s="13">
        <f t="shared" si="191"/>
        <v>-1741.0069444444446</v>
      </c>
      <c r="N449" s="13">
        <f t="shared" si="192"/>
        <v>-1611.3566642253086</v>
      </c>
      <c r="O449" s="13">
        <f t="shared" si="193"/>
        <v>-3446.5128651485766</v>
      </c>
      <c r="P449" s="13">
        <f t="shared" si="194"/>
        <v>-1019.4155359498463</v>
      </c>
      <c r="Q449" s="13">
        <f t="shared" si="195"/>
        <v>-3.4465128651485766</v>
      </c>
      <c r="R449" s="13">
        <f t="shared" si="187"/>
        <v>-3446.5128651485766</v>
      </c>
      <c r="S449" s="8"/>
      <c r="T449" s="13">
        <f t="shared" si="210"/>
        <v>450026.33455019287</v>
      </c>
      <c r="U449" s="13">
        <f t="shared" si="196"/>
        <v>0.12500741515868347</v>
      </c>
      <c r="V449" s="13">
        <f t="shared" si="211"/>
        <v>450154.71066269284</v>
      </c>
      <c r="W449" s="11">
        <f t="shared" si="188"/>
        <v>3150.9249614197533</v>
      </c>
      <c r="X449" s="13">
        <f t="shared" si="212"/>
        <v>-5692.8163580246919</v>
      </c>
      <c r="Y449" s="13">
        <f t="shared" si="197"/>
        <v>446875.40958877298</v>
      </c>
      <c r="Z449" s="11">
        <f t="shared" si="198"/>
        <v>0.12413215752475018</v>
      </c>
      <c r="AA449" s="11">
        <f t="shared" si="199"/>
        <v>2021.6731435885038</v>
      </c>
      <c r="AB449" s="31">
        <f t="shared" si="200"/>
        <v>1981.2396807167336</v>
      </c>
      <c r="AC449" s="32">
        <f t="shared" si="201"/>
        <v>1882.1776966808968</v>
      </c>
      <c r="AD449" s="11">
        <f t="shared" si="202"/>
        <v>1788.068811846852</v>
      </c>
      <c r="AE449" s="11">
        <f t="shared" si="203"/>
        <v>1788.068811846852</v>
      </c>
      <c r="AF449" s="30">
        <f t="shared" si="204"/>
        <v>1698.6653712545094</v>
      </c>
      <c r="AG449" s="13">
        <f t="shared" si="204"/>
        <v>1613.7321026917839</v>
      </c>
      <c r="AH449" s="13">
        <f t="shared" si="205"/>
        <v>1581.4574606379481</v>
      </c>
      <c r="AI449" s="13">
        <f t="shared" si="213"/>
        <v>314612.18517936888</v>
      </c>
      <c r="AJ449" s="13">
        <f t="shared" si="206"/>
        <v>135542.52548332396</v>
      </c>
      <c r="AK449" s="13"/>
      <c r="AL449" s="11">
        <f t="shared" si="207"/>
        <v>3.7650701553266101E-2</v>
      </c>
      <c r="AM449" s="11">
        <f t="shared" si="214"/>
        <v>12.902713576677085</v>
      </c>
      <c r="AN449" s="11"/>
      <c r="AO449" s="11"/>
      <c r="AP449" s="11"/>
      <c r="AQ449" s="11"/>
      <c r="AR449" s="11"/>
    </row>
    <row r="450" spans="2:44" x14ac:dyDescent="0.25">
      <c r="B450" s="20" t="s">
        <v>32</v>
      </c>
      <c r="C450" s="20">
        <v>442</v>
      </c>
      <c r="D450" s="20">
        <v>442</v>
      </c>
      <c r="E450" s="20">
        <f t="shared" si="215"/>
        <v>1.0555555555555556</v>
      </c>
      <c r="F450" s="21">
        <v>3.8</v>
      </c>
      <c r="G450" s="13">
        <f t="shared" si="208"/>
        <v>-0.88888888888888895</v>
      </c>
      <c r="H450" s="13">
        <f t="shared" si="209"/>
        <v>-3.2</v>
      </c>
      <c r="I450" s="19">
        <f t="shared" si="185"/>
        <v>0.31032183950617281</v>
      </c>
      <c r="J450" s="11" t="str">
        <f t="shared" si="189"/>
        <v>YES</v>
      </c>
      <c r="K450" s="16">
        <f t="shared" si="186"/>
        <v>128.3761125</v>
      </c>
      <c r="L450" s="13">
        <f t="shared" si="190"/>
        <v>1226.887956926269</v>
      </c>
      <c r="M450" s="13">
        <f t="shared" si="191"/>
        <v>-1224.4444444444446</v>
      </c>
      <c r="N450" s="13">
        <f t="shared" si="192"/>
        <v>-1095.7580101049384</v>
      </c>
      <c r="O450" s="13">
        <f t="shared" si="193"/>
        <v>-1156.6334551107684</v>
      </c>
      <c r="P450" s="13">
        <f t="shared" si="194"/>
        <v>-751.64237987182787</v>
      </c>
      <c r="Q450" s="13">
        <f t="shared" si="195"/>
        <v>-1.1566334551107684</v>
      </c>
      <c r="R450" s="13">
        <f t="shared" si="187"/>
        <v>-1156.6334551107684</v>
      </c>
      <c r="S450" s="8"/>
      <c r="T450" s="13">
        <f t="shared" si="210"/>
        <v>448869.7010950821</v>
      </c>
      <c r="U450" s="13">
        <f t="shared" si="196"/>
        <v>0.12468612783078971</v>
      </c>
      <c r="V450" s="13">
        <f t="shared" si="211"/>
        <v>448998.07720758207</v>
      </c>
      <c r="W450" s="11">
        <f t="shared" si="188"/>
        <v>767.40354938271605</v>
      </c>
      <c r="X450" s="13">
        <f t="shared" si="212"/>
        <v>-2383.5214120370374</v>
      </c>
      <c r="Y450" s="13">
        <f t="shared" si="197"/>
        <v>448102.29754569923</v>
      </c>
      <c r="Z450" s="11">
        <f t="shared" si="198"/>
        <v>0.12447296000764924</v>
      </c>
      <c r="AA450" s="11">
        <f t="shared" si="199"/>
        <v>1104.1991612336421</v>
      </c>
      <c r="AB450" s="31">
        <f t="shared" si="200"/>
        <v>1082.1151780089692</v>
      </c>
      <c r="AC450" s="32">
        <f t="shared" si="201"/>
        <v>1028.0094191085207</v>
      </c>
      <c r="AD450" s="11">
        <f t="shared" si="202"/>
        <v>976.60894815309462</v>
      </c>
      <c r="AE450" s="11">
        <f t="shared" si="203"/>
        <v>976.60894815309462</v>
      </c>
      <c r="AF450" s="30">
        <f t="shared" si="204"/>
        <v>927.77850074543983</v>
      </c>
      <c r="AG450" s="13">
        <f t="shared" si="204"/>
        <v>881.38957570816774</v>
      </c>
      <c r="AH450" s="13">
        <f t="shared" si="205"/>
        <v>863.76178419400435</v>
      </c>
      <c r="AI450" s="13">
        <f t="shared" si="213"/>
        <v>315475.94696356286</v>
      </c>
      <c r="AJ450" s="13">
        <f t="shared" si="206"/>
        <v>133522.13024401921</v>
      </c>
      <c r="AK450" s="13"/>
      <c r="AL450" s="11">
        <f t="shared" si="207"/>
        <v>3.7089480653010251E-2</v>
      </c>
      <c r="AM450" s="11">
        <f t="shared" si="214"/>
        <v>12.939803057330096</v>
      </c>
      <c r="AN450" s="11"/>
      <c r="AO450" s="11"/>
      <c r="AP450" s="11"/>
      <c r="AQ450" s="11"/>
      <c r="AR450" s="11"/>
    </row>
    <row r="451" spans="2:44" x14ac:dyDescent="0.25">
      <c r="B451" s="20" t="s">
        <v>32</v>
      </c>
      <c r="C451" s="20">
        <v>443</v>
      </c>
      <c r="D451" s="20">
        <v>443</v>
      </c>
      <c r="E451" s="20">
        <f t="shared" si="215"/>
        <v>0.3611111111111111</v>
      </c>
      <c r="F451" s="21">
        <v>1.3</v>
      </c>
      <c r="G451" s="13">
        <f t="shared" si="208"/>
        <v>-0.49999999999999994</v>
      </c>
      <c r="H451" s="13">
        <f t="shared" si="209"/>
        <v>-1.7999999999999998</v>
      </c>
      <c r="I451" s="19">
        <f t="shared" si="185"/>
        <v>3.6318830246913576E-2</v>
      </c>
      <c r="J451" s="11" t="str">
        <f t="shared" si="189"/>
        <v>YES</v>
      </c>
      <c r="K451" s="16">
        <f t="shared" si="186"/>
        <v>128.3761125</v>
      </c>
      <c r="L451" s="13">
        <f t="shared" si="190"/>
        <v>475.24557705444113</v>
      </c>
      <c r="M451" s="13">
        <f t="shared" si="191"/>
        <v>-688.74999999999989</v>
      </c>
      <c r="N451" s="13">
        <f t="shared" si="192"/>
        <v>-560.33756866975295</v>
      </c>
      <c r="O451" s="13">
        <f t="shared" si="193"/>
        <v>-202.34412201963301</v>
      </c>
      <c r="P451" s="13">
        <f t="shared" si="194"/>
        <v>-394.24295977632039</v>
      </c>
      <c r="Q451" s="13">
        <f t="shared" si="195"/>
        <v>-0.202344122019633</v>
      </c>
      <c r="R451" s="13">
        <f t="shared" si="187"/>
        <v>-202.34412201963301</v>
      </c>
      <c r="S451" s="8"/>
      <c r="T451" s="13">
        <f t="shared" si="210"/>
        <v>448667.35697306244</v>
      </c>
      <c r="U451" s="13">
        <f t="shared" si="196"/>
        <v>0.12462992108526333</v>
      </c>
      <c r="V451" s="13">
        <f t="shared" si="211"/>
        <v>448795.73308556242</v>
      </c>
      <c r="W451" s="11">
        <f t="shared" si="188"/>
        <v>89.813850308641975</v>
      </c>
      <c r="X451" s="13">
        <f t="shared" si="212"/>
        <v>-677.58969907407413</v>
      </c>
      <c r="Y451" s="13">
        <f t="shared" si="197"/>
        <v>448577.54312275368</v>
      </c>
      <c r="Z451" s="11">
        <f t="shared" si="198"/>
        <v>0.12460497277355226</v>
      </c>
      <c r="AA451" s="11">
        <f t="shared" si="199"/>
        <v>427.721019348997</v>
      </c>
      <c r="AB451" s="31">
        <f t="shared" si="200"/>
        <v>419.16659896201708</v>
      </c>
      <c r="AC451" s="32">
        <f t="shared" si="201"/>
        <v>398.20826901391621</v>
      </c>
      <c r="AD451" s="11">
        <f t="shared" si="202"/>
        <v>378.29785556322037</v>
      </c>
      <c r="AE451" s="11">
        <f t="shared" si="203"/>
        <v>378.29785556322037</v>
      </c>
      <c r="AF451" s="30">
        <f t="shared" si="204"/>
        <v>359.38296278505931</v>
      </c>
      <c r="AG451" s="13">
        <f t="shared" si="204"/>
        <v>341.41381464580633</v>
      </c>
      <c r="AH451" s="13">
        <f t="shared" si="205"/>
        <v>334.58553835289018</v>
      </c>
      <c r="AI451" s="13">
        <f t="shared" si="213"/>
        <v>315810.53250191576</v>
      </c>
      <c r="AJ451" s="13">
        <f t="shared" si="206"/>
        <v>132985.20058364666</v>
      </c>
      <c r="AK451" s="13"/>
      <c r="AL451" s="11">
        <f t="shared" si="207"/>
        <v>3.6940333525009666E-2</v>
      </c>
      <c r="AM451" s="11">
        <f t="shared" si="214"/>
        <v>12.976743390855106</v>
      </c>
      <c r="AN451" s="11"/>
      <c r="AO451" s="11"/>
      <c r="AP451" s="11"/>
      <c r="AQ451" s="11"/>
      <c r="AR451" s="11"/>
    </row>
    <row r="452" spans="2:44" x14ac:dyDescent="0.25">
      <c r="B452" s="20" t="s">
        <v>32</v>
      </c>
      <c r="C452" s="20">
        <v>444</v>
      </c>
      <c r="D452" s="20">
        <v>444</v>
      </c>
      <c r="E452" s="20">
        <f t="shared" si="215"/>
        <v>5.5555555555555559E-2</v>
      </c>
      <c r="F452" s="21">
        <v>0.2</v>
      </c>
      <c r="G452" s="13">
        <f t="shared" si="208"/>
        <v>-0.18055555555555555</v>
      </c>
      <c r="H452" s="13">
        <f t="shared" si="209"/>
        <v>-0.65</v>
      </c>
      <c r="I452" s="19">
        <f t="shared" si="185"/>
        <v>8.5961728395061727E-4</v>
      </c>
      <c r="J452" s="11" t="str">
        <f t="shared" si="189"/>
        <v>YES</v>
      </c>
      <c r="K452" s="16">
        <f t="shared" si="186"/>
        <v>128.3761125</v>
      </c>
      <c r="L452" s="13">
        <f t="shared" si="190"/>
        <v>81.002617278120724</v>
      </c>
      <c r="M452" s="13">
        <f t="shared" si="191"/>
        <v>-248.71527777777777</v>
      </c>
      <c r="N452" s="13">
        <f t="shared" si="192"/>
        <v>-120.33830566049382</v>
      </c>
      <c r="O452" s="13">
        <f t="shared" si="193"/>
        <v>-6.6854614255829903</v>
      </c>
      <c r="P452" s="13">
        <f t="shared" si="194"/>
        <v>-78.876845673182459</v>
      </c>
      <c r="Q452" s="13">
        <f t="shared" si="195"/>
        <v>-6.68546142558299E-3</v>
      </c>
      <c r="R452" s="13">
        <f t="shared" si="187"/>
        <v>-6.6854614255829903</v>
      </c>
      <c r="S452" s="8"/>
      <c r="T452" s="13">
        <f t="shared" si="210"/>
        <v>448660.67151163687</v>
      </c>
      <c r="U452" s="13">
        <f t="shared" si="196"/>
        <v>0.12462806401115946</v>
      </c>
      <c r="V452" s="13">
        <f t="shared" si="211"/>
        <v>448789.04762413685</v>
      </c>
      <c r="W452" s="11">
        <f t="shared" si="188"/>
        <v>2.1257716049382718</v>
      </c>
      <c r="X452" s="13">
        <f t="shared" si="212"/>
        <v>-87.688078703703709</v>
      </c>
      <c r="Y452" s="13">
        <f t="shared" si="197"/>
        <v>448658.54574003181</v>
      </c>
      <c r="Z452" s="11">
        <f t="shared" si="198"/>
        <v>0.12462747351857455</v>
      </c>
      <c r="AA452" s="11">
        <f t="shared" si="199"/>
        <v>72.902355550308656</v>
      </c>
      <c r="AB452" s="31">
        <f t="shared" si="200"/>
        <v>71.444308439302475</v>
      </c>
      <c r="AC452" s="32">
        <f t="shared" si="201"/>
        <v>67.872093017337349</v>
      </c>
      <c r="AD452" s="11">
        <f t="shared" si="202"/>
        <v>64.478488366470472</v>
      </c>
      <c r="AE452" s="11">
        <f t="shared" si="203"/>
        <v>64.478488366470472</v>
      </c>
      <c r="AF452" s="30">
        <f t="shared" si="204"/>
        <v>61.254563948146945</v>
      </c>
      <c r="AG452" s="13">
        <f t="shared" si="204"/>
        <v>58.191835750739592</v>
      </c>
      <c r="AH452" s="13">
        <f t="shared" si="205"/>
        <v>57.027999035724797</v>
      </c>
      <c r="AI452" s="13">
        <f t="shared" si="213"/>
        <v>315867.56050095148</v>
      </c>
      <c r="AJ452" s="13">
        <f t="shared" si="206"/>
        <v>132921.48712318536</v>
      </c>
      <c r="AK452" s="13"/>
      <c r="AL452" s="11">
        <f t="shared" si="207"/>
        <v>3.6922635341534039E-2</v>
      </c>
      <c r="AM452" s="11">
        <f t="shared" si="214"/>
        <v>13.01366602619664</v>
      </c>
      <c r="AN452" s="11"/>
      <c r="AO452" s="11"/>
      <c r="AP452" s="11"/>
      <c r="AQ452" s="11"/>
      <c r="AR452" s="11"/>
    </row>
    <row r="453" spans="2:44" x14ac:dyDescent="0.25">
      <c r="B453" s="20" t="s">
        <v>32</v>
      </c>
      <c r="C453" s="20">
        <v>445</v>
      </c>
      <c r="D453" s="20">
        <v>445</v>
      </c>
      <c r="E453" s="20">
        <f t="shared" si="215"/>
        <v>0</v>
      </c>
      <c r="F453" s="21">
        <v>0</v>
      </c>
      <c r="G453" s="13">
        <f t="shared" si="208"/>
        <v>-2.777777777777778E-2</v>
      </c>
      <c r="H453" s="13">
        <f t="shared" si="209"/>
        <v>-0.1</v>
      </c>
      <c r="I453" s="19">
        <f t="shared" si="185"/>
        <v>0</v>
      </c>
      <c r="J453" s="11" t="str">
        <f t="shared" si="189"/>
        <v>YES</v>
      </c>
      <c r="K453" s="16">
        <f t="shared" si="186"/>
        <v>128.3761125</v>
      </c>
      <c r="L453" s="13">
        <f t="shared" si="190"/>
        <v>2.1257716049382718</v>
      </c>
      <c r="M453" s="13">
        <f t="shared" si="191"/>
        <v>-38.263888888888893</v>
      </c>
      <c r="N453" s="13">
        <f t="shared" si="192"/>
        <v>90.112223611111119</v>
      </c>
      <c r="O453" s="13">
        <f t="shared" si="193"/>
        <v>0</v>
      </c>
      <c r="P453" s="13">
        <f t="shared" si="194"/>
        <v>-2.1257716049382718</v>
      </c>
      <c r="Q453" s="13">
        <f t="shared" si="195"/>
        <v>0</v>
      </c>
      <c r="R453" s="13">
        <f t="shared" si="187"/>
        <v>0</v>
      </c>
      <c r="S453" s="8"/>
      <c r="T453" s="13">
        <f t="shared" si="210"/>
        <v>448660.67151163687</v>
      </c>
      <c r="U453" s="13">
        <f t="shared" si="196"/>
        <v>0.12462806401115946</v>
      </c>
      <c r="V453" s="13">
        <f t="shared" si="211"/>
        <v>448789.04762413685</v>
      </c>
      <c r="W453" s="11">
        <f t="shared" si="188"/>
        <v>0</v>
      </c>
      <c r="X453" s="13">
        <f t="shared" si="212"/>
        <v>-2.1257716049382718</v>
      </c>
      <c r="Y453" s="13">
        <f t="shared" si="197"/>
        <v>448660.67151163676</v>
      </c>
      <c r="Z453" s="11">
        <f t="shared" si="198"/>
        <v>0.12462806401115943</v>
      </c>
      <c r="AA453" s="11">
        <f t="shared" si="199"/>
        <v>1.9131944444444446</v>
      </c>
      <c r="AB453" s="31">
        <f t="shared" si="200"/>
        <v>1.8749305555555558</v>
      </c>
      <c r="AC453" s="32">
        <f t="shared" si="201"/>
        <v>1.781184027777778</v>
      </c>
      <c r="AD453" s="11">
        <f t="shared" si="202"/>
        <v>1.6921248263888891</v>
      </c>
      <c r="AE453" s="11">
        <f t="shared" si="203"/>
        <v>1.6921248263888891</v>
      </c>
      <c r="AF453" s="30">
        <f t="shared" si="204"/>
        <v>1.6075185850694445</v>
      </c>
      <c r="AG453" s="13">
        <f t="shared" si="204"/>
        <v>1.5271426558159722</v>
      </c>
      <c r="AH453" s="13">
        <f t="shared" si="205"/>
        <v>1.4965998026996528</v>
      </c>
      <c r="AI453" s="13">
        <f t="shared" si="213"/>
        <v>315869.05710075417</v>
      </c>
      <c r="AJ453" s="13">
        <f t="shared" si="206"/>
        <v>132919.99052338267</v>
      </c>
      <c r="AK453" s="13"/>
      <c r="AL453" s="11">
        <f t="shared" si="207"/>
        <v>3.6922219619366294E-2</v>
      </c>
      <c r="AM453" s="11">
        <f t="shared" si="214"/>
        <v>13.050588245816007</v>
      </c>
      <c r="AN453" s="11"/>
      <c r="AO453" s="11"/>
      <c r="AP453" s="11"/>
      <c r="AQ453" s="11"/>
      <c r="AR453" s="11"/>
    </row>
    <row r="454" spans="2:44" x14ac:dyDescent="0.25">
      <c r="B454" s="20" t="s">
        <v>32</v>
      </c>
      <c r="C454" s="20">
        <v>446</v>
      </c>
      <c r="D454" s="20">
        <v>446</v>
      </c>
      <c r="E454" s="20">
        <f t="shared" si="215"/>
        <v>0</v>
      </c>
      <c r="F454" s="21">
        <v>0</v>
      </c>
      <c r="G454" s="13">
        <f t="shared" si="208"/>
        <v>0</v>
      </c>
      <c r="H454" s="13">
        <f t="shared" si="209"/>
        <v>0</v>
      </c>
      <c r="I454" s="19">
        <f t="shared" si="185"/>
        <v>0</v>
      </c>
      <c r="J454" s="11" t="str">
        <f t="shared" si="189"/>
        <v>NO</v>
      </c>
      <c r="K454" s="16">
        <f t="shared" si="186"/>
        <v>128.3761125</v>
      </c>
      <c r="L454" s="13">
        <f t="shared" si="190"/>
        <v>0</v>
      </c>
      <c r="M454" s="13">
        <f t="shared" si="191"/>
        <v>0</v>
      </c>
      <c r="N454" s="13">
        <f t="shared" si="192"/>
        <v>128.3761125</v>
      </c>
      <c r="O454" s="13">
        <f t="shared" si="193"/>
        <v>0</v>
      </c>
      <c r="P454" s="13">
        <f t="shared" si="194"/>
        <v>0</v>
      </c>
      <c r="Q454" s="13">
        <f t="shared" si="195"/>
        <v>0</v>
      </c>
      <c r="R454" s="13">
        <f t="shared" si="187"/>
        <v>0</v>
      </c>
      <c r="S454" s="8"/>
      <c r="T454" s="13">
        <f t="shared" si="210"/>
        <v>448660.67151163687</v>
      </c>
      <c r="U454" s="13">
        <f t="shared" si="196"/>
        <v>0.12462806401115946</v>
      </c>
      <c r="V454" s="13">
        <f t="shared" si="211"/>
        <v>448789.04762413685</v>
      </c>
      <c r="W454" s="11">
        <f t="shared" si="188"/>
        <v>0</v>
      </c>
      <c r="X454" s="13">
        <f t="shared" si="212"/>
        <v>0</v>
      </c>
      <c r="Y454" s="13">
        <f t="shared" si="197"/>
        <v>448660.67151163676</v>
      </c>
      <c r="Z454" s="11">
        <f t="shared" si="198"/>
        <v>0.12462806401115943</v>
      </c>
      <c r="AA454" s="11">
        <f t="shared" si="199"/>
        <v>0</v>
      </c>
      <c r="AB454" s="31">
        <f t="shared" si="200"/>
        <v>0</v>
      </c>
      <c r="AC454" s="32">
        <f t="shared" si="201"/>
        <v>0</v>
      </c>
      <c r="AD454" s="11">
        <f t="shared" si="202"/>
        <v>0</v>
      </c>
      <c r="AE454" s="11">
        <f t="shared" si="203"/>
        <v>0</v>
      </c>
      <c r="AF454" s="30">
        <f t="shared" si="204"/>
        <v>0</v>
      </c>
      <c r="AG454" s="13">
        <f t="shared" si="204"/>
        <v>0</v>
      </c>
      <c r="AH454" s="13">
        <f t="shared" si="205"/>
        <v>0</v>
      </c>
      <c r="AI454" s="13">
        <f t="shared" si="213"/>
        <v>315869.05710075417</v>
      </c>
      <c r="AJ454" s="13">
        <f t="shared" si="206"/>
        <v>132919.99052338267</v>
      </c>
      <c r="AK454" s="13"/>
      <c r="AL454" s="11">
        <f t="shared" si="207"/>
        <v>3.6922219619366294E-2</v>
      </c>
      <c r="AM454" s="11">
        <f t="shared" si="214"/>
        <v>13.087510465435374</v>
      </c>
      <c r="AN454" s="11"/>
      <c r="AO454" s="11"/>
      <c r="AP454" s="11"/>
      <c r="AQ454" s="11"/>
      <c r="AR454" s="11"/>
    </row>
    <row r="455" spans="2:44" x14ac:dyDescent="0.25">
      <c r="B455" s="20" t="s">
        <v>32</v>
      </c>
      <c r="C455" s="20">
        <v>447</v>
      </c>
      <c r="D455" s="20">
        <v>447</v>
      </c>
      <c r="E455" s="20">
        <f t="shared" si="215"/>
        <v>0</v>
      </c>
      <c r="F455" s="21">
        <v>0</v>
      </c>
      <c r="G455" s="13">
        <f t="shared" si="208"/>
        <v>0</v>
      </c>
      <c r="H455" s="13">
        <f t="shared" si="209"/>
        <v>0</v>
      </c>
      <c r="I455" s="19">
        <f t="shared" si="185"/>
        <v>0</v>
      </c>
      <c r="J455" s="11" t="str">
        <f t="shared" si="189"/>
        <v>NO</v>
      </c>
      <c r="K455" s="16">
        <f t="shared" si="186"/>
        <v>128.3761125</v>
      </c>
      <c r="L455" s="13">
        <f t="shared" si="190"/>
        <v>0</v>
      </c>
      <c r="M455" s="13">
        <f t="shared" si="191"/>
        <v>0</v>
      </c>
      <c r="N455" s="13">
        <f t="shared" si="192"/>
        <v>128.3761125</v>
      </c>
      <c r="O455" s="13">
        <f t="shared" si="193"/>
        <v>0</v>
      </c>
      <c r="P455" s="13">
        <f t="shared" si="194"/>
        <v>0</v>
      </c>
      <c r="Q455" s="13">
        <f t="shared" si="195"/>
        <v>0</v>
      </c>
      <c r="R455" s="13">
        <f t="shared" si="187"/>
        <v>0</v>
      </c>
      <c r="S455" s="8"/>
      <c r="T455" s="13">
        <f t="shared" si="210"/>
        <v>448660.67151163687</v>
      </c>
      <c r="U455" s="13">
        <f t="shared" si="196"/>
        <v>0.12462806401115946</v>
      </c>
      <c r="V455" s="13">
        <f t="shared" si="211"/>
        <v>448789.04762413685</v>
      </c>
      <c r="W455" s="11">
        <f t="shared" si="188"/>
        <v>0</v>
      </c>
      <c r="X455" s="13">
        <f t="shared" si="212"/>
        <v>0</v>
      </c>
      <c r="Y455" s="13">
        <f t="shared" si="197"/>
        <v>448660.67151163676</v>
      </c>
      <c r="Z455" s="11">
        <f t="shared" si="198"/>
        <v>0.12462806401115943</v>
      </c>
      <c r="AA455" s="11">
        <f t="shared" si="199"/>
        <v>0</v>
      </c>
      <c r="AB455" s="31">
        <f t="shared" si="200"/>
        <v>0</v>
      </c>
      <c r="AC455" s="32">
        <f t="shared" si="201"/>
        <v>0</v>
      </c>
      <c r="AD455" s="11">
        <f t="shared" si="202"/>
        <v>0</v>
      </c>
      <c r="AE455" s="11">
        <f t="shared" si="203"/>
        <v>0</v>
      </c>
      <c r="AF455" s="30">
        <f t="shared" si="204"/>
        <v>0</v>
      </c>
      <c r="AG455" s="13">
        <f t="shared" si="204"/>
        <v>0</v>
      </c>
      <c r="AH455" s="13">
        <f t="shared" si="205"/>
        <v>0</v>
      </c>
      <c r="AI455" s="13">
        <f t="shared" si="213"/>
        <v>315869.05710075417</v>
      </c>
      <c r="AJ455" s="13">
        <f t="shared" si="206"/>
        <v>132919.99052338267</v>
      </c>
      <c r="AK455" s="13"/>
      <c r="AL455" s="11">
        <f t="shared" si="207"/>
        <v>3.6922219619366294E-2</v>
      </c>
      <c r="AM455" s="11">
        <f t="shared" si="214"/>
        <v>13.124432685054741</v>
      </c>
      <c r="AN455" s="11"/>
      <c r="AO455" s="11"/>
      <c r="AP455" s="11"/>
      <c r="AQ455" s="11"/>
      <c r="AR455" s="11"/>
    </row>
    <row r="456" spans="2:44" x14ac:dyDescent="0.25">
      <c r="B456" s="20" t="s">
        <v>32</v>
      </c>
      <c r="C456" s="20">
        <v>448</v>
      </c>
      <c r="D456" s="20">
        <v>448</v>
      </c>
      <c r="E456" s="20">
        <f t="shared" si="215"/>
        <v>0</v>
      </c>
      <c r="F456" s="21">
        <v>0</v>
      </c>
      <c r="G456" s="13">
        <f t="shared" si="208"/>
        <v>0</v>
      </c>
      <c r="H456" s="13">
        <f t="shared" si="209"/>
        <v>0</v>
      </c>
      <c r="I456" s="19">
        <f t="shared" ref="I456:I519" si="216">0.5*$R$3*$N$3*$K$3*(E456)^2</f>
        <v>0</v>
      </c>
      <c r="J456" s="11" t="str">
        <f t="shared" si="189"/>
        <v>NO</v>
      </c>
      <c r="K456" s="16">
        <f t="shared" ref="K456:K519" si="217">$O$3*$J$3*$T$3</f>
        <v>128.3761125</v>
      </c>
      <c r="L456" s="13">
        <f t="shared" si="190"/>
        <v>0</v>
      </c>
      <c r="M456" s="13">
        <f t="shared" si="191"/>
        <v>0</v>
      </c>
      <c r="N456" s="13">
        <f t="shared" si="192"/>
        <v>128.3761125</v>
      </c>
      <c r="O456" s="13">
        <f t="shared" si="193"/>
        <v>0</v>
      </c>
      <c r="P456" s="13">
        <f t="shared" si="194"/>
        <v>0</v>
      </c>
      <c r="Q456" s="13">
        <f t="shared" si="195"/>
        <v>0</v>
      </c>
      <c r="R456" s="13">
        <f t="shared" ref="R456:R519" si="218">N456*E456</f>
        <v>0</v>
      </c>
      <c r="S456" s="8"/>
      <c r="T456" s="13">
        <f t="shared" si="210"/>
        <v>448660.67151163687</v>
      </c>
      <c r="U456" s="13">
        <f t="shared" si="196"/>
        <v>0.12462806401115946</v>
      </c>
      <c r="V456" s="13">
        <f t="shared" si="211"/>
        <v>448789.04762413685</v>
      </c>
      <c r="W456" s="11">
        <f t="shared" ref="W456:W519" si="219">0.5*$J$3*E456^2</f>
        <v>0</v>
      </c>
      <c r="X456" s="13">
        <f t="shared" si="212"/>
        <v>0</v>
      </c>
      <c r="Y456" s="13">
        <f t="shared" si="197"/>
        <v>448660.67151163676</v>
      </c>
      <c r="Z456" s="11">
        <f t="shared" si="198"/>
        <v>0.12462806401115943</v>
      </c>
      <c r="AA456" s="11">
        <f t="shared" si="199"/>
        <v>0</v>
      </c>
      <c r="AB456" s="31">
        <f t="shared" si="200"/>
        <v>0</v>
      </c>
      <c r="AC456" s="32">
        <f t="shared" si="201"/>
        <v>0</v>
      </c>
      <c r="AD456" s="11">
        <f t="shared" si="202"/>
        <v>0</v>
      </c>
      <c r="AE456" s="11">
        <f t="shared" si="203"/>
        <v>0</v>
      </c>
      <c r="AF456" s="30">
        <f t="shared" si="204"/>
        <v>0</v>
      </c>
      <c r="AG456" s="13">
        <f t="shared" si="204"/>
        <v>0</v>
      </c>
      <c r="AH456" s="13">
        <f t="shared" si="205"/>
        <v>0</v>
      </c>
      <c r="AI456" s="13">
        <f t="shared" si="213"/>
        <v>315869.05710075417</v>
      </c>
      <c r="AJ456" s="13">
        <f t="shared" si="206"/>
        <v>132919.99052338267</v>
      </c>
      <c r="AK456" s="13"/>
      <c r="AL456" s="11">
        <f t="shared" si="207"/>
        <v>3.6922219619366294E-2</v>
      </c>
      <c r="AM456" s="11">
        <f t="shared" si="214"/>
        <v>13.161354904674107</v>
      </c>
      <c r="AN456" s="11"/>
      <c r="AO456" s="11"/>
      <c r="AP456" s="11"/>
      <c r="AQ456" s="11"/>
      <c r="AR456" s="11"/>
    </row>
    <row r="457" spans="2:44" x14ac:dyDescent="0.25">
      <c r="B457" s="20" t="s">
        <v>32</v>
      </c>
      <c r="C457" s="20">
        <v>449</v>
      </c>
      <c r="D457" s="20">
        <v>449</v>
      </c>
      <c r="E457" s="20">
        <f t="shared" si="215"/>
        <v>0</v>
      </c>
      <c r="F457" s="21">
        <v>0</v>
      </c>
      <c r="G457" s="13">
        <f t="shared" si="208"/>
        <v>0</v>
      </c>
      <c r="H457" s="13">
        <f t="shared" si="209"/>
        <v>0</v>
      </c>
      <c r="I457" s="19">
        <f t="shared" si="216"/>
        <v>0</v>
      </c>
      <c r="J457" s="11" t="str">
        <f t="shared" ref="J457:J520" si="220">IF((G457)&lt;0,"YES","NO")</f>
        <v>NO</v>
      </c>
      <c r="K457" s="16">
        <f t="shared" si="217"/>
        <v>128.3761125</v>
      </c>
      <c r="L457" s="13">
        <f t="shared" ref="L457:L520" si="221">(X457-R457)*-1</f>
        <v>0</v>
      </c>
      <c r="M457" s="13">
        <f t="shared" ref="M457:M520" si="222">$J$3*G457</f>
        <v>0</v>
      </c>
      <c r="N457" s="13">
        <f t="shared" ref="N457:N520" si="223">M457+K457+I457</f>
        <v>128.3761125</v>
      </c>
      <c r="O457" s="13">
        <f t="shared" ref="O457:O520" si="224">N457*E457</f>
        <v>0</v>
      </c>
      <c r="P457" s="13">
        <f t="shared" ref="P457:P520" si="225">(L458-L457) / (C458-C457)</f>
        <v>0</v>
      </c>
      <c r="Q457" s="13">
        <f t="shared" ref="Q457:Q520" si="226">O457/1000</f>
        <v>0</v>
      </c>
      <c r="R457" s="13">
        <f t="shared" si="218"/>
        <v>0</v>
      </c>
      <c r="S457" s="8"/>
      <c r="T457" s="13">
        <f t="shared" si="210"/>
        <v>448660.67151163687</v>
      </c>
      <c r="U457" s="13">
        <f t="shared" ref="U457:U520" si="227">T457*0.000000277778</f>
        <v>0.12462806401115946</v>
      </c>
      <c r="V457" s="13">
        <f t="shared" si="211"/>
        <v>448789.04762413685</v>
      </c>
      <c r="W457" s="11">
        <f t="shared" si="219"/>
        <v>0</v>
      </c>
      <c r="X457" s="13">
        <f t="shared" si="212"/>
        <v>0</v>
      </c>
      <c r="Y457" s="13">
        <f t="shared" ref="Y457:Y520" si="228">L457+Y456</f>
        <v>448660.67151163676</v>
      </c>
      <c r="Z457" s="11">
        <f t="shared" ref="Z457:Z520" si="229">Y457*0.000000277778</f>
        <v>0.12462806401115943</v>
      </c>
      <c r="AA457" s="11">
        <f t="shared" ref="AA457:AA520" si="230">L457*0.9</f>
        <v>0</v>
      </c>
      <c r="AB457" s="31">
        <f t="shared" ref="AB457:AB520" si="231">AA457*0.98</f>
        <v>0</v>
      </c>
      <c r="AC457" s="32">
        <f t="shared" ref="AC457:AC520" si="232">AB457*0.95</f>
        <v>0</v>
      </c>
      <c r="AD457" s="11">
        <f t="shared" ref="AD457:AD520" si="233">AC457*0.95</f>
        <v>0</v>
      </c>
      <c r="AE457" s="11">
        <f t="shared" ref="AE457:AE520" si="234">AD457</f>
        <v>0</v>
      </c>
      <c r="AF457" s="30">
        <f t="shared" ref="AF457:AG520" si="235">AE457*0.95</f>
        <v>0</v>
      </c>
      <c r="AG457" s="13">
        <f t="shared" si="235"/>
        <v>0</v>
      </c>
      <c r="AH457" s="13">
        <f t="shared" ref="AH457:AH520" si="236">AG457*0.98</f>
        <v>0</v>
      </c>
      <c r="AI457" s="13">
        <f t="shared" si="213"/>
        <v>315869.05710075417</v>
      </c>
      <c r="AJ457" s="13">
        <f t="shared" ref="AJ457:AJ520" si="237">V457-AI457</f>
        <v>132919.99052338267</v>
      </c>
      <c r="AK457" s="13"/>
      <c r="AL457" s="11">
        <f t="shared" ref="AL457:AL520" si="238">AJ457*0.000000277777778</f>
        <v>3.6922219619366294E-2</v>
      </c>
      <c r="AM457" s="11">
        <f t="shared" si="214"/>
        <v>13.198277124293474</v>
      </c>
      <c r="AN457" s="11"/>
      <c r="AO457" s="11"/>
      <c r="AP457" s="11"/>
      <c r="AQ457" s="11"/>
      <c r="AR457" s="11"/>
    </row>
    <row r="458" spans="2:44" x14ac:dyDescent="0.25">
      <c r="B458" s="20" t="s">
        <v>32</v>
      </c>
      <c r="C458" s="20">
        <v>450</v>
      </c>
      <c r="D458" s="20">
        <v>450</v>
      </c>
      <c r="E458" s="20">
        <f t="shared" si="215"/>
        <v>0</v>
      </c>
      <c r="F458" s="21">
        <v>0</v>
      </c>
      <c r="G458" s="13">
        <f t="shared" ref="G458:G521" si="239">($F459-$F457)/2/3.6</f>
        <v>0</v>
      </c>
      <c r="H458" s="13">
        <f t="shared" ref="H458:H521" si="240">($F459-$F457)/2</f>
        <v>0</v>
      </c>
      <c r="I458" s="19">
        <f t="shared" si="216"/>
        <v>0</v>
      </c>
      <c r="J458" s="11" t="str">
        <f t="shared" si="220"/>
        <v>NO</v>
      </c>
      <c r="K458" s="16">
        <f t="shared" si="217"/>
        <v>128.3761125</v>
      </c>
      <c r="L458" s="13">
        <f t="shared" si="221"/>
        <v>0</v>
      </c>
      <c r="M458" s="13">
        <f t="shared" si="222"/>
        <v>0</v>
      </c>
      <c r="N458" s="13">
        <f t="shared" si="223"/>
        <v>128.3761125</v>
      </c>
      <c r="O458" s="13">
        <f t="shared" si="224"/>
        <v>0</v>
      </c>
      <c r="P458" s="13">
        <f t="shared" si="225"/>
        <v>0</v>
      </c>
      <c r="Q458" s="13">
        <f t="shared" si="226"/>
        <v>0</v>
      </c>
      <c r="R458" s="13">
        <f t="shared" si="218"/>
        <v>0</v>
      </c>
      <c r="S458" s="8"/>
      <c r="T458" s="13">
        <f t="shared" ref="T458:T521" si="241">R458+T457</f>
        <v>448660.67151163687</v>
      </c>
      <c r="U458" s="13">
        <f t="shared" si="227"/>
        <v>0.12462806401115946</v>
      </c>
      <c r="V458" s="13">
        <f t="shared" ref="V458:V521" si="242">O458+V457</f>
        <v>448789.04762413685</v>
      </c>
      <c r="W458" s="11">
        <f t="shared" si="219"/>
        <v>0</v>
      </c>
      <c r="X458" s="13">
        <f t="shared" ref="X458:X521" si="243">W458-W457</f>
        <v>0</v>
      </c>
      <c r="Y458" s="13">
        <f t="shared" si="228"/>
        <v>448660.67151163676</v>
      </c>
      <c r="Z458" s="11">
        <f t="shared" si="229"/>
        <v>0.12462806401115943</v>
      </c>
      <c r="AA458" s="11">
        <f t="shared" si="230"/>
        <v>0</v>
      </c>
      <c r="AB458" s="31">
        <f t="shared" si="231"/>
        <v>0</v>
      </c>
      <c r="AC458" s="32">
        <f t="shared" si="232"/>
        <v>0</v>
      </c>
      <c r="AD458" s="11">
        <f t="shared" si="233"/>
        <v>0</v>
      </c>
      <c r="AE458" s="11">
        <f t="shared" si="234"/>
        <v>0</v>
      </c>
      <c r="AF458" s="30">
        <f t="shared" si="235"/>
        <v>0</v>
      </c>
      <c r="AG458" s="13">
        <f t="shared" si="235"/>
        <v>0</v>
      </c>
      <c r="AH458" s="13">
        <f t="shared" si="236"/>
        <v>0</v>
      </c>
      <c r="AI458" s="13">
        <f t="shared" ref="AI458:AI521" si="244">AI457+AH458</f>
        <v>315869.05710075417</v>
      </c>
      <c r="AJ458" s="13">
        <f t="shared" si="237"/>
        <v>132919.99052338267</v>
      </c>
      <c r="AK458" s="13"/>
      <c r="AL458" s="11">
        <f t="shared" si="238"/>
        <v>3.6922219619366294E-2</v>
      </c>
      <c r="AM458" s="11">
        <f t="shared" ref="AM458:AM521" si="245">AL458+AM457</f>
        <v>13.235199343912841</v>
      </c>
      <c r="AN458" s="11"/>
      <c r="AO458" s="11"/>
      <c r="AP458" s="11"/>
      <c r="AQ458" s="11"/>
      <c r="AR458" s="11"/>
    </row>
    <row r="459" spans="2:44" x14ac:dyDescent="0.25">
      <c r="B459" s="20" t="s">
        <v>32</v>
      </c>
      <c r="C459" s="20">
        <v>451</v>
      </c>
      <c r="D459" s="20">
        <v>451</v>
      </c>
      <c r="E459" s="20">
        <f t="shared" si="215"/>
        <v>0</v>
      </c>
      <c r="F459" s="21">
        <v>0</v>
      </c>
      <c r="G459" s="13">
        <f t="shared" si="239"/>
        <v>0</v>
      </c>
      <c r="H459" s="13">
        <f t="shared" si="240"/>
        <v>0</v>
      </c>
      <c r="I459" s="19">
        <f t="shared" si="216"/>
        <v>0</v>
      </c>
      <c r="J459" s="11" t="str">
        <f t="shared" si="220"/>
        <v>NO</v>
      </c>
      <c r="K459" s="16">
        <f t="shared" si="217"/>
        <v>128.3761125</v>
      </c>
      <c r="L459" s="13">
        <f t="shared" si="221"/>
        <v>0</v>
      </c>
      <c r="M459" s="13">
        <f t="shared" si="222"/>
        <v>0</v>
      </c>
      <c r="N459" s="13">
        <f t="shared" si="223"/>
        <v>128.3761125</v>
      </c>
      <c r="O459" s="13">
        <f t="shared" si="224"/>
        <v>0</v>
      </c>
      <c r="P459" s="13">
        <f t="shared" si="225"/>
        <v>0</v>
      </c>
      <c r="Q459" s="13">
        <f t="shared" si="226"/>
        <v>0</v>
      </c>
      <c r="R459" s="13">
        <f t="shared" si="218"/>
        <v>0</v>
      </c>
      <c r="S459" s="8"/>
      <c r="T459" s="13">
        <f t="shared" si="241"/>
        <v>448660.67151163687</v>
      </c>
      <c r="U459" s="13">
        <f t="shared" si="227"/>
        <v>0.12462806401115946</v>
      </c>
      <c r="V459" s="13">
        <f t="shared" si="242"/>
        <v>448789.04762413685</v>
      </c>
      <c r="W459" s="11">
        <f t="shared" si="219"/>
        <v>0</v>
      </c>
      <c r="X459" s="13">
        <f t="shared" si="243"/>
        <v>0</v>
      </c>
      <c r="Y459" s="13">
        <f t="shared" si="228"/>
        <v>448660.67151163676</v>
      </c>
      <c r="Z459" s="11">
        <f t="shared" si="229"/>
        <v>0.12462806401115943</v>
      </c>
      <c r="AA459" s="11">
        <f t="shared" si="230"/>
        <v>0</v>
      </c>
      <c r="AB459" s="31">
        <f t="shared" si="231"/>
        <v>0</v>
      </c>
      <c r="AC459" s="32">
        <f t="shared" si="232"/>
        <v>0</v>
      </c>
      <c r="AD459" s="11">
        <f t="shared" si="233"/>
        <v>0</v>
      </c>
      <c r="AE459" s="11">
        <f t="shared" si="234"/>
        <v>0</v>
      </c>
      <c r="AF459" s="30">
        <f t="shared" si="235"/>
        <v>0</v>
      </c>
      <c r="AG459" s="13">
        <f t="shared" si="235"/>
        <v>0</v>
      </c>
      <c r="AH459" s="13">
        <f t="shared" si="236"/>
        <v>0</v>
      </c>
      <c r="AI459" s="13">
        <f t="shared" si="244"/>
        <v>315869.05710075417</v>
      </c>
      <c r="AJ459" s="13">
        <f t="shared" si="237"/>
        <v>132919.99052338267</v>
      </c>
      <c r="AK459" s="13"/>
      <c r="AL459" s="11">
        <f t="shared" si="238"/>
        <v>3.6922219619366294E-2</v>
      </c>
      <c r="AM459" s="11">
        <f t="shared" si="245"/>
        <v>13.272121563532208</v>
      </c>
      <c r="AN459" s="11"/>
      <c r="AO459" s="11"/>
      <c r="AP459" s="11"/>
      <c r="AQ459" s="11"/>
      <c r="AR459" s="11"/>
    </row>
    <row r="460" spans="2:44" x14ac:dyDescent="0.25">
      <c r="B460" s="20" t="s">
        <v>32</v>
      </c>
      <c r="C460" s="20">
        <v>452</v>
      </c>
      <c r="D460" s="20">
        <v>452</v>
      </c>
      <c r="E460" s="20">
        <f t="shared" si="215"/>
        <v>0</v>
      </c>
      <c r="F460" s="21">
        <v>0</v>
      </c>
      <c r="G460" s="13">
        <f t="shared" si="239"/>
        <v>0</v>
      </c>
      <c r="H460" s="13">
        <f t="shared" si="240"/>
        <v>0</v>
      </c>
      <c r="I460" s="19">
        <f t="shared" si="216"/>
        <v>0</v>
      </c>
      <c r="J460" s="11" t="str">
        <f t="shared" si="220"/>
        <v>NO</v>
      </c>
      <c r="K460" s="16">
        <f t="shared" si="217"/>
        <v>128.3761125</v>
      </c>
      <c r="L460" s="13">
        <f t="shared" si="221"/>
        <v>0</v>
      </c>
      <c r="M460" s="13">
        <f t="shared" si="222"/>
        <v>0</v>
      </c>
      <c r="N460" s="13">
        <f t="shared" si="223"/>
        <v>128.3761125</v>
      </c>
      <c r="O460" s="13">
        <f t="shared" si="224"/>
        <v>0</v>
      </c>
      <c r="P460" s="13">
        <f t="shared" si="225"/>
        <v>0</v>
      </c>
      <c r="Q460" s="13">
        <f t="shared" si="226"/>
        <v>0</v>
      </c>
      <c r="R460" s="13">
        <f t="shared" si="218"/>
        <v>0</v>
      </c>
      <c r="S460" s="8"/>
      <c r="T460" s="13">
        <f t="shared" si="241"/>
        <v>448660.67151163687</v>
      </c>
      <c r="U460" s="13">
        <f t="shared" si="227"/>
        <v>0.12462806401115946</v>
      </c>
      <c r="V460" s="13">
        <f t="shared" si="242"/>
        <v>448789.04762413685</v>
      </c>
      <c r="W460" s="11">
        <f t="shared" si="219"/>
        <v>0</v>
      </c>
      <c r="X460" s="13">
        <f t="shared" si="243"/>
        <v>0</v>
      </c>
      <c r="Y460" s="13">
        <f t="shared" si="228"/>
        <v>448660.67151163676</v>
      </c>
      <c r="Z460" s="11">
        <f t="shared" si="229"/>
        <v>0.12462806401115943</v>
      </c>
      <c r="AA460" s="11">
        <f t="shared" si="230"/>
        <v>0</v>
      </c>
      <c r="AB460" s="31">
        <f t="shared" si="231"/>
        <v>0</v>
      </c>
      <c r="AC460" s="32">
        <f t="shared" si="232"/>
        <v>0</v>
      </c>
      <c r="AD460" s="11">
        <f t="shared" si="233"/>
        <v>0</v>
      </c>
      <c r="AE460" s="11">
        <f t="shared" si="234"/>
        <v>0</v>
      </c>
      <c r="AF460" s="30">
        <f t="shared" si="235"/>
        <v>0</v>
      </c>
      <c r="AG460" s="13">
        <f t="shared" si="235"/>
        <v>0</v>
      </c>
      <c r="AH460" s="13">
        <f t="shared" si="236"/>
        <v>0</v>
      </c>
      <c r="AI460" s="13">
        <f t="shared" si="244"/>
        <v>315869.05710075417</v>
      </c>
      <c r="AJ460" s="13">
        <f t="shared" si="237"/>
        <v>132919.99052338267</v>
      </c>
      <c r="AK460" s="13"/>
      <c r="AL460" s="11">
        <f t="shared" si="238"/>
        <v>3.6922219619366294E-2</v>
      </c>
      <c r="AM460" s="11">
        <f t="shared" si="245"/>
        <v>13.309043783151575</v>
      </c>
      <c r="AN460" s="11"/>
      <c r="AO460" s="11"/>
      <c r="AP460" s="11"/>
      <c r="AQ460" s="11"/>
      <c r="AR460" s="11"/>
    </row>
    <row r="461" spans="2:44" x14ac:dyDescent="0.25">
      <c r="B461" s="20" t="s">
        <v>32</v>
      </c>
      <c r="C461" s="20">
        <v>453</v>
      </c>
      <c r="D461" s="20">
        <v>453</v>
      </c>
      <c r="E461" s="20">
        <f t="shared" si="215"/>
        <v>0</v>
      </c>
      <c r="F461" s="21">
        <v>0</v>
      </c>
      <c r="G461" s="13">
        <f t="shared" si="239"/>
        <v>0</v>
      </c>
      <c r="H461" s="13">
        <f t="shared" si="240"/>
        <v>0</v>
      </c>
      <c r="I461" s="19">
        <f t="shared" si="216"/>
        <v>0</v>
      </c>
      <c r="J461" s="11" t="str">
        <f t="shared" si="220"/>
        <v>NO</v>
      </c>
      <c r="K461" s="16">
        <f t="shared" si="217"/>
        <v>128.3761125</v>
      </c>
      <c r="L461" s="13">
        <f t="shared" si="221"/>
        <v>0</v>
      </c>
      <c r="M461" s="13">
        <f t="shared" si="222"/>
        <v>0</v>
      </c>
      <c r="N461" s="13">
        <f t="shared" si="223"/>
        <v>128.3761125</v>
      </c>
      <c r="O461" s="13">
        <f t="shared" si="224"/>
        <v>0</v>
      </c>
      <c r="P461" s="13">
        <f t="shared" si="225"/>
        <v>0</v>
      </c>
      <c r="Q461" s="13">
        <f t="shared" si="226"/>
        <v>0</v>
      </c>
      <c r="R461" s="13">
        <f t="shared" si="218"/>
        <v>0</v>
      </c>
      <c r="S461" s="8"/>
      <c r="T461" s="13">
        <f t="shared" si="241"/>
        <v>448660.67151163687</v>
      </c>
      <c r="U461" s="13">
        <f t="shared" si="227"/>
        <v>0.12462806401115946</v>
      </c>
      <c r="V461" s="13">
        <f t="shared" si="242"/>
        <v>448789.04762413685</v>
      </c>
      <c r="W461" s="11">
        <f t="shared" si="219"/>
        <v>0</v>
      </c>
      <c r="X461" s="13">
        <f t="shared" si="243"/>
        <v>0</v>
      </c>
      <c r="Y461" s="13">
        <f t="shared" si="228"/>
        <v>448660.67151163676</v>
      </c>
      <c r="Z461" s="11">
        <f t="shared" si="229"/>
        <v>0.12462806401115943</v>
      </c>
      <c r="AA461" s="11">
        <f t="shared" si="230"/>
        <v>0</v>
      </c>
      <c r="AB461" s="31">
        <f t="shared" si="231"/>
        <v>0</v>
      </c>
      <c r="AC461" s="32">
        <f t="shared" si="232"/>
        <v>0</v>
      </c>
      <c r="AD461" s="11">
        <f t="shared" si="233"/>
        <v>0</v>
      </c>
      <c r="AE461" s="11">
        <f t="shared" si="234"/>
        <v>0</v>
      </c>
      <c r="AF461" s="30">
        <f t="shared" si="235"/>
        <v>0</v>
      </c>
      <c r="AG461" s="13">
        <f t="shared" si="235"/>
        <v>0</v>
      </c>
      <c r="AH461" s="13">
        <f t="shared" si="236"/>
        <v>0</v>
      </c>
      <c r="AI461" s="13">
        <f t="shared" si="244"/>
        <v>315869.05710075417</v>
      </c>
      <c r="AJ461" s="13">
        <f t="shared" si="237"/>
        <v>132919.99052338267</v>
      </c>
      <c r="AK461" s="13"/>
      <c r="AL461" s="11">
        <f t="shared" si="238"/>
        <v>3.6922219619366294E-2</v>
      </c>
      <c r="AM461" s="11">
        <f t="shared" si="245"/>
        <v>13.345966002770941</v>
      </c>
      <c r="AN461" s="11"/>
      <c r="AO461" s="11"/>
      <c r="AP461" s="11"/>
      <c r="AQ461" s="11"/>
      <c r="AR461" s="11"/>
    </row>
    <row r="462" spans="2:44" x14ac:dyDescent="0.25">
      <c r="B462" s="20" t="s">
        <v>32</v>
      </c>
      <c r="C462" s="20">
        <v>454</v>
      </c>
      <c r="D462" s="20">
        <v>454</v>
      </c>
      <c r="E462" s="20">
        <f t="shared" si="215"/>
        <v>0</v>
      </c>
      <c r="F462" s="21">
        <v>0</v>
      </c>
      <c r="G462" s="13">
        <f t="shared" si="239"/>
        <v>0</v>
      </c>
      <c r="H462" s="13">
        <f t="shared" si="240"/>
        <v>0</v>
      </c>
      <c r="I462" s="19">
        <f t="shared" si="216"/>
        <v>0</v>
      </c>
      <c r="J462" s="11" t="str">
        <f t="shared" si="220"/>
        <v>NO</v>
      </c>
      <c r="K462" s="16">
        <f t="shared" si="217"/>
        <v>128.3761125</v>
      </c>
      <c r="L462" s="13">
        <f t="shared" si="221"/>
        <v>0</v>
      </c>
      <c r="M462" s="13">
        <f t="shared" si="222"/>
        <v>0</v>
      </c>
      <c r="N462" s="13">
        <f t="shared" si="223"/>
        <v>128.3761125</v>
      </c>
      <c r="O462" s="13">
        <f t="shared" si="224"/>
        <v>0</v>
      </c>
      <c r="P462" s="13">
        <f t="shared" si="225"/>
        <v>0</v>
      </c>
      <c r="Q462" s="13">
        <f t="shared" si="226"/>
        <v>0</v>
      </c>
      <c r="R462" s="13">
        <f t="shared" si="218"/>
        <v>0</v>
      </c>
      <c r="S462" s="8"/>
      <c r="T462" s="13">
        <f t="shared" si="241"/>
        <v>448660.67151163687</v>
      </c>
      <c r="U462" s="13">
        <f t="shared" si="227"/>
        <v>0.12462806401115946</v>
      </c>
      <c r="V462" s="13">
        <f t="shared" si="242"/>
        <v>448789.04762413685</v>
      </c>
      <c r="W462" s="11">
        <f t="shared" si="219"/>
        <v>0</v>
      </c>
      <c r="X462" s="13">
        <f t="shared" si="243"/>
        <v>0</v>
      </c>
      <c r="Y462" s="13">
        <f t="shared" si="228"/>
        <v>448660.67151163676</v>
      </c>
      <c r="Z462" s="11">
        <f t="shared" si="229"/>
        <v>0.12462806401115943</v>
      </c>
      <c r="AA462" s="11">
        <f t="shared" si="230"/>
        <v>0</v>
      </c>
      <c r="AB462" s="31">
        <f t="shared" si="231"/>
        <v>0</v>
      </c>
      <c r="AC462" s="32">
        <f t="shared" si="232"/>
        <v>0</v>
      </c>
      <c r="AD462" s="11">
        <f t="shared" si="233"/>
        <v>0</v>
      </c>
      <c r="AE462" s="11">
        <f t="shared" si="234"/>
        <v>0</v>
      </c>
      <c r="AF462" s="30">
        <f t="shared" si="235"/>
        <v>0</v>
      </c>
      <c r="AG462" s="13">
        <f t="shared" si="235"/>
        <v>0</v>
      </c>
      <c r="AH462" s="13">
        <f t="shared" si="236"/>
        <v>0</v>
      </c>
      <c r="AI462" s="13">
        <f t="shared" si="244"/>
        <v>315869.05710075417</v>
      </c>
      <c r="AJ462" s="13">
        <f t="shared" si="237"/>
        <v>132919.99052338267</v>
      </c>
      <c r="AK462" s="13"/>
      <c r="AL462" s="11">
        <f t="shared" si="238"/>
        <v>3.6922219619366294E-2</v>
      </c>
      <c r="AM462" s="11">
        <f t="shared" si="245"/>
        <v>13.382888222390308</v>
      </c>
      <c r="AN462" s="11"/>
      <c r="AO462" s="11"/>
      <c r="AP462" s="11"/>
      <c r="AQ462" s="11"/>
      <c r="AR462" s="11"/>
    </row>
    <row r="463" spans="2:44" x14ac:dyDescent="0.25">
      <c r="B463" s="20" t="s">
        <v>32</v>
      </c>
      <c r="C463" s="20">
        <v>455</v>
      </c>
      <c r="D463" s="20">
        <v>455</v>
      </c>
      <c r="E463" s="20">
        <f t="shared" si="215"/>
        <v>0</v>
      </c>
      <c r="F463" s="21">
        <v>0</v>
      </c>
      <c r="G463" s="13">
        <f t="shared" si="239"/>
        <v>0</v>
      </c>
      <c r="H463" s="13">
        <f t="shared" si="240"/>
        <v>0</v>
      </c>
      <c r="I463" s="19">
        <f t="shared" si="216"/>
        <v>0</v>
      </c>
      <c r="J463" s="11" t="str">
        <f t="shared" si="220"/>
        <v>NO</v>
      </c>
      <c r="K463" s="16">
        <f t="shared" si="217"/>
        <v>128.3761125</v>
      </c>
      <c r="L463" s="13">
        <f t="shared" si="221"/>
        <v>0</v>
      </c>
      <c r="M463" s="13">
        <f t="shared" si="222"/>
        <v>0</v>
      </c>
      <c r="N463" s="13">
        <f t="shared" si="223"/>
        <v>128.3761125</v>
      </c>
      <c r="O463" s="13">
        <f t="shared" si="224"/>
        <v>0</v>
      </c>
      <c r="P463" s="13">
        <f t="shared" si="225"/>
        <v>0</v>
      </c>
      <c r="Q463" s="13">
        <f t="shared" si="226"/>
        <v>0</v>
      </c>
      <c r="R463" s="13">
        <f t="shared" si="218"/>
        <v>0</v>
      </c>
      <c r="S463" s="8"/>
      <c r="T463" s="13">
        <f t="shared" si="241"/>
        <v>448660.67151163687</v>
      </c>
      <c r="U463" s="13">
        <f t="shared" si="227"/>
        <v>0.12462806401115946</v>
      </c>
      <c r="V463" s="13">
        <f t="shared" si="242"/>
        <v>448789.04762413685</v>
      </c>
      <c r="W463" s="11">
        <f t="shared" si="219"/>
        <v>0</v>
      </c>
      <c r="X463" s="13">
        <f t="shared" si="243"/>
        <v>0</v>
      </c>
      <c r="Y463" s="13">
        <f t="shared" si="228"/>
        <v>448660.67151163676</v>
      </c>
      <c r="Z463" s="11">
        <f t="shared" si="229"/>
        <v>0.12462806401115943</v>
      </c>
      <c r="AA463" s="11">
        <f t="shared" si="230"/>
        <v>0</v>
      </c>
      <c r="AB463" s="31">
        <f t="shared" si="231"/>
        <v>0</v>
      </c>
      <c r="AC463" s="32">
        <f t="shared" si="232"/>
        <v>0</v>
      </c>
      <c r="AD463" s="11">
        <f t="shared" si="233"/>
        <v>0</v>
      </c>
      <c r="AE463" s="11">
        <f t="shared" si="234"/>
        <v>0</v>
      </c>
      <c r="AF463" s="30">
        <f t="shared" si="235"/>
        <v>0</v>
      </c>
      <c r="AG463" s="13">
        <f t="shared" si="235"/>
        <v>0</v>
      </c>
      <c r="AH463" s="13">
        <f t="shared" si="236"/>
        <v>0</v>
      </c>
      <c r="AI463" s="13">
        <f t="shared" si="244"/>
        <v>315869.05710075417</v>
      </c>
      <c r="AJ463" s="13">
        <f t="shared" si="237"/>
        <v>132919.99052338267</v>
      </c>
      <c r="AK463" s="13"/>
      <c r="AL463" s="11">
        <f t="shared" si="238"/>
        <v>3.6922219619366294E-2</v>
      </c>
      <c r="AM463" s="11">
        <f t="shared" si="245"/>
        <v>13.419810442009675</v>
      </c>
      <c r="AN463" s="11"/>
      <c r="AO463" s="11"/>
      <c r="AP463" s="11"/>
      <c r="AQ463" s="11"/>
      <c r="AR463" s="11"/>
    </row>
    <row r="464" spans="2:44" x14ac:dyDescent="0.25">
      <c r="B464" s="20" t="s">
        <v>32</v>
      </c>
      <c r="C464" s="20">
        <v>456</v>
      </c>
      <c r="D464" s="20">
        <v>456</v>
      </c>
      <c r="E464" s="20">
        <f t="shared" si="215"/>
        <v>0</v>
      </c>
      <c r="F464" s="21">
        <v>0</v>
      </c>
      <c r="G464" s="13">
        <f t="shared" si="239"/>
        <v>0</v>
      </c>
      <c r="H464" s="13">
        <f t="shared" si="240"/>
        <v>0</v>
      </c>
      <c r="I464" s="19">
        <f t="shared" si="216"/>
        <v>0</v>
      </c>
      <c r="J464" s="11" t="str">
        <f t="shared" si="220"/>
        <v>NO</v>
      </c>
      <c r="K464" s="16">
        <f t="shared" si="217"/>
        <v>128.3761125</v>
      </c>
      <c r="L464" s="13">
        <f t="shared" si="221"/>
        <v>0</v>
      </c>
      <c r="M464" s="13">
        <f t="shared" si="222"/>
        <v>0</v>
      </c>
      <c r="N464" s="13">
        <f t="shared" si="223"/>
        <v>128.3761125</v>
      </c>
      <c r="O464" s="13">
        <f t="shared" si="224"/>
        <v>0</v>
      </c>
      <c r="P464" s="13">
        <f t="shared" si="225"/>
        <v>0</v>
      </c>
      <c r="Q464" s="13">
        <f t="shared" si="226"/>
        <v>0</v>
      </c>
      <c r="R464" s="13">
        <f t="shared" si="218"/>
        <v>0</v>
      </c>
      <c r="S464" s="8"/>
      <c r="T464" s="13">
        <f t="shared" si="241"/>
        <v>448660.67151163687</v>
      </c>
      <c r="U464" s="13">
        <f t="shared" si="227"/>
        <v>0.12462806401115946</v>
      </c>
      <c r="V464" s="13">
        <f t="shared" si="242"/>
        <v>448789.04762413685</v>
      </c>
      <c r="W464" s="11">
        <f t="shared" si="219"/>
        <v>0</v>
      </c>
      <c r="X464" s="13">
        <f t="shared" si="243"/>
        <v>0</v>
      </c>
      <c r="Y464" s="13">
        <f t="shared" si="228"/>
        <v>448660.67151163676</v>
      </c>
      <c r="Z464" s="11">
        <f t="shared" si="229"/>
        <v>0.12462806401115943</v>
      </c>
      <c r="AA464" s="11">
        <f t="shared" si="230"/>
        <v>0</v>
      </c>
      <c r="AB464" s="31">
        <f t="shared" si="231"/>
        <v>0</v>
      </c>
      <c r="AC464" s="32">
        <f t="shared" si="232"/>
        <v>0</v>
      </c>
      <c r="AD464" s="11">
        <f t="shared" si="233"/>
        <v>0</v>
      </c>
      <c r="AE464" s="11">
        <f t="shared" si="234"/>
        <v>0</v>
      </c>
      <c r="AF464" s="30">
        <f t="shared" si="235"/>
        <v>0</v>
      </c>
      <c r="AG464" s="13">
        <f t="shared" si="235"/>
        <v>0</v>
      </c>
      <c r="AH464" s="13">
        <f t="shared" si="236"/>
        <v>0</v>
      </c>
      <c r="AI464" s="13">
        <f t="shared" si="244"/>
        <v>315869.05710075417</v>
      </c>
      <c r="AJ464" s="13">
        <f t="shared" si="237"/>
        <v>132919.99052338267</v>
      </c>
      <c r="AK464" s="13"/>
      <c r="AL464" s="11">
        <f t="shared" si="238"/>
        <v>3.6922219619366294E-2</v>
      </c>
      <c r="AM464" s="11">
        <f t="shared" si="245"/>
        <v>13.456732661629042</v>
      </c>
      <c r="AN464" s="11"/>
      <c r="AO464" s="11"/>
      <c r="AP464" s="11"/>
      <c r="AQ464" s="11"/>
      <c r="AR464" s="11"/>
    </row>
    <row r="465" spans="2:44" x14ac:dyDescent="0.25">
      <c r="B465" s="20" t="s">
        <v>32</v>
      </c>
      <c r="C465" s="20">
        <v>457</v>
      </c>
      <c r="D465" s="20">
        <v>457</v>
      </c>
      <c r="E465" s="20">
        <f t="shared" si="215"/>
        <v>0</v>
      </c>
      <c r="F465" s="21">
        <v>0</v>
      </c>
      <c r="G465" s="13">
        <f t="shared" si="239"/>
        <v>0</v>
      </c>
      <c r="H465" s="13">
        <f t="shared" si="240"/>
        <v>0</v>
      </c>
      <c r="I465" s="19">
        <f t="shared" si="216"/>
        <v>0</v>
      </c>
      <c r="J465" s="11" t="str">
        <f t="shared" si="220"/>
        <v>NO</v>
      </c>
      <c r="K465" s="16">
        <f t="shared" si="217"/>
        <v>128.3761125</v>
      </c>
      <c r="L465" s="13">
        <f t="shared" si="221"/>
        <v>0</v>
      </c>
      <c r="M465" s="13">
        <f t="shared" si="222"/>
        <v>0</v>
      </c>
      <c r="N465" s="13">
        <f t="shared" si="223"/>
        <v>128.3761125</v>
      </c>
      <c r="O465" s="13">
        <f t="shared" si="224"/>
        <v>0</v>
      </c>
      <c r="P465" s="13">
        <f t="shared" si="225"/>
        <v>0</v>
      </c>
      <c r="Q465" s="13">
        <f t="shared" si="226"/>
        <v>0</v>
      </c>
      <c r="R465" s="13">
        <f t="shared" si="218"/>
        <v>0</v>
      </c>
      <c r="S465" s="8"/>
      <c r="T465" s="13">
        <f t="shared" si="241"/>
        <v>448660.67151163687</v>
      </c>
      <c r="U465" s="13">
        <f t="shared" si="227"/>
        <v>0.12462806401115946</v>
      </c>
      <c r="V465" s="13">
        <f t="shared" si="242"/>
        <v>448789.04762413685</v>
      </c>
      <c r="W465" s="11">
        <f t="shared" si="219"/>
        <v>0</v>
      </c>
      <c r="X465" s="13">
        <f t="shared" si="243"/>
        <v>0</v>
      </c>
      <c r="Y465" s="13">
        <f t="shared" si="228"/>
        <v>448660.67151163676</v>
      </c>
      <c r="Z465" s="11">
        <f t="shared" si="229"/>
        <v>0.12462806401115943</v>
      </c>
      <c r="AA465" s="11">
        <f t="shared" si="230"/>
        <v>0</v>
      </c>
      <c r="AB465" s="31">
        <f t="shared" si="231"/>
        <v>0</v>
      </c>
      <c r="AC465" s="32">
        <f t="shared" si="232"/>
        <v>0</v>
      </c>
      <c r="AD465" s="11">
        <f t="shared" si="233"/>
        <v>0</v>
      </c>
      <c r="AE465" s="11">
        <f t="shared" si="234"/>
        <v>0</v>
      </c>
      <c r="AF465" s="30">
        <f t="shared" si="235"/>
        <v>0</v>
      </c>
      <c r="AG465" s="13">
        <f t="shared" si="235"/>
        <v>0</v>
      </c>
      <c r="AH465" s="13">
        <f t="shared" si="236"/>
        <v>0</v>
      </c>
      <c r="AI465" s="13">
        <f t="shared" si="244"/>
        <v>315869.05710075417</v>
      </c>
      <c r="AJ465" s="13">
        <f t="shared" si="237"/>
        <v>132919.99052338267</v>
      </c>
      <c r="AK465" s="13"/>
      <c r="AL465" s="11">
        <f t="shared" si="238"/>
        <v>3.6922219619366294E-2</v>
      </c>
      <c r="AM465" s="11">
        <f t="shared" si="245"/>
        <v>13.493654881248409</v>
      </c>
      <c r="AN465" s="11"/>
      <c r="AO465" s="11"/>
      <c r="AP465" s="11"/>
      <c r="AQ465" s="11"/>
      <c r="AR465" s="11"/>
    </row>
    <row r="466" spans="2:44" x14ac:dyDescent="0.25">
      <c r="B466" s="20" t="s">
        <v>32</v>
      </c>
      <c r="C466" s="20">
        <v>458</v>
      </c>
      <c r="D466" s="20">
        <v>458</v>
      </c>
      <c r="E466" s="20">
        <f t="shared" si="215"/>
        <v>0</v>
      </c>
      <c r="F466" s="21">
        <v>0</v>
      </c>
      <c r="G466" s="13">
        <f t="shared" si="239"/>
        <v>0</v>
      </c>
      <c r="H466" s="13">
        <f t="shared" si="240"/>
        <v>0</v>
      </c>
      <c r="I466" s="19">
        <f t="shared" si="216"/>
        <v>0</v>
      </c>
      <c r="J466" s="11" t="str">
        <f t="shared" si="220"/>
        <v>NO</v>
      </c>
      <c r="K466" s="16">
        <f t="shared" si="217"/>
        <v>128.3761125</v>
      </c>
      <c r="L466" s="13">
        <f t="shared" si="221"/>
        <v>0</v>
      </c>
      <c r="M466" s="13">
        <f t="shared" si="222"/>
        <v>0</v>
      </c>
      <c r="N466" s="13">
        <f t="shared" si="223"/>
        <v>128.3761125</v>
      </c>
      <c r="O466" s="13">
        <f t="shared" si="224"/>
        <v>0</v>
      </c>
      <c r="P466" s="13">
        <f t="shared" si="225"/>
        <v>0</v>
      </c>
      <c r="Q466" s="13">
        <f t="shared" si="226"/>
        <v>0</v>
      </c>
      <c r="R466" s="13">
        <f t="shared" si="218"/>
        <v>0</v>
      </c>
      <c r="S466" s="8"/>
      <c r="T466" s="13">
        <f t="shared" si="241"/>
        <v>448660.67151163687</v>
      </c>
      <c r="U466" s="13">
        <f t="shared" si="227"/>
        <v>0.12462806401115946</v>
      </c>
      <c r="V466" s="13">
        <f t="shared" si="242"/>
        <v>448789.04762413685</v>
      </c>
      <c r="W466" s="11">
        <f t="shared" si="219"/>
        <v>0</v>
      </c>
      <c r="X466" s="13">
        <f t="shared" si="243"/>
        <v>0</v>
      </c>
      <c r="Y466" s="13">
        <f t="shared" si="228"/>
        <v>448660.67151163676</v>
      </c>
      <c r="Z466" s="11">
        <f t="shared" si="229"/>
        <v>0.12462806401115943</v>
      </c>
      <c r="AA466" s="11">
        <f t="shared" si="230"/>
        <v>0</v>
      </c>
      <c r="AB466" s="31">
        <f t="shared" si="231"/>
        <v>0</v>
      </c>
      <c r="AC466" s="32">
        <f t="shared" si="232"/>
        <v>0</v>
      </c>
      <c r="AD466" s="11">
        <f t="shared" si="233"/>
        <v>0</v>
      </c>
      <c r="AE466" s="11">
        <f t="shared" si="234"/>
        <v>0</v>
      </c>
      <c r="AF466" s="30">
        <f t="shared" si="235"/>
        <v>0</v>
      </c>
      <c r="AG466" s="13">
        <f t="shared" si="235"/>
        <v>0</v>
      </c>
      <c r="AH466" s="13">
        <f t="shared" si="236"/>
        <v>0</v>
      </c>
      <c r="AI466" s="13">
        <f t="shared" si="244"/>
        <v>315869.05710075417</v>
      </c>
      <c r="AJ466" s="13">
        <f t="shared" si="237"/>
        <v>132919.99052338267</v>
      </c>
      <c r="AK466" s="13"/>
      <c r="AL466" s="11">
        <f t="shared" si="238"/>
        <v>3.6922219619366294E-2</v>
      </c>
      <c r="AM466" s="11">
        <f t="shared" si="245"/>
        <v>13.530577100867776</v>
      </c>
      <c r="AN466" s="11"/>
      <c r="AO466" s="11"/>
      <c r="AP466" s="11"/>
      <c r="AQ466" s="11"/>
      <c r="AR466" s="11"/>
    </row>
    <row r="467" spans="2:44" x14ac:dyDescent="0.25">
      <c r="B467" s="20" t="s">
        <v>32</v>
      </c>
      <c r="C467" s="20">
        <v>459</v>
      </c>
      <c r="D467" s="20">
        <v>459</v>
      </c>
      <c r="E467" s="20">
        <f t="shared" si="215"/>
        <v>0</v>
      </c>
      <c r="F467" s="21">
        <v>0</v>
      </c>
      <c r="G467" s="13">
        <f t="shared" si="239"/>
        <v>0</v>
      </c>
      <c r="H467" s="13">
        <f t="shared" si="240"/>
        <v>0</v>
      </c>
      <c r="I467" s="19">
        <f t="shared" si="216"/>
        <v>0</v>
      </c>
      <c r="J467" s="11" t="str">
        <f t="shared" si="220"/>
        <v>NO</v>
      </c>
      <c r="K467" s="16">
        <f t="shared" si="217"/>
        <v>128.3761125</v>
      </c>
      <c r="L467" s="13">
        <f t="shared" si="221"/>
        <v>0</v>
      </c>
      <c r="M467" s="13">
        <f t="shared" si="222"/>
        <v>0</v>
      </c>
      <c r="N467" s="13">
        <f t="shared" si="223"/>
        <v>128.3761125</v>
      </c>
      <c r="O467" s="13">
        <f t="shared" si="224"/>
        <v>0</v>
      </c>
      <c r="P467" s="13">
        <f t="shared" si="225"/>
        <v>0</v>
      </c>
      <c r="Q467" s="13">
        <f t="shared" si="226"/>
        <v>0</v>
      </c>
      <c r="R467" s="13">
        <f t="shared" si="218"/>
        <v>0</v>
      </c>
      <c r="S467" s="8"/>
      <c r="T467" s="13">
        <f t="shared" si="241"/>
        <v>448660.67151163687</v>
      </c>
      <c r="U467" s="13">
        <f t="shared" si="227"/>
        <v>0.12462806401115946</v>
      </c>
      <c r="V467" s="13">
        <f t="shared" si="242"/>
        <v>448789.04762413685</v>
      </c>
      <c r="W467" s="11">
        <f t="shared" si="219"/>
        <v>0</v>
      </c>
      <c r="X467" s="13">
        <f t="shared" si="243"/>
        <v>0</v>
      </c>
      <c r="Y467" s="13">
        <f t="shared" si="228"/>
        <v>448660.67151163676</v>
      </c>
      <c r="Z467" s="11">
        <f t="shared" si="229"/>
        <v>0.12462806401115943</v>
      </c>
      <c r="AA467" s="11">
        <f t="shared" si="230"/>
        <v>0</v>
      </c>
      <c r="AB467" s="31">
        <f t="shared" si="231"/>
        <v>0</v>
      </c>
      <c r="AC467" s="32">
        <f t="shared" si="232"/>
        <v>0</v>
      </c>
      <c r="AD467" s="11">
        <f t="shared" si="233"/>
        <v>0</v>
      </c>
      <c r="AE467" s="11">
        <f t="shared" si="234"/>
        <v>0</v>
      </c>
      <c r="AF467" s="30">
        <f t="shared" si="235"/>
        <v>0</v>
      </c>
      <c r="AG467" s="13">
        <f t="shared" si="235"/>
        <v>0</v>
      </c>
      <c r="AH467" s="13">
        <f t="shared" si="236"/>
        <v>0</v>
      </c>
      <c r="AI467" s="13">
        <f t="shared" si="244"/>
        <v>315869.05710075417</v>
      </c>
      <c r="AJ467" s="13">
        <f t="shared" si="237"/>
        <v>132919.99052338267</v>
      </c>
      <c r="AK467" s="13"/>
      <c r="AL467" s="11">
        <f t="shared" si="238"/>
        <v>3.6922219619366294E-2</v>
      </c>
      <c r="AM467" s="11">
        <f t="shared" si="245"/>
        <v>13.567499320487142</v>
      </c>
      <c r="AN467" s="11"/>
      <c r="AO467" s="11"/>
      <c r="AP467" s="11"/>
      <c r="AQ467" s="11"/>
      <c r="AR467" s="11"/>
    </row>
    <row r="468" spans="2:44" x14ac:dyDescent="0.25">
      <c r="B468" s="20" t="s">
        <v>32</v>
      </c>
      <c r="C468" s="20">
        <v>460</v>
      </c>
      <c r="D468" s="20">
        <v>460</v>
      </c>
      <c r="E468" s="20">
        <f t="shared" si="215"/>
        <v>0</v>
      </c>
      <c r="F468" s="21">
        <v>0</v>
      </c>
      <c r="G468" s="13">
        <f t="shared" si="239"/>
        <v>0</v>
      </c>
      <c r="H468" s="13">
        <f t="shared" si="240"/>
        <v>0</v>
      </c>
      <c r="I468" s="19">
        <f t="shared" si="216"/>
        <v>0</v>
      </c>
      <c r="J468" s="11" t="str">
        <f t="shared" si="220"/>
        <v>NO</v>
      </c>
      <c r="K468" s="16">
        <f t="shared" si="217"/>
        <v>128.3761125</v>
      </c>
      <c r="L468" s="13">
        <f t="shared" si="221"/>
        <v>0</v>
      </c>
      <c r="M468" s="13">
        <f t="shared" si="222"/>
        <v>0</v>
      </c>
      <c r="N468" s="13">
        <f t="shared" si="223"/>
        <v>128.3761125</v>
      </c>
      <c r="O468" s="13">
        <f t="shared" si="224"/>
        <v>0</v>
      </c>
      <c r="P468" s="13">
        <f t="shared" si="225"/>
        <v>0</v>
      </c>
      <c r="Q468" s="13">
        <f t="shared" si="226"/>
        <v>0</v>
      </c>
      <c r="R468" s="13">
        <f t="shared" si="218"/>
        <v>0</v>
      </c>
      <c r="S468" s="8"/>
      <c r="T468" s="13">
        <f t="shared" si="241"/>
        <v>448660.67151163687</v>
      </c>
      <c r="U468" s="13">
        <f t="shared" si="227"/>
        <v>0.12462806401115946</v>
      </c>
      <c r="V468" s="13">
        <f t="shared" si="242"/>
        <v>448789.04762413685</v>
      </c>
      <c r="W468" s="11">
        <f t="shared" si="219"/>
        <v>0</v>
      </c>
      <c r="X468" s="13">
        <f t="shared" si="243"/>
        <v>0</v>
      </c>
      <c r="Y468" s="13">
        <f t="shared" si="228"/>
        <v>448660.67151163676</v>
      </c>
      <c r="Z468" s="11">
        <f t="shared" si="229"/>
        <v>0.12462806401115943</v>
      </c>
      <c r="AA468" s="11">
        <f t="shared" si="230"/>
        <v>0</v>
      </c>
      <c r="AB468" s="31">
        <f t="shared" si="231"/>
        <v>0</v>
      </c>
      <c r="AC468" s="32">
        <f t="shared" si="232"/>
        <v>0</v>
      </c>
      <c r="AD468" s="11">
        <f t="shared" si="233"/>
        <v>0</v>
      </c>
      <c r="AE468" s="11">
        <f t="shared" si="234"/>
        <v>0</v>
      </c>
      <c r="AF468" s="30">
        <f t="shared" si="235"/>
        <v>0</v>
      </c>
      <c r="AG468" s="13">
        <f t="shared" si="235"/>
        <v>0</v>
      </c>
      <c r="AH468" s="13">
        <f t="shared" si="236"/>
        <v>0</v>
      </c>
      <c r="AI468" s="13">
        <f t="shared" si="244"/>
        <v>315869.05710075417</v>
      </c>
      <c r="AJ468" s="13">
        <f t="shared" si="237"/>
        <v>132919.99052338267</v>
      </c>
      <c r="AK468" s="13"/>
      <c r="AL468" s="11">
        <f t="shared" si="238"/>
        <v>3.6922219619366294E-2</v>
      </c>
      <c r="AM468" s="11">
        <f t="shared" si="245"/>
        <v>13.604421540106509</v>
      </c>
      <c r="AN468" s="11"/>
      <c r="AO468" s="11"/>
      <c r="AP468" s="11"/>
      <c r="AQ468" s="11"/>
      <c r="AR468" s="11"/>
    </row>
    <row r="469" spans="2:44" x14ac:dyDescent="0.25">
      <c r="B469" s="20" t="s">
        <v>32</v>
      </c>
      <c r="C469" s="20">
        <v>461</v>
      </c>
      <c r="D469" s="20">
        <v>461</v>
      </c>
      <c r="E469" s="20">
        <f t="shared" ref="E469:E532" si="246">F469/3.6</f>
        <v>0</v>
      </c>
      <c r="F469" s="21">
        <v>0</v>
      </c>
      <c r="G469" s="13">
        <f t="shared" si="239"/>
        <v>0</v>
      </c>
      <c r="H469" s="13">
        <f t="shared" si="240"/>
        <v>0</v>
      </c>
      <c r="I469" s="19">
        <f t="shared" si="216"/>
        <v>0</v>
      </c>
      <c r="J469" s="11" t="str">
        <f t="shared" si="220"/>
        <v>NO</v>
      </c>
      <c r="K469" s="16">
        <f t="shared" si="217"/>
        <v>128.3761125</v>
      </c>
      <c r="L469" s="13">
        <f t="shared" si="221"/>
        <v>0</v>
      </c>
      <c r="M469" s="13">
        <f t="shared" si="222"/>
        <v>0</v>
      </c>
      <c r="N469" s="13">
        <f t="shared" si="223"/>
        <v>128.3761125</v>
      </c>
      <c r="O469" s="13">
        <f t="shared" si="224"/>
        <v>0</v>
      </c>
      <c r="P469" s="13">
        <f t="shared" si="225"/>
        <v>0</v>
      </c>
      <c r="Q469" s="13">
        <f t="shared" si="226"/>
        <v>0</v>
      </c>
      <c r="R469" s="13">
        <f t="shared" si="218"/>
        <v>0</v>
      </c>
      <c r="S469" s="8"/>
      <c r="T469" s="13">
        <f t="shared" si="241"/>
        <v>448660.67151163687</v>
      </c>
      <c r="U469" s="13">
        <f t="shared" si="227"/>
        <v>0.12462806401115946</v>
      </c>
      <c r="V469" s="13">
        <f t="shared" si="242"/>
        <v>448789.04762413685</v>
      </c>
      <c r="W469" s="11">
        <f t="shared" si="219"/>
        <v>0</v>
      </c>
      <c r="X469" s="13">
        <f t="shared" si="243"/>
        <v>0</v>
      </c>
      <c r="Y469" s="13">
        <f t="shared" si="228"/>
        <v>448660.67151163676</v>
      </c>
      <c r="Z469" s="11">
        <f t="shared" si="229"/>
        <v>0.12462806401115943</v>
      </c>
      <c r="AA469" s="11">
        <f t="shared" si="230"/>
        <v>0</v>
      </c>
      <c r="AB469" s="31">
        <f t="shared" si="231"/>
        <v>0</v>
      </c>
      <c r="AC469" s="32">
        <f t="shared" si="232"/>
        <v>0</v>
      </c>
      <c r="AD469" s="11">
        <f t="shared" si="233"/>
        <v>0</v>
      </c>
      <c r="AE469" s="11">
        <f t="shared" si="234"/>
        <v>0</v>
      </c>
      <c r="AF469" s="30">
        <f t="shared" si="235"/>
        <v>0</v>
      </c>
      <c r="AG469" s="13">
        <f t="shared" si="235"/>
        <v>0</v>
      </c>
      <c r="AH469" s="13">
        <f t="shared" si="236"/>
        <v>0</v>
      </c>
      <c r="AI469" s="13">
        <f t="shared" si="244"/>
        <v>315869.05710075417</v>
      </c>
      <c r="AJ469" s="13">
        <f t="shared" si="237"/>
        <v>132919.99052338267</v>
      </c>
      <c r="AK469" s="13"/>
      <c r="AL469" s="11">
        <f t="shared" si="238"/>
        <v>3.6922219619366294E-2</v>
      </c>
      <c r="AM469" s="11">
        <f t="shared" si="245"/>
        <v>13.641343759725876</v>
      </c>
      <c r="AN469" s="11"/>
      <c r="AO469" s="11"/>
      <c r="AP469" s="11"/>
      <c r="AQ469" s="11"/>
      <c r="AR469" s="11"/>
    </row>
    <row r="470" spans="2:44" x14ac:dyDescent="0.25">
      <c r="B470" s="20" t="s">
        <v>32</v>
      </c>
      <c r="C470" s="20">
        <v>462</v>
      </c>
      <c r="D470" s="20">
        <v>462</v>
      </c>
      <c r="E470" s="20">
        <f t="shared" si="246"/>
        <v>0</v>
      </c>
      <c r="F470" s="21">
        <v>0</v>
      </c>
      <c r="G470" s="13">
        <f t="shared" si="239"/>
        <v>0</v>
      </c>
      <c r="H470" s="13">
        <f t="shared" si="240"/>
        <v>0</v>
      </c>
      <c r="I470" s="19">
        <f t="shared" si="216"/>
        <v>0</v>
      </c>
      <c r="J470" s="11" t="str">
        <f t="shared" si="220"/>
        <v>NO</v>
      </c>
      <c r="K470" s="16">
        <f t="shared" si="217"/>
        <v>128.3761125</v>
      </c>
      <c r="L470" s="13">
        <f t="shared" si="221"/>
        <v>0</v>
      </c>
      <c r="M470" s="13">
        <f t="shared" si="222"/>
        <v>0</v>
      </c>
      <c r="N470" s="13">
        <f t="shared" si="223"/>
        <v>128.3761125</v>
      </c>
      <c r="O470" s="13">
        <f t="shared" si="224"/>
        <v>0</v>
      </c>
      <c r="P470" s="13">
        <f t="shared" si="225"/>
        <v>0</v>
      </c>
      <c r="Q470" s="13">
        <f t="shared" si="226"/>
        <v>0</v>
      </c>
      <c r="R470" s="13">
        <f t="shared" si="218"/>
        <v>0</v>
      </c>
      <c r="S470" s="8"/>
      <c r="T470" s="13">
        <f t="shared" si="241"/>
        <v>448660.67151163687</v>
      </c>
      <c r="U470" s="13">
        <f t="shared" si="227"/>
        <v>0.12462806401115946</v>
      </c>
      <c r="V470" s="13">
        <f t="shared" si="242"/>
        <v>448789.04762413685</v>
      </c>
      <c r="W470" s="11">
        <f t="shared" si="219"/>
        <v>0</v>
      </c>
      <c r="X470" s="13">
        <f t="shared" si="243"/>
        <v>0</v>
      </c>
      <c r="Y470" s="13">
        <f t="shared" si="228"/>
        <v>448660.67151163676</v>
      </c>
      <c r="Z470" s="11">
        <f t="shared" si="229"/>
        <v>0.12462806401115943</v>
      </c>
      <c r="AA470" s="11">
        <f t="shared" si="230"/>
        <v>0</v>
      </c>
      <c r="AB470" s="31">
        <f t="shared" si="231"/>
        <v>0</v>
      </c>
      <c r="AC470" s="32">
        <f t="shared" si="232"/>
        <v>0</v>
      </c>
      <c r="AD470" s="11">
        <f t="shared" si="233"/>
        <v>0</v>
      </c>
      <c r="AE470" s="11">
        <f t="shared" si="234"/>
        <v>0</v>
      </c>
      <c r="AF470" s="30">
        <f t="shared" si="235"/>
        <v>0</v>
      </c>
      <c r="AG470" s="13">
        <f t="shared" si="235"/>
        <v>0</v>
      </c>
      <c r="AH470" s="13">
        <f t="shared" si="236"/>
        <v>0</v>
      </c>
      <c r="AI470" s="13">
        <f t="shared" si="244"/>
        <v>315869.05710075417</v>
      </c>
      <c r="AJ470" s="13">
        <f t="shared" si="237"/>
        <v>132919.99052338267</v>
      </c>
      <c r="AK470" s="13"/>
      <c r="AL470" s="11">
        <f t="shared" si="238"/>
        <v>3.6922219619366294E-2</v>
      </c>
      <c r="AM470" s="11">
        <f t="shared" si="245"/>
        <v>13.678265979345243</v>
      </c>
      <c r="AN470" s="11"/>
      <c r="AO470" s="11"/>
      <c r="AP470" s="11"/>
      <c r="AQ470" s="11"/>
      <c r="AR470" s="11"/>
    </row>
    <row r="471" spans="2:44" x14ac:dyDescent="0.25">
      <c r="B471" s="20" t="s">
        <v>32</v>
      </c>
      <c r="C471" s="20">
        <v>463</v>
      </c>
      <c r="D471" s="20">
        <v>463</v>
      </c>
      <c r="E471" s="20">
        <f t="shared" si="246"/>
        <v>0</v>
      </c>
      <c r="F471" s="21">
        <v>0</v>
      </c>
      <c r="G471" s="13">
        <f t="shared" si="239"/>
        <v>0</v>
      </c>
      <c r="H471" s="13">
        <f t="shared" si="240"/>
        <v>0</v>
      </c>
      <c r="I471" s="19">
        <f t="shared" si="216"/>
        <v>0</v>
      </c>
      <c r="J471" s="11" t="str">
        <f t="shared" si="220"/>
        <v>NO</v>
      </c>
      <c r="K471" s="16">
        <f t="shared" si="217"/>
        <v>128.3761125</v>
      </c>
      <c r="L471" s="13">
        <f t="shared" si="221"/>
        <v>0</v>
      </c>
      <c r="M471" s="13">
        <f t="shared" si="222"/>
        <v>0</v>
      </c>
      <c r="N471" s="13">
        <f t="shared" si="223"/>
        <v>128.3761125</v>
      </c>
      <c r="O471" s="13">
        <f t="shared" si="224"/>
        <v>0</v>
      </c>
      <c r="P471" s="13">
        <f t="shared" si="225"/>
        <v>0</v>
      </c>
      <c r="Q471" s="13">
        <f t="shared" si="226"/>
        <v>0</v>
      </c>
      <c r="R471" s="13">
        <f t="shared" si="218"/>
        <v>0</v>
      </c>
      <c r="S471" s="8"/>
      <c r="T471" s="13">
        <f t="shared" si="241"/>
        <v>448660.67151163687</v>
      </c>
      <c r="U471" s="13">
        <f t="shared" si="227"/>
        <v>0.12462806401115946</v>
      </c>
      <c r="V471" s="13">
        <f t="shared" si="242"/>
        <v>448789.04762413685</v>
      </c>
      <c r="W471" s="11">
        <f t="shared" si="219"/>
        <v>0</v>
      </c>
      <c r="X471" s="13">
        <f t="shared" si="243"/>
        <v>0</v>
      </c>
      <c r="Y471" s="13">
        <f t="shared" si="228"/>
        <v>448660.67151163676</v>
      </c>
      <c r="Z471" s="11">
        <f t="shared" si="229"/>
        <v>0.12462806401115943</v>
      </c>
      <c r="AA471" s="11">
        <f t="shared" si="230"/>
        <v>0</v>
      </c>
      <c r="AB471" s="31">
        <f t="shared" si="231"/>
        <v>0</v>
      </c>
      <c r="AC471" s="32">
        <f t="shared" si="232"/>
        <v>0</v>
      </c>
      <c r="AD471" s="11">
        <f t="shared" si="233"/>
        <v>0</v>
      </c>
      <c r="AE471" s="11">
        <f t="shared" si="234"/>
        <v>0</v>
      </c>
      <c r="AF471" s="30">
        <f t="shared" si="235"/>
        <v>0</v>
      </c>
      <c r="AG471" s="13">
        <f t="shared" si="235"/>
        <v>0</v>
      </c>
      <c r="AH471" s="13">
        <f t="shared" si="236"/>
        <v>0</v>
      </c>
      <c r="AI471" s="13">
        <f t="shared" si="244"/>
        <v>315869.05710075417</v>
      </c>
      <c r="AJ471" s="13">
        <f t="shared" si="237"/>
        <v>132919.99052338267</v>
      </c>
      <c r="AK471" s="13"/>
      <c r="AL471" s="11">
        <f t="shared" si="238"/>
        <v>3.6922219619366294E-2</v>
      </c>
      <c r="AM471" s="11">
        <f t="shared" si="245"/>
        <v>13.71518819896461</v>
      </c>
      <c r="AN471" s="11"/>
      <c r="AO471" s="11"/>
      <c r="AP471" s="11"/>
      <c r="AQ471" s="11"/>
      <c r="AR471" s="11"/>
    </row>
    <row r="472" spans="2:44" x14ac:dyDescent="0.25">
      <c r="B472" s="20" t="s">
        <v>32</v>
      </c>
      <c r="C472" s="20">
        <v>464</v>
      </c>
      <c r="D472" s="20">
        <v>464</v>
      </c>
      <c r="E472" s="20">
        <f t="shared" si="246"/>
        <v>0</v>
      </c>
      <c r="F472" s="21">
        <v>0</v>
      </c>
      <c r="G472" s="13">
        <f t="shared" si="239"/>
        <v>0</v>
      </c>
      <c r="H472" s="13">
        <f t="shared" si="240"/>
        <v>0</v>
      </c>
      <c r="I472" s="19">
        <f t="shared" si="216"/>
        <v>0</v>
      </c>
      <c r="J472" s="11" t="str">
        <f t="shared" si="220"/>
        <v>NO</v>
      </c>
      <c r="K472" s="16">
        <f t="shared" si="217"/>
        <v>128.3761125</v>
      </c>
      <c r="L472" s="13">
        <f t="shared" si="221"/>
        <v>0</v>
      </c>
      <c r="M472" s="13">
        <f t="shared" si="222"/>
        <v>0</v>
      </c>
      <c r="N472" s="13">
        <f t="shared" si="223"/>
        <v>128.3761125</v>
      </c>
      <c r="O472" s="13">
        <f t="shared" si="224"/>
        <v>0</v>
      </c>
      <c r="P472" s="13">
        <f t="shared" si="225"/>
        <v>0</v>
      </c>
      <c r="Q472" s="13">
        <f t="shared" si="226"/>
        <v>0</v>
      </c>
      <c r="R472" s="13">
        <f t="shared" si="218"/>
        <v>0</v>
      </c>
      <c r="S472" s="8"/>
      <c r="T472" s="13">
        <f t="shared" si="241"/>
        <v>448660.67151163687</v>
      </c>
      <c r="U472" s="13">
        <f t="shared" si="227"/>
        <v>0.12462806401115946</v>
      </c>
      <c r="V472" s="13">
        <f t="shared" si="242"/>
        <v>448789.04762413685</v>
      </c>
      <c r="W472" s="11">
        <f t="shared" si="219"/>
        <v>0</v>
      </c>
      <c r="X472" s="13">
        <f t="shared" si="243"/>
        <v>0</v>
      </c>
      <c r="Y472" s="13">
        <f t="shared" si="228"/>
        <v>448660.67151163676</v>
      </c>
      <c r="Z472" s="11">
        <f t="shared" si="229"/>
        <v>0.12462806401115943</v>
      </c>
      <c r="AA472" s="11">
        <f t="shared" si="230"/>
        <v>0</v>
      </c>
      <c r="AB472" s="31">
        <f t="shared" si="231"/>
        <v>0</v>
      </c>
      <c r="AC472" s="32">
        <f t="shared" si="232"/>
        <v>0</v>
      </c>
      <c r="AD472" s="11">
        <f t="shared" si="233"/>
        <v>0</v>
      </c>
      <c r="AE472" s="11">
        <f t="shared" si="234"/>
        <v>0</v>
      </c>
      <c r="AF472" s="30">
        <f t="shared" si="235"/>
        <v>0</v>
      </c>
      <c r="AG472" s="13">
        <f t="shared" si="235"/>
        <v>0</v>
      </c>
      <c r="AH472" s="13">
        <f t="shared" si="236"/>
        <v>0</v>
      </c>
      <c r="AI472" s="13">
        <f t="shared" si="244"/>
        <v>315869.05710075417</v>
      </c>
      <c r="AJ472" s="13">
        <f t="shared" si="237"/>
        <v>132919.99052338267</v>
      </c>
      <c r="AK472" s="13"/>
      <c r="AL472" s="11">
        <f t="shared" si="238"/>
        <v>3.6922219619366294E-2</v>
      </c>
      <c r="AM472" s="11">
        <f t="shared" si="245"/>
        <v>13.752110418583976</v>
      </c>
      <c r="AN472" s="11"/>
      <c r="AO472" s="11"/>
      <c r="AP472" s="11"/>
      <c r="AQ472" s="11"/>
      <c r="AR472" s="11"/>
    </row>
    <row r="473" spans="2:44" x14ac:dyDescent="0.25">
      <c r="B473" s="20" t="s">
        <v>32</v>
      </c>
      <c r="C473" s="20">
        <v>465</v>
      </c>
      <c r="D473" s="20">
        <v>465</v>
      </c>
      <c r="E473" s="20">
        <f t="shared" si="246"/>
        <v>0</v>
      </c>
      <c r="F473" s="21">
        <v>0</v>
      </c>
      <c r="G473" s="13">
        <f t="shared" si="239"/>
        <v>0</v>
      </c>
      <c r="H473" s="13">
        <f t="shared" si="240"/>
        <v>0</v>
      </c>
      <c r="I473" s="19">
        <f t="shared" si="216"/>
        <v>0</v>
      </c>
      <c r="J473" s="11" t="str">
        <f t="shared" si="220"/>
        <v>NO</v>
      </c>
      <c r="K473" s="16">
        <f t="shared" si="217"/>
        <v>128.3761125</v>
      </c>
      <c r="L473" s="13">
        <f t="shared" si="221"/>
        <v>0</v>
      </c>
      <c r="M473" s="13">
        <f t="shared" si="222"/>
        <v>0</v>
      </c>
      <c r="N473" s="13">
        <f t="shared" si="223"/>
        <v>128.3761125</v>
      </c>
      <c r="O473" s="13">
        <f t="shared" si="224"/>
        <v>0</v>
      </c>
      <c r="P473" s="13">
        <f t="shared" si="225"/>
        <v>0</v>
      </c>
      <c r="Q473" s="13">
        <f t="shared" si="226"/>
        <v>0</v>
      </c>
      <c r="R473" s="13">
        <f t="shared" si="218"/>
        <v>0</v>
      </c>
      <c r="S473" s="8"/>
      <c r="T473" s="13">
        <f t="shared" si="241"/>
        <v>448660.67151163687</v>
      </c>
      <c r="U473" s="13">
        <f t="shared" si="227"/>
        <v>0.12462806401115946</v>
      </c>
      <c r="V473" s="13">
        <f t="shared" si="242"/>
        <v>448789.04762413685</v>
      </c>
      <c r="W473" s="11">
        <f t="shared" si="219"/>
        <v>0</v>
      </c>
      <c r="X473" s="13">
        <f t="shared" si="243"/>
        <v>0</v>
      </c>
      <c r="Y473" s="13">
        <f t="shared" si="228"/>
        <v>448660.67151163676</v>
      </c>
      <c r="Z473" s="11">
        <f t="shared" si="229"/>
        <v>0.12462806401115943</v>
      </c>
      <c r="AA473" s="11">
        <f t="shared" si="230"/>
        <v>0</v>
      </c>
      <c r="AB473" s="31">
        <f t="shared" si="231"/>
        <v>0</v>
      </c>
      <c r="AC473" s="32">
        <f t="shared" si="232"/>
        <v>0</v>
      </c>
      <c r="AD473" s="11">
        <f t="shared" si="233"/>
        <v>0</v>
      </c>
      <c r="AE473" s="11">
        <f t="shared" si="234"/>
        <v>0</v>
      </c>
      <c r="AF473" s="30">
        <f t="shared" si="235"/>
        <v>0</v>
      </c>
      <c r="AG473" s="13">
        <f t="shared" si="235"/>
        <v>0</v>
      </c>
      <c r="AH473" s="13">
        <f t="shared" si="236"/>
        <v>0</v>
      </c>
      <c r="AI473" s="13">
        <f t="shared" si="244"/>
        <v>315869.05710075417</v>
      </c>
      <c r="AJ473" s="13">
        <f t="shared" si="237"/>
        <v>132919.99052338267</v>
      </c>
      <c r="AK473" s="13"/>
      <c r="AL473" s="11">
        <f t="shared" si="238"/>
        <v>3.6922219619366294E-2</v>
      </c>
      <c r="AM473" s="11">
        <f t="shared" si="245"/>
        <v>13.789032638203343</v>
      </c>
      <c r="AN473" s="11"/>
      <c r="AO473" s="11"/>
      <c r="AP473" s="11"/>
      <c r="AQ473" s="11"/>
      <c r="AR473" s="11"/>
    </row>
    <row r="474" spans="2:44" x14ac:dyDescent="0.25">
      <c r="B474" s="20" t="s">
        <v>32</v>
      </c>
      <c r="C474" s="20">
        <v>466</v>
      </c>
      <c r="D474" s="20">
        <v>466</v>
      </c>
      <c r="E474" s="20">
        <f t="shared" si="246"/>
        <v>0</v>
      </c>
      <c r="F474" s="21">
        <v>0</v>
      </c>
      <c r="G474" s="13">
        <f t="shared" si="239"/>
        <v>0</v>
      </c>
      <c r="H474" s="13">
        <f t="shared" si="240"/>
        <v>0</v>
      </c>
      <c r="I474" s="19">
        <f t="shared" si="216"/>
        <v>0</v>
      </c>
      <c r="J474" s="11" t="str">
        <f t="shared" si="220"/>
        <v>NO</v>
      </c>
      <c r="K474" s="16">
        <f t="shared" si="217"/>
        <v>128.3761125</v>
      </c>
      <c r="L474" s="13">
        <f t="shared" si="221"/>
        <v>0</v>
      </c>
      <c r="M474" s="13">
        <f t="shared" si="222"/>
        <v>0</v>
      </c>
      <c r="N474" s="13">
        <f t="shared" si="223"/>
        <v>128.3761125</v>
      </c>
      <c r="O474" s="13">
        <f t="shared" si="224"/>
        <v>0</v>
      </c>
      <c r="P474" s="13">
        <f t="shared" si="225"/>
        <v>0</v>
      </c>
      <c r="Q474" s="13">
        <f t="shared" si="226"/>
        <v>0</v>
      </c>
      <c r="R474" s="13">
        <f t="shared" si="218"/>
        <v>0</v>
      </c>
      <c r="S474" s="8"/>
      <c r="T474" s="13">
        <f t="shared" si="241"/>
        <v>448660.67151163687</v>
      </c>
      <c r="U474" s="13">
        <f t="shared" si="227"/>
        <v>0.12462806401115946</v>
      </c>
      <c r="V474" s="13">
        <f t="shared" si="242"/>
        <v>448789.04762413685</v>
      </c>
      <c r="W474" s="11">
        <f t="shared" si="219"/>
        <v>0</v>
      </c>
      <c r="X474" s="13">
        <f t="shared" si="243"/>
        <v>0</v>
      </c>
      <c r="Y474" s="13">
        <f t="shared" si="228"/>
        <v>448660.67151163676</v>
      </c>
      <c r="Z474" s="11">
        <f t="shared" si="229"/>
        <v>0.12462806401115943</v>
      </c>
      <c r="AA474" s="11">
        <f t="shared" si="230"/>
        <v>0</v>
      </c>
      <c r="AB474" s="31">
        <f t="shared" si="231"/>
        <v>0</v>
      </c>
      <c r="AC474" s="32">
        <f t="shared" si="232"/>
        <v>0</v>
      </c>
      <c r="AD474" s="11">
        <f t="shared" si="233"/>
        <v>0</v>
      </c>
      <c r="AE474" s="11">
        <f t="shared" si="234"/>
        <v>0</v>
      </c>
      <c r="AF474" s="30">
        <f t="shared" si="235"/>
        <v>0</v>
      </c>
      <c r="AG474" s="13">
        <f t="shared" si="235"/>
        <v>0</v>
      </c>
      <c r="AH474" s="13">
        <f t="shared" si="236"/>
        <v>0</v>
      </c>
      <c r="AI474" s="13">
        <f t="shared" si="244"/>
        <v>315869.05710075417</v>
      </c>
      <c r="AJ474" s="13">
        <f t="shared" si="237"/>
        <v>132919.99052338267</v>
      </c>
      <c r="AK474" s="13"/>
      <c r="AL474" s="11">
        <f t="shared" si="238"/>
        <v>3.6922219619366294E-2</v>
      </c>
      <c r="AM474" s="11">
        <f t="shared" si="245"/>
        <v>13.82595485782271</v>
      </c>
      <c r="AN474" s="11"/>
      <c r="AO474" s="11"/>
      <c r="AP474" s="11"/>
      <c r="AQ474" s="11"/>
      <c r="AR474" s="11"/>
    </row>
    <row r="475" spans="2:44" x14ac:dyDescent="0.25">
      <c r="B475" s="20" t="s">
        <v>32</v>
      </c>
      <c r="C475" s="20">
        <v>467</v>
      </c>
      <c r="D475" s="20">
        <v>467</v>
      </c>
      <c r="E475" s="20">
        <f t="shared" si="246"/>
        <v>0</v>
      </c>
      <c r="F475" s="21">
        <v>0</v>
      </c>
      <c r="G475" s="13">
        <f t="shared" si="239"/>
        <v>0</v>
      </c>
      <c r="H475" s="13">
        <f t="shared" si="240"/>
        <v>0</v>
      </c>
      <c r="I475" s="19">
        <f t="shared" si="216"/>
        <v>0</v>
      </c>
      <c r="J475" s="11" t="str">
        <f t="shared" si="220"/>
        <v>NO</v>
      </c>
      <c r="K475" s="16">
        <f t="shared" si="217"/>
        <v>128.3761125</v>
      </c>
      <c r="L475" s="13">
        <f t="shared" si="221"/>
        <v>0</v>
      </c>
      <c r="M475" s="13">
        <f t="shared" si="222"/>
        <v>0</v>
      </c>
      <c r="N475" s="13">
        <f t="shared" si="223"/>
        <v>128.3761125</v>
      </c>
      <c r="O475" s="13">
        <f t="shared" si="224"/>
        <v>0</v>
      </c>
      <c r="P475" s="13">
        <f t="shared" si="225"/>
        <v>0</v>
      </c>
      <c r="Q475" s="13">
        <f t="shared" si="226"/>
        <v>0</v>
      </c>
      <c r="R475" s="13">
        <f t="shared" si="218"/>
        <v>0</v>
      </c>
      <c r="S475" s="8"/>
      <c r="T475" s="13">
        <f t="shared" si="241"/>
        <v>448660.67151163687</v>
      </c>
      <c r="U475" s="13">
        <f t="shared" si="227"/>
        <v>0.12462806401115946</v>
      </c>
      <c r="V475" s="13">
        <f t="shared" si="242"/>
        <v>448789.04762413685</v>
      </c>
      <c r="W475" s="11">
        <f t="shared" si="219"/>
        <v>0</v>
      </c>
      <c r="X475" s="13">
        <f t="shared" si="243"/>
        <v>0</v>
      </c>
      <c r="Y475" s="13">
        <f t="shared" si="228"/>
        <v>448660.67151163676</v>
      </c>
      <c r="Z475" s="11">
        <f t="shared" si="229"/>
        <v>0.12462806401115943</v>
      </c>
      <c r="AA475" s="11">
        <f t="shared" si="230"/>
        <v>0</v>
      </c>
      <c r="AB475" s="31">
        <f t="shared" si="231"/>
        <v>0</v>
      </c>
      <c r="AC475" s="32">
        <f t="shared" si="232"/>
        <v>0</v>
      </c>
      <c r="AD475" s="11">
        <f t="shared" si="233"/>
        <v>0</v>
      </c>
      <c r="AE475" s="11">
        <f t="shared" si="234"/>
        <v>0</v>
      </c>
      <c r="AF475" s="30">
        <f t="shared" si="235"/>
        <v>0</v>
      </c>
      <c r="AG475" s="13">
        <f t="shared" si="235"/>
        <v>0</v>
      </c>
      <c r="AH475" s="13">
        <f t="shared" si="236"/>
        <v>0</v>
      </c>
      <c r="AI475" s="13">
        <f t="shared" si="244"/>
        <v>315869.05710075417</v>
      </c>
      <c r="AJ475" s="13">
        <f t="shared" si="237"/>
        <v>132919.99052338267</v>
      </c>
      <c r="AK475" s="13"/>
      <c r="AL475" s="11">
        <f t="shared" si="238"/>
        <v>3.6922219619366294E-2</v>
      </c>
      <c r="AM475" s="11">
        <f t="shared" si="245"/>
        <v>13.862877077442077</v>
      </c>
      <c r="AN475" s="11"/>
      <c r="AO475" s="11"/>
      <c r="AP475" s="11"/>
      <c r="AQ475" s="11"/>
      <c r="AR475" s="11"/>
    </row>
    <row r="476" spans="2:44" x14ac:dyDescent="0.25">
      <c r="B476" s="20" t="s">
        <v>32</v>
      </c>
      <c r="C476" s="20">
        <v>468</v>
      </c>
      <c r="D476" s="20">
        <v>468</v>
      </c>
      <c r="E476" s="20">
        <f t="shared" si="246"/>
        <v>0</v>
      </c>
      <c r="F476" s="21">
        <v>0</v>
      </c>
      <c r="G476" s="13">
        <f t="shared" si="239"/>
        <v>0</v>
      </c>
      <c r="H476" s="13">
        <f t="shared" si="240"/>
        <v>0</v>
      </c>
      <c r="I476" s="19">
        <f t="shared" si="216"/>
        <v>0</v>
      </c>
      <c r="J476" s="11" t="str">
        <f t="shared" si="220"/>
        <v>NO</v>
      </c>
      <c r="K476" s="16">
        <f t="shared" si="217"/>
        <v>128.3761125</v>
      </c>
      <c r="L476" s="13">
        <f t="shared" si="221"/>
        <v>0</v>
      </c>
      <c r="M476" s="13">
        <f t="shared" si="222"/>
        <v>0</v>
      </c>
      <c r="N476" s="13">
        <f t="shared" si="223"/>
        <v>128.3761125</v>
      </c>
      <c r="O476" s="13">
        <f t="shared" si="224"/>
        <v>0</v>
      </c>
      <c r="P476" s="13">
        <f t="shared" si="225"/>
        <v>0</v>
      </c>
      <c r="Q476" s="13">
        <f t="shared" si="226"/>
        <v>0</v>
      </c>
      <c r="R476" s="13">
        <f t="shared" si="218"/>
        <v>0</v>
      </c>
      <c r="S476" s="8"/>
      <c r="T476" s="13">
        <f t="shared" si="241"/>
        <v>448660.67151163687</v>
      </c>
      <c r="U476" s="13">
        <f t="shared" si="227"/>
        <v>0.12462806401115946</v>
      </c>
      <c r="V476" s="13">
        <f t="shared" si="242"/>
        <v>448789.04762413685</v>
      </c>
      <c r="W476" s="11">
        <f t="shared" si="219"/>
        <v>0</v>
      </c>
      <c r="X476" s="13">
        <f t="shared" si="243"/>
        <v>0</v>
      </c>
      <c r="Y476" s="13">
        <f t="shared" si="228"/>
        <v>448660.67151163676</v>
      </c>
      <c r="Z476" s="11">
        <f t="shared" si="229"/>
        <v>0.12462806401115943</v>
      </c>
      <c r="AA476" s="11">
        <f t="shared" si="230"/>
        <v>0</v>
      </c>
      <c r="AB476" s="31">
        <f t="shared" si="231"/>
        <v>0</v>
      </c>
      <c r="AC476" s="32">
        <f t="shared" si="232"/>
        <v>0</v>
      </c>
      <c r="AD476" s="11">
        <f t="shared" si="233"/>
        <v>0</v>
      </c>
      <c r="AE476" s="11">
        <f t="shared" si="234"/>
        <v>0</v>
      </c>
      <c r="AF476" s="30">
        <f t="shared" si="235"/>
        <v>0</v>
      </c>
      <c r="AG476" s="13">
        <f t="shared" si="235"/>
        <v>0</v>
      </c>
      <c r="AH476" s="13">
        <f t="shared" si="236"/>
        <v>0</v>
      </c>
      <c r="AI476" s="13">
        <f t="shared" si="244"/>
        <v>315869.05710075417</v>
      </c>
      <c r="AJ476" s="13">
        <f t="shared" si="237"/>
        <v>132919.99052338267</v>
      </c>
      <c r="AK476" s="13"/>
      <c r="AL476" s="11">
        <f t="shared" si="238"/>
        <v>3.6922219619366294E-2</v>
      </c>
      <c r="AM476" s="11">
        <f t="shared" si="245"/>
        <v>13.899799297061444</v>
      </c>
      <c r="AN476" s="11"/>
      <c r="AO476" s="11"/>
      <c r="AP476" s="11"/>
      <c r="AQ476" s="11"/>
      <c r="AR476" s="11"/>
    </row>
    <row r="477" spans="2:44" x14ac:dyDescent="0.25">
      <c r="B477" s="20" t="s">
        <v>32</v>
      </c>
      <c r="C477" s="20">
        <v>469</v>
      </c>
      <c r="D477" s="20">
        <v>469</v>
      </c>
      <c r="E477" s="20">
        <f t="shared" si="246"/>
        <v>0</v>
      </c>
      <c r="F477" s="21">
        <v>0</v>
      </c>
      <c r="G477" s="13">
        <f t="shared" si="239"/>
        <v>0</v>
      </c>
      <c r="H477" s="13">
        <f t="shared" si="240"/>
        <v>0</v>
      </c>
      <c r="I477" s="19">
        <f t="shared" si="216"/>
        <v>0</v>
      </c>
      <c r="J477" s="11" t="str">
        <f t="shared" si="220"/>
        <v>NO</v>
      </c>
      <c r="K477" s="16">
        <f t="shared" si="217"/>
        <v>128.3761125</v>
      </c>
      <c r="L477" s="13">
        <f t="shared" si="221"/>
        <v>0</v>
      </c>
      <c r="M477" s="13">
        <f t="shared" si="222"/>
        <v>0</v>
      </c>
      <c r="N477" s="13">
        <f t="shared" si="223"/>
        <v>128.3761125</v>
      </c>
      <c r="O477" s="13">
        <f t="shared" si="224"/>
        <v>0</v>
      </c>
      <c r="P477" s="13">
        <f t="shared" si="225"/>
        <v>0</v>
      </c>
      <c r="Q477" s="13">
        <f t="shared" si="226"/>
        <v>0</v>
      </c>
      <c r="R477" s="13">
        <f t="shared" si="218"/>
        <v>0</v>
      </c>
      <c r="S477" s="8"/>
      <c r="T477" s="13">
        <f t="shared" si="241"/>
        <v>448660.67151163687</v>
      </c>
      <c r="U477" s="13">
        <f t="shared" si="227"/>
        <v>0.12462806401115946</v>
      </c>
      <c r="V477" s="13">
        <f t="shared" si="242"/>
        <v>448789.04762413685</v>
      </c>
      <c r="W477" s="11">
        <f t="shared" si="219"/>
        <v>0</v>
      </c>
      <c r="X477" s="13">
        <f t="shared" si="243"/>
        <v>0</v>
      </c>
      <c r="Y477" s="13">
        <f t="shared" si="228"/>
        <v>448660.67151163676</v>
      </c>
      <c r="Z477" s="11">
        <f t="shared" si="229"/>
        <v>0.12462806401115943</v>
      </c>
      <c r="AA477" s="11">
        <f t="shared" si="230"/>
        <v>0</v>
      </c>
      <c r="AB477" s="31">
        <f t="shared" si="231"/>
        <v>0</v>
      </c>
      <c r="AC477" s="32">
        <f t="shared" si="232"/>
        <v>0</v>
      </c>
      <c r="AD477" s="11">
        <f t="shared" si="233"/>
        <v>0</v>
      </c>
      <c r="AE477" s="11">
        <f t="shared" si="234"/>
        <v>0</v>
      </c>
      <c r="AF477" s="30">
        <f t="shared" si="235"/>
        <v>0</v>
      </c>
      <c r="AG477" s="13">
        <f t="shared" si="235"/>
        <v>0</v>
      </c>
      <c r="AH477" s="13">
        <f t="shared" si="236"/>
        <v>0</v>
      </c>
      <c r="AI477" s="13">
        <f t="shared" si="244"/>
        <v>315869.05710075417</v>
      </c>
      <c r="AJ477" s="13">
        <f t="shared" si="237"/>
        <v>132919.99052338267</v>
      </c>
      <c r="AK477" s="13"/>
      <c r="AL477" s="11">
        <f t="shared" si="238"/>
        <v>3.6922219619366294E-2</v>
      </c>
      <c r="AM477" s="11">
        <f t="shared" si="245"/>
        <v>13.93672151668081</v>
      </c>
      <c r="AN477" s="11"/>
      <c r="AO477" s="11"/>
      <c r="AP477" s="11"/>
      <c r="AQ477" s="11"/>
      <c r="AR477" s="11"/>
    </row>
    <row r="478" spans="2:44" x14ac:dyDescent="0.25">
      <c r="B478" s="20" t="s">
        <v>32</v>
      </c>
      <c r="C478" s="20">
        <v>470</v>
      </c>
      <c r="D478" s="20">
        <v>470</v>
      </c>
      <c r="E478" s="20">
        <f t="shared" si="246"/>
        <v>0</v>
      </c>
      <c r="F478" s="21">
        <v>0</v>
      </c>
      <c r="G478" s="13">
        <f t="shared" si="239"/>
        <v>0</v>
      </c>
      <c r="H478" s="13">
        <f t="shared" si="240"/>
        <v>0</v>
      </c>
      <c r="I478" s="19">
        <f t="shared" si="216"/>
        <v>0</v>
      </c>
      <c r="J478" s="11" t="str">
        <f t="shared" si="220"/>
        <v>NO</v>
      </c>
      <c r="K478" s="16">
        <f t="shared" si="217"/>
        <v>128.3761125</v>
      </c>
      <c r="L478" s="13">
        <f t="shared" si="221"/>
        <v>0</v>
      </c>
      <c r="M478" s="13">
        <f t="shared" si="222"/>
        <v>0</v>
      </c>
      <c r="N478" s="13">
        <f t="shared" si="223"/>
        <v>128.3761125</v>
      </c>
      <c r="O478" s="13">
        <f t="shared" si="224"/>
        <v>0</v>
      </c>
      <c r="P478" s="13">
        <f t="shared" si="225"/>
        <v>0</v>
      </c>
      <c r="Q478" s="13">
        <f t="shared" si="226"/>
        <v>0</v>
      </c>
      <c r="R478" s="13">
        <f t="shared" si="218"/>
        <v>0</v>
      </c>
      <c r="S478" s="8"/>
      <c r="T478" s="13">
        <f t="shared" si="241"/>
        <v>448660.67151163687</v>
      </c>
      <c r="U478" s="13">
        <f t="shared" si="227"/>
        <v>0.12462806401115946</v>
      </c>
      <c r="V478" s="13">
        <f t="shared" si="242"/>
        <v>448789.04762413685</v>
      </c>
      <c r="W478" s="11">
        <f t="shared" si="219"/>
        <v>0</v>
      </c>
      <c r="X478" s="13">
        <f t="shared" si="243"/>
        <v>0</v>
      </c>
      <c r="Y478" s="13">
        <f t="shared" si="228"/>
        <v>448660.67151163676</v>
      </c>
      <c r="Z478" s="11">
        <f t="shared" si="229"/>
        <v>0.12462806401115943</v>
      </c>
      <c r="AA478" s="11">
        <f t="shared" si="230"/>
        <v>0</v>
      </c>
      <c r="AB478" s="31">
        <f t="shared" si="231"/>
        <v>0</v>
      </c>
      <c r="AC478" s="32">
        <f t="shared" si="232"/>
        <v>0</v>
      </c>
      <c r="AD478" s="11">
        <f t="shared" si="233"/>
        <v>0</v>
      </c>
      <c r="AE478" s="11">
        <f t="shared" si="234"/>
        <v>0</v>
      </c>
      <c r="AF478" s="30">
        <f t="shared" si="235"/>
        <v>0</v>
      </c>
      <c r="AG478" s="13">
        <f t="shared" si="235"/>
        <v>0</v>
      </c>
      <c r="AH478" s="13">
        <f t="shared" si="236"/>
        <v>0</v>
      </c>
      <c r="AI478" s="13">
        <f t="shared" si="244"/>
        <v>315869.05710075417</v>
      </c>
      <c r="AJ478" s="13">
        <f t="shared" si="237"/>
        <v>132919.99052338267</v>
      </c>
      <c r="AK478" s="13"/>
      <c r="AL478" s="11">
        <f t="shared" si="238"/>
        <v>3.6922219619366294E-2</v>
      </c>
      <c r="AM478" s="11">
        <f t="shared" si="245"/>
        <v>13.973643736300177</v>
      </c>
      <c r="AN478" s="11"/>
      <c r="AO478" s="11"/>
      <c r="AP478" s="11"/>
      <c r="AQ478" s="11"/>
      <c r="AR478" s="11"/>
    </row>
    <row r="479" spans="2:44" x14ac:dyDescent="0.25">
      <c r="B479" s="20" t="s">
        <v>32</v>
      </c>
      <c r="C479" s="20">
        <v>471</v>
      </c>
      <c r="D479" s="20">
        <v>471</v>
      </c>
      <c r="E479" s="20">
        <f t="shared" si="246"/>
        <v>0</v>
      </c>
      <c r="F479" s="21">
        <v>0</v>
      </c>
      <c r="G479" s="13">
        <f t="shared" si="239"/>
        <v>0</v>
      </c>
      <c r="H479" s="13">
        <f t="shared" si="240"/>
        <v>0</v>
      </c>
      <c r="I479" s="19">
        <f t="shared" si="216"/>
        <v>0</v>
      </c>
      <c r="J479" s="11" t="str">
        <f t="shared" si="220"/>
        <v>NO</v>
      </c>
      <c r="K479" s="16">
        <f t="shared" si="217"/>
        <v>128.3761125</v>
      </c>
      <c r="L479" s="13">
        <f t="shared" si="221"/>
        <v>0</v>
      </c>
      <c r="M479" s="13">
        <f t="shared" si="222"/>
        <v>0</v>
      </c>
      <c r="N479" s="13">
        <f t="shared" si="223"/>
        <v>128.3761125</v>
      </c>
      <c r="O479" s="13">
        <f t="shared" si="224"/>
        <v>0</v>
      </c>
      <c r="P479" s="13">
        <f t="shared" si="225"/>
        <v>0</v>
      </c>
      <c r="Q479" s="13">
        <f t="shared" si="226"/>
        <v>0</v>
      </c>
      <c r="R479" s="13">
        <f t="shared" si="218"/>
        <v>0</v>
      </c>
      <c r="S479" s="8"/>
      <c r="T479" s="13">
        <f t="shared" si="241"/>
        <v>448660.67151163687</v>
      </c>
      <c r="U479" s="13">
        <f t="shared" si="227"/>
        <v>0.12462806401115946</v>
      </c>
      <c r="V479" s="13">
        <f t="shared" si="242"/>
        <v>448789.04762413685</v>
      </c>
      <c r="W479" s="11">
        <f t="shared" si="219"/>
        <v>0</v>
      </c>
      <c r="X479" s="13">
        <f t="shared" si="243"/>
        <v>0</v>
      </c>
      <c r="Y479" s="13">
        <f t="shared" si="228"/>
        <v>448660.67151163676</v>
      </c>
      <c r="Z479" s="11">
        <f t="shared" si="229"/>
        <v>0.12462806401115943</v>
      </c>
      <c r="AA479" s="11">
        <f t="shared" si="230"/>
        <v>0</v>
      </c>
      <c r="AB479" s="31">
        <f t="shared" si="231"/>
        <v>0</v>
      </c>
      <c r="AC479" s="32">
        <f t="shared" si="232"/>
        <v>0</v>
      </c>
      <c r="AD479" s="11">
        <f t="shared" si="233"/>
        <v>0</v>
      </c>
      <c r="AE479" s="11">
        <f t="shared" si="234"/>
        <v>0</v>
      </c>
      <c r="AF479" s="30">
        <f t="shared" si="235"/>
        <v>0</v>
      </c>
      <c r="AG479" s="13">
        <f t="shared" si="235"/>
        <v>0</v>
      </c>
      <c r="AH479" s="13">
        <f t="shared" si="236"/>
        <v>0</v>
      </c>
      <c r="AI479" s="13">
        <f t="shared" si="244"/>
        <v>315869.05710075417</v>
      </c>
      <c r="AJ479" s="13">
        <f t="shared" si="237"/>
        <v>132919.99052338267</v>
      </c>
      <c r="AK479" s="13"/>
      <c r="AL479" s="11">
        <f t="shared" si="238"/>
        <v>3.6922219619366294E-2</v>
      </c>
      <c r="AM479" s="11">
        <f t="shared" si="245"/>
        <v>14.010565955919544</v>
      </c>
      <c r="AN479" s="11"/>
      <c r="AO479" s="11"/>
      <c r="AP479" s="11"/>
      <c r="AQ479" s="11"/>
      <c r="AR479" s="11"/>
    </row>
    <row r="480" spans="2:44" x14ac:dyDescent="0.25">
      <c r="B480" s="20" t="s">
        <v>32</v>
      </c>
      <c r="C480" s="20">
        <v>472</v>
      </c>
      <c r="D480" s="20">
        <v>472</v>
      </c>
      <c r="E480" s="20">
        <f t="shared" si="246"/>
        <v>0</v>
      </c>
      <c r="F480" s="21">
        <v>0</v>
      </c>
      <c r="G480" s="13">
        <f t="shared" si="239"/>
        <v>0</v>
      </c>
      <c r="H480" s="13">
        <f t="shared" si="240"/>
        <v>0</v>
      </c>
      <c r="I480" s="19">
        <f t="shared" si="216"/>
        <v>0</v>
      </c>
      <c r="J480" s="11" t="str">
        <f t="shared" si="220"/>
        <v>NO</v>
      </c>
      <c r="K480" s="16">
        <f t="shared" si="217"/>
        <v>128.3761125</v>
      </c>
      <c r="L480" s="13">
        <f t="shared" si="221"/>
        <v>0</v>
      </c>
      <c r="M480" s="13">
        <f t="shared" si="222"/>
        <v>0</v>
      </c>
      <c r="N480" s="13">
        <f t="shared" si="223"/>
        <v>128.3761125</v>
      </c>
      <c r="O480" s="13">
        <f t="shared" si="224"/>
        <v>0</v>
      </c>
      <c r="P480" s="13">
        <f t="shared" si="225"/>
        <v>0</v>
      </c>
      <c r="Q480" s="13">
        <f t="shared" si="226"/>
        <v>0</v>
      </c>
      <c r="R480" s="13">
        <f t="shared" si="218"/>
        <v>0</v>
      </c>
      <c r="S480" s="8"/>
      <c r="T480" s="13">
        <f t="shared" si="241"/>
        <v>448660.67151163687</v>
      </c>
      <c r="U480" s="13">
        <f t="shared" si="227"/>
        <v>0.12462806401115946</v>
      </c>
      <c r="V480" s="13">
        <f t="shared" si="242"/>
        <v>448789.04762413685</v>
      </c>
      <c r="W480" s="11">
        <f t="shared" si="219"/>
        <v>0</v>
      </c>
      <c r="X480" s="13">
        <f t="shared" si="243"/>
        <v>0</v>
      </c>
      <c r="Y480" s="13">
        <f t="shared" si="228"/>
        <v>448660.67151163676</v>
      </c>
      <c r="Z480" s="11">
        <f t="shared" si="229"/>
        <v>0.12462806401115943</v>
      </c>
      <c r="AA480" s="11">
        <f t="shared" si="230"/>
        <v>0</v>
      </c>
      <c r="AB480" s="31">
        <f t="shared" si="231"/>
        <v>0</v>
      </c>
      <c r="AC480" s="32">
        <f t="shared" si="232"/>
        <v>0</v>
      </c>
      <c r="AD480" s="11">
        <f t="shared" si="233"/>
        <v>0</v>
      </c>
      <c r="AE480" s="11">
        <f t="shared" si="234"/>
        <v>0</v>
      </c>
      <c r="AF480" s="30">
        <f t="shared" si="235"/>
        <v>0</v>
      </c>
      <c r="AG480" s="13">
        <f t="shared" si="235"/>
        <v>0</v>
      </c>
      <c r="AH480" s="13">
        <f t="shared" si="236"/>
        <v>0</v>
      </c>
      <c r="AI480" s="13">
        <f t="shared" si="244"/>
        <v>315869.05710075417</v>
      </c>
      <c r="AJ480" s="13">
        <f t="shared" si="237"/>
        <v>132919.99052338267</v>
      </c>
      <c r="AK480" s="13"/>
      <c r="AL480" s="11">
        <f t="shared" si="238"/>
        <v>3.6922219619366294E-2</v>
      </c>
      <c r="AM480" s="11">
        <f t="shared" si="245"/>
        <v>14.047488175538911</v>
      </c>
      <c r="AN480" s="11"/>
      <c r="AO480" s="11"/>
      <c r="AP480" s="11"/>
      <c r="AQ480" s="11"/>
      <c r="AR480" s="11"/>
    </row>
    <row r="481" spans="2:44" x14ac:dyDescent="0.25">
      <c r="B481" s="20" t="s">
        <v>32</v>
      </c>
      <c r="C481" s="20">
        <v>473</v>
      </c>
      <c r="D481" s="20">
        <v>473</v>
      </c>
      <c r="E481" s="20">
        <f t="shared" si="246"/>
        <v>0</v>
      </c>
      <c r="F481" s="21">
        <v>0</v>
      </c>
      <c r="G481" s="13">
        <f t="shared" si="239"/>
        <v>0</v>
      </c>
      <c r="H481" s="13">
        <f t="shared" si="240"/>
        <v>0</v>
      </c>
      <c r="I481" s="19">
        <f t="shared" si="216"/>
        <v>0</v>
      </c>
      <c r="J481" s="11" t="str">
        <f t="shared" si="220"/>
        <v>NO</v>
      </c>
      <c r="K481" s="16">
        <f t="shared" si="217"/>
        <v>128.3761125</v>
      </c>
      <c r="L481" s="13">
        <f t="shared" si="221"/>
        <v>0</v>
      </c>
      <c r="M481" s="13">
        <f t="shared" si="222"/>
        <v>0</v>
      </c>
      <c r="N481" s="13">
        <f t="shared" si="223"/>
        <v>128.3761125</v>
      </c>
      <c r="O481" s="13">
        <f t="shared" si="224"/>
        <v>0</v>
      </c>
      <c r="P481" s="13">
        <f t="shared" si="225"/>
        <v>0</v>
      </c>
      <c r="Q481" s="13">
        <f t="shared" si="226"/>
        <v>0</v>
      </c>
      <c r="R481" s="13">
        <f t="shared" si="218"/>
        <v>0</v>
      </c>
      <c r="S481" s="8"/>
      <c r="T481" s="13">
        <f t="shared" si="241"/>
        <v>448660.67151163687</v>
      </c>
      <c r="U481" s="13">
        <f t="shared" si="227"/>
        <v>0.12462806401115946</v>
      </c>
      <c r="V481" s="13">
        <f t="shared" si="242"/>
        <v>448789.04762413685</v>
      </c>
      <c r="W481" s="11">
        <f t="shared" si="219"/>
        <v>0</v>
      </c>
      <c r="X481" s="13">
        <f t="shared" si="243"/>
        <v>0</v>
      </c>
      <c r="Y481" s="13">
        <f t="shared" si="228"/>
        <v>448660.67151163676</v>
      </c>
      <c r="Z481" s="11">
        <f t="shared" si="229"/>
        <v>0.12462806401115943</v>
      </c>
      <c r="AA481" s="11">
        <f t="shared" si="230"/>
        <v>0</v>
      </c>
      <c r="AB481" s="31">
        <f t="shared" si="231"/>
        <v>0</v>
      </c>
      <c r="AC481" s="32">
        <f t="shared" si="232"/>
        <v>0</v>
      </c>
      <c r="AD481" s="11">
        <f t="shared" si="233"/>
        <v>0</v>
      </c>
      <c r="AE481" s="11">
        <f t="shared" si="234"/>
        <v>0</v>
      </c>
      <c r="AF481" s="30">
        <f t="shared" si="235"/>
        <v>0</v>
      </c>
      <c r="AG481" s="13">
        <f t="shared" si="235"/>
        <v>0</v>
      </c>
      <c r="AH481" s="13">
        <f t="shared" si="236"/>
        <v>0</v>
      </c>
      <c r="AI481" s="13">
        <f t="shared" si="244"/>
        <v>315869.05710075417</v>
      </c>
      <c r="AJ481" s="13">
        <f t="shared" si="237"/>
        <v>132919.99052338267</v>
      </c>
      <c r="AK481" s="13"/>
      <c r="AL481" s="11">
        <f t="shared" si="238"/>
        <v>3.6922219619366294E-2</v>
      </c>
      <c r="AM481" s="11">
        <f t="shared" si="245"/>
        <v>14.084410395158278</v>
      </c>
      <c r="AN481" s="11"/>
      <c r="AO481" s="11"/>
      <c r="AP481" s="11"/>
      <c r="AQ481" s="11"/>
      <c r="AR481" s="11"/>
    </row>
    <row r="482" spans="2:44" x14ac:dyDescent="0.25">
      <c r="B482" s="20" t="s">
        <v>32</v>
      </c>
      <c r="C482" s="20">
        <v>474</v>
      </c>
      <c r="D482" s="20">
        <v>474</v>
      </c>
      <c r="E482" s="20">
        <f t="shared" si="246"/>
        <v>0</v>
      </c>
      <c r="F482" s="21">
        <v>0</v>
      </c>
      <c r="G482" s="13">
        <f t="shared" si="239"/>
        <v>0</v>
      </c>
      <c r="H482" s="13">
        <f t="shared" si="240"/>
        <v>0</v>
      </c>
      <c r="I482" s="19">
        <f t="shared" si="216"/>
        <v>0</v>
      </c>
      <c r="J482" s="11" t="str">
        <f t="shared" si="220"/>
        <v>NO</v>
      </c>
      <c r="K482" s="16">
        <f t="shared" si="217"/>
        <v>128.3761125</v>
      </c>
      <c r="L482" s="13">
        <f t="shared" si="221"/>
        <v>0</v>
      </c>
      <c r="M482" s="13">
        <f t="shared" si="222"/>
        <v>0</v>
      </c>
      <c r="N482" s="13">
        <f t="shared" si="223"/>
        <v>128.3761125</v>
      </c>
      <c r="O482" s="13">
        <f t="shared" si="224"/>
        <v>0</v>
      </c>
      <c r="P482" s="13">
        <f t="shared" si="225"/>
        <v>0</v>
      </c>
      <c r="Q482" s="13">
        <f t="shared" si="226"/>
        <v>0</v>
      </c>
      <c r="R482" s="13">
        <f t="shared" si="218"/>
        <v>0</v>
      </c>
      <c r="S482" s="8"/>
      <c r="T482" s="13">
        <f t="shared" si="241"/>
        <v>448660.67151163687</v>
      </c>
      <c r="U482" s="13">
        <f t="shared" si="227"/>
        <v>0.12462806401115946</v>
      </c>
      <c r="V482" s="13">
        <f t="shared" si="242"/>
        <v>448789.04762413685</v>
      </c>
      <c r="W482" s="11">
        <f t="shared" si="219"/>
        <v>0</v>
      </c>
      <c r="X482" s="13">
        <f t="shared" si="243"/>
        <v>0</v>
      </c>
      <c r="Y482" s="13">
        <f t="shared" si="228"/>
        <v>448660.67151163676</v>
      </c>
      <c r="Z482" s="11">
        <f t="shared" si="229"/>
        <v>0.12462806401115943</v>
      </c>
      <c r="AA482" s="11">
        <f t="shared" si="230"/>
        <v>0</v>
      </c>
      <c r="AB482" s="31">
        <f t="shared" si="231"/>
        <v>0</v>
      </c>
      <c r="AC482" s="32">
        <f t="shared" si="232"/>
        <v>0</v>
      </c>
      <c r="AD482" s="11">
        <f t="shared" si="233"/>
        <v>0</v>
      </c>
      <c r="AE482" s="11">
        <f t="shared" si="234"/>
        <v>0</v>
      </c>
      <c r="AF482" s="30">
        <f t="shared" si="235"/>
        <v>0</v>
      </c>
      <c r="AG482" s="13">
        <f t="shared" si="235"/>
        <v>0</v>
      </c>
      <c r="AH482" s="13">
        <f t="shared" si="236"/>
        <v>0</v>
      </c>
      <c r="AI482" s="13">
        <f t="shared" si="244"/>
        <v>315869.05710075417</v>
      </c>
      <c r="AJ482" s="13">
        <f t="shared" si="237"/>
        <v>132919.99052338267</v>
      </c>
      <c r="AK482" s="13"/>
      <c r="AL482" s="11">
        <f t="shared" si="238"/>
        <v>3.6922219619366294E-2</v>
      </c>
      <c r="AM482" s="11">
        <f t="shared" si="245"/>
        <v>14.121332614777645</v>
      </c>
      <c r="AN482" s="11"/>
      <c r="AO482" s="11"/>
      <c r="AP482" s="11"/>
      <c r="AQ482" s="11"/>
      <c r="AR482" s="11"/>
    </row>
    <row r="483" spans="2:44" x14ac:dyDescent="0.25">
      <c r="B483" s="20" t="s">
        <v>32</v>
      </c>
      <c r="C483" s="20">
        <v>475</v>
      </c>
      <c r="D483" s="20">
        <v>475</v>
      </c>
      <c r="E483" s="20">
        <f t="shared" si="246"/>
        <v>0</v>
      </c>
      <c r="F483" s="21">
        <v>0</v>
      </c>
      <c r="G483" s="13">
        <f t="shared" si="239"/>
        <v>0</v>
      </c>
      <c r="H483" s="13">
        <f t="shared" si="240"/>
        <v>0</v>
      </c>
      <c r="I483" s="19">
        <f t="shared" si="216"/>
        <v>0</v>
      </c>
      <c r="J483" s="11" t="str">
        <f t="shared" si="220"/>
        <v>NO</v>
      </c>
      <c r="K483" s="16">
        <f t="shared" si="217"/>
        <v>128.3761125</v>
      </c>
      <c r="L483" s="13">
        <f t="shared" si="221"/>
        <v>0</v>
      </c>
      <c r="M483" s="13">
        <f t="shared" si="222"/>
        <v>0</v>
      </c>
      <c r="N483" s="13">
        <f t="shared" si="223"/>
        <v>128.3761125</v>
      </c>
      <c r="O483" s="13">
        <f t="shared" si="224"/>
        <v>0</v>
      </c>
      <c r="P483" s="13">
        <f t="shared" si="225"/>
        <v>0</v>
      </c>
      <c r="Q483" s="13">
        <f t="shared" si="226"/>
        <v>0</v>
      </c>
      <c r="R483" s="13">
        <f t="shared" si="218"/>
        <v>0</v>
      </c>
      <c r="S483" s="8"/>
      <c r="T483" s="13">
        <f t="shared" si="241"/>
        <v>448660.67151163687</v>
      </c>
      <c r="U483" s="13">
        <f t="shared" si="227"/>
        <v>0.12462806401115946</v>
      </c>
      <c r="V483" s="13">
        <f t="shared" si="242"/>
        <v>448789.04762413685</v>
      </c>
      <c r="W483" s="11">
        <f t="shared" si="219"/>
        <v>0</v>
      </c>
      <c r="X483" s="13">
        <f t="shared" si="243"/>
        <v>0</v>
      </c>
      <c r="Y483" s="13">
        <f t="shared" si="228"/>
        <v>448660.67151163676</v>
      </c>
      <c r="Z483" s="11">
        <f t="shared" si="229"/>
        <v>0.12462806401115943</v>
      </c>
      <c r="AA483" s="11">
        <f t="shared" si="230"/>
        <v>0</v>
      </c>
      <c r="AB483" s="31">
        <f t="shared" si="231"/>
        <v>0</v>
      </c>
      <c r="AC483" s="32">
        <f t="shared" si="232"/>
        <v>0</v>
      </c>
      <c r="AD483" s="11">
        <f t="shared" si="233"/>
        <v>0</v>
      </c>
      <c r="AE483" s="11">
        <f t="shared" si="234"/>
        <v>0</v>
      </c>
      <c r="AF483" s="30">
        <f t="shared" si="235"/>
        <v>0</v>
      </c>
      <c r="AG483" s="13">
        <f t="shared" si="235"/>
        <v>0</v>
      </c>
      <c r="AH483" s="13">
        <f t="shared" si="236"/>
        <v>0</v>
      </c>
      <c r="AI483" s="13">
        <f t="shared" si="244"/>
        <v>315869.05710075417</v>
      </c>
      <c r="AJ483" s="13">
        <f t="shared" si="237"/>
        <v>132919.99052338267</v>
      </c>
      <c r="AK483" s="13"/>
      <c r="AL483" s="11">
        <f t="shared" si="238"/>
        <v>3.6922219619366294E-2</v>
      </c>
      <c r="AM483" s="11">
        <f t="shared" si="245"/>
        <v>14.158254834397011</v>
      </c>
      <c r="AN483" s="11"/>
      <c r="AO483" s="11"/>
      <c r="AP483" s="11"/>
      <c r="AQ483" s="11"/>
      <c r="AR483" s="11"/>
    </row>
    <row r="484" spans="2:44" x14ac:dyDescent="0.25">
      <c r="B484" s="20" t="s">
        <v>32</v>
      </c>
      <c r="C484" s="20">
        <v>476</v>
      </c>
      <c r="D484" s="20">
        <v>476</v>
      </c>
      <c r="E484" s="20">
        <f t="shared" si="246"/>
        <v>0</v>
      </c>
      <c r="F484" s="21">
        <v>0</v>
      </c>
      <c r="G484" s="13">
        <f t="shared" si="239"/>
        <v>0</v>
      </c>
      <c r="H484" s="13">
        <f t="shared" si="240"/>
        <v>0</v>
      </c>
      <c r="I484" s="19">
        <f t="shared" si="216"/>
        <v>0</v>
      </c>
      <c r="J484" s="11" t="str">
        <f t="shared" si="220"/>
        <v>NO</v>
      </c>
      <c r="K484" s="16">
        <f t="shared" si="217"/>
        <v>128.3761125</v>
      </c>
      <c r="L484" s="13">
        <f t="shared" si="221"/>
        <v>0</v>
      </c>
      <c r="M484" s="13">
        <f t="shared" si="222"/>
        <v>0</v>
      </c>
      <c r="N484" s="13">
        <f t="shared" si="223"/>
        <v>128.3761125</v>
      </c>
      <c r="O484" s="13">
        <f t="shared" si="224"/>
        <v>0</v>
      </c>
      <c r="P484" s="13">
        <f t="shared" si="225"/>
        <v>0</v>
      </c>
      <c r="Q484" s="13">
        <f t="shared" si="226"/>
        <v>0</v>
      </c>
      <c r="R484" s="13">
        <f t="shared" si="218"/>
        <v>0</v>
      </c>
      <c r="S484" s="8"/>
      <c r="T484" s="13">
        <f t="shared" si="241"/>
        <v>448660.67151163687</v>
      </c>
      <c r="U484" s="13">
        <f t="shared" si="227"/>
        <v>0.12462806401115946</v>
      </c>
      <c r="V484" s="13">
        <f t="shared" si="242"/>
        <v>448789.04762413685</v>
      </c>
      <c r="W484" s="11">
        <f t="shared" si="219"/>
        <v>0</v>
      </c>
      <c r="X484" s="13">
        <f t="shared" si="243"/>
        <v>0</v>
      </c>
      <c r="Y484" s="13">
        <f t="shared" si="228"/>
        <v>448660.67151163676</v>
      </c>
      <c r="Z484" s="11">
        <f t="shared" si="229"/>
        <v>0.12462806401115943</v>
      </c>
      <c r="AA484" s="11">
        <f t="shared" si="230"/>
        <v>0</v>
      </c>
      <c r="AB484" s="31">
        <f t="shared" si="231"/>
        <v>0</v>
      </c>
      <c r="AC484" s="32">
        <f t="shared" si="232"/>
        <v>0</v>
      </c>
      <c r="AD484" s="11">
        <f t="shared" si="233"/>
        <v>0</v>
      </c>
      <c r="AE484" s="11">
        <f t="shared" si="234"/>
        <v>0</v>
      </c>
      <c r="AF484" s="30">
        <f t="shared" si="235"/>
        <v>0</v>
      </c>
      <c r="AG484" s="13">
        <f t="shared" si="235"/>
        <v>0</v>
      </c>
      <c r="AH484" s="13">
        <f t="shared" si="236"/>
        <v>0</v>
      </c>
      <c r="AI484" s="13">
        <f t="shared" si="244"/>
        <v>315869.05710075417</v>
      </c>
      <c r="AJ484" s="13">
        <f t="shared" si="237"/>
        <v>132919.99052338267</v>
      </c>
      <c r="AK484" s="13"/>
      <c r="AL484" s="11">
        <f t="shared" si="238"/>
        <v>3.6922219619366294E-2</v>
      </c>
      <c r="AM484" s="11">
        <f t="shared" si="245"/>
        <v>14.195177054016378</v>
      </c>
      <c r="AN484" s="11"/>
      <c r="AO484" s="11"/>
      <c r="AP484" s="11"/>
      <c r="AQ484" s="11"/>
      <c r="AR484" s="11"/>
    </row>
    <row r="485" spans="2:44" x14ac:dyDescent="0.25">
      <c r="B485" s="20" t="s">
        <v>32</v>
      </c>
      <c r="C485" s="20">
        <v>477</v>
      </c>
      <c r="D485" s="20">
        <v>477</v>
      </c>
      <c r="E485" s="20">
        <f t="shared" si="246"/>
        <v>0</v>
      </c>
      <c r="F485" s="21">
        <v>0</v>
      </c>
      <c r="G485" s="13">
        <f t="shared" si="239"/>
        <v>0</v>
      </c>
      <c r="H485" s="13">
        <f t="shared" si="240"/>
        <v>0</v>
      </c>
      <c r="I485" s="19">
        <f t="shared" si="216"/>
        <v>0</v>
      </c>
      <c r="J485" s="11" t="str">
        <f t="shared" si="220"/>
        <v>NO</v>
      </c>
      <c r="K485" s="16">
        <f t="shared" si="217"/>
        <v>128.3761125</v>
      </c>
      <c r="L485" s="13">
        <f t="shared" si="221"/>
        <v>0</v>
      </c>
      <c r="M485" s="13">
        <f t="shared" si="222"/>
        <v>0</v>
      </c>
      <c r="N485" s="13">
        <f t="shared" si="223"/>
        <v>128.3761125</v>
      </c>
      <c r="O485" s="13">
        <f t="shared" si="224"/>
        <v>0</v>
      </c>
      <c r="P485" s="13">
        <f t="shared" si="225"/>
        <v>0</v>
      </c>
      <c r="Q485" s="13">
        <f t="shared" si="226"/>
        <v>0</v>
      </c>
      <c r="R485" s="13">
        <f t="shared" si="218"/>
        <v>0</v>
      </c>
      <c r="S485" s="8"/>
      <c r="T485" s="13">
        <f t="shared" si="241"/>
        <v>448660.67151163687</v>
      </c>
      <c r="U485" s="13">
        <f t="shared" si="227"/>
        <v>0.12462806401115946</v>
      </c>
      <c r="V485" s="13">
        <f t="shared" si="242"/>
        <v>448789.04762413685</v>
      </c>
      <c r="W485" s="11">
        <f t="shared" si="219"/>
        <v>0</v>
      </c>
      <c r="X485" s="13">
        <f t="shared" si="243"/>
        <v>0</v>
      </c>
      <c r="Y485" s="13">
        <f t="shared" si="228"/>
        <v>448660.67151163676</v>
      </c>
      <c r="Z485" s="11">
        <f t="shared" si="229"/>
        <v>0.12462806401115943</v>
      </c>
      <c r="AA485" s="11">
        <f t="shared" si="230"/>
        <v>0</v>
      </c>
      <c r="AB485" s="31">
        <f t="shared" si="231"/>
        <v>0</v>
      </c>
      <c r="AC485" s="32">
        <f t="shared" si="232"/>
        <v>0</v>
      </c>
      <c r="AD485" s="11">
        <f t="shared" si="233"/>
        <v>0</v>
      </c>
      <c r="AE485" s="11">
        <f t="shared" si="234"/>
        <v>0</v>
      </c>
      <c r="AF485" s="30">
        <f t="shared" si="235"/>
        <v>0</v>
      </c>
      <c r="AG485" s="13">
        <f t="shared" si="235"/>
        <v>0</v>
      </c>
      <c r="AH485" s="13">
        <f t="shared" si="236"/>
        <v>0</v>
      </c>
      <c r="AI485" s="13">
        <f t="shared" si="244"/>
        <v>315869.05710075417</v>
      </c>
      <c r="AJ485" s="13">
        <f t="shared" si="237"/>
        <v>132919.99052338267</v>
      </c>
      <c r="AK485" s="13"/>
      <c r="AL485" s="11">
        <f t="shared" si="238"/>
        <v>3.6922219619366294E-2</v>
      </c>
      <c r="AM485" s="11">
        <f t="shared" si="245"/>
        <v>14.232099273635745</v>
      </c>
      <c r="AN485" s="11"/>
      <c r="AO485" s="11"/>
      <c r="AP485" s="11"/>
      <c r="AQ485" s="11"/>
      <c r="AR485" s="11"/>
    </row>
    <row r="486" spans="2:44" x14ac:dyDescent="0.25">
      <c r="B486" s="20" t="s">
        <v>32</v>
      </c>
      <c r="C486" s="20">
        <v>478</v>
      </c>
      <c r="D486" s="20">
        <v>478</v>
      </c>
      <c r="E486" s="20">
        <f t="shared" si="246"/>
        <v>0</v>
      </c>
      <c r="F486" s="21">
        <v>0</v>
      </c>
      <c r="G486" s="13">
        <f t="shared" si="239"/>
        <v>0</v>
      </c>
      <c r="H486" s="13">
        <f t="shared" si="240"/>
        <v>0</v>
      </c>
      <c r="I486" s="19">
        <f t="shared" si="216"/>
        <v>0</v>
      </c>
      <c r="J486" s="11" t="str">
        <f t="shared" si="220"/>
        <v>NO</v>
      </c>
      <c r="K486" s="16">
        <f t="shared" si="217"/>
        <v>128.3761125</v>
      </c>
      <c r="L486" s="13">
        <f t="shared" si="221"/>
        <v>0</v>
      </c>
      <c r="M486" s="13">
        <f t="shared" si="222"/>
        <v>0</v>
      </c>
      <c r="N486" s="13">
        <f t="shared" si="223"/>
        <v>128.3761125</v>
      </c>
      <c r="O486" s="13">
        <f t="shared" si="224"/>
        <v>0</v>
      </c>
      <c r="P486" s="13">
        <f t="shared" si="225"/>
        <v>0</v>
      </c>
      <c r="Q486" s="13">
        <f t="shared" si="226"/>
        <v>0</v>
      </c>
      <c r="R486" s="13">
        <f t="shared" si="218"/>
        <v>0</v>
      </c>
      <c r="S486" s="8"/>
      <c r="T486" s="13">
        <f t="shared" si="241"/>
        <v>448660.67151163687</v>
      </c>
      <c r="U486" s="13">
        <f t="shared" si="227"/>
        <v>0.12462806401115946</v>
      </c>
      <c r="V486" s="13">
        <f t="shared" si="242"/>
        <v>448789.04762413685</v>
      </c>
      <c r="W486" s="11">
        <f t="shared" si="219"/>
        <v>0</v>
      </c>
      <c r="X486" s="13">
        <f t="shared" si="243"/>
        <v>0</v>
      </c>
      <c r="Y486" s="13">
        <f t="shared" si="228"/>
        <v>448660.67151163676</v>
      </c>
      <c r="Z486" s="11">
        <f t="shared" si="229"/>
        <v>0.12462806401115943</v>
      </c>
      <c r="AA486" s="11">
        <f t="shared" si="230"/>
        <v>0</v>
      </c>
      <c r="AB486" s="31">
        <f t="shared" si="231"/>
        <v>0</v>
      </c>
      <c r="AC486" s="32">
        <f t="shared" si="232"/>
        <v>0</v>
      </c>
      <c r="AD486" s="11">
        <f t="shared" si="233"/>
        <v>0</v>
      </c>
      <c r="AE486" s="11">
        <f t="shared" si="234"/>
        <v>0</v>
      </c>
      <c r="AF486" s="30">
        <f t="shared" si="235"/>
        <v>0</v>
      </c>
      <c r="AG486" s="13">
        <f t="shared" si="235"/>
        <v>0</v>
      </c>
      <c r="AH486" s="13">
        <f t="shared" si="236"/>
        <v>0</v>
      </c>
      <c r="AI486" s="13">
        <f t="shared" si="244"/>
        <v>315869.05710075417</v>
      </c>
      <c r="AJ486" s="13">
        <f t="shared" si="237"/>
        <v>132919.99052338267</v>
      </c>
      <c r="AK486" s="13"/>
      <c r="AL486" s="11">
        <f t="shared" si="238"/>
        <v>3.6922219619366294E-2</v>
      </c>
      <c r="AM486" s="11">
        <f t="shared" si="245"/>
        <v>14.269021493255112</v>
      </c>
      <c r="AN486" s="11"/>
      <c r="AO486" s="11"/>
      <c r="AP486" s="11"/>
      <c r="AQ486" s="11"/>
      <c r="AR486" s="11"/>
    </row>
    <row r="487" spans="2:44" x14ac:dyDescent="0.25">
      <c r="B487" s="20" t="s">
        <v>32</v>
      </c>
      <c r="C487" s="20">
        <v>479</v>
      </c>
      <c r="D487" s="20">
        <v>479</v>
      </c>
      <c r="E487" s="20">
        <f t="shared" si="246"/>
        <v>0</v>
      </c>
      <c r="F487" s="21">
        <v>0</v>
      </c>
      <c r="G487" s="13">
        <f t="shared" si="239"/>
        <v>0</v>
      </c>
      <c r="H487" s="13">
        <f t="shared" si="240"/>
        <v>0</v>
      </c>
      <c r="I487" s="19">
        <f t="shared" si="216"/>
        <v>0</v>
      </c>
      <c r="J487" s="11" t="str">
        <f t="shared" si="220"/>
        <v>NO</v>
      </c>
      <c r="K487" s="16">
        <f t="shared" si="217"/>
        <v>128.3761125</v>
      </c>
      <c r="L487" s="13">
        <f t="shared" si="221"/>
        <v>0</v>
      </c>
      <c r="M487" s="13">
        <f t="shared" si="222"/>
        <v>0</v>
      </c>
      <c r="N487" s="13">
        <f t="shared" si="223"/>
        <v>128.3761125</v>
      </c>
      <c r="O487" s="13">
        <f t="shared" si="224"/>
        <v>0</v>
      </c>
      <c r="P487" s="13">
        <f t="shared" si="225"/>
        <v>0</v>
      </c>
      <c r="Q487" s="13">
        <f t="shared" si="226"/>
        <v>0</v>
      </c>
      <c r="R487" s="13">
        <f t="shared" si="218"/>
        <v>0</v>
      </c>
      <c r="S487" s="8"/>
      <c r="T487" s="13">
        <f t="shared" si="241"/>
        <v>448660.67151163687</v>
      </c>
      <c r="U487" s="13">
        <f t="shared" si="227"/>
        <v>0.12462806401115946</v>
      </c>
      <c r="V487" s="13">
        <f t="shared" si="242"/>
        <v>448789.04762413685</v>
      </c>
      <c r="W487" s="11">
        <f t="shared" si="219"/>
        <v>0</v>
      </c>
      <c r="X487" s="13">
        <f t="shared" si="243"/>
        <v>0</v>
      </c>
      <c r="Y487" s="13">
        <f t="shared" si="228"/>
        <v>448660.67151163676</v>
      </c>
      <c r="Z487" s="11">
        <f t="shared" si="229"/>
        <v>0.12462806401115943</v>
      </c>
      <c r="AA487" s="11">
        <f t="shared" si="230"/>
        <v>0</v>
      </c>
      <c r="AB487" s="31">
        <f t="shared" si="231"/>
        <v>0</v>
      </c>
      <c r="AC487" s="32">
        <f t="shared" si="232"/>
        <v>0</v>
      </c>
      <c r="AD487" s="11">
        <f t="shared" si="233"/>
        <v>0</v>
      </c>
      <c r="AE487" s="11">
        <f t="shared" si="234"/>
        <v>0</v>
      </c>
      <c r="AF487" s="30">
        <f t="shared" si="235"/>
        <v>0</v>
      </c>
      <c r="AG487" s="13">
        <f t="shared" si="235"/>
        <v>0</v>
      </c>
      <c r="AH487" s="13">
        <f t="shared" si="236"/>
        <v>0</v>
      </c>
      <c r="AI487" s="13">
        <f t="shared" si="244"/>
        <v>315869.05710075417</v>
      </c>
      <c r="AJ487" s="13">
        <f t="shared" si="237"/>
        <v>132919.99052338267</v>
      </c>
      <c r="AK487" s="13"/>
      <c r="AL487" s="11">
        <f t="shared" si="238"/>
        <v>3.6922219619366294E-2</v>
      </c>
      <c r="AM487" s="11">
        <f t="shared" si="245"/>
        <v>14.305943712874479</v>
      </c>
      <c r="AN487" s="11"/>
      <c r="AO487" s="11"/>
      <c r="AP487" s="11"/>
      <c r="AQ487" s="11"/>
      <c r="AR487" s="11"/>
    </row>
    <row r="488" spans="2:44" x14ac:dyDescent="0.25">
      <c r="B488" s="20" t="s">
        <v>32</v>
      </c>
      <c r="C488" s="20">
        <v>480</v>
      </c>
      <c r="D488" s="20">
        <v>480</v>
      </c>
      <c r="E488" s="20">
        <f t="shared" si="246"/>
        <v>0</v>
      </c>
      <c r="F488" s="21">
        <v>0</v>
      </c>
      <c r="G488" s="13">
        <f t="shared" si="239"/>
        <v>0</v>
      </c>
      <c r="H488" s="13">
        <f t="shared" si="240"/>
        <v>0</v>
      </c>
      <c r="I488" s="19">
        <f t="shared" si="216"/>
        <v>0</v>
      </c>
      <c r="J488" s="11" t="str">
        <f t="shared" si="220"/>
        <v>NO</v>
      </c>
      <c r="K488" s="16">
        <f t="shared" si="217"/>
        <v>128.3761125</v>
      </c>
      <c r="L488" s="13">
        <f t="shared" si="221"/>
        <v>0</v>
      </c>
      <c r="M488" s="13">
        <f t="shared" si="222"/>
        <v>0</v>
      </c>
      <c r="N488" s="13">
        <f t="shared" si="223"/>
        <v>128.3761125</v>
      </c>
      <c r="O488" s="13">
        <f t="shared" si="224"/>
        <v>0</v>
      </c>
      <c r="P488" s="13">
        <f t="shared" si="225"/>
        <v>0</v>
      </c>
      <c r="Q488" s="13">
        <f t="shared" si="226"/>
        <v>0</v>
      </c>
      <c r="R488" s="13">
        <f t="shared" si="218"/>
        <v>0</v>
      </c>
      <c r="S488" s="8"/>
      <c r="T488" s="13">
        <f t="shared" si="241"/>
        <v>448660.67151163687</v>
      </c>
      <c r="U488" s="13">
        <f t="shared" si="227"/>
        <v>0.12462806401115946</v>
      </c>
      <c r="V488" s="13">
        <f t="shared" si="242"/>
        <v>448789.04762413685</v>
      </c>
      <c r="W488" s="11">
        <f t="shared" si="219"/>
        <v>0</v>
      </c>
      <c r="X488" s="13">
        <f t="shared" si="243"/>
        <v>0</v>
      </c>
      <c r="Y488" s="13">
        <f t="shared" si="228"/>
        <v>448660.67151163676</v>
      </c>
      <c r="Z488" s="11">
        <f t="shared" si="229"/>
        <v>0.12462806401115943</v>
      </c>
      <c r="AA488" s="11">
        <f t="shared" si="230"/>
        <v>0</v>
      </c>
      <c r="AB488" s="31">
        <f t="shared" si="231"/>
        <v>0</v>
      </c>
      <c r="AC488" s="32">
        <f t="shared" si="232"/>
        <v>0</v>
      </c>
      <c r="AD488" s="11">
        <f t="shared" si="233"/>
        <v>0</v>
      </c>
      <c r="AE488" s="11">
        <f t="shared" si="234"/>
        <v>0</v>
      </c>
      <c r="AF488" s="30">
        <f t="shared" si="235"/>
        <v>0</v>
      </c>
      <c r="AG488" s="13">
        <f t="shared" si="235"/>
        <v>0</v>
      </c>
      <c r="AH488" s="13">
        <f t="shared" si="236"/>
        <v>0</v>
      </c>
      <c r="AI488" s="13">
        <f t="shared" si="244"/>
        <v>315869.05710075417</v>
      </c>
      <c r="AJ488" s="13">
        <f t="shared" si="237"/>
        <v>132919.99052338267</v>
      </c>
      <c r="AK488" s="13"/>
      <c r="AL488" s="11">
        <f t="shared" si="238"/>
        <v>3.6922219619366294E-2</v>
      </c>
      <c r="AM488" s="11">
        <f t="shared" si="245"/>
        <v>14.342865932493845</v>
      </c>
      <c r="AN488" s="11"/>
      <c r="AO488" s="11"/>
      <c r="AP488" s="11"/>
      <c r="AQ488" s="11"/>
      <c r="AR488" s="11"/>
    </row>
    <row r="489" spans="2:44" x14ac:dyDescent="0.25">
      <c r="B489" s="20" t="s">
        <v>32</v>
      </c>
      <c r="C489" s="20">
        <v>481</v>
      </c>
      <c r="D489" s="20">
        <v>481</v>
      </c>
      <c r="E489" s="20">
        <f t="shared" si="246"/>
        <v>0</v>
      </c>
      <c r="F489" s="21">
        <v>0</v>
      </c>
      <c r="G489" s="13">
        <f t="shared" si="239"/>
        <v>0</v>
      </c>
      <c r="H489" s="13">
        <f t="shared" si="240"/>
        <v>0</v>
      </c>
      <c r="I489" s="19">
        <f t="shared" si="216"/>
        <v>0</v>
      </c>
      <c r="J489" s="11" t="str">
        <f t="shared" si="220"/>
        <v>NO</v>
      </c>
      <c r="K489" s="16">
        <f t="shared" si="217"/>
        <v>128.3761125</v>
      </c>
      <c r="L489" s="13">
        <f t="shared" si="221"/>
        <v>0</v>
      </c>
      <c r="M489" s="13">
        <f t="shared" si="222"/>
        <v>0</v>
      </c>
      <c r="N489" s="13">
        <f t="shared" si="223"/>
        <v>128.3761125</v>
      </c>
      <c r="O489" s="13">
        <f t="shared" si="224"/>
        <v>0</v>
      </c>
      <c r="P489" s="13">
        <f t="shared" si="225"/>
        <v>0</v>
      </c>
      <c r="Q489" s="13">
        <f t="shared" si="226"/>
        <v>0</v>
      </c>
      <c r="R489" s="13">
        <f t="shared" si="218"/>
        <v>0</v>
      </c>
      <c r="S489" s="8"/>
      <c r="T489" s="13">
        <f t="shared" si="241"/>
        <v>448660.67151163687</v>
      </c>
      <c r="U489" s="13">
        <f t="shared" si="227"/>
        <v>0.12462806401115946</v>
      </c>
      <c r="V489" s="13">
        <f t="shared" si="242"/>
        <v>448789.04762413685</v>
      </c>
      <c r="W489" s="11">
        <f t="shared" si="219"/>
        <v>0</v>
      </c>
      <c r="X489" s="13">
        <f t="shared" si="243"/>
        <v>0</v>
      </c>
      <c r="Y489" s="13">
        <f t="shared" si="228"/>
        <v>448660.67151163676</v>
      </c>
      <c r="Z489" s="11">
        <f t="shared" si="229"/>
        <v>0.12462806401115943</v>
      </c>
      <c r="AA489" s="11">
        <f t="shared" si="230"/>
        <v>0</v>
      </c>
      <c r="AB489" s="31">
        <f t="shared" si="231"/>
        <v>0</v>
      </c>
      <c r="AC489" s="32">
        <f t="shared" si="232"/>
        <v>0</v>
      </c>
      <c r="AD489" s="11">
        <f t="shared" si="233"/>
        <v>0</v>
      </c>
      <c r="AE489" s="11">
        <f t="shared" si="234"/>
        <v>0</v>
      </c>
      <c r="AF489" s="30">
        <f t="shared" si="235"/>
        <v>0</v>
      </c>
      <c r="AG489" s="13">
        <f t="shared" si="235"/>
        <v>0</v>
      </c>
      <c r="AH489" s="13">
        <f t="shared" si="236"/>
        <v>0</v>
      </c>
      <c r="AI489" s="13">
        <f t="shared" si="244"/>
        <v>315869.05710075417</v>
      </c>
      <c r="AJ489" s="13">
        <f t="shared" si="237"/>
        <v>132919.99052338267</v>
      </c>
      <c r="AK489" s="13"/>
      <c r="AL489" s="11">
        <f t="shared" si="238"/>
        <v>3.6922219619366294E-2</v>
      </c>
      <c r="AM489" s="11">
        <f t="shared" si="245"/>
        <v>14.379788152113212</v>
      </c>
      <c r="AN489" s="11"/>
      <c r="AO489" s="11"/>
      <c r="AP489" s="11"/>
      <c r="AQ489" s="11"/>
      <c r="AR489" s="11"/>
    </row>
    <row r="490" spans="2:44" x14ac:dyDescent="0.25">
      <c r="B490" s="20" t="s">
        <v>32</v>
      </c>
      <c r="C490" s="20">
        <v>482</v>
      </c>
      <c r="D490" s="20">
        <v>482</v>
      </c>
      <c r="E490" s="20">
        <f t="shared" si="246"/>
        <v>0</v>
      </c>
      <c r="F490" s="21">
        <v>0</v>
      </c>
      <c r="G490" s="13">
        <f t="shared" si="239"/>
        <v>0</v>
      </c>
      <c r="H490" s="13">
        <f t="shared" si="240"/>
        <v>0</v>
      </c>
      <c r="I490" s="19">
        <f t="shared" si="216"/>
        <v>0</v>
      </c>
      <c r="J490" s="11" t="str">
        <f t="shared" si="220"/>
        <v>NO</v>
      </c>
      <c r="K490" s="16">
        <f t="shared" si="217"/>
        <v>128.3761125</v>
      </c>
      <c r="L490" s="13">
        <f t="shared" si="221"/>
        <v>0</v>
      </c>
      <c r="M490" s="13">
        <f t="shared" si="222"/>
        <v>0</v>
      </c>
      <c r="N490" s="13">
        <f t="shared" si="223"/>
        <v>128.3761125</v>
      </c>
      <c r="O490" s="13">
        <f t="shared" si="224"/>
        <v>0</v>
      </c>
      <c r="P490" s="13">
        <f t="shared" si="225"/>
        <v>0</v>
      </c>
      <c r="Q490" s="13">
        <f t="shared" si="226"/>
        <v>0</v>
      </c>
      <c r="R490" s="13">
        <f t="shared" si="218"/>
        <v>0</v>
      </c>
      <c r="S490" s="8"/>
      <c r="T490" s="13">
        <f t="shared" si="241"/>
        <v>448660.67151163687</v>
      </c>
      <c r="U490" s="13">
        <f t="shared" si="227"/>
        <v>0.12462806401115946</v>
      </c>
      <c r="V490" s="13">
        <f t="shared" si="242"/>
        <v>448789.04762413685</v>
      </c>
      <c r="W490" s="11">
        <f t="shared" si="219"/>
        <v>0</v>
      </c>
      <c r="X490" s="13">
        <f t="shared" si="243"/>
        <v>0</v>
      </c>
      <c r="Y490" s="13">
        <f t="shared" si="228"/>
        <v>448660.67151163676</v>
      </c>
      <c r="Z490" s="11">
        <f t="shared" si="229"/>
        <v>0.12462806401115943</v>
      </c>
      <c r="AA490" s="11">
        <f t="shared" si="230"/>
        <v>0</v>
      </c>
      <c r="AB490" s="31">
        <f t="shared" si="231"/>
        <v>0</v>
      </c>
      <c r="AC490" s="32">
        <f t="shared" si="232"/>
        <v>0</v>
      </c>
      <c r="AD490" s="11">
        <f t="shared" si="233"/>
        <v>0</v>
      </c>
      <c r="AE490" s="11">
        <f t="shared" si="234"/>
        <v>0</v>
      </c>
      <c r="AF490" s="30">
        <f t="shared" si="235"/>
        <v>0</v>
      </c>
      <c r="AG490" s="13">
        <f t="shared" si="235"/>
        <v>0</v>
      </c>
      <c r="AH490" s="13">
        <f t="shared" si="236"/>
        <v>0</v>
      </c>
      <c r="AI490" s="13">
        <f t="shared" si="244"/>
        <v>315869.05710075417</v>
      </c>
      <c r="AJ490" s="13">
        <f t="shared" si="237"/>
        <v>132919.99052338267</v>
      </c>
      <c r="AK490" s="13"/>
      <c r="AL490" s="11">
        <f t="shared" si="238"/>
        <v>3.6922219619366294E-2</v>
      </c>
      <c r="AM490" s="11">
        <f t="shared" si="245"/>
        <v>14.416710371732579</v>
      </c>
      <c r="AN490" s="11"/>
      <c r="AO490" s="11"/>
      <c r="AP490" s="11"/>
      <c r="AQ490" s="11"/>
      <c r="AR490" s="11"/>
    </row>
    <row r="491" spans="2:44" x14ac:dyDescent="0.25">
      <c r="B491" s="20" t="s">
        <v>32</v>
      </c>
      <c r="C491" s="20">
        <v>483</v>
      </c>
      <c r="D491" s="20">
        <v>483</v>
      </c>
      <c r="E491" s="20">
        <f t="shared" si="246"/>
        <v>0</v>
      </c>
      <c r="F491" s="21">
        <v>0</v>
      </c>
      <c r="G491" s="13">
        <f t="shared" si="239"/>
        <v>0</v>
      </c>
      <c r="H491" s="13">
        <f t="shared" si="240"/>
        <v>0</v>
      </c>
      <c r="I491" s="19">
        <f t="shared" si="216"/>
        <v>0</v>
      </c>
      <c r="J491" s="11" t="str">
        <f t="shared" si="220"/>
        <v>NO</v>
      </c>
      <c r="K491" s="16">
        <f t="shared" si="217"/>
        <v>128.3761125</v>
      </c>
      <c r="L491" s="13">
        <f t="shared" si="221"/>
        <v>0</v>
      </c>
      <c r="M491" s="13">
        <f t="shared" si="222"/>
        <v>0</v>
      </c>
      <c r="N491" s="13">
        <f t="shared" si="223"/>
        <v>128.3761125</v>
      </c>
      <c r="O491" s="13">
        <f t="shared" si="224"/>
        <v>0</v>
      </c>
      <c r="P491" s="13">
        <f t="shared" si="225"/>
        <v>0</v>
      </c>
      <c r="Q491" s="13">
        <f t="shared" si="226"/>
        <v>0</v>
      </c>
      <c r="R491" s="13">
        <f t="shared" si="218"/>
        <v>0</v>
      </c>
      <c r="S491" s="8"/>
      <c r="T491" s="13">
        <f t="shared" si="241"/>
        <v>448660.67151163687</v>
      </c>
      <c r="U491" s="13">
        <f t="shared" si="227"/>
        <v>0.12462806401115946</v>
      </c>
      <c r="V491" s="13">
        <f t="shared" si="242"/>
        <v>448789.04762413685</v>
      </c>
      <c r="W491" s="11">
        <f t="shared" si="219"/>
        <v>0</v>
      </c>
      <c r="X491" s="13">
        <f t="shared" si="243"/>
        <v>0</v>
      </c>
      <c r="Y491" s="13">
        <f t="shared" si="228"/>
        <v>448660.67151163676</v>
      </c>
      <c r="Z491" s="11">
        <f t="shared" si="229"/>
        <v>0.12462806401115943</v>
      </c>
      <c r="AA491" s="11">
        <f t="shared" si="230"/>
        <v>0</v>
      </c>
      <c r="AB491" s="31">
        <f t="shared" si="231"/>
        <v>0</v>
      </c>
      <c r="AC491" s="32">
        <f t="shared" si="232"/>
        <v>0</v>
      </c>
      <c r="AD491" s="11">
        <f t="shared" si="233"/>
        <v>0</v>
      </c>
      <c r="AE491" s="11">
        <f t="shared" si="234"/>
        <v>0</v>
      </c>
      <c r="AF491" s="30">
        <f t="shared" si="235"/>
        <v>0</v>
      </c>
      <c r="AG491" s="13">
        <f t="shared" si="235"/>
        <v>0</v>
      </c>
      <c r="AH491" s="13">
        <f t="shared" si="236"/>
        <v>0</v>
      </c>
      <c r="AI491" s="13">
        <f t="shared" si="244"/>
        <v>315869.05710075417</v>
      </c>
      <c r="AJ491" s="13">
        <f t="shared" si="237"/>
        <v>132919.99052338267</v>
      </c>
      <c r="AK491" s="13"/>
      <c r="AL491" s="11">
        <f t="shared" si="238"/>
        <v>3.6922219619366294E-2</v>
      </c>
      <c r="AM491" s="11">
        <f t="shared" si="245"/>
        <v>14.453632591351946</v>
      </c>
      <c r="AN491" s="11"/>
      <c r="AO491" s="11"/>
      <c r="AP491" s="11"/>
      <c r="AQ491" s="11"/>
      <c r="AR491" s="11"/>
    </row>
    <row r="492" spans="2:44" x14ac:dyDescent="0.25">
      <c r="B492" s="20" t="s">
        <v>32</v>
      </c>
      <c r="C492" s="20">
        <v>484</v>
      </c>
      <c r="D492" s="20">
        <v>484</v>
      </c>
      <c r="E492" s="20">
        <f t="shared" si="246"/>
        <v>0</v>
      </c>
      <c r="F492" s="21">
        <v>0</v>
      </c>
      <c r="G492" s="13">
        <f t="shared" si="239"/>
        <v>0</v>
      </c>
      <c r="H492" s="13">
        <f t="shared" si="240"/>
        <v>0</v>
      </c>
      <c r="I492" s="19">
        <f t="shared" si="216"/>
        <v>0</v>
      </c>
      <c r="J492" s="11" t="str">
        <f t="shared" si="220"/>
        <v>NO</v>
      </c>
      <c r="K492" s="16">
        <f t="shared" si="217"/>
        <v>128.3761125</v>
      </c>
      <c r="L492" s="13">
        <f t="shared" si="221"/>
        <v>0</v>
      </c>
      <c r="M492" s="13">
        <f t="shared" si="222"/>
        <v>0</v>
      </c>
      <c r="N492" s="13">
        <f t="shared" si="223"/>
        <v>128.3761125</v>
      </c>
      <c r="O492" s="13">
        <f t="shared" si="224"/>
        <v>0</v>
      </c>
      <c r="P492" s="13">
        <f t="shared" si="225"/>
        <v>0</v>
      </c>
      <c r="Q492" s="13">
        <f t="shared" si="226"/>
        <v>0</v>
      </c>
      <c r="R492" s="13">
        <f t="shared" si="218"/>
        <v>0</v>
      </c>
      <c r="S492" s="8"/>
      <c r="T492" s="13">
        <f t="shared" si="241"/>
        <v>448660.67151163687</v>
      </c>
      <c r="U492" s="13">
        <f t="shared" si="227"/>
        <v>0.12462806401115946</v>
      </c>
      <c r="V492" s="13">
        <f t="shared" si="242"/>
        <v>448789.04762413685</v>
      </c>
      <c r="W492" s="11">
        <f t="shared" si="219"/>
        <v>0</v>
      </c>
      <c r="X492" s="13">
        <f t="shared" si="243"/>
        <v>0</v>
      </c>
      <c r="Y492" s="13">
        <f t="shared" si="228"/>
        <v>448660.67151163676</v>
      </c>
      <c r="Z492" s="11">
        <f t="shared" si="229"/>
        <v>0.12462806401115943</v>
      </c>
      <c r="AA492" s="11">
        <f t="shared" si="230"/>
        <v>0</v>
      </c>
      <c r="AB492" s="31">
        <f t="shared" si="231"/>
        <v>0</v>
      </c>
      <c r="AC492" s="32">
        <f t="shared" si="232"/>
        <v>0</v>
      </c>
      <c r="AD492" s="11">
        <f t="shared" si="233"/>
        <v>0</v>
      </c>
      <c r="AE492" s="11">
        <f t="shared" si="234"/>
        <v>0</v>
      </c>
      <c r="AF492" s="30">
        <f t="shared" si="235"/>
        <v>0</v>
      </c>
      <c r="AG492" s="13">
        <f t="shared" si="235"/>
        <v>0</v>
      </c>
      <c r="AH492" s="13">
        <f t="shared" si="236"/>
        <v>0</v>
      </c>
      <c r="AI492" s="13">
        <f t="shared" si="244"/>
        <v>315869.05710075417</v>
      </c>
      <c r="AJ492" s="13">
        <f t="shared" si="237"/>
        <v>132919.99052338267</v>
      </c>
      <c r="AK492" s="13"/>
      <c r="AL492" s="11">
        <f t="shared" si="238"/>
        <v>3.6922219619366294E-2</v>
      </c>
      <c r="AM492" s="11">
        <f t="shared" si="245"/>
        <v>14.490554810971313</v>
      </c>
      <c r="AN492" s="11"/>
      <c r="AO492" s="11"/>
      <c r="AP492" s="11"/>
      <c r="AQ492" s="11"/>
      <c r="AR492" s="11"/>
    </row>
    <row r="493" spans="2:44" x14ac:dyDescent="0.25">
      <c r="B493" s="20" t="s">
        <v>32</v>
      </c>
      <c r="C493" s="20">
        <v>485</v>
      </c>
      <c r="D493" s="20">
        <v>485</v>
      </c>
      <c r="E493" s="20">
        <f t="shared" si="246"/>
        <v>0</v>
      </c>
      <c r="F493" s="21">
        <v>0</v>
      </c>
      <c r="G493" s="13">
        <f t="shared" si="239"/>
        <v>0</v>
      </c>
      <c r="H493" s="13">
        <f t="shared" si="240"/>
        <v>0</v>
      </c>
      <c r="I493" s="19">
        <f t="shared" si="216"/>
        <v>0</v>
      </c>
      <c r="J493" s="11" t="str">
        <f t="shared" si="220"/>
        <v>NO</v>
      </c>
      <c r="K493" s="16">
        <f t="shared" si="217"/>
        <v>128.3761125</v>
      </c>
      <c r="L493" s="13">
        <f t="shared" si="221"/>
        <v>0</v>
      </c>
      <c r="M493" s="13">
        <f t="shared" si="222"/>
        <v>0</v>
      </c>
      <c r="N493" s="13">
        <f t="shared" si="223"/>
        <v>128.3761125</v>
      </c>
      <c r="O493" s="13">
        <f t="shared" si="224"/>
        <v>0</v>
      </c>
      <c r="P493" s="13">
        <f t="shared" si="225"/>
        <v>0</v>
      </c>
      <c r="Q493" s="13">
        <f t="shared" si="226"/>
        <v>0</v>
      </c>
      <c r="R493" s="13">
        <f t="shared" si="218"/>
        <v>0</v>
      </c>
      <c r="S493" s="8"/>
      <c r="T493" s="13">
        <f t="shared" si="241"/>
        <v>448660.67151163687</v>
      </c>
      <c r="U493" s="13">
        <f t="shared" si="227"/>
        <v>0.12462806401115946</v>
      </c>
      <c r="V493" s="13">
        <f t="shared" si="242"/>
        <v>448789.04762413685</v>
      </c>
      <c r="W493" s="11">
        <f t="shared" si="219"/>
        <v>0</v>
      </c>
      <c r="X493" s="13">
        <f t="shared" si="243"/>
        <v>0</v>
      </c>
      <c r="Y493" s="13">
        <f t="shared" si="228"/>
        <v>448660.67151163676</v>
      </c>
      <c r="Z493" s="11">
        <f t="shared" si="229"/>
        <v>0.12462806401115943</v>
      </c>
      <c r="AA493" s="11">
        <f t="shared" si="230"/>
        <v>0</v>
      </c>
      <c r="AB493" s="31">
        <f t="shared" si="231"/>
        <v>0</v>
      </c>
      <c r="AC493" s="32">
        <f t="shared" si="232"/>
        <v>0</v>
      </c>
      <c r="AD493" s="11">
        <f t="shared" si="233"/>
        <v>0</v>
      </c>
      <c r="AE493" s="11">
        <f t="shared" si="234"/>
        <v>0</v>
      </c>
      <c r="AF493" s="30">
        <f t="shared" si="235"/>
        <v>0</v>
      </c>
      <c r="AG493" s="13">
        <f t="shared" si="235"/>
        <v>0</v>
      </c>
      <c r="AH493" s="13">
        <f t="shared" si="236"/>
        <v>0</v>
      </c>
      <c r="AI493" s="13">
        <f t="shared" si="244"/>
        <v>315869.05710075417</v>
      </c>
      <c r="AJ493" s="13">
        <f t="shared" si="237"/>
        <v>132919.99052338267</v>
      </c>
      <c r="AK493" s="13"/>
      <c r="AL493" s="11">
        <f t="shared" si="238"/>
        <v>3.6922219619366294E-2</v>
      </c>
      <c r="AM493" s="11">
        <f t="shared" si="245"/>
        <v>14.52747703059068</v>
      </c>
      <c r="AN493" s="11"/>
      <c r="AO493" s="11"/>
      <c r="AP493" s="11"/>
      <c r="AQ493" s="11"/>
      <c r="AR493" s="11"/>
    </row>
    <row r="494" spans="2:44" x14ac:dyDescent="0.25">
      <c r="B494" s="20" t="s">
        <v>32</v>
      </c>
      <c r="C494" s="20">
        <v>486</v>
      </c>
      <c r="D494" s="20">
        <v>486</v>
      </c>
      <c r="E494" s="20">
        <f t="shared" si="246"/>
        <v>0</v>
      </c>
      <c r="F494" s="21">
        <v>0</v>
      </c>
      <c r="G494" s="13">
        <f t="shared" si="239"/>
        <v>0</v>
      </c>
      <c r="H494" s="13">
        <f t="shared" si="240"/>
        <v>0</v>
      </c>
      <c r="I494" s="19">
        <f t="shared" si="216"/>
        <v>0</v>
      </c>
      <c r="J494" s="11" t="str">
        <f t="shared" si="220"/>
        <v>NO</v>
      </c>
      <c r="K494" s="16">
        <f t="shared" si="217"/>
        <v>128.3761125</v>
      </c>
      <c r="L494" s="13">
        <f t="shared" si="221"/>
        <v>0</v>
      </c>
      <c r="M494" s="13">
        <f t="shared" si="222"/>
        <v>0</v>
      </c>
      <c r="N494" s="13">
        <f t="shared" si="223"/>
        <v>128.3761125</v>
      </c>
      <c r="O494" s="13">
        <f t="shared" si="224"/>
        <v>0</v>
      </c>
      <c r="P494" s="13">
        <f t="shared" si="225"/>
        <v>0</v>
      </c>
      <c r="Q494" s="13">
        <f t="shared" si="226"/>
        <v>0</v>
      </c>
      <c r="R494" s="13">
        <f t="shared" si="218"/>
        <v>0</v>
      </c>
      <c r="S494" s="8"/>
      <c r="T494" s="13">
        <f t="shared" si="241"/>
        <v>448660.67151163687</v>
      </c>
      <c r="U494" s="13">
        <f t="shared" si="227"/>
        <v>0.12462806401115946</v>
      </c>
      <c r="V494" s="13">
        <f t="shared" si="242"/>
        <v>448789.04762413685</v>
      </c>
      <c r="W494" s="11">
        <f t="shared" si="219"/>
        <v>0</v>
      </c>
      <c r="X494" s="13">
        <f t="shared" si="243"/>
        <v>0</v>
      </c>
      <c r="Y494" s="13">
        <f t="shared" si="228"/>
        <v>448660.67151163676</v>
      </c>
      <c r="Z494" s="11">
        <f t="shared" si="229"/>
        <v>0.12462806401115943</v>
      </c>
      <c r="AA494" s="11">
        <f t="shared" si="230"/>
        <v>0</v>
      </c>
      <c r="AB494" s="31">
        <f t="shared" si="231"/>
        <v>0</v>
      </c>
      <c r="AC494" s="32">
        <f t="shared" si="232"/>
        <v>0</v>
      </c>
      <c r="AD494" s="11">
        <f t="shared" si="233"/>
        <v>0</v>
      </c>
      <c r="AE494" s="11">
        <f t="shared" si="234"/>
        <v>0</v>
      </c>
      <c r="AF494" s="30">
        <f t="shared" si="235"/>
        <v>0</v>
      </c>
      <c r="AG494" s="13">
        <f t="shared" si="235"/>
        <v>0</v>
      </c>
      <c r="AH494" s="13">
        <f t="shared" si="236"/>
        <v>0</v>
      </c>
      <c r="AI494" s="13">
        <f t="shared" si="244"/>
        <v>315869.05710075417</v>
      </c>
      <c r="AJ494" s="13">
        <f t="shared" si="237"/>
        <v>132919.99052338267</v>
      </c>
      <c r="AK494" s="13"/>
      <c r="AL494" s="11">
        <f t="shared" si="238"/>
        <v>3.6922219619366294E-2</v>
      </c>
      <c r="AM494" s="11">
        <f t="shared" si="245"/>
        <v>14.564399250210046</v>
      </c>
      <c r="AN494" s="11"/>
      <c r="AO494" s="11"/>
      <c r="AP494" s="11"/>
      <c r="AQ494" s="11"/>
      <c r="AR494" s="11"/>
    </row>
    <row r="495" spans="2:44" x14ac:dyDescent="0.25">
      <c r="B495" s="20" t="s">
        <v>32</v>
      </c>
      <c r="C495" s="20">
        <v>487</v>
      </c>
      <c r="D495" s="20">
        <v>487</v>
      </c>
      <c r="E495" s="20">
        <f t="shared" si="246"/>
        <v>0</v>
      </c>
      <c r="F495" s="21">
        <v>0</v>
      </c>
      <c r="G495" s="13">
        <f t="shared" si="239"/>
        <v>0</v>
      </c>
      <c r="H495" s="13">
        <f t="shared" si="240"/>
        <v>0</v>
      </c>
      <c r="I495" s="19">
        <f t="shared" si="216"/>
        <v>0</v>
      </c>
      <c r="J495" s="11" t="str">
        <f t="shared" si="220"/>
        <v>NO</v>
      </c>
      <c r="K495" s="16">
        <f t="shared" si="217"/>
        <v>128.3761125</v>
      </c>
      <c r="L495" s="13">
        <f t="shared" si="221"/>
        <v>0</v>
      </c>
      <c r="M495" s="13">
        <f t="shared" si="222"/>
        <v>0</v>
      </c>
      <c r="N495" s="13">
        <f t="shared" si="223"/>
        <v>128.3761125</v>
      </c>
      <c r="O495" s="13">
        <f t="shared" si="224"/>
        <v>0</v>
      </c>
      <c r="P495" s="13">
        <f t="shared" si="225"/>
        <v>0</v>
      </c>
      <c r="Q495" s="13">
        <f t="shared" si="226"/>
        <v>0</v>
      </c>
      <c r="R495" s="13">
        <f t="shared" si="218"/>
        <v>0</v>
      </c>
      <c r="S495" s="8"/>
      <c r="T495" s="13">
        <f t="shared" si="241"/>
        <v>448660.67151163687</v>
      </c>
      <c r="U495" s="13">
        <f t="shared" si="227"/>
        <v>0.12462806401115946</v>
      </c>
      <c r="V495" s="13">
        <f t="shared" si="242"/>
        <v>448789.04762413685</v>
      </c>
      <c r="W495" s="11">
        <f t="shared" si="219"/>
        <v>0</v>
      </c>
      <c r="X495" s="13">
        <f t="shared" si="243"/>
        <v>0</v>
      </c>
      <c r="Y495" s="13">
        <f t="shared" si="228"/>
        <v>448660.67151163676</v>
      </c>
      <c r="Z495" s="11">
        <f t="shared" si="229"/>
        <v>0.12462806401115943</v>
      </c>
      <c r="AA495" s="11">
        <f t="shared" si="230"/>
        <v>0</v>
      </c>
      <c r="AB495" s="31">
        <f t="shared" si="231"/>
        <v>0</v>
      </c>
      <c r="AC495" s="32">
        <f t="shared" si="232"/>
        <v>0</v>
      </c>
      <c r="AD495" s="11">
        <f t="shared" si="233"/>
        <v>0</v>
      </c>
      <c r="AE495" s="11">
        <f t="shared" si="234"/>
        <v>0</v>
      </c>
      <c r="AF495" s="30">
        <f t="shared" si="235"/>
        <v>0</v>
      </c>
      <c r="AG495" s="13">
        <f t="shared" si="235"/>
        <v>0</v>
      </c>
      <c r="AH495" s="13">
        <f t="shared" si="236"/>
        <v>0</v>
      </c>
      <c r="AI495" s="13">
        <f t="shared" si="244"/>
        <v>315869.05710075417</v>
      </c>
      <c r="AJ495" s="13">
        <f t="shared" si="237"/>
        <v>132919.99052338267</v>
      </c>
      <c r="AK495" s="13"/>
      <c r="AL495" s="11">
        <f t="shared" si="238"/>
        <v>3.6922219619366294E-2</v>
      </c>
      <c r="AM495" s="11">
        <f t="shared" si="245"/>
        <v>14.601321469829413</v>
      </c>
      <c r="AN495" s="11"/>
      <c r="AO495" s="11"/>
      <c r="AP495" s="11"/>
      <c r="AQ495" s="11"/>
      <c r="AR495" s="11"/>
    </row>
    <row r="496" spans="2:44" x14ac:dyDescent="0.25">
      <c r="B496" s="20" t="s">
        <v>32</v>
      </c>
      <c r="C496" s="20">
        <v>488</v>
      </c>
      <c r="D496" s="20">
        <v>488</v>
      </c>
      <c r="E496" s="20">
        <f t="shared" si="246"/>
        <v>0</v>
      </c>
      <c r="F496" s="21">
        <v>0</v>
      </c>
      <c r="G496" s="13">
        <f t="shared" si="239"/>
        <v>0</v>
      </c>
      <c r="H496" s="13">
        <f t="shared" si="240"/>
        <v>0</v>
      </c>
      <c r="I496" s="19">
        <f t="shared" si="216"/>
        <v>0</v>
      </c>
      <c r="J496" s="11" t="str">
        <f t="shared" si="220"/>
        <v>NO</v>
      </c>
      <c r="K496" s="16">
        <f t="shared" si="217"/>
        <v>128.3761125</v>
      </c>
      <c r="L496" s="13">
        <f t="shared" si="221"/>
        <v>0</v>
      </c>
      <c r="M496" s="13">
        <f t="shared" si="222"/>
        <v>0</v>
      </c>
      <c r="N496" s="13">
        <f t="shared" si="223"/>
        <v>128.3761125</v>
      </c>
      <c r="O496" s="13">
        <f t="shared" si="224"/>
        <v>0</v>
      </c>
      <c r="P496" s="13">
        <f t="shared" si="225"/>
        <v>0</v>
      </c>
      <c r="Q496" s="13">
        <f t="shared" si="226"/>
        <v>0</v>
      </c>
      <c r="R496" s="13">
        <f t="shared" si="218"/>
        <v>0</v>
      </c>
      <c r="S496" s="8"/>
      <c r="T496" s="13">
        <f t="shared" si="241"/>
        <v>448660.67151163687</v>
      </c>
      <c r="U496" s="13">
        <f t="shared" si="227"/>
        <v>0.12462806401115946</v>
      </c>
      <c r="V496" s="13">
        <f t="shared" si="242"/>
        <v>448789.04762413685</v>
      </c>
      <c r="W496" s="11">
        <f t="shared" si="219"/>
        <v>0</v>
      </c>
      <c r="X496" s="13">
        <f t="shared" si="243"/>
        <v>0</v>
      </c>
      <c r="Y496" s="13">
        <f t="shared" si="228"/>
        <v>448660.67151163676</v>
      </c>
      <c r="Z496" s="11">
        <f t="shared" si="229"/>
        <v>0.12462806401115943</v>
      </c>
      <c r="AA496" s="11">
        <f t="shared" si="230"/>
        <v>0</v>
      </c>
      <c r="AB496" s="31">
        <f t="shared" si="231"/>
        <v>0</v>
      </c>
      <c r="AC496" s="32">
        <f t="shared" si="232"/>
        <v>0</v>
      </c>
      <c r="AD496" s="11">
        <f t="shared" si="233"/>
        <v>0</v>
      </c>
      <c r="AE496" s="11">
        <f t="shared" si="234"/>
        <v>0</v>
      </c>
      <c r="AF496" s="30">
        <f t="shared" si="235"/>
        <v>0</v>
      </c>
      <c r="AG496" s="13">
        <f t="shared" si="235"/>
        <v>0</v>
      </c>
      <c r="AH496" s="13">
        <f t="shared" si="236"/>
        <v>0</v>
      </c>
      <c r="AI496" s="13">
        <f t="shared" si="244"/>
        <v>315869.05710075417</v>
      </c>
      <c r="AJ496" s="13">
        <f t="shared" si="237"/>
        <v>132919.99052338267</v>
      </c>
      <c r="AK496" s="13"/>
      <c r="AL496" s="11">
        <f t="shared" si="238"/>
        <v>3.6922219619366294E-2</v>
      </c>
      <c r="AM496" s="11">
        <f t="shared" si="245"/>
        <v>14.63824368944878</v>
      </c>
      <c r="AN496" s="11"/>
      <c r="AO496" s="11"/>
      <c r="AP496" s="11"/>
      <c r="AQ496" s="11"/>
      <c r="AR496" s="11"/>
    </row>
    <row r="497" spans="2:44" x14ac:dyDescent="0.25">
      <c r="B497" s="20" t="s">
        <v>32</v>
      </c>
      <c r="C497" s="20">
        <v>489</v>
      </c>
      <c r="D497" s="20">
        <v>489</v>
      </c>
      <c r="E497" s="20">
        <f t="shared" si="246"/>
        <v>0</v>
      </c>
      <c r="F497" s="21">
        <v>0</v>
      </c>
      <c r="G497" s="13">
        <f t="shared" si="239"/>
        <v>0</v>
      </c>
      <c r="H497" s="13">
        <f t="shared" si="240"/>
        <v>0</v>
      </c>
      <c r="I497" s="19">
        <f t="shared" si="216"/>
        <v>0</v>
      </c>
      <c r="J497" s="11" t="str">
        <f t="shared" si="220"/>
        <v>NO</v>
      </c>
      <c r="K497" s="16">
        <f t="shared" si="217"/>
        <v>128.3761125</v>
      </c>
      <c r="L497" s="13">
        <f t="shared" si="221"/>
        <v>0</v>
      </c>
      <c r="M497" s="13">
        <f t="shared" si="222"/>
        <v>0</v>
      </c>
      <c r="N497" s="13">
        <f t="shared" si="223"/>
        <v>128.3761125</v>
      </c>
      <c r="O497" s="13">
        <f t="shared" si="224"/>
        <v>0</v>
      </c>
      <c r="P497" s="13">
        <f t="shared" si="225"/>
        <v>0</v>
      </c>
      <c r="Q497" s="13">
        <f t="shared" si="226"/>
        <v>0</v>
      </c>
      <c r="R497" s="13">
        <f t="shared" si="218"/>
        <v>0</v>
      </c>
      <c r="S497" s="8"/>
      <c r="T497" s="13">
        <f t="shared" si="241"/>
        <v>448660.67151163687</v>
      </c>
      <c r="U497" s="13">
        <f t="shared" si="227"/>
        <v>0.12462806401115946</v>
      </c>
      <c r="V497" s="13">
        <f t="shared" si="242"/>
        <v>448789.04762413685</v>
      </c>
      <c r="W497" s="11">
        <f t="shared" si="219"/>
        <v>0</v>
      </c>
      <c r="X497" s="13">
        <f t="shared" si="243"/>
        <v>0</v>
      </c>
      <c r="Y497" s="13">
        <f t="shared" si="228"/>
        <v>448660.67151163676</v>
      </c>
      <c r="Z497" s="11">
        <f t="shared" si="229"/>
        <v>0.12462806401115943</v>
      </c>
      <c r="AA497" s="11">
        <f t="shared" si="230"/>
        <v>0</v>
      </c>
      <c r="AB497" s="31">
        <f t="shared" si="231"/>
        <v>0</v>
      </c>
      <c r="AC497" s="32">
        <f t="shared" si="232"/>
        <v>0</v>
      </c>
      <c r="AD497" s="11">
        <f t="shared" si="233"/>
        <v>0</v>
      </c>
      <c r="AE497" s="11">
        <f t="shared" si="234"/>
        <v>0</v>
      </c>
      <c r="AF497" s="30">
        <f t="shared" si="235"/>
        <v>0</v>
      </c>
      <c r="AG497" s="13">
        <f t="shared" si="235"/>
        <v>0</v>
      </c>
      <c r="AH497" s="13">
        <f t="shared" si="236"/>
        <v>0</v>
      </c>
      <c r="AI497" s="13">
        <f t="shared" si="244"/>
        <v>315869.05710075417</v>
      </c>
      <c r="AJ497" s="13">
        <f t="shared" si="237"/>
        <v>132919.99052338267</v>
      </c>
      <c r="AK497" s="13"/>
      <c r="AL497" s="11">
        <f t="shared" si="238"/>
        <v>3.6922219619366294E-2</v>
      </c>
      <c r="AM497" s="11">
        <f t="shared" si="245"/>
        <v>14.675165909068147</v>
      </c>
      <c r="AN497" s="11"/>
      <c r="AO497" s="11"/>
      <c r="AP497" s="11"/>
      <c r="AQ497" s="11"/>
      <c r="AR497" s="11"/>
    </row>
    <row r="498" spans="2:44" x14ac:dyDescent="0.25">
      <c r="B498" s="20" t="s">
        <v>32</v>
      </c>
      <c r="C498" s="20">
        <v>490</v>
      </c>
      <c r="D498" s="20">
        <v>490</v>
      </c>
      <c r="E498" s="20">
        <f t="shared" si="246"/>
        <v>0</v>
      </c>
      <c r="F498" s="21">
        <v>0</v>
      </c>
      <c r="G498" s="13">
        <f t="shared" si="239"/>
        <v>0</v>
      </c>
      <c r="H498" s="13">
        <f t="shared" si="240"/>
        <v>0</v>
      </c>
      <c r="I498" s="19">
        <f t="shared" si="216"/>
        <v>0</v>
      </c>
      <c r="J498" s="11" t="str">
        <f t="shared" si="220"/>
        <v>NO</v>
      </c>
      <c r="K498" s="16">
        <f t="shared" si="217"/>
        <v>128.3761125</v>
      </c>
      <c r="L498" s="13">
        <f t="shared" si="221"/>
        <v>0</v>
      </c>
      <c r="M498" s="13">
        <f t="shared" si="222"/>
        <v>0</v>
      </c>
      <c r="N498" s="13">
        <f t="shared" si="223"/>
        <v>128.3761125</v>
      </c>
      <c r="O498" s="13">
        <f t="shared" si="224"/>
        <v>0</v>
      </c>
      <c r="P498" s="13">
        <f t="shared" si="225"/>
        <v>0</v>
      </c>
      <c r="Q498" s="13">
        <f t="shared" si="226"/>
        <v>0</v>
      </c>
      <c r="R498" s="13">
        <f t="shared" si="218"/>
        <v>0</v>
      </c>
      <c r="S498" s="8"/>
      <c r="T498" s="13">
        <f t="shared" si="241"/>
        <v>448660.67151163687</v>
      </c>
      <c r="U498" s="13">
        <f t="shared" si="227"/>
        <v>0.12462806401115946</v>
      </c>
      <c r="V498" s="13">
        <f t="shared" si="242"/>
        <v>448789.04762413685</v>
      </c>
      <c r="W498" s="11">
        <f t="shared" si="219"/>
        <v>0</v>
      </c>
      <c r="X498" s="13">
        <f t="shared" si="243"/>
        <v>0</v>
      </c>
      <c r="Y498" s="13">
        <f t="shared" si="228"/>
        <v>448660.67151163676</v>
      </c>
      <c r="Z498" s="11">
        <f t="shared" si="229"/>
        <v>0.12462806401115943</v>
      </c>
      <c r="AA498" s="11">
        <f t="shared" si="230"/>
        <v>0</v>
      </c>
      <c r="AB498" s="31">
        <f t="shared" si="231"/>
        <v>0</v>
      </c>
      <c r="AC498" s="32">
        <f t="shared" si="232"/>
        <v>0</v>
      </c>
      <c r="AD498" s="11">
        <f t="shared" si="233"/>
        <v>0</v>
      </c>
      <c r="AE498" s="11">
        <f t="shared" si="234"/>
        <v>0</v>
      </c>
      <c r="AF498" s="30">
        <f t="shared" si="235"/>
        <v>0</v>
      </c>
      <c r="AG498" s="13">
        <f t="shared" si="235"/>
        <v>0</v>
      </c>
      <c r="AH498" s="13">
        <f t="shared" si="236"/>
        <v>0</v>
      </c>
      <c r="AI498" s="13">
        <f t="shared" si="244"/>
        <v>315869.05710075417</v>
      </c>
      <c r="AJ498" s="13">
        <f t="shared" si="237"/>
        <v>132919.99052338267</v>
      </c>
      <c r="AK498" s="13"/>
      <c r="AL498" s="11">
        <f t="shared" si="238"/>
        <v>3.6922219619366294E-2</v>
      </c>
      <c r="AM498" s="11">
        <f t="shared" si="245"/>
        <v>14.712088128687514</v>
      </c>
      <c r="AN498" s="11"/>
      <c r="AO498" s="11"/>
      <c r="AP498" s="11"/>
      <c r="AQ498" s="11"/>
      <c r="AR498" s="11"/>
    </row>
    <row r="499" spans="2:44" x14ac:dyDescent="0.25">
      <c r="B499" s="20" t="s">
        <v>32</v>
      </c>
      <c r="C499" s="20">
        <v>491</v>
      </c>
      <c r="D499" s="20">
        <v>491</v>
      </c>
      <c r="E499" s="20">
        <f t="shared" si="246"/>
        <v>0</v>
      </c>
      <c r="F499" s="21">
        <v>0</v>
      </c>
      <c r="G499" s="13">
        <f t="shared" si="239"/>
        <v>0</v>
      </c>
      <c r="H499" s="13">
        <f t="shared" si="240"/>
        <v>0</v>
      </c>
      <c r="I499" s="19">
        <f t="shared" si="216"/>
        <v>0</v>
      </c>
      <c r="J499" s="11" t="str">
        <f t="shared" si="220"/>
        <v>NO</v>
      </c>
      <c r="K499" s="16">
        <f t="shared" si="217"/>
        <v>128.3761125</v>
      </c>
      <c r="L499" s="13">
        <f t="shared" si="221"/>
        <v>0</v>
      </c>
      <c r="M499" s="13">
        <f t="shared" si="222"/>
        <v>0</v>
      </c>
      <c r="N499" s="13">
        <f t="shared" si="223"/>
        <v>128.3761125</v>
      </c>
      <c r="O499" s="13">
        <f t="shared" si="224"/>
        <v>0</v>
      </c>
      <c r="P499" s="13">
        <f t="shared" si="225"/>
        <v>0</v>
      </c>
      <c r="Q499" s="13">
        <f t="shared" si="226"/>
        <v>0</v>
      </c>
      <c r="R499" s="13">
        <f t="shared" si="218"/>
        <v>0</v>
      </c>
      <c r="S499" s="8"/>
      <c r="T499" s="13">
        <f t="shared" si="241"/>
        <v>448660.67151163687</v>
      </c>
      <c r="U499" s="13">
        <f t="shared" si="227"/>
        <v>0.12462806401115946</v>
      </c>
      <c r="V499" s="13">
        <f t="shared" si="242"/>
        <v>448789.04762413685</v>
      </c>
      <c r="W499" s="11">
        <f t="shared" si="219"/>
        <v>0</v>
      </c>
      <c r="X499" s="13">
        <f t="shared" si="243"/>
        <v>0</v>
      </c>
      <c r="Y499" s="13">
        <f t="shared" si="228"/>
        <v>448660.67151163676</v>
      </c>
      <c r="Z499" s="11">
        <f t="shared" si="229"/>
        <v>0.12462806401115943</v>
      </c>
      <c r="AA499" s="11">
        <f t="shared" si="230"/>
        <v>0</v>
      </c>
      <c r="AB499" s="31">
        <f t="shared" si="231"/>
        <v>0</v>
      </c>
      <c r="AC499" s="32">
        <f t="shared" si="232"/>
        <v>0</v>
      </c>
      <c r="AD499" s="11">
        <f t="shared" si="233"/>
        <v>0</v>
      </c>
      <c r="AE499" s="11">
        <f t="shared" si="234"/>
        <v>0</v>
      </c>
      <c r="AF499" s="30">
        <f t="shared" si="235"/>
        <v>0</v>
      </c>
      <c r="AG499" s="13">
        <f t="shared" si="235"/>
        <v>0</v>
      </c>
      <c r="AH499" s="13">
        <f t="shared" si="236"/>
        <v>0</v>
      </c>
      <c r="AI499" s="13">
        <f t="shared" si="244"/>
        <v>315869.05710075417</v>
      </c>
      <c r="AJ499" s="13">
        <f t="shared" si="237"/>
        <v>132919.99052338267</v>
      </c>
      <c r="AK499" s="13"/>
      <c r="AL499" s="11">
        <f t="shared" si="238"/>
        <v>3.6922219619366294E-2</v>
      </c>
      <c r="AM499" s="11">
        <f t="shared" si="245"/>
        <v>14.74901034830688</v>
      </c>
      <c r="AN499" s="11"/>
      <c r="AO499" s="11"/>
      <c r="AP499" s="11"/>
      <c r="AQ499" s="11"/>
      <c r="AR499" s="11"/>
    </row>
    <row r="500" spans="2:44" x14ac:dyDescent="0.25">
      <c r="B500" s="20" t="s">
        <v>32</v>
      </c>
      <c r="C500" s="20">
        <v>492</v>
      </c>
      <c r="D500" s="20">
        <v>492</v>
      </c>
      <c r="E500" s="20">
        <f t="shared" si="246"/>
        <v>0</v>
      </c>
      <c r="F500" s="21">
        <v>0</v>
      </c>
      <c r="G500" s="13">
        <f t="shared" si="239"/>
        <v>0</v>
      </c>
      <c r="H500" s="13">
        <f t="shared" si="240"/>
        <v>0</v>
      </c>
      <c r="I500" s="19">
        <f t="shared" si="216"/>
        <v>0</v>
      </c>
      <c r="J500" s="11" t="str">
        <f t="shared" si="220"/>
        <v>NO</v>
      </c>
      <c r="K500" s="16">
        <f t="shared" si="217"/>
        <v>128.3761125</v>
      </c>
      <c r="L500" s="13">
        <f t="shared" si="221"/>
        <v>0</v>
      </c>
      <c r="M500" s="13">
        <f t="shared" si="222"/>
        <v>0</v>
      </c>
      <c r="N500" s="13">
        <f t="shared" si="223"/>
        <v>128.3761125</v>
      </c>
      <c r="O500" s="13">
        <f t="shared" si="224"/>
        <v>0</v>
      </c>
      <c r="P500" s="13">
        <f t="shared" si="225"/>
        <v>0</v>
      </c>
      <c r="Q500" s="13">
        <f t="shared" si="226"/>
        <v>0</v>
      </c>
      <c r="R500" s="13">
        <f t="shared" si="218"/>
        <v>0</v>
      </c>
      <c r="S500" s="8"/>
      <c r="T500" s="13">
        <f t="shared" si="241"/>
        <v>448660.67151163687</v>
      </c>
      <c r="U500" s="13">
        <f t="shared" si="227"/>
        <v>0.12462806401115946</v>
      </c>
      <c r="V500" s="13">
        <f t="shared" si="242"/>
        <v>448789.04762413685</v>
      </c>
      <c r="W500" s="11">
        <f t="shared" si="219"/>
        <v>0</v>
      </c>
      <c r="X500" s="13">
        <f t="shared" si="243"/>
        <v>0</v>
      </c>
      <c r="Y500" s="13">
        <f t="shared" si="228"/>
        <v>448660.67151163676</v>
      </c>
      <c r="Z500" s="11">
        <f t="shared" si="229"/>
        <v>0.12462806401115943</v>
      </c>
      <c r="AA500" s="11">
        <f t="shared" si="230"/>
        <v>0</v>
      </c>
      <c r="AB500" s="31">
        <f t="shared" si="231"/>
        <v>0</v>
      </c>
      <c r="AC500" s="32">
        <f t="shared" si="232"/>
        <v>0</v>
      </c>
      <c r="AD500" s="11">
        <f t="shared" si="233"/>
        <v>0</v>
      </c>
      <c r="AE500" s="11">
        <f t="shared" si="234"/>
        <v>0</v>
      </c>
      <c r="AF500" s="30">
        <f t="shared" si="235"/>
        <v>0</v>
      </c>
      <c r="AG500" s="13">
        <f t="shared" si="235"/>
        <v>0</v>
      </c>
      <c r="AH500" s="13">
        <f t="shared" si="236"/>
        <v>0</v>
      </c>
      <c r="AI500" s="13">
        <f t="shared" si="244"/>
        <v>315869.05710075417</v>
      </c>
      <c r="AJ500" s="13">
        <f t="shared" si="237"/>
        <v>132919.99052338267</v>
      </c>
      <c r="AK500" s="13"/>
      <c r="AL500" s="11">
        <f t="shared" si="238"/>
        <v>3.6922219619366294E-2</v>
      </c>
      <c r="AM500" s="11">
        <f t="shared" si="245"/>
        <v>14.785932567926247</v>
      </c>
      <c r="AN500" s="11"/>
      <c r="AO500" s="11"/>
      <c r="AP500" s="11"/>
      <c r="AQ500" s="11"/>
      <c r="AR500" s="11"/>
    </row>
    <row r="501" spans="2:44" x14ac:dyDescent="0.25">
      <c r="B501" s="20" t="s">
        <v>32</v>
      </c>
      <c r="C501" s="20">
        <v>493</v>
      </c>
      <c r="D501" s="20">
        <v>493</v>
      </c>
      <c r="E501" s="20">
        <f t="shared" si="246"/>
        <v>0</v>
      </c>
      <c r="F501" s="21">
        <v>0</v>
      </c>
      <c r="G501" s="13">
        <f t="shared" si="239"/>
        <v>0</v>
      </c>
      <c r="H501" s="13">
        <f t="shared" si="240"/>
        <v>0</v>
      </c>
      <c r="I501" s="19">
        <f t="shared" si="216"/>
        <v>0</v>
      </c>
      <c r="J501" s="11" t="str">
        <f t="shared" si="220"/>
        <v>NO</v>
      </c>
      <c r="K501" s="16">
        <f t="shared" si="217"/>
        <v>128.3761125</v>
      </c>
      <c r="L501" s="13">
        <f t="shared" si="221"/>
        <v>0</v>
      </c>
      <c r="M501" s="13">
        <f t="shared" si="222"/>
        <v>0</v>
      </c>
      <c r="N501" s="13">
        <f t="shared" si="223"/>
        <v>128.3761125</v>
      </c>
      <c r="O501" s="13">
        <f t="shared" si="224"/>
        <v>0</v>
      </c>
      <c r="P501" s="13">
        <f t="shared" si="225"/>
        <v>0</v>
      </c>
      <c r="Q501" s="13">
        <f t="shared" si="226"/>
        <v>0</v>
      </c>
      <c r="R501" s="13">
        <f t="shared" si="218"/>
        <v>0</v>
      </c>
      <c r="S501" s="8"/>
      <c r="T501" s="13">
        <f t="shared" si="241"/>
        <v>448660.67151163687</v>
      </c>
      <c r="U501" s="13">
        <f t="shared" si="227"/>
        <v>0.12462806401115946</v>
      </c>
      <c r="V501" s="13">
        <f t="shared" si="242"/>
        <v>448789.04762413685</v>
      </c>
      <c r="W501" s="11">
        <f t="shared" si="219"/>
        <v>0</v>
      </c>
      <c r="X501" s="13">
        <f t="shared" si="243"/>
        <v>0</v>
      </c>
      <c r="Y501" s="13">
        <f t="shared" si="228"/>
        <v>448660.67151163676</v>
      </c>
      <c r="Z501" s="11">
        <f t="shared" si="229"/>
        <v>0.12462806401115943</v>
      </c>
      <c r="AA501" s="11">
        <f t="shared" si="230"/>
        <v>0</v>
      </c>
      <c r="AB501" s="31">
        <f t="shared" si="231"/>
        <v>0</v>
      </c>
      <c r="AC501" s="32">
        <f t="shared" si="232"/>
        <v>0</v>
      </c>
      <c r="AD501" s="11">
        <f t="shared" si="233"/>
        <v>0</v>
      </c>
      <c r="AE501" s="11">
        <f t="shared" si="234"/>
        <v>0</v>
      </c>
      <c r="AF501" s="30">
        <f t="shared" si="235"/>
        <v>0</v>
      </c>
      <c r="AG501" s="13">
        <f t="shared" si="235"/>
        <v>0</v>
      </c>
      <c r="AH501" s="13">
        <f t="shared" si="236"/>
        <v>0</v>
      </c>
      <c r="AI501" s="13">
        <f t="shared" si="244"/>
        <v>315869.05710075417</v>
      </c>
      <c r="AJ501" s="13">
        <f t="shared" si="237"/>
        <v>132919.99052338267</v>
      </c>
      <c r="AK501" s="13"/>
      <c r="AL501" s="11">
        <f t="shared" si="238"/>
        <v>3.6922219619366294E-2</v>
      </c>
      <c r="AM501" s="11">
        <f t="shared" si="245"/>
        <v>14.822854787545614</v>
      </c>
      <c r="AN501" s="11"/>
      <c r="AO501" s="11"/>
      <c r="AP501" s="11"/>
      <c r="AQ501" s="11"/>
      <c r="AR501" s="11"/>
    </row>
    <row r="502" spans="2:44" x14ac:dyDescent="0.25">
      <c r="B502" s="20" t="s">
        <v>32</v>
      </c>
      <c r="C502" s="20">
        <v>494</v>
      </c>
      <c r="D502" s="20">
        <v>494</v>
      </c>
      <c r="E502" s="20">
        <f t="shared" si="246"/>
        <v>0</v>
      </c>
      <c r="F502" s="21">
        <v>0</v>
      </c>
      <c r="G502" s="13">
        <f t="shared" si="239"/>
        <v>0</v>
      </c>
      <c r="H502" s="13">
        <f t="shared" si="240"/>
        <v>0</v>
      </c>
      <c r="I502" s="19">
        <f t="shared" si="216"/>
        <v>0</v>
      </c>
      <c r="J502" s="11" t="str">
        <f t="shared" si="220"/>
        <v>NO</v>
      </c>
      <c r="K502" s="16">
        <f t="shared" si="217"/>
        <v>128.3761125</v>
      </c>
      <c r="L502" s="13">
        <f t="shared" si="221"/>
        <v>0</v>
      </c>
      <c r="M502" s="13">
        <f t="shared" si="222"/>
        <v>0</v>
      </c>
      <c r="N502" s="13">
        <f t="shared" si="223"/>
        <v>128.3761125</v>
      </c>
      <c r="O502" s="13">
        <f t="shared" si="224"/>
        <v>0</v>
      </c>
      <c r="P502" s="13">
        <f t="shared" si="225"/>
        <v>0</v>
      </c>
      <c r="Q502" s="13">
        <f t="shared" si="226"/>
        <v>0</v>
      </c>
      <c r="R502" s="13">
        <f t="shared" si="218"/>
        <v>0</v>
      </c>
      <c r="S502" s="8"/>
      <c r="T502" s="13">
        <f t="shared" si="241"/>
        <v>448660.67151163687</v>
      </c>
      <c r="U502" s="13">
        <f t="shared" si="227"/>
        <v>0.12462806401115946</v>
      </c>
      <c r="V502" s="13">
        <f t="shared" si="242"/>
        <v>448789.04762413685</v>
      </c>
      <c r="W502" s="11">
        <f t="shared" si="219"/>
        <v>0</v>
      </c>
      <c r="X502" s="13">
        <f t="shared" si="243"/>
        <v>0</v>
      </c>
      <c r="Y502" s="13">
        <f t="shared" si="228"/>
        <v>448660.67151163676</v>
      </c>
      <c r="Z502" s="11">
        <f t="shared" si="229"/>
        <v>0.12462806401115943</v>
      </c>
      <c r="AA502" s="11">
        <f t="shared" si="230"/>
        <v>0</v>
      </c>
      <c r="AB502" s="31">
        <f t="shared" si="231"/>
        <v>0</v>
      </c>
      <c r="AC502" s="32">
        <f t="shared" si="232"/>
        <v>0</v>
      </c>
      <c r="AD502" s="11">
        <f t="shared" si="233"/>
        <v>0</v>
      </c>
      <c r="AE502" s="11">
        <f t="shared" si="234"/>
        <v>0</v>
      </c>
      <c r="AF502" s="30">
        <f t="shared" si="235"/>
        <v>0</v>
      </c>
      <c r="AG502" s="13">
        <f t="shared" si="235"/>
        <v>0</v>
      </c>
      <c r="AH502" s="13">
        <f t="shared" si="236"/>
        <v>0</v>
      </c>
      <c r="AI502" s="13">
        <f t="shared" si="244"/>
        <v>315869.05710075417</v>
      </c>
      <c r="AJ502" s="13">
        <f t="shared" si="237"/>
        <v>132919.99052338267</v>
      </c>
      <c r="AK502" s="13"/>
      <c r="AL502" s="11">
        <f t="shared" si="238"/>
        <v>3.6922219619366294E-2</v>
      </c>
      <c r="AM502" s="11">
        <f t="shared" si="245"/>
        <v>14.859777007164981</v>
      </c>
      <c r="AN502" s="11"/>
      <c r="AO502" s="11"/>
      <c r="AP502" s="11"/>
      <c r="AQ502" s="11"/>
      <c r="AR502" s="11"/>
    </row>
    <row r="503" spans="2:44" x14ac:dyDescent="0.25">
      <c r="B503" s="20" t="s">
        <v>32</v>
      </c>
      <c r="C503" s="20">
        <v>495</v>
      </c>
      <c r="D503" s="20">
        <v>495</v>
      </c>
      <c r="E503" s="20">
        <f t="shared" si="246"/>
        <v>0</v>
      </c>
      <c r="F503" s="21">
        <v>0</v>
      </c>
      <c r="G503" s="13">
        <f t="shared" si="239"/>
        <v>0</v>
      </c>
      <c r="H503" s="13">
        <f t="shared" si="240"/>
        <v>0</v>
      </c>
      <c r="I503" s="19">
        <f t="shared" si="216"/>
        <v>0</v>
      </c>
      <c r="J503" s="11" t="str">
        <f t="shared" si="220"/>
        <v>NO</v>
      </c>
      <c r="K503" s="16">
        <f t="shared" si="217"/>
        <v>128.3761125</v>
      </c>
      <c r="L503" s="13">
        <f t="shared" si="221"/>
        <v>0</v>
      </c>
      <c r="M503" s="13">
        <f t="shared" si="222"/>
        <v>0</v>
      </c>
      <c r="N503" s="13">
        <f t="shared" si="223"/>
        <v>128.3761125</v>
      </c>
      <c r="O503" s="13">
        <f t="shared" si="224"/>
        <v>0</v>
      </c>
      <c r="P503" s="13">
        <f t="shared" si="225"/>
        <v>0</v>
      </c>
      <c r="Q503" s="13">
        <f t="shared" si="226"/>
        <v>0</v>
      </c>
      <c r="R503" s="13">
        <f t="shared" si="218"/>
        <v>0</v>
      </c>
      <c r="S503" s="8"/>
      <c r="T503" s="13">
        <f t="shared" si="241"/>
        <v>448660.67151163687</v>
      </c>
      <c r="U503" s="13">
        <f t="shared" si="227"/>
        <v>0.12462806401115946</v>
      </c>
      <c r="V503" s="13">
        <f t="shared" si="242"/>
        <v>448789.04762413685</v>
      </c>
      <c r="W503" s="11">
        <f t="shared" si="219"/>
        <v>0</v>
      </c>
      <c r="X503" s="13">
        <f t="shared" si="243"/>
        <v>0</v>
      </c>
      <c r="Y503" s="13">
        <f t="shared" si="228"/>
        <v>448660.67151163676</v>
      </c>
      <c r="Z503" s="11">
        <f t="shared" si="229"/>
        <v>0.12462806401115943</v>
      </c>
      <c r="AA503" s="11">
        <f t="shared" si="230"/>
        <v>0</v>
      </c>
      <c r="AB503" s="31">
        <f t="shared" si="231"/>
        <v>0</v>
      </c>
      <c r="AC503" s="32">
        <f t="shared" si="232"/>
        <v>0</v>
      </c>
      <c r="AD503" s="11">
        <f t="shared" si="233"/>
        <v>0</v>
      </c>
      <c r="AE503" s="11">
        <f t="shared" si="234"/>
        <v>0</v>
      </c>
      <c r="AF503" s="30">
        <f t="shared" si="235"/>
        <v>0</v>
      </c>
      <c r="AG503" s="13">
        <f t="shared" si="235"/>
        <v>0</v>
      </c>
      <c r="AH503" s="13">
        <f t="shared" si="236"/>
        <v>0</v>
      </c>
      <c r="AI503" s="13">
        <f t="shared" si="244"/>
        <v>315869.05710075417</v>
      </c>
      <c r="AJ503" s="13">
        <f t="shared" si="237"/>
        <v>132919.99052338267</v>
      </c>
      <c r="AK503" s="13"/>
      <c r="AL503" s="11">
        <f t="shared" si="238"/>
        <v>3.6922219619366294E-2</v>
      </c>
      <c r="AM503" s="11">
        <f t="shared" si="245"/>
        <v>14.896699226784348</v>
      </c>
      <c r="AN503" s="11"/>
      <c r="AO503" s="11"/>
      <c r="AP503" s="11"/>
      <c r="AQ503" s="11"/>
      <c r="AR503" s="11"/>
    </row>
    <row r="504" spans="2:44" x14ac:dyDescent="0.25">
      <c r="B504" s="20" t="s">
        <v>32</v>
      </c>
      <c r="C504" s="20">
        <v>496</v>
      </c>
      <c r="D504" s="20">
        <v>496</v>
      </c>
      <c r="E504" s="20">
        <f t="shared" si="246"/>
        <v>0</v>
      </c>
      <c r="F504" s="21">
        <v>0</v>
      </c>
      <c r="G504" s="13">
        <f t="shared" si="239"/>
        <v>0</v>
      </c>
      <c r="H504" s="13">
        <f t="shared" si="240"/>
        <v>0</v>
      </c>
      <c r="I504" s="19">
        <f t="shared" si="216"/>
        <v>0</v>
      </c>
      <c r="J504" s="11" t="str">
        <f t="shared" si="220"/>
        <v>NO</v>
      </c>
      <c r="K504" s="16">
        <f t="shared" si="217"/>
        <v>128.3761125</v>
      </c>
      <c r="L504" s="13">
        <f t="shared" si="221"/>
        <v>0</v>
      </c>
      <c r="M504" s="13">
        <f t="shared" si="222"/>
        <v>0</v>
      </c>
      <c r="N504" s="13">
        <f t="shared" si="223"/>
        <v>128.3761125</v>
      </c>
      <c r="O504" s="13">
        <f t="shared" si="224"/>
        <v>0</v>
      </c>
      <c r="P504" s="13">
        <f t="shared" si="225"/>
        <v>0</v>
      </c>
      <c r="Q504" s="13">
        <f t="shared" si="226"/>
        <v>0</v>
      </c>
      <c r="R504" s="13">
        <f t="shared" si="218"/>
        <v>0</v>
      </c>
      <c r="S504" s="8"/>
      <c r="T504" s="13">
        <f t="shared" si="241"/>
        <v>448660.67151163687</v>
      </c>
      <c r="U504" s="13">
        <f t="shared" si="227"/>
        <v>0.12462806401115946</v>
      </c>
      <c r="V504" s="13">
        <f t="shared" si="242"/>
        <v>448789.04762413685</v>
      </c>
      <c r="W504" s="11">
        <f t="shared" si="219"/>
        <v>0</v>
      </c>
      <c r="X504" s="13">
        <f t="shared" si="243"/>
        <v>0</v>
      </c>
      <c r="Y504" s="13">
        <f t="shared" si="228"/>
        <v>448660.67151163676</v>
      </c>
      <c r="Z504" s="11">
        <f t="shared" si="229"/>
        <v>0.12462806401115943</v>
      </c>
      <c r="AA504" s="11">
        <f t="shared" si="230"/>
        <v>0</v>
      </c>
      <c r="AB504" s="31">
        <f t="shared" si="231"/>
        <v>0</v>
      </c>
      <c r="AC504" s="32">
        <f t="shared" si="232"/>
        <v>0</v>
      </c>
      <c r="AD504" s="11">
        <f t="shared" si="233"/>
        <v>0</v>
      </c>
      <c r="AE504" s="11">
        <f t="shared" si="234"/>
        <v>0</v>
      </c>
      <c r="AF504" s="30">
        <f t="shared" si="235"/>
        <v>0</v>
      </c>
      <c r="AG504" s="13">
        <f t="shared" si="235"/>
        <v>0</v>
      </c>
      <c r="AH504" s="13">
        <f t="shared" si="236"/>
        <v>0</v>
      </c>
      <c r="AI504" s="13">
        <f t="shared" si="244"/>
        <v>315869.05710075417</v>
      </c>
      <c r="AJ504" s="13">
        <f t="shared" si="237"/>
        <v>132919.99052338267</v>
      </c>
      <c r="AK504" s="13"/>
      <c r="AL504" s="11">
        <f t="shared" si="238"/>
        <v>3.6922219619366294E-2</v>
      </c>
      <c r="AM504" s="11">
        <f t="shared" si="245"/>
        <v>14.933621446403714</v>
      </c>
      <c r="AN504" s="11"/>
      <c r="AO504" s="11"/>
      <c r="AP504" s="11"/>
      <c r="AQ504" s="11"/>
      <c r="AR504" s="11"/>
    </row>
    <row r="505" spans="2:44" x14ac:dyDescent="0.25">
      <c r="B505" s="20" t="s">
        <v>32</v>
      </c>
      <c r="C505" s="20">
        <v>497</v>
      </c>
      <c r="D505" s="20">
        <v>497</v>
      </c>
      <c r="E505" s="20">
        <f t="shared" si="246"/>
        <v>0</v>
      </c>
      <c r="F505" s="21">
        <v>0</v>
      </c>
      <c r="G505" s="13">
        <f t="shared" si="239"/>
        <v>0</v>
      </c>
      <c r="H505" s="13">
        <f t="shared" si="240"/>
        <v>0</v>
      </c>
      <c r="I505" s="19">
        <f t="shared" si="216"/>
        <v>0</v>
      </c>
      <c r="J505" s="11" t="str">
        <f t="shared" si="220"/>
        <v>NO</v>
      </c>
      <c r="K505" s="16">
        <f t="shared" si="217"/>
        <v>128.3761125</v>
      </c>
      <c r="L505" s="13">
        <f t="shared" si="221"/>
        <v>0</v>
      </c>
      <c r="M505" s="13">
        <f t="shared" si="222"/>
        <v>0</v>
      </c>
      <c r="N505" s="13">
        <f t="shared" si="223"/>
        <v>128.3761125</v>
      </c>
      <c r="O505" s="13">
        <f t="shared" si="224"/>
        <v>0</v>
      </c>
      <c r="P505" s="13">
        <f t="shared" si="225"/>
        <v>0</v>
      </c>
      <c r="Q505" s="13">
        <f t="shared" si="226"/>
        <v>0</v>
      </c>
      <c r="R505" s="13">
        <f t="shared" si="218"/>
        <v>0</v>
      </c>
      <c r="S505" s="8"/>
      <c r="T505" s="13">
        <f t="shared" si="241"/>
        <v>448660.67151163687</v>
      </c>
      <c r="U505" s="13">
        <f t="shared" si="227"/>
        <v>0.12462806401115946</v>
      </c>
      <c r="V505" s="13">
        <f t="shared" si="242"/>
        <v>448789.04762413685</v>
      </c>
      <c r="W505" s="11">
        <f t="shared" si="219"/>
        <v>0</v>
      </c>
      <c r="X505" s="13">
        <f t="shared" si="243"/>
        <v>0</v>
      </c>
      <c r="Y505" s="13">
        <f t="shared" si="228"/>
        <v>448660.67151163676</v>
      </c>
      <c r="Z505" s="11">
        <f t="shared" si="229"/>
        <v>0.12462806401115943</v>
      </c>
      <c r="AA505" s="11">
        <f t="shared" si="230"/>
        <v>0</v>
      </c>
      <c r="AB505" s="31">
        <f t="shared" si="231"/>
        <v>0</v>
      </c>
      <c r="AC505" s="32">
        <f t="shared" si="232"/>
        <v>0</v>
      </c>
      <c r="AD505" s="11">
        <f t="shared" si="233"/>
        <v>0</v>
      </c>
      <c r="AE505" s="11">
        <f t="shared" si="234"/>
        <v>0</v>
      </c>
      <c r="AF505" s="30">
        <f t="shared" si="235"/>
        <v>0</v>
      </c>
      <c r="AG505" s="13">
        <f t="shared" si="235"/>
        <v>0</v>
      </c>
      <c r="AH505" s="13">
        <f t="shared" si="236"/>
        <v>0</v>
      </c>
      <c r="AI505" s="13">
        <f t="shared" si="244"/>
        <v>315869.05710075417</v>
      </c>
      <c r="AJ505" s="13">
        <f t="shared" si="237"/>
        <v>132919.99052338267</v>
      </c>
      <c r="AK505" s="13"/>
      <c r="AL505" s="11">
        <f t="shared" si="238"/>
        <v>3.6922219619366294E-2</v>
      </c>
      <c r="AM505" s="11">
        <f t="shared" si="245"/>
        <v>14.970543666023081</v>
      </c>
      <c r="AN505" s="11"/>
      <c r="AO505" s="11"/>
      <c r="AP505" s="11"/>
      <c r="AQ505" s="11"/>
      <c r="AR505" s="11"/>
    </row>
    <row r="506" spans="2:44" x14ac:dyDescent="0.25">
      <c r="B506" s="20" t="s">
        <v>32</v>
      </c>
      <c r="C506" s="20">
        <v>498</v>
      </c>
      <c r="D506" s="20">
        <v>498</v>
      </c>
      <c r="E506" s="20">
        <f t="shared" si="246"/>
        <v>0</v>
      </c>
      <c r="F506" s="21">
        <v>0</v>
      </c>
      <c r="G506" s="13">
        <f t="shared" si="239"/>
        <v>0</v>
      </c>
      <c r="H506" s="13">
        <f t="shared" si="240"/>
        <v>0</v>
      </c>
      <c r="I506" s="19">
        <f t="shared" si="216"/>
        <v>0</v>
      </c>
      <c r="J506" s="11" t="str">
        <f t="shared" si="220"/>
        <v>NO</v>
      </c>
      <c r="K506" s="16">
        <f t="shared" si="217"/>
        <v>128.3761125</v>
      </c>
      <c r="L506" s="13">
        <f t="shared" si="221"/>
        <v>0</v>
      </c>
      <c r="M506" s="13">
        <f t="shared" si="222"/>
        <v>0</v>
      </c>
      <c r="N506" s="13">
        <f t="shared" si="223"/>
        <v>128.3761125</v>
      </c>
      <c r="O506" s="13">
        <f t="shared" si="224"/>
        <v>0</v>
      </c>
      <c r="P506" s="13">
        <f t="shared" si="225"/>
        <v>0</v>
      </c>
      <c r="Q506" s="13">
        <f t="shared" si="226"/>
        <v>0</v>
      </c>
      <c r="R506" s="13">
        <f t="shared" si="218"/>
        <v>0</v>
      </c>
      <c r="S506" s="8"/>
      <c r="T506" s="13">
        <f t="shared" si="241"/>
        <v>448660.67151163687</v>
      </c>
      <c r="U506" s="13">
        <f t="shared" si="227"/>
        <v>0.12462806401115946</v>
      </c>
      <c r="V506" s="13">
        <f t="shared" si="242"/>
        <v>448789.04762413685</v>
      </c>
      <c r="W506" s="11">
        <f t="shared" si="219"/>
        <v>0</v>
      </c>
      <c r="X506" s="13">
        <f t="shared" si="243"/>
        <v>0</v>
      </c>
      <c r="Y506" s="13">
        <f t="shared" si="228"/>
        <v>448660.67151163676</v>
      </c>
      <c r="Z506" s="11">
        <f t="shared" si="229"/>
        <v>0.12462806401115943</v>
      </c>
      <c r="AA506" s="11">
        <f t="shared" si="230"/>
        <v>0</v>
      </c>
      <c r="AB506" s="31">
        <f t="shared" si="231"/>
        <v>0</v>
      </c>
      <c r="AC506" s="32">
        <f t="shared" si="232"/>
        <v>0</v>
      </c>
      <c r="AD506" s="11">
        <f t="shared" si="233"/>
        <v>0</v>
      </c>
      <c r="AE506" s="11">
        <f t="shared" si="234"/>
        <v>0</v>
      </c>
      <c r="AF506" s="30">
        <f t="shared" si="235"/>
        <v>0</v>
      </c>
      <c r="AG506" s="13">
        <f t="shared" si="235"/>
        <v>0</v>
      </c>
      <c r="AH506" s="13">
        <f t="shared" si="236"/>
        <v>0</v>
      </c>
      <c r="AI506" s="13">
        <f t="shared" si="244"/>
        <v>315869.05710075417</v>
      </c>
      <c r="AJ506" s="13">
        <f t="shared" si="237"/>
        <v>132919.99052338267</v>
      </c>
      <c r="AK506" s="13"/>
      <c r="AL506" s="11">
        <f t="shared" si="238"/>
        <v>3.6922219619366294E-2</v>
      </c>
      <c r="AM506" s="11">
        <f t="shared" si="245"/>
        <v>15.007465885642448</v>
      </c>
      <c r="AN506" s="11"/>
      <c r="AO506" s="11"/>
      <c r="AP506" s="11"/>
      <c r="AQ506" s="11"/>
      <c r="AR506" s="11"/>
    </row>
    <row r="507" spans="2:44" x14ac:dyDescent="0.25">
      <c r="B507" s="20" t="s">
        <v>32</v>
      </c>
      <c r="C507" s="20">
        <v>499</v>
      </c>
      <c r="D507" s="20">
        <v>499</v>
      </c>
      <c r="E507" s="20">
        <f t="shared" si="246"/>
        <v>0</v>
      </c>
      <c r="F507" s="21">
        <v>0</v>
      </c>
      <c r="G507" s="13">
        <f t="shared" si="239"/>
        <v>0</v>
      </c>
      <c r="H507" s="13">
        <f t="shared" si="240"/>
        <v>0</v>
      </c>
      <c r="I507" s="19">
        <f t="shared" si="216"/>
        <v>0</v>
      </c>
      <c r="J507" s="11" t="str">
        <f t="shared" si="220"/>
        <v>NO</v>
      </c>
      <c r="K507" s="16">
        <f t="shared" si="217"/>
        <v>128.3761125</v>
      </c>
      <c r="L507" s="13">
        <f t="shared" si="221"/>
        <v>0</v>
      </c>
      <c r="M507" s="13">
        <f t="shared" si="222"/>
        <v>0</v>
      </c>
      <c r="N507" s="13">
        <f t="shared" si="223"/>
        <v>128.3761125</v>
      </c>
      <c r="O507" s="13">
        <f t="shared" si="224"/>
        <v>0</v>
      </c>
      <c r="P507" s="13">
        <f t="shared" si="225"/>
        <v>0</v>
      </c>
      <c r="Q507" s="13">
        <f t="shared" si="226"/>
        <v>0</v>
      </c>
      <c r="R507" s="13">
        <f t="shared" si="218"/>
        <v>0</v>
      </c>
      <c r="S507" s="8"/>
      <c r="T507" s="13">
        <f t="shared" si="241"/>
        <v>448660.67151163687</v>
      </c>
      <c r="U507" s="13">
        <f t="shared" si="227"/>
        <v>0.12462806401115946</v>
      </c>
      <c r="V507" s="13">
        <f t="shared" si="242"/>
        <v>448789.04762413685</v>
      </c>
      <c r="W507" s="11">
        <f t="shared" si="219"/>
        <v>0</v>
      </c>
      <c r="X507" s="13">
        <f t="shared" si="243"/>
        <v>0</v>
      </c>
      <c r="Y507" s="13">
        <f t="shared" si="228"/>
        <v>448660.67151163676</v>
      </c>
      <c r="Z507" s="11">
        <f t="shared" si="229"/>
        <v>0.12462806401115943</v>
      </c>
      <c r="AA507" s="11">
        <f t="shared" si="230"/>
        <v>0</v>
      </c>
      <c r="AB507" s="31">
        <f t="shared" si="231"/>
        <v>0</v>
      </c>
      <c r="AC507" s="32">
        <f t="shared" si="232"/>
        <v>0</v>
      </c>
      <c r="AD507" s="11">
        <f t="shared" si="233"/>
        <v>0</v>
      </c>
      <c r="AE507" s="11">
        <f t="shared" si="234"/>
        <v>0</v>
      </c>
      <c r="AF507" s="30">
        <f t="shared" si="235"/>
        <v>0</v>
      </c>
      <c r="AG507" s="13">
        <f t="shared" si="235"/>
        <v>0</v>
      </c>
      <c r="AH507" s="13">
        <f t="shared" si="236"/>
        <v>0</v>
      </c>
      <c r="AI507" s="13">
        <f t="shared" si="244"/>
        <v>315869.05710075417</v>
      </c>
      <c r="AJ507" s="13">
        <f t="shared" si="237"/>
        <v>132919.99052338267</v>
      </c>
      <c r="AK507" s="13"/>
      <c r="AL507" s="11">
        <f t="shared" si="238"/>
        <v>3.6922219619366294E-2</v>
      </c>
      <c r="AM507" s="11">
        <f t="shared" si="245"/>
        <v>15.044388105261815</v>
      </c>
      <c r="AN507" s="11"/>
      <c r="AO507" s="11"/>
      <c r="AP507" s="11"/>
      <c r="AQ507" s="11"/>
      <c r="AR507" s="11"/>
    </row>
    <row r="508" spans="2:44" x14ac:dyDescent="0.25">
      <c r="B508" s="20" t="s">
        <v>32</v>
      </c>
      <c r="C508" s="20">
        <v>500</v>
      </c>
      <c r="D508" s="20">
        <v>500</v>
      </c>
      <c r="E508" s="20">
        <f t="shared" si="246"/>
        <v>0</v>
      </c>
      <c r="F508" s="21">
        <v>0</v>
      </c>
      <c r="G508" s="13">
        <f t="shared" si="239"/>
        <v>0</v>
      </c>
      <c r="H508" s="13">
        <f t="shared" si="240"/>
        <v>0</v>
      </c>
      <c r="I508" s="19">
        <f t="shared" si="216"/>
        <v>0</v>
      </c>
      <c r="J508" s="11" t="str">
        <f t="shared" si="220"/>
        <v>NO</v>
      </c>
      <c r="K508" s="16">
        <f t="shared" si="217"/>
        <v>128.3761125</v>
      </c>
      <c r="L508" s="13">
        <f t="shared" si="221"/>
        <v>0</v>
      </c>
      <c r="M508" s="13">
        <f t="shared" si="222"/>
        <v>0</v>
      </c>
      <c r="N508" s="13">
        <f t="shared" si="223"/>
        <v>128.3761125</v>
      </c>
      <c r="O508" s="13">
        <f t="shared" si="224"/>
        <v>0</v>
      </c>
      <c r="P508" s="13">
        <f t="shared" si="225"/>
        <v>0</v>
      </c>
      <c r="Q508" s="13">
        <f t="shared" si="226"/>
        <v>0</v>
      </c>
      <c r="R508" s="13">
        <f t="shared" si="218"/>
        <v>0</v>
      </c>
      <c r="S508" s="8"/>
      <c r="T508" s="13">
        <f t="shared" si="241"/>
        <v>448660.67151163687</v>
      </c>
      <c r="U508" s="13">
        <f t="shared" si="227"/>
        <v>0.12462806401115946</v>
      </c>
      <c r="V508" s="13">
        <f t="shared" si="242"/>
        <v>448789.04762413685</v>
      </c>
      <c r="W508" s="11">
        <f t="shared" si="219"/>
        <v>0</v>
      </c>
      <c r="X508" s="13">
        <f t="shared" si="243"/>
        <v>0</v>
      </c>
      <c r="Y508" s="13">
        <f t="shared" si="228"/>
        <v>448660.67151163676</v>
      </c>
      <c r="Z508" s="11">
        <f t="shared" si="229"/>
        <v>0.12462806401115943</v>
      </c>
      <c r="AA508" s="11">
        <f t="shared" si="230"/>
        <v>0</v>
      </c>
      <c r="AB508" s="31">
        <f t="shared" si="231"/>
        <v>0</v>
      </c>
      <c r="AC508" s="32">
        <f t="shared" si="232"/>
        <v>0</v>
      </c>
      <c r="AD508" s="11">
        <f t="shared" si="233"/>
        <v>0</v>
      </c>
      <c r="AE508" s="11">
        <f t="shared" si="234"/>
        <v>0</v>
      </c>
      <c r="AF508" s="30">
        <f t="shared" si="235"/>
        <v>0</v>
      </c>
      <c r="AG508" s="13">
        <f t="shared" si="235"/>
        <v>0</v>
      </c>
      <c r="AH508" s="13">
        <f t="shared" si="236"/>
        <v>0</v>
      </c>
      <c r="AI508" s="13">
        <f t="shared" si="244"/>
        <v>315869.05710075417</v>
      </c>
      <c r="AJ508" s="13">
        <f t="shared" si="237"/>
        <v>132919.99052338267</v>
      </c>
      <c r="AK508" s="13"/>
      <c r="AL508" s="11">
        <f t="shared" si="238"/>
        <v>3.6922219619366294E-2</v>
      </c>
      <c r="AM508" s="11">
        <f t="shared" si="245"/>
        <v>15.081310324881182</v>
      </c>
      <c r="AN508" s="11"/>
      <c r="AO508" s="11"/>
      <c r="AP508" s="11"/>
      <c r="AQ508" s="11"/>
      <c r="AR508" s="11"/>
    </row>
    <row r="509" spans="2:44" x14ac:dyDescent="0.25">
      <c r="B509" s="20" t="s">
        <v>32</v>
      </c>
      <c r="C509" s="20">
        <v>501</v>
      </c>
      <c r="D509" s="20">
        <v>501</v>
      </c>
      <c r="E509" s="20">
        <f t="shared" si="246"/>
        <v>0</v>
      </c>
      <c r="F509" s="21">
        <v>0</v>
      </c>
      <c r="G509" s="13">
        <f t="shared" si="239"/>
        <v>0</v>
      </c>
      <c r="H509" s="13">
        <f t="shared" si="240"/>
        <v>0</v>
      </c>
      <c r="I509" s="19">
        <f t="shared" si="216"/>
        <v>0</v>
      </c>
      <c r="J509" s="11" t="str">
        <f t="shared" si="220"/>
        <v>NO</v>
      </c>
      <c r="K509" s="16">
        <f t="shared" si="217"/>
        <v>128.3761125</v>
      </c>
      <c r="L509" s="13">
        <f t="shared" si="221"/>
        <v>0</v>
      </c>
      <c r="M509" s="13">
        <f t="shared" si="222"/>
        <v>0</v>
      </c>
      <c r="N509" s="13">
        <f t="shared" si="223"/>
        <v>128.3761125</v>
      </c>
      <c r="O509" s="13">
        <f t="shared" si="224"/>
        <v>0</v>
      </c>
      <c r="P509" s="13">
        <f t="shared" si="225"/>
        <v>0</v>
      </c>
      <c r="Q509" s="13">
        <f t="shared" si="226"/>
        <v>0</v>
      </c>
      <c r="R509" s="13">
        <f t="shared" si="218"/>
        <v>0</v>
      </c>
      <c r="S509" s="8"/>
      <c r="T509" s="13">
        <f t="shared" si="241"/>
        <v>448660.67151163687</v>
      </c>
      <c r="U509" s="13">
        <f t="shared" si="227"/>
        <v>0.12462806401115946</v>
      </c>
      <c r="V509" s="13">
        <f t="shared" si="242"/>
        <v>448789.04762413685</v>
      </c>
      <c r="W509" s="11">
        <f t="shared" si="219"/>
        <v>0</v>
      </c>
      <c r="X509" s="13">
        <f t="shared" si="243"/>
        <v>0</v>
      </c>
      <c r="Y509" s="13">
        <f t="shared" si="228"/>
        <v>448660.67151163676</v>
      </c>
      <c r="Z509" s="11">
        <f t="shared" si="229"/>
        <v>0.12462806401115943</v>
      </c>
      <c r="AA509" s="11">
        <f t="shared" si="230"/>
        <v>0</v>
      </c>
      <c r="AB509" s="31">
        <f t="shared" si="231"/>
        <v>0</v>
      </c>
      <c r="AC509" s="32">
        <f t="shared" si="232"/>
        <v>0</v>
      </c>
      <c r="AD509" s="11">
        <f t="shared" si="233"/>
        <v>0</v>
      </c>
      <c r="AE509" s="11">
        <f t="shared" si="234"/>
        <v>0</v>
      </c>
      <c r="AF509" s="30">
        <f t="shared" si="235"/>
        <v>0</v>
      </c>
      <c r="AG509" s="13">
        <f t="shared" si="235"/>
        <v>0</v>
      </c>
      <c r="AH509" s="13">
        <f t="shared" si="236"/>
        <v>0</v>
      </c>
      <c r="AI509" s="13">
        <f t="shared" si="244"/>
        <v>315869.05710075417</v>
      </c>
      <c r="AJ509" s="13">
        <f t="shared" si="237"/>
        <v>132919.99052338267</v>
      </c>
      <c r="AK509" s="13"/>
      <c r="AL509" s="11">
        <f t="shared" si="238"/>
        <v>3.6922219619366294E-2</v>
      </c>
      <c r="AM509" s="11">
        <f t="shared" si="245"/>
        <v>15.118232544500549</v>
      </c>
      <c r="AN509" s="11"/>
      <c r="AO509" s="11"/>
      <c r="AP509" s="11"/>
      <c r="AQ509" s="11"/>
      <c r="AR509" s="11"/>
    </row>
    <row r="510" spans="2:44" x14ac:dyDescent="0.25">
      <c r="B510" s="20" t="s">
        <v>32</v>
      </c>
      <c r="C510" s="20">
        <v>502</v>
      </c>
      <c r="D510" s="20">
        <v>502</v>
      </c>
      <c r="E510" s="20">
        <f t="shared" si="246"/>
        <v>0</v>
      </c>
      <c r="F510" s="21">
        <v>0</v>
      </c>
      <c r="G510" s="13">
        <f t="shared" si="239"/>
        <v>0</v>
      </c>
      <c r="H510" s="13">
        <f t="shared" si="240"/>
        <v>0</v>
      </c>
      <c r="I510" s="19">
        <f t="shared" si="216"/>
        <v>0</v>
      </c>
      <c r="J510" s="11" t="str">
        <f t="shared" si="220"/>
        <v>NO</v>
      </c>
      <c r="K510" s="16">
        <f t="shared" si="217"/>
        <v>128.3761125</v>
      </c>
      <c r="L510" s="13">
        <f t="shared" si="221"/>
        <v>0</v>
      </c>
      <c r="M510" s="13">
        <f t="shared" si="222"/>
        <v>0</v>
      </c>
      <c r="N510" s="13">
        <f t="shared" si="223"/>
        <v>128.3761125</v>
      </c>
      <c r="O510" s="13">
        <f t="shared" si="224"/>
        <v>0</v>
      </c>
      <c r="P510" s="13">
        <f t="shared" si="225"/>
        <v>0</v>
      </c>
      <c r="Q510" s="13">
        <f t="shared" si="226"/>
        <v>0</v>
      </c>
      <c r="R510" s="13">
        <f t="shared" si="218"/>
        <v>0</v>
      </c>
      <c r="S510" s="8"/>
      <c r="T510" s="13">
        <f t="shared" si="241"/>
        <v>448660.67151163687</v>
      </c>
      <c r="U510" s="13">
        <f t="shared" si="227"/>
        <v>0.12462806401115946</v>
      </c>
      <c r="V510" s="13">
        <f t="shared" si="242"/>
        <v>448789.04762413685</v>
      </c>
      <c r="W510" s="11">
        <f t="shared" si="219"/>
        <v>0</v>
      </c>
      <c r="X510" s="13">
        <f t="shared" si="243"/>
        <v>0</v>
      </c>
      <c r="Y510" s="13">
        <f t="shared" si="228"/>
        <v>448660.67151163676</v>
      </c>
      <c r="Z510" s="11">
        <f t="shared" si="229"/>
        <v>0.12462806401115943</v>
      </c>
      <c r="AA510" s="11">
        <f t="shared" si="230"/>
        <v>0</v>
      </c>
      <c r="AB510" s="31">
        <f t="shared" si="231"/>
        <v>0</v>
      </c>
      <c r="AC510" s="32">
        <f t="shared" si="232"/>
        <v>0</v>
      </c>
      <c r="AD510" s="11">
        <f t="shared" si="233"/>
        <v>0</v>
      </c>
      <c r="AE510" s="11">
        <f t="shared" si="234"/>
        <v>0</v>
      </c>
      <c r="AF510" s="30">
        <f t="shared" si="235"/>
        <v>0</v>
      </c>
      <c r="AG510" s="13">
        <f t="shared" si="235"/>
        <v>0</v>
      </c>
      <c r="AH510" s="13">
        <f t="shared" si="236"/>
        <v>0</v>
      </c>
      <c r="AI510" s="13">
        <f t="shared" si="244"/>
        <v>315869.05710075417</v>
      </c>
      <c r="AJ510" s="13">
        <f t="shared" si="237"/>
        <v>132919.99052338267</v>
      </c>
      <c r="AK510" s="13"/>
      <c r="AL510" s="11">
        <f t="shared" si="238"/>
        <v>3.6922219619366294E-2</v>
      </c>
      <c r="AM510" s="11">
        <f t="shared" si="245"/>
        <v>15.155154764119915</v>
      </c>
      <c r="AN510" s="11"/>
      <c r="AO510" s="11"/>
      <c r="AP510" s="11"/>
      <c r="AQ510" s="11"/>
      <c r="AR510" s="11"/>
    </row>
    <row r="511" spans="2:44" x14ac:dyDescent="0.25">
      <c r="B511" s="20" t="s">
        <v>32</v>
      </c>
      <c r="C511" s="20">
        <v>503</v>
      </c>
      <c r="D511" s="20">
        <v>503</v>
      </c>
      <c r="E511" s="20">
        <f t="shared" si="246"/>
        <v>0</v>
      </c>
      <c r="F511" s="21">
        <v>0</v>
      </c>
      <c r="G511" s="13">
        <f t="shared" si="239"/>
        <v>0</v>
      </c>
      <c r="H511" s="13">
        <f t="shared" si="240"/>
        <v>0</v>
      </c>
      <c r="I511" s="19">
        <f t="shared" si="216"/>
        <v>0</v>
      </c>
      <c r="J511" s="11" t="str">
        <f t="shared" si="220"/>
        <v>NO</v>
      </c>
      <c r="K511" s="16">
        <f t="shared" si="217"/>
        <v>128.3761125</v>
      </c>
      <c r="L511" s="13">
        <f t="shared" si="221"/>
        <v>0</v>
      </c>
      <c r="M511" s="13">
        <f t="shared" si="222"/>
        <v>0</v>
      </c>
      <c r="N511" s="13">
        <f t="shared" si="223"/>
        <v>128.3761125</v>
      </c>
      <c r="O511" s="13">
        <f t="shared" si="224"/>
        <v>0</v>
      </c>
      <c r="P511" s="13">
        <f t="shared" si="225"/>
        <v>0</v>
      </c>
      <c r="Q511" s="13">
        <f t="shared" si="226"/>
        <v>0</v>
      </c>
      <c r="R511" s="13">
        <f t="shared" si="218"/>
        <v>0</v>
      </c>
      <c r="S511" s="8"/>
      <c r="T511" s="13">
        <f t="shared" si="241"/>
        <v>448660.67151163687</v>
      </c>
      <c r="U511" s="13">
        <f t="shared" si="227"/>
        <v>0.12462806401115946</v>
      </c>
      <c r="V511" s="13">
        <f t="shared" si="242"/>
        <v>448789.04762413685</v>
      </c>
      <c r="W511" s="11">
        <f t="shared" si="219"/>
        <v>0</v>
      </c>
      <c r="X511" s="13">
        <f t="shared" si="243"/>
        <v>0</v>
      </c>
      <c r="Y511" s="13">
        <f t="shared" si="228"/>
        <v>448660.67151163676</v>
      </c>
      <c r="Z511" s="11">
        <f t="shared" si="229"/>
        <v>0.12462806401115943</v>
      </c>
      <c r="AA511" s="11">
        <f t="shared" si="230"/>
        <v>0</v>
      </c>
      <c r="AB511" s="31">
        <f t="shared" si="231"/>
        <v>0</v>
      </c>
      <c r="AC511" s="32">
        <f t="shared" si="232"/>
        <v>0</v>
      </c>
      <c r="AD511" s="11">
        <f t="shared" si="233"/>
        <v>0</v>
      </c>
      <c r="AE511" s="11">
        <f t="shared" si="234"/>
        <v>0</v>
      </c>
      <c r="AF511" s="30">
        <f t="shared" si="235"/>
        <v>0</v>
      </c>
      <c r="AG511" s="13">
        <f t="shared" si="235"/>
        <v>0</v>
      </c>
      <c r="AH511" s="13">
        <f t="shared" si="236"/>
        <v>0</v>
      </c>
      <c r="AI511" s="13">
        <f t="shared" si="244"/>
        <v>315869.05710075417</v>
      </c>
      <c r="AJ511" s="13">
        <f t="shared" si="237"/>
        <v>132919.99052338267</v>
      </c>
      <c r="AK511" s="13"/>
      <c r="AL511" s="11">
        <f t="shared" si="238"/>
        <v>3.6922219619366294E-2</v>
      </c>
      <c r="AM511" s="11">
        <f t="shared" si="245"/>
        <v>15.192076983739282</v>
      </c>
      <c r="AN511" s="11"/>
      <c r="AO511" s="11"/>
      <c r="AP511" s="11"/>
      <c r="AQ511" s="11"/>
      <c r="AR511" s="11"/>
    </row>
    <row r="512" spans="2:44" x14ac:dyDescent="0.25">
      <c r="B512" s="20" t="s">
        <v>32</v>
      </c>
      <c r="C512" s="20">
        <v>504</v>
      </c>
      <c r="D512" s="20">
        <v>504</v>
      </c>
      <c r="E512" s="20">
        <f t="shared" si="246"/>
        <v>0</v>
      </c>
      <c r="F512" s="21">
        <v>0</v>
      </c>
      <c r="G512" s="13">
        <f t="shared" si="239"/>
        <v>0</v>
      </c>
      <c r="H512" s="13">
        <f t="shared" si="240"/>
        <v>0</v>
      </c>
      <c r="I512" s="19">
        <f t="shared" si="216"/>
        <v>0</v>
      </c>
      <c r="J512" s="11" t="str">
        <f t="shared" si="220"/>
        <v>NO</v>
      </c>
      <c r="K512" s="16">
        <f t="shared" si="217"/>
        <v>128.3761125</v>
      </c>
      <c r="L512" s="13">
        <f t="shared" si="221"/>
        <v>0</v>
      </c>
      <c r="M512" s="13">
        <f t="shared" si="222"/>
        <v>0</v>
      </c>
      <c r="N512" s="13">
        <f t="shared" si="223"/>
        <v>128.3761125</v>
      </c>
      <c r="O512" s="13">
        <f t="shared" si="224"/>
        <v>0</v>
      </c>
      <c r="P512" s="13">
        <f t="shared" si="225"/>
        <v>0</v>
      </c>
      <c r="Q512" s="13">
        <f t="shared" si="226"/>
        <v>0</v>
      </c>
      <c r="R512" s="13">
        <f t="shared" si="218"/>
        <v>0</v>
      </c>
      <c r="S512" s="8"/>
      <c r="T512" s="13">
        <f t="shared" si="241"/>
        <v>448660.67151163687</v>
      </c>
      <c r="U512" s="13">
        <f t="shared" si="227"/>
        <v>0.12462806401115946</v>
      </c>
      <c r="V512" s="13">
        <f t="shared" si="242"/>
        <v>448789.04762413685</v>
      </c>
      <c r="W512" s="11">
        <f t="shared" si="219"/>
        <v>0</v>
      </c>
      <c r="X512" s="13">
        <f t="shared" si="243"/>
        <v>0</v>
      </c>
      <c r="Y512" s="13">
        <f t="shared" si="228"/>
        <v>448660.67151163676</v>
      </c>
      <c r="Z512" s="11">
        <f t="shared" si="229"/>
        <v>0.12462806401115943</v>
      </c>
      <c r="AA512" s="11">
        <f t="shared" si="230"/>
        <v>0</v>
      </c>
      <c r="AB512" s="31">
        <f t="shared" si="231"/>
        <v>0</v>
      </c>
      <c r="AC512" s="32">
        <f t="shared" si="232"/>
        <v>0</v>
      </c>
      <c r="AD512" s="11">
        <f t="shared" si="233"/>
        <v>0</v>
      </c>
      <c r="AE512" s="11">
        <f t="shared" si="234"/>
        <v>0</v>
      </c>
      <c r="AF512" s="30">
        <f t="shared" si="235"/>
        <v>0</v>
      </c>
      <c r="AG512" s="13">
        <f t="shared" si="235"/>
        <v>0</v>
      </c>
      <c r="AH512" s="13">
        <f t="shared" si="236"/>
        <v>0</v>
      </c>
      <c r="AI512" s="13">
        <f t="shared" si="244"/>
        <v>315869.05710075417</v>
      </c>
      <c r="AJ512" s="13">
        <f t="shared" si="237"/>
        <v>132919.99052338267</v>
      </c>
      <c r="AK512" s="13"/>
      <c r="AL512" s="11">
        <f t="shared" si="238"/>
        <v>3.6922219619366294E-2</v>
      </c>
      <c r="AM512" s="11">
        <f t="shared" si="245"/>
        <v>15.228999203358649</v>
      </c>
      <c r="AN512" s="11"/>
      <c r="AO512" s="11"/>
      <c r="AP512" s="11"/>
      <c r="AQ512" s="11"/>
      <c r="AR512" s="11"/>
    </row>
    <row r="513" spans="2:44" x14ac:dyDescent="0.25">
      <c r="B513" s="20" t="s">
        <v>32</v>
      </c>
      <c r="C513" s="20">
        <v>505</v>
      </c>
      <c r="D513" s="20">
        <v>505</v>
      </c>
      <c r="E513" s="20">
        <f t="shared" si="246"/>
        <v>0</v>
      </c>
      <c r="F513" s="21">
        <v>0</v>
      </c>
      <c r="G513" s="13">
        <f t="shared" si="239"/>
        <v>0</v>
      </c>
      <c r="H513" s="13">
        <f t="shared" si="240"/>
        <v>0</v>
      </c>
      <c r="I513" s="19">
        <f t="shared" si="216"/>
        <v>0</v>
      </c>
      <c r="J513" s="11" t="str">
        <f t="shared" si="220"/>
        <v>NO</v>
      </c>
      <c r="K513" s="16">
        <f t="shared" si="217"/>
        <v>128.3761125</v>
      </c>
      <c r="L513" s="13">
        <f t="shared" si="221"/>
        <v>0</v>
      </c>
      <c r="M513" s="13">
        <f t="shared" si="222"/>
        <v>0</v>
      </c>
      <c r="N513" s="13">
        <f t="shared" si="223"/>
        <v>128.3761125</v>
      </c>
      <c r="O513" s="13">
        <f t="shared" si="224"/>
        <v>0</v>
      </c>
      <c r="P513" s="13">
        <f t="shared" si="225"/>
        <v>0</v>
      </c>
      <c r="Q513" s="13">
        <f t="shared" si="226"/>
        <v>0</v>
      </c>
      <c r="R513" s="13">
        <f t="shared" si="218"/>
        <v>0</v>
      </c>
      <c r="S513" s="8"/>
      <c r="T513" s="13">
        <f t="shared" si="241"/>
        <v>448660.67151163687</v>
      </c>
      <c r="U513" s="13">
        <f t="shared" si="227"/>
        <v>0.12462806401115946</v>
      </c>
      <c r="V513" s="13">
        <f t="shared" si="242"/>
        <v>448789.04762413685</v>
      </c>
      <c r="W513" s="11">
        <f t="shared" si="219"/>
        <v>0</v>
      </c>
      <c r="X513" s="13">
        <f t="shared" si="243"/>
        <v>0</v>
      </c>
      <c r="Y513" s="13">
        <f t="shared" si="228"/>
        <v>448660.67151163676</v>
      </c>
      <c r="Z513" s="11">
        <f t="shared" si="229"/>
        <v>0.12462806401115943</v>
      </c>
      <c r="AA513" s="11">
        <f t="shared" si="230"/>
        <v>0</v>
      </c>
      <c r="AB513" s="31">
        <f t="shared" si="231"/>
        <v>0</v>
      </c>
      <c r="AC513" s="32">
        <f t="shared" si="232"/>
        <v>0</v>
      </c>
      <c r="AD513" s="11">
        <f t="shared" si="233"/>
        <v>0</v>
      </c>
      <c r="AE513" s="11">
        <f t="shared" si="234"/>
        <v>0</v>
      </c>
      <c r="AF513" s="30">
        <f t="shared" si="235"/>
        <v>0</v>
      </c>
      <c r="AG513" s="13">
        <f t="shared" si="235"/>
        <v>0</v>
      </c>
      <c r="AH513" s="13">
        <f t="shared" si="236"/>
        <v>0</v>
      </c>
      <c r="AI513" s="13">
        <f t="shared" si="244"/>
        <v>315869.05710075417</v>
      </c>
      <c r="AJ513" s="13">
        <f t="shared" si="237"/>
        <v>132919.99052338267</v>
      </c>
      <c r="AK513" s="13"/>
      <c r="AL513" s="11">
        <f t="shared" si="238"/>
        <v>3.6922219619366294E-2</v>
      </c>
      <c r="AM513" s="11">
        <f t="shared" si="245"/>
        <v>15.265921422978016</v>
      </c>
      <c r="AN513" s="11"/>
      <c r="AO513" s="11"/>
      <c r="AP513" s="11"/>
      <c r="AQ513" s="11"/>
      <c r="AR513" s="11"/>
    </row>
    <row r="514" spans="2:44" x14ac:dyDescent="0.25">
      <c r="B514" s="20" t="s">
        <v>32</v>
      </c>
      <c r="C514" s="20">
        <v>506</v>
      </c>
      <c r="D514" s="20">
        <v>506</v>
      </c>
      <c r="E514" s="20">
        <f t="shared" si="246"/>
        <v>0</v>
      </c>
      <c r="F514" s="21">
        <v>0</v>
      </c>
      <c r="G514" s="13">
        <f t="shared" si="239"/>
        <v>0</v>
      </c>
      <c r="H514" s="13">
        <f t="shared" si="240"/>
        <v>0</v>
      </c>
      <c r="I514" s="19">
        <f t="shared" si="216"/>
        <v>0</v>
      </c>
      <c r="J514" s="11" t="str">
        <f t="shared" si="220"/>
        <v>NO</v>
      </c>
      <c r="K514" s="16">
        <f t="shared" si="217"/>
        <v>128.3761125</v>
      </c>
      <c r="L514" s="13">
        <f t="shared" si="221"/>
        <v>0</v>
      </c>
      <c r="M514" s="13">
        <f t="shared" si="222"/>
        <v>0</v>
      </c>
      <c r="N514" s="13">
        <f t="shared" si="223"/>
        <v>128.3761125</v>
      </c>
      <c r="O514" s="13">
        <f t="shared" si="224"/>
        <v>0</v>
      </c>
      <c r="P514" s="13">
        <f t="shared" si="225"/>
        <v>0</v>
      </c>
      <c r="Q514" s="13">
        <f t="shared" si="226"/>
        <v>0</v>
      </c>
      <c r="R514" s="13">
        <f t="shared" si="218"/>
        <v>0</v>
      </c>
      <c r="S514" s="8"/>
      <c r="T514" s="13">
        <f t="shared" si="241"/>
        <v>448660.67151163687</v>
      </c>
      <c r="U514" s="13">
        <f t="shared" si="227"/>
        <v>0.12462806401115946</v>
      </c>
      <c r="V514" s="13">
        <f t="shared" si="242"/>
        <v>448789.04762413685</v>
      </c>
      <c r="W514" s="11">
        <f t="shared" si="219"/>
        <v>0</v>
      </c>
      <c r="X514" s="13">
        <f t="shared" si="243"/>
        <v>0</v>
      </c>
      <c r="Y514" s="13">
        <f t="shared" si="228"/>
        <v>448660.67151163676</v>
      </c>
      <c r="Z514" s="11">
        <f t="shared" si="229"/>
        <v>0.12462806401115943</v>
      </c>
      <c r="AA514" s="11">
        <f t="shared" si="230"/>
        <v>0</v>
      </c>
      <c r="AB514" s="31">
        <f t="shared" si="231"/>
        <v>0</v>
      </c>
      <c r="AC514" s="32">
        <f t="shared" si="232"/>
        <v>0</v>
      </c>
      <c r="AD514" s="11">
        <f t="shared" si="233"/>
        <v>0</v>
      </c>
      <c r="AE514" s="11">
        <f t="shared" si="234"/>
        <v>0</v>
      </c>
      <c r="AF514" s="30">
        <f t="shared" si="235"/>
        <v>0</v>
      </c>
      <c r="AG514" s="13">
        <f t="shared" si="235"/>
        <v>0</v>
      </c>
      <c r="AH514" s="13">
        <f t="shared" si="236"/>
        <v>0</v>
      </c>
      <c r="AI514" s="13">
        <f t="shared" si="244"/>
        <v>315869.05710075417</v>
      </c>
      <c r="AJ514" s="13">
        <f t="shared" si="237"/>
        <v>132919.99052338267</v>
      </c>
      <c r="AK514" s="13"/>
      <c r="AL514" s="11">
        <f t="shared" si="238"/>
        <v>3.6922219619366294E-2</v>
      </c>
      <c r="AM514" s="11">
        <f t="shared" si="245"/>
        <v>15.302843642597383</v>
      </c>
      <c r="AN514" s="11"/>
      <c r="AO514" s="11"/>
      <c r="AP514" s="11"/>
      <c r="AQ514" s="11"/>
      <c r="AR514" s="11"/>
    </row>
    <row r="515" spans="2:44" x14ac:dyDescent="0.25">
      <c r="B515" s="20" t="s">
        <v>32</v>
      </c>
      <c r="C515" s="20">
        <v>507</v>
      </c>
      <c r="D515" s="20">
        <v>507</v>
      </c>
      <c r="E515" s="20">
        <f t="shared" si="246"/>
        <v>0</v>
      </c>
      <c r="F515" s="21">
        <v>0</v>
      </c>
      <c r="G515" s="13">
        <f t="shared" si="239"/>
        <v>0</v>
      </c>
      <c r="H515" s="13">
        <f t="shared" si="240"/>
        <v>0</v>
      </c>
      <c r="I515" s="19">
        <f t="shared" si="216"/>
        <v>0</v>
      </c>
      <c r="J515" s="11" t="str">
        <f t="shared" si="220"/>
        <v>NO</v>
      </c>
      <c r="K515" s="16">
        <f t="shared" si="217"/>
        <v>128.3761125</v>
      </c>
      <c r="L515" s="13">
        <f t="shared" si="221"/>
        <v>0</v>
      </c>
      <c r="M515" s="13">
        <f t="shared" si="222"/>
        <v>0</v>
      </c>
      <c r="N515" s="13">
        <f t="shared" si="223"/>
        <v>128.3761125</v>
      </c>
      <c r="O515" s="13">
        <f t="shared" si="224"/>
        <v>0</v>
      </c>
      <c r="P515" s="13">
        <f t="shared" si="225"/>
        <v>0</v>
      </c>
      <c r="Q515" s="13">
        <f t="shared" si="226"/>
        <v>0</v>
      </c>
      <c r="R515" s="13">
        <f t="shared" si="218"/>
        <v>0</v>
      </c>
      <c r="S515" s="8"/>
      <c r="T515" s="13">
        <f t="shared" si="241"/>
        <v>448660.67151163687</v>
      </c>
      <c r="U515" s="13">
        <f t="shared" si="227"/>
        <v>0.12462806401115946</v>
      </c>
      <c r="V515" s="13">
        <f t="shared" si="242"/>
        <v>448789.04762413685</v>
      </c>
      <c r="W515" s="11">
        <f t="shared" si="219"/>
        <v>0</v>
      </c>
      <c r="X515" s="13">
        <f t="shared" si="243"/>
        <v>0</v>
      </c>
      <c r="Y515" s="13">
        <f t="shared" si="228"/>
        <v>448660.67151163676</v>
      </c>
      <c r="Z515" s="11">
        <f t="shared" si="229"/>
        <v>0.12462806401115943</v>
      </c>
      <c r="AA515" s="11">
        <f t="shared" si="230"/>
        <v>0</v>
      </c>
      <c r="AB515" s="31">
        <f t="shared" si="231"/>
        <v>0</v>
      </c>
      <c r="AC515" s="32">
        <f t="shared" si="232"/>
        <v>0</v>
      </c>
      <c r="AD515" s="11">
        <f t="shared" si="233"/>
        <v>0</v>
      </c>
      <c r="AE515" s="11">
        <f t="shared" si="234"/>
        <v>0</v>
      </c>
      <c r="AF515" s="30">
        <f t="shared" si="235"/>
        <v>0</v>
      </c>
      <c r="AG515" s="13">
        <f t="shared" si="235"/>
        <v>0</v>
      </c>
      <c r="AH515" s="13">
        <f t="shared" si="236"/>
        <v>0</v>
      </c>
      <c r="AI515" s="13">
        <f t="shared" si="244"/>
        <v>315869.05710075417</v>
      </c>
      <c r="AJ515" s="13">
        <f t="shared" si="237"/>
        <v>132919.99052338267</v>
      </c>
      <c r="AK515" s="13"/>
      <c r="AL515" s="11">
        <f t="shared" si="238"/>
        <v>3.6922219619366294E-2</v>
      </c>
      <c r="AM515" s="11">
        <f t="shared" si="245"/>
        <v>15.339765862216749</v>
      </c>
      <c r="AN515" s="11"/>
      <c r="AO515" s="11"/>
      <c r="AP515" s="11"/>
      <c r="AQ515" s="11"/>
      <c r="AR515" s="11"/>
    </row>
    <row r="516" spans="2:44" x14ac:dyDescent="0.25">
      <c r="B516" s="20" t="s">
        <v>32</v>
      </c>
      <c r="C516" s="20">
        <v>508</v>
      </c>
      <c r="D516" s="20">
        <v>508</v>
      </c>
      <c r="E516" s="20">
        <f t="shared" si="246"/>
        <v>0</v>
      </c>
      <c r="F516" s="21">
        <v>0</v>
      </c>
      <c r="G516" s="13">
        <f t="shared" si="239"/>
        <v>0</v>
      </c>
      <c r="H516" s="13">
        <f t="shared" si="240"/>
        <v>0</v>
      </c>
      <c r="I516" s="19">
        <f t="shared" si="216"/>
        <v>0</v>
      </c>
      <c r="J516" s="11" t="str">
        <f t="shared" si="220"/>
        <v>NO</v>
      </c>
      <c r="K516" s="16">
        <f t="shared" si="217"/>
        <v>128.3761125</v>
      </c>
      <c r="L516" s="13">
        <f t="shared" si="221"/>
        <v>0</v>
      </c>
      <c r="M516" s="13">
        <f t="shared" si="222"/>
        <v>0</v>
      </c>
      <c r="N516" s="13">
        <f t="shared" si="223"/>
        <v>128.3761125</v>
      </c>
      <c r="O516" s="13">
        <f t="shared" si="224"/>
        <v>0</v>
      </c>
      <c r="P516" s="13">
        <f t="shared" si="225"/>
        <v>0</v>
      </c>
      <c r="Q516" s="13">
        <f t="shared" si="226"/>
        <v>0</v>
      </c>
      <c r="R516" s="13">
        <f t="shared" si="218"/>
        <v>0</v>
      </c>
      <c r="S516" s="8"/>
      <c r="T516" s="13">
        <f t="shared" si="241"/>
        <v>448660.67151163687</v>
      </c>
      <c r="U516" s="13">
        <f t="shared" si="227"/>
        <v>0.12462806401115946</v>
      </c>
      <c r="V516" s="13">
        <f t="shared" si="242"/>
        <v>448789.04762413685</v>
      </c>
      <c r="W516" s="11">
        <f t="shared" si="219"/>
        <v>0</v>
      </c>
      <c r="X516" s="13">
        <f t="shared" si="243"/>
        <v>0</v>
      </c>
      <c r="Y516" s="13">
        <f t="shared" si="228"/>
        <v>448660.67151163676</v>
      </c>
      <c r="Z516" s="11">
        <f t="shared" si="229"/>
        <v>0.12462806401115943</v>
      </c>
      <c r="AA516" s="11">
        <f t="shared" si="230"/>
        <v>0</v>
      </c>
      <c r="AB516" s="31">
        <f t="shared" si="231"/>
        <v>0</v>
      </c>
      <c r="AC516" s="32">
        <f t="shared" si="232"/>
        <v>0</v>
      </c>
      <c r="AD516" s="11">
        <f t="shared" si="233"/>
        <v>0</v>
      </c>
      <c r="AE516" s="11">
        <f t="shared" si="234"/>
        <v>0</v>
      </c>
      <c r="AF516" s="30">
        <f t="shared" si="235"/>
        <v>0</v>
      </c>
      <c r="AG516" s="13">
        <f t="shared" si="235"/>
        <v>0</v>
      </c>
      <c r="AH516" s="13">
        <f t="shared" si="236"/>
        <v>0</v>
      </c>
      <c r="AI516" s="13">
        <f t="shared" si="244"/>
        <v>315869.05710075417</v>
      </c>
      <c r="AJ516" s="13">
        <f t="shared" si="237"/>
        <v>132919.99052338267</v>
      </c>
      <c r="AK516" s="13"/>
      <c r="AL516" s="11">
        <f t="shared" si="238"/>
        <v>3.6922219619366294E-2</v>
      </c>
      <c r="AM516" s="11">
        <f t="shared" si="245"/>
        <v>15.376688081836116</v>
      </c>
      <c r="AN516" s="11"/>
      <c r="AO516" s="11"/>
      <c r="AP516" s="11"/>
      <c r="AQ516" s="11"/>
      <c r="AR516" s="11"/>
    </row>
    <row r="517" spans="2:44" x14ac:dyDescent="0.25">
      <c r="B517" s="20" t="s">
        <v>32</v>
      </c>
      <c r="C517" s="20">
        <v>509</v>
      </c>
      <c r="D517" s="20">
        <v>509</v>
      </c>
      <c r="E517" s="20">
        <f t="shared" si="246"/>
        <v>0</v>
      </c>
      <c r="F517" s="21">
        <v>0</v>
      </c>
      <c r="G517" s="13">
        <f t="shared" si="239"/>
        <v>0</v>
      </c>
      <c r="H517" s="13">
        <f t="shared" si="240"/>
        <v>0</v>
      </c>
      <c r="I517" s="19">
        <f t="shared" si="216"/>
        <v>0</v>
      </c>
      <c r="J517" s="11" t="str">
        <f t="shared" si="220"/>
        <v>NO</v>
      </c>
      <c r="K517" s="16">
        <f t="shared" si="217"/>
        <v>128.3761125</v>
      </c>
      <c r="L517" s="13">
        <f t="shared" si="221"/>
        <v>0</v>
      </c>
      <c r="M517" s="13">
        <f t="shared" si="222"/>
        <v>0</v>
      </c>
      <c r="N517" s="13">
        <f t="shared" si="223"/>
        <v>128.3761125</v>
      </c>
      <c r="O517" s="13">
        <f t="shared" si="224"/>
        <v>0</v>
      </c>
      <c r="P517" s="13">
        <f t="shared" si="225"/>
        <v>0</v>
      </c>
      <c r="Q517" s="13">
        <f t="shared" si="226"/>
        <v>0</v>
      </c>
      <c r="R517" s="13">
        <f t="shared" si="218"/>
        <v>0</v>
      </c>
      <c r="S517" s="8"/>
      <c r="T517" s="13">
        <f t="shared" si="241"/>
        <v>448660.67151163687</v>
      </c>
      <c r="U517" s="13">
        <f t="shared" si="227"/>
        <v>0.12462806401115946</v>
      </c>
      <c r="V517" s="13">
        <f t="shared" si="242"/>
        <v>448789.04762413685</v>
      </c>
      <c r="W517" s="11">
        <f t="shared" si="219"/>
        <v>0</v>
      </c>
      <c r="X517" s="13">
        <f t="shared" si="243"/>
        <v>0</v>
      </c>
      <c r="Y517" s="13">
        <f t="shared" si="228"/>
        <v>448660.67151163676</v>
      </c>
      <c r="Z517" s="11">
        <f t="shared" si="229"/>
        <v>0.12462806401115943</v>
      </c>
      <c r="AA517" s="11">
        <f t="shared" si="230"/>
        <v>0</v>
      </c>
      <c r="AB517" s="31">
        <f t="shared" si="231"/>
        <v>0</v>
      </c>
      <c r="AC517" s="32">
        <f t="shared" si="232"/>
        <v>0</v>
      </c>
      <c r="AD517" s="11">
        <f t="shared" si="233"/>
        <v>0</v>
      </c>
      <c r="AE517" s="11">
        <f t="shared" si="234"/>
        <v>0</v>
      </c>
      <c r="AF517" s="30">
        <f t="shared" si="235"/>
        <v>0</v>
      </c>
      <c r="AG517" s="13">
        <f t="shared" si="235"/>
        <v>0</v>
      </c>
      <c r="AH517" s="13">
        <f t="shared" si="236"/>
        <v>0</v>
      </c>
      <c r="AI517" s="13">
        <f t="shared" si="244"/>
        <v>315869.05710075417</v>
      </c>
      <c r="AJ517" s="13">
        <f t="shared" si="237"/>
        <v>132919.99052338267</v>
      </c>
      <c r="AK517" s="13"/>
      <c r="AL517" s="11">
        <f t="shared" si="238"/>
        <v>3.6922219619366294E-2</v>
      </c>
      <c r="AM517" s="11">
        <f t="shared" si="245"/>
        <v>15.413610301455483</v>
      </c>
      <c r="AN517" s="11"/>
      <c r="AO517" s="11"/>
      <c r="AP517" s="11"/>
      <c r="AQ517" s="11"/>
      <c r="AR517" s="11"/>
    </row>
    <row r="518" spans="2:44" x14ac:dyDescent="0.25">
      <c r="B518" s="20" t="s">
        <v>32</v>
      </c>
      <c r="C518" s="20">
        <v>510</v>
      </c>
      <c r="D518" s="20">
        <v>510</v>
      </c>
      <c r="E518" s="20">
        <f t="shared" si="246"/>
        <v>0</v>
      </c>
      <c r="F518" s="21">
        <v>0</v>
      </c>
      <c r="G518" s="13">
        <f t="shared" si="239"/>
        <v>0</v>
      </c>
      <c r="H518" s="13">
        <f t="shared" si="240"/>
        <v>0</v>
      </c>
      <c r="I518" s="19">
        <f t="shared" si="216"/>
        <v>0</v>
      </c>
      <c r="J518" s="11" t="str">
        <f t="shared" si="220"/>
        <v>NO</v>
      </c>
      <c r="K518" s="16">
        <f t="shared" si="217"/>
        <v>128.3761125</v>
      </c>
      <c r="L518" s="13">
        <f t="shared" si="221"/>
        <v>0</v>
      </c>
      <c r="M518" s="13">
        <f t="shared" si="222"/>
        <v>0</v>
      </c>
      <c r="N518" s="13">
        <f t="shared" si="223"/>
        <v>128.3761125</v>
      </c>
      <c r="O518" s="13">
        <f t="shared" si="224"/>
        <v>0</v>
      </c>
      <c r="P518" s="13">
        <f t="shared" si="225"/>
        <v>0</v>
      </c>
      <c r="Q518" s="13">
        <f t="shared" si="226"/>
        <v>0</v>
      </c>
      <c r="R518" s="13">
        <f t="shared" si="218"/>
        <v>0</v>
      </c>
      <c r="S518" s="8"/>
      <c r="T518" s="13">
        <f t="shared" si="241"/>
        <v>448660.67151163687</v>
      </c>
      <c r="U518" s="13">
        <f t="shared" si="227"/>
        <v>0.12462806401115946</v>
      </c>
      <c r="V518" s="13">
        <f t="shared" si="242"/>
        <v>448789.04762413685</v>
      </c>
      <c r="W518" s="11">
        <f t="shared" si="219"/>
        <v>0</v>
      </c>
      <c r="X518" s="13">
        <f t="shared" si="243"/>
        <v>0</v>
      </c>
      <c r="Y518" s="13">
        <f t="shared" si="228"/>
        <v>448660.67151163676</v>
      </c>
      <c r="Z518" s="11">
        <f t="shared" si="229"/>
        <v>0.12462806401115943</v>
      </c>
      <c r="AA518" s="11">
        <f t="shared" si="230"/>
        <v>0</v>
      </c>
      <c r="AB518" s="31">
        <f t="shared" si="231"/>
        <v>0</v>
      </c>
      <c r="AC518" s="32">
        <f t="shared" si="232"/>
        <v>0</v>
      </c>
      <c r="AD518" s="11">
        <f t="shared" si="233"/>
        <v>0</v>
      </c>
      <c r="AE518" s="11">
        <f t="shared" si="234"/>
        <v>0</v>
      </c>
      <c r="AF518" s="30">
        <f t="shared" si="235"/>
        <v>0</v>
      </c>
      <c r="AG518" s="13">
        <f t="shared" si="235"/>
        <v>0</v>
      </c>
      <c r="AH518" s="13">
        <f t="shared" si="236"/>
        <v>0</v>
      </c>
      <c r="AI518" s="13">
        <f t="shared" si="244"/>
        <v>315869.05710075417</v>
      </c>
      <c r="AJ518" s="13">
        <f t="shared" si="237"/>
        <v>132919.99052338267</v>
      </c>
      <c r="AK518" s="13"/>
      <c r="AL518" s="11">
        <f t="shared" si="238"/>
        <v>3.6922219619366294E-2</v>
      </c>
      <c r="AM518" s="11">
        <f t="shared" si="245"/>
        <v>15.45053252107485</v>
      </c>
      <c r="AN518" s="11"/>
      <c r="AO518" s="11"/>
      <c r="AP518" s="11"/>
      <c r="AQ518" s="11"/>
      <c r="AR518" s="11"/>
    </row>
    <row r="519" spans="2:44" x14ac:dyDescent="0.25">
      <c r="B519" s="20" t="s">
        <v>32</v>
      </c>
      <c r="C519" s="20">
        <v>511</v>
      </c>
      <c r="D519" s="20">
        <v>511</v>
      </c>
      <c r="E519" s="20">
        <f t="shared" si="246"/>
        <v>0</v>
      </c>
      <c r="F519" s="21">
        <v>0</v>
      </c>
      <c r="G519" s="13">
        <f t="shared" si="239"/>
        <v>6.9444444444444448E-2</v>
      </c>
      <c r="H519" s="13">
        <f t="shared" si="240"/>
        <v>0.25</v>
      </c>
      <c r="I519" s="19">
        <f t="shared" si="216"/>
        <v>0</v>
      </c>
      <c r="J519" s="11" t="str">
        <f t="shared" si="220"/>
        <v>NO</v>
      </c>
      <c r="K519" s="16">
        <f t="shared" si="217"/>
        <v>128.3761125</v>
      </c>
      <c r="L519" s="13">
        <f t="shared" si="221"/>
        <v>0</v>
      </c>
      <c r="M519" s="13">
        <f t="shared" si="222"/>
        <v>95.659722222222229</v>
      </c>
      <c r="N519" s="13">
        <f t="shared" si="223"/>
        <v>224.03583472222223</v>
      </c>
      <c r="O519" s="13">
        <f t="shared" si="224"/>
        <v>0</v>
      </c>
      <c r="P519" s="13">
        <f t="shared" si="225"/>
        <v>70.97505194401576</v>
      </c>
      <c r="Q519" s="13">
        <f t="shared" si="226"/>
        <v>0</v>
      </c>
      <c r="R519" s="13">
        <f t="shared" si="218"/>
        <v>0</v>
      </c>
      <c r="S519" s="8"/>
      <c r="T519" s="13">
        <f t="shared" si="241"/>
        <v>448660.67151163687</v>
      </c>
      <c r="U519" s="13">
        <f t="shared" si="227"/>
        <v>0.12462806401115946</v>
      </c>
      <c r="V519" s="13">
        <f t="shared" si="242"/>
        <v>448789.04762413685</v>
      </c>
      <c r="W519" s="11">
        <f t="shared" si="219"/>
        <v>0</v>
      </c>
      <c r="X519" s="13">
        <f t="shared" si="243"/>
        <v>0</v>
      </c>
      <c r="Y519" s="13">
        <f t="shared" si="228"/>
        <v>448660.67151163676</v>
      </c>
      <c r="Z519" s="11">
        <f t="shared" si="229"/>
        <v>0.12462806401115943</v>
      </c>
      <c r="AA519" s="11">
        <f t="shared" si="230"/>
        <v>0</v>
      </c>
      <c r="AB519" s="31">
        <f t="shared" si="231"/>
        <v>0</v>
      </c>
      <c r="AC519" s="32">
        <f t="shared" si="232"/>
        <v>0</v>
      </c>
      <c r="AD519" s="11">
        <f t="shared" si="233"/>
        <v>0</v>
      </c>
      <c r="AE519" s="11">
        <f t="shared" si="234"/>
        <v>0</v>
      </c>
      <c r="AF519" s="30">
        <f t="shared" si="235"/>
        <v>0</v>
      </c>
      <c r="AG519" s="13">
        <f t="shared" si="235"/>
        <v>0</v>
      </c>
      <c r="AH519" s="13">
        <f t="shared" si="236"/>
        <v>0</v>
      </c>
      <c r="AI519" s="13">
        <f t="shared" si="244"/>
        <v>315869.05710075417</v>
      </c>
      <c r="AJ519" s="13">
        <f t="shared" si="237"/>
        <v>132919.99052338267</v>
      </c>
      <c r="AK519" s="13"/>
      <c r="AL519" s="11">
        <f t="shared" si="238"/>
        <v>3.6922219619366294E-2</v>
      </c>
      <c r="AM519" s="11">
        <f t="shared" si="245"/>
        <v>15.487454740694217</v>
      </c>
      <c r="AN519" s="11"/>
      <c r="AO519" s="11"/>
      <c r="AP519" s="11"/>
      <c r="AQ519" s="11"/>
      <c r="AR519" s="11"/>
    </row>
    <row r="520" spans="2:44" x14ac:dyDescent="0.25">
      <c r="B520" s="20" t="s">
        <v>32</v>
      </c>
      <c r="C520" s="20">
        <v>512</v>
      </c>
      <c r="D520" s="20">
        <v>512</v>
      </c>
      <c r="E520" s="20">
        <f t="shared" si="246"/>
        <v>0.1388888888888889</v>
      </c>
      <c r="F520" s="21">
        <v>0.5</v>
      </c>
      <c r="G520" s="13">
        <f t="shared" si="239"/>
        <v>0.34722222222222221</v>
      </c>
      <c r="H520" s="13">
        <f t="shared" si="240"/>
        <v>1.25</v>
      </c>
      <c r="I520" s="19">
        <f t="shared" ref="I520:I583" si="247">0.5*$R$3*$N$3*$K$3*(E520)^2</f>
        <v>5.3726080246913584E-3</v>
      </c>
      <c r="J520" s="11" t="str">
        <f t="shared" si="220"/>
        <v>NO</v>
      </c>
      <c r="K520" s="16">
        <f t="shared" ref="K520:K583" si="248">$O$3*$J$3*$T$3</f>
        <v>128.3761125</v>
      </c>
      <c r="L520" s="13">
        <f t="shared" si="221"/>
        <v>70.97505194401576</v>
      </c>
      <c r="M520" s="13">
        <f t="shared" si="222"/>
        <v>478.29861111111109</v>
      </c>
      <c r="N520" s="13">
        <f t="shared" si="223"/>
        <v>606.68009621913575</v>
      </c>
      <c r="O520" s="13">
        <f t="shared" si="224"/>
        <v>84.261124474879963</v>
      </c>
      <c r="P520" s="13">
        <f t="shared" si="225"/>
        <v>509.85298426783248</v>
      </c>
      <c r="Q520" s="13">
        <f t="shared" si="226"/>
        <v>8.4261124474879961E-2</v>
      </c>
      <c r="R520" s="13">
        <f t="shared" ref="R520:R583" si="249">N520*E520</f>
        <v>84.261124474879963</v>
      </c>
      <c r="S520" s="8"/>
      <c r="T520" s="13">
        <f t="shared" si="241"/>
        <v>448744.93263611174</v>
      </c>
      <c r="U520" s="13">
        <f t="shared" si="227"/>
        <v>0.12465146989779384</v>
      </c>
      <c r="V520" s="13">
        <f t="shared" si="242"/>
        <v>448873.30874861171</v>
      </c>
      <c r="W520" s="11">
        <f t="shared" ref="W520:W583" si="250">0.5*$J$3*E520^2</f>
        <v>13.2860725308642</v>
      </c>
      <c r="X520" s="13">
        <f t="shared" si="243"/>
        <v>13.2860725308642</v>
      </c>
      <c r="Y520" s="13">
        <f t="shared" si="228"/>
        <v>448731.64656358078</v>
      </c>
      <c r="Z520" s="11">
        <f t="shared" si="229"/>
        <v>0.12464777931913834</v>
      </c>
      <c r="AA520" s="11">
        <f t="shared" si="230"/>
        <v>63.877546749614183</v>
      </c>
      <c r="AB520" s="31">
        <f t="shared" si="231"/>
        <v>62.599995814621899</v>
      </c>
      <c r="AC520" s="32">
        <f t="shared" si="232"/>
        <v>59.469996023890801</v>
      </c>
      <c r="AD520" s="11">
        <f t="shared" si="233"/>
        <v>56.496496222696258</v>
      </c>
      <c r="AE520" s="11">
        <f t="shared" si="234"/>
        <v>56.496496222696258</v>
      </c>
      <c r="AF520" s="30">
        <f t="shared" si="235"/>
        <v>53.671671411561441</v>
      </c>
      <c r="AG520" s="13">
        <f t="shared" si="235"/>
        <v>50.988087840983368</v>
      </c>
      <c r="AH520" s="13">
        <f t="shared" si="236"/>
        <v>49.968326084163699</v>
      </c>
      <c r="AI520" s="13">
        <f t="shared" si="244"/>
        <v>315919.02542683831</v>
      </c>
      <c r="AJ520" s="13">
        <f t="shared" si="237"/>
        <v>132954.2833217734</v>
      </c>
      <c r="AK520" s="13"/>
      <c r="AL520" s="11">
        <f t="shared" si="238"/>
        <v>3.6931745396704671E-2</v>
      </c>
      <c r="AM520" s="11">
        <f t="shared" si="245"/>
        <v>15.524386486090922</v>
      </c>
      <c r="AN520" s="11"/>
      <c r="AO520" s="11"/>
      <c r="AP520" s="11"/>
      <c r="AQ520" s="11"/>
      <c r="AR520" s="11"/>
    </row>
    <row r="521" spans="2:44" x14ac:dyDescent="0.25">
      <c r="B521" s="20" t="s">
        <v>32</v>
      </c>
      <c r="C521" s="20">
        <v>513</v>
      </c>
      <c r="D521" s="20">
        <v>513</v>
      </c>
      <c r="E521" s="20">
        <f t="shared" si="246"/>
        <v>0.69444444444444442</v>
      </c>
      <c r="F521" s="21">
        <v>2.5</v>
      </c>
      <c r="G521" s="13">
        <f t="shared" si="239"/>
        <v>0.8472222222222221</v>
      </c>
      <c r="H521" s="13">
        <f t="shared" si="240"/>
        <v>3.05</v>
      </c>
      <c r="I521" s="19">
        <f t="shared" si="247"/>
        <v>0.13431520061728394</v>
      </c>
      <c r="J521" s="11" t="str">
        <f t="shared" ref="J521:J584" si="251">IF((G521)&lt;0,"YES","NO")</f>
        <v>NO</v>
      </c>
      <c r="K521" s="16">
        <f t="shared" si="248"/>
        <v>128.3761125</v>
      </c>
      <c r="L521" s="13">
        <f t="shared" ref="L521:L584" si="252">(X521-R521)*-1</f>
        <v>580.82803621184826</v>
      </c>
      <c r="M521" s="13">
        <f t="shared" ref="M521:M584" si="253">$J$3*G521</f>
        <v>1167.0486111111109</v>
      </c>
      <c r="N521" s="13">
        <f t="shared" ref="N521:N584" si="254">M521+K521+I521</f>
        <v>1295.5590388117282</v>
      </c>
      <c r="O521" s="13">
        <f t="shared" ref="O521:O584" si="255">N521*E521</f>
        <v>899.69377695258902</v>
      </c>
      <c r="P521" s="13">
        <f t="shared" ref="P521:P584" si="256">(L522-L521) / (C522-C521)</f>
        <v>935.4274592171646</v>
      </c>
      <c r="Q521" s="13">
        <f t="shared" ref="Q521:Q584" si="257">O521/1000</f>
        <v>0.89969377695258901</v>
      </c>
      <c r="R521" s="13">
        <f t="shared" si="249"/>
        <v>899.69377695258902</v>
      </c>
      <c r="S521" s="8"/>
      <c r="T521" s="13">
        <f t="shared" si="241"/>
        <v>449644.62641306431</v>
      </c>
      <c r="U521" s="13">
        <f t="shared" ref="U521:U584" si="258">T521*0.000000277778</f>
        <v>0.12490138503576817</v>
      </c>
      <c r="V521" s="13">
        <f t="shared" si="242"/>
        <v>449773.00252556428</v>
      </c>
      <c r="W521" s="11">
        <f t="shared" si="250"/>
        <v>332.15181327160491</v>
      </c>
      <c r="X521" s="13">
        <f t="shared" si="243"/>
        <v>318.8657407407407</v>
      </c>
      <c r="Y521" s="13">
        <f t="shared" ref="Y521:Y584" si="259">L521+Y520</f>
        <v>449312.47459979262</v>
      </c>
      <c r="Z521" s="11">
        <f t="shared" ref="Z521:Z584" si="260">Y521*0.000000277778</f>
        <v>0.12480912056938119</v>
      </c>
      <c r="AA521" s="11">
        <f t="shared" ref="AA521:AA584" si="261">L521*0.9</f>
        <v>522.74523259066348</v>
      </c>
      <c r="AB521" s="31">
        <f t="shared" ref="AB521:AB584" si="262">AA521*0.98</f>
        <v>512.29032793885017</v>
      </c>
      <c r="AC521" s="32">
        <f t="shared" ref="AC521:AC584" si="263">AB521*0.95</f>
        <v>486.67581154190765</v>
      </c>
      <c r="AD521" s="11">
        <f t="shared" ref="AD521:AD584" si="264">AC521*0.95</f>
        <v>462.34202096481226</v>
      </c>
      <c r="AE521" s="11">
        <f t="shared" ref="AE521:AE584" si="265">AD521</f>
        <v>462.34202096481226</v>
      </c>
      <c r="AF521" s="30">
        <f t="shared" ref="AF521:AG584" si="266">AE521*0.95</f>
        <v>439.22491991657165</v>
      </c>
      <c r="AG521" s="13">
        <f t="shared" si="266"/>
        <v>417.26367392074303</v>
      </c>
      <c r="AH521" s="13">
        <f t="shared" ref="AH521:AH584" si="267">AG521*0.98</f>
        <v>408.91840044232816</v>
      </c>
      <c r="AI521" s="13">
        <f t="shared" si="244"/>
        <v>316327.94382728066</v>
      </c>
      <c r="AJ521" s="13">
        <f t="shared" ref="AJ521:AJ584" si="268">V521-AI521</f>
        <v>133445.05869828362</v>
      </c>
      <c r="AK521" s="13"/>
      <c r="AL521" s="11">
        <f t="shared" ref="AL521:AL584" si="269">AJ521*0.000000277777778</f>
        <v>3.7068071890288795E-2</v>
      </c>
      <c r="AM521" s="11">
        <f t="shared" si="245"/>
        <v>15.561454557981211</v>
      </c>
      <c r="AN521" s="11"/>
      <c r="AO521" s="11"/>
      <c r="AP521" s="11"/>
      <c r="AQ521" s="11"/>
      <c r="AR521" s="11"/>
    </row>
    <row r="522" spans="2:44" x14ac:dyDescent="0.25">
      <c r="B522" s="20" t="s">
        <v>32</v>
      </c>
      <c r="C522" s="20">
        <v>514</v>
      </c>
      <c r="D522" s="20">
        <v>514</v>
      </c>
      <c r="E522" s="20">
        <f t="shared" si="246"/>
        <v>1.8333333333333333</v>
      </c>
      <c r="F522" s="21">
        <v>6.6</v>
      </c>
      <c r="G522" s="13">
        <f t="shared" ref="G522:G585" si="270">($F523-$F521)/2/3.6</f>
        <v>1.2916666666666667</v>
      </c>
      <c r="H522" s="13">
        <f t="shared" ref="H522:H585" si="271">($F523-$F521)/2</f>
        <v>4.6500000000000004</v>
      </c>
      <c r="I522" s="19">
        <f t="shared" si="247"/>
        <v>0.93612322222222211</v>
      </c>
      <c r="J522" s="11" t="str">
        <f t="shared" si="251"/>
        <v>NO</v>
      </c>
      <c r="K522" s="16">
        <f t="shared" si="248"/>
        <v>128.3761125</v>
      </c>
      <c r="L522" s="13">
        <f t="shared" si="252"/>
        <v>1516.2554954290129</v>
      </c>
      <c r="M522" s="13">
        <f t="shared" si="253"/>
        <v>1779.2708333333335</v>
      </c>
      <c r="N522" s="13">
        <f t="shared" si="254"/>
        <v>1908.5830690555558</v>
      </c>
      <c r="O522" s="13">
        <f t="shared" si="255"/>
        <v>3499.0689599351854</v>
      </c>
      <c r="P522" s="13">
        <f t="shared" si="256"/>
        <v>225.94213902126171</v>
      </c>
      <c r="Q522" s="13">
        <f t="shared" si="257"/>
        <v>3.4990689599351854</v>
      </c>
      <c r="R522" s="13">
        <f t="shared" si="249"/>
        <v>3499.0689599351854</v>
      </c>
      <c r="S522" s="8"/>
      <c r="T522" s="13">
        <f t="shared" ref="T522:T585" si="272">R522+T521</f>
        <v>453143.69537299947</v>
      </c>
      <c r="U522" s="13">
        <f t="shared" si="258"/>
        <v>0.12587334941332104</v>
      </c>
      <c r="V522" s="13">
        <f t="shared" ref="V522:V585" si="273">O522+V521</f>
        <v>453272.07148549944</v>
      </c>
      <c r="W522" s="11">
        <f t="shared" si="250"/>
        <v>2314.9652777777774</v>
      </c>
      <c r="X522" s="13">
        <f t="shared" ref="X522:X585" si="274">W522-W521</f>
        <v>1982.8134645061725</v>
      </c>
      <c r="Y522" s="13">
        <f t="shared" si="259"/>
        <v>450828.73009522166</v>
      </c>
      <c r="Z522" s="11">
        <f t="shared" si="260"/>
        <v>0.12523030298839047</v>
      </c>
      <c r="AA522" s="11">
        <f t="shared" si="261"/>
        <v>1364.6299458861115</v>
      </c>
      <c r="AB522" s="31">
        <f t="shared" si="262"/>
        <v>1337.3373469683893</v>
      </c>
      <c r="AC522" s="32">
        <f t="shared" si="263"/>
        <v>1270.4704796199699</v>
      </c>
      <c r="AD522" s="11">
        <f t="shared" si="264"/>
        <v>1206.9469556389713</v>
      </c>
      <c r="AE522" s="11">
        <f t="shared" si="265"/>
        <v>1206.9469556389713</v>
      </c>
      <c r="AF522" s="30">
        <f t="shared" si="266"/>
        <v>1146.5996078570226</v>
      </c>
      <c r="AG522" s="13">
        <f t="shared" si="266"/>
        <v>1089.2696274641714</v>
      </c>
      <c r="AH522" s="13">
        <f t="shared" si="267"/>
        <v>1067.484234914888</v>
      </c>
      <c r="AI522" s="13">
        <f t="shared" ref="AI522:AI585" si="275">AI521+AH522</f>
        <v>317395.42806219554</v>
      </c>
      <c r="AJ522" s="13">
        <f t="shared" si="268"/>
        <v>135876.6434233039</v>
      </c>
      <c r="AK522" s="13"/>
      <c r="AL522" s="11">
        <f t="shared" si="269"/>
        <v>3.7743512092223666E-2</v>
      </c>
      <c r="AM522" s="11">
        <f t="shared" ref="AM522:AM585" si="276">AL522+AM521</f>
        <v>15.599198070073435</v>
      </c>
      <c r="AN522" s="11"/>
      <c r="AO522" s="11"/>
      <c r="AP522" s="11"/>
      <c r="AQ522" s="11"/>
      <c r="AR522" s="11"/>
    </row>
    <row r="523" spans="2:44" x14ac:dyDescent="0.25">
      <c r="B523" s="20" t="s">
        <v>32</v>
      </c>
      <c r="C523" s="20">
        <v>515</v>
      </c>
      <c r="D523" s="20">
        <v>515</v>
      </c>
      <c r="E523" s="20">
        <f t="shared" si="246"/>
        <v>3.2777777777777777</v>
      </c>
      <c r="F523" s="21">
        <v>11.8</v>
      </c>
      <c r="G523" s="13">
        <f t="shared" si="270"/>
        <v>1.4166666666666667</v>
      </c>
      <c r="H523" s="13">
        <f t="shared" si="271"/>
        <v>5.1000000000000005</v>
      </c>
      <c r="I523" s="19">
        <f t="shared" si="247"/>
        <v>2.9923277654320981</v>
      </c>
      <c r="J523" s="11" t="str">
        <f t="shared" si="251"/>
        <v>NO</v>
      </c>
      <c r="K523" s="16">
        <f t="shared" si="248"/>
        <v>128.3761125</v>
      </c>
      <c r="L523" s="13">
        <f t="shared" si="252"/>
        <v>1742.1976344502746</v>
      </c>
      <c r="M523" s="13">
        <f t="shared" si="253"/>
        <v>1951.4583333333335</v>
      </c>
      <c r="N523" s="13">
        <f t="shared" si="254"/>
        <v>2082.8267735987656</v>
      </c>
      <c r="O523" s="13">
        <f t="shared" si="255"/>
        <v>6827.0433134626201</v>
      </c>
      <c r="P523" s="13">
        <f t="shared" si="256"/>
        <v>-946.86767473422697</v>
      </c>
      <c r="Q523" s="13">
        <f t="shared" si="257"/>
        <v>6.8270433134626201</v>
      </c>
      <c r="R523" s="13">
        <f t="shared" si="249"/>
        <v>6827.0433134626201</v>
      </c>
      <c r="S523" s="8"/>
      <c r="T523" s="13">
        <f t="shared" si="272"/>
        <v>459970.73868646211</v>
      </c>
      <c r="U523" s="13">
        <f t="shared" si="258"/>
        <v>0.12776975185084807</v>
      </c>
      <c r="V523" s="13">
        <f t="shared" si="273"/>
        <v>460099.11479896208</v>
      </c>
      <c r="W523" s="11">
        <f t="shared" si="250"/>
        <v>7399.8109567901229</v>
      </c>
      <c r="X523" s="13">
        <f t="shared" si="274"/>
        <v>5084.8456790123455</v>
      </c>
      <c r="Y523" s="13">
        <f t="shared" si="259"/>
        <v>452570.92772967194</v>
      </c>
      <c r="Z523" s="11">
        <f t="shared" si="260"/>
        <v>0.12571424716289281</v>
      </c>
      <c r="AA523" s="11">
        <f t="shared" si="261"/>
        <v>1567.9778710052472</v>
      </c>
      <c r="AB523" s="31">
        <f t="shared" si="262"/>
        <v>1536.6183135851422</v>
      </c>
      <c r="AC523" s="32">
        <f t="shared" si="263"/>
        <v>1459.787397905885</v>
      </c>
      <c r="AD523" s="11">
        <f t="shared" si="264"/>
        <v>1386.7980280105908</v>
      </c>
      <c r="AE523" s="11">
        <f t="shared" si="265"/>
        <v>1386.7980280105908</v>
      </c>
      <c r="AF523" s="30">
        <f t="shared" si="266"/>
        <v>1317.4581266100611</v>
      </c>
      <c r="AG523" s="13">
        <f t="shared" si="266"/>
        <v>1251.5852202795579</v>
      </c>
      <c r="AH523" s="13">
        <f t="shared" si="267"/>
        <v>1226.5535158739667</v>
      </c>
      <c r="AI523" s="13">
        <f t="shared" si="275"/>
        <v>318621.98157806951</v>
      </c>
      <c r="AJ523" s="13">
        <f t="shared" si="268"/>
        <v>141477.13322089257</v>
      </c>
      <c r="AK523" s="13"/>
      <c r="AL523" s="11">
        <f t="shared" si="269"/>
        <v>3.9299203703909519E-2</v>
      </c>
      <c r="AM523" s="11">
        <f t="shared" si="276"/>
        <v>15.638497273777345</v>
      </c>
      <c r="AN523" s="11"/>
      <c r="AO523" s="11"/>
      <c r="AP523" s="11"/>
      <c r="AQ523" s="11"/>
      <c r="AR523" s="11"/>
    </row>
    <row r="524" spans="2:44" x14ac:dyDescent="0.25">
      <c r="B524" s="20" t="s">
        <v>32</v>
      </c>
      <c r="C524" s="20">
        <v>516</v>
      </c>
      <c r="D524" s="20">
        <v>516</v>
      </c>
      <c r="E524" s="20">
        <f t="shared" si="246"/>
        <v>4.666666666666667</v>
      </c>
      <c r="F524" s="21">
        <v>16.8</v>
      </c>
      <c r="G524" s="13">
        <f t="shared" si="270"/>
        <v>1.2083333333333333</v>
      </c>
      <c r="H524" s="13">
        <f t="shared" si="271"/>
        <v>4.3499999999999996</v>
      </c>
      <c r="I524" s="19">
        <f t="shared" si="247"/>
        <v>6.0654595555555568</v>
      </c>
      <c r="J524" s="11" t="str">
        <f t="shared" si="251"/>
        <v>NO</v>
      </c>
      <c r="K524" s="16">
        <f t="shared" si="248"/>
        <v>128.3761125</v>
      </c>
      <c r="L524" s="13">
        <f t="shared" si="252"/>
        <v>795.3299597160476</v>
      </c>
      <c r="M524" s="13">
        <f t="shared" si="253"/>
        <v>1664.4791666666665</v>
      </c>
      <c r="N524" s="13">
        <f t="shared" si="254"/>
        <v>1798.9207387222223</v>
      </c>
      <c r="O524" s="13">
        <f t="shared" si="255"/>
        <v>8394.9634473703718</v>
      </c>
      <c r="P524" s="13">
        <f t="shared" si="256"/>
        <v>-1791.0787225011172</v>
      </c>
      <c r="Q524" s="13">
        <f t="shared" si="257"/>
        <v>8.3949634473703725</v>
      </c>
      <c r="R524" s="13">
        <f t="shared" si="249"/>
        <v>8394.9634473703718</v>
      </c>
      <c r="S524" s="8"/>
      <c r="T524" s="13">
        <f t="shared" si="272"/>
        <v>468365.7021338325</v>
      </c>
      <c r="U524" s="13">
        <f t="shared" si="258"/>
        <v>0.13010168800733171</v>
      </c>
      <c r="V524" s="13">
        <f t="shared" si="273"/>
        <v>468494.07824633247</v>
      </c>
      <c r="W524" s="11">
        <f t="shared" si="250"/>
        <v>14999.444444444447</v>
      </c>
      <c r="X524" s="13">
        <f t="shared" si="274"/>
        <v>7599.6334876543242</v>
      </c>
      <c r="Y524" s="13">
        <f t="shared" si="259"/>
        <v>453366.257689388</v>
      </c>
      <c r="Z524" s="11">
        <f t="shared" si="260"/>
        <v>0.12593517232844281</v>
      </c>
      <c r="AA524" s="11">
        <f t="shared" si="261"/>
        <v>715.79696374444291</v>
      </c>
      <c r="AB524" s="31">
        <f t="shared" si="262"/>
        <v>701.48102446955409</v>
      </c>
      <c r="AC524" s="32">
        <f t="shared" si="263"/>
        <v>666.4069732460764</v>
      </c>
      <c r="AD524" s="11">
        <f t="shared" si="264"/>
        <v>633.0866245837725</v>
      </c>
      <c r="AE524" s="11">
        <f t="shared" si="265"/>
        <v>633.0866245837725</v>
      </c>
      <c r="AF524" s="30">
        <f t="shared" si="266"/>
        <v>601.43229335458386</v>
      </c>
      <c r="AG524" s="13">
        <f t="shared" si="266"/>
        <v>571.36067868685461</v>
      </c>
      <c r="AH524" s="13">
        <f t="shared" si="267"/>
        <v>559.93346511311756</v>
      </c>
      <c r="AI524" s="13">
        <f t="shared" si="275"/>
        <v>319181.91504318261</v>
      </c>
      <c r="AJ524" s="13">
        <f t="shared" si="268"/>
        <v>149312.16320314986</v>
      </c>
      <c r="AK524" s="13"/>
      <c r="AL524" s="11">
        <f t="shared" si="269"/>
        <v>4.1475600922944326E-2</v>
      </c>
      <c r="AM524" s="11">
        <f t="shared" si="276"/>
        <v>15.679972874700288</v>
      </c>
      <c r="AN524" s="11"/>
      <c r="AO524" s="11"/>
      <c r="AP524" s="11"/>
      <c r="AQ524" s="11"/>
      <c r="AR524" s="11"/>
    </row>
    <row r="525" spans="2:44" x14ac:dyDescent="0.25">
      <c r="B525" s="20" t="s">
        <v>32</v>
      </c>
      <c r="C525" s="20">
        <v>517</v>
      </c>
      <c r="D525" s="20">
        <v>517</v>
      </c>
      <c r="E525" s="20">
        <f t="shared" si="246"/>
        <v>5.6944444444444446</v>
      </c>
      <c r="F525" s="21">
        <v>20.5</v>
      </c>
      <c r="G525" s="13">
        <f t="shared" si="270"/>
        <v>0.70833333333333304</v>
      </c>
      <c r="H525" s="13">
        <f t="shared" si="271"/>
        <v>2.5499999999999989</v>
      </c>
      <c r="I525" s="19">
        <f t="shared" si="247"/>
        <v>9.0313540895061735</v>
      </c>
      <c r="J525" s="11" t="str">
        <f t="shared" si="251"/>
        <v>NO</v>
      </c>
      <c r="K525" s="16">
        <f t="shared" si="248"/>
        <v>128.3761125</v>
      </c>
      <c r="L525" s="13">
        <f t="shared" si="252"/>
        <v>-995.74876278506963</v>
      </c>
      <c r="M525" s="13">
        <f t="shared" si="253"/>
        <v>975.72916666666629</v>
      </c>
      <c r="N525" s="13">
        <f t="shared" si="254"/>
        <v>1113.1366332561724</v>
      </c>
      <c r="O525" s="13">
        <f t="shared" si="255"/>
        <v>6338.6947171532047</v>
      </c>
      <c r="P525" s="13">
        <f t="shared" si="256"/>
        <v>314.16339629510549</v>
      </c>
      <c r="Q525" s="13">
        <f t="shared" si="257"/>
        <v>6.3386947171532046</v>
      </c>
      <c r="R525" s="13">
        <f t="shared" si="249"/>
        <v>6338.6947171532047</v>
      </c>
      <c r="S525" s="8"/>
      <c r="T525" s="13">
        <f t="shared" si="272"/>
        <v>474704.39685098571</v>
      </c>
      <c r="U525" s="13">
        <f t="shared" si="258"/>
        <v>0.1318624379484731</v>
      </c>
      <c r="V525" s="13">
        <f t="shared" si="273"/>
        <v>474832.77296348568</v>
      </c>
      <c r="W525" s="11">
        <f t="shared" si="250"/>
        <v>22333.887924382721</v>
      </c>
      <c r="X525" s="13">
        <f t="shared" si="274"/>
        <v>7334.4434799382743</v>
      </c>
      <c r="Y525" s="13">
        <f t="shared" si="259"/>
        <v>452370.50892660295</v>
      </c>
      <c r="Z525" s="11">
        <f t="shared" si="260"/>
        <v>0.1256585752286139</v>
      </c>
      <c r="AA525" s="11">
        <f t="shared" si="261"/>
        <v>-896.17388650656267</v>
      </c>
      <c r="AB525" s="31">
        <f t="shared" si="262"/>
        <v>-878.25040877643141</v>
      </c>
      <c r="AC525" s="32">
        <f t="shared" si="263"/>
        <v>-834.3378883376098</v>
      </c>
      <c r="AD525" s="11">
        <f t="shared" si="264"/>
        <v>-792.62099392072923</v>
      </c>
      <c r="AE525" s="11">
        <f t="shared" si="265"/>
        <v>-792.62099392072923</v>
      </c>
      <c r="AF525" s="30">
        <f t="shared" si="266"/>
        <v>-752.98994422469275</v>
      </c>
      <c r="AG525" s="13">
        <f t="shared" si="266"/>
        <v>-715.34044701345806</v>
      </c>
      <c r="AH525" s="13">
        <f t="shared" si="267"/>
        <v>-701.03363807318885</v>
      </c>
      <c r="AI525" s="13">
        <f t="shared" si="275"/>
        <v>318480.88140510942</v>
      </c>
      <c r="AJ525" s="13">
        <f t="shared" si="268"/>
        <v>156351.89155837626</v>
      </c>
      <c r="AK525" s="13"/>
      <c r="AL525" s="11">
        <f t="shared" si="269"/>
        <v>4.3431081023182709E-2</v>
      </c>
      <c r="AM525" s="11">
        <f t="shared" si="276"/>
        <v>15.723403955723471</v>
      </c>
      <c r="AN525" s="11"/>
      <c r="AO525" s="11"/>
      <c r="AP525" s="11"/>
      <c r="AQ525" s="11"/>
      <c r="AR525" s="11"/>
    </row>
    <row r="526" spans="2:44" x14ac:dyDescent="0.25">
      <c r="B526" s="20" t="s">
        <v>32</v>
      </c>
      <c r="C526" s="20">
        <v>518</v>
      </c>
      <c r="D526" s="20">
        <v>518</v>
      </c>
      <c r="E526" s="20">
        <f t="shared" si="246"/>
        <v>6.083333333333333</v>
      </c>
      <c r="F526" s="21">
        <v>21.9</v>
      </c>
      <c r="G526" s="13">
        <f t="shared" si="270"/>
        <v>0.19444444444444425</v>
      </c>
      <c r="H526" s="13">
        <f t="shared" si="271"/>
        <v>0.69999999999999929</v>
      </c>
      <c r="I526" s="19">
        <f t="shared" si="247"/>
        <v>10.307026138888888</v>
      </c>
      <c r="J526" s="11" t="str">
        <f t="shared" si="251"/>
        <v>NO</v>
      </c>
      <c r="K526" s="16">
        <f t="shared" si="248"/>
        <v>128.3761125</v>
      </c>
      <c r="L526" s="13">
        <f t="shared" si="252"/>
        <v>-681.58536648996414</v>
      </c>
      <c r="M526" s="13">
        <f t="shared" si="253"/>
        <v>267.84722222222194</v>
      </c>
      <c r="N526" s="13">
        <f t="shared" si="254"/>
        <v>406.53036086111081</v>
      </c>
      <c r="O526" s="13">
        <f t="shared" si="255"/>
        <v>2473.059695238424</v>
      </c>
      <c r="P526" s="13">
        <f t="shared" si="256"/>
        <v>826.92515432098514</v>
      </c>
      <c r="Q526" s="13">
        <f t="shared" si="257"/>
        <v>2.4730596952384238</v>
      </c>
      <c r="R526" s="13">
        <f t="shared" si="249"/>
        <v>2473.059695238424</v>
      </c>
      <c r="S526" s="8"/>
      <c r="T526" s="13">
        <f t="shared" si="272"/>
        <v>477177.45654622413</v>
      </c>
      <c r="U526" s="13">
        <f t="shared" si="258"/>
        <v>0.13254939952449704</v>
      </c>
      <c r="V526" s="13">
        <f t="shared" si="273"/>
        <v>477305.8326587241</v>
      </c>
      <c r="W526" s="11">
        <f t="shared" si="250"/>
        <v>25488.532986111109</v>
      </c>
      <c r="X526" s="13">
        <f t="shared" si="274"/>
        <v>3154.6450617283881</v>
      </c>
      <c r="Y526" s="13">
        <f t="shared" si="259"/>
        <v>451688.92356011301</v>
      </c>
      <c r="Z526" s="11">
        <f t="shared" si="260"/>
        <v>0.12546924580868107</v>
      </c>
      <c r="AA526" s="11">
        <f t="shared" si="261"/>
        <v>-613.4268298409678</v>
      </c>
      <c r="AB526" s="31">
        <f t="shared" si="262"/>
        <v>-601.15829324414847</v>
      </c>
      <c r="AC526" s="32">
        <f t="shared" si="263"/>
        <v>-571.10037858194107</v>
      </c>
      <c r="AD526" s="11">
        <f t="shared" si="264"/>
        <v>-542.54535965284401</v>
      </c>
      <c r="AE526" s="11">
        <f t="shared" si="265"/>
        <v>-542.54535965284401</v>
      </c>
      <c r="AF526" s="30">
        <f t="shared" si="266"/>
        <v>-515.41809167020176</v>
      </c>
      <c r="AG526" s="13">
        <f t="shared" si="266"/>
        <v>-489.64718708669164</v>
      </c>
      <c r="AH526" s="13">
        <f t="shared" si="267"/>
        <v>-479.85424334495781</v>
      </c>
      <c r="AI526" s="13">
        <f t="shared" si="275"/>
        <v>318001.02716176445</v>
      </c>
      <c r="AJ526" s="13">
        <f t="shared" si="268"/>
        <v>159304.80549695966</v>
      </c>
      <c r="AK526" s="13"/>
      <c r="AL526" s="11">
        <f t="shared" si="269"/>
        <v>4.4251334895667634E-2</v>
      </c>
      <c r="AM526" s="11">
        <f t="shared" si="276"/>
        <v>15.767655290619139</v>
      </c>
      <c r="AN526" s="11"/>
      <c r="AO526" s="11"/>
      <c r="AP526" s="11"/>
      <c r="AQ526" s="11"/>
      <c r="AR526" s="11"/>
    </row>
    <row r="527" spans="2:44" x14ac:dyDescent="0.25">
      <c r="B527" s="20" t="s">
        <v>32</v>
      </c>
      <c r="C527" s="20">
        <v>519</v>
      </c>
      <c r="D527" s="20">
        <v>519</v>
      </c>
      <c r="E527" s="20">
        <f t="shared" si="246"/>
        <v>6.083333333333333</v>
      </c>
      <c r="F527" s="21">
        <v>21.9</v>
      </c>
      <c r="G527" s="13">
        <f t="shared" si="270"/>
        <v>-8.3333333333333037E-2</v>
      </c>
      <c r="H527" s="13">
        <f t="shared" si="271"/>
        <v>-0.29999999999999893</v>
      </c>
      <c r="I527" s="19">
        <f t="shared" si="247"/>
        <v>10.307026138888888</v>
      </c>
      <c r="J527" s="11" t="str">
        <f t="shared" si="251"/>
        <v>YES</v>
      </c>
      <c r="K527" s="16">
        <f t="shared" si="248"/>
        <v>128.3761125</v>
      </c>
      <c r="L527" s="13">
        <f t="shared" si="252"/>
        <v>145.339787831021</v>
      </c>
      <c r="M527" s="13">
        <f t="shared" si="253"/>
        <v>-114.79166666666626</v>
      </c>
      <c r="N527" s="13">
        <f t="shared" si="254"/>
        <v>23.891471972222632</v>
      </c>
      <c r="O527" s="13">
        <f t="shared" si="255"/>
        <v>145.339787831021</v>
      </c>
      <c r="P527" s="13">
        <f t="shared" si="256"/>
        <v>238.24893570832978</v>
      </c>
      <c r="Q527" s="13">
        <f t="shared" si="257"/>
        <v>0.145339787831021</v>
      </c>
      <c r="R527" s="13">
        <f t="shared" si="249"/>
        <v>145.339787831021</v>
      </c>
      <c r="S527" s="8"/>
      <c r="T527" s="13">
        <f t="shared" si="272"/>
        <v>477322.79633405514</v>
      </c>
      <c r="U527" s="13">
        <f t="shared" si="258"/>
        <v>0.13258977172008116</v>
      </c>
      <c r="V527" s="13">
        <f t="shared" si="273"/>
        <v>477451.17244655511</v>
      </c>
      <c r="W527" s="11">
        <f t="shared" si="250"/>
        <v>25488.532986111109</v>
      </c>
      <c r="X527" s="13">
        <f t="shared" si="274"/>
        <v>0</v>
      </c>
      <c r="Y527" s="13">
        <f t="shared" si="259"/>
        <v>451834.26334794401</v>
      </c>
      <c r="Z527" s="11">
        <f t="shared" si="260"/>
        <v>0.12550961800426519</v>
      </c>
      <c r="AA527" s="11">
        <f t="shared" si="261"/>
        <v>130.8058090479189</v>
      </c>
      <c r="AB527" s="31">
        <f t="shared" si="262"/>
        <v>128.18969286696051</v>
      </c>
      <c r="AC527" s="32">
        <f t="shared" si="263"/>
        <v>121.78020822361248</v>
      </c>
      <c r="AD527" s="11">
        <f t="shared" si="264"/>
        <v>115.69119781243185</v>
      </c>
      <c r="AE527" s="11">
        <f t="shared" si="265"/>
        <v>115.69119781243185</v>
      </c>
      <c r="AF527" s="30">
        <f t="shared" si="266"/>
        <v>109.90663792181026</v>
      </c>
      <c r="AG527" s="13">
        <f t="shared" si="266"/>
        <v>104.41130602571974</v>
      </c>
      <c r="AH527" s="13">
        <f t="shared" si="267"/>
        <v>102.32307990520535</v>
      </c>
      <c r="AI527" s="13">
        <f t="shared" si="275"/>
        <v>318103.35024166963</v>
      </c>
      <c r="AJ527" s="13">
        <f t="shared" si="268"/>
        <v>159347.82220488548</v>
      </c>
      <c r="AK527" s="13"/>
      <c r="AL527" s="11">
        <f t="shared" si="269"/>
        <v>4.4263283981212147E-2</v>
      </c>
      <c r="AM527" s="11">
        <f t="shared" si="276"/>
        <v>15.811918574600352</v>
      </c>
      <c r="AN527" s="11"/>
      <c r="AO527" s="11"/>
      <c r="AP527" s="11"/>
      <c r="AQ527" s="11"/>
      <c r="AR527" s="11"/>
    </row>
    <row r="528" spans="2:44" x14ac:dyDescent="0.25">
      <c r="B528" s="20" t="s">
        <v>32</v>
      </c>
      <c r="C528" s="20">
        <v>520</v>
      </c>
      <c r="D528" s="20">
        <v>520</v>
      </c>
      <c r="E528" s="20">
        <f t="shared" si="246"/>
        <v>5.916666666666667</v>
      </c>
      <c r="F528" s="21">
        <v>21.3</v>
      </c>
      <c r="G528" s="13">
        <f t="shared" si="270"/>
        <v>-0.22222222222222193</v>
      </c>
      <c r="H528" s="13">
        <f t="shared" si="271"/>
        <v>-0.79999999999999893</v>
      </c>
      <c r="I528" s="19">
        <f t="shared" si="247"/>
        <v>9.7499941388888907</v>
      </c>
      <c r="J528" s="11" t="str">
        <f t="shared" si="251"/>
        <v>YES</v>
      </c>
      <c r="K528" s="16">
        <f t="shared" si="248"/>
        <v>128.3761125</v>
      </c>
      <c r="L528" s="13">
        <f t="shared" si="252"/>
        <v>383.58872353935078</v>
      </c>
      <c r="M528" s="13">
        <f t="shared" si="253"/>
        <v>-306.11111111111069</v>
      </c>
      <c r="N528" s="13">
        <f t="shared" si="254"/>
        <v>-167.98500447222179</v>
      </c>
      <c r="O528" s="13">
        <f t="shared" si="255"/>
        <v>-993.91127646064558</v>
      </c>
      <c r="P528" s="13">
        <f t="shared" si="256"/>
        <v>335.50924781978472</v>
      </c>
      <c r="Q528" s="13">
        <f t="shared" si="257"/>
        <v>-0.99391127646064559</v>
      </c>
      <c r="R528" s="13">
        <f t="shared" si="249"/>
        <v>-993.91127646064558</v>
      </c>
      <c r="S528" s="8"/>
      <c r="T528" s="13">
        <f t="shared" si="272"/>
        <v>476328.88505759451</v>
      </c>
      <c r="U528" s="13">
        <f t="shared" si="258"/>
        <v>0.13231368503352847</v>
      </c>
      <c r="V528" s="13">
        <f t="shared" si="273"/>
        <v>476457.26117009448</v>
      </c>
      <c r="W528" s="11">
        <f t="shared" si="250"/>
        <v>24111.032986111113</v>
      </c>
      <c r="X528" s="13">
        <f t="shared" si="274"/>
        <v>-1377.4999999999964</v>
      </c>
      <c r="Y528" s="13">
        <f t="shared" si="259"/>
        <v>452217.85207148339</v>
      </c>
      <c r="Z528" s="11">
        <f t="shared" si="260"/>
        <v>0.12561617051271251</v>
      </c>
      <c r="AA528" s="11">
        <f t="shared" si="261"/>
        <v>345.22985118541573</v>
      </c>
      <c r="AB528" s="31">
        <f t="shared" si="262"/>
        <v>338.32525416170739</v>
      </c>
      <c r="AC528" s="32">
        <f t="shared" si="263"/>
        <v>321.40899145362198</v>
      </c>
      <c r="AD528" s="11">
        <f t="shared" si="264"/>
        <v>305.33854188094085</v>
      </c>
      <c r="AE528" s="11">
        <f t="shared" si="265"/>
        <v>305.33854188094085</v>
      </c>
      <c r="AF528" s="30">
        <f t="shared" si="266"/>
        <v>290.0716147868938</v>
      </c>
      <c r="AG528" s="13">
        <f t="shared" si="266"/>
        <v>275.56803404754908</v>
      </c>
      <c r="AH528" s="13">
        <f t="shared" si="267"/>
        <v>270.05667336659809</v>
      </c>
      <c r="AI528" s="13">
        <f t="shared" si="275"/>
        <v>318373.4069150362</v>
      </c>
      <c r="AJ528" s="13">
        <f t="shared" si="268"/>
        <v>158083.85425505828</v>
      </c>
      <c r="AK528" s="13"/>
      <c r="AL528" s="11">
        <f t="shared" si="269"/>
        <v>4.3912181772645928E-2</v>
      </c>
      <c r="AM528" s="11">
        <f t="shared" si="276"/>
        <v>15.855830756372997</v>
      </c>
      <c r="AN528" s="11"/>
      <c r="AO528" s="11"/>
      <c r="AP528" s="11"/>
      <c r="AQ528" s="11"/>
      <c r="AR528" s="11"/>
    </row>
    <row r="529" spans="2:44" x14ac:dyDescent="0.25">
      <c r="B529" s="20" t="s">
        <v>32</v>
      </c>
      <c r="C529" s="20">
        <v>521</v>
      </c>
      <c r="D529" s="20">
        <v>521</v>
      </c>
      <c r="E529" s="20">
        <f t="shared" si="246"/>
        <v>5.6388888888888893</v>
      </c>
      <c r="F529" s="21">
        <v>20.3</v>
      </c>
      <c r="G529" s="13">
        <f t="shared" si="270"/>
        <v>-0.29166666666666685</v>
      </c>
      <c r="H529" s="13">
        <f t="shared" si="271"/>
        <v>-1.0500000000000007</v>
      </c>
      <c r="I529" s="19">
        <f t="shared" si="247"/>
        <v>8.8559921635802485</v>
      </c>
      <c r="J529" s="11" t="str">
        <f t="shared" si="251"/>
        <v>YES</v>
      </c>
      <c r="K529" s="16">
        <f t="shared" si="248"/>
        <v>128.3761125</v>
      </c>
      <c r="L529" s="13">
        <f t="shared" si="252"/>
        <v>719.0979713591355</v>
      </c>
      <c r="M529" s="13">
        <f t="shared" si="253"/>
        <v>-401.7708333333336</v>
      </c>
      <c r="N529" s="13">
        <f t="shared" si="254"/>
        <v>-264.53872866975337</v>
      </c>
      <c r="O529" s="13">
        <f t="shared" si="255"/>
        <v>-1491.704497776665</v>
      </c>
      <c r="P529" s="13">
        <f t="shared" si="256"/>
        <v>-233.97998268011725</v>
      </c>
      <c r="Q529" s="13">
        <f t="shared" si="257"/>
        <v>-1.4917044977766649</v>
      </c>
      <c r="R529" s="13">
        <f t="shared" si="249"/>
        <v>-1491.704497776665</v>
      </c>
      <c r="S529" s="8"/>
      <c r="T529" s="13">
        <f t="shared" si="272"/>
        <v>474837.18055981782</v>
      </c>
      <c r="U529" s="13">
        <f t="shared" si="258"/>
        <v>0.13189932234154506</v>
      </c>
      <c r="V529" s="13">
        <f t="shared" si="273"/>
        <v>474965.55667231779</v>
      </c>
      <c r="W529" s="11">
        <f t="shared" si="250"/>
        <v>21900.230516975313</v>
      </c>
      <c r="X529" s="13">
        <f t="shared" si="274"/>
        <v>-2210.8024691358005</v>
      </c>
      <c r="Y529" s="13">
        <f t="shared" si="259"/>
        <v>452936.95004284254</v>
      </c>
      <c r="Z529" s="11">
        <f t="shared" si="260"/>
        <v>0.1258159201090007</v>
      </c>
      <c r="AA529" s="11">
        <f t="shared" si="261"/>
        <v>647.18817422322195</v>
      </c>
      <c r="AB529" s="31">
        <f t="shared" si="262"/>
        <v>634.24441073875755</v>
      </c>
      <c r="AC529" s="32">
        <f t="shared" si="263"/>
        <v>602.53219020181962</v>
      </c>
      <c r="AD529" s="11">
        <f t="shared" si="264"/>
        <v>572.40558069172857</v>
      </c>
      <c r="AE529" s="11">
        <f t="shared" si="265"/>
        <v>572.40558069172857</v>
      </c>
      <c r="AF529" s="30">
        <f t="shared" si="266"/>
        <v>543.7853016571421</v>
      </c>
      <c r="AG529" s="13">
        <f t="shared" si="266"/>
        <v>516.59603657428499</v>
      </c>
      <c r="AH529" s="13">
        <f t="shared" si="267"/>
        <v>506.2641158427993</v>
      </c>
      <c r="AI529" s="13">
        <f t="shared" si="275"/>
        <v>318879.67103087902</v>
      </c>
      <c r="AJ529" s="13">
        <f t="shared" si="268"/>
        <v>156085.88564143877</v>
      </c>
      <c r="AK529" s="13"/>
      <c r="AL529" s="11">
        <f t="shared" si="269"/>
        <v>4.3357190490640962E-2</v>
      </c>
      <c r="AM529" s="11">
        <f t="shared" si="276"/>
        <v>15.899187946863638</v>
      </c>
      <c r="AN529" s="11"/>
      <c r="AO529" s="11"/>
      <c r="AP529" s="11"/>
      <c r="AQ529" s="11"/>
      <c r="AR529" s="11"/>
    </row>
    <row r="530" spans="2:44" x14ac:dyDescent="0.25">
      <c r="B530" s="20" t="s">
        <v>32</v>
      </c>
      <c r="C530" s="20">
        <v>522</v>
      </c>
      <c r="D530" s="20">
        <v>522</v>
      </c>
      <c r="E530" s="20">
        <f t="shared" si="246"/>
        <v>5.333333333333333</v>
      </c>
      <c r="F530" s="21">
        <v>19.2</v>
      </c>
      <c r="G530" s="13">
        <f t="shared" si="270"/>
        <v>-0.34722222222222221</v>
      </c>
      <c r="H530" s="13">
        <f t="shared" si="271"/>
        <v>-1.25</v>
      </c>
      <c r="I530" s="19">
        <f t="shared" si="247"/>
        <v>7.922232888888888</v>
      </c>
      <c r="J530" s="11" t="str">
        <f t="shared" si="251"/>
        <v>YES</v>
      </c>
      <c r="K530" s="16">
        <f t="shared" si="248"/>
        <v>128.3761125</v>
      </c>
      <c r="L530" s="13">
        <f t="shared" si="252"/>
        <v>485.11798867901825</v>
      </c>
      <c r="M530" s="13">
        <f t="shared" si="253"/>
        <v>-478.29861111111109</v>
      </c>
      <c r="N530" s="13">
        <f t="shared" si="254"/>
        <v>-342.0002657222222</v>
      </c>
      <c r="O530" s="13">
        <f t="shared" si="255"/>
        <v>-1824.0014171851849</v>
      </c>
      <c r="P530" s="13">
        <f t="shared" si="256"/>
        <v>-563.91128839541216</v>
      </c>
      <c r="Q530" s="13">
        <f t="shared" si="257"/>
        <v>-1.8240014171851848</v>
      </c>
      <c r="R530" s="13">
        <f t="shared" si="249"/>
        <v>-1824.0014171851849</v>
      </c>
      <c r="S530" s="8"/>
      <c r="T530" s="13">
        <f t="shared" si="272"/>
        <v>473013.17914263264</v>
      </c>
      <c r="U530" s="13">
        <f t="shared" si="258"/>
        <v>0.1313926548758822</v>
      </c>
      <c r="V530" s="13">
        <f t="shared" si="273"/>
        <v>473141.55525513261</v>
      </c>
      <c r="W530" s="11">
        <f t="shared" si="250"/>
        <v>19591.111111111109</v>
      </c>
      <c r="X530" s="13">
        <f t="shared" si="274"/>
        <v>-2309.1194058642031</v>
      </c>
      <c r="Y530" s="13">
        <f t="shared" si="259"/>
        <v>453422.06803152157</v>
      </c>
      <c r="Z530" s="11">
        <f t="shared" si="260"/>
        <v>0.12595067521365999</v>
      </c>
      <c r="AA530" s="11">
        <f t="shared" si="261"/>
        <v>436.60618981111645</v>
      </c>
      <c r="AB530" s="31">
        <f t="shared" si="262"/>
        <v>427.87406601489414</v>
      </c>
      <c r="AC530" s="32">
        <f t="shared" si="263"/>
        <v>406.48036271414941</v>
      </c>
      <c r="AD530" s="11">
        <f t="shared" si="264"/>
        <v>386.15634457844192</v>
      </c>
      <c r="AE530" s="11">
        <f t="shared" si="265"/>
        <v>386.15634457844192</v>
      </c>
      <c r="AF530" s="30">
        <f t="shared" si="266"/>
        <v>366.84852734951983</v>
      </c>
      <c r="AG530" s="13">
        <f t="shared" si="266"/>
        <v>348.50610098204385</v>
      </c>
      <c r="AH530" s="13">
        <f t="shared" si="267"/>
        <v>341.53597896240296</v>
      </c>
      <c r="AI530" s="13">
        <f t="shared" si="275"/>
        <v>319221.2070098414</v>
      </c>
      <c r="AJ530" s="13">
        <f t="shared" si="268"/>
        <v>153920.34824529121</v>
      </c>
      <c r="AK530" s="13"/>
      <c r="AL530" s="11">
        <f t="shared" si="269"/>
        <v>4.2755652324563187E-2</v>
      </c>
      <c r="AM530" s="11">
        <f t="shared" si="276"/>
        <v>15.941943599188201</v>
      </c>
      <c r="AN530" s="11"/>
      <c r="AO530" s="11"/>
      <c r="AP530" s="11"/>
      <c r="AQ530" s="11"/>
      <c r="AR530" s="11"/>
    </row>
    <row r="531" spans="2:44" x14ac:dyDescent="0.25">
      <c r="B531" s="20" t="s">
        <v>32</v>
      </c>
      <c r="C531" s="20">
        <v>523</v>
      </c>
      <c r="D531" s="20">
        <v>523</v>
      </c>
      <c r="E531" s="20">
        <f t="shared" si="246"/>
        <v>4.9444444444444446</v>
      </c>
      <c r="F531" s="21">
        <v>17.8</v>
      </c>
      <c r="G531" s="13">
        <f t="shared" si="270"/>
        <v>-0.51388888888888873</v>
      </c>
      <c r="H531" s="13">
        <f t="shared" si="271"/>
        <v>-1.8499999999999996</v>
      </c>
      <c r="I531" s="19">
        <f t="shared" si="247"/>
        <v>6.8090285061728393</v>
      </c>
      <c r="J531" s="11" t="str">
        <f t="shared" si="251"/>
        <v>YES</v>
      </c>
      <c r="K531" s="16">
        <f t="shared" si="248"/>
        <v>128.3761125</v>
      </c>
      <c r="L531" s="13">
        <f t="shared" si="252"/>
        <v>-78.793299716393904</v>
      </c>
      <c r="M531" s="13">
        <f t="shared" si="253"/>
        <v>-707.88194444444423</v>
      </c>
      <c r="N531" s="13">
        <f t="shared" si="254"/>
        <v>-572.69680343827144</v>
      </c>
      <c r="O531" s="13">
        <f t="shared" si="255"/>
        <v>-2831.6675281114535</v>
      </c>
      <c r="P531" s="13">
        <f t="shared" si="256"/>
        <v>-135.97045524545274</v>
      </c>
      <c r="Q531" s="13">
        <f t="shared" si="257"/>
        <v>-2.8316675281114536</v>
      </c>
      <c r="R531" s="13">
        <f t="shared" si="249"/>
        <v>-2831.6675281114535</v>
      </c>
      <c r="S531" s="8"/>
      <c r="T531" s="13">
        <f t="shared" si="272"/>
        <v>470181.51161452121</v>
      </c>
      <c r="U531" s="13">
        <f t="shared" si="258"/>
        <v>0.13060607993325846</v>
      </c>
      <c r="V531" s="13">
        <f t="shared" si="273"/>
        <v>470309.88772702118</v>
      </c>
      <c r="W531" s="11">
        <f t="shared" si="250"/>
        <v>16838.23688271605</v>
      </c>
      <c r="X531" s="13">
        <f t="shared" si="274"/>
        <v>-2752.8742283950596</v>
      </c>
      <c r="Y531" s="13">
        <f t="shared" si="259"/>
        <v>453343.2747318052</v>
      </c>
      <c r="Z531" s="11">
        <f t="shared" si="260"/>
        <v>0.12592878816845138</v>
      </c>
      <c r="AA531" s="11">
        <f t="shared" si="261"/>
        <v>-70.91396974475451</v>
      </c>
      <c r="AB531" s="31">
        <f t="shared" si="262"/>
        <v>-69.495690349859416</v>
      </c>
      <c r="AC531" s="32">
        <f t="shared" si="263"/>
        <v>-66.020905832366438</v>
      </c>
      <c r="AD531" s="11">
        <f t="shared" si="264"/>
        <v>-62.719860540748115</v>
      </c>
      <c r="AE531" s="11">
        <f t="shared" si="265"/>
        <v>-62.719860540748115</v>
      </c>
      <c r="AF531" s="30">
        <f t="shared" si="266"/>
        <v>-59.583867513710707</v>
      </c>
      <c r="AG531" s="13">
        <f t="shared" si="266"/>
        <v>-56.604674138025167</v>
      </c>
      <c r="AH531" s="13">
        <f t="shared" si="267"/>
        <v>-55.472580655264665</v>
      </c>
      <c r="AI531" s="13">
        <f t="shared" si="275"/>
        <v>319165.73442918615</v>
      </c>
      <c r="AJ531" s="13">
        <f t="shared" si="268"/>
        <v>151144.15329783503</v>
      </c>
      <c r="AK531" s="13"/>
      <c r="AL531" s="11">
        <f t="shared" si="269"/>
        <v>4.1984487060763985E-2</v>
      </c>
      <c r="AM531" s="11">
        <f t="shared" si="276"/>
        <v>15.983928086248966</v>
      </c>
      <c r="AN531" s="11"/>
      <c r="AO531" s="11"/>
      <c r="AP531" s="11"/>
      <c r="AQ531" s="11"/>
      <c r="AR531" s="11"/>
    </row>
    <row r="532" spans="2:44" x14ac:dyDescent="0.25">
      <c r="B532" s="20" t="s">
        <v>32</v>
      </c>
      <c r="C532" s="20">
        <v>524</v>
      </c>
      <c r="D532" s="20">
        <v>524</v>
      </c>
      <c r="E532" s="20">
        <f t="shared" si="246"/>
        <v>4.3055555555555554</v>
      </c>
      <c r="F532" s="21">
        <v>15.5</v>
      </c>
      <c r="G532" s="13">
        <f t="shared" si="270"/>
        <v>-0.81944444444444442</v>
      </c>
      <c r="H532" s="13">
        <f t="shared" si="271"/>
        <v>-2.95</v>
      </c>
      <c r="I532" s="19">
        <f t="shared" si="247"/>
        <v>5.1630763117283944</v>
      </c>
      <c r="J532" s="11" t="str">
        <f t="shared" si="251"/>
        <v>YES</v>
      </c>
      <c r="K532" s="16">
        <f t="shared" si="248"/>
        <v>128.3761125</v>
      </c>
      <c r="L532" s="13">
        <f t="shared" si="252"/>
        <v>-214.76375496184664</v>
      </c>
      <c r="M532" s="13">
        <f t="shared" si="253"/>
        <v>-1128.7847222222222</v>
      </c>
      <c r="N532" s="13">
        <f t="shared" si="254"/>
        <v>-995.24553341049375</v>
      </c>
      <c r="O532" s="13">
        <f t="shared" si="255"/>
        <v>-4285.0849355174032</v>
      </c>
      <c r="P532" s="13">
        <f t="shared" si="256"/>
        <v>895.23585540432032</v>
      </c>
      <c r="Q532" s="13">
        <f t="shared" si="257"/>
        <v>-4.2850849355174034</v>
      </c>
      <c r="R532" s="13">
        <f t="shared" si="249"/>
        <v>-4285.0849355174032</v>
      </c>
      <c r="S532" s="8"/>
      <c r="T532" s="13">
        <f t="shared" si="272"/>
        <v>465896.42667900381</v>
      </c>
      <c r="U532" s="13">
        <f t="shared" si="258"/>
        <v>0.12941577761004031</v>
      </c>
      <c r="V532" s="13">
        <f t="shared" si="273"/>
        <v>466024.80279150378</v>
      </c>
      <c r="W532" s="11">
        <f t="shared" si="250"/>
        <v>12767.915702160493</v>
      </c>
      <c r="X532" s="13">
        <f t="shared" si="274"/>
        <v>-4070.3211805555566</v>
      </c>
      <c r="Y532" s="13">
        <f t="shared" si="259"/>
        <v>453128.51097684336</v>
      </c>
      <c r="Z532" s="11">
        <f t="shared" si="260"/>
        <v>0.12586913152212559</v>
      </c>
      <c r="AA532" s="11">
        <f t="shared" si="261"/>
        <v>-193.28737946566199</v>
      </c>
      <c r="AB532" s="31">
        <f t="shared" si="262"/>
        <v>-189.42163187634875</v>
      </c>
      <c r="AC532" s="32">
        <f t="shared" si="263"/>
        <v>-179.95055028253131</v>
      </c>
      <c r="AD532" s="11">
        <f t="shared" si="264"/>
        <v>-170.95302276840474</v>
      </c>
      <c r="AE532" s="11">
        <f t="shared" si="265"/>
        <v>-170.95302276840474</v>
      </c>
      <c r="AF532" s="30">
        <f t="shared" si="266"/>
        <v>-162.4053716299845</v>
      </c>
      <c r="AG532" s="13">
        <f t="shared" si="266"/>
        <v>-154.28510304848527</v>
      </c>
      <c r="AH532" s="13">
        <f t="shared" si="267"/>
        <v>-151.19940098751556</v>
      </c>
      <c r="AI532" s="13">
        <f t="shared" si="275"/>
        <v>319014.53502819862</v>
      </c>
      <c r="AJ532" s="13">
        <f t="shared" si="268"/>
        <v>147010.26776330516</v>
      </c>
      <c r="AK532" s="13"/>
      <c r="AL532" s="11">
        <f t="shared" si="269"/>
        <v>4.0836185522475935E-2</v>
      </c>
      <c r="AM532" s="11">
        <f t="shared" si="276"/>
        <v>16.024764271771442</v>
      </c>
      <c r="AN532" s="11"/>
      <c r="AO532" s="11"/>
      <c r="AP532" s="11"/>
      <c r="AQ532" s="11"/>
      <c r="AR532" s="11"/>
    </row>
    <row r="533" spans="2:44" x14ac:dyDescent="0.25">
      <c r="B533" s="20" t="s">
        <v>32</v>
      </c>
      <c r="C533" s="20">
        <v>525</v>
      </c>
      <c r="D533" s="20">
        <v>525</v>
      </c>
      <c r="E533" s="20">
        <f t="shared" ref="E533:E596" si="277">F533/3.6</f>
        <v>3.3055555555555554</v>
      </c>
      <c r="F533" s="21">
        <v>11.9</v>
      </c>
      <c r="G533" s="13">
        <f t="shared" si="270"/>
        <v>-1.0972222222222223</v>
      </c>
      <c r="H533" s="13">
        <f t="shared" si="271"/>
        <v>-3.95</v>
      </c>
      <c r="I533" s="19">
        <f t="shared" si="247"/>
        <v>3.0432600895061723</v>
      </c>
      <c r="J533" s="11" t="str">
        <f t="shared" si="251"/>
        <v>YES</v>
      </c>
      <c r="K533" s="16">
        <f t="shared" si="248"/>
        <v>128.3761125</v>
      </c>
      <c r="L533" s="13">
        <f t="shared" si="252"/>
        <v>680.47210044247367</v>
      </c>
      <c r="M533" s="13">
        <f t="shared" si="253"/>
        <v>-1511.4236111111113</v>
      </c>
      <c r="N533" s="13">
        <f t="shared" si="254"/>
        <v>-1380.004238521605</v>
      </c>
      <c r="O533" s="13">
        <f t="shared" si="255"/>
        <v>-4561.6806773353046</v>
      </c>
      <c r="P533" s="13">
        <f t="shared" si="256"/>
        <v>858.53018043063821</v>
      </c>
      <c r="Q533" s="13">
        <f t="shared" si="257"/>
        <v>-4.5616806773353042</v>
      </c>
      <c r="R533" s="13">
        <f t="shared" si="249"/>
        <v>-4561.6806773353046</v>
      </c>
      <c r="S533" s="8"/>
      <c r="T533" s="13">
        <f t="shared" si="272"/>
        <v>461334.74600166851</v>
      </c>
      <c r="U533" s="13">
        <f t="shared" si="258"/>
        <v>0.12814864307485146</v>
      </c>
      <c r="V533" s="13">
        <f t="shared" si="273"/>
        <v>461463.12211416848</v>
      </c>
      <c r="W533" s="11">
        <f t="shared" si="250"/>
        <v>7525.762924382715</v>
      </c>
      <c r="X533" s="13">
        <f t="shared" si="274"/>
        <v>-5242.1527777777783</v>
      </c>
      <c r="Y533" s="13">
        <f t="shared" si="259"/>
        <v>453808.98307728581</v>
      </c>
      <c r="Z533" s="11">
        <f t="shared" si="260"/>
        <v>0.12605815170124229</v>
      </c>
      <c r="AA533" s="11">
        <f t="shared" si="261"/>
        <v>612.42489039822635</v>
      </c>
      <c r="AB533" s="31">
        <f t="shared" si="262"/>
        <v>600.1763925902618</v>
      </c>
      <c r="AC533" s="32">
        <f t="shared" si="263"/>
        <v>570.16757296074866</v>
      </c>
      <c r="AD533" s="11">
        <f t="shared" si="264"/>
        <v>541.65919431271118</v>
      </c>
      <c r="AE533" s="11">
        <f t="shared" si="265"/>
        <v>541.65919431271118</v>
      </c>
      <c r="AF533" s="30">
        <f t="shared" si="266"/>
        <v>514.57623459707554</v>
      </c>
      <c r="AG533" s="13">
        <f t="shared" si="266"/>
        <v>488.84742286722172</v>
      </c>
      <c r="AH533" s="13">
        <f t="shared" si="267"/>
        <v>479.07047440987731</v>
      </c>
      <c r="AI533" s="13">
        <f t="shared" si="275"/>
        <v>319493.60550260852</v>
      </c>
      <c r="AJ533" s="13">
        <f t="shared" si="268"/>
        <v>141969.51661155996</v>
      </c>
      <c r="AK533" s="13"/>
      <c r="AL533" s="11">
        <f t="shared" si="269"/>
        <v>3.9435976868093213E-2</v>
      </c>
      <c r="AM533" s="11">
        <f t="shared" si="276"/>
        <v>16.064200248639537</v>
      </c>
      <c r="AN533" s="11"/>
      <c r="AO533" s="11"/>
      <c r="AP533" s="11"/>
      <c r="AQ533" s="11"/>
      <c r="AR533" s="11"/>
    </row>
    <row r="534" spans="2:44" x14ac:dyDescent="0.25">
      <c r="B534" s="20" t="s">
        <v>32</v>
      </c>
      <c r="C534" s="20">
        <v>526</v>
      </c>
      <c r="D534" s="20">
        <v>526</v>
      </c>
      <c r="E534" s="20">
        <f t="shared" si="277"/>
        <v>2.1111111111111112</v>
      </c>
      <c r="F534" s="21">
        <v>7.6</v>
      </c>
      <c r="G534" s="13">
        <f t="shared" si="270"/>
        <v>-1.0972222222222223</v>
      </c>
      <c r="H534" s="13">
        <f t="shared" si="271"/>
        <v>-3.95</v>
      </c>
      <c r="I534" s="19">
        <f t="shared" si="247"/>
        <v>1.2412873580246913</v>
      </c>
      <c r="J534" s="11" t="str">
        <f t="shared" si="251"/>
        <v>YES</v>
      </c>
      <c r="K534" s="16">
        <f t="shared" si="248"/>
        <v>128.3761125</v>
      </c>
      <c r="L534" s="13">
        <f t="shared" si="252"/>
        <v>1539.0022808731119</v>
      </c>
      <c r="M534" s="13">
        <f t="shared" si="253"/>
        <v>-1511.4236111111113</v>
      </c>
      <c r="N534" s="13">
        <f t="shared" si="254"/>
        <v>-1381.8062112530865</v>
      </c>
      <c r="O534" s="13">
        <f t="shared" si="255"/>
        <v>-2917.1464459787385</v>
      </c>
      <c r="P534" s="13">
        <f t="shared" si="256"/>
        <v>-367.10664695678793</v>
      </c>
      <c r="Q534" s="13">
        <f t="shared" si="257"/>
        <v>-2.9171464459787386</v>
      </c>
      <c r="R534" s="13">
        <f t="shared" si="249"/>
        <v>-2917.1464459787385</v>
      </c>
      <c r="S534" s="8"/>
      <c r="T534" s="13">
        <f t="shared" si="272"/>
        <v>458417.59955568978</v>
      </c>
      <c r="U534" s="13">
        <f t="shared" si="258"/>
        <v>0.12733832396938038</v>
      </c>
      <c r="V534" s="13">
        <f t="shared" si="273"/>
        <v>458545.97566818976</v>
      </c>
      <c r="W534" s="11">
        <f t="shared" si="250"/>
        <v>3069.6141975308642</v>
      </c>
      <c r="X534" s="13">
        <f t="shared" si="274"/>
        <v>-4456.1487268518504</v>
      </c>
      <c r="Y534" s="13">
        <f t="shared" si="259"/>
        <v>455347.98535815894</v>
      </c>
      <c r="Z534" s="11">
        <f t="shared" si="260"/>
        <v>0.12648565267681866</v>
      </c>
      <c r="AA534" s="11">
        <f t="shared" si="261"/>
        <v>1385.1020527858007</v>
      </c>
      <c r="AB534" s="31">
        <f t="shared" si="262"/>
        <v>1357.4000117300845</v>
      </c>
      <c r="AC534" s="32">
        <f t="shared" si="263"/>
        <v>1289.5300111435802</v>
      </c>
      <c r="AD534" s="11">
        <f t="shared" si="264"/>
        <v>1225.053510586401</v>
      </c>
      <c r="AE534" s="11">
        <f t="shared" si="265"/>
        <v>1225.053510586401</v>
      </c>
      <c r="AF534" s="30">
        <f t="shared" si="266"/>
        <v>1163.8008350570808</v>
      </c>
      <c r="AG534" s="13">
        <f t="shared" si="266"/>
        <v>1105.6107933042267</v>
      </c>
      <c r="AH534" s="13">
        <f t="shared" si="267"/>
        <v>1083.4985774381421</v>
      </c>
      <c r="AI534" s="13">
        <f t="shared" si="275"/>
        <v>320577.10408004664</v>
      </c>
      <c r="AJ534" s="13">
        <f t="shared" si="268"/>
        <v>137968.87158814311</v>
      </c>
      <c r="AK534" s="13"/>
      <c r="AL534" s="11">
        <f t="shared" si="269"/>
        <v>3.8324686582921721E-2</v>
      </c>
      <c r="AM534" s="11">
        <f t="shared" si="276"/>
        <v>16.102524935222458</v>
      </c>
      <c r="AN534" s="11"/>
      <c r="AO534" s="11"/>
      <c r="AP534" s="11"/>
      <c r="AQ534" s="11"/>
      <c r="AR534" s="11"/>
    </row>
    <row r="535" spans="2:44" x14ac:dyDescent="0.25">
      <c r="B535" s="20" t="s">
        <v>32</v>
      </c>
      <c r="C535" s="20">
        <v>527</v>
      </c>
      <c r="D535" s="20">
        <v>527</v>
      </c>
      <c r="E535" s="20">
        <f t="shared" si="277"/>
        <v>1.1111111111111112</v>
      </c>
      <c r="F535" s="21">
        <v>4</v>
      </c>
      <c r="G535" s="13">
        <f t="shared" si="270"/>
        <v>-0.77777777777777768</v>
      </c>
      <c r="H535" s="13">
        <f t="shared" si="271"/>
        <v>-2.8</v>
      </c>
      <c r="I535" s="19">
        <f t="shared" si="247"/>
        <v>0.34384691358024694</v>
      </c>
      <c r="J535" s="11" t="str">
        <f t="shared" si="251"/>
        <v>YES</v>
      </c>
      <c r="K535" s="16">
        <f t="shared" si="248"/>
        <v>128.3761125</v>
      </c>
      <c r="L535" s="13">
        <f t="shared" si="252"/>
        <v>1171.895633916324</v>
      </c>
      <c r="M535" s="13">
        <f t="shared" si="253"/>
        <v>-1071.3888888888887</v>
      </c>
      <c r="N535" s="13">
        <f t="shared" si="254"/>
        <v>-942.66892947530846</v>
      </c>
      <c r="O535" s="13">
        <f t="shared" si="255"/>
        <v>-1047.4099216392317</v>
      </c>
      <c r="P535" s="13">
        <f t="shared" si="256"/>
        <v>-781.66207415980807</v>
      </c>
      <c r="Q535" s="13">
        <f t="shared" si="257"/>
        <v>-1.0474099216392316</v>
      </c>
      <c r="R535" s="13">
        <f t="shared" si="249"/>
        <v>-1047.4099216392317</v>
      </c>
      <c r="S535" s="8"/>
      <c r="T535" s="13">
        <f t="shared" si="272"/>
        <v>457370.18963405053</v>
      </c>
      <c r="U535" s="13">
        <f t="shared" si="258"/>
        <v>0.12704737653616729</v>
      </c>
      <c r="V535" s="13">
        <f t="shared" si="273"/>
        <v>457498.56574655051</v>
      </c>
      <c r="W535" s="11">
        <f t="shared" si="250"/>
        <v>850.30864197530877</v>
      </c>
      <c r="X535" s="13">
        <f t="shared" si="274"/>
        <v>-2219.3055555555557</v>
      </c>
      <c r="Y535" s="13">
        <f t="shared" si="259"/>
        <v>456519.88099207525</v>
      </c>
      <c r="Z535" s="11">
        <f t="shared" si="260"/>
        <v>0.12681117950221668</v>
      </c>
      <c r="AA535" s="11">
        <f t="shared" si="261"/>
        <v>1054.7060705246915</v>
      </c>
      <c r="AB535" s="31">
        <f t="shared" si="262"/>
        <v>1033.6119491141976</v>
      </c>
      <c r="AC535" s="32">
        <f t="shared" si="263"/>
        <v>981.93135165848764</v>
      </c>
      <c r="AD535" s="11">
        <f t="shared" si="264"/>
        <v>932.83478407556322</v>
      </c>
      <c r="AE535" s="11">
        <f t="shared" si="265"/>
        <v>932.83478407556322</v>
      </c>
      <c r="AF535" s="30">
        <f t="shared" si="266"/>
        <v>886.19304487178499</v>
      </c>
      <c r="AG535" s="13">
        <f t="shared" si="266"/>
        <v>841.88339262819568</v>
      </c>
      <c r="AH535" s="13">
        <f t="shared" si="267"/>
        <v>825.0457247756317</v>
      </c>
      <c r="AI535" s="13">
        <f t="shared" si="275"/>
        <v>321402.14980482229</v>
      </c>
      <c r="AJ535" s="13">
        <f t="shared" si="268"/>
        <v>136096.41594172822</v>
      </c>
      <c r="AK535" s="13"/>
      <c r="AL535" s="11">
        <f t="shared" si="269"/>
        <v>3.7804560014057041E-2</v>
      </c>
      <c r="AM535" s="11">
        <f t="shared" si="276"/>
        <v>16.140329495236514</v>
      </c>
      <c r="AN535" s="11"/>
      <c r="AO535" s="11"/>
      <c r="AP535" s="11"/>
      <c r="AQ535" s="11"/>
      <c r="AR535" s="11"/>
    </row>
    <row r="536" spans="2:44" x14ac:dyDescent="0.25">
      <c r="B536" s="20" t="s">
        <v>32</v>
      </c>
      <c r="C536" s="20">
        <v>528</v>
      </c>
      <c r="D536" s="20">
        <v>528</v>
      </c>
      <c r="E536" s="20">
        <f t="shared" si="277"/>
        <v>0.55555555555555558</v>
      </c>
      <c r="F536" s="21">
        <v>2</v>
      </c>
      <c r="G536" s="13">
        <f t="shared" si="270"/>
        <v>-0.41666666666666663</v>
      </c>
      <c r="H536" s="13">
        <f t="shared" si="271"/>
        <v>-1.5</v>
      </c>
      <c r="I536" s="19">
        <f t="shared" si="247"/>
        <v>8.5961728395061734E-2</v>
      </c>
      <c r="J536" s="11" t="str">
        <f t="shared" si="251"/>
        <v>YES</v>
      </c>
      <c r="K536" s="16">
        <f t="shared" si="248"/>
        <v>128.3761125</v>
      </c>
      <c r="L536" s="13">
        <f t="shared" si="252"/>
        <v>390.23355975651583</v>
      </c>
      <c r="M536" s="13">
        <f t="shared" si="253"/>
        <v>-573.95833333333326</v>
      </c>
      <c r="N536" s="13">
        <f t="shared" si="254"/>
        <v>-445.49625910493825</v>
      </c>
      <c r="O536" s="13">
        <f t="shared" si="255"/>
        <v>-247.49792172496569</v>
      </c>
      <c r="P536" s="13">
        <f t="shared" si="256"/>
        <v>-301.42326881858719</v>
      </c>
      <c r="Q536" s="13">
        <f t="shared" si="257"/>
        <v>-0.24749792172496568</v>
      </c>
      <c r="R536" s="13">
        <f t="shared" si="249"/>
        <v>-247.49792172496569</v>
      </c>
      <c r="S536" s="8"/>
      <c r="T536" s="13">
        <f t="shared" si="272"/>
        <v>457122.69171232556</v>
      </c>
      <c r="U536" s="13">
        <f t="shared" si="258"/>
        <v>0.12697862705846635</v>
      </c>
      <c r="V536" s="13">
        <f t="shared" si="273"/>
        <v>457251.06782482553</v>
      </c>
      <c r="W536" s="11">
        <f t="shared" si="250"/>
        <v>212.57716049382719</v>
      </c>
      <c r="X536" s="13">
        <f t="shared" si="274"/>
        <v>-637.73148148148152</v>
      </c>
      <c r="Y536" s="13">
        <f t="shared" si="259"/>
        <v>456910.11455183179</v>
      </c>
      <c r="Z536" s="11">
        <f t="shared" si="260"/>
        <v>0.12691957779997873</v>
      </c>
      <c r="AA536" s="11">
        <f t="shared" si="261"/>
        <v>351.21020378086428</v>
      </c>
      <c r="AB536" s="31">
        <f t="shared" si="262"/>
        <v>344.18599970524696</v>
      </c>
      <c r="AC536" s="32">
        <f t="shared" si="263"/>
        <v>326.97669971998459</v>
      </c>
      <c r="AD536" s="11">
        <f t="shared" si="264"/>
        <v>310.62786473398535</v>
      </c>
      <c r="AE536" s="11">
        <f t="shared" si="265"/>
        <v>310.62786473398535</v>
      </c>
      <c r="AF536" s="30">
        <f t="shared" si="266"/>
        <v>295.09647149728607</v>
      </c>
      <c r="AG536" s="13">
        <f t="shared" si="266"/>
        <v>280.34164792242177</v>
      </c>
      <c r="AH536" s="13">
        <f t="shared" si="267"/>
        <v>274.73481496397335</v>
      </c>
      <c r="AI536" s="13">
        <f t="shared" si="275"/>
        <v>321676.88461978629</v>
      </c>
      <c r="AJ536" s="13">
        <f t="shared" si="268"/>
        <v>135574.18320503924</v>
      </c>
      <c r="AK536" s="13"/>
      <c r="AL536" s="11">
        <f t="shared" si="269"/>
        <v>3.7659495364860712E-2</v>
      </c>
      <c r="AM536" s="11">
        <f t="shared" si="276"/>
        <v>16.177988990601374</v>
      </c>
      <c r="AN536" s="11"/>
      <c r="AO536" s="11"/>
      <c r="AP536" s="11"/>
      <c r="AQ536" s="11"/>
      <c r="AR536" s="11"/>
    </row>
    <row r="537" spans="2:44" x14ac:dyDescent="0.25">
      <c r="B537" s="20" t="s">
        <v>32</v>
      </c>
      <c r="C537" s="20">
        <v>529</v>
      </c>
      <c r="D537" s="20">
        <v>529</v>
      </c>
      <c r="E537" s="20">
        <f t="shared" si="277"/>
        <v>0.27777777777777779</v>
      </c>
      <c r="F537" s="21">
        <v>1</v>
      </c>
      <c r="G537" s="13">
        <f t="shared" si="270"/>
        <v>-0.27777777777777779</v>
      </c>
      <c r="H537" s="13">
        <f t="shared" si="271"/>
        <v>-1</v>
      </c>
      <c r="I537" s="19">
        <f t="shared" si="247"/>
        <v>2.1490432098765434E-2</v>
      </c>
      <c r="J537" s="11" t="str">
        <f t="shared" si="251"/>
        <v>YES</v>
      </c>
      <c r="K537" s="16">
        <f t="shared" si="248"/>
        <v>128.3761125</v>
      </c>
      <c r="L537" s="13">
        <f t="shared" si="252"/>
        <v>88.81029093792867</v>
      </c>
      <c r="M537" s="13">
        <f t="shared" si="253"/>
        <v>-382.63888888888891</v>
      </c>
      <c r="N537" s="13">
        <f t="shared" si="254"/>
        <v>-254.24128595679014</v>
      </c>
      <c r="O537" s="13">
        <f t="shared" si="255"/>
        <v>-70.622579432441711</v>
      </c>
      <c r="P537" s="13">
        <f t="shared" si="256"/>
        <v>-35.666000814471872</v>
      </c>
      <c r="Q537" s="13">
        <f t="shared" si="257"/>
        <v>-7.0622579432441712E-2</v>
      </c>
      <c r="R537" s="13">
        <f t="shared" si="249"/>
        <v>-70.622579432441711</v>
      </c>
      <c r="S537" s="8"/>
      <c r="T537" s="13">
        <f t="shared" si="272"/>
        <v>457052.06913289311</v>
      </c>
      <c r="U537" s="13">
        <f t="shared" si="258"/>
        <v>0.12695900965959678</v>
      </c>
      <c r="V537" s="13">
        <f t="shared" si="273"/>
        <v>457180.44524539309</v>
      </c>
      <c r="W537" s="11">
        <f t="shared" si="250"/>
        <v>53.144290123456798</v>
      </c>
      <c r="X537" s="13">
        <f t="shared" si="274"/>
        <v>-159.43287037037038</v>
      </c>
      <c r="Y537" s="13">
        <f t="shared" si="259"/>
        <v>456998.92484276975</v>
      </c>
      <c r="Z537" s="11">
        <f t="shared" si="260"/>
        <v>0.12694424734497489</v>
      </c>
      <c r="AA537" s="11">
        <f t="shared" si="261"/>
        <v>79.929261844135809</v>
      </c>
      <c r="AB537" s="31">
        <f t="shared" si="262"/>
        <v>78.330676607253096</v>
      </c>
      <c r="AC537" s="32">
        <f t="shared" si="263"/>
        <v>74.414142776890444</v>
      </c>
      <c r="AD537" s="11">
        <f t="shared" si="264"/>
        <v>70.693435638045912</v>
      </c>
      <c r="AE537" s="11">
        <f t="shared" si="265"/>
        <v>70.693435638045912</v>
      </c>
      <c r="AF537" s="30">
        <f t="shared" si="266"/>
        <v>67.158763856143608</v>
      </c>
      <c r="AG537" s="13">
        <f t="shared" si="266"/>
        <v>63.800825663336425</v>
      </c>
      <c r="AH537" s="13">
        <f t="shared" si="267"/>
        <v>62.524809150069693</v>
      </c>
      <c r="AI537" s="13">
        <f t="shared" si="275"/>
        <v>321739.40942893637</v>
      </c>
      <c r="AJ537" s="13">
        <f t="shared" si="268"/>
        <v>135441.03581645672</v>
      </c>
      <c r="AK537" s="13"/>
      <c r="AL537" s="11">
        <f t="shared" si="269"/>
        <v>3.7622509979113761E-2</v>
      </c>
      <c r="AM537" s="11">
        <f t="shared" si="276"/>
        <v>16.215611500580486</v>
      </c>
      <c r="AN537" s="11"/>
      <c r="AO537" s="11"/>
      <c r="AP537" s="11"/>
      <c r="AQ537" s="11"/>
      <c r="AR537" s="11"/>
    </row>
    <row r="538" spans="2:44" x14ac:dyDescent="0.25">
      <c r="B538" s="20" t="s">
        <v>32</v>
      </c>
      <c r="C538" s="20">
        <v>530</v>
      </c>
      <c r="D538" s="20">
        <v>530</v>
      </c>
      <c r="E538" s="20">
        <f t="shared" si="277"/>
        <v>0</v>
      </c>
      <c r="F538" s="21">
        <v>0</v>
      </c>
      <c r="G538" s="13">
        <f t="shared" si="270"/>
        <v>-0.1388888888888889</v>
      </c>
      <c r="H538" s="13">
        <f t="shared" si="271"/>
        <v>-0.5</v>
      </c>
      <c r="I538" s="19">
        <f t="shared" si="247"/>
        <v>0</v>
      </c>
      <c r="J538" s="11" t="str">
        <f t="shared" si="251"/>
        <v>YES</v>
      </c>
      <c r="K538" s="16">
        <f t="shared" si="248"/>
        <v>128.3761125</v>
      </c>
      <c r="L538" s="13">
        <f t="shared" si="252"/>
        <v>53.144290123456798</v>
      </c>
      <c r="M538" s="13">
        <f t="shared" si="253"/>
        <v>-191.31944444444446</v>
      </c>
      <c r="N538" s="13">
        <f t="shared" si="254"/>
        <v>-62.943331944444452</v>
      </c>
      <c r="O538" s="13">
        <f t="shared" si="255"/>
        <v>0</v>
      </c>
      <c r="P538" s="13">
        <f t="shared" si="256"/>
        <v>-53.144290123456798</v>
      </c>
      <c r="Q538" s="13">
        <f t="shared" si="257"/>
        <v>0</v>
      </c>
      <c r="R538" s="13">
        <f t="shared" si="249"/>
        <v>0</v>
      </c>
      <c r="S538" s="8"/>
      <c r="T538" s="13">
        <f t="shared" si="272"/>
        <v>457052.06913289311</v>
      </c>
      <c r="U538" s="13">
        <f t="shared" si="258"/>
        <v>0.12695900965959678</v>
      </c>
      <c r="V538" s="13">
        <f t="shared" si="273"/>
        <v>457180.44524539309</v>
      </c>
      <c r="W538" s="11">
        <f t="shared" si="250"/>
        <v>0</v>
      </c>
      <c r="X538" s="13">
        <f t="shared" si="274"/>
        <v>-53.144290123456798</v>
      </c>
      <c r="Y538" s="13">
        <f t="shared" si="259"/>
        <v>457052.06913289323</v>
      </c>
      <c r="Z538" s="11">
        <f t="shared" si="260"/>
        <v>0.12695900965959681</v>
      </c>
      <c r="AA538" s="11">
        <f t="shared" si="261"/>
        <v>47.829861111111121</v>
      </c>
      <c r="AB538" s="31">
        <f t="shared" si="262"/>
        <v>46.8732638888889</v>
      </c>
      <c r="AC538" s="32">
        <f t="shared" si="263"/>
        <v>44.529600694444454</v>
      </c>
      <c r="AD538" s="11">
        <f t="shared" si="264"/>
        <v>42.303120659722232</v>
      </c>
      <c r="AE538" s="11">
        <f t="shared" si="265"/>
        <v>42.303120659722232</v>
      </c>
      <c r="AF538" s="30">
        <f t="shared" si="266"/>
        <v>40.187964626736118</v>
      </c>
      <c r="AG538" s="13">
        <f t="shared" si="266"/>
        <v>38.178566395399308</v>
      </c>
      <c r="AH538" s="13">
        <f t="shared" si="267"/>
        <v>37.414995067491319</v>
      </c>
      <c r="AI538" s="13">
        <f t="shared" si="275"/>
        <v>321776.82442400389</v>
      </c>
      <c r="AJ538" s="13">
        <f t="shared" si="268"/>
        <v>135403.6208213892</v>
      </c>
      <c r="AK538" s="13"/>
      <c r="AL538" s="11">
        <f t="shared" si="269"/>
        <v>3.7612116924920024E-2</v>
      </c>
      <c r="AM538" s="11">
        <f t="shared" si="276"/>
        <v>16.253223617505405</v>
      </c>
      <c r="AN538" s="11"/>
      <c r="AO538" s="11"/>
      <c r="AP538" s="11"/>
      <c r="AQ538" s="11"/>
      <c r="AR538" s="11"/>
    </row>
    <row r="539" spans="2:44" x14ac:dyDescent="0.25">
      <c r="B539" s="20" t="s">
        <v>32</v>
      </c>
      <c r="C539" s="20">
        <v>531</v>
      </c>
      <c r="D539" s="20">
        <v>531</v>
      </c>
      <c r="E539" s="20">
        <f t="shared" si="277"/>
        <v>0</v>
      </c>
      <c r="F539" s="21">
        <v>0</v>
      </c>
      <c r="G539" s="13">
        <f t="shared" si="270"/>
        <v>0</v>
      </c>
      <c r="H539" s="13">
        <f t="shared" si="271"/>
        <v>0</v>
      </c>
      <c r="I539" s="19">
        <f t="shared" si="247"/>
        <v>0</v>
      </c>
      <c r="J539" s="11" t="str">
        <f t="shared" si="251"/>
        <v>NO</v>
      </c>
      <c r="K539" s="16">
        <f t="shared" si="248"/>
        <v>128.3761125</v>
      </c>
      <c r="L539" s="13">
        <f t="shared" si="252"/>
        <v>0</v>
      </c>
      <c r="M539" s="13">
        <f t="shared" si="253"/>
        <v>0</v>
      </c>
      <c r="N539" s="13">
        <f t="shared" si="254"/>
        <v>128.3761125</v>
      </c>
      <c r="O539" s="13">
        <f t="shared" si="255"/>
        <v>0</v>
      </c>
      <c r="P539" s="13">
        <f t="shared" si="256"/>
        <v>0</v>
      </c>
      <c r="Q539" s="13">
        <f t="shared" si="257"/>
        <v>0</v>
      </c>
      <c r="R539" s="13">
        <f t="shared" si="249"/>
        <v>0</v>
      </c>
      <c r="S539" s="8"/>
      <c r="T539" s="13">
        <f t="shared" si="272"/>
        <v>457052.06913289311</v>
      </c>
      <c r="U539" s="13">
        <f t="shared" si="258"/>
        <v>0.12695900965959678</v>
      </c>
      <c r="V539" s="13">
        <f t="shared" si="273"/>
        <v>457180.44524539309</v>
      </c>
      <c r="W539" s="11">
        <f t="shared" si="250"/>
        <v>0</v>
      </c>
      <c r="X539" s="13">
        <f t="shared" si="274"/>
        <v>0</v>
      </c>
      <c r="Y539" s="13">
        <f t="shared" si="259"/>
        <v>457052.06913289323</v>
      </c>
      <c r="Z539" s="11">
        <f t="shared" si="260"/>
        <v>0.12695900965959681</v>
      </c>
      <c r="AA539" s="11">
        <f t="shared" si="261"/>
        <v>0</v>
      </c>
      <c r="AB539" s="31">
        <f t="shared" si="262"/>
        <v>0</v>
      </c>
      <c r="AC539" s="32">
        <f t="shared" si="263"/>
        <v>0</v>
      </c>
      <c r="AD539" s="11">
        <f t="shared" si="264"/>
        <v>0</v>
      </c>
      <c r="AE539" s="11">
        <f t="shared" si="265"/>
        <v>0</v>
      </c>
      <c r="AF539" s="30">
        <f t="shared" si="266"/>
        <v>0</v>
      </c>
      <c r="AG539" s="13">
        <f t="shared" si="266"/>
        <v>0</v>
      </c>
      <c r="AH539" s="13">
        <f t="shared" si="267"/>
        <v>0</v>
      </c>
      <c r="AI539" s="13">
        <f t="shared" si="275"/>
        <v>321776.82442400389</v>
      </c>
      <c r="AJ539" s="13">
        <f t="shared" si="268"/>
        <v>135403.6208213892</v>
      </c>
      <c r="AK539" s="13"/>
      <c r="AL539" s="11">
        <f t="shared" si="269"/>
        <v>3.7612116924920024E-2</v>
      </c>
      <c r="AM539" s="11">
        <f t="shared" si="276"/>
        <v>16.290835734430324</v>
      </c>
      <c r="AN539" s="11"/>
      <c r="AO539" s="11"/>
      <c r="AP539" s="11"/>
      <c r="AQ539" s="11"/>
      <c r="AR539" s="11"/>
    </row>
    <row r="540" spans="2:44" x14ac:dyDescent="0.25">
      <c r="B540" s="20" t="s">
        <v>32</v>
      </c>
      <c r="C540" s="20">
        <v>532</v>
      </c>
      <c r="D540" s="20">
        <v>532</v>
      </c>
      <c r="E540" s="20">
        <f t="shared" si="277"/>
        <v>0</v>
      </c>
      <c r="F540" s="21">
        <v>0</v>
      </c>
      <c r="G540" s="13">
        <f t="shared" si="270"/>
        <v>2.777777777777778E-2</v>
      </c>
      <c r="H540" s="13">
        <f t="shared" si="271"/>
        <v>0.1</v>
      </c>
      <c r="I540" s="19">
        <f t="shared" si="247"/>
        <v>0</v>
      </c>
      <c r="J540" s="11" t="str">
        <f t="shared" si="251"/>
        <v>NO</v>
      </c>
      <c r="K540" s="16">
        <f t="shared" si="248"/>
        <v>128.3761125</v>
      </c>
      <c r="L540" s="13">
        <f t="shared" si="252"/>
        <v>0</v>
      </c>
      <c r="M540" s="13">
        <f t="shared" si="253"/>
        <v>38.263888888888893</v>
      </c>
      <c r="N540" s="13">
        <f t="shared" si="254"/>
        <v>166.64000138888889</v>
      </c>
      <c r="O540" s="13">
        <f t="shared" si="255"/>
        <v>0</v>
      </c>
      <c r="P540" s="13">
        <f t="shared" si="256"/>
        <v>17.760912031207134</v>
      </c>
      <c r="Q540" s="13">
        <f t="shared" si="257"/>
        <v>0</v>
      </c>
      <c r="R540" s="13">
        <f t="shared" si="249"/>
        <v>0</v>
      </c>
      <c r="S540" s="8"/>
      <c r="T540" s="13">
        <f t="shared" si="272"/>
        <v>457052.06913289311</v>
      </c>
      <c r="U540" s="13">
        <f t="shared" si="258"/>
        <v>0.12695900965959678</v>
      </c>
      <c r="V540" s="13">
        <f t="shared" si="273"/>
        <v>457180.44524539309</v>
      </c>
      <c r="W540" s="11">
        <f t="shared" si="250"/>
        <v>0</v>
      </c>
      <c r="X540" s="13">
        <f t="shared" si="274"/>
        <v>0</v>
      </c>
      <c r="Y540" s="13">
        <f t="shared" si="259"/>
        <v>457052.06913289323</v>
      </c>
      <c r="Z540" s="11">
        <f t="shared" si="260"/>
        <v>0.12695900965959681</v>
      </c>
      <c r="AA540" s="11">
        <f t="shared" si="261"/>
        <v>0</v>
      </c>
      <c r="AB540" s="31">
        <f t="shared" si="262"/>
        <v>0</v>
      </c>
      <c r="AC540" s="32">
        <f t="shared" si="263"/>
        <v>0</v>
      </c>
      <c r="AD540" s="11">
        <f t="shared" si="264"/>
        <v>0</v>
      </c>
      <c r="AE540" s="11">
        <f t="shared" si="265"/>
        <v>0</v>
      </c>
      <c r="AF540" s="30">
        <f t="shared" si="266"/>
        <v>0</v>
      </c>
      <c r="AG540" s="13">
        <f t="shared" si="266"/>
        <v>0</v>
      </c>
      <c r="AH540" s="13">
        <f t="shared" si="267"/>
        <v>0</v>
      </c>
      <c r="AI540" s="13">
        <f t="shared" si="275"/>
        <v>321776.82442400389</v>
      </c>
      <c r="AJ540" s="13">
        <f t="shared" si="268"/>
        <v>135403.6208213892</v>
      </c>
      <c r="AK540" s="13"/>
      <c r="AL540" s="11">
        <f t="shared" si="269"/>
        <v>3.7612116924920024E-2</v>
      </c>
      <c r="AM540" s="11">
        <f t="shared" si="276"/>
        <v>16.328447851355243</v>
      </c>
      <c r="AN540" s="11"/>
      <c r="AO540" s="11"/>
      <c r="AP540" s="11"/>
      <c r="AQ540" s="11"/>
      <c r="AR540" s="11"/>
    </row>
    <row r="541" spans="2:44" x14ac:dyDescent="0.25">
      <c r="B541" s="20" t="s">
        <v>32</v>
      </c>
      <c r="C541" s="20">
        <v>533</v>
      </c>
      <c r="D541" s="20">
        <v>533</v>
      </c>
      <c r="E541" s="20">
        <f t="shared" si="277"/>
        <v>5.5555555555555559E-2</v>
      </c>
      <c r="F541" s="21">
        <v>0.2</v>
      </c>
      <c r="G541" s="13">
        <f t="shared" si="270"/>
        <v>0.16666666666666666</v>
      </c>
      <c r="H541" s="13">
        <f t="shared" si="271"/>
        <v>0.6</v>
      </c>
      <c r="I541" s="19">
        <f t="shared" si="247"/>
        <v>8.5961728395061727E-4</v>
      </c>
      <c r="J541" s="11" t="str">
        <f t="shared" si="251"/>
        <v>NO</v>
      </c>
      <c r="K541" s="16">
        <f t="shared" si="248"/>
        <v>128.3761125</v>
      </c>
      <c r="L541" s="13">
        <f t="shared" si="252"/>
        <v>17.760912031207134</v>
      </c>
      <c r="M541" s="13">
        <f t="shared" si="253"/>
        <v>229.58333333333331</v>
      </c>
      <c r="N541" s="13">
        <f t="shared" si="254"/>
        <v>357.96030545061728</v>
      </c>
      <c r="O541" s="13">
        <f t="shared" si="255"/>
        <v>19.886683636145406</v>
      </c>
      <c r="P541" s="13">
        <f t="shared" si="256"/>
        <v>141.95887914780516</v>
      </c>
      <c r="Q541" s="13">
        <f t="shared" si="257"/>
        <v>1.9886683636145406E-2</v>
      </c>
      <c r="R541" s="13">
        <f t="shared" si="249"/>
        <v>19.886683636145406</v>
      </c>
      <c r="S541" s="8"/>
      <c r="T541" s="13">
        <f t="shared" si="272"/>
        <v>457071.95581652928</v>
      </c>
      <c r="U541" s="13">
        <f t="shared" si="258"/>
        <v>0.12696453374280386</v>
      </c>
      <c r="V541" s="13">
        <f t="shared" si="273"/>
        <v>457200.33192902926</v>
      </c>
      <c r="W541" s="11">
        <f t="shared" si="250"/>
        <v>2.1257716049382718</v>
      </c>
      <c r="X541" s="13">
        <f t="shared" si="274"/>
        <v>2.1257716049382718</v>
      </c>
      <c r="Y541" s="13">
        <f t="shared" si="259"/>
        <v>457069.83004492446</v>
      </c>
      <c r="Z541" s="11">
        <f t="shared" si="260"/>
        <v>0.12696394325021901</v>
      </c>
      <c r="AA541" s="11">
        <f t="shared" si="261"/>
        <v>15.984820828086422</v>
      </c>
      <c r="AB541" s="31">
        <f t="shared" si="262"/>
        <v>15.665124411524692</v>
      </c>
      <c r="AC541" s="32">
        <f t="shared" si="263"/>
        <v>14.881868190948456</v>
      </c>
      <c r="AD541" s="11">
        <f t="shared" si="264"/>
        <v>14.137774781401033</v>
      </c>
      <c r="AE541" s="11">
        <f t="shared" si="265"/>
        <v>14.137774781401033</v>
      </c>
      <c r="AF541" s="30">
        <f t="shared" si="266"/>
        <v>13.430886042330981</v>
      </c>
      <c r="AG541" s="13">
        <f t="shared" si="266"/>
        <v>12.759341740214431</v>
      </c>
      <c r="AH541" s="13">
        <f t="shared" si="267"/>
        <v>12.504154905410143</v>
      </c>
      <c r="AI541" s="13">
        <f t="shared" si="275"/>
        <v>321789.32857890928</v>
      </c>
      <c r="AJ541" s="13">
        <f t="shared" si="268"/>
        <v>135411.00335011998</v>
      </c>
      <c r="AK541" s="13"/>
      <c r="AL541" s="11">
        <f t="shared" si="269"/>
        <v>3.761416762734688E-2</v>
      </c>
      <c r="AM541" s="11">
        <f t="shared" si="276"/>
        <v>16.366062018982589</v>
      </c>
      <c r="AN541" s="11"/>
      <c r="AO541" s="11"/>
      <c r="AP541" s="11"/>
      <c r="AQ541" s="11"/>
      <c r="AR541" s="11"/>
    </row>
    <row r="542" spans="2:44" x14ac:dyDescent="0.25">
      <c r="B542" s="20" t="s">
        <v>32</v>
      </c>
      <c r="C542" s="20">
        <v>534</v>
      </c>
      <c r="D542" s="20">
        <v>534</v>
      </c>
      <c r="E542" s="20">
        <f t="shared" si="277"/>
        <v>0.33333333333333331</v>
      </c>
      <c r="F542" s="21">
        <v>1.2</v>
      </c>
      <c r="G542" s="13">
        <f t="shared" si="270"/>
        <v>0.41666666666666663</v>
      </c>
      <c r="H542" s="13">
        <f t="shared" si="271"/>
        <v>1.5</v>
      </c>
      <c r="I542" s="19">
        <f t="shared" si="247"/>
        <v>3.0946222222222219E-2</v>
      </c>
      <c r="J542" s="11" t="str">
        <f t="shared" si="251"/>
        <v>NO</v>
      </c>
      <c r="K542" s="16">
        <f t="shared" si="248"/>
        <v>128.3761125</v>
      </c>
      <c r="L542" s="13">
        <f t="shared" si="252"/>
        <v>159.7197911790123</v>
      </c>
      <c r="M542" s="13">
        <f t="shared" si="253"/>
        <v>573.95833333333326</v>
      </c>
      <c r="N542" s="13">
        <f t="shared" si="254"/>
        <v>702.3653920555555</v>
      </c>
      <c r="O542" s="13">
        <f t="shared" si="255"/>
        <v>234.12179735185182</v>
      </c>
      <c r="P542" s="13">
        <f t="shared" si="256"/>
        <v>167.16508000342941</v>
      </c>
      <c r="Q542" s="13">
        <f t="shared" si="257"/>
        <v>0.23412179735185182</v>
      </c>
      <c r="R542" s="13">
        <f t="shared" si="249"/>
        <v>234.12179735185182</v>
      </c>
      <c r="S542" s="8"/>
      <c r="T542" s="13">
        <f t="shared" si="272"/>
        <v>457306.07761388115</v>
      </c>
      <c r="U542" s="13">
        <f t="shared" si="258"/>
        <v>0.12702956762742867</v>
      </c>
      <c r="V542" s="13">
        <f t="shared" si="273"/>
        <v>457434.45372638112</v>
      </c>
      <c r="W542" s="11">
        <f t="shared" si="250"/>
        <v>76.527777777777771</v>
      </c>
      <c r="X542" s="13">
        <f t="shared" si="274"/>
        <v>74.402006172839506</v>
      </c>
      <c r="Y542" s="13">
        <f t="shared" si="259"/>
        <v>457229.54983610346</v>
      </c>
      <c r="Z542" s="11">
        <f t="shared" si="260"/>
        <v>0.12700830989437314</v>
      </c>
      <c r="AA542" s="11">
        <f t="shared" si="261"/>
        <v>143.74781206111109</v>
      </c>
      <c r="AB542" s="31">
        <f t="shared" si="262"/>
        <v>140.87285581988885</v>
      </c>
      <c r="AC542" s="32">
        <f t="shared" si="263"/>
        <v>133.8292130288944</v>
      </c>
      <c r="AD542" s="11">
        <f t="shared" si="264"/>
        <v>127.13775237744967</v>
      </c>
      <c r="AE542" s="11">
        <f t="shared" si="265"/>
        <v>127.13775237744967</v>
      </c>
      <c r="AF542" s="30">
        <f t="shared" si="266"/>
        <v>120.78086475857718</v>
      </c>
      <c r="AG542" s="13">
        <f t="shared" si="266"/>
        <v>114.74182152064832</v>
      </c>
      <c r="AH542" s="13">
        <f t="shared" si="267"/>
        <v>112.44698509023534</v>
      </c>
      <c r="AI542" s="13">
        <f t="shared" si="275"/>
        <v>321901.77556399949</v>
      </c>
      <c r="AJ542" s="13">
        <f t="shared" si="268"/>
        <v>135532.67816238164</v>
      </c>
      <c r="AK542" s="13"/>
      <c r="AL542" s="11">
        <f t="shared" si="269"/>
        <v>3.7647966186335494E-2</v>
      </c>
      <c r="AM542" s="11">
        <f t="shared" si="276"/>
        <v>16.403709985168923</v>
      </c>
      <c r="AN542" s="11"/>
      <c r="AO542" s="11"/>
      <c r="AP542" s="11"/>
      <c r="AQ542" s="11"/>
      <c r="AR542" s="11"/>
    </row>
    <row r="543" spans="2:44" x14ac:dyDescent="0.25">
      <c r="B543" s="20" t="s">
        <v>32</v>
      </c>
      <c r="C543" s="20">
        <v>535</v>
      </c>
      <c r="D543" s="20">
        <v>535</v>
      </c>
      <c r="E543" s="20">
        <f t="shared" si="277"/>
        <v>0.88888888888888895</v>
      </c>
      <c r="F543" s="21">
        <v>3.2</v>
      </c>
      <c r="G543" s="13">
        <f t="shared" si="270"/>
        <v>0.55555555555555558</v>
      </c>
      <c r="H543" s="13">
        <f t="shared" si="271"/>
        <v>2</v>
      </c>
      <c r="I543" s="19">
        <f t="shared" si="247"/>
        <v>0.22006202469135802</v>
      </c>
      <c r="J543" s="11" t="str">
        <f t="shared" si="251"/>
        <v>NO</v>
      </c>
      <c r="K543" s="16">
        <f t="shared" si="248"/>
        <v>128.3761125</v>
      </c>
      <c r="L543" s="13">
        <f t="shared" si="252"/>
        <v>326.88487118244171</v>
      </c>
      <c r="M543" s="13">
        <f t="shared" si="253"/>
        <v>765.27777777777783</v>
      </c>
      <c r="N543" s="13">
        <f t="shared" si="254"/>
        <v>893.87395230246921</v>
      </c>
      <c r="O543" s="13">
        <f t="shared" si="255"/>
        <v>794.55462426886152</v>
      </c>
      <c r="P543" s="13">
        <f t="shared" si="256"/>
        <v>348.31412897462252</v>
      </c>
      <c r="Q543" s="13">
        <f t="shared" si="257"/>
        <v>0.79455462426886148</v>
      </c>
      <c r="R543" s="13">
        <f t="shared" si="249"/>
        <v>794.55462426886152</v>
      </c>
      <c r="S543" s="8"/>
      <c r="T543" s="13">
        <f t="shared" si="272"/>
        <v>458100.63223814999</v>
      </c>
      <c r="U543" s="13">
        <f t="shared" si="258"/>
        <v>0.12725027742184883</v>
      </c>
      <c r="V543" s="13">
        <f t="shared" si="273"/>
        <v>458229.00835064996</v>
      </c>
      <c r="W543" s="11">
        <f t="shared" si="250"/>
        <v>544.19753086419757</v>
      </c>
      <c r="X543" s="13">
        <f t="shared" si="274"/>
        <v>467.6697530864198</v>
      </c>
      <c r="Y543" s="13">
        <f t="shared" si="259"/>
        <v>457556.43470728589</v>
      </c>
      <c r="Z543" s="11">
        <f t="shared" si="260"/>
        <v>0.12709911132012044</v>
      </c>
      <c r="AA543" s="11">
        <f t="shared" si="261"/>
        <v>294.19638406419756</v>
      </c>
      <c r="AB543" s="31">
        <f t="shared" si="262"/>
        <v>288.31245638291358</v>
      </c>
      <c r="AC543" s="32">
        <f t="shared" si="263"/>
        <v>273.89683356376787</v>
      </c>
      <c r="AD543" s="11">
        <f t="shared" si="264"/>
        <v>260.20199188557945</v>
      </c>
      <c r="AE543" s="11">
        <f t="shared" si="265"/>
        <v>260.20199188557945</v>
      </c>
      <c r="AF543" s="30">
        <f t="shared" si="266"/>
        <v>247.19189229130046</v>
      </c>
      <c r="AG543" s="13">
        <f t="shared" si="266"/>
        <v>234.83229767673544</v>
      </c>
      <c r="AH543" s="13">
        <f t="shared" si="267"/>
        <v>230.13565172320071</v>
      </c>
      <c r="AI543" s="13">
        <f t="shared" si="275"/>
        <v>322131.91121572268</v>
      </c>
      <c r="AJ543" s="13">
        <f t="shared" si="268"/>
        <v>136097.09713492729</v>
      </c>
      <c r="AK543" s="13"/>
      <c r="AL543" s="11">
        <f t="shared" si="269"/>
        <v>3.7804749234390263E-2</v>
      </c>
      <c r="AM543" s="11">
        <f t="shared" si="276"/>
        <v>16.441514734403313</v>
      </c>
      <c r="AN543" s="11"/>
      <c r="AO543" s="11"/>
      <c r="AP543" s="11"/>
      <c r="AQ543" s="11"/>
      <c r="AR543" s="11"/>
    </row>
    <row r="544" spans="2:44" x14ac:dyDescent="0.25">
      <c r="B544" s="20" t="s">
        <v>32</v>
      </c>
      <c r="C544" s="20">
        <v>536</v>
      </c>
      <c r="D544" s="20">
        <v>536</v>
      </c>
      <c r="E544" s="20">
        <f t="shared" si="277"/>
        <v>1.4444444444444444</v>
      </c>
      <c r="F544" s="21">
        <v>5.2</v>
      </c>
      <c r="G544" s="13">
        <f t="shared" si="270"/>
        <v>0.69444444444444431</v>
      </c>
      <c r="H544" s="13">
        <f t="shared" si="271"/>
        <v>2.4999999999999996</v>
      </c>
      <c r="I544" s="19">
        <f t="shared" si="247"/>
        <v>0.58110128395061722</v>
      </c>
      <c r="J544" s="11" t="str">
        <f t="shared" si="251"/>
        <v>NO</v>
      </c>
      <c r="K544" s="16">
        <f t="shared" si="248"/>
        <v>128.3761125</v>
      </c>
      <c r="L544" s="13">
        <f t="shared" si="252"/>
        <v>675.19900015706423</v>
      </c>
      <c r="M544" s="13">
        <f t="shared" si="253"/>
        <v>956.59722222222206</v>
      </c>
      <c r="N544" s="13">
        <f t="shared" si="254"/>
        <v>1085.5544360061726</v>
      </c>
      <c r="O544" s="13">
        <f t="shared" si="255"/>
        <v>1568.0230742311383</v>
      </c>
      <c r="P544" s="13">
        <f t="shared" si="256"/>
        <v>883.21301625000035</v>
      </c>
      <c r="Q544" s="13">
        <f t="shared" si="257"/>
        <v>1.5680230742311383</v>
      </c>
      <c r="R544" s="13">
        <f t="shared" si="249"/>
        <v>1568.0230742311383</v>
      </c>
      <c r="S544" s="8"/>
      <c r="T544" s="13">
        <f t="shared" si="272"/>
        <v>459668.6553123811</v>
      </c>
      <c r="U544" s="13">
        <f t="shared" si="258"/>
        <v>0.1276858397353626</v>
      </c>
      <c r="V544" s="13">
        <f t="shared" si="273"/>
        <v>459797.03142488108</v>
      </c>
      <c r="W544" s="11">
        <f t="shared" si="250"/>
        <v>1437.0216049382716</v>
      </c>
      <c r="X544" s="13">
        <f t="shared" si="274"/>
        <v>892.82407407407402</v>
      </c>
      <c r="Y544" s="13">
        <f t="shared" si="259"/>
        <v>458231.63370744296</v>
      </c>
      <c r="Z544" s="11">
        <f t="shared" si="260"/>
        <v>0.12728666674798608</v>
      </c>
      <c r="AA544" s="11">
        <f t="shared" si="261"/>
        <v>607.67910014135782</v>
      </c>
      <c r="AB544" s="31">
        <f t="shared" si="262"/>
        <v>595.52551813853063</v>
      </c>
      <c r="AC544" s="32">
        <f t="shared" si="263"/>
        <v>565.74924223160406</v>
      </c>
      <c r="AD544" s="11">
        <f t="shared" si="264"/>
        <v>537.46178012002383</v>
      </c>
      <c r="AE544" s="11">
        <f t="shared" si="265"/>
        <v>537.46178012002383</v>
      </c>
      <c r="AF544" s="30">
        <f t="shared" si="266"/>
        <v>510.58869111402259</v>
      </c>
      <c r="AG544" s="13">
        <f t="shared" si="266"/>
        <v>485.05925655832147</v>
      </c>
      <c r="AH544" s="13">
        <f t="shared" si="267"/>
        <v>475.35807142715504</v>
      </c>
      <c r="AI544" s="13">
        <f t="shared" si="275"/>
        <v>322607.26928714983</v>
      </c>
      <c r="AJ544" s="13">
        <f t="shared" si="268"/>
        <v>137189.76213773125</v>
      </c>
      <c r="AK544" s="13"/>
      <c r="AL544" s="11">
        <f t="shared" si="269"/>
        <v>3.8108267290967515E-2</v>
      </c>
      <c r="AM544" s="11">
        <f t="shared" si="276"/>
        <v>16.479623001694282</v>
      </c>
      <c r="AN544" s="11"/>
      <c r="AO544" s="11"/>
      <c r="AP544" s="11"/>
      <c r="AQ544" s="11"/>
      <c r="AR544" s="11"/>
    </row>
    <row r="545" spans="2:44" x14ac:dyDescent="0.25">
      <c r="B545" s="20" t="s">
        <v>32</v>
      </c>
      <c r="C545" s="20">
        <v>537</v>
      </c>
      <c r="D545" s="20">
        <v>537</v>
      </c>
      <c r="E545" s="20">
        <f t="shared" si="277"/>
        <v>2.2777777777777777</v>
      </c>
      <c r="F545" s="21">
        <v>8.1999999999999993</v>
      </c>
      <c r="G545" s="13">
        <f t="shared" si="270"/>
        <v>1.0833333333333333</v>
      </c>
      <c r="H545" s="13">
        <f t="shared" si="271"/>
        <v>3.9</v>
      </c>
      <c r="I545" s="19">
        <f t="shared" si="247"/>
        <v>1.4450166543209875</v>
      </c>
      <c r="J545" s="11" t="str">
        <f t="shared" si="251"/>
        <v>NO</v>
      </c>
      <c r="K545" s="16">
        <f t="shared" si="248"/>
        <v>128.3761125</v>
      </c>
      <c r="L545" s="13">
        <f t="shared" si="252"/>
        <v>1558.4120164070646</v>
      </c>
      <c r="M545" s="13">
        <f t="shared" si="253"/>
        <v>1492.2916666666665</v>
      </c>
      <c r="N545" s="13">
        <f t="shared" si="254"/>
        <v>1622.1127958209877</v>
      </c>
      <c r="O545" s="13">
        <f t="shared" si="255"/>
        <v>3694.8124793700272</v>
      </c>
      <c r="P545" s="13">
        <f t="shared" si="256"/>
        <v>833.60373903703749</v>
      </c>
      <c r="Q545" s="13">
        <f t="shared" si="257"/>
        <v>3.694812479370027</v>
      </c>
      <c r="R545" s="13">
        <f t="shared" si="249"/>
        <v>3694.8124793700272</v>
      </c>
      <c r="S545" s="8"/>
      <c r="T545" s="13">
        <f t="shared" si="272"/>
        <v>463363.46779175114</v>
      </c>
      <c r="U545" s="13">
        <f t="shared" si="258"/>
        <v>0.12871217735625703</v>
      </c>
      <c r="V545" s="13">
        <f t="shared" si="273"/>
        <v>463491.84390425112</v>
      </c>
      <c r="W545" s="11">
        <f t="shared" si="250"/>
        <v>3573.4220679012342</v>
      </c>
      <c r="X545" s="13">
        <f t="shared" si="274"/>
        <v>2136.4004629629626</v>
      </c>
      <c r="Y545" s="13">
        <f t="shared" si="259"/>
        <v>459790.04572385002</v>
      </c>
      <c r="Z545" s="11">
        <f t="shared" si="260"/>
        <v>0.12771955932107962</v>
      </c>
      <c r="AA545" s="11">
        <f t="shared" si="261"/>
        <v>1402.5708147663581</v>
      </c>
      <c r="AB545" s="31">
        <f t="shared" si="262"/>
        <v>1374.5193984710309</v>
      </c>
      <c r="AC545" s="32">
        <f t="shared" si="263"/>
        <v>1305.7934285474792</v>
      </c>
      <c r="AD545" s="11">
        <f t="shared" si="264"/>
        <v>1240.5037571201051</v>
      </c>
      <c r="AE545" s="11">
        <f t="shared" si="265"/>
        <v>1240.5037571201051</v>
      </c>
      <c r="AF545" s="30">
        <f t="shared" si="266"/>
        <v>1178.4785692640999</v>
      </c>
      <c r="AG545" s="13">
        <f t="shared" si="266"/>
        <v>1119.5546408008947</v>
      </c>
      <c r="AH545" s="13">
        <f t="shared" si="267"/>
        <v>1097.1635479848769</v>
      </c>
      <c r="AI545" s="13">
        <f t="shared" si="275"/>
        <v>323704.43283513468</v>
      </c>
      <c r="AJ545" s="13">
        <f t="shared" si="268"/>
        <v>139787.41106911644</v>
      </c>
      <c r="AK545" s="13"/>
      <c r="AL545" s="11">
        <f t="shared" si="269"/>
        <v>3.8829836439151763E-2</v>
      </c>
      <c r="AM545" s="11">
        <f t="shared" si="276"/>
        <v>16.518452838133435</v>
      </c>
      <c r="AN545" s="11"/>
      <c r="AO545" s="11"/>
      <c r="AP545" s="11"/>
      <c r="AQ545" s="11"/>
      <c r="AR545" s="11"/>
    </row>
    <row r="546" spans="2:44" x14ac:dyDescent="0.25">
      <c r="B546" s="20" t="s">
        <v>32</v>
      </c>
      <c r="C546" s="20">
        <v>538</v>
      </c>
      <c r="D546" s="20">
        <v>538</v>
      </c>
      <c r="E546" s="20">
        <f t="shared" si="277"/>
        <v>3.6111111111111112</v>
      </c>
      <c r="F546" s="21">
        <v>13</v>
      </c>
      <c r="G546" s="13">
        <f t="shared" si="270"/>
        <v>1.4722222222222223</v>
      </c>
      <c r="H546" s="13">
        <f t="shared" si="271"/>
        <v>5.3000000000000007</v>
      </c>
      <c r="I546" s="19">
        <f t="shared" si="247"/>
        <v>3.631883024691358</v>
      </c>
      <c r="J546" s="11" t="str">
        <f t="shared" si="251"/>
        <v>NO</v>
      </c>
      <c r="K546" s="16">
        <f t="shared" si="248"/>
        <v>128.3761125</v>
      </c>
      <c r="L546" s="13">
        <f t="shared" si="252"/>
        <v>2392.0157554441021</v>
      </c>
      <c r="M546" s="13">
        <f t="shared" si="253"/>
        <v>2027.9861111111113</v>
      </c>
      <c r="N546" s="13">
        <f t="shared" si="254"/>
        <v>2159.9941066358028</v>
      </c>
      <c r="O546" s="13">
        <f t="shared" si="255"/>
        <v>7799.9787184070656</v>
      </c>
      <c r="P546" s="13">
        <f t="shared" si="256"/>
        <v>-1392.8364317740061</v>
      </c>
      <c r="Q546" s="13">
        <f t="shared" si="257"/>
        <v>7.7999787184070657</v>
      </c>
      <c r="R546" s="13">
        <f t="shared" si="249"/>
        <v>7799.9787184070656</v>
      </c>
      <c r="S546" s="8"/>
      <c r="T546" s="13">
        <f t="shared" si="272"/>
        <v>471163.44651015819</v>
      </c>
      <c r="U546" s="13">
        <f t="shared" si="258"/>
        <v>0.13087883984469872</v>
      </c>
      <c r="V546" s="13">
        <f t="shared" si="273"/>
        <v>471291.82262265816</v>
      </c>
      <c r="W546" s="11">
        <f t="shared" si="250"/>
        <v>8981.3850308641977</v>
      </c>
      <c r="X546" s="13">
        <f t="shared" si="274"/>
        <v>5407.9629629629635</v>
      </c>
      <c r="Y546" s="13">
        <f t="shared" si="259"/>
        <v>462182.06147929415</v>
      </c>
      <c r="Z546" s="11">
        <f t="shared" si="260"/>
        <v>0.12838400867359537</v>
      </c>
      <c r="AA546" s="11">
        <f t="shared" si="261"/>
        <v>2152.8141798996921</v>
      </c>
      <c r="AB546" s="31">
        <f t="shared" si="262"/>
        <v>2109.7578963016981</v>
      </c>
      <c r="AC546" s="32">
        <f t="shared" si="263"/>
        <v>2004.2700014866132</v>
      </c>
      <c r="AD546" s="11">
        <f t="shared" si="264"/>
        <v>1904.0565014122824</v>
      </c>
      <c r="AE546" s="11">
        <f t="shared" si="265"/>
        <v>1904.0565014122824</v>
      </c>
      <c r="AF546" s="30">
        <f t="shared" si="266"/>
        <v>1808.8536763416682</v>
      </c>
      <c r="AG546" s="13">
        <f t="shared" si="266"/>
        <v>1718.4109925245848</v>
      </c>
      <c r="AH546" s="13">
        <f t="shared" si="267"/>
        <v>1684.0427726740932</v>
      </c>
      <c r="AI546" s="13">
        <f t="shared" si="275"/>
        <v>325388.4756078088</v>
      </c>
      <c r="AJ546" s="13">
        <f t="shared" si="268"/>
        <v>145903.34701484937</v>
      </c>
      <c r="AK546" s="13"/>
      <c r="AL546" s="11">
        <f t="shared" si="269"/>
        <v>4.0528707536547789E-2</v>
      </c>
      <c r="AM546" s="11">
        <f t="shared" si="276"/>
        <v>16.558981545669983</v>
      </c>
      <c r="AN546" s="11"/>
      <c r="AO546" s="11"/>
      <c r="AP546" s="11"/>
      <c r="AQ546" s="11"/>
      <c r="AR546" s="11"/>
    </row>
    <row r="547" spans="2:44" x14ac:dyDescent="0.25">
      <c r="B547" s="20" t="s">
        <v>32</v>
      </c>
      <c r="C547" s="20">
        <v>539</v>
      </c>
      <c r="D547" s="20">
        <v>539</v>
      </c>
      <c r="E547" s="20">
        <f t="shared" si="277"/>
        <v>5.2222222222222223</v>
      </c>
      <c r="F547" s="21">
        <v>18.8</v>
      </c>
      <c r="G547" s="13">
        <f t="shared" si="270"/>
        <v>1.4027777777777779</v>
      </c>
      <c r="H547" s="13">
        <f t="shared" si="271"/>
        <v>5.0500000000000007</v>
      </c>
      <c r="I547" s="19">
        <f t="shared" si="247"/>
        <v>7.595578320987654</v>
      </c>
      <c r="J547" s="11" t="str">
        <f t="shared" si="251"/>
        <v>NO</v>
      </c>
      <c r="K547" s="16">
        <f t="shared" si="248"/>
        <v>128.3761125</v>
      </c>
      <c r="L547" s="13">
        <f t="shared" si="252"/>
        <v>999.17932367009598</v>
      </c>
      <c r="M547" s="13">
        <f t="shared" si="253"/>
        <v>1932.3263888888891</v>
      </c>
      <c r="N547" s="13">
        <f t="shared" si="254"/>
        <v>2068.2980797098767</v>
      </c>
      <c r="O547" s="13">
        <f t="shared" si="255"/>
        <v>10801.112194040466</v>
      </c>
      <c r="P547" s="13">
        <f t="shared" si="256"/>
        <v>-2679.3474870026621</v>
      </c>
      <c r="Q547" s="13">
        <f t="shared" si="257"/>
        <v>10.801112194040467</v>
      </c>
      <c r="R547" s="13">
        <f t="shared" si="249"/>
        <v>10801.112194040466</v>
      </c>
      <c r="S547" s="8"/>
      <c r="T547" s="13">
        <f t="shared" si="272"/>
        <v>481964.55870419863</v>
      </c>
      <c r="U547" s="13">
        <f t="shared" si="258"/>
        <v>0.13387915118773488</v>
      </c>
      <c r="V547" s="13">
        <f t="shared" si="273"/>
        <v>482092.9348166986</v>
      </c>
      <c r="W547" s="11">
        <f t="shared" si="250"/>
        <v>18783.317901234568</v>
      </c>
      <c r="X547" s="13">
        <f t="shared" si="274"/>
        <v>9801.9328703703704</v>
      </c>
      <c r="Y547" s="13">
        <f t="shared" si="259"/>
        <v>463181.24080296425</v>
      </c>
      <c r="Z547" s="11">
        <f t="shared" si="260"/>
        <v>0.1286615587077658</v>
      </c>
      <c r="AA547" s="11">
        <f t="shared" si="261"/>
        <v>899.26139130308638</v>
      </c>
      <c r="AB547" s="31">
        <f t="shared" si="262"/>
        <v>881.27616347702462</v>
      </c>
      <c r="AC547" s="32">
        <f t="shared" si="263"/>
        <v>837.21235530317335</v>
      </c>
      <c r="AD547" s="11">
        <f t="shared" si="264"/>
        <v>795.35173753801462</v>
      </c>
      <c r="AE547" s="11">
        <f t="shared" si="265"/>
        <v>795.35173753801462</v>
      </c>
      <c r="AF547" s="30">
        <f t="shared" si="266"/>
        <v>755.58415066111388</v>
      </c>
      <c r="AG547" s="13">
        <f t="shared" si="266"/>
        <v>717.8049431280582</v>
      </c>
      <c r="AH547" s="13">
        <f t="shared" si="267"/>
        <v>703.44884426549697</v>
      </c>
      <c r="AI547" s="13">
        <f t="shared" si="275"/>
        <v>326091.92445207428</v>
      </c>
      <c r="AJ547" s="13">
        <f t="shared" si="268"/>
        <v>156001.01036462432</v>
      </c>
      <c r="AK547" s="13"/>
      <c r="AL547" s="11">
        <f t="shared" si="269"/>
        <v>4.333361402484031E-2</v>
      </c>
      <c r="AM547" s="11">
        <f t="shared" si="276"/>
        <v>16.602315159694822</v>
      </c>
      <c r="AN547" s="11"/>
      <c r="AO547" s="11"/>
      <c r="AP547" s="11"/>
      <c r="AQ547" s="11"/>
      <c r="AR547" s="11"/>
    </row>
    <row r="548" spans="2:44" x14ac:dyDescent="0.25">
      <c r="B548" s="20" t="s">
        <v>32</v>
      </c>
      <c r="C548" s="20">
        <v>540</v>
      </c>
      <c r="D548" s="20">
        <v>540</v>
      </c>
      <c r="E548" s="20">
        <f t="shared" si="277"/>
        <v>6.416666666666667</v>
      </c>
      <c r="F548" s="21">
        <v>23.1</v>
      </c>
      <c r="G548" s="13">
        <f t="shared" si="270"/>
        <v>0.79166666666666652</v>
      </c>
      <c r="H548" s="13">
        <f t="shared" si="271"/>
        <v>2.8499999999999996</v>
      </c>
      <c r="I548" s="19">
        <f t="shared" si="247"/>
        <v>11.467509472222222</v>
      </c>
      <c r="J548" s="11" t="str">
        <f t="shared" si="251"/>
        <v>NO</v>
      </c>
      <c r="K548" s="16">
        <f t="shared" si="248"/>
        <v>128.3761125</v>
      </c>
      <c r="L548" s="13">
        <f t="shared" si="252"/>
        <v>-1680.1681633325661</v>
      </c>
      <c r="M548" s="13">
        <f t="shared" si="253"/>
        <v>1090.520833333333</v>
      </c>
      <c r="N548" s="13">
        <f t="shared" si="254"/>
        <v>1230.3644553055553</v>
      </c>
      <c r="O548" s="13">
        <f t="shared" si="255"/>
        <v>7894.8385882106468</v>
      </c>
      <c r="P548" s="13">
        <f t="shared" si="256"/>
        <v>922.94174768399216</v>
      </c>
      <c r="Q548" s="13">
        <f t="shared" si="257"/>
        <v>7.8948385882106464</v>
      </c>
      <c r="R548" s="13">
        <f t="shared" si="249"/>
        <v>7894.8385882106468</v>
      </c>
      <c r="S548" s="8"/>
      <c r="T548" s="13">
        <f t="shared" si="272"/>
        <v>489859.39729240927</v>
      </c>
      <c r="U548" s="13">
        <f t="shared" si="258"/>
        <v>0.13607216366109084</v>
      </c>
      <c r="V548" s="13">
        <f t="shared" si="273"/>
        <v>489987.77340490924</v>
      </c>
      <c r="W548" s="11">
        <f t="shared" si="250"/>
        <v>28358.324652777781</v>
      </c>
      <c r="X548" s="13">
        <f t="shared" si="274"/>
        <v>9575.0067515432129</v>
      </c>
      <c r="Y548" s="13">
        <f t="shared" si="259"/>
        <v>461501.07263963169</v>
      </c>
      <c r="Z548" s="11">
        <f t="shared" si="260"/>
        <v>0.12819484495569161</v>
      </c>
      <c r="AA548" s="11">
        <f t="shared" si="261"/>
        <v>-1512.1513469993095</v>
      </c>
      <c r="AB548" s="31">
        <f t="shared" si="262"/>
        <v>-1481.9083200593232</v>
      </c>
      <c r="AC548" s="32">
        <f t="shared" si="263"/>
        <v>-1407.812904056357</v>
      </c>
      <c r="AD548" s="11">
        <f t="shared" si="264"/>
        <v>-1337.422258853539</v>
      </c>
      <c r="AE548" s="11">
        <f t="shared" si="265"/>
        <v>-1337.422258853539</v>
      </c>
      <c r="AF548" s="30">
        <f t="shared" si="266"/>
        <v>-1270.551145910862</v>
      </c>
      <c r="AG548" s="13">
        <f t="shared" si="266"/>
        <v>-1207.0235886153189</v>
      </c>
      <c r="AH548" s="13">
        <f t="shared" si="267"/>
        <v>-1182.8831168430124</v>
      </c>
      <c r="AI548" s="13">
        <f t="shared" si="275"/>
        <v>324909.04133523128</v>
      </c>
      <c r="AJ548" s="13">
        <f t="shared" si="268"/>
        <v>165078.73206967796</v>
      </c>
      <c r="AK548" s="13"/>
      <c r="AL548" s="11">
        <f t="shared" si="269"/>
        <v>4.5855203389372483E-2</v>
      </c>
      <c r="AM548" s="11">
        <f t="shared" si="276"/>
        <v>16.648170363084194</v>
      </c>
      <c r="AN548" s="11"/>
      <c r="AO548" s="11"/>
      <c r="AP548" s="11"/>
      <c r="AQ548" s="11"/>
      <c r="AR548" s="11"/>
    </row>
    <row r="549" spans="2:44" x14ac:dyDescent="0.25">
      <c r="B549" s="20" t="s">
        <v>32</v>
      </c>
      <c r="C549" s="20">
        <v>541</v>
      </c>
      <c r="D549" s="20">
        <v>541</v>
      </c>
      <c r="E549" s="20">
        <f t="shared" si="277"/>
        <v>6.8055555555555554</v>
      </c>
      <c r="F549" s="21">
        <v>24.5</v>
      </c>
      <c r="G549" s="13">
        <f t="shared" si="270"/>
        <v>0.19444444444444425</v>
      </c>
      <c r="H549" s="13">
        <f t="shared" si="271"/>
        <v>0.69999999999999929</v>
      </c>
      <c r="I549" s="19">
        <f t="shared" si="247"/>
        <v>12.899631867283949</v>
      </c>
      <c r="J549" s="11" t="str">
        <f t="shared" si="251"/>
        <v>NO</v>
      </c>
      <c r="K549" s="16">
        <f t="shared" si="248"/>
        <v>128.3761125</v>
      </c>
      <c r="L549" s="13">
        <f t="shared" si="252"/>
        <v>-757.22641564857395</v>
      </c>
      <c r="M549" s="13">
        <f t="shared" si="253"/>
        <v>267.84722222222194</v>
      </c>
      <c r="N549" s="13">
        <f t="shared" si="254"/>
        <v>409.12296658950589</v>
      </c>
      <c r="O549" s="13">
        <f t="shared" si="255"/>
        <v>2784.3090781785818</v>
      </c>
      <c r="P549" s="13">
        <f t="shared" si="256"/>
        <v>1458.2793209876525</v>
      </c>
      <c r="Q549" s="13">
        <f t="shared" si="257"/>
        <v>2.7843090781785818</v>
      </c>
      <c r="R549" s="13">
        <f t="shared" si="249"/>
        <v>2784.3090781785818</v>
      </c>
      <c r="S549" s="8"/>
      <c r="T549" s="13">
        <f t="shared" si="272"/>
        <v>492643.70637058787</v>
      </c>
      <c r="U549" s="13">
        <f t="shared" si="258"/>
        <v>0.13684558346820916</v>
      </c>
      <c r="V549" s="13">
        <f t="shared" si="273"/>
        <v>492772.08248308784</v>
      </c>
      <c r="W549" s="11">
        <f t="shared" si="250"/>
        <v>31899.860146604937</v>
      </c>
      <c r="X549" s="13">
        <f t="shared" si="274"/>
        <v>3541.5354938271557</v>
      </c>
      <c r="Y549" s="13">
        <f t="shared" si="259"/>
        <v>460743.8462239831</v>
      </c>
      <c r="Z549" s="11">
        <f t="shared" si="260"/>
        <v>0.12798450411640558</v>
      </c>
      <c r="AA549" s="11">
        <f t="shared" si="261"/>
        <v>-681.50377408371662</v>
      </c>
      <c r="AB549" s="31">
        <f t="shared" si="262"/>
        <v>-667.87369860204228</v>
      </c>
      <c r="AC549" s="32">
        <f t="shared" si="263"/>
        <v>-634.48001367194013</v>
      </c>
      <c r="AD549" s="11">
        <f t="shared" si="264"/>
        <v>-602.75601298834306</v>
      </c>
      <c r="AE549" s="11">
        <f t="shared" si="265"/>
        <v>-602.75601298834306</v>
      </c>
      <c r="AF549" s="30">
        <f t="shared" si="266"/>
        <v>-572.6182123389259</v>
      </c>
      <c r="AG549" s="13">
        <f t="shared" si="266"/>
        <v>-543.98730172197963</v>
      </c>
      <c r="AH549" s="13">
        <f t="shared" si="267"/>
        <v>-533.10755568754007</v>
      </c>
      <c r="AI549" s="13">
        <f t="shared" si="275"/>
        <v>324375.93377954373</v>
      </c>
      <c r="AJ549" s="13">
        <f t="shared" si="268"/>
        <v>168396.14870354411</v>
      </c>
      <c r="AK549" s="13"/>
      <c r="AL549" s="11">
        <f t="shared" si="269"/>
        <v>4.6776708010628061E-2</v>
      </c>
      <c r="AM549" s="11">
        <f t="shared" si="276"/>
        <v>16.694947071094823</v>
      </c>
      <c r="AN549" s="11"/>
      <c r="AO549" s="11"/>
      <c r="AP549" s="11"/>
      <c r="AQ549" s="11"/>
      <c r="AR549" s="11"/>
    </row>
    <row r="550" spans="2:44" x14ac:dyDescent="0.25">
      <c r="B550" s="20" t="s">
        <v>32</v>
      </c>
      <c r="C550" s="20">
        <v>542</v>
      </c>
      <c r="D550" s="20">
        <v>542</v>
      </c>
      <c r="E550" s="20">
        <f t="shared" si="277"/>
        <v>6.8055555555555554</v>
      </c>
      <c r="F550" s="21">
        <v>24.5</v>
      </c>
      <c r="G550" s="13">
        <f t="shared" si="270"/>
        <v>-2.7777777777777679E-2</v>
      </c>
      <c r="H550" s="13">
        <f t="shared" si="271"/>
        <v>-9.9999999999999645E-2</v>
      </c>
      <c r="I550" s="19">
        <f t="shared" si="247"/>
        <v>12.899631867283949</v>
      </c>
      <c r="J550" s="11" t="str">
        <f t="shared" si="251"/>
        <v>YES</v>
      </c>
      <c r="K550" s="16">
        <f t="shared" si="248"/>
        <v>128.3761125</v>
      </c>
      <c r="L550" s="13">
        <f t="shared" si="252"/>
        <v>701.05290533907851</v>
      </c>
      <c r="M550" s="13">
        <f t="shared" si="253"/>
        <v>-38.263888888888751</v>
      </c>
      <c r="N550" s="13">
        <f t="shared" si="254"/>
        <v>103.0118554783952</v>
      </c>
      <c r="O550" s="13">
        <f t="shared" si="255"/>
        <v>701.05290533907851</v>
      </c>
      <c r="P550" s="13">
        <f t="shared" si="256"/>
        <v>-392.43477392164004</v>
      </c>
      <c r="Q550" s="13">
        <f t="shared" si="257"/>
        <v>0.70105290533907849</v>
      </c>
      <c r="R550" s="13">
        <f t="shared" si="249"/>
        <v>701.05290533907851</v>
      </c>
      <c r="S550" s="8"/>
      <c r="T550" s="13">
        <f t="shared" si="272"/>
        <v>493344.75927592698</v>
      </c>
      <c r="U550" s="13">
        <f t="shared" si="258"/>
        <v>0.13704032054214843</v>
      </c>
      <c r="V550" s="13">
        <f t="shared" si="273"/>
        <v>493473.13538842695</v>
      </c>
      <c r="W550" s="11">
        <f t="shared" si="250"/>
        <v>31899.860146604937</v>
      </c>
      <c r="X550" s="13">
        <f t="shared" si="274"/>
        <v>0</v>
      </c>
      <c r="Y550" s="13">
        <f t="shared" si="259"/>
        <v>461444.89912932221</v>
      </c>
      <c r="Z550" s="11">
        <f t="shared" si="260"/>
        <v>0.12817924119034485</v>
      </c>
      <c r="AA550" s="11">
        <f t="shared" si="261"/>
        <v>630.9476148051707</v>
      </c>
      <c r="AB550" s="31">
        <f t="shared" si="262"/>
        <v>618.32866250906727</v>
      </c>
      <c r="AC550" s="32">
        <f t="shared" si="263"/>
        <v>587.41222938361386</v>
      </c>
      <c r="AD550" s="11">
        <f t="shared" si="264"/>
        <v>558.04161791443312</v>
      </c>
      <c r="AE550" s="11">
        <f t="shared" si="265"/>
        <v>558.04161791443312</v>
      </c>
      <c r="AF550" s="30">
        <f t="shared" si="266"/>
        <v>530.13953701871139</v>
      </c>
      <c r="AG550" s="13">
        <f t="shared" si="266"/>
        <v>503.63256016777581</v>
      </c>
      <c r="AH550" s="13">
        <f t="shared" si="267"/>
        <v>493.55990896442029</v>
      </c>
      <c r="AI550" s="13">
        <f t="shared" si="275"/>
        <v>324869.49368850817</v>
      </c>
      <c r="AJ550" s="13">
        <f t="shared" si="268"/>
        <v>168603.64169991878</v>
      </c>
      <c r="AK550" s="13"/>
      <c r="AL550" s="11">
        <f t="shared" si="269"/>
        <v>4.6834344954111574E-2</v>
      </c>
      <c r="AM550" s="11">
        <f t="shared" si="276"/>
        <v>16.741781416048934</v>
      </c>
      <c r="AN550" s="11"/>
      <c r="AO550" s="11"/>
      <c r="AP550" s="11"/>
      <c r="AQ550" s="11"/>
      <c r="AR550" s="11"/>
    </row>
    <row r="551" spans="2:44" x14ac:dyDescent="0.25">
      <c r="B551" s="20" t="s">
        <v>32</v>
      </c>
      <c r="C551" s="20">
        <v>543</v>
      </c>
      <c r="D551" s="20">
        <v>543</v>
      </c>
      <c r="E551" s="20">
        <f t="shared" si="277"/>
        <v>6.75</v>
      </c>
      <c r="F551" s="21">
        <v>24.3</v>
      </c>
      <c r="G551" s="13">
        <f t="shared" si="270"/>
        <v>-0.12499999999999981</v>
      </c>
      <c r="H551" s="13">
        <f t="shared" si="271"/>
        <v>-0.44999999999999929</v>
      </c>
      <c r="I551" s="19">
        <f t="shared" si="247"/>
        <v>12.68988525</v>
      </c>
      <c r="J551" s="11" t="str">
        <f t="shared" si="251"/>
        <v>YES</v>
      </c>
      <c r="K551" s="16">
        <f t="shared" si="248"/>
        <v>128.3761125</v>
      </c>
      <c r="L551" s="13">
        <f t="shared" si="252"/>
        <v>308.61813141743846</v>
      </c>
      <c r="M551" s="13">
        <f t="shared" si="253"/>
        <v>-172.18749999999974</v>
      </c>
      <c r="N551" s="13">
        <f t="shared" si="254"/>
        <v>-31.12150224999974</v>
      </c>
      <c r="O551" s="13">
        <f t="shared" si="255"/>
        <v>-210.07014018749825</v>
      </c>
      <c r="P551" s="13">
        <f t="shared" si="256"/>
        <v>-115.05835627820443</v>
      </c>
      <c r="Q551" s="13">
        <f t="shared" si="257"/>
        <v>-0.21007014018749826</v>
      </c>
      <c r="R551" s="13">
        <f t="shared" si="249"/>
        <v>-210.07014018749825</v>
      </c>
      <c r="S551" s="8"/>
      <c r="T551" s="13">
        <f t="shared" si="272"/>
        <v>493134.68913573946</v>
      </c>
      <c r="U551" s="13">
        <f t="shared" si="258"/>
        <v>0.13698196767874743</v>
      </c>
      <c r="V551" s="13">
        <f t="shared" si="273"/>
        <v>493263.06524823944</v>
      </c>
      <c r="W551" s="11">
        <f t="shared" si="250"/>
        <v>31381.171875</v>
      </c>
      <c r="X551" s="13">
        <f t="shared" si="274"/>
        <v>-518.68827160493674</v>
      </c>
      <c r="Y551" s="13">
        <f t="shared" si="259"/>
        <v>461753.51726073964</v>
      </c>
      <c r="Z551" s="11">
        <f t="shared" si="260"/>
        <v>0.12826496851765373</v>
      </c>
      <c r="AA551" s="11">
        <f t="shared" si="261"/>
        <v>277.75631827569464</v>
      </c>
      <c r="AB551" s="31">
        <f t="shared" si="262"/>
        <v>272.20119191018074</v>
      </c>
      <c r="AC551" s="32">
        <f t="shared" si="263"/>
        <v>258.59113231467171</v>
      </c>
      <c r="AD551" s="11">
        <f t="shared" si="264"/>
        <v>245.66157569893812</v>
      </c>
      <c r="AE551" s="11">
        <f t="shared" si="265"/>
        <v>245.66157569893812</v>
      </c>
      <c r="AF551" s="30">
        <f t="shared" si="266"/>
        <v>233.3784969139912</v>
      </c>
      <c r="AG551" s="13">
        <f t="shared" si="266"/>
        <v>221.70957206829164</v>
      </c>
      <c r="AH551" s="13">
        <f t="shared" si="267"/>
        <v>217.2753806269258</v>
      </c>
      <c r="AI551" s="13">
        <f t="shared" si="275"/>
        <v>325086.76906913507</v>
      </c>
      <c r="AJ551" s="13">
        <f t="shared" si="268"/>
        <v>168176.29617910436</v>
      </c>
      <c r="AK551" s="13"/>
      <c r="AL551" s="11">
        <f t="shared" si="269"/>
        <v>4.6715637864901495E-2</v>
      </c>
      <c r="AM551" s="11">
        <f t="shared" si="276"/>
        <v>16.788497053913837</v>
      </c>
      <c r="AN551" s="11"/>
      <c r="AO551" s="11"/>
      <c r="AP551" s="11"/>
      <c r="AQ551" s="11"/>
      <c r="AR551" s="11"/>
    </row>
    <row r="552" spans="2:44" x14ac:dyDescent="0.25">
      <c r="B552" s="20" t="s">
        <v>32</v>
      </c>
      <c r="C552" s="20">
        <v>544</v>
      </c>
      <c r="D552" s="20">
        <v>544</v>
      </c>
      <c r="E552" s="20">
        <f t="shared" si="277"/>
        <v>6.5555555555555554</v>
      </c>
      <c r="F552" s="21">
        <v>23.6</v>
      </c>
      <c r="G552" s="13">
        <f t="shared" si="270"/>
        <v>-0.27777777777777779</v>
      </c>
      <c r="H552" s="13">
        <f t="shared" si="271"/>
        <v>-1</v>
      </c>
      <c r="I552" s="19">
        <f t="shared" si="247"/>
        <v>11.969311061728392</v>
      </c>
      <c r="J552" s="11" t="str">
        <f t="shared" si="251"/>
        <v>YES</v>
      </c>
      <c r="K552" s="16">
        <f t="shared" si="248"/>
        <v>128.3761125</v>
      </c>
      <c r="L552" s="13">
        <f t="shared" si="252"/>
        <v>193.55977513923403</v>
      </c>
      <c r="M552" s="13">
        <f t="shared" si="253"/>
        <v>-382.63888888888891</v>
      </c>
      <c r="N552" s="13">
        <f t="shared" si="254"/>
        <v>-242.2934653271605</v>
      </c>
      <c r="O552" s="13">
        <f t="shared" si="255"/>
        <v>-1588.3682727002745</v>
      </c>
      <c r="P552" s="13">
        <f t="shared" si="256"/>
        <v>-308.93324556165112</v>
      </c>
      <c r="Q552" s="13">
        <f t="shared" si="257"/>
        <v>-1.5883682727002744</v>
      </c>
      <c r="R552" s="13">
        <f t="shared" si="249"/>
        <v>-1588.3682727002745</v>
      </c>
      <c r="S552" s="8"/>
      <c r="T552" s="13">
        <f t="shared" si="272"/>
        <v>491546.32086303917</v>
      </c>
      <c r="U552" s="13">
        <f t="shared" si="258"/>
        <v>0.13654075391669329</v>
      </c>
      <c r="V552" s="13">
        <f t="shared" si="273"/>
        <v>491674.69697553915</v>
      </c>
      <c r="W552" s="11">
        <f t="shared" si="250"/>
        <v>29599.243827160491</v>
      </c>
      <c r="X552" s="13">
        <f t="shared" si="274"/>
        <v>-1781.9280478395085</v>
      </c>
      <c r="Y552" s="13">
        <f t="shared" si="259"/>
        <v>461947.07703587884</v>
      </c>
      <c r="Z552" s="11">
        <f t="shared" si="260"/>
        <v>0.12831873516487236</v>
      </c>
      <c r="AA552" s="11">
        <f t="shared" si="261"/>
        <v>174.20379762531064</v>
      </c>
      <c r="AB552" s="31">
        <f t="shared" si="262"/>
        <v>170.71972167280444</v>
      </c>
      <c r="AC552" s="32">
        <f t="shared" si="263"/>
        <v>162.1837355891642</v>
      </c>
      <c r="AD552" s="11">
        <f t="shared" si="264"/>
        <v>154.07454880970599</v>
      </c>
      <c r="AE552" s="11">
        <f t="shared" si="265"/>
        <v>154.07454880970599</v>
      </c>
      <c r="AF552" s="30">
        <f t="shared" si="266"/>
        <v>146.37082136922069</v>
      </c>
      <c r="AG552" s="13">
        <f t="shared" si="266"/>
        <v>139.05228030075966</v>
      </c>
      <c r="AH552" s="13">
        <f t="shared" si="267"/>
        <v>136.27123469474446</v>
      </c>
      <c r="AI552" s="13">
        <f t="shared" si="275"/>
        <v>325223.04030382982</v>
      </c>
      <c r="AJ552" s="13">
        <f t="shared" si="268"/>
        <v>166451.65667170932</v>
      </c>
      <c r="AK552" s="13"/>
      <c r="AL552" s="11">
        <f t="shared" si="269"/>
        <v>4.623657133468629E-2</v>
      </c>
      <c r="AM552" s="11">
        <f t="shared" si="276"/>
        <v>16.834733625248521</v>
      </c>
      <c r="AN552" s="11"/>
      <c r="AO552" s="11"/>
      <c r="AP552" s="11"/>
      <c r="AQ552" s="11"/>
      <c r="AR552" s="11"/>
    </row>
    <row r="553" spans="2:44" x14ac:dyDescent="0.25">
      <c r="B553" s="20" t="s">
        <v>32</v>
      </c>
      <c r="C553" s="20">
        <v>545</v>
      </c>
      <c r="D553" s="20">
        <v>545</v>
      </c>
      <c r="E553" s="20">
        <f t="shared" si="277"/>
        <v>6.1944444444444446</v>
      </c>
      <c r="F553" s="21">
        <v>22.3</v>
      </c>
      <c r="G553" s="13">
        <f t="shared" si="270"/>
        <v>-0.4861111111111111</v>
      </c>
      <c r="H553" s="13">
        <f t="shared" si="271"/>
        <v>-1.75</v>
      </c>
      <c r="I553" s="19">
        <f t="shared" si="247"/>
        <v>10.686976978395062</v>
      </c>
      <c r="J553" s="11" t="str">
        <f t="shared" si="251"/>
        <v>YES</v>
      </c>
      <c r="K553" s="16">
        <f t="shared" si="248"/>
        <v>128.3761125</v>
      </c>
      <c r="L553" s="13">
        <f t="shared" si="252"/>
        <v>-115.37347042241709</v>
      </c>
      <c r="M553" s="13">
        <f t="shared" si="253"/>
        <v>-669.61805555555554</v>
      </c>
      <c r="N553" s="13">
        <f t="shared" si="254"/>
        <v>-530.55496607716054</v>
      </c>
      <c r="O553" s="13">
        <f t="shared" si="255"/>
        <v>-3286.4932620890777</v>
      </c>
      <c r="P553" s="13">
        <f t="shared" si="256"/>
        <v>1778.7550528537436</v>
      </c>
      <c r="Q553" s="13">
        <f t="shared" si="257"/>
        <v>-3.2864932620890777</v>
      </c>
      <c r="R553" s="13">
        <f t="shared" si="249"/>
        <v>-3286.4932620890777</v>
      </c>
      <c r="S553" s="8"/>
      <c r="T553" s="13">
        <f t="shared" si="272"/>
        <v>488259.82760095008</v>
      </c>
      <c r="U553" s="13">
        <f t="shared" si="258"/>
        <v>0.13562783839133671</v>
      </c>
      <c r="V553" s="13">
        <f t="shared" si="273"/>
        <v>488388.20371345006</v>
      </c>
      <c r="W553" s="11">
        <f t="shared" si="250"/>
        <v>26428.124035493831</v>
      </c>
      <c r="X553" s="13">
        <f t="shared" si="274"/>
        <v>-3171.1197916666606</v>
      </c>
      <c r="Y553" s="13">
        <f t="shared" si="259"/>
        <v>461831.70356545644</v>
      </c>
      <c r="Z553" s="11">
        <f t="shared" si="260"/>
        <v>0.12828668695300535</v>
      </c>
      <c r="AA553" s="11">
        <f t="shared" si="261"/>
        <v>-103.83612338017538</v>
      </c>
      <c r="AB553" s="31">
        <f t="shared" si="262"/>
        <v>-101.75940091257188</v>
      </c>
      <c r="AC553" s="32">
        <f t="shared" si="263"/>
        <v>-96.671430866943282</v>
      </c>
      <c r="AD553" s="11">
        <f t="shared" si="264"/>
        <v>-91.83785932359612</v>
      </c>
      <c r="AE553" s="11">
        <f t="shared" si="265"/>
        <v>-91.83785932359612</v>
      </c>
      <c r="AF553" s="30">
        <f t="shared" si="266"/>
        <v>-87.245966357416307</v>
      </c>
      <c r="AG553" s="13">
        <f t="shared" si="266"/>
        <v>-82.883668039545483</v>
      </c>
      <c r="AH553" s="13">
        <f t="shared" si="267"/>
        <v>-81.225994678754574</v>
      </c>
      <c r="AI553" s="13">
        <f t="shared" si="275"/>
        <v>325141.81430915109</v>
      </c>
      <c r="AJ553" s="13">
        <f t="shared" si="268"/>
        <v>163246.38940429897</v>
      </c>
      <c r="AK553" s="13"/>
      <c r="AL553" s="11">
        <f t="shared" si="269"/>
        <v>4.534621931524891E-2</v>
      </c>
      <c r="AM553" s="11">
        <f t="shared" si="276"/>
        <v>16.88007984456377</v>
      </c>
      <c r="AN553" s="11"/>
      <c r="AO553" s="11"/>
      <c r="AP553" s="11"/>
      <c r="AQ553" s="11"/>
      <c r="AR553" s="11"/>
    </row>
    <row r="554" spans="2:44" x14ac:dyDescent="0.25">
      <c r="B554" s="20" t="s">
        <v>32</v>
      </c>
      <c r="C554" s="20">
        <v>546</v>
      </c>
      <c r="D554" s="20">
        <v>546</v>
      </c>
      <c r="E554" s="20">
        <f t="shared" si="277"/>
        <v>5.5833333333333339</v>
      </c>
      <c r="F554" s="21">
        <v>20.100000000000001</v>
      </c>
      <c r="G554" s="13">
        <f t="shared" si="270"/>
        <v>-0.5277777777777779</v>
      </c>
      <c r="H554" s="13">
        <f t="shared" si="271"/>
        <v>-1.9000000000000004</v>
      </c>
      <c r="I554" s="19">
        <f t="shared" si="247"/>
        <v>8.6823494722222243</v>
      </c>
      <c r="J554" s="11" t="str">
        <f t="shared" si="251"/>
        <v>YES</v>
      </c>
      <c r="K554" s="16">
        <f t="shared" si="248"/>
        <v>128.3761125</v>
      </c>
      <c r="L554" s="13">
        <f t="shared" si="252"/>
        <v>1663.3815824313265</v>
      </c>
      <c r="M554" s="13">
        <f t="shared" si="253"/>
        <v>-727.01388888888903</v>
      </c>
      <c r="N554" s="13">
        <f t="shared" si="254"/>
        <v>-589.95542691666685</v>
      </c>
      <c r="O554" s="13">
        <f t="shared" si="255"/>
        <v>-3293.9178002847234</v>
      </c>
      <c r="P554" s="13">
        <f t="shared" si="256"/>
        <v>-534.87376775582425</v>
      </c>
      <c r="Q554" s="13">
        <f t="shared" si="257"/>
        <v>-3.2939178002847234</v>
      </c>
      <c r="R554" s="13">
        <f t="shared" si="249"/>
        <v>-3293.9178002847234</v>
      </c>
      <c r="S554" s="8"/>
      <c r="T554" s="13">
        <f t="shared" si="272"/>
        <v>484965.90980066534</v>
      </c>
      <c r="U554" s="13">
        <f t="shared" si="258"/>
        <v>0.13471286049260922</v>
      </c>
      <c r="V554" s="13">
        <f t="shared" si="273"/>
        <v>485094.28591316531</v>
      </c>
      <c r="W554" s="11">
        <f t="shared" si="250"/>
        <v>21470.824652777781</v>
      </c>
      <c r="X554" s="13">
        <f t="shared" si="274"/>
        <v>-4957.2993827160499</v>
      </c>
      <c r="Y554" s="13">
        <f t="shared" si="259"/>
        <v>463495.08514788776</v>
      </c>
      <c r="Z554" s="11">
        <f t="shared" si="260"/>
        <v>0.12874873776220996</v>
      </c>
      <c r="AA554" s="11">
        <f t="shared" si="261"/>
        <v>1497.043424188194</v>
      </c>
      <c r="AB554" s="31">
        <f t="shared" si="262"/>
        <v>1467.10255570443</v>
      </c>
      <c r="AC554" s="32">
        <f t="shared" si="263"/>
        <v>1393.7474279192083</v>
      </c>
      <c r="AD554" s="11">
        <f t="shared" si="264"/>
        <v>1324.0600565232478</v>
      </c>
      <c r="AE554" s="11">
        <f t="shared" si="265"/>
        <v>1324.0600565232478</v>
      </c>
      <c r="AF554" s="30">
        <f t="shared" si="266"/>
        <v>1257.8570536970853</v>
      </c>
      <c r="AG554" s="13">
        <f t="shared" si="266"/>
        <v>1194.9642010122311</v>
      </c>
      <c r="AH554" s="13">
        <f t="shared" si="267"/>
        <v>1171.0649169919864</v>
      </c>
      <c r="AI554" s="13">
        <f t="shared" si="275"/>
        <v>326312.87922614306</v>
      </c>
      <c r="AJ554" s="13">
        <f t="shared" si="268"/>
        <v>158781.40668702225</v>
      </c>
      <c r="AK554" s="13"/>
      <c r="AL554" s="11">
        <f t="shared" si="269"/>
        <v>4.4105946337235379E-2</v>
      </c>
      <c r="AM554" s="11">
        <f t="shared" si="276"/>
        <v>16.924185790901006</v>
      </c>
      <c r="AN554" s="11"/>
      <c r="AO554" s="11"/>
      <c r="AP554" s="11"/>
      <c r="AQ554" s="11"/>
      <c r="AR554" s="11"/>
    </row>
    <row r="555" spans="2:44" x14ac:dyDescent="0.25">
      <c r="B555" s="20" t="s">
        <v>32</v>
      </c>
      <c r="C555" s="20">
        <v>547</v>
      </c>
      <c r="D555" s="20">
        <v>547</v>
      </c>
      <c r="E555" s="20">
        <f t="shared" si="277"/>
        <v>5.1388888888888884</v>
      </c>
      <c r="F555" s="21">
        <v>18.5</v>
      </c>
      <c r="G555" s="13">
        <f t="shared" si="270"/>
        <v>-0.40277777777777807</v>
      </c>
      <c r="H555" s="13">
        <f t="shared" si="271"/>
        <v>-1.4500000000000011</v>
      </c>
      <c r="I555" s="19">
        <f t="shared" si="247"/>
        <v>7.3551003858024675</v>
      </c>
      <c r="J555" s="11" t="str">
        <f t="shared" si="251"/>
        <v>YES</v>
      </c>
      <c r="K555" s="16">
        <f t="shared" si="248"/>
        <v>128.3761125</v>
      </c>
      <c r="L555" s="13">
        <f t="shared" si="252"/>
        <v>1128.5078146755022</v>
      </c>
      <c r="M555" s="13">
        <f t="shared" si="253"/>
        <v>-554.82638888888926</v>
      </c>
      <c r="N555" s="13">
        <f t="shared" si="254"/>
        <v>-419.09517600308681</v>
      </c>
      <c r="O555" s="13">
        <f t="shared" si="255"/>
        <v>-2153.683543349196</v>
      </c>
      <c r="P555" s="13">
        <f t="shared" si="256"/>
        <v>-29.332892419673499</v>
      </c>
      <c r="Q555" s="13">
        <f t="shared" si="257"/>
        <v>-2.1536835433491959</v>
      </c>
      <c r="R555" s="13">
        <f t="shared" si="249"/>
        <v>-2153.683543349196</v>
      </c>
      <c r="S555" s="8"/>
      <c r="T555" s="13">
        <f t="shared" si="272"/>
        <v>482812.22625731613</v>
      </c>
      <c r="U555" s="13">
        <f t="shared" si="258"/>
        <v>0.13411461458530474</v>
      </c>
      <c r="V555" s="13">
        <f t="shared" si="273"/>
        <v>482940.6023698161</v>
      </c>
      <c r="W555" s="11">
        <f t="shared" si="250"/>
        <v>18188.633294753083</v>
      </c>
      <c r="X555" s="13">
        <f t="shared" si="274"/>
        <v>-3282.1913580246983</v>
      </c>
      <c r="Y555" s="13">
        <f t="shared" si="259"/>
        <v>464623.59296256327</v>
      </c>
      <c r="Z555" s="11">
        <f t="shared" si="260"/>
        <v>0.12906221240595489</v>
      </c>
      <c r="AA555" s="11">
        <f t="shared" si="261"/>
        <v>1015.6570332079521</v>
      </c>
      <c r="AB555" s="31">
        <f t="shared" si="262"/>
        <v>995.343892543793</v>
      </c>
      <c r="AC555" s="32">
        <f t="shared" si="263"/>
        <v>945.57669791660328</v>
      </c>
      <c r="AD555" s="11">
        <f t="shared" si="264"/>
        <v>898.29786302077309</v>
      </c>
      <c r="AE555" s="11">
        <f t="shared" si="265"/>
        <v>898.29786302077309</v>
      </c>
      <c r="AF555" s="30">
        <f t="shared" si="266"/>
        <v>853.38296986973444</v>
      </c>
      <c r="AG555" s="13">
        <f t="shared" si="266"/>
        <v>810.71382137624767</v>
      </c>
      <c r="AH555" s="13">
        <f t="shared" si="267"/>
        <v>794.4995449487227</v>
      </c>
      <c r="AI555" s="13">
        <f t="shared" si="275"/>
        <v>327107.37877109181</v>
      </c>
      <c r="AJ555" s="13">
        <f t="shared" si="268"/>
        <v>155833.22359872429</v>
      </c>
      <c r="AK555" s="13"/>
      <c r="AL555" s="11">
        <f t="shared" si="269"/>
        <v>4.3287006589830791E-2</v>
      </c>
      <c r="AM555" s="11">
        <f t="shared" si="276"/>
        <v>16.967472797490839</v>
      </c>
      <c r="AN555" s="11"/>
      <c r="AO555" s="11"/>
      <c r="AP555" s="11"/>
      <c r="AQ555" s="11"/>
      <c r="AR555" s="11"/>
    </row>
    <row r="556" spans="2:44" x14ac:dyDescent="0.25">
      <c r="B556" s="20" t="s">
        <v>32</v>
      </c>
      <c r="C556" s="20">
        <v>548</v>
      </c>
      <c r="D556" s="20">
        <v>548</v>
      </c>
      <c r="E556" s="20">
        <f t="shared" si="277"/>
        <v>4.7777777777777777</v>
      </c>
      <c r="F556" s="21">
        <v>17.2</v>
      </c>
      <c r="G556" s="13">
        <f t="shared" si="270"/>
        <v>-0.30555555555555547</v>
      </c>
      <c r="H556" s="13">
        <f t="shared" si="271"/>
        <v>-1.0999999999999996</v>
      </c>
      <c r="I556" s="19">
        <f t="shared" si="247"/>
        <v>6.3577294320987647</v>
      </c>
      <c r="J556" s="11" t="str">
        <f t="shared" si="251"/>
        <v>YES</v>
      </c>
      <c r="K556" s="16">
        <f t="shared" si="248"/>
        <v>128.3761125</v>
      </c>
      <c r="L556" s="13">
        <f t="shared" si="252"/>
        <v>1099.1749222558287</v>
      </c>
      <c r="M556" s="13">
        <f t="shared" si="253"/>
        <v>-420.90277777777766</v>
      </c>
      <c r="N556" s="13">
        <f t="shared" si="254"/>
        <v>-286.16893584567885</v>
      </c>
      <c r="O556" s="13">
        <f t="shared" si="255"/>
        <v>-1367.251582373799</v>
      </c>
      <c r="P556" s="13">
        <f t="shared" si="256"/>
        <v>-449.01686445293137</v>
      </c>
      <c r="Q556" s="13">
        <f t="shared" si="257"/>
        <v>-1.367251582373799</v>
      </c>
      <c r="R556" s="13">
        <f t="shared" si="249"/>
        <v>-1367.251582373799</v>
      </c>
      <c r="S556" s="8"/>
      <c r="T556" s="13">
        <f t="shared" si="272"/>
        <v>481444.97467494232</v>
      </c>
      <c r="U556" s="13">
        <f t="shared" si="258"/>
        <v>0.13373482217525612</v>
      </c>
      <c r="V556" s="13">
        <f t="shared" si="273"/>
        <v>481573.35078744229</v>
      </c>
      <c r="W556" s="11">
        <f t="shared" si="250"/>
        <v>15722.206790123455</v>
      </c>
      <c r="X556" s="13">
        <f t="shared" si="274"/>
        <v>-2466.4265046296277</v>
      </c>
      <c r="Y556" s="13">
        <f t="shared" si="259"/>
        <v>465722.76788481913</v>
      </c>
      <c r="Z556" s="11">
        <f t="shared" si="260"/>
        <v>0.12936753901750928</v>
      </c>
      <c r="AA556" s="11">
        <f t="shared" si="261"/>
        <v>989.25743003024593</v>
      </c>
      <c r="AB556" s="31">
        <f t="shared" si="262"/>
        <v>969.47228142964104</v>
      </c>
      <c r="AC556" s="32">
        <f t="shared" si="263"/>
        <v>920.99866735815897</v>
      </c>
      <c r="AD556" s="11">
        <f t="shared" si="264"/>
        <v>874.94873399025096</v>
      </c>
      <c r="AE556" s="11">
        <f t="shared" si="265"/>
        <v>874.94873399025096</v>
      </c>
      <c r="AF556" s="30">
        <f t="shared" si="266"/>
        <v>831.20129729073835</v>
      </c>
      <c r="AG556" s="13">
        <f t="shared" si="266"/>
        <v>789.64123242620144</v>
      </c>
      <c r="AH556" s="13">
        <f t="shared" si="267"/>
        <v>773.84840777767738</v>
      </c>
      <c r="AI556" s="13">
        <f t="shared" si="275"/>
        <v>327881.22717886948</v>
      </c>
      <c r="AJ556" s="13">
        <f t="shared" si="268"/>
        <v>153692.12360857282</v>
      </c>
      <c r="AK556" s="13"/>
      <c r="AL556" s="11">
        <f t="shared" si="269"/>
        <v>4.2692256592090694E-2</v>
      </c>
      <c r="AM556" s="11">
        <f t="shared" si="276"/>
        <v>17.010165054082929</v>
      </c>
      <c r="AN556" s="11"/>
      <c r="AO556" s="11"/>
      <c r="AP556" s="11"/>
      <c r="AQ556" s="11"/>
      <c r="AR556" s="11"/>
    </row>
    <row r="557" spans="2:44" x14ac:dyDescent="0.25">
      <c r="B557" s="20" t="s">
        <v>32</v>
      </c>
      <c r="C557" s="20">
        <v>549</v>
      </c>
      <c r="D557" s="20">
        <v>549</v>
      </c>
      <c r="E557" s="20">
        <f t="shared" si="277"/>
        <v>4.5277777777777777</v>
      </c>
      <c r="F557" s="21">
        <v>16.3</v>
      </c>
      <c r="G557" s="13">
        <f t="shared" si="270"/>
        <v>-0.24999999999999983</v>
      </c>
      <c r="H557" s="13">
        <f t="shared" si="271"/>
        <v>-0.89999999999999947</v>
      </c>
      <c r="I557" s="19">
        <f t="shared" si="247"/>
        <v>5.7097929043209872</v>
      </c>
      <c r="J557" s="11" t="str">
        <f t="shared" si="251"/>
        <v>YES</v>
      </c>
      <c r="K557" s="16">
        <f t="shared" si="248"/>
        <v>128.3761125</v>
      </c>
      <c r="L557" s="13">
        <f t="shared" si="252"/>
        <v>650.15805780289736</v>
      </c>
      <c r="M557" s="13">
        <f t="shared" si="253"/>
        <v>-344.37499999999977</v>
      </c>
      <c r="N557" s="13">
        <f t="shared" si="254"/>
        <v>-210.28909459567879</v>
      </c>
      <c r="O557" s="13">
        <f t="shared" si="255"/>
        <v>-952.14228941932345</v>
      </c>
      <c r="P557" s="13">
        <f t="shared" si="256"/>
        <v>127.5401374436708</v>
      </c>
      <c r="Q557" s="13">
        <f t="shared" si="257"/>
        <v>-0.95214228941932344</v>
      </c>
      <c r="R557" s="13">
        <f t="shared" si="249"/>
        <v>-952.14228941932345</v>
      </c>
      <c r="S557" s="8"/>
      <c r="T557" s="13">
        <f t="shared" si="272"/>
        <v>480492.83238552301</v>
      </c>
      <c r="U557" s="13">
        <f t="shared" si="258"/>
        <v>0.13347033799438582</v>
      </c>
      <c r="V557" s="13">
        <f t="shared" si="273"/>
        <v>480621.20849802298</v>
      </c>
      <c r="W557" s="11">
        <f t="shared" si="250"/>
        <v>14119.906442901234</v>
      </c>
      <c r="X557" s="13">
        <f t="shared" si="274"/>
        <v>-1602.3003472222208</v>
      </c>
      <c r="Y557" s="13">
        <f t="shared" si="259"/>
        <v>466372.92594262201</v>
      </c>
      <c r="Z557" s="11">
        <f t="shared" si="260"/>
        <v>0.12954813862248965</v>
      </c>
      <c r="AA557" s="11">
        <f t="shared" si="261"/>
        <v>585.14225202260764</v>
      </c>
      <c r="AB557" s="31">
        <f t="shared" si="262"/>
        <v>573.43940698215545</v>
      </c>
      <c r="AC557" s="32">
        <f t="shared" si="263"/>
        <v>544.76743663304762</v>
      </c>
      <c r="AD557" s="11">
        <f t="shared" si="264"/>
        <v>517.52906480139518</v>
      </c>
      <c r="AE557" s="11">
        <f t="shared" si="265"/>
        <v>517.52906480139518</v>
      </c>
      <c r="AF557" s="30">
        <f t="shared" si="266"/>
        <v>491.65261156132539</v>
      </c>
      <c r="AG557" s="13">
        <f t="shared" si="266"/>
        <v>467.06998098325909</v>
      </c>
      <c r="AH557" s="13">
        <f t="shared" si="267"/>
        <v>457.72858136359389</v>
      </c>
      <c r="AI557" s="13">
        <f t="shared" si="275"/>
        <v>328338.95576023305</v>
      </c>
      <c r="AJ557" s="13">
        <f t="shared" si="268"/>
        <v>152282.25273778994</v>
      </c>
      <c r="AK557" s="13"/>
      <c r="AL557" s="11">
        <f t="shared" si="269"/>
        <v>4.2300625794337701E-2</v>
      </c>
      <c r="AM557" s="11">
        <f t="shared" si="276"/>
        <v>17.052465679877265</v>
      </c>
      <c r="AN557" s="11"/>
      <c r="AO557" s="11"/>
      <c r="AP557" s="11"/>
      <c r="AQ557" s="11"/>
      <c r="AR557" s="11"/>
    </row>
    <row r="558" spans="2:44" x14ac:dyDescent="0.25">
      <c r="B558" s="20" t="s">
        <v>32</v>
      </c>
      <c r="C558" s="20">
        <v>550</v>
      </c>
      <c r="D558" s="20">
        <v>550</v>
      </c>
      <c r="E558" s="20">
        <f t="shared" si="277"/>
        <v>4.2777777777777777</v>
      </c>
      <c r="F558" s="21">
        <v>15.4</v>
      </c>
      <c r="G558" s="13">
        <f t="shared" si="270"/>
        <v>-0.2222222222222224</v>
      </c>
      <c r="H558" s="13">
        <f t="shared" si="271"/>
        <v>-0.80000000000000071</v>
      </c>
      <c r="I558" s="19">
        <f t="shared" si="247"/>
        <v>5.09667087654321</v>
      </c>
      <c r="J558" s="11" t="str">
        <f t="shared" si="251"/>
        <v>YES</v>
      </c>
      <c r="K558" s="16">
        <f t="shared" si="248"/>
        <v>128.3761125</v>
      </c>
      <c r="L558" s="13">
        <f t="shared" si="252"/>
        <v>777.69819524656816</v>
      </c>
      <c r="M558" s="13">
        <f t="shared" si="253"/>
        <v>-306.11111111111137</v>
      </c>
      <c r="N558" s="13">
        <f t="shared" si="254"/>
        <v>-172.63832773456815</v>
      </c>
      <c r="O558" s="13">
        <f t="shared" si="255"/>
        <v>-738.50840197565265</v>
      </c>
      <c r="P558" s="13">
        <f t="shared" si="256"/>
        <v>25.873744578281162</v>
      </c>
      <c r="Q558" s="13">
        <f t="shared" si="257"/>
        <v>-0.7385084019756526</v>
      </c>
      <c r="R558" s="13">
        <f t="shared" si="249"/>
        <v>-738.50840197565265</v>
      </c>
      <c r="S558" s="8"/>
      <c r="T558" s="13">
        <f t="shared" si="272"/>
        <v>479754.32398354734</v>
      </c>
      <c r="U558" s="13">
        <f t="shared" si="258"/>
        <v>0.1332651966075018</v>
      </c>
      <c r="V558" s="13">
        <f t="shared" si="273"/>
        <v>479882.70009604731</v>
      </c>
      <c r="W558" s="11">
        <f t="shared" si="250"/>
        <v>12603.699845679013</v>
      </c>
      <c r="X558" s="13">
        <f t="shared" si="274"/>
        <v>-1516.2065972222208</v>
      </c>
      <c r="Y558" s="13">
        <f t="shared" si="259"/>
        <v>467150.62413786858</v>
      </c>
      <c r="Z558" s="11">
        <f t="shared" si="260"/>
        <v>0.12976416607176885</v>
      </c>
      <c r="AA558" s="11">
        <f t="shared" si="261"/>
        <v>699.92837572191138</v>
      </c>
      <c r="AB558" s="31">
        <f t="shared" si="262"/>
        <v>685.92980820747312</v>
      </c>
      <c r="AC558" s="32">
        <f t="shared" si="263"/>
        <v>651.63331779709938</v>
      </c>
      <c r="AD558" s="11">
        <f t="shared" si="264"/>
        <v>619.05165190724438</v>
      </c>
      <c r="AE558" s="11">
        <f t="shared" si="265"/>
        <v>619.05165190724438</v>
      </c>
      <c r="AF558" s="30">
        <f t="shared" si="266"/>
        <v>588.09906931188209</v>
      </c>
      <c r="AG558" s="13">
        <f t="shared" si="266"/>
        <v>558.69411584628801</v>
      </c>
      <c r="AH558" s="13">
        <f t="shared" si="267"/>
        <v>547.52023352936226</v>
      </c>
      <c r="AI558" s="13">
        <f t="shared" si="275"/>
        <v>328886.47599376243</v>
      </c>
      <c r="AJ558" s="13">
        <f t="shared" si="268"/>
        <v>150996.22410228488</v>
      </c>
      <c r="AK558" s="13"/>
      <c r="AL558" s="11">
        <f t="shared" si="269"/>
        <v>4.1943395617522736E-2</v>
      </c>
      <c r="AM558" s="11">
        <f t="shared" si="276"/>
        <v>17.094409075494788</v>
      </c>
      <c r="AN558" s="11"/>
      <c r="AO558" s="11"/>
      <c r="AP558" s="11"/>
      <c r="AQ558" s="11"/>
      <c r="AR558" s="11"/>
    </row>
    <row r="559" spans="2:44" x14ac:dyDescent="0.25">
      <c r="B559" s="20" t="s">
        <v>32</v>
      </c>
      <c r="C559" s="20">
        <v>551</v>
      </c>
      <c r="D559" s="20">
        <v>551</v>
      </c>
      <c r="E559" s="20">
        <f t="shared" si="277"/>
        <v>4.083333333333333</v>
      </c>
      <c r="F559" s="21">
        <v>14.7</v>
      </c>
      <c r="G559" s="13">
        <f t="shared" si="270"/>
        <v>-0.15277777777777773</v>
      </c>
      <c r="H559" s="13">
        <f t="shared" si="271"/>
        <v>-0.54999999999999982</v>
      </c>
      <c r="I559" s="19">
        <f t="shared" si="247"/>
        <v>4.6438674722222206</v>
      </c>
      <c r="J559" s="11" t="str">
        <f t="shared" si="251"/>
        <v>YES</v>
      </c>
      <c r="K559" s="16">
        <f t="shared" si="248"/>
        <v>128.3761125</v>
      </c>
      <c r="L559" s="13">
        <f t="shared" si="252"/>
        <v>803.57193982484932</v>
      </c>
      <c r="M559" s="13">
        <f t="shared" si="253"/>
        <v>-210.45138888888883</v>
      </c>
      <c r="N559" s="13">
        <f t="shared" si="254"/>
        <v>-77.431408916666598</v>
      </c>
      <c r="O559" s="13">
        <f t="shared" si="255"/>
        <v>-316.17825307638856</v>
      </c>
      <c r="P559" s="13">
        <f t="shared" si="256"/>
        <v>-419.66683406756465</v>
      </c>
      <c r="Q559" s="13">
        <f t="shared" si="257"/>
        <v>-0.31617825307638858</v>
      </c>
      <c r="R559" s="13">
        <f t="shared" si="249"/>
        <v>-316.17825307638856</v>
      </c>
      <c r="S559" s="8"/>
      <c r="T559" s="13">
        <f t="shared" si="272"/>
        <v>479438.14573047095</v>
      </c>
      <c r="U559" s="13">
        <f t="shared" si="258"/>
        <v>0.13317736924471876</v>
      </c>
      <c r="V559" s="13">
        <f t="shared" si="273"/>
        <v>479566.52184297092</v>
      </c>
      <c r="W559" s="11">
        <f t="shared" si="250"/>
        <v>11483.949652777776</v>
      </c>
      <c r="X559" s="13">
        <f t="shared" si="274"/>
        <v>-1119.7501929012378</v>
      </c>
      <c r="Y559" s="13">
        <f t="shared" si="259"/>
        <v>467954.19607769343</v>
      </c>
      <c r="Z559" s="11">
        <f t="shared" si="260"/>
        <v>0.12998738067806953</v>
      </c>
      <c r="AA559" s="11">
        <f t="shared" si="261"/>
        <v>723.21474584236444</v>
      </c>
      <c r="AB559" s="31">
        <f t="shared" si="262"/>
        <v>708.75045092551716</v>
      </c>
      <c r="AC559" s="32">
        <f t="shared" si="263"/>
        <v>673.31292837924127</v>
      </c>
      <c r="AD559" s="11">
        <f t="shared" si="264"/>
        <v>639.6472819602792</v>
      </c>
      <c r="AE559" s="11">
        <f t="shared" si="265"/>
        <v>639.6472819602792</v>
      </c>
      <c r="AF559" s="30">
        <f t="shared" si="266"/>
        <v>607.66491786226516</v>
      </c>
      <c r="AG559" s="13">
        <f t="shared" si="266"/>
        <v>577.28167196915183</v>
      </c>
      <c r="AH559" s="13">
        <f t="shared" si="267"/>
        <v>565.73603852976873</v>
      </c>
      <c r="AI559" s="13">
        <f t="shared" si="275"/>
        <v>329452.21203229221</v>
      </c>
      <c r="AJ559" s="13">
        <f t="shared" si="268"/>
        <v>150114.30981067871</v>
      </c>
      <c r="AK559" s="13"/>
      <c r="AL559" s="11">
        <f t="shared" si="269"/>
        <v>4.1698419425213927E-2</v>
      </c>
      <c r="AM559" s="11">
        <f t="shared" si="276"/>
        <v>17.136107494920001</v>
      </c>
      <c r="AN559" s="11"/>
      <c r="AO559" s="11"/>
      <c r="AP559" s="11"/>
      <c r="AQ559" s="11"/>
      <c r="AR559" s="11"/>
    </row>
    <row r="560" spans="2:44" x14ac:dyDescent="0.25">
      <c r="B560" s="20" t="s">
        <v>32</v>
      </c>
      <c r="C560" s="20">
        <v>552</v>
      </c>
      <c r="D560" s="20">
        <v>552</v>
      </c>
      <c r="E560" s="20">
        <f t="shared" si="277"/>
        <v>3.9722222222222223</v>
      </c>
      <c r="F560" s="21">
        <v>14.3</v>
      </c>
      <c r="G560" s="13">
        <f t="shared" si="270"/>
        <v>-0.1388888888888889</v>
      </c>
      <c r="H560" s="13">
        <f t="shared" si="271"/>
        <v>-0.5</v>
      </c>
      <c r="I560" s="19">
        <f t="shared" si="247"/>
        <v>4.3945784598765432</v>
      </c>
      <c r="J560" s="11" t="str">
        <f t="shared" si="251"/>
        <v>YES</v>
      </c>
      <c r="K560" s="16">
        <f t="shared" si="248"/>
        <v>128.3761125</v>
      </c>
      <c r="L560" s="13">
        <f t="shared" si="252"/>
        <v>383.90510575728467</v>
      </c>
      <c r="M560" s="13">
        <f t="shared" si="253"/>
        <v>-191.31944444444446</v>
      </c>
      <c r="N560" s="13">
        <f t="shared" si="254"/>
        <v>-58.548753484567911</v>
      </c>
      <c r="O560" s="13">
        <f t="shared" si="255"/>
        <v>-232.56865967481144</v>
      </c>
      <c r="P560" s="13">
        <f t="shared" si="256"/>
        <v>284.73447926389235</v>
      </c>
      <c r="Q560" s="13">
        <f t="shared" si="257"/>
        <v>-0.23256865967481144</v>
      </c>
      <c r="R560" s="13">
        <f t="shared" si="249"/>
        <v>-232.56865967481144</v>
      </c>
      <c r="S560" s="8"/>
      <c r="T560" s="13">
        <f t="shared" si="272"/>
        <v>479205.57707079616</v>
      </c>
      <c r="U560" s="13">
        <f t="shared" si="258"/>
        <v>0.13311276678757161</v>
      </c>
      <c r="V560" s="13">
        <f t="shared" si="273"/>
        <v>479333.95318329614</v>
      </c>
      <c r="W560" s="11">
        <f t="shared" si="250"/>
        <v>10867.475887345679</v>
      </c>
      <c r="X560" s="13">
        <f t="shared" si="274"/>
        <v>-616.47376543209612</v>
      </c>
      <c r="Y560" s="13">
        <f t="shared" si="259"/>
        <v>468338.10118345072</v>
      </c>
      <c r="Z560" s="11">
        <f t="shared" si="260"/>
        <v>0.13009402107053658</v>
      </c>
      <c r="AA560" s="11">
        <f t="shared" si="261"/>
        <v>345.51459518155622</v>
      </c>
      <c r="AB560" s="31">
        <f t="shared" si="262"/>
        <v>338.60430327792511</v>
      </c>
      <c r="AC560" s="32">
        <f t="shared" si="263"/>
        <v>321.67408811402885</v>
      </c>
      <c r="AD560" s="11">
        <f t="shared" si="264"/>
        <v>305.59038370832741</v>
      </c>
      <c r="AE560" s="11">
        <f t="shared" si="265"/>
        <v>305.59038370832741</v>
      </c>
      <c r="AF560" s="30">
        <f t="shared" si="266"/>
        <v>290.310864522911</v>
      </c>
      <c r="AG560" s="13">
        <f t="shared" si="266"/>
        <v>275.79532129676545</v>
      </c>
      <c r="AH560" s="13">
        <f t="shared" si="267"/>
        <v>270.27941487083012</v>
      </c>
      <c r="AI560" s="13">
        <f t="shared" si="275"/>
        <v>329722.49144716305</v>
      </c>
      <c r="AJ560" s="13">
        <f t="shared" si="268"/>
        <v>149611.46173613309</v>
      </c>
      <c r="AK560" s="13"/>
      <c r="AL560" s="11">
        <f t="shared" si="269"/>
        <v>4.155873940439507E-2</v>
      </c>
      <c r="AM560" s="11">
        <f t="shared" si="276"/>
        <v>17.177666234324395</v>
      </c>
      <c r="AN560" s="11"/>
      <c r="AO560" s="11"/>
      <c r="AP560" s="11"/>
      <c r="AQ560" s="11"/>
      <c r="AR560" s="11"/>
    </row>
    <row r="561" spans="2:44" x14ac:dyDescent="0.25">
      <c r="B561" s="20" t="s">
        <v>32</v>
      </c>
      <c r="C561" s="20">
        <v>553</v>
      </c>
      <c r="D561" s="20">
        <v>553</v>
      </c>
      <c r="E561" s="20">
        <f t="shared" si="277"/>
        <v>3.8055555555555554</v>
      </c>
      <c r="F561" s="21">
        <v>13.7</v>
      </c>
      <c r="G561" s="13">
        <f t="shared" si="270"/>
        <v>-0.1388888888888889</v>
      </c>
      <c r="H561" s="13">
        <f t="shared" si="271"/>
        <v>-0.5</v>
      </c>
      <c r="I561" s="19">
        <f t="shared" si="247"/>
        <v>4.033539200617283</v>
      </c>
      <c r="J561" s="11" t="str">
        <f t="shared" si="251"/>
        <v>YES</v>
      </c>
      <c r="K561" s="16">
        <f t="shared" si="248"/>
        <v>128.3761125</v>
      </c>
      <c r="L561" s="13">
        <f t="shared" si="252"/>
        <v>668.63958502117703</v>
      </c>
      <c r="M561" s="13">
        <f t="shared" si="253"/>
        <v>-191.31944444444446</v>
      </c>
      <c r="N561" s="13">
        <f t="shared" si="254"/>
        <v>-58.909792743827168</v>
      </c>
      <c r="O561" s="13">
        <f t="shared" si="255"/>
        <v>-224.18448905289782</v>
      </c>
      <c r="P561" s="13">
        <f t="shared" si="256"/>
        <v>-30.450052997601119</v>
      </c>
      <c r="Q561" s="13">
        <f t="shared" si="257"/>
        <v>-0.22418448905289781</v>
      </c>
      <c r="R561" s="13">
        <f t="shared" si="249"/>
        <v>-224.18448905289782</v>
      </c>
      <c r="S561" s="8"/>
      <c r="T561" s="13">
        <f t="shared" si="272"/>
        <v>478981.39258174325</v>
      </c>
      <c r="U561" s="13">
        <f t="shared" si="258"/>
        <v>0.13305049326857146</v>
      </c>
      <c r="V561" s="13">
        <f t="shared" si="273"/>
        <v>479109.76869424322</v>
      </c>
      <c r="W561" s="11">
        <f t="shared" si="250"/>
        <v>9974.6518132716046</v>
      </c>
      <c r="X561" s="13">
        <f t="shared" si="274"/>
        <v>-892.82407407407482</v>
      </c>
      <c r="Y561" s="13">
        <f t="shared" si="259"/>
        <v>469006.74076847191</v>
      </c>
      <c r="Z561" s="11">
        <f t="shared" si="260"/>
        <v>0.13027975443718459</v>
      </c>
      <c r="AA561" s="11">
        <f t="shared" si="261"/>
        <v>601.7756265190593</v>
      </c>
      <c r="AB561" s="31">
        <f t="shared" si="262"/>
        <v>589.7401139886781</v>
      </c>
      <c r="AC561" s="32">
        <f t="shared" si="263"/>
        <v>560.25310828924421</v>
      </c>
      <c r="AD561" s="11">
        <f t="shared" si="264"/>
        <v>532.24045287478202</v>
      </c>
      <c r="AE561" s="11">
        <f t="shared" si="265"/>
        <v>532.24045287478202</v>
      </c>
      <c r="AF561" s="30">
        <f t="shared" si="266"/>
        <v>505.6284302310429</v>
      </c>
      <c r="AG561" s="13">
        <f t="shared" si="266"/>
        <v>480.34700871949076</v>
      </c>
      <c r="AH561" s="13">
        <f t="shared" si="267"/>
        <v>470.74006854510094</v>
      </c>
      <c r="AI561" s="13">
        <f t="shared" si="275"/>
        <v>330193.23151570815</v>
      </c>
      <c r="AJ561" s="13">
        <f t="shared" si="268"/>
        <v>148916.53717853507</v>
      </c>
      <c r="AK561" s="13"/>
      <c r="AL561" s="11">
        <f t="shared" si="269"/>
        <v>4.1365704804907859E-2</v>
      </c>
      <c r="AM561" s="11">
        <f t="shared" si="276"/>
        <v>17.219031939129302</v>
      </c>
      <c r="AN561" s="11"/>
      <c r="AO561" s="11"/>
      <c r="AP561" s="11"/>
      <c r="AQ561" s="11"/>
      <c r="AR561" s="11"/>
    </row>
    <row r="562" spans="2:44" x14ac:dyDescent="0.25">
      <c r="B562" s="20" t="s">
        <v>32</v>
      </c>
      <c r="C562" s="20">
        <v>554</v>
      </c>
      <c r="D562" s="20">
        <v>554</v>
      </c>
      <c r="E562" s="20">
        <f t="shared" si="277"/>
        <v>3.6944444444444446</v>
      </c>
      <c r="F562" s="21">
        <v>13.3</v>
      </c>
      <c r="G562" s="13">
        <f t="shared" si="270"/>
        <v>-8.3333333333333287E-2</v>
      </c>
      <c r="H562" s="13">
        <f t="shared" si="271"/>
        <v>-0.29999999999999982</v>
      </c>
      <c r="I562" s="19">
        <f t="shared" si="247"/>
        <v>3.8014425339506173</v>
      </c>
      <c r="J562" s="11" t="str">
        <f t="shared" si="251"/>
        <v>YES</v>
      </c>
      <c r="K562" s="16">
        <f t="shared" si="248"/>
        <v>128.3761125</v>
      </c>
      <c r="L562" s="13">
        <f t="shared" si="252"/>
        <v>638.18953202357591</v>
      </c>
      <c r="M562" s="13">
        <f t="shared" si="253"/>
        <v>-114.7916666666666</v>
      </c>
      <c r="N562" s="13">
        <f t="shared" si="254"/>
        <v>17.385888367284021</v>
      </c>
      <c r="O562" s="13">
        <f t="shared" si="255"/>
        <v>64.231198690243744</v>
      </c>
      <c r="P562" s="13">
        <f t="shared" si="256"/>
        <v>-16.259186757029624</v>
      </c>
      <c r="Q562" s="13">
        <f t="shared" si="257"/>
        <v>6.423119869024374E-2</v>
      </c>
      <c r="R562" s="13">
        <f t="shared" si="249"/>
        <v>64.231198690243744</v>
      </c>
      <c r="S562" s="8"/>
      <c r="T562" s="13">
        <f t="shared" si="272"/>
        <v>479045.6237804335</v>
      </c>
      <c r="U562" s="13">
        <f t="shared" si="258"/>
        <v>0.13306833528248124</v>
      </c>
      <c r="V562" s="13">
        <f t="shared" si="273"/>
        <v>479173.99989293347</v>
      </c>
      <c r="W562" s="11">
        <f t="shared" si="250"/>
        <v>9400.6934799382725</v>
      </c>
      <c r="X562" s="13">
        <f t="shared" si="274"/>
        <v>-573.95833333333212</v>
      </c>
      <c r="Y562" s="13">
        <f t="shared" si="259"/>
        <v>469644.93030049547</v>
      </c>
      <c r="Z562" s="11">
        <f t="shared" si="260"/>
        <v>0.13045702944901102</v>
      </c>
      <c r="AA562" s="11">
        <f t="shared" si="261"/>
        <v>574.37057882121837</v>
      </c>
      <c r="AB562" s="31">
        <f t="shared" si="262"/>
        <v>562.88316724479398</v>
      </c>
      <c r="AC562" s="32">
        <f t="shared" si="263"/>
        <v>534.73900888255423</v>
      </c>
      <c r="AD562" s="11">
        <f t="shared" si="264"/>
        <v>508.0020584384265</v>
      </c>
      <c r="AE562" s="11">
        <f t="shared" si="265"/>
        <v>508.0020584384265</v>
      </c>
      <c r="AF562" s="30">
        <f t="shared" si="266"/>
        <v>482.60195551650514</v>
      </c>
      <c r="AG562" s="13">
        <f t="shared" si="266"/>
        <v>458.47185774067987</v>
      </c>
      <c r="AH562" s="13">
        <f t="shared" si="267"/>
        <v>449.30242058586629</v>
      </c>
      <c r="AI562" s="13">
        <f t="shared" si="275"/>
        <v>330642.53393629403</v>
      </c>
      <c r="AJ562" s="13">
        <f t="shared" si="268"/>
        <v>148531.46595663944</v>
      </c>
      <c r="AK562" s="13"/>
      <c r="AL562" s="11">
        <f t="shared" si="269"/>
        <v>4.1258740576517947E-2</v>
      </c>
      <c r="AM562" s="11">
        <f t="shared" si="276"/>
        <v>17.260290679705818</v>
      </c>
      <c r="AN562" s="11"/>
      <c r="AO562" s="11"/>
      <c r="AP562" s="11"/>
      <c r="AQ562" s="11"/>
      <c r="AR562" s="11"/>
    </row>
    <row r="563" spans="2:44" x14ac:dyDescent="0.25">
      <c r="B563" s="20" t="s">
        <v>32</v>
      </c>
      <c r="C563" s="20">
        <v>555</v>
      </c>
      <c r="D563" s="20">
        <v>555</v>
      </c>
      <c r="E563" s="20">
        <f t="shared" si="277"/>
        <v>3.6388888888888888</v>
      </c>
      <c r="F563" s="21">
        <v>13.1</v>
      </c>
      <c r="G563" s="13">
        <f t="shared" si="270"/>
        <v>-2.7777777777777925E-2</v>
      </c>
      <c r="H563" s="13">
        <f t="shared" si="271"/>
        <v>-0.10000000000000053</v>
      </c>
      <c r="I563" s="19">
        <f t="shared" si="247"/>
        <v>3.6879730524691356</v>
      </c>
      <c r="J563" s="11" t="str">
        <f t="shared" si="251"/>
        <v>YES</v>
      </c>
      <c r="K563" s="16">
        <f t="shared" si="248"/>
        <v>128.3761125</v>
      </c>
      <c r="L563" s="13">
        <f t="shared" si="252"/>
        <v>621.93034526654628</v>
      </c>
      <c r="M563" s="13">
        <f t="shared" si="253"/>
        <v>-38.263888888889092</v>
      </c>
      <c r="N563" s="13">
        <f t="shared" si="254"/>
        <v>93.800196663580053</v>
      </c>
      <c r="O563" s="13">
        <f t="shared" si="255"/>
        <v>341.32849341469409</v>
      </c>
      <c r="P563" s="13">
        <f t="shared" si="256"/>
        <v>-2.1257716049371993</v>
      </c>
      <c r="Q563" s="13">
        <f t="shared" si="257"/>
        <v>0.34132849341469407</v>
      </c>
      <c r="R563" s="13">
        <f t="shared" si="249"/>
        <v>341.32849341469409</v>
      </c>
      <c r="S563" s="8"/>
      <c r="T563" s="13">
        <f t="shared" si="272"/>
        <v>479386.95227384818</v>
      </c>
      <c r="U563" s="13">
        <f t="shared" si="258"/>
        <v>0.13316314882872499</v>
      </c>
      <c r="V563" s="13">
        <f t="shared" si="273"/>
        <v>479515.32838634815</v>
      </c>
      <c r="W563" s="11">
        <f t="shared" si="250"/>
        <v>9120.0916280864203</v>
      </c>
      <c r="X563" s="13">
        <f t="shared" si="274"/>
        <v>-280.60185185185219</v>
      </c>
      <c r="Y563" s="13">
        <f t="shared" si="259"/>
        <v>470266.860645762</v>
      </c>
      <c r="Z563" s="11">
        <f t="shared" si="260"/>
        <v>0.13062978801645847</v>
      </c>
      <c r="AA563" s="11">
        <f t="shared" si="261"/>
        <v>559.73731073989165</v>
      </c>
      <c r="AB563" s="31">
        <f t="shared" si="262"/>
        <v>548.54256452509378</v>
      </c>
      <c r="AC563" s="32">
        <f t="shared" si="263"/>
        <v>521.11543629883909</v>
      </c>
      <c r="AD563" s="11">
        <f t="shared" si="264"/>
        <v>495.05966448389711</v>
      </c>
      <c r="AE563" s="11">
        <f t="shared" si="265"/>
        <v>495.05966448389711</v>
      </c>
      <c r="AF563" s="30">
        <f t="shared" si="266"/>
        <v>470.30668125970226</v>
      </c>
      <c r="AG563" s="13">
        <f t="shared" si="266"/>
        <v>446.79134719671714</v>
      </c>
      <c r="AH563" s="13">
        <f t="shared" si="267"/>
        <v>437.85552025278281</v>
      </c>
      <c r="AI563" s="13">
        <f t="shared" si="275"/>
        <v>331080.38945654681</v>
      </c>
      <c r="AJ563" s="13">
        <f t="shared" si="268"/>
        <v>148434.93892980134</v>
      </c>
      <c r="AK563" s="13"/>
      <c r="AL563" s="11">
        <f t="shared" si="269"/>
        <v>4.1231927513485908E-2</v>
      </c>
      <c r="AM563" s="11">
        <f t="shared" si="276"/>
        <v>17.301522607219304</v>
      </c>
      <c r="AN563" s="11"/>
      <c r="AO563" s="11"/>
      <c r="AP563" s="11"/>
      <c r="AQ563" s="11"/>
      <c r="AR563" s="11"/>
    </row>
    <row r="564" spans="2:44" x14ac:dyDescent="0.25">
      <c r="B564" s="20" t="s">
        <v>32</v>
      </c>
      <c r="C564" s="20">
        <v>556</v>
      </c>
      <c r="D564" s="20">
        <v>556</v>
      </c>
      <c r="E564" s="20">
        <f t="shared" si="277"/>
        <v>3.6388888888888888</v>
      </c>
      <c r="F564" s="21">
        <v>13.1</v>
      </c>
      <c r="G564" s="13">
        <f t="shared" si="270"/>
        <v>2.7777777777777925E-2</v>
      </c>
      <c r="H564" s="13">
        <f t="shared" si="271"/>
        <v>0.10000000000000053</v>
      </c>
      <c r="I564" s="19">
        <f t="shared" si="247"/>
        <v>3.6879730524691356</v>
      </c>
      <c r="J564" s="11" t="str">
        <f t="shared" si="251"/>
        <v>NO</v>
      </c>
      <c r="K564" s="16">
        <f t="shared" si="248"/>
        <v>128.3761125</v>
      </c>
      <c r="L564" s="13">
        <f t="shared" si="252"/>
        <v>619.80457366160908</v>
      </c>
      <c r="M564" s="13">
        <f t="shared" si="253"/>
        <v>38.263888888889092</v>
      </c>
      <c r="N564" s="13">
        <f t="shared" si="254"/>
        <v>170.32797444135824</v>
      </c>
      <c r="O564" s="13">
        <f t="shared" si="255"/>
        <v>619.80457366160908</v>
      </c>
      <c r="P564" s="13">
        <f t="shared" si="256"/>
        <v>82.689549411350754</v>
      </c>
      <c r="Q564" s="13">
        <f t="shared" si="257"/>
        <v>0.61980457366160913</v>
      </c>
      <c r="R564" s="13">
        <f t="shared" si="249"/>
        <v>619.80457366160908</v>
      </c>
      <c r="S564" s="8"/>
      <c r="T564" s="13">
        <f t="shared" si="272"/>
        <v>480006.75684750977</v>
      </c>
      <c r="U564" s="13">
        <f t="shared" si="258"/>
        <v>0.13333531690358758</v>
      </c>
      <c r="V564" s="13">
        <f t="shared" si="273"/>
        <v>480135.13296000974</v>
      </c>
      <c r="W564" s="11">
        <f t="shared" si="250"/>
        <v>9120.0916280864203</v>
      </c>
      <c r="X564" s="13">
        <f t="shared" si="274"/>
        <v>0</v>
      </c>
      <c r="Y564" s="13">
        <f t="shared" si="259"/>
        <v>470886.66521942359</v>
      </c>
      <c r="Z564" s="11">
        <f t="shared" si="260"/>
        <v>0.13080195609132103</v>
      </c>
      <c r="AA564" s="11">
        <f t="shared" si="261"/>
        <v>557.82411629544822</v>
      </c>
      <c r="AB564" s="31">
        <f t="shared" si="262"/>
        <v>546.66763396953922</v>
      </c>
      <c r="AC564" s="32">
        <f t="shared" si="263"/>
        <v>519.33425227106227</v>
      </c>
      <c r="AD564" s="11">
        <f t="shared" si="264"/>
        <v>493.36753965750916</v>
      </c>
      <c r="AE564" s="11">
        <f t="shared" si="265"/>
        <v>493.36753965750916</v>
      </c>
      <c r="AF564" s="30">
        <f t="shared" si="266"/>
        <v>468.69916267463367</v>
      </c>
      <c r="AG564" s="13">
        <f t="shared" si="266"/>
        <v>445.26420454090197</v>
      </c>
      <c r="AH564" s="13">
        <f t="shared" si="267"/>
        <v>436.35892045008393</v>
      </c>
      <c r="AI564" s="13">
        <f t="shared" si="275"/>
        <v>331516.7483769969</v>
      </c>
      <c r="AJ564" s="13">
        <f t="shared" si="268"/>
        <v>148618.38458301284</v>
      </c>
      <c r="AK564" s="13"/>
      <c r="AL564" s="11">
        <f t="shared" si="269"/>
        <v>4.128288463941876E-2</v>
      </c>
      <c r="AM564" s="11">
        <f t="shared" si="276"/>
        <v>17.342805491858723</v>
      </c>
      <c r="AN564" s="11"/>
      <c r="AO564" s="11"/>
      <c r="AP564" s="11"/>
      <c r="AQ564" s="11"/>
      <c r="AR564" s="11"/>
    </row>
    <row r="565" spans="2:44" x14ac:dyDescent="0.25">
      <c r="B565" s="20" t="s">
        <v>32</v>
      </c>
      <c r="C565" s="20">
        <v>557</v>
      </c>
      <c r="D565" s="20">
        <v>557</v>
      </c>
      <c r="E565" s="20">
        <f t="shared" si="277"/>
        <v>3.6944444444444446</v>
      </c>
      <c r="F565" s="21">
        <v>13.3</v>
      </c>
      <c r="G565" s="13">
        <f t="shared" si="270"/>
        <v>9.7222222222222363E-2</v>
      </c>
      <c r="H565" s="13">
        <f t="shared" si="271"/>
        <v>0.35000000000000053</v>
      </c>
      <c r="I565" s="19">
        <f t="shared" si="247"/>
        <v>3.8014425339506173</v>
      </c>
      <c r="J565" s="11" t="str">
        <f t="shared" si="251"/>
        <v>NO</v>
      </c>
      <c r="K565" s="16">
        <f t="shared" si="248"/>
        <v>128.3761125</v>
      </c>
      <c r="L565" s="13">
        <f t="shared" si="252"/>
        <v>702.49412307295984</v>
      </c>
      <c r="M565" s="13">
        <f t="shared" si="253"/>
        <v>133.92361111111131</v>
      </c>
      <c r="N565" s="13">
        <f t="shared" si="254"/>
        <v>266.10116614506188</v>
      </c>
      <c r="O565" s="13">
        <f t="shared" si="255"/>
        <v>983.09597492481203</v>
      </c>
      <c r="P565" s="13">
        <f t="shared" si="256"/>
        <v>-34.732933310615635</v>
      </c>
      <c r="Q565" s="13">
        <f t="shared" si="257"/>
        <v>0.98309597492481204</v>
      </c>
      <c r="R565" s="13">
        <f t="shared" si="249"/>
        <v>983.09597492481203</v>
      </c>
      <c r="S565" s="8"/>
      <c r="T565" s="13">
        <f t="shared" si="272"/>
        <v>480989.85282243456</v>
      </c>
      <c r="U565" s="13">
        <f t="shared" si="258"/>
        <v>0.13360839933731022</v>
      </c>
      <c r="V565" s="13">
        <f t="shared" si="273"/>
        <v>481118.22893493454</v>
      </c>
      <c r="W565" s="11">
        <f t="shared" si="250"/>
        <v>9400.6934799382725</v>
      </c>
      <c r="X565" s="13">
        <f t="shared" si="274"/>
        <v>280.60185185185219</v>
      </c>
      <c r="Y565" s="13">
        <f t="shared" si="259"/>
        <v>471589.15934249654</v>
      </c>
      <c r="Z565" s="11">
        <f t="shared" si="260"/>
        <v>0.13099709350384001</v>
      </c>
      <c r="AA565" s="11">
        <f t="shared" si="261"/>
        <v>632.24471076566385</v>
      </c>
      <c r="AB565" s="31">
        <f t="shared" si="262"/>
        <v>619.59981655035051</v>
      </c>
      <c r="AC565" s="32">
        <f t="shared" si="263"/>
        <v>588.61982572283296</v>
      </c>
      <c r="AD565" s="11">
        <f t="shared" si="264"/>
        <v>559.18883443669131</v>
      </c>
      <c r="AE565" s="11">
        <f t="shared" si="265"/>
        <v>559.18883443669131</v>
      </c>
      <c r="AF565" s="30">
        <f t="shared" si="266"/>
        <v>531.22939271485677</v>
      </c>
      <c r="AG565" s="13">
        <f t="shared" si="266"/>
        <v>504.6679230791139</v>
      </c>
      <c r="AH565" s="13">
        <f t="shared" si="267"/>
        <v>494.57456461753162</v>
      </c>
      <c r="AI565" s="13">
        <f t="shared" si="275"/>
        <v>332011.32294161443</v>
      </c>
      <c r="AJ565" s="13">
        <f t="shared" si="268"/>
        <v>149106.90599332011</v>
      </c>
      <c r="AK565" s="13"/>
      <c r="AL565" s="11">
        <f t="shared" si="269"/>
        <v>4.1418585031279341E-2</v>
      </c>
      <c r="AM565" s="11">
        <f t="shared" si="276"/>
        <v>17.384224076890003</v>
      </c>
      <c r="AN565" s="11"/>
      <c r="AO565" s="11"/>
      <c r="AP565" s="11"/>
      <c r="AQ565" s="11"/>
      <c r="AR565" s="11"/>
    </row>
    <row r="566" spans="2:44" x14ac:dyDescent="0.25">
      <c r="B566" s="20" t="s">
        <v>32</v>
      </c>
      <c r="C566" s="20">
        <v>558</v>
      </c>
      <c r="D566" s="20">
        <v>558</v>
      </c>
      <c r="E566" s="20">
        <f t="shared" si="277"/>
        <v>3.8333333333333335</v>
      </c>
      <c r="F566" s="21">
        <v>13.8</v>
      </c>
      <c r="G566" s="13">
        <f t="shared" si="270"/>
        <v>0.16666666666666657</v>
      </c>
      <c r="H566" s="13">
        <f t="shared" si="271"/>
        <v>0.59999999999999964</v>
      </c>
      <c r="I566" s="19">
        <f t="shared" si="247"/>
        <v>4.0926378888888895</v>
      </c>
      <c r="J566" s="11" t="str">
        <f t="shared" si="251"/>
        <v>NO</v>
      </c>
      <c r="K566" s="16">
        <f t="shared" si="248"/>
        <v>128.3761125</v>
      </c>
      <c r="L566" s="13">
        <f t="shared" si="252"/>
        <v>667.7611897623442</v>
      </c>
      <c r="M566" s="13">
        <f t="shared" si="253"/>
        <v>229.5833333333332</v>
      </c>
      <c r="N566" s="13">
        <f t="shared" si="254"/>
        <v>362.05208372222211</v>
      </c>
      <c r="O566" s="13">
        <f t="shared" si="255"/>
        <v>1387.8663209351848</v>
      </c>
      <c r="P566" s="13">
        <f t="shared" si="256"/>
        <v>895.31879783839395</v>
      </c>
      <c r="Q566" s="13">
        <f t="shared" si="257"/>
        <v>1.3878663209351849</v>
      </c>
      <c r="R566" s="13">
        <f t="shared" si="249"/>
        <v>1387.8663209351848</v>
      </c>
      <c r="S566" s="8"/>
      <c r="T566" s="13">
        <f t="shared" si="272"/>
        <v>482377.71914336976</v>
      </c>
      <c r="U566" s="13">
        <f t="shared" si="258"/>
        <v>0.13399391806820696</v>
      </c>
      <c r="V566" s="13">
        <f t="shared" si="273"/>
        <v>482506.09525586973</v>
      </c>
      <c r="W566" s="11">
        <f t="shared" si="250"/>
        <v>10120.798611111113</v>
      </c>
      <c r="X566" s="13">
        <f t="shared" si="274"/>
        <v>720.10513117284063</v>
      </c>
      <c r="Y566" s="13">
        <f t="shared" si="259"/>
        <v>472256.92053225887</v>
      </c>
      <c r="Z566" s="11">
        <f t="shared" si="260"/>
        <v>0.1311825828716098</v>
      </c>
      <c r="AA566" s="11">
        <f t="shared" si="261"/>
        <v>600.98507078610976</v>
      </c>
      <c r="AB566" s="31">
        <f t="shared" si="262"/>
        <v>588.96536937038752</v>
      </c>
      <c r="AC566" s="32">
        <f t="shared" si="263"/>
        <v>559.51710090186816</v>
      </c>
      <c r="AD566" s="11">
        <f t="shared" si="264"/>
        <v>531.54124585677471</v>
      </c>
      <c r="AE566" s="11">
        <f t="shared" si="265"/>
        <v>531.54124585677471</v>
      </c>
      <c r="AF566" s="30">
        <f t="shared" si="266"/>
        <v>504.96418356393593</v>
      </c>
      <c r="AG566" s="13">
        <f t="shared" si="266"/>
        <v>479.71597438573912</v>
      </c>
      <c r="AH566" s="13">
        <f t="shared" si="267"/>
        <v>470.1216548980243</v>
      </c>
      <c r="AI566" s="13">
        <f t="shared" si="275"/>
        <v>332481.44459651248</v>
      </c>
      <c r="AJ566" s="13">
        <f t="shared" si="268"/>
        <v>150024.65065935726</v>
      </c>
      <c r="AK566" s="13"/>
      <c r="AL566" s="11">
        <f t="shared" si="269"/>
        <v>4.1673514105382489E-2</v>
      </c>
      <c r="AM566" s="11">
        <f t="shared" si="276"/>
        <v>17.425897590995387</v>
      </c>
      <c r="AN566" s="11"/>
      <c r="AO566" s="11"/>
      <c r="AP566" s="11"/>
      <c r="AQ566" s="11"/>
      <c r="AR566" s="11"/>
    </row>
    <row r="567" spans="2:44" x14ac:dyDescent="0.25">
      <c r="B567" s="20" t="s">
        <v>32</v>
      </c>
      <c r="C567" s="20">
        <v>559</v>
      </c>
      <c r="D567" s="20">
        <v>559</v>
      </c>
      <c r="E567" s="20">
        <f t="shared" si="277"/>
        <v>4.0277777777777777</v>
      </c>
      <c r="F567" s="21">
        <v>14.5</v>
      </c>
      <c r="G567" s="13">
        <f t="shared" si="270"/>
        <v>0.37499999999999989</v>
      </c>
      <c r="H567" s="13">
        <f t="shared" si="271"/>
        <v>1.3499999999999996</v>
      </c>
      <c r="I567" s="19">
        <f t="shared" si="247"/>
        <v>4.5183633487654316</v>
      </c>
      <c r="J567" s="11" t="str">
        <f t="shared" si="251"/>
        <v>NO</v>
      </c>
      <c r="K567" s="16">
        <f t="shared" si="248"/>
        <v>128.3761125</v>
      </c>
      <c r="L567" s="13">
        <f t="shared" si="252"/>
        <v>1563.0799876007381</v>
      </c>
      <c r="M567" s="13">
        <f t="shared" si="253"/>
        <v>516.56249999999989</v>
      </c>
      <c r="N567" s="13">
        <f t="shared" si="254"/>
        <v>649.4569758487653</v>
      </c>
      <c r="O567" s="13">
        <f t="shared" si="255"/>
        <v>2615.8683749464158</v>
      </c>
      <c r="P567" s="13">
        <f t="shared" si="256"/>
        <v>-2050.6174622342241</v>
      </c>
      <c r="Q567" s="13">
        <f t="shared" si="257"/>
        <v>2.6158683749464156</v>
      </c>
      <c r="R567" s="13">
        <f t="shared" si="249"/>
        <v>2615.8683749464158</v>
      </c>
      <c r="S567" s="8"/>
      <c r="T567" s="13">
        <f t="shared" si="272"/>
        <v>484993.58751831617</v>
      </c>
      <c r="U567" s="13">
        <f t="shared" si="258"/>
        <v>0.13472054875366282</v>
      </c>
      <c r="V567" s="13">
        <f t="shared" si="273"/>
        <v>485121.96363081614</v>
      </c>
      <c r="W567" s="11">
        <f t="shared" si="250"/>
        <v>11173.586998456791</v>
      </c>
      <c r="X567" s="13">
        <f t="shared" si="274"/>
        <v>1052.7883873456776</v>
      </c>
      <c r="Y567" s="13">
        <f t="shared" si="259"/>
        <v>473820.0005198596</v>
      </c>
      <c r="Z567" s="11">
        <f t="shared" si="260"/>
        <v>0.13161677210440556</v>
      </c>
      <c r="AA567" s="11">
        <f t="shared" si="261"/>
        <v>1406.7719888406643</v>
      </c>
      <c r="AB567" s="31">
        <f t="shared" si="262"/>
        <v>1378.6365490638511</v>
      </c>
      <c r="AC567" s="32">
        <f t="shared" si="263"/>
        <v>1309.7047216106585</v>
      </c>
      <c r="AD567" s="11">
        <f t="shared" si="264"/>
        <v>1244.2194855301254</v>
      </c>
      <c r="AE567" s="11">
        <f t="shared" si="265"/>
        <v>1244.2194855301254</v>
      </c>
      <c r="AF567" s="30">
        <f t="shared" si="266"/>
        <v>1182.0085112536192</v>
      </c>
      <c r="AG567" s="13">
        <f t="shared" si="266"/>
        <v>1122.9080856909382</v>
      </c>
      <c r="AH567" s="13">
        <f t="shared" si="267"/>
        <v>1100.4499239771194</v>
      </c>
      <c r="AI567" s="13">
        <f t="shared" si="275"/>
        <v>333581.89452048962</v>
      </c>
      <c r="AJ567" s="13">
        <f t="shared" si="268"/>
        <v>151540.06911032653</v>
      </c>
      <c r="AK567" s="13"/>
      <c r="AL567" s="11">
        <f t="shared" si="269"/>
        <v>4.2094463675432937E-2</v>
      </c>
      <c r="AM567" s="11">
        <f t="shared" si="276"/>
        <v>17.46799205467082</v>
      </c>
      <c r="AN567" s="11"/>
      <c r="AO567" s="11"/>
      <c r="AP567" s="11"/>
      <c r="AQ567" s="11"/>
      <c r="AR567" s="11"/>
    </row>
    <row r="568" spans="2:44" x14ac:dyDescent="0.25">
      <c r="B568" s="20" t="s">
        <v>32</v>
      </c>
      <c r="C568" s="20">
        <v>560</v>
      </c>
      <c r="D568" s="20">
        <v>560</v>
      </c>
      <c r="E568" s="20">
        <f t="shared" si="277"/>
        <v>4.583333333333333</v>
      </c>
      <c r="F568" s="21">
        <v>16.5</v>
      </c>
      <c r="G568" s="13">
        <f t="shared" si="270"/>
        <v>0.34722222222222221</v>
      </c>
      <c r="H568" s="13">
        <f t="shared" si="271"/>
        <v>1.25</v>
      </c>
      <c r="I568" s="19">
        <f t="shared" si="247"/>
        <v>5.8507701388888878</v>
      </c>
      <c r="J568" s="11" t="str">
        <f t="shared" si="251"/>
        <v>NO</v>
      </c>
      <c r="K568" s="16">
        <f t="shared" si="248"/>
        <v>128.3761125</v>
      </c>
      <c r="L568" s="13">
        <f t="shared" si="252"/>
        <v>-487.537474633486</v>
      </c>
      <c r="M568" s="13">
        <f t="shared" si="253"/>
        <v>478.29861111111109</v>
      </c>
      <c r="N568" s="13">
        <f t="shared" si="254"/>
        <v>612.5254937499999</v>
      </c>
      <c r="O568" s="13">
        <f t="shared" si="255"/>
        <v>2807.4085130208327</v>
      </c>
      <c r="P568" s="13">
        <f t="shared" si="256"/>
        <v>684.64608261530771</v>
      </c>
      <c r="Q568" s="13">
        <f t="shared" si="257"/>
        <v>2.8074085130208326</v>
      </c>
      <c r="R568" s="13">
        <f t="shared" si="249"/>
        <v>2807.4085130208327</v>
      </c>
      <c r="S568" s="8"/>
      <c r="T568" s="13">
        <f t="shared" si="272"/>
        <v>487800.99603133701</v>
      </c>
      <c r="U568" s="13">
        <f t="shared" si="258"/>
        <v>0.13550038507559273</v>
      </c>
      <c r="V568" s="13">
        <f t="shared" si="273"/>
        <v>487929.37214383698</v>
      </c>
      <c r="W568" s="11">
        <f t="shared" si="250"/>
        <v>14468.532986111109</v>
      </c>
      <c r="X568" s="13">
        <f t="shared" si="274"/>
        <v>3294.9459876543187</v>
      </c>
      <c r="Y568" s="13">
        <f t="shared" si="259"/>
        <v>473332.46304522612</v>
      </c>
      <c r="Z568" s="11">
        <f t="shared" si="260"/>
        <v>0.13148134491977681</v>
      </c>
      <c r="AA568" s="11">
        <f t="shared" si="261"/>
        <v>-438.78372717013741</v>
      </c>
      <c r="AB568" s="31">
        <f t="shared" si="262"/>
        <v>-430.00805262673464</v>
      </c>
      <c r="AC568" s="32">
        <f t="shared" si="263"/>
        <v>-408.50764999539791</v>
      </c>
      <c r="AD568" s="11">
        <f t="shared" si="264"/>
        <v>-388.082267495628</v>
      </c>
      <c r="AE568" s="11">
        <f t="shared" si="265"/>
        <v>-388.082267495628</v>
      </c>
      <c r="AF568" s="30">
        <f t="shared" si="266"/>
        <v>-368.67815412084656</v>
      </c>
      <c r="AG568" s="13">
        <f t="shared" si="266"/>
        <v>-350.24424641480419</v>
      </c>
      <c r="AH568" s="13">
        <f t="shared" si="267"/>
        <v>-343.23936148650813</v>
      </c>
      <c r="AI568" s="13">
        <f t="shared" si="275"/>
        <v>333238.6551590031</v>
      </c>
      <c r="AJ568" s="13">
        <f t="shared" si="268"/>
        <v>154690.71698483388</v>
      </c>
      <c r="AK568" s="13"/>
      <c r="AL568" s="11">
        <f t="shared" si="269"/>
        <v>4.2969643641274015E-2</v>
      </c>
      <c r="AM568" s="11">
        <f t="shared" si="276"/>
        <v>17.510961698312094</v>
      </c>
      <c r="AN568" s="11"/>
      <c r="AO568" s="11"/>
      <c r="AP568" s="11"/>
      <c r="AQ568" s="11"/>
      <c r="AR568" s="11"/>
    </row>
    <row r="569" spans="2:44" x14ac:dyDescent="0.25">
      <c r="B569" s="20" t="s">
        <v>32</v>
      </c>
      <c r="C569" s="20">
        <v>561</v>
      </c>
      <c r="D569" s="20">
        <v>561</v>
      </c>
      <c r="E569" s="20">
        <f t="shared" si="277"/>
        <v>4.7222222222222223</v>
      </c>
      <c r="F569" s="21">
        <v>17</v>
      </c>
      <c r="G569" s="13">
        <f t="shared" si="270"/>
        <v>6.9444444444444448E-2</v>
      </c>
      <c r="H569" s="13">
        <f t="shared" si="271"/>
        <v>0.25</v>
      </c>
      <c r="I569" s="19">
        <f t="shared" si="247"/>
        <v>6.21073487654321</v>
      </c>
      <c r="J569" s="11" t="str">
        <f t="shared" si="251"/>
        <v>NO</v>
      </c>
      <c r="K569" s="16">
        <f t="shared" si="248"/>
        <v>128.3761125</v>
      </c>
      <c r="L569" s="13">
        <f t="shared" si="252"/>
        <v>197.10860798182171</v>
      </c>
      <c r="M569" s="13">
        <f t="shared" si="253"/>
        <v>95.659722222222229</v>
      </c>
      <c r="N569" s="13">
        <f t="shared" si="254"/>
        <v>230.24656959876543</v>
      </c>
      <c r="O569" s="13">
        <f t="shared" si="255"/>
        <v>1087.2754675497256</v>
      </c>
      <c r="P569" s="13">
        <f t="shared" si="256"/>
        <v>438.4403935185212</v>
      </c>
      <c r="Q569" s="13">
        <f t="shared" si="257"/>
        <v>1.0872754675497256</v>
      </c>
      <c r="R569" s="13">
        <f t="shared" si="249"/>
        <v>1087.2754675497256</v>
      </c>
      <c r="S569" s="8"/>
      <c r="T569" s="13">
        <f t="shared" si="272"/>
        <v>488888.27149888675</v>
      </c>
      <c r="U569" s="13">
        <f t="shared" si="258"/>
        <v>0.13580240628041776</v>
      </c>
      <c r="V569" s="13">
        <f t="shared" si="273"/>
        <v>489016.64761138672</v>
      </c>
      <c r="W569" s="11">
        <f t="shared" si="250"/>
        <v>15358.699845679013</v>
      </c>
      <c r="X569" s="13">
        <f t="shared" si="274"/>
        <v>890.16685956790388</v>
      </c>
      <c r="Y569" s="13">
        <f t="shared" si="259"/>
        <v>473529.57165320794</v>
      </c>
      <c r="Z569" s="11">
        <f t="shared" si="260"/>
        <v>0.1315360973546848</v>
      </c>
      <c r="AA569" s="11">
        <f t="shared" si="261"/>
        <v>177.39774718363955</v>
      </c>
      <c r="AB569" s="31">
        <f t="shared" si="262"/>
        <v>173.84979223996675</v>
      </c>
      <c r="AC569" s="32">
        <f t="shared" si="263"/>
        <v>165.15730262796839</v>
      </c>
      <c r="AD569" s="11">
        <f t="shared" si="264"/>
        <v>156.89943749656996</v>
      </c>
      <c r="AE569" s="11">
        <f t="shared" si="265"/>
        <v>156.89943749656996</v>
      </c>
      <c r="AF569" s="30">
        <f t="shared" si="266"/>
        <v>149.05446562174146</v>
      </c>
      <c r="AG569" s="13">
        <f t="shared" si="266"/>
        <v>141.60174234065437</v>
      </c>
      <c r="AH569" s="13">
        <f t="shared" si="267"/>
        <v>138.76970749384128</v>
      </c>
      <c r="AI569" s="13">
        <f t="shared" si="275"/>
        <v>333377.42486649693</v>
      </c>
      <c r="AJ569" s="13">
        <f t="shared" si="268"/>
        <v>155639.22274488979</v>
      </c>
      <c r="AK569" s="13"/>
      <c r="AL569" s="11">
        <f t="shared" si="269"/>
        <v>4.3233117463722541E-2</v>
      </c>
      <c r="AM569" s="11">
        <f t="shared" si="276"/>
        <v>17.554194815775816</v>
      </c>
      <c r="AN569" s="11"/>
      <c r="AO569" s="11"/>
      <c r="AP569" s="11"/>
      <c r="AQ569" s="11"/>
      <c r="AR569" s="11"/>
    </row>
    <row r="570" spans="2:44" x14ac:dyDescent="0.25">
      <c r="B570" s="20" t="s">
        <v>32</v>
      </c>
      <c r="C570" s="20">
        <v>562</v>
      </c>
      <c r="D570" s="20">
        <v>562</v>
      </c>
      <c r="E570" s="20">
        <f t="shared" si="277"/>
        <v>4.7222222222222223</v>
      </c>
      <c r="F570" s="21">
        <v>17</v>
      </c>
      <c r="G570" s="13">
        <f t="shared" si="270"/>
        <v>0</v>
      </c>
      <c r="H570" s="13">
        <f t="shared" si="271"/>
        <v>0</v>
      </c>
      <c r="I570" s="19">
        <f t="shared" si="247"/>
        <v>6.21073487654321</v>
      </c>
      <c r="J570" s="11" t="str">
        <f t="shared" si="251"/>
        <v>NO</v>
      </c>
      <c r="K570" s="16">
        <f t="shared" si="248"/>
        <v>128.3761125</v>
      </c>
      <c r="L570" s="13">
        <f t="shared" si="252"/>
        <v>635.54900150034291</v>
      </c>
      <c r="M570" s="13">
        <f t="shared" si="253"/>
        <v>0</v>
      </c>
      <c r="N570" s="13">
        <f t="shared" si="254"/>
        <v>134.5868473765432</v>
      </c>
      <c r="O570" s="13">
        <f t="shared" si="255"/>
        <v>635.54900150034291</v>
      </c>
      <c r="P570" s="13">
        <f t="shared" si="256"/>
        <v>-1445.5246913580245</v>
      </c>
      <c r="Q570" s="13">
        <f t="shared" si="257"/>
        <v>0.63554900150034288</v>
      </c>
      <c r="R570" s="13">
        <f t="shared" si="249"/>
        <v>635.54900150034291</v>
      </c>
      <c r="S570" s="8"/>
      <c r="T570" s="13">
        <f t="shared" si="272"/>
        <v>489523.82050038711</v>
      </c>
      <c r="U570" s="13">
        <f t="shared" si="258"/>
        <v>0.13597894781095651</v>
      </c>
      <c r="V570" s="13">
        <f t="shared" si="273"/>
        <v>489652.19661288708</v>
      </c>
      <c r="W570" s="11">
        <f t="shared" si="250"/>
        <v>15358.699845679013</v>
      </c>
      <c r="X570" s="13">
        <f t="shared" si="274"/>
        <v>0</v>
      </c>
      <c r="Y570" s="13">
        <f t="shared" si="259"/>
        <v>474165.1206547083</v>
      </c>
      <c r="Z570" s="11">
        <f t="shared" si="260"/>
        <v>0.13171263888522355</v>
      </c>
      <c r="AA570" s="11">
        <f t="shared" si="261"/>
        <v>571.9941013503086</v>
      </c>
      <c r="AB570" s="31">
        <f t="shared" si="262"/>
        <v>560.55421932330239</v>
      </c>
      <c r="AC570" s="32">
        <f t="shared" si="263"/>
        <v>532.52650835713723</v>
      </c>
      <c r="AD570" s="11">
        <f t="shared" si="264"/>
        <v>505.90018293928034</v>
      </c>
      <c r="AE570" s="11">
        <f t="shared" si="265"/>
        <v>505.90018293928034</v>
      </c>
      <c r="AF570" s="30">
        <f t="shared" si="266"/>
        <v>480.60517379231629</v>
      </c>
      <c r="AG570" s="13">
        <f t="shared" si="266"/>
        <v>456.57491510270046</v>
      </c>
      <c r="AH570" s="13">
        <f t="shared" si="267"/>
        <v>447.44341680064645</v>
      </c>
      <c r="AI570" s="13">
        <f t="shared" si="275"/>
        <v>333824.86828329758</v>
      </c>
      <c r="AJ570" s="13">
        <f t="shared" si="268"/>
        <v>155827.32832958951</v>
      </c>
      <c r="AK570" s="13"/>
      <c r="AL570" s="11">
        <f t="shared" si="269"/>
        <v>4.3285369015069824E-2</v>
      </c>
      <c r="AM570" s="11">
        <f t="shared" si="276"/>
        <v>17.597480184790886</v>
      </c>
      <c r="AN570" s="11"/>
      <c r="AO570" s="11"/>
      <c r="AP570" s="11"/>
      <c r="AQ570" s="11"/>
      <c r="AR570" s="11"/>
    </row>
    <row r="571" spans="2:44" x14ac:dyDescent="0.25">
      <c r="B571" s="20" t="s">
        <v>32</v>
      </c>
      <c r="C571" s="20">
        <v>563</v>
      </c>
      <c r="D571" s="20">
        <v>563</v>
      </c>
      <c r="E571" s="20">
        <f t="shared" si="277"/>
        <v>4.7222222222222223</v>
      </c>
      <c r="F571" s="21">
        <v>17</v>
      </c>
      <c r="G571" s="13">
        <f t="shared" si="270"/>
        <v>-0.22222222222222215</v>
      </c>
      <c r="H571" s="13">
        <f t="shared" si="271"/>
        <v>-0.79999999999999982</v>
      </c>
      <c r="I571" s="19">
        <f t="shared" si="247"/>
        <v>6.21073487654321</v>
      </c>
      <c r="J571" s="11" t="str">
        <f t="shared" si="251"/>
        <v>YES</v>
      </c>
      <c r="K571" s="16">
        <f t="shared" si="248"/>
        <v>128.3761125</v>
      </c>
      <c r="L571" s="13">
        <f t="shared" si="252"/>
        <v>-809.97568985768146</v>
      </c>
      <c r="M571" s="13">
        <f t="shared" si="253"/>
        <v>-306.11111111111103</v>
      </c>
      <c r="N571" s="13">
        <f t="shared" si="254"/>
        <v>-171.52426373456782</v>
      </c>
      <c r="O571" s="13">
        <f t="shared" si="255"/>
        <v>-809.97568985768146</v>
      </c>
      <c r="P571" s="13">
        <f t="shared" si="256"/>
        <v>-1511.169671994513</v>
      </c>
      <c r="Q571" s="13">
        <f t="shared" si="257"/>
        <v>-0.80997568985768142</v>
      </c>
      <c r="R571" s="13">
        <f t="shared" si="249"/>
        <v>-809.97568985768146</v>
      </c>
      <c r="S571" s="8"/>
      <c r="T571" s="13">
        <f t="shared" si="272"/>
        <v>488713.84481052944</v>
      </c>
      <c r="U571" s="13">
        <f t="shared" si="258"/>
        <v>0.13575395438377924</v>
      </c>
      <c r="V571" s="13">
        <f t="shared" si="273"/>
        <v>488842.22092302941</v>
      </c>
      <c r="W571" s="11">
        <f t="shared" si="250"/>
        <v>15358.699845679013</v>
      </c>
      <c r="X571" s="13">
        <f t="shared" si="274"/>
        <v>0</v>
      </c>
      <c r="Y571" s="13">
        <f t="shared" si="259"/>
        <v>473355.14496485062</v>
      </c>
      <c r="Z571" s="11">
        <f t="shared" si="260"/>
        <v>0.13148764545804628</v>
      </c>
      <c r="AA571" s="11">
        <f t="shared" si="261"/>
        <v>-728.97812087191335</v>
      </c>
      <c r="AB571" s="31">
        <f t="shared" si="262"/>
        <v>-714.39855845447505</v>
      </c>
      <c r="AC571" s="32">
        <f t="shared" si="263"/>
        <v>-678.67863053175131</v>
      </c>
      <c r="AD571" s="11">
        <f t="shared" si="264"/>
        <v>-644.74469900516374</v>
      </c>
      <c r="AE571" s="11">
        <f t="shared" si="265"/>
        <v>-644.74469900516374</v>
      </c>
      <c r="AF571" s="30">
        <f t="shared" si="266"/>
        <v>-612.50746405490554</v>
      </c>
      <c r="AG571" s="13">
        <f t="shared" si="266"/>
        <v>-581.88209085216022</v>
      </c>
      <c r="AH571" s="13">
        <f t="shared" si="267"/>
        <v>-570.24444903511699</v>
      </c>
      <c r="AI571" s="13">
        <f t="shared" si="275"/>
        <v>333254.62383426249</v>
      </c>
      <c r="AJ571" s="13">
        <f t="shared" si="268"/>
        <v>155587.59708876692</v>
      </c>
      <c r="AK571" s="13"/>
      <c r="AL571" s="11">
        <f t="shared" si="269"/>
        <v>4.3218777003676941E-2</v>
      </c>
      <c r="AM571" s="11">
        <f t="shared" si="276"/>
        <v>17.640698961794563</v>
      </c>
      <c r="AN571" s="11"/>
      <c r="AO571" s="11"/>
      <c r="AP571" s="11"/>
      <c r="AQ571" s="11"/>
      <c r="AR571" s="11"/>
    </row>
    <row r="572" spans="2:44" x14ac:dyDescent="0.25">
      <c r="B572" s="20" t="s">
        <v>32</v>
      </c>
      <c r="C572" s="20">
        <v>564</v>
      </c>
      <c r="D572" s="20">
        <v>564</v>
      </c>
      <c r="E572" s="20">
        <f t="shared" si="277"/>
        <v>4.2777777777777777</v>
      </c>
      <c r="F572" s="21">
        <v>15.4</v>
      </c>
      <c r="G572" s="13">
        <f t="shared" si="270"/>
        <v>-0.95833333333333337</v>
      </c>
      <c r="H572" s="13">
        <f t="shared" si="271"/>
        <v>-3.45</v>
      </c>
      <c r="I572" s="19">
        <f t="shared" si="247"/>
        <v>5.09667087654321</v>
      </c>
      <c r="J572" s="11" t="str">
        <f t="shared" si="251"/>
        <v>YES</v>
      </c>
      <c r="K572" s="16">
        <f t="shared" si="248"/>
        <v>128.3761125</v>
      </c>
      <c r="L572" s="13">
        <f t="shared" si="252"/>
        <v>-2321.1453618521946</v>
      </c>
      <c r="M572" s="13">
        <f t="shared" si="253"/>
        <v>-1320.1041666666667</v>
      </c>
      <c r="N572" s="13">
        <f t="shared" si="254"/>
        <v>-1186.6313832901235</v>
      </c>
      <c r="O572" s="13">
        <f t="shared" si="255"/>
        <v>-5076.1453618521946</v>
      </c>
      <c r="P572" s="13">
        <f t="shared" si="256"/>
        <v>4180.28523529004</v>
      </c>
      <c r="Q572" s="13">
        <f t="shared" si="257"/>
        <v>-5.0761453618521948</v>
      </c>
      <c r="R572" s="13">
        <f t="shared" si="249"/>
        <v>-5076.1453618521946</v>
      </c>
      <c r="S572" s="8"/>
      <c r="T572" s="13">
        <f t="shared" si="272"/>
        <v>483637.69944867725</v>
      </c>
      <c r="U572" s="13">
        <f t="shared" si="258"/>
        <v>0.13434391287745467</v>
      </c>
      <c r="V572" s="13">
        <f t="shared" si="273"/>
        <v>483766.07556117722</v>
      </c>
      <c r="W572" s="11">
        <f t="shared" si="250"/>
        <v>12603.699845679013</v>
      </c>
      <c r="X572" s="13">
        <f t="shared" si="274"/>
        <v>-2755</v>
      </c>
      <c r="Y572" s="13">
        <f t="shared" si="259"/>
        <v>471033.99960299843</v>
      </c>
      <c r="Z572" s="11">
        <f t="shared" si="260"/>
        <v>0.1308428823417217</v>
      </c>
      <c r="AA572" s="11">
        <f t="shared" si="261"/>
        <v>-2089.030825666975</v>
      </c>
      <c r="AB572" s="31">
        <f t="shared" si="262"/>
        <v>-2047.2502091536355</v>
      </c>
      <c r="AC572" s="32">
        <f t="shared" si="263"/>
        <v>-1944.8876986959538</v>
      </c>
      <c r="AD572" s="11">
        <f t="shared" si="264"/>
        <v>-1847.6433137611559</v>
      </c>
      <c r="AE572" s="11">
        <f t="shared" si="265"/>
        <v>-1847.6433137611559</v>
      </c>
      <c r="AF572" s="30">
        <f t="shared" si="266"/>
        <v>-1755.261148073098</v>
      </c>
      <c r="AG572" s="13">
        <f t="shared" si="266"/>
        <v>-1667.4980906694429</v>
      </c>
      <c r="AH572" s="13">
        <f t="shared" si="267"/>
        <v>-1634.148128856054</v>
      </c>
      <c r="AI572" s="13">
        <f t="shared" si="275"/>
        <v>331620.47570540645</v>
      </c>
      <c r="AJ572" s="13">
        <f t="shared" si="268"/>
        <v>152145.59985577076</v>
      </c>
      <c r="AK572" s="13"/>
      <c r="AL572" s="11">
        <f t="shared" si="269"/>
        <v>4.2262666660413117E-2</v>
      </c>
      <c r="AM572" s="11">
        <f t="shared" si="276"/>
        <v>17.682961628454976</v>
      </c>
      <c r="AN572" s="11"/>
      <c r="AO572" s="11"/>
      <c r="AP572" s="11"/>
      <c r="AQ572" s="11"/>
      <c r="AR572" s="11"/>
    </row>
    <row r="573" spans="2:44" x14ac:dyDescent="0.25">
      <c r="B573" s="20" t="s">
        <v>32</v>
      </c>
      <c r="C573" s="20">
        <v>565</v>
      </c>
      <c r="D573" s="20">
        <v>565</v>
      </c>
      <c r="E573" s="20">
        <f t="shared" si="277"/>
        <v>2.8055555555555554</v>
      </c>
      <c r="F573" s="21">
        <v>10.1</v>
      </c>
      <c r="G573" s="13">
        <f t="shared" si="270"/>
        <v>-1.4722222222222223</v>
      </c>
      <c r="H573" s="13">
        <f t="shared" si="271"/>
        <v>-5.3000000000000007</v>
      </c>
      <c r="I573" s="19">
        <f t="shared" si="247"/>
        <v>2.1922389783950611</v>
      </c>
      <c r="J573" s="11" t="str">
        <f t="shared" si="251"/>
        <v>YES</v>
      </c>
      <c r="K573" s="16">
        <f t="shared" si="248"/>
        <v>128.3761125</v>
      </c>
      <c r="L573" s="13">
        <f t="shared" si="252"/>
        <v>1859.1398734378454</v>
      </c>
      <c r="M573" s="13">
        <f t="shared" si="253"/>
        <v>-2027.9861111111113</v>
      </c>
      <c r="N573" s="13">
        <f t="shared" si="254"/>
        <v>-1897.4177596327161</v>
      </c>
      <c r="O573" s="13">
        <f t="shared" si="255"/>
        <v>-5323.3109367473417</v>
      </c>
      <c r="P573" s="13">
        <f t="shared" si="256"/>
        <v>-66.942131499573861</v>
      </c>
      <c r="Q573" s="13">
        <f t="shared" si="257"/>
        <v>-5.3233109367473412</v>
      </c>
      <c r="R573" s="13">
        <f t="shared" si="249"/>
        <v>-5323.3109367473417</v>
      </c>
      <c r="S573" s="8"/>
      <c r="T573" s="13">
        <f t="shared" si="272"/>
        <v>478314.38851192989</v>
      </c>
      <c r="U573" s="13">
        <f t="shared" si="258"/>
        <v>0.13286521421206685</v>
      </c>
      <c r="V573" s="13">
        <f t="shared" si="273"/>
        <v>478442.76462442987</v>
      </c>
      <c r="W573" s="11">
        <f t="shared" si="250"/>
        <v>5421.2490354938263</v>
      </c>
      <c r="X573" s="13">
        <f t="shared" si="274"/>
        <v>-7182.450810185187</v>
      </c>
      <c r="Y573" s="13">
        <f t="shared" si="259"/>
        <v>472893.13947643631</v>
      </c>
      <c r="Z573" s="11">
        <f t="shared" si="260"/>
        <v>0.13135931049748553</v>
      </c>
      <c r="AA573" s="11">
        <f t="shared" si="261"/>
        <v>1673.2258860940608</v>
      </c>
      <c r="AB573" s="31">
        <f t="shared" si="262"/>
        <v>1639.7613683721795</v>
      </c>
      <c r="AC573" s="32">
        <f t="shared" si="263"/>
        <v>1557.7732999535704</v>
      </c>
      <c r="AD573" s="11">
        <f t="shared" si="264"/>
        <v>1479.8846349558917</v>
      </c>
      <c r="AE573" s="11">
        <f t="shared" si="265"/>
        <v>1479.8846349558917</v>
      </c>
      <c r="AF573" s="30">
        <f t="shared" si="266"/>
        <v>1405.890403208097</v>
      </c>
      <c r="AG573" s="13">
        <f t="shared" si="266"/>
        <v>1335.595883047692</v>
      </c>
      <c r="AH573" s="13">
        <f t="shared" si="267"/>
        <v>1308.8839653867383</v>
      </c>
      <c r="AI573" s="13">
        <f t="shared" si="275"/>
        <v>332929.35967079317</v>
      </c>
      <c r="AJ573" s="13">
        <f t="shared" si="268"/>
        <v>145513.40495363669</v>
      </c>
      <c r="AK573" s="13"/>
      <c r="AL573" s="11">
        <f t="shared" si="269"/>
        <v>4.042039029723539E-2</v>
      </c>
      <c r="AM573" s="11">
        <f t="shared" si="276"/>
        <v>17.723382018752211</v>
      </c>
      <c r="AN573" s="11"/>
      <c r="AO573" s="11"/>
      <c r="AP573" s="11"/>
      <c r="AQ573" s="11"/>
      <c r="AR573" s="11"/>
    </row>
    <row r="574" spans="2:44" x14ac:dyDescent="0.25">
      <c r="B574" s="20" t="s">
        <v>32</v>
      </c>
      <c r="C574" s="20">
        <v>566</v>
      </c>
      <c r="D574" s="20">
        <v>566</v>
      </c>
      <c r="E574" s="20">
        <f t="shared" si="277"/>
        <v>1.3333333333333333</v>
      </c>
      <c r="F574" s="21">
        <v>4.8</v>
      </c>
      <c r="G574" s="13">
        <f t="shared" si="270"/>
        <v>-1.4027777777777777</v>
      </c>
      <c r="H574" s="13">
        <f t="shared" si="271"/>
        <v>-5.05</v>
      </c>
      <c r="I574" s="19">
        <f t="shared" si="247"/>
        <v>0.4951395555555555</v>
      </c>
      <c r="J574" s="11" t="str">
        <f t="shared" si="251"/>
        <v>YES</v>
      </c>
      <c r="K574" s="16">
        <f t="shared" si="248"/>
        <v>128.3761125</v>
      </c>
      <c r="L574" s="13">
        <f t="shared" si="252"/>
        <v>1792.1977419382715</v>
      </c>
      <c r="M574" s="13">
        <f t="shared" si="253"/>
        <v>-1932.3263888888887</v>
      </c>
      <c r="N574" s="13">
        <f t="shared" si="254"/>
        <v>-1803.455136833333</v>
      </c>
      <c r="O574" s="13">
        <f t="shared" si="255"/>
        <v>-2404.6068491111105</v>
      </c>
      <c r="P574" s="13">
        <f t="shared" si="256"/>
        <v>-567.75329749382718</v>
      </c>
      <c r="Q574" s="13">
        <f t="shared" si="257"/>
        <v>-2.4046068491111106</v>
      </c>
      <c r="R574" s="13">
        <f t="shared" si="249"/>
        <v>-2404.6068491111105</v>
      </c>
      <c r="S574" s="8"/>
      <c r="T574" s="13">
        <f t="shared" si="272"/>
        <v>475909.7816628188</v>
      </c>
      <c r="U574" s="13">
        <f t="shared" si="258"/>
        <v>0.13219726733073447</v>
      </c>
      <c r="V574" s="13">
        <f t="shared" si="273"/>
        <v>476038.15777531877</v>
      </c>
      <c r="W574" s="11">
        <f t="shared" si="250"/>
        <v>1224.4444444444443</v>
      </c>
      <c r="X574" s="13">
        <f t="shared" si="274"/>
        <v>-4196.804591049382</v>
      </c>
      <c r="Y574" s="13">
        <f t="shared" si="259"/>
        <v>474685.3372183746</v>
      </c>
      <c r="Z574" s="11">
        <f t="shared" si="260"/>
        <v>0.13185714360184564</v>
      </c>
      <c r="AA574" s="11">
        <f t="shared" si="261"/>
        <v>1612.9779677444444</v>
      </c>
      <c r="AB574" s="31">
        <f t="shared" si="262"/>
        <v>1580.7184083895554</v>
      </c>
      <c r="AC574" s="32">
        <f t="shared" si="263"/>
        <v>1501.6824879700775</v>
      </c>
      <c r="AD574" s="11">
        <f t="shared" si="264"/>
        <v>1426.5983635715736</v>
      </c>
      <c r="AE574" s="11">
        <f t="shared" si="265"/>
        <v>1426.5983635715736</v>
      </c>
      <c r="AF574" s="30">
        <f t="shared" si="266"/>
        <v>1355.2684453929949</v>
      </c>
      <c r="AG574" s="13">
        <f t="shared" si="266"/>
        <v>1287.5050231233452</v>
      </c>
      <c r="AH574" s="13">
        <f t="shared" si="267"/>
        <v>1261.7549226608783</v>
      </c>
      <c r="AI574" s="13">
        <f t="shared" si="275"/>
        <v>334191.11459345405</v>
      </c>
      <c r="AJ574" s="13">
        <f t="shared" si="268"/>
        <v>141847.04318186472</v>
      </c>
      <c r="AK574" s="13"/>
      <c r="AL574" s="11">
        <f t="shared" si="269"/>
        <v>3.940195647092843E-2</v>
      </c>
      <c r="AM574" s="11">
        <f t="shared" si="276"/>
        <v>17.76278397522314</v>
      </c>
      <c r="AN574" s="11"/>
      <c r="AO574" s="11"/>
      <c r="AP574" s="11"/>
      <c r="AQ574" s="11"/>
      <c r="AR574" s="11"/>
    </row>
    <row r="575" spans="2:44" x14ac:dyDescent="0.25">
      <c r="B575" s="20" t="s">
        <v>32</v>
      </c>
      <c r="C575" s="20">
        <v>567</v>
      </c>
      <c r="D575" s="20">
        <v>567</v>
      </c>
      <c r="E575" s="20">
        <f t="shared" si="277"/>
        <v>0</v>
      </c>
      <c r="F575" s="21">
        <v>0</v>
      </c>
      <c r="G575" s="13">
        <f t="shared" si="270"/>
        <v>-0.66666666666666663</v>
      </c>
      <c r="H575" s="13">
        <f t="shared" si="271"/>
        <v>-2.4</v>
      </c>
      <c r="I575" s="19">
        <f t="shared" si="247"/>
        <v>0</v>
      </c>
      <c r="J575" s="11" t="str">
        <f t="shared" si="251"/>
        <v>YES</v>
      </c>
      <c r="K575" s="16">
        <f t="shared" si="248"/>
        <v>128.3761125</v>
      </c>
      <c r="L575" s="13">
        <f t="shared" si="252"/>
        <v>1224.4444444444443</v>
      </c>
      <c r="M575" s="13">
        <f t="shared" si="253"/>
        <v>-918.33333333333326</v>
      </c>
      <c r="N575" s="13">
        <f t="shared" si="254"/>
        <v>-789.95722083333328</v>
      </c>
      <c r="O575" s="13">
        <f t="shared" si="255"/>
        <v>0</v>
      </c>
      <c r="P575" s="13">
        <f t="shared" si="256"/>
        <v>-1224.4444444444443</v>
      </c>
      <c r="Q575" s="13">
        <f t="shared" si="257"/>
        <v>0</v>
      </c>
      <c r="R575" s="13">
        <f t="shared" si="249"/>
        <v>0</v>
      </c>
      <c r="S575" s="8"/>
      <c r="T575" s="13">
        <f t="shared" si="272"/>
        <v>475909.7816628188</v>
      </c>
      <c r="U575" s="13">
        <f t="shared" si="258"/>
        <v>0.13219726733073447</v>
      </c>
      <c r="V575" s="13">
        <f t="shared" si="273"/>
        <v>476038.15777531877</v>
      </c>
      <c r="W575" s="11">
        <f t="shared" si="250"/>
        <v>0</v>
      </c>
      <c r="X575" s="13">
        <f t="shared" si="274"/>
        <v>-1224.4444444444443</v>
      </c>
      <c r="Y575" s="13">
        <f t="shared" si="259"/>
        <v>475909.78166281903</v>
      </c>
      <c r="Z575" s="11">
        <f t="shared" si="260"/>
        <v>0.13219726733073453</v>
      </c>
      <c r="AA575" s="11">
        <f t="shared" si="261"/>
        <v>1102</v>
      </c>
      <c r="AB575" s="31">
        <f t="shared" si="262"/>
        <v>1079.96</v>
      </c>
      <c r="AC575" s="32">
        <f t="shared" si="263"/>
        <v>1025.962</v>
      </c>
      <c r="AD575" s="11">
        <f t="shared" si="264"/>
        <v>974.6638999999999</v>
      </c>
      <c r="AE575" s="11">
        <f t="shared" si="265"/>
        <v>974.6638999999999</v>
      </c>
      <c r="AF575" s="30">
        <f t="shared" si="266"/>
        <v>925.93070499999988</v>
      </c>
      <c r="AG575" s="13">
        <f t="shared" si="266"/>
        <v>879.63416974999984</v>
      </c>
      <c r="AH575" s="13">
        <f t="shared" si="267"/>
        <v>862.04148635499985</v>
      </c>
      <c r="AI575" s="13">
        <f t="shared" si="275"/>
        <v>335053.15607980906</v>
      </c>
      <c r="AJ575" s="13">
        <f t="shared" si="268"/>
        <v>140985.00169550971</v>
      </c>
      <c r="AK575" s="13"/>
      <c r="AL575" s="11">
        <f t="shared" si="269"/>
        <v>3.9162500502304916E-2</v>
      </c>
      <c r="AM575" s="11">
        <f t="shared" si="276"/>
        <v>17.801946475725444</v>
      </c>
      <c r="AN575" s="11"/>
      <c r="AO575" s="11"/>
      <c r="AP575" s="11"/>
      <c r="AQ575" s="11"/>
      <c r="AR575" s="11"/>
    </row>
    <row r="576" spans="2:44" x14ac:dyDescent="0.25">
      <c r="B576" s="20" t="s">
        <v>32</v>
      </c>
      <c r="C576" s="20">
        <v>568</v>
      </c>
      <c r="D576" s="20">
        <v>568</v>
      </c>
      <c r="E576" s="20">
        <f t="shared" si="277"/>
        <v>0</v>
      </c>
      <c r="F576" s="21">
        <v>0</v>
      </c>
      <c r="G576" s="13">
        <f t="shared" si="270"/>
        <v>0</v>
      </c>
      <c r="H576" s="13">
        <f t="shared" si="271"/>
        <v>0</v>
      </c>
      <c r="I576" s="19">
        <f t="shared" si="247"/>
        <v>0</v>
      </c>
      <c r="J576" s="11" t="str">
        <f t="shared" si="251"/>
        <v>NO</v>
      </c>
      <c r="K576" s="16">
        <f t="shared" si="248"/>
        <v>128.3761125</v>
      </c>
      <c r="L576" s="13">
        <f t="shared" si="252"/>
        <v>0</v>
      </c>
      <c r="M576" s="13">
        <f t="shared" si="253"/>
        <v>0</v>
      </c>
      <c r="N576" s="13">
        <f t="shared" si="254"/>
        <v>128.3761125</v>
      </c>
      <c r="O576" s="13">
        <f t="shared" si="255"/>
        <v>0</v>
      </c>
      <c r="P576" s="13">
        <f t="shared" si="256"/>
        <v>0</v>
      </c>
      <c r="Q576" s="13">
        <f t="shared" si="257"/>
        <v>0</v>
      </c>
      <c r="R576" s="13">
        <f t="shared" si="249"/>
        <v>0</v>
      </c>
      <c r="S576" s="8"/>
      <c r="T576" s="13">
        <f t="shared" si="272"/>
        <v>475909.7816628188</v>
      </c>
      <c r="U576" s="13">
        <f t="shared" si="258"/>
        <v>0.13219726733073447</v>
      </c>
      <c r="V576" s="13">
        <f t="shared" si="273"/>
        <v>476038.15777531877</v>
      </c>
      <c r="W576" s="11">
        <f t="shared" si="250"/>
        <v>0</v>
      </c>
      <c r="X576" s="13">
        <f t="shared" si="274"/>
        <v>0</v>
      </c>
      <c r="Y576" s="13">
        <f t="shared" si="259"/>
        <v>475909.78166281903</v>
      </c>
      <c r="Z576" s="11">
        <f t="shared" si="260"/>
        <v>0.13219726733073453</v>
      </c>
      <c r="AA576" s="11">
        <f t="shared" si="261"/>
        <v>0</v>
      </c>
      <c r="AB576" s="31">
        <f t="shared" si="262"/>
        <v>0</v>
      </c>
      <c r="AC576" s="32">
        <f t="shared" si="263"/>
        <v>0</v>
      </c>
      <c r="AD576" s="11">
        <f t="shared" si="264"/>
        <v>0</v>
      </c>
      <c r="AE576" s="11">
        <f t="shared" si="265"/>
        <v>0</v>
      </c>
      <c r="AF576" s="30">
        <f t="shared" si="266"/>
        <v>0</v>
      </c>
      <c r="AG576" s="13">
        <f t="shared" si="266"/>
        <v>0</v>
      </c>
      <c r="AH576" s="13">
        <f t="shared" si="267"/>
        <v>0</v>
      </c>
      <c r="AI576" s="13">
        <f t="shared" si="275"/>
        <v>335053.15607980906</v>
      </c>
      <c r="AJ576" s="13">
        <f t="shared" si="268"/>
        <v>140985.00169550971</v>
      </c>
      <c r="AK576" s="13"/>
      <c r="AL576" s="11">
        <f t="shared" si="269"/>
        <v>3.9162500502304916E-2</v>
      </c>
      <c r="AM576" s="11">
        <f t="shared" si="276"/>
        <v>17.841108976227748</v>
      </c>
      <c r="AN576" s="11"/>
      <c r="AO576" s="11"/>
      <c r="AP576" s="11"/>
      <c r="AQ576" s="11"/>
      <c r="AR576" s="11"/>
    </row>
    <row r="577" spans="2:44" x14ac:dyDescent="0.25">
      <c r="B577" s="20" t="s">
        <v>32</v>
      </c>
      <c r="C577" s="20">
        <v>569</v>
      </c>
      <c r="D577" s="20">
        <v>569</v>
      </c>
      <c r="E577" s="20">
        <f t="shared" si="277"/>
        <v>0</v>
      </c>
      <c r="F577" s="21">
        <v>0</v>
      </c>
      <c r="G577" s="13">
        <f t="shared" si="270"/>
        <v>0</v>
      </c>
      <c r="H577" s="13">
        <f t="shared" si="271"/>
        <v>0</v>
      </c>
      <c r="I577" s="19">
        <f t="shared" si="247"/>
        <v>0</v>
      </c>
      <c r="J577" s="11" t="str">
        <f t="shared" si="251"/>
        <v>NO</v>
      </c>
      <c r="K577" s="16">
        <f t="shared" si="248"/>
        <v>128.3761125</v>
      </c>
      <c r="L577" s="13">
        <f t="shared" si="252"/>
        <v>0</v>
      </c>
      <c r="M577" s="13">
        <f t="shared" si="253"/>
        <v>0</v>
      </c>
      <c r="N577" s="13">
        <f t="shared" si="254"/>
        <v>128.3761125</v>
      </c>
      <c r="O577" s="13">
        <f t="shared" si="255"/>
        <v>0</v>
      </c>
      <c r="P577" s="13">
        <f t="shared" si="256"/>
        <v>0</v>
      </c>
      <c r="Q577" s="13">
        <f t="shared" si="257"/>
        <v>0</v>
      </c>
      <c r="R577" s="13">
        <f t="shared" si="249"/>
        <v>0</v>
      </c>
      <c r="S577" s="8"/>
      <c r="T577" s="13">
        <f t="shared" si="272"/>
        <v>475909.7816628188</v>
      </c>
      <c r="U577" s="13">
        <f t="shared" si="258"/>
        <v>0.13219726733073447</v>
      </c>
      <c r="V577" s="13">
        <f t="shared" si="273"/>
        <v>476038.15777531877</v>
      </c>
      <c r="W577" s="11">
        <f t="shared" si="250"/>
        <v>0</v>
      </c>
      <c r="X577" s="13">
        <f t="shared" si="274"/>
        <v>0</v>
      </c>
      <c r="Y577" s="13">
        <f t="shared" si="259"/>
        <v>475909.78166281903</v>
      </c>
      <c r="Z577" s="11">
        <f t="shared" si="260"/>
        <v>0.13219726733073453</v>
      </c>
      <c r="AA577" s="11">
        <f t="shared" si="261"/>
        <v>0</v>
      </c>
      <c r="AB577" s="31">
        <f t="shared" si="262"/>
        <v>0</v>
      </c>
      <c r="AC577" s="32">
        <f t="shared" si="263"/>
        <v>0</v>
      </c>
      <c r="AD577" s="11">
        <f t="shared" si="264"/>
        <v>0</v>
      </c>
      <c r="AE577" s="11">
        <f t="shared" si="265"/>
        <v>0</v>
      </c>
      <c r="AF577" s="30">
        <f t="shared" si="266"/>
        <v>0</v>
      </c>
      <c r="AG577" s="13">
        <f t="shared" si="266"/>
        <v>0</v>
      </c>
      <c r="AH577" s="13">
        <f t="shared" si="267"/>
        <v>0</v>
      </c>
      <c r="AI577" s="13">
        <f t="shared" si="275"/>
        <v>335053.15607980906</v>
      </c>
      <c r="AJ577" s="13">
        <f t="shared" si="268"/>
        <v>140985.00169550971</v>
      </c>
      <c r="AK577" s="13"/>
      <c r="AL577" s="11">
        <f t="shared" si="269"/>
        <v>3.9162500502304916E-2</v>
      </c>
      <c r="AM577" s="11">
        <f t="shared" si="276"/>
        <v>17.880271476730051</v>
      </c>
      <c r="AN577" s="11"/>
      <c r="AO577" s="11"/>
      <c r="AP577" s="11"/>
      <c r="AQ577" s="11"/>
      <c r="AR577" s="11"/>
    </row>
    <row r="578" spans="2:44" x14ac:dyDescent="0.25">
      <c r="B578" s="20" t="s">
        <v>32</v>
      </c>
      <c r="C578" s="20">
        <v>570</v>
      </c>
      <c r="D578" s="20">
        <v>570</v>
      </c>
      <c r="E578" s="20">
        <f t="shared" si="277"/>
        <v>0</v>
      </c>
      <c r="F578" s="21">
        <v>0</v>
      </c>
      <c r="G578" s="13">
        <f t="shared" si="270"/>
        <v>0</v>
      </c>
      <c r="H578" s="13">
        <f t="shared" si="271"/>
        <v>0</v>
      </c>
      <c r="I578" s="19">
        <f t="shared" si="247"/>
        <v>0</v>
      </c>
      <c r="J578" s="11" t="str">
        <f t="shared" si="251"/>
        <v>NO</v>
      </c>
      <c r="K578" s="16">
        <f t="shared" si="248"/>
        <v>128.3761125</v>
      </c>
      <c r="L578" s="13">
        <f t="shared" si="252"/>
        <v>0</v>
      </c>
      <c r="M578" s="13">
        <f t="shared" si="253"/>
        <v>0</v>
      </c>
      <c r="N578" s="13">
        <f t="shared" si="254"/>
        <v>128.3761125</v>
      </c>
      <c r="O578" s="13">
        <f t="shared" si="255"/>
        <v>0</v>
      </c>
      <c r="P578" s="13">
        <f t="shared" si="256"/>
        <v>0</v>
      </c>
      <c r="Q578" s="13">
        <f t="shared" si="257"/>
        <v>0</v>
      </c>
      <c r="R578" s="13">
        <f t="shared" si="249"/>
        <v>0</v>
      </c>
      <c r="S578" s="8"/>
      <c r="T578" s="13">
        <f t="shared" si="272"/>
        <v>475909.7816628188</v>
      </c>
      <c r="U578" s="13">
        <f t="shared" si="258"/>
        <v>0.13219726733073447</v>
      </c>
      <c r="V578" s="13">
        <f t="shared" si="273"/>
        <v>476038.15777531877</v>
      </c>
      <c r="W578" s="11">
        <f t="shared" si="250"/>
        <v>0</v>
      </c>
      <c r="X578" s="13">
        <f t="shared" si="274"/>
        <v>0</v>
      </c>
      <c r="Y578" s="13">
        <f t="shared" si="259"/>
        <v>475909.78166281903</v>
      </c>
      <c r="Z578" s="11">
        <f t="shared" si="260"/>
        <v>0.13219726733073453</v>
      </c>
      <c r="AA578" s="11">
        <f t="shared" si="261"/>
        <v>0</v>
      </c>
      <c r="AB578" s="31">
        <f t="shared" si="262"/>
        <v>0</v>
      </c>
      <c r="AC578" s="32">
        <f t="shared" si="263"/>
        <v>0</v>
      </c>
      <c r="AD578" s="11">
        <f t="shared" si="264"/>
        <v>0</v>
      </c>
      <c r="AE578" s="11">
        <f t="shared" si="265"/>
        <v>0</v>
      </c>
      <c r="AF578" s="30">
        <f t="shared" si="266"/>
        <v>0</v>
      </c>
      <c r="AG578" s="13">
        <f t="shared" si="266"/>
        <v>0</v>
      </c>
      <c r="AH578" s="13">
        <f t="shared" si="267"/>
        <v>0</v>
      </c>
      <c r="AI578" s="13">
        <f t="shared" si="275"/>
        <v>335053.15607980906</v>
      </c>
      <c r="AJ578" s="13">
        <f t="shared" si="268"/>
        <v>140985.00169550971</v>
      </c>
      <c r="AK578" s="13"/>
      <c r="AL578" s="11">
        <f t="shared" si="269"/>
        <v>3.9162500502304916E-2</v>
      </c>
      <c r="AM578" s="11">
        <f t="shared" si="276"/>
        <v>17.919433977232355</v>
      </c>
      <c r="AN578" s="11"/>
      <c r="AO578" s="11"/>
      <c r="AP578" s="11"/>
      <c r="AQ578" s="11"/>
      <c r="AR578" s="11"/>
    </row>
    <row r="579" spans="2:44" x14ac:dyDescent="0.25">
      <c r="B579" s="20" t="s">
        <v>32</v>
      </c>
      <c r="C579" s="20">
        <v>571</v>
      </c>
      <c r="D579" s="20">
        <v>571</v>
      </c>
      <c r="E579" s="20">
        <f t="shared" si="277"/>
        <v>0</v>
      </c>
      <c r="F579" s="21">
        <v>0</v>
      </c>
      <c r="G579" s="13">
        <f t="shared" si="270"/>
        <v>0</v>
      </c>
      <c r="H579" s="13">
        <f t="shared" si="271"/>
        <v>0</v>
      </c>
      <c r="I579" s="19">
        <f t="shared" si="247"/>
        <v>0</v>
      </c>
      <c r="J579" s="11" t="str">
        <f t="shared" si="251"/>
        <v>NO</v>
      </c>
      <c r="K579" s="16">
        <f t="shared" si="248"/>
        <v>128.3761125</v>
      </c>
      <c r="L579" s="13">
        <f t="shared" si="252"/>
        <v>0</v>
      </c>
      <c r="M579" s="13">
        <f t="shared" si="253"/>
        <v>0</v>
      </c>
      <c r="N579" s="13">
        <f t="shared" si="254"/>
        <v>128.3761125</v>
      </c>
      <c r="O579" s="13">
        <f t="shared" si="255"/>
        <v>0</v>
      </c>
      <c r="P579" s="13">
        <f t="shared" si="256"/>
        <v>0</v>
      </c>
      <c r="Q579" s="13">
        <f t="shared" si="257"/>
        <v>0</v>
      </c>
      <c r="R579" s="13">
        <f t="shared" si="249"/>
        <v>0</v>
      </c>
      <c r="S579" s="8"/>
      <c r="T579" s="13">
        <f t="shared" si="272"/>
        <v>475909.7816628188</v>
      </c>
      <c r="U579" s="13">
        <f t="shared" si="258"/>
        <v>0.13219726733073447</v>
      </c>
      <c r="V579" s="13">
        <f t="shared" si="273"/>
        <v>476038.15777531877</v>
      </c>
      <c r="W579" s="11">
        <f t="shared" si="250"/>
        <v>0</v>
      </c>
      <c r="X579" s="13">
        <f t="shared" si="274"/>
        <v>0</v>
      </c>
      <c r="Y579" s="13">
        <f t="shared" si="259"/>
        <v>475909.78166281903</v>
      </c>
      <c r="Z579" s="11">
        <f t="shared" si="260"/>
        <v>0.13219726733073453</v>
      </c>
      <c r="AA579" s="11">
        <f t="shared" si="261"/>
        <v>0</v>
      </c>
      <c r="AB579" s="31">
        <f t="shared" si="262"/>
        <v>0</v>
      </c>
      <c r="AC579" s="32">
        <f t="shared" si="263"/>
        <v>0</v>
      </c>
      <c r="AD579" s="11">
        <f t="shared" si="264"/>
        <v>0</v>
      </c>
      <c r="AE579" s="11">
        <f t="shared" si="265"/>
        <v>0</v>
      </c>
      <c r="AF579" s="30">
        <f t="shared" si="266"/>
        <v>0</v>
      </c>
      <c r="AG579" s="13">
        <f t="shared" si="266"/>
        <v>0</v>
      </c>
      <c r="AH579" s="13">
        <f t="shared" si="267"/>
        <v>0</v>
      </c>
      <c r="AI579" s="13">
        <f t="shared" si="275"/>
        <v>335053.15607980906</v>
      </c>
      <c r="AJ579" s="13">
        <f t="shared" si="268"/>
        <v>140985.00169550971</v>
      </c>
      <c r="AK579" s="13"/>
      <c r="AL579" s="11">
        <f t="shared" si="269"/>
        <v>3.9162500502304916E-2</v>
      </c>
      <c r="AM579" s="11">
        <f t="shared" si="276"/>
        <v>17.958596477734659</v>
      </c>
      <c r="AN579" s="11"/>
      <c r="AO579" s="11"/>
      <c r="AP579" s="11"/>
      <c r="AQ579" s="11"/>
      <c r="AR579" s="11"/>
    </row>
    <row r="580" spans="2:44" x14ac:dyDescent="0.25">
      <c r="B580" s="20" t="s">
        <v>32</v>
      </c>
      <c r="C580" s="20">
        <v>572</v>
      </c>
      <c r="D580" s="20">
        <v>572</v>
      </c>
      <c r="E580" s="20">
        <f t="shared" si="277"/>
        <v>0</v>
      </c>
      <c r="F580" s="21">
        <v>0</v>
      </c>
      <c r="G580" s="13">
        <f t="shared" si="270"/>
        <v>0</v>
      </c>
      <c r="H580" s="13">
        <f t="shared" si="271"/>
        <v>0</v>
      </c>
      <c r="I580" s="19">
        <f t="shared" si="247"/>
        <v>0</v>
      </c>
      <c r="J580" s="11" t="str">
        <f t="shared" si="251"/>
        <v>NO</v>
      </c>
      <c r="K580" s="16">
        <f t="shared" si="248"/>
        <v>128.3761125</v>
      </c>
      <c r="L580" s="13">
        <f t="shared" si="252"/>
        <v>0</v>
      </c>
      <c r="M580" s="13">
        <f t="shared" si="253"/>
        <v>0</v>
      </c>
      <c r="N580" s="13">
        <f t="shared" si="254"/>
        <v>128.3761125</v>
      </c>
      <c r="O580" s="13">
        <f t="shared" si="255"/>
        <v>0</v>
      </c>
      <c r="P580" s="13">
        <f t="shared" si="256"/>
        <v>0</v>
      </c>
      <c r="Q580" s="13">
        <f t="shared" si="257"/>
        <v>0</v>
      </c>
      <c r="R580" s="13">
        <f t="shared" si="249"/>
        <v>0</v>
      </c>
      <c r="S580" s="8"/>
      <c r="T580" s="13">
        <f t="shared" si="272"/>
        <v>475909.7816628188</v>
      </c>
      <c r="U580" s="13">
        <f t="shared" si="258"/>
        <v>0.13219726733073447</v>
      </c>
      <c r="V580" s="13">
        <f t="shared" si="273"/>
        <v>476038.15777531877</v>
      </c>
      <c r="W580" s="11">
        <f t="shared" si="250"/>
        <v>0</v>
      </c>
      <c r="X580" s="13">
        <f t="shared" si="274"/>
        <v>0</v>
      </c>
      <c r="Y580" s="13">
        <f t="shared" si="259"/>
        <v>475909.78166281903</v>
      </c>
      <c r="Z580" s="11">
        <f t="shared" si="260"/>
        <v>0.13219726733073453</v>
      </c>
      <c r="AA580" s="11">
        <f t="shared" si="261"/>
        <v>0</v>
      </c>
      <c r="AB580" s="31">
        <f t="shared" si="262"/>
        <v>0</v>
      </c>
      <c r="AC580" s="32">
        <f t="shared" si="263"/>
        <v>0</v>
      </c>
      <c r="AD580" s="11">
        <f t="shared" si="264"/>
        <v>0</v>
      </c>
      <c r="AE580" s="11">
        <f t="shared" si="265"/>
        <v>0</v>
      </c>
      <c r="AF580" s="30">
        <f t="shared" si="266"/>
        <v>0</v>
      </c>
      <c r="AG580" s="13">
        <f t="shared" si="266"/>
        <v>0</v>
      </c>
      <c r="AH580" s="13">
        <f t="shared" si="267"/>
        <v>0</v>
      </c>
      <c r="AI580" s="13">
        <f t="shared" si="275"/>
        <v>335053.15607980906</v>
      </c>
      <c r="AJ580" s="13">
        <f t="shared" si="268"/>
        <v>140985.00169550971</v>
      </c>
      <c r="AK580" s="13"/>
      <c r="AL580" s="11">
        <f t="shared" si="269"/>
        <v>3.9162500502304916E-2</v>
      </c>
      <c r="AM580" s="11">
        <f t="shared" si="276"/>
        <v>17.997758978236963</v>
      </c>
      <c r="AN580" s="11"/>
      <c r="AO580" s="11"/>
      <c r="AP580" s="11"/>
      <c r="AQ580" s="11"/>
      <c r="AR580" s="11"/>
    </row>
    <row r="581" spans="2:44" x14ac:dyDescent="0.25">
      <c r="B581" s="20" t="s">
        <v>32</v>
      </c>
      <c r="C581" s="20">
        <v>573</v>
      </c>
      <c r="D581" s="20">
        <v>573</v>
      </c>
      <c r="E581" s="20">
        <f t="shared" si="277"/>
        <v>0</v>
      </c>
      <c r="F581" s="21">
        <v>0</v>
      </c>
      <c r="G581" s="13">
        <f t="shared" si="270"/>
        <v>0</v>
      </c>
      <c r="H581" s="13">
        <f t="shared" si="271"/>
        <v>0</v>
      </c>
      <c r="I581" s="19">
        <f t="shared" si="247"/>
        <v>0</v>
      </c>
      <c r="J581" s="11" t="str">
        <f t="shared" si="251"/>
        <v>NO</v>
      </c>
      <c r="K581" s="16">
        <f t="shared" si="248"/>
        <v>128.3761125</v>
      </c>
      <c r="L581" s="13">
        <f t="shared" si="252"/>
        <v>0</v>
      </c>
      <c r="M581" s="13">
        <f t="shared" si="253"/>
        <v>0</v>
      </c>
      <c r="N581" s="13">
        <f t="shared" si="254"/>
        <v>128.3761125</v>
      </c>
      <c r="O581" s="13">
        <f t="shared" si="255"/>
        <v>0</v>
      </c>
      <c r="P581" s="13">
        <f t="shared" si="256"/>
        <v>0</v>
      </c>
      <c r="Q581" s="13">
        <f t="shared" si="257"/>
        <v>0</v>
      </c>
      <c r="R581" s="13">
        <f t="shared" si="249"/>
        <v>0</v>
      </c>
      <c r="S581" s="8"/>
      <c r="T581" s="13">
        <f t="shared" si="272"/>
        <v>475909.7816628188</v>
      </c>
      <c r="U581" s="13">
        <f t="shared" si="258"/>
        <v>0.13219726733073447</v>
      </c>
      <c r="V581" s="13">
        <f t="shared" si="273"/>
        <v>476038.15777531877</v>
      </c>
      <c r="W581" s="11">
        <f t="shared" si="250"/>
        <v>0</v>
      </c>
      <c r="X581" s="13">
        <f t="shared" si="274"/>
        <v>0</v>
      </c>
      <c r="Y581" s="13">
        <f t="shared" si="259"/>
        <v>475909.78166281903</v>
      </c>
      <c r="Z581" s="11">
        <f t="shared" si="260"/>
        <v>0.13219726733073453</v>
      </c>
      <c r="AA581" s="11">
        <f t="shared" si="261"/>
        <v>0</v>
      </c>
      <c r="AB581" s="31">
        <f t="shared" si="262"/>
        <v>0</v>
      </c>
      <c r="AC581" s="32">
        <f t="shared" si="263"/>
        <v>0</v>
      </c>
      <c r="AD581" s="11">
        <f t="shared" si="264"/>
        <v>0</v>
      </c>
      <c r="AE581" s="11">
        <f t="shared" si="265"/>
        <v>0</v>
      </c>
      <c r="AF581" s="30">
        <f t="shared" si="266"/>
        <v>0</v>
      </c>
      <c r="AG581" s="13">
        <f t="shared" si="266"/>
        <v>0</v>
      </c>
      <c r="AH581" s="13">
        <f t="shared" si="267"/>
        <v>0</v>
      </c>
      <c r="AI581" s="13">
        <f t="shared" si="275"/>
        <v>335053.15607980906</v>
      </c>
      <c r="AJ581" s="13">
        <f t="shared" si="268"/>
        <v>140985.00169550971</v>
      </c>
      <c r="AK581" s="13"/>
      <c r="AL581" s="11">
        <f t="shared" si="269"/>
        <v>3.9162500502304916E-2</v>
      </c>
      <c r="AM581" s="11">
        <f t="shared" si="276"/>
        <v>18.036921478739266</v>
      </c>
      <c r="AN581" s="11"/>
      <c r="AO581" s="11"/>
      <c r="AP581" s="11"/>
      <c r="AQ581" s="11"/>
      <c r="AR581" s="11"/>
    </row>
    <row r="582" spans="2:44" x14ac:dyDescent="0.25">
      <c r="B582" s="20" t="s">
        <v>32</v>
      </c>
      <c r="C582" s="20">
        <v>574</v>
      </c>
      <c r="D582" s="20">
        <v>574</v>
      </c>
      <c r="E582" s="20">
        <f t="shared" si="277"/>
        <v>0</v>
      </c>
      <c r="F582" s="21">
        <v>0</v>
      </c>
      <c r="G582" s="13">
        <f t="shared" si="270"/>
        <v>0</v>
      </c>
      <c r="H582" s="13">
        <f t="shared" si="271"/>
        <v>0</v>
      </c>
      <c r="I582" s="19">
        <f t="shared" si="247"/>
        <v>0</v>
      </c>
      <c r="J582" s="11" t="str">
        <f t="shared" si="251"/>
        <v>NO</v>
      </c>
      <c r="K582" s="16">
        <f t="shared" si="248"/>
        <v>128.3761125</v>
      </c>
      <c r="L582" s="13">
        <f t="shared" si="252"/>
        <v>0</v>
      </c>
      <c r="M582" s="13">
        <f t="shared" si="253"/>
        <v>0</v>
      </c>
      <c r="N582" s="13">
        <f t="shared" si="254"/>
        <v>128.3761125</v>
      </c>
      <c r="O582" s="13">
        <f t="shared" si="255"/>
        <v>0</v>
      </c>
      <c r="P582" s="13">
        <f t="shared" si="256"/>
        <v>0</v>
      </c>
      <c r="Q582" s="13">
        <f t="shared" si="257"/>
        <v>0</v>
      </c>
      <c r="R582" s="13">
        <f t="shared" si="249"/>
        <v>0</v>
      </c>
      <c r="S582" s="8"/>
      <c r="T582" s="13">
        <f t="shared" si="272"/>
        <v>475909.7816628188</v>
      </c>
      <c r="U582" s="13">
        <f t="shared" si="258"/>
        <v>0.13219726733073447</v>
      </c>
      <c r="V582" s="13">
        <f t="shared" si="273"/>
        <v>476038.15777531877</v>
      </c>
      <c r="W582" s="11">
        <f t="shared" si="250"/>
        <v>0</v>
      </c>
      <c r="X582" s="13">
        <f t="shared" si="274"/>
        <v>0</v>
      </c>
      <c r="Y582" s="13">
        <f t="shared" si="259"/>
        <v>475909.78166281903</v>
      </c>
      <c r="Z582" s="11">
        <f t="shared" si="260"/>
        <v>0.13219726733073453</v>
      </c>
      <c r="AA582" s="11">
        <f t="shared" si="261"/>
        <v>0</v>
      </c>
      <c r="AB582" s="31">
        <f t="shared" si="262"/>
        <v>0</v>
      </c>
      <c r="AC582" s="32">
        <f t="shared" si="263"/>
        <v>0</v>
      </c>
      <c r="AD582" s="11">
        <f t="shared" si="264"/>
        <v>0</v>
      </c>
      <c r="AE582" s="11">
        <f t="shared" si="265"/>
        <v>0</v>
      </c>
      <c r="AF582" s="30">
        <f t="shared" si="266"/>
        <v>0</v>
      </c>
      <c r="AG582" s="13">
        <f t="shared" si="266"/>
        <v>0</v>
      </c>
      <c r="AH582" s="13">
        <f t="shared" si="267"/>
        <v>0</v>
      </c>
      <c r="AI582" s="13">
        <f t="shared" si="275"/>
        <v>335053.15607980906</v>
      </c>
      <c r="AJ582" s="13">
        <f t="shared" si="268"/>
        <v>140985.00169550971</v>
      </c>
      <c r="AK582" s="13"/>
      <c r="AL582" s="11">
        <f t="shared" si="269"/>
        <v>3.9162500502304916E-2</v>
      </c>
      <c r="AM582" s="11">
        <f t="shared" si="276"/>
        <v>18.07608397924157</v>
      </c>
      <c r="AN582" s="11"/>
      <c r="AO582" s="11"/>
      <c r="AP582" s="11"/>
      <c r="AQ582" s="11"/>
      <c r="AR582" s="11"/>
    </row>
    <row r="583" spans="2:44" x14ac:dyDescent="0.25">
      <c r="B583" s="20" t="s">
        <v>32</v>
      </c>
      <c r="C583" s="20">
        <v>575</v>
      </c>
      <c r="D583" s="20">
        <v>575</v>
      </c>
      <c r="E583" s="20">
        <f t="shared" si="277"/>
        <v>0</v>
      </c>
      <c r="F583" s="21">
        <v>0</v>
      </c>
      <c r="G583" s="13">
        <f t="shared" si="270"/>
        <v>0</v>
      </c>
      <c r="H583" s="13">
        <f t="shared" si="271"/>
        <v>0</v>
      </c>
      <c r="I583" s="19">
        <f t="shared" si="247"/>
        <v>0</v>
      </c>
      <c r="J583" s="11" t="str">
        <f t="shared" si="251"/>
        <v>NO</v>
      </c>
      <c r="K583" s="16">
        <f t="shared" si="248"/>
        <v>128.3761125</v>
      </c>
      <c r="L583" s="13">
        <f t="shared" si="252"/>
        <v>0</v>
      </c>
      <c r="M583" s="13">
        <f t="shared" si="253"/>
        <v>0</v>
      </c>
      <c r="N583" s="13">
        <f t="shared" si="254"/>
        <v>128.3761125</v>
      </c>
      <c r="O583" s="13">
        <f t="shared" si="255"/>
        <v>0</v>
      </c>
      <c r="P583" s="13">
        <f t="shared" si="256"/>
        <v>0</v>
      </c>
      <c r="Q583" s="13">
        <f t="shared" si="257"/>
        <v>0</v>
      </c>
      <c r="R583" s="13">
        <f t="shared" si="249"/>
        <v>0</v>
      </c>
      <c r="S583" s="8"/>
      <c r="T583" s="13">
        <f t="shared" si="272"/>
        <v>475909.7816628188</v>
      </c>
      <c r="U583" s="13">
        <f t="shared" si="258"/>
        <v>0.13219726733073447</v>
      </c>
      <c r="V583" s="13">
        <f t="shared" si="273"/>
        <v>476038.15777531877</v>
      </c>
      <c r="W583" s="11">
        <f t="shared" si="250"/>
        <v>0</v>
      </c>
      <c r="X583" s="13">
        <f t="shared" si="274"/>
        <v>0</v>
      </c>
      <c r="Y583" s="13">
        <f t="shared" si="259"/>
        <v>475909.78166281903</v>
      </c>
      <c r="Z583" s="11">
        <f t="shared" si="260"/>
        <v>0.13219726733073453</v>
      </c>
      <c r="AA583" s="11">
        <f t="shared" si="261"/>
        <v>0</v>
      </c>
      <c r="AB583" s="31">
        <f t="shared" si="262"/>
        <v>0</v>
      </c>
      <c r="AC583" s="32">
        <f t="shared" si="263"/>
        <v>0</v>
      </c>
      <c r="AD583" s="11">
        <f t="shared" si="264"/>
        <v>0</v>
      </c>
      <c r="AE583" s="11">
        <f t="shared" si="265"/>
        <v>0</v>
      </c>
      <c r="AF583" s="30">
        <f t="shared" si="266"/>
        <v>0</v>
      </c>
      <c r="AG583" s="13">
        <f t="shared" si="266"/>
        <v>0</v>
      </c>
      <c r="AH583" s="13">
        <f t="shared" si="267"/>
        <v>0</v>
      </c>
      <c r="AI583" s="13">
        <f t="shared" si="275"/>
        <v>335053.15607980906</v>
      </c>
      <c r="AJ583" s="13">
        <f t="shared" si="268"/>
        <v>140985.00169550971</v>
      </c>
      <c r="AK583" s="13"/>
      <c r="AL583" s="11">
        <f t="shared" si="269"/>
        <v>3.9162500502304916E-2</v>
      </c>
      <c r="AM583" s="11">
        <f t="shared" si="276"/>
        <v>18.115246479743874</v>
      </c>
      <c r="AN583" s="11"/>
      <c r="AO583" s="11"/>
      <c r="AP583" s="11"/>
      <c r="AQ583" s="11"/>
      <c r="AR583" s="11"/>
    </row>
    <row r="584" spans="2:44" x14ac:dyDescent="0.25">
      <c r="B584" s="20" t="s">
        <v>32</v>
      </c>
      <c r="C584" s="20">
        <v>576</v>
      </c>
      <c r="D584" s="20">
        <v>576</v>
      </c>
      <c r="E584" s="20">
        <f t="shared" si="277"/>
        <v>0</v>
      </c>
      <c r="F584" s="21">
        <v>0</v>
      </c>
      <c r="G584" s="13">
        <f t="shared" si="270"/>
        <v>0</v>
      </c>
      <c r="H584" s="13">
        <f t="shared" si="271"/>
        <v>0</v>
      </c>
      <c r="I584" s="19">
        <f t="shared" ref="I584:I647" si="278">0.5*$R$3*$N$3*$K$3*(E584)^2</f>
        <v>0</v>
      </c>
      <c r="J584" s="11" t="str">
        <f t="shared" si="251"/>
        <v>NO</v>
      </c>
      <c r="K584" s="16">
        <f t="shared" ref="K584:K647" si="279">$O$3*$J$3*$T$3</f>
        <v>128.3761125</v>
      </c>
      <c r="L584" s="13">
        <f t="shared" si="252"/>
        <v>0</v>
      </c>
      <c r="M584" s="13">
        <f t="shared" si="253"/>
        <v>0</v>
      </c>
      <c r="N584" s="13">
        <f t="shared" si="254"/>
        <v>128.3761125</v>
      </c>
      <c r="O584" s="13">
        <f t="shared" si="255"/>
        <v>0</v>
      </c>
      <c r="P584" s="13">
        <f t="shared" si="256"/>
        <v>0</v>
      </c>
      <c r="Q584" s="13">
        <f t="shared" si="257"/>
        <v>0</v>
      </c>
      <c r="R584" s="13">
        <f t="shared" ref="R584:R647" si="280">N584*E584</f>
        <v>0</v>
      </c>
      <c r="S584" s="8"/>
      <c r="T584" s="13">
        <f t="shared" si="272"/>
        <v>475909.7816628188</v>
      </c>
      <c r="U584" s="13">
        <f t="shared" si="258"/>
        <v>0.13219726733073447</v>
      </c>
      <c r="V584" s="13">
        <f t="shared" si="273"/>
        <v>476038.15777531877</v>
      </c>
      <c r="W584" s="11">
        <f t="shared" ref="W584:W647" si="281">0.5*$J$3*E584^2</f>
        <v>0</v>
      </c>
      <c r="X584" s="13">
        <f t="shared" si="274"/>
        <v>0</v>
      </c>
      <c r="Y584" s="13">
        <f t="shared" si="259"/>
        <v>475909.78166281903</v>
      </c>
      <c r="Z584" s="11">
        <f t="shared" si="260"/>
        <v>0.13219726733073453</v>
      </c>
      <c r="AA584" s="11">
        <f t="shared" si="261"/>
        <v>0</v>
      </c>
      <c r="AB584" s="31">
        <f t="shared" si="262"/>
        <v>0</v>
      </c>
      <c r="AC584" s="32">
        <f t="shared" si="263"/>
        <v>0</v>
      </c>
      <c r="AD584" s="11">
        <f t="shared" si="264"/>
        <v>0</v>
      </c>
      <c r="AE584" s="11">
        <f t="shared" si="265"/>
        <v>0</v>
      </c>
      <c r="AF584" s="30">
        <f t="shared" si="266"/>
        <v>0</v>
      </c>
      <c r="AG584" s="13">
        <f t="shared" si="266"/>
        <v>0</v>
      </c>
      <c r="AH584" s="13">
        <f t="shared" si="267"/>
        <v>0</v>
      </c>
      <c r="AI584" s="13">
        <f t="shared" si="275"/>
        <v>335053.15607980906</v>
      </c>
      <c r="AJ584" s="13">
        <f t="shared" si="268"/>
        <v>140985.00169550971</v>
      </c>
      <c r="AK584" s="13"/>
      <c r="AL584" s="11">
        <f t="shared" si="269"/>
        <v>3.9162500502304916E-2</v>
      </c>
      <c r="AM584" s="11">
        <f t="shared" si="276"/>
        <v>18.154408980246178</v>
      </c>
      <c r="AN584" s="11"/>
      <c r="AO584" s="11"/>
      <c r="AP584" s="11"/>
      <c r="AQ584" s="11"/>
      <c r="AR584" s="11"/>
    </row>
    <row r="585" spans="2:44" x14ac:dyDescent="0.25">
      <c r="B585" s="20" t="s">
        <v>32</v>
      </c>
      <c r="C585" s="20">
        <v>577</v>
      </c>
      <c r="D585" s="20">
        <v>577</v>
      </c>
      <c r="E585" s="20">
        <f t="shared" si="277"/>
        <v>0</v>
      </c>
      <c r="F585" s="21">
        <v>0</v>
      </c>
      <c r="G585" s="13">
        <f t="shared" si="270"/>
        <v>0</v>
      </c>
      <c r="H585" s="13">
        <f t="shared" si="271"/>
        <v>0</v>
      </c>
      <c r="I585" s="19">
        <f t="shared" si="278"/>
        <v>0</v>
      </c>
      <c r="J585" s="11" t="str">
        <f t="shared" ref="J585:J648" si="282">IF((G585)&lt;0,"YES","NO")</f>
        <v>NO</v>
      </c>
      <c r="K585" s="16">
        <f t="shared" si="279"/>
        <v>128.3761125</v>
      </c>
      <c r="L585" s="13">
        <f t="shared" ref="L585:L648" si="283">(X585-R585)*-1</f>
        <v>0</v>
      </c>
      <c r="M585" s="13">
        <f t="shared" ref="M585:M648" si="284">$J$3*G585</f>
        <v>0</v>
      </c>
      <c r="N585" s="13">
        <f t="shared" ref="N585:N648" si="285">M585+K585+I585</f>
        <v>128.3761125</v>
      </c>
      <c r="O585" s="13">
        <f t="shared" ref="O585:O648" si="286">N585*E585</f>
        <v>0</v>
      </c>
      <c r="P585" s="13">
        <f t="shared" ref="P585:P648" si="287">(L586-L585) / (C586-C585)</f>
        <v>0</v>
      </c>
      <c r="Q585" s="13">
        <f t="shared" ref="Q585:Q648" si="288">O585/1000</f>
        <v>0</v>
      </c>
      <c r="R585" s="13">
        <f t="shared" si="280"/>
        <v>0</v>
      </c>
      <c r="S585" s="8"/>
      <c r="T585" s="13">
        <f t="shared" si="272"/>
        <v>475909.7816628188</v>
      </c>
      <c r="U585" s="13">
        <f t="shared" ref="U585:U648" si="289">T585*0.000000277778</f>
        <v>0.13219726733073447</v>
      </c>
      <c r="V585" s="13">
        <f t="shared" si="273"/>
        <v>476038.15777531877</v>
      </c>
      <c r="W585" s="11">
        <f t="shared" si="281"/>
        <v>0</v>
      </c>
      <c r="X585" s="13">
        <f t="shared" si="274"/>
        <v>0</v>
      </c>
      <c r="Y585" s="13">
        <f t="shared" ref="Y585:Y648" si="290">L585+Y584</f>
        <v>475909.78166281903</v>
      </c>
      <c r="Z585" s="11">
        <f t="shared" ref="Z585:Z648" si="291">Y585*0.000000277778</f>
        <v>0.13219726733073453</v>
      </c>
      <c r="AA585" s="11">
        <f t="shared" ref="AA585:AA648" si="292">L585*0.9</f>
        <v>0</v>
      </c>
      <c r="AB585" s="31">
        <f t="shared" ref="AB585:AB648" si="293">AA585*0.98</f>
        <v>0</v>
      </c>
      <c r="AC585" s="32">
        <f t="shared" ref="AC585:AC648" si="294">AB585*0.95</f>
        <v>0</v>
      </c>
      <c r="AD585" s="11">
        <f t="shared" ref="AD585:AD648" si="295">AC585*0.95</f>
        <v>0</v>
      </c>
      <c r="AE585" s="11">
        <f t="shared" ref="AE585:AE648" si="296">AD585</f>
        <v>0</v>
      </c>
      <c r="AF585" s="30">
        <f t="shared" ref="AF585:AG648" si="297">AE585*0.95</f>
        <v>0</v>
      </c>
      <c r="AG585" s="13">
        <f t="shared" si="297"/>
        <v>0</v>
      </c>
      <c r="AH585" s="13">
        <f t="shared" ref="AH585:AH648" si="298">AG585*0.98</f>
        <v>0</v>
      </c>
      <c r="AI585" s="13">
        <f t="shared" si="275"/>
        <v>335053.15607980906</v>
      </c>
      <c r="AJ585" s="13">
        <f t="shared" ref="AJ585:AJ648" si="299">V585-AI585</f>
        <v>140985.00169550971</v>
      </c>
      <c r="AK585" s="13"/>
      <c r="AL585" s="11">
        <f t="shared" ref="AL585:AL648" si="300">AJ585*0.000000277777778</f>
        <v>3.9162500502304916E-2</v>
      </c>
      <c r="AM585" s="11">
        <f t="shared" si="276"/>
        <v>18.193571480748481</v>
      </c>
      <c r="AN585" s="11"/>
      <c r="AO585" s="11"/>
      <c r="AP585" s="11"/>
      <c r="AQ585" s="11"/>
      <c r="AR585" s="11"/>
    </row>
    <row r="586" spans="2:44" x14ac:dyDescent="0.25">
      <c r="B586" s="20" t="s">
        <v>32</v>
      </c>
      <c r="C586" s="20">
        <v>578</v>
      </c>
      <c r="D586" s="20">
        <v>578</v>
      </c>
      <c r="E586" s="20">
        <f t="shared" si="277"/>
        <v>0</v>
      </c>
      <c r="F586" s="21">
        <v>0</v>
      </c>
      <c r="G586" s="13">
        <f t="shared" ref="G586:G649" si="301">($F587-$F585)/2/3.6</f>
        <v>0</v>
      </c>
      <c r="H586" s="13">
        <f t="shared" ref="H586:H649" si="302">($F587-$F585)/2</f>
        <v>0</v>
      </c>
      <c r="I586" s="19">
        <f t="shared" si="278"/>
        <v>0</v>
      </c>
      <c r="J586" s="11" t="str">
        <f t="shared" si="282"/>
        <v>NO</v>
      </c>
      <c r="K586" s="16">
        <f t="shared" si="279"/>
        <v>128.3761125</v>
      </c>
      <c r="L586" s="13">
        <f t="shared" si="283"/>
        <v>0</v>
      </c>
      <c r="M586" s="13">
        <f t="shared" si="284"/>
        <v>0</v>
      </c>
      <c r="N586" s="13">
        <f t="shared" si="285"/>
        <v>128.3761125</v>
      </c>
      <c r="O586" s="13">
        <f t="shared" si="286"/>
        <v>0</v>
      </c>
      <c r="P586" s="13">
        <f t="shared" si="287"/>
        <v>0</v>
      </c>
      <c r="Q586" s="13">
        <f t="shared" si="288"/>
        <v>0</v>
      </c>
      <c r="R586" s="13">
        <f t="shared" si="280"/>
        <v>0</v>
      </c>
      <c r="S586" s="8"/>
      <c r="T586" s="13">
        <f t="shared" ref="T586:T649" si="303">R586+T585</f>
        <v>475909.7816628188</v>
      </c>
      <c r="U586" s="13">
        <f t="shared" si="289"/>
        <v>0.13219726733073447</v>
      </c>
      <c r="V586" s="13">
        <f t="shared" ref="V586:V649" si="304">O586+V585</f>
        <v>476038.15777531877</v>
      </c>
      <c r="W586" s="11">
        <f t="shared" si="281"/>
        <v>0</v>
      </c>
      <c r="X586" s="13">
        <f t="shared" ref="X586:X649" si="305">W586-W585</f>
        <v>0</v>
      </c>
      <c r="Y586" s="13">
        <f t="shared" si="290"/>
        <v>475909.78166281903</v>
      </c>
      <c r="Z586" s="11">
        <f t="shared" si="291"/>
        <v>0.13219726733073453</v>
      </c>
      <c r="AA586" s="11">
        <f t="shared" si="292"/>
        <v>0</v>
      </c>
      <c r="AB586" s="31">
        <f t="shared" si="293"/>
        <v>0</v>
      </c>
      <c r="AC586" s="32">
        <f t="shared" si="294"/>
        <v>0</v>
      </c>
      <c r="AD586" s="11">
        <f t="shared" si="295"/>
        <v>0</v>
      </c>
      <c r="AE586" s="11">
        <f t="shared" si="296"/>
        <v>0</v>
      </c>
      <c r="AF586" s="30">
        <f t="shared" si="297"/>
        <v>0</v>
      </c>
      <c r="AG586" s="13">
        <f t="shared" si="297"/>
        <v>0</v>
      </c>
      <c r="AH586" s="13">
        <f t="shared" si="298"/>
        <v>0</v>
      </c>
      <c r="AI586" s="13">
        <f t="shared" ref="AI586:AI649" si="306">AI585+AH586</f>
        <v>335053.15607980906</v>
      </c>
      <c r="AJ586" s="13">
        <f t="shared" si="299"/>
        <v>140985.00169550971</v>
      </c>
      <c r="AK586" s="13"/>
      <c r="AL586" s="11">
        <f t="shared" si="300"/>
        <v>3.9162500502304916E-2</v>
      </c>
      <c r="AM586" s="11">
        <f t="shared" ref="AM586:AM649" si="307">AL586+AM585</f>
        <v>18.232733981250785</v>
      </c>
      <c r="AN586" s="11"/>
      <c r="AO586" s="11"/>
      <c r="AP586" s="11"/>
      <c r="AQ586" s="11"/>
      <c r="AR586" s="11"/>
    </row>
    <row r="587" spans="2:44" x14ac:dyDescent="0.25">
      <c r="B587" s="20" t="s">
        <v>32</v>
      </c>
      <c r="C587" s="20">
        <v>579</v>
      </c>
      <c r="D587" s="20">
        <v>579</v>
      </c>
      <c r="E587" s="20">
        <f t="shared" si="277"/>
        <v>0</v>
      </c>
      <c r="F587" s="21">
        <v>0</v>
      </c>
      <c r="G587" s="13">
        <f t="shared" si="301"/>
        <v>0</v>
      </c>
      <c r="H587" s="13">
        <f t="shared" si="302"/>
        <v>0</v>
      </c>
      <c r="I587" s="19">
        <f t="shared" si="278"/>
        <v>0</v>
      </c>
      <c r="J587" s="11" t="str">
        <f t="shared" si="282"/>
        <v>NO</v>
      </c>
      <c r="K587" s="16">
        <f t="shared" si="279"/>
        <v>128.3761125</v>
      </c>
      <c r="L587" s="13">
        <f t="shared" si="283"/>
        <v>0</v>
      </c>
      <c r="M587" s="13">
        <f t="shared" si="284"/>
        <v>0</v>
      </c>
      <c r="N587" s="13">
        <f t="shared" si="285"/>
        <v>128.3761125</v>
      </c>
      <c r="O587" s="13">
        <f t="shared" si="286"/>
        <v>0</v>
      </c>
      <c r="P587" s="13">
        <f t="shared" si="287"/>
        <v>0</v>
      </c>
      <c r="Q587" s="13">
        <f t="shared" si="288"/>
        <v>0</v>
      </c>
      <c r="R587" s="13">
        <f t="shared" si="280"/>
        <v>0</v>
      </c>
      <c r="S587" s="8"/>
      <c r="T587" s="13">
        <f t="shared" si="303"/>
        <v>475909.7816628188</v>
      </c>
      <c r="U587" s="13">
        <f t="shared" si="289"/>
        <v>0.13219726733073447</v>
      </c>
      <c r="V587" s="13">
        <f t="shared" si="304"/>
        <v>476038.15777531877</v>
      </c>
      <c r="W587" s="11">
        <f t="shared" si="281"/>
        <v>0</v>
      </c>
      <c r="X587" s="13">
        <f t="shared" si="305"/>
        <v>0</v>
      </c>
      <c r="Y587" s="13">
        <f t="shared" si="290"/>
        <v>475909.78166281903</v>
      </c>
      <c r="Z587" s="11">
        <f t="shared" si="291"/>
        <v>0.13219726733073453</v>
      </c>
      <c r="AA587" s="11">
        <f t="shared" si="292"/>
        <v>0</v>
      </c>
      <c r="AB587" s="31">
        <f t="shared" si="293"/>
        <v>0</v>
      </c>
      <c r="AC587" s="32">
        <f t="shared" si="294"/>
        <v>0</v>
      </c>
      <c r="AD587" s="11">
        <f t="shared" si="295"/>
        <v>0</v>
      </c>
      <c r="AE587" s="11">
        <f t="shared" si="296"/>
        <v>0</v>
      </c>
      <c r="AF587" s="30">
        <f t="shared" si="297"/>
        <v>0</v>
      </c>
      <c r="AG587" s="13">
        <f t="shared" si="297"/>
        <v>0</v>
      </c>
      <c r="AH587" s="13">
        <f t="shared" si="298"/>
        <v>0</v>
      </c>
      <c r="AI587" s="13">
        <f t="shared" si="306"/>
        <v>335053.15607980906</v>
      </c>
      <c r="AJ587" s="13">
        <f t="shared" si="299"/>
        <v>140985.00169550971</v>
      </c>
      <c r="AK587" s="13"/>
      <c r="AL587" s="11">
        <f t="shared" si="300"/>
        <v>3.9162500502304916E-2</v>
      </c>
      <c r="AM587" s="11">
        <f t="shared" si="307"/>
        <v>18.271896481753089</v>
      </c>
      <c r="AN587" s="11"/>
      <c r="AO587" s="11"/>
      <c r="AP587" s="11"/>
      <c r="AQ587" s="11"/>
      <c r="AR587" s="11"/>
    </row>
    <row r="588" spans="2:44" x14ac:dyDescent="0.25">
      <c r="B588" s="20" t="s">
        <v>32</v>
      </c>
      <c r="C588" s="20">
        <v>580</v>
      </c>
      <c r="D588" s="20">
        <v>580</v>
      </c>
      <c r="E588" s="20">
        <f t="shared" si="277"/>
        <v>0</v>
      </c>
      <c r="F588" s="21">
        <v>0</v>
      </c>
      <c r="G588" s="13">
        <f t="shared" si="301"/>
        <v>0</v>
      </c>
      <c r="H588" s="13">
        <f t="shared" si="302"/>
        <v>0</v>
      </c>
      <c r="I588" s="19">
        <f t="shared" si="278"/>
        <v>0</v>
      </c>
      <c r="J588" s="11" t="str">
        <f t="shared" si="282"/>
        <v>NO</v>
      </c>
      <c r="K588" s="16">
        <f t="shared" si="279"/>
        <v>128.3761125</v>
      </c>
      <c r="L588" s="13">
        <f t="shared" si="283"/>
        <v>0</v>
      </c>
      <c r="M588" s="13">
        <f t="shared" si="284"/>
        <v>0</v>
      </c>
      <c r="N588" s="13">
        <f t="shared" si="285"/>
        <v>128.3761125</v>
      </c>
      <c r="O588" s="13">
        <f t="shared" si="286"/>
        <v>0</v>
      </c>
      <c r="P588" s="13">
        <f t="shared" si="287"/>
        <v>0</v>
      </c>
      <c r="Q588" s="13">
        <f t="shared" si="288"/>
        <v>0</v>
      </c>
      <c r="R588" s="13">
        <f t="shared" si="280"/>
        <v>0</v>
      </c>
      <c r="S588" s="8"/>
      <c r="T588" s="13">
        <f t="shared" si="303"/>
        <v>475909.7816628188</v>
      </c>
      <c r="U588" s="13">
        <f t="shared" si="289"/>
        <v>0.13219726733073447</v>
      </c>
      <c r="V588" s="13">
        <f t="shared" si="304"/>
        <v>476038.15777531877</v>
      </c>
      <c r="W588" s="11">
        <f t="shared" si="281"/>
        <v>0</v>
      </c>
      <c r="X588" s="13">
        <f t="shared" si="305"/>
        <v>0</v>
      </c>
      <c r="Y588" s="13">
        <f t="shared" si="290"/>
        <v>475909.78166281903</v>
      </c>
      <c r="Z588" s="11">
        <f t="shared" si="291"/>
        <v>0.13219726733073453</v>
      </c>
      <c r="AA588" s="11">
        <f t="shared" si="292"/>
        <v>0</v>
      </c>
      <c r="AB588" s="31">
        <f t="shared" si="293"/>
        <v>0</v>
      </c>
      <c r="AC588" s="32">
        <f t="shared" si="294"/>
        <v>0</v>
      </c>
      <c r="AD588" s="11">
        <f t="shared" si="295"/>
        <v>0</v>
      </c>
      <c r="AE588" s="11">
        <f t="shared" si="296"/>
        <v>0</v>
      </c>
      <c r="AF588" s="30">
        <f t="shared" si="297"/>
        <v>0</v>
      </c>
      <c r="AG588" s="13">
        <f t="shared" si="297"/>
        <v>0</v>
      </c>
      <c r="AH588" s="13">
        <f t="shared" si="298"/>
        <v>0</v>
      </c>
      <c r="AI588" s="13">
        <f t="shared" si="306"/>
        <v>335053.15607980906</v>
      </c>
      <c r="AJ588" s="13">
        <f t="shared" si="299"/>
        <v>140985.00169550971</v>
      </c>
      <c r="AK588" s="13"/>
      <c r="AL588" s="11">
        <f t="shared" si="300"/>
        <v>3.9162500502304916E-2</v>
      </c>
      <c r="AM588" s="11">
        <f t="shared" si="307"/>
        <v>18.311058982255393</v>
      </c>
      <c r="AN588" s="11"/>
      <c r="AO588" s="11"/>
      <c r="AP588" s="11"/>
      <c r="AQ588" s="11"/>
      <c r="AR588" s="11"/>
    </row>
    <row r="589" spans="2:44" x14ac:dyDescent="0.25">
      <c r="B589" s="20" t="s">
        <v>32</v>
      </c>
      <c r="C589" s="20">
        <v>581</v>
      </c>
      <c r="D589" s="20">
        <v>581</v>
      </c>
      <c r="E589" s="20">
        <f t="shared" si="277"/>
        <v>0</v>
      </c>
      <c r="F589" s="21">
        <v>0</v>
      </c>
      <c r="G589" s="13">
        <f t="shared" si="301"/>
        <v>0</v>
      </c>
      <c r="H589" s="13">
        <f t="shared" si="302"/>
        <v>0</v>
      </c>
      <c r="I589" s="19">
        <f t="shared" si="278"/>
        <v>0</v>
      </c>
      <c r="J589" s="11" t="str">
        <f t="shared" si="282"/>
        <v>NO</v>
      </c>
      <c r="K589" s="16">
        <f t="shared" si="279"/>
        <v>128.3761125</v>
      </c>
      <c r="L589" s="13">
        <f t="shared" si="283"/>
        <v>0</v>
      </c>
      <c r="M589" s="13">
        <f t="shared" si="284"/>
        <v>0</v>
      </c>
      <c r="N589" s="13">
        <f t="shared" si="285"/>
        <v>128.3761125</v>
      </c>
      <c r="O589" s="13">
        <f t="shared" si="286"/>
        <v>0</v>
      </c>
      <c r="P589" s="13">
        <f t="shared" si="287"/>
        <v>0</v>
      </c>
      <c r="Q589" s="13">
        <f t="shared" si="288"/>
        <v>0</v>
      </c>
      <c r="R589" s="13">
        <f t="shared" si="280"/>
        <v>0</v>
      </c>
      <c r="S589" s="8"/>
      <c r="T589" s="13">
        <f t="shared" si="303"/>
        <v>475909.7816628188</v>
      </c>
      <c r="U589" s="13">
        <f t="shared" si="289"/>
        <v>0.13219726733073447</v>
      </c>
      <c r="V589" s="13">
        <f t="shared" si="304"/>
        <v>476038.15777531877</v>
      </c>
      <c r="W589" s="11">
        <f t="shared" si="281"/>
        <v>0</v>
      </c>
      <c r="X589" s="13">
        <f t="shared" si="305"/>
        <v>0</v>
      </c>
      <c r="Y589" s="13">
        <f t="shared" si="290"/>
        <v>475909.78166281903</v>
      </c>
      <c r="Z589" s="11">
        <f t="shared" si="291"/>
        <v>0.13219726733073453</v>
      </c>
      <c r="AA589" s="11">
        <f t="shared" si="292"/>
        <v>0</v>
      </c>
      <c r="AB589" s="31">
        <f t="shared" si="293"/>
        <v>0</v>
      </c>
      <c r="AC589" s="32">
        <f t="shared" si="294"/>
        <v>0</v>
      </c>
      <c r="AD589" s="11">
        <f t="shared" si="295"/>
        <v>0</v>
      </c>
      <c r="AE589" s="11">
        <f t="shared" si="296"/>
        <v>0</v>
      </c>
      <c r="AF589" s="30">
        <f t="shared" si="297"/>
        <v>0</v>
      </c>
      <c r="AG589" s="13">
        <f t="shared" si="297"/>
        <v>0</v>
      </c>
      <c r="AH589" s="13">
        <f t="shared" si="298"/>
        <v>0</v>
      </c>
      <c r="AI589" s="13">
        <f t="shared" si="306"/>
        <v>335053.15607980906</v>
      </c>
      <c r="AJ589" s="13">
        <f t="shared" si="299"/>
        <v>140985.00169550971</v>
      </c>
      <c r="AK589" s="13"/>
      <c r="AL589" s="11">
        <f t="shared" si="300"/>
        <v>3.9162500502304916E-2</v>
      </c>
      <c r="AM589" s="11">
        <f t="shared" si="307"/>
        <v>18.350221482757696</v>
      </c>
      <c r="AN589" s="11"/>
      <c r="AO589" s="11"/>
      <c r="AP589" s="11"/>
      <c r="AQ589" s="11"/>
      <c r="AR589" s="11"/>
    </row>
    <row r="590" spans="2:44" x14ac:dyDescent="0.25">
      <c r="B590" s="20" t="s">
        <v>32</v>
      </c>
      <c r="C590" s="20">
        <v>582</v>
      </c>
      <c r="D590" s="20">
        <v>582</v>
      </c>
      <c r="E590" s="20">
        <f t="shared" si="277"/>
        <v>0</v>
      </c>
      <c r="F590" s="21">
        <v>0</v>
      </c>
      <c r="G590" s="13">
        <f t="shared" si="301"/>
        <v>0</v>
      </c>
      <c r="H590" s="13">
        <f t="shared" si="302"/>
        <v>0</v>
      </c>
      <c r="I590" s="19">
        <f t="shared" si="278"/>
        <v>0</v>
      </c>
      <c r="J590" s="11" t="str">
        <f t="shared" si="282"/>
        <v>NO</v>
      </c>
      <c r="K590" s="16">
        <f t="shared" si="279"/>
        <v>128.3761125</v>
      </c>
      <c r="L590" s="13">
        <f t="shared" si="283"/>
        <v>0</v>
      </c>
      <c r="M590" s="13">
        <f t="shared" si="284"/>
        <v>0</v>
      </c>
      <c r="N590" s="13">
        <f t="shared" si="285"/>
        <v>128.3761125</v>
      </c>
      <c r="O590" s="13">
        <f t="shared" si="286"/>
        <v>0</v>
      </c>
      <c r="P590" s="13">
        <f t="shared" si="287"/>
        <v>0</v>
      </c>
      <c r="Q590" s="13">
        <f t="shared" si="288"/>
        <v>0</v>
      </c>
      <c r="R590" s="13">
        <f t="shared" si="280"/>
        <v>0</v>
      </c>
      <c r="S590" s="8"/>
      <c r="T590" s="13">
        <f t="shared" si="303"/>
        <v>475909.7816628188</v>
      </c>
      <c r="U590" s="13">
        <f t="shared" si="289"/>
        <v>0.13219726733073447</v>
      </c>
      <c r="V590" s="13">
        <f t="shared" si="304"/>
        <v>476038.15777531877</v>
      </c>
      <c r="W590" s="11">
        <f t="shared" si="281"/>
        <v>0</v>
      </c>
      <c r="X590" s="13">
        <f t="shared" si="305"/>
        <v>0</v>
      </c>
      <c r="Y590" s="13">
        <f t="shared" si="290"/>
        <v>475909.78166281903</v>
      </c>
      <c r="Z590" s="11">
        <f t="shared" si="291"/>
        <v>0.13219726733073453</v>
      </c>
      <c r="AA590" s="11">
        <f t="shared" si="292"/>
        <v>0</v>
      </c>
      <c r="AB590" s="31">
        <f t="shared" si="293"/>
        <v>0</v>
      </c>
      <c r="AC590" s="32">
        <f t="shared" si="294"/>
        <v>0</v>
      </c>
      <c r="AD590" s="11">
        <f t="shared" si="295"/>
        <v>0</v>
      </c>
      <c r="AE590" s="11">
        <f t="shared" si="296"/>
        <v>0</v>
      </c>
      <c r="AF590" s="30">
        <f t="shared" si="297"/>
        <v>0</v>
      </c>
      <c r="AG590" s="13">
        <f t="shared" si="297"/>
        <v>0</v>
      </c>
      <c r="AH590" s="13">
        <f t="shared" si="298"/>
        <v>0</v>
      </c>
      <c r="AI590" s="13">
        <f t="shared" si="306"/>
        <v>335053.15607980906</v>
      </c>
      <c r="AJ590" s="13">
        <f t="shared" si="299"/>
        <v>140985.00169550971</v>
      </c>
      <c r="AK590" s="13"/>
      <c r="AL590" s="11">
        <f t="shared" si="300"/>
        <v>3.9162500502304916E-2</v>
      </c>
      <c r="AM590" s="11">
        <f t="shared" si="307"/>
        <v>18.38938398326</v>
      </c>
      <c r="AN590" s="11"/>
      <c r="AO590" s="11"/>
      <c r="AP590" s="11"/>
      <c r="AQ590" s="11"/>
      <c r="AR590" s="11"/>
    </row>
    <row r="591" spans="2:44" x14ac:dyDescent="0.25">
      <c r="B591" s="20" t="s">
        <v>32</v>
      </c>
      <c r="C591" s="20">
        <v>583</v>
      </c>
      <c r="D591" s="20">
        <v>583</v>
      </c>
      <c r="E591" s="20">
        <f t="shared" si="277"/>
        <v>0</v>
      </c>
      <c r="F591" s="21">
        <v>0</v>
      </c>
      <c r="G591" s="13">
        <f t="shared" si="301"/>
        <v>0</v>
      </c>
      <c r="H591" s="13">
        <f t="shared" si="302"/>
        <v>0</v>
      </c>
      <c r="I591" s="19">
        <f t="shared" si="278"/>
        <v>0</v>
      </c>
      <c r="J591" s="11" t="str">
        <f t="shared" si="282"/>
        <v>NO</v>
      </c>
      <c r="K591" s="16">
        <f t="shared" si="279"/>
        <v>128.3761125</v>
      </c>
      <c r="L591" s="13">
        <f t="shared" si="283"/>
        <v>0</v>
      </c>
      <c r="M591" s="13">
        <f t="shared" si="284"/>
        <v>0</v>
      </c>
      <c r="N591" s="13">
        <f t="shared" si="285"/>
        <v>128.3761125</v>
      </c>
      <c r="O591" s="13">
        <f t="shared" si="286"/>
        <v>0</v>
      </c>
      <c r="P591" s="13">
        <f t="shared" si="287"/>
        <v>0</v>
      </c>
      <c r="Q591" s="13">
        <f t="shared" si="288"/>
        <v>0</v>
      </c>
      <c r="R591" s="13">
        <f t="shared" si="280"/>
        <v>0</v>
      </c>
      <c r="S591" s="8"/>
      <c r="T591" s="13">
        <f t="shared" si="303"/>
        <v>475909.7816628188</v>
      </c>
      <c r="U591" s="13">
        <f t="shared" si="289"/>
        <v>0.13219726733073447</v>
      </c>
      <c r="V591" s="13">
        <f t="shared" si="304"/>
        <v>476038.15777531877</v>
      </c>
      <c r="W591" s="11">
        <f t="shared" si="281"/>
        <v>0</v>
      </c>
      <c r="X591" s="13">
        <f t="shared" si="305"/>
        <v>0</v>
      </c>
      <c r="Y591" s="13">
        <f t="shared" si="290"/>
        <v>475909.78166281903</v>
      </c>
      <c r="Z591" s="11">
        <f t="shared" si="291"/>
        <v>0.13219726733073453</v>
      </c>
      <c r="AA591" s="11">
        <f t="shared" si="292"/>
        <v>0</v>
      </c>
      <c r="AB591" s="31">
        <f t="shared" si="293"/>
        <v>0</v>
      </c>
      <c r="AC591" s="32">
        <f t="shared" si="294"/>
        <v>0</v>
      </c>
      <c r="AD591" s="11">
        <f t="shared" si="295"/>
        <v>0</v>
      </c>
      <c r="AE591" s="11">
        <f t="shared" si="296"/>
        <v>0</v>
      </c>
      <c r="AF591" s="30">
        <f t="shared" si="297"/>
        <v>0</v>
      </c>
      <c r="AG591" s="13">
        <f t="shared" si="297"/>
        <v>0</v>
      </c>
      <c r="AH591" s="13">
        <f t="shared" si="298"/>
        <v>0</v>
      </c>
      <c r="AI591" s="13">
        <f t="shared" si="306"/>
        <v>335053.15607980906</v>
      </c>
      <c r="AJ591" s="13">
        <f t="shared" si="299"/>
        <v>140985.00169550971</v>
      </c>
      <c r="AK591" s="13"/>
      <c r="AL591" s="11">
        <f t="shared" si="300"/>
        <v>3.9162500502304916E-2</v>
      </c>
      <c r="AM591" s="11">
        <f t="shared" si="307"/>
        <v>18.428546483762304</v>
      </c>
      <c r="AN591" s="11"/>
      <c r="AO591" s="11"/>
      <c r="AP591" s="11"/>
      <c r="AQ591" s="11"/>
      <c r="AR591" s="11"/>
    </row>
    <row r="592" spans="2:44" x14ac:dyDescent="0.25">
      <c r="B592" s="20" t="s">
        <v>32</v>
      </c>
      <c r="C592" s="20">
        <v>584</v>
      </c>
      <c r="D592" s="20">
        <v>584</v>
      </c>
      <c r="E592" s="20">
        <f t="shared" si="277"/>
        <v>0</v>
      </c>
      <c r="F592" s="21">
        <v>0</v>
      </c>
      <c r="G592" s="13">
        <f t="shared" si="301"/>
        <v>0</v>
      </c>
      <c r="H592" s="13">
        <f t="shared" si="302"/>
        <v>0</v>
      </c>
      <c r="I592" s="19">
        <f t="shared" si="278"/>
        <v>0</v>
      </c>
      <c r="J592" s="11" t="str">
        <f t="shared" si="282"/>
        <v>NO</v>
      </c>
      <c r="K592" s="16">
        <f t="shared" si="279"/>
        <v>128.3761125</v>
      </c>
      <c r="L592" s="13">
        <f t="shared" si="283"/>
        <v>0</v>
      </c>
      <c r="M592" s="13">
        <f t="shared" si="284"/>
        <v>0</v>
      </c>
      <c r="N592" s="13">
        <f t="shared" si="285"/>
        <v>128.3761125</v>
      </c>
      <c r="O592" s="13">
        <f t="shared" si="286"/>
        <v>0</v>
      </c>
      <c r="P592" s="13">
        <f t="shared" si="287"/>
        <v>0</v>
      </c>
      <c r="Q592" s="13">
        <f t="shared" si="288"/>
        <v>0</v>
      </c>
      <c r="R592" s="13">
        <f t="shared" si="280"/>
        <v>0</v>
      </c>
      <c r="S592" s="8"/>
      <c r="T592" s="13">
        <f t="shared" si="303"/>
        <v>475909.7816628188</v>
      </c>
      <c r="U592" s="13">
        <f t="shared" si="289"/>
        <v>0.13219726733073447</v>
      </c>
      <c r="V592" s="13">
        <f t="shared" si="304"/>
        <v>476038.15777531877</v>
      </c>
      <c r="W592" s="11">
        <f t="shared" si="281"/>
        <v>0</v>
      </c>
      <c r="X592" s="13">
        <f t="shared" si="305"/>
        <v>0</v>
      </c>
      <c r="Y592" s="13">
        <f t="shared" si="290"/>
        <v>475909.78166281903</v>
      </c>
      <c r="Z592" s="11">
        <f t="shared" si="291"/>
        <v>0.13219726733073453</v>
      </c>
      <c r="AA592" s="11">
        <f t="shared" si="292"/>
        <v>0</v>
      </c>
      <c r="AB592" s="31">
        <f t="shared" si="293"/>
        <v>0</v>
      </c>
      <c r="AC592" s="32">
        <f t="shared" si="294"/>
        <v>0</v>
      </c>
      <c r="AD592" s="11">
        <f t="shared" si="295"/>
        <v>0</v>
      </c>
      <c r="AE592" s="11">
        <f t="shared" si="296"/>
        <v>0</v>
      </c>
      <c r="AF592" s="30">
        <f t="shared" si="297"/>
        <v>0</v>
      </c>
      <c r="AG592" s="13">
        <f t="shared" si="297"/>
        <v>0</v>
      </c>
      <c r="AH592" s="13">
        <f t="shared" si="298"/>
        <v>0</v>
      </c>
      <c r="AI592" s="13">
        <f t="shared" si="306"/>
        <v>335053.15607980906</v>
      </c>
      <c r="AJ592" s="13">
        <f t="shared" si="299"/>
        <v>140985.00169550971</v>
      </c>
      <c r="AK592" s="13"/>
      <c r="AL592" s="11">
        <f t="shared" si="300"/>
        <v>3.9162500502304916E-2</v>
      </c>
      <c r="AM592" s="11">
        <f t="shared" si="307"/>
        <v>18.467708984264608</v>
      </c>
      <c r="AN592" s="11"/>
      <c r="AO592" s="11"/>
      <c r="AP592" s="11"/>
      <c r="AQ592" s="11"/>
      <c r="AR592" s="11"/>
    </row>
    <row r="593" spans="2:44" x14ac:dyDescent="0.25">
      <c r="B593" s="20" t="s">
        <v>32</v>
      </c>
      <c r="C593" s="20">
        <v>585</v>
      </c>
      <c r="D593" s="20">
        <v>585</v>
      </c>
      <c r="E593" s="20">
        <f t="shared" si="277"/>
        <v>0</v>
      </c>
      <c r="F593" s="21">
        <v>0</v>
      </c>
      <c r="G593" s="13">
        <f t="shared" si="301"/>
        <v>0</v>
      </c>
      <c r="H593" s="13">
        <f t="shared" si="302"/>
        <v>0</v>
      </c>
      <c r="I593" s="19">
        <f t="shared" si="278"/>
        <v>0</v>
      </c>
      <c r="J593" s="11" t="str">
        <f t="shared" si="282"/>
        <v>NO</v>
      </c>
      <c r="K593" s="16">
        <f t="shared" si="279"/>
        <v>128.3761125</v>
      </c>
      <c r="L593" s="13">
        <f t="shared" si="283"/>
        <v>0</v>
      </c>
      <c r="M593" s="13">
        <f t="shared" si="284"/>
        <v>0</v>
      </c>
      <c r="N593" s="13">
        <f t="shared" si="285"/>
        <v>128.3761125</v>
      </c>
      <c r="O593" s="13">
        <f t="shared" si="286"/>
        <v>0</v>
      </c>
      <c r="P593" s="13">
        <f t="shared" si="287"/>
        <v>0</v>
      </c>
      <c r="Q593" s="13">
        <f t="shared" si="288"/>
        <v>0</v>
      </c>
      <c r="R593" s="13">
        <f t="shared" si="280"/>
        <v>0</v>
      </c>
      <c r="S593" s="8"/>
      <c r="T593" s="13">
        <f t="shared" si="303"/>
        <v>475909.7816628188</v>
      </c>
      <c r="U593" s="13">
        <f t="shared" si="289"/>
        <v>0.13219726733073447</v>
      </c>
      <c r="V593" s="13">
        <f t="shared" si="304"/>
        <v>476038.15777531877</v>
      </c>
      <c r="W593" s="11">
        <f t="shared" si="281"/>
        <v>0</v>
      </c>
      <c r="X593" s="13">
        <f t="shared" si="305"/>
        <v>0</v>
      </c>
      <c r="Y593" s="13">
        <f t="shared" si="290"/>
        <v>475909.78166281903</v>
      </c>
      <c r="Z593" s="11">
        <f t="shared" si="291"/>
        <v>0.13219726733073453</v>
      </c>
      <c r="AA593" s="11">
        <f t="shared" si="292"/>
        <v>0</v>
      </c>
      <c r="AB593" s="31">
        <f t="shared" si="293"/>
        <v>0</v>
      </c>
      <c r="AC593" s="32">
        <f t="shared" si="294"/>
        <v>0</v>
      </c>
      <c r="AD593" s="11">
        <f t="shared" si="295"/>
        <v>0</v>
      </c>
      <c r="AE593" s="11">
        <f t="shared" si="296"/>
        <v>0</v>
      </c>
      <c r="AF593" s="30">
        <f t="shared" si="297"/>
        <v>0</v>
      </c>
      <c r="AG593" s="13">
        <f t="shared" si="297"/>
        <v>0</v>
      </c>
      <c r="AH593" s="13">
        <f t="shared" si="298"/>
        <v>0</v>
      </c>
      <c r="AI593" s="13">
        <f t="shared" si="306"/>
        <v>335053.15607980906</v>
      </c>
      <c r="AJ593" s="13">
        <f t="shared" si="299"/>
        <v>140985.00169550971</v>
      </c>
      <c r="AK593" s="13"/>
      <c r="AL593" s="11">
        <f t="shared" si="300"/>
        <v>3.9162500502304916E-2</v>
      </c>
      <c r="AM593" s="11">
        <f t="shared" si="307"/>
        <v>18.506871484766911</v>
      </c>
      <c r="AN593" s="11"/>
      <c r="AO593" s="11"/>
      <c r="AP593" s="11"/>
      <c r="AQ593" s="11"/>
      <c r="AR593" s="11"/>
    </row>
    <row r="594" spans="2:44" x14ac:dyDescent="0.25">
      <c r="B594" s="20" t="s">
        <v>32</v>
      </c>
      <c r="C594" s="20">
        <v>586</v>
      </c>
      <c r="D594" s="20">
        <v>586</v>
      </c>
      <c r="E594" s="20">
        <f t="shared" si="277"/>
        <v>0</v>
      </c>
      <c r="F594" s="21">
        <v>0</v>
      </c>
      <c r="G594" s="13">
        <f t="shared" si="301"/>
        <v>0</v>
      </c>
      <c r="H594" s="13">
        <f t="shared" si="302"/>
        <v>0</v>
      </c>
      <c r="I594" s="19">
        <f t="shared" si="278"/>
        <v>0</v>
      </c>
      <c r="J594" s="11" t="str">
        <f t="shared" si="282"/>
        <v>NO</v>
      </c>
      <c r="K594" s="16">
        <f t="shared" si="279"/>
        <v>128.3761125</v>
      </c>
      <c r="L594" s="13">
        <f t="shared" si="283"/>
        <v>0</v>
      </c>
      <c r="M594" s="13">
        <f t="shared" si="284"/>
        <v>0</v>
      </c>
      <c r="N594" s="13">
        <f t="shared" si="285"/>
        <v>128.3761125</v>
      </c>
      <c r="O594" s="13">
        <f t="shared" si="286"/>
        <v>0</v>
      </c>
      <c r="P594" s="13">
        <f t="shared" si="287"/>
        <v>0</v>
      </c>
      <c r="Q594" s="13">
        <f t="shared" si="288"/>
        <v>0</v>
      </c>
      <c r="R594" s="13">
        <f t="shared" si="280"/>
        <v>0</v>
      </c>
      <c r="S594" s="8"/>
      <c r="T594" s="13">
        <f t="shared" si="303"/>
        <v>475909.7816628188</v>
      </c>
      <c r="U594" s="13">
        <f t="shared" si="289"/>
        <v>0.13219726733073447</v>
      </c>
      <c r="V594" s="13">
        <f t="shared" si="304"/>
        <v>476038.15777531877</v>
      </c>
      <c r="W594" s="11">
        <f t="shared" si="281"/>
        <v>0</v>
      </c>
      <c r="X594" s="13">
        <f t="shared" si="305"/>
        <v>0</v>
      </c>
      <c r="Y594" s="13">
        <f t="shared" si="290"/>
        <v>475909.78166281903</v>
      </c>
      <c r="Z594" s="11">
        <f t="shared" si="291"/>
        <v>0.13219726733073453</v>
      </c>
      <c r="AA594" s="11">
        <f t="shared" si="292"/>
        <v>0</v>
      </c>
      <c r="AB594" s="31">
        <f t="shared" si="293"/>
        <v>0</v>
      </c>
      <c r="AC594" s="32">
        <f t="shared" si="294"/>
        <v>0</v>
      </c>
      <c r="AD594" s="11">
        <f t="shared" si="295"/>
        <v>0</v>
      </c>
      <c r="AE594" s="11">
        <f t="shared" si="296"/>
        <v>0</v>
      </c>
      <c r="AF594" s="30">
        <f t="shared" si="297"/>
        <v>0</v>
      </c>
      <c r="AG594" s="13">
        <f t="shared" si="297"/>
        <v>0</v>
      </c>
      <c r="AH594" s="13">
        <f t="shared" si="298"/>
        <v>0</v>
      </c>
      <c r="AI594" s="13">
        <f t="shared" si="306"/>
        <v>335053.15607980906</v>
      </c>
      <c r="AJ594" s="13">
        <f t="shared" si="299"/>
        <v>140985.00169550971</v>
      </c>
      <c r="AK594" s="13"/>
      <c r="AL594" s="11">
        <f t="shared" si="300"/>
        <v>3.9162500502304916E-2</v>
      </c>
      <c r="AM594" s="11">
        <f t="shared" si="307"/>
        <v>18.546033985269215</v>
      </c>
      <c r="AN594" s="11"/>
      <c r="AO594" s="11"/>
      <c r="AP594" s="11"/>
      <c r="AQ594" s="11"/>
      <c r="AR594" s="11"/>
    </row>
    <row r="595" spans="2:44" x14ac:dyDescent="0.25">
      <c r="B595" s="20" t="s">
        <v>32</v>
      </c>
      <c r="C595" s="20">
        <v>587</v>
      </c>
      <c r="D595" s="20">
        <v>587</v>
      </c>
      <c r="E595" s="20">
        <f t="shared" si="277"/>
        <v>0</v>
      </c>
      <c r="F595" s="21">
        <v>0</v>
      </c>
      <c r="G595" s="13">
        <f t="shared" si="301"/>
        <v>0</v>
      </c>
      <c r="H595" s="13">
        <f t="shared" si="302"/>
        <v>0</v>
      </c>
      <c r="I595" s="19">
        <f t="shared" si="278"/>
        <v>0</v>
      </c>
      <c r="J595" s="11" t="str">
        <f t="shared" si="282"/>
        <v>NO</v>
      </c>
      <c r="K595" s="16">
        <f t="shared" si="279"/>
        <v>128.3761125</v>
      </c>
      <c r="L595" s="13">
        <f t="shared" si="283"/>
        <v>0</v>
      </c>
      <c r="M595" s="13">
        <f t="shared" si="284"/>
        <v>0</v>
      </c>
      <c r="N595" s="13">
        <f t="shared" si="285"/>
        <v>128.3761125</v>
      </c>
      <c r="O595" s="13">
        <f t="shared" si="286"/>
        <v>0</v>
      </c>
      <c r="P595" s="13">
        <f t="shared" si="287"/>
        <v>0</v>
      </c>
      <c r="Q595" s="13">
        <f t="shared" si="288"/>
        <v>0</v>
      </c>
      <c r="R595" s="13">
        <f t="shared" si="280"/>
        <v>0</v>
      </c>
      <c r="S595" s="8"/>
      <c r="T595" s="13">
        <f t="shared" si="303"/>
        <v>475909.7816628188</v>
      </c>
      <c r="U595" s="13">
        <f t="shared" si="289"/>
        <v>0.13219726733073447</v>
      </c>
      <c r="V595" s="13">
        <f t="shared" si="304"/>
        <v>476038.15777531877</v>
      </c>
      <c r="W595" s="11">
        <f t="shared" si="281"/>
        <v>0</v>
      </c>
      <c r="X595" s="13">
        <f t="shared" si="305"/>
        <v>0</v>
      </c>
      <c r="Y595" s="13">
        <f t="shared" si="290"/>
        <v>475909.78166281903</v>
      </c>
      <c r="Z595" s="11">
        <f t="shared" si="291"/>
        <v>0.13219726733073453</v>
      </c>
      <c r="AA595" s="11">
        <f t="shared" si="292"/>
        <v>0</v>
      </c>
      <c r="AB595" s="31">
        <f t="shared" si="293"/>
        <v>0</v>
      </c>
      <c r="AC595" s="32">
        <f t="shared" si="294"/>
        <v>0</v>
      </c>
      <c r="AD595" s="11">
        <f t="shared" si="295"/>
        <v>0</v>
      </c>
      <c r="AE595" s="11">
        <f t="shared" si="296"/>
        <v>0</v>
      </c>
      <c r="AF595" s="30">
        <f t="shared" si="297"/>
        <v>0</v>
      </c>
      <c r="AG595" s="13">
        <f t="shared" si="297"/>
        <v>0</v>
      </c>
      <c r="AH595" s="13">
        <f t="shared" si="298"/>
        <v>0</v>
      </c>
      <c r="AI595" s="13">
        <f t="shared" si="306"/>
        <v>335053.15607980906</v>
      </c>
      <c r="AJ595" s="13">
        <f t="shared" si="299"/>
        <v>140985.00169550971</v>
      </c>
      <c r="AK595" s="13"/>
      <c r="AL595" s="11">
        <f t="shared" si="300"/>
        <v>3.9162500502304916E-2</v>
      </c>
      <c r="AM595" s="11">
        <f t="shared" si="307"/>
        <v>18.585196485771519</v>
      </c>
      <c r="AN595" s="11"/>
      <c r="AO595" s="11"/>
      <c r="AP595" s="11"/>
      <c r="AQ595" s="11"/>
      <c r="AR595" s="11"/>
    </row>
    <row r="596" spans="2:44" x14ac:dyDescent="0.25">
      <c r="B596" s="20" t="s">
        <v>32</v>
      </c>
      <c r="C596" s="20">
        <v>588</v>
      </c>
      <c r="D596" s="20">
        <v>588</v>
      </c>
      <c r="E596" s="20">
        <f t="shared" si="277"/>
        <v>0</v>
      </c>
      <c r="F596" s="21">
        <v>0</v>
      </c>
      <c r="G596" s="13">
        <f t="shared" si="301"/>
        <v>0</v>
      </c>
      <c r="H596" s="13">
        <f t="shared" si="302"/>
        <v>0</v>
      </c>
      <c r="I596" s="19">
        <f t="shared" si="278"/>
        <v>0</v>
      </c>
      <c r="J596" s="11" t="str">
        <f t="shared" si="282"/>
        <v>NO</v>
      </c>
      <c r="K596" s="16">
        <f t="shared" si="279"/>
        <v>128.3761125</v>
      </c>
      <c r="L596" s="13">
        <f t="shared" si="283"/>
        <v>0</v>
      </c>
      <c r="M596" s="13">
        <f t="shared" si="284"/>
        <v>0</v>
      </c>
      <c r="N596" s="13">
        <f t="shared" si="285"/>
        <v>128.3761125</v>
      </c>
      <c r="O596" s="13">
        <f t="shared" si="286"/>
        <v>0</v>
      </c>
      <c r="P596" s="13">
        <f t="shared" si="287"/>
        <v>0</v>
      </c>
      <c r="Q596" s="13">
        <f t="shared" si="288"/>
        <v>0</v>
      </c>
      <c r="R596" s="13">
        <f t="shared" si="280"/>
        <v>0</v>
      </c>
      <c r="S596" s="8"/>
      <c r="T596" s="13">
        <f t="shared" si="303"/>
        <v>475909.7816628188</v>
      </c>
      <c r="U596" s="13">
        <f t="shared" si="289"/>
        <v>0.13219726733073447</v>
      </c>
      <c r="V596" s="13">
        <f t="shared" si="304"/>
        <v>476038.15777531877</v>
      </c>
      <c r="W596" s="11">
        <f t="shared" si="281"/>
        <v>0</v>
      </c>
      <c r="X596" s="13">
        <f t="shared" si="305"/>
        <v>0</v>
      </c>
      <c r="Y596" s="13">
        <f t="shared" si="290"/>
        <v>475909.78166281903</v>
      </c>
      <c r="Z596" s="11">
        <f t="shared" si="291"/>
        <v>0.13219726733073453</v>
      </c>
      <c r="AA596" s="11">
        <f t="shared" si="292"/>
        <v>0</v>
      </c>
      <c r="AB596" s="31">
        <f t="shared" si="293"/>
        <v>0</v>
      </c>
      <c r="AC596" s="32">
        <f t="shared" si="294"/>
        <v>0</v>
      </c>
      <c r="AD596" s="11">
        <f t="shared" si="295"/>
        <v>0</v>
      </c>
      <c r="AE596" s="11">
        <f t="shared" si="296"/>
        <v>0</v>
      </c>
      <c r="AF596" s="30">
        <f t="shared" si="297"/>
        <v>0</v>
      </c>
      <c r="AG596" s="13">
        <f t="shared" si="297"/>
        <v>0</v>
      </c>
      <c r="AH596" s="13">
        <f t="shared" si="298"/>
        <v>0</v>
      </c>
      <c r="AI596" s="13">
        <f t="shared" si="306"/>
        <v>335053.15607980906</v>
      </c>
      <c r="AJ596" s="13">
        <f t="shared" si="299"/>
        <v>140985.00169550971</v>
      </c>
      <c r="AK596" s="13"/>
      <c r="AL596" s="11">
        <f t="shared" si="300"/>
        <v>3.9162500502304916E-2</v>
      </c>
      <c r="AM596" s="11">
        <f t="shared" si="307"/>
        <v>18.624358986273823</v>
      </c>
      <c r="AN596" s="11"/>
      <c r="AO596" s="11"/>
      <c r="AP596" s="11"/>
      <c r="AQ596" s="11"/>
      <c r="AR596" s="11"/>
    </row>
    <row r="597" spans="2:44" x14ac:dyDescent="0.25">
      <c r="B597" s="20" t="s">
        <v>32</v>
      </c>
      <c r="C597" s="20">
        <v>589</v>
      </c>
      <c r="D597" s="20">
        <v>589</v>
      </c>
      <c r="E597" s="20">
        <f t="shared" ref="E597:E660" si="308">F597/3.6</f>
        <v>0</v>
      </c>
      <c r="F597" s="21">
        <v>0</v>
      </c>
      <c r="G597" s="13">
        <f t="shared" si="301"/>
        <v>0</v>
      </c>
      <c r="H597" s="13">
        <f t="shared" si="302"/>
        <v>0</v>
      </c>
      <c r="I597" s="19">
        <f t="shared" si="278"/>
        <v>0</v>
      </c>
      <c r="J597" s="11" t="str">
        <f t="shared" si="282"/>
        <v>NO</v>
      </c>
      <c r="K597" s="16">
        <f t="shared" si="279"/>
        <v>128.3761125</v>
      </c>
      <c r="L597" s="13">
        <f t="shared" si="283"/>
        <v>0</v>
      </c>
      <c r="M597" s="13">
        <f t="shared" si="284"/>
        <v>0</v>
      </c>
      <c r="N597" s="13">
        <f t="shared" si="285"/>
        <v>128.3761125</v>
      </c>
      <c r="O597" s="13">
        <f t="shared" si="286"/>
        <v>0</v>
      </c>
      <c r="P597" s="13">
        <f t="shared" si="287"/>
        <v>0</v>
      </c>
      <c r="Q597" s="13">
        <f t="shared" si="288"/>
        <v>0</v>
      </c>
      <c r="R597" s="13">
        <f t="shared" si="280"/>
        <v>0</v>
      </c>
      <c r="S597" s="8"/>
      <c r="T597" s="13">
        <f t="shared" si="303"/>
        <v>475909.7816628188</v>
      </c>
      <c r="U597" s="13">
        <f t="shared" si="289"/>
        <v>0.13219726733073447</v>
      </c>
      <c r="V597" s="13">
        <f t="shared" si="304"/>
        <v>476038.15777531877</v>
      </c>
      <c r="W597" s="11">
        <f t="shared" si="281"/>
        <v>0</v>
      </c>
      <c r="X597" s="13">
        <f t="shared" si="305"/>
        <v>0</v>
      </c>
      <c r="Y597" s="13">
        <f t="shared" si="290"/>
        <v>475909.78166281903</v>
      </c>
      <c r="Z597" s="11">
        <f t="shared" si="291"/>
        <v>0.13219726733073453</v>
      </c>
      <c r="AA597" s="11">
        <f t="shared" si="292"/>
        <v>0</v>
      </c>
      <c r="AB597" s="31">
        <f t="shared" si="293"/>
        <v>0</v>
      </c>
      <c r="AC597" s="32">
        <f t="shared" si="294"/>
        <v>0</v>
      </c>
      <c r="AD597" s="11">
        <f t="shared" si="295"/>
        <v>0</v>
      </c>
      <c r="AE597" s="11">
        <f t="shared" si="296"/>
        <v>0</v>
      </c>
      <c r="AF597" s="30">
        <f t="shared" si="297"/>
        <v>0</v>
      </c>
      <c r="AG597" s="13">
        <f t="shared" si="297"/>
        <v>0</v>
      </c>
      <c r="AH597" s="13">
        <f t="shared" si="298"/>
        <v>0</v>
      </c>
      <c r="AI597" s="13">
        <f t="shared" si="306"/>
        <v>335053.15607980906</v>
      </c>
      <c r="AJ597" s="13">
        <f t="shared" si="299"/>
        <v>140985.00169550971</v>
      </c>
      <c r="AK597" s="13"/>
      <c r="AL597" s="11">
        <f t="shared" si="300"/>
        <v>3.9162500502304916E-2</v>
      </c>
      <c r="AM597" s="11">
        <f t="shared" si="307"/>
        <v>18.663521486776126</v>
      </c>
      <c r="AN597" s="11"/>
      <c r="AO597" s="11"/>
      <c r="AP597" s="11"/>
      <c r="AQ597" s="11"/>
      <c r="AR597" s="11"/>
    </row>
    <row r="598" spans="2:44" x14ac:dyDescent="0.25">
      <c r="B598" s="22" t="s">
        <v>33</v>
      </c>
      <c r="C598" s="22">
        <v>590</v>
      </c>
      <c r="D598" s="22">
        <v>1</v>
      </c>
      <c r="E598" s="20">
        <f t="shared" si="308"/>
        <v>0</v>
      </c>
      <c r="F598" s="23">
        <v>0</v>
      </c>
      <c r="G598" s="13">
        <f t="shared" si="301"/>
        <v>0</v>
      </c>
      <c r="H598" s="13">
        <f t="shared" si="302"/>
        <v>0</v>
      </c>
      <c r="I598" s="19">
        <f t="shared" si="278"/>
        <v>0</v>
      </c>
      <c r="J598" s="11" t="str">
        <f t="shared" si="282"/>
        <v>NO</v>
      </c>
      <c r="K598" s="16">
        <f t="shared" si="279"/>
        <v>128.3761125</v>
      </c>
      <c r="L598" s="13">
        <f t="shared" si="283"/>
        <v>0</v>
      </c>
      <c r="M598" s="13">
        <f t="shared" si="284"/>
        <v>0</v>
      </c>
      <c r="N598" s="13">
        <f t="shared" si="285"/>
        <v>128.3761125</v>
      </c>
      <c r="O598" s="13">
        <f t="shared" si="286"/>
        <v>0</v>
      </c>
      <c r="P598" s="13">
        <f t="shared" si="287"/>
        <v>0</v>
      </c>
      <c r="Q598" s="13">
        <f t="shared" si="288"/>
        <v>0</v>
      </c>
      <c r="R598" s="13">
        <f t="shared" si="280"/>
        <v>0</v>
      </c>
      <c r="S598" s="8"/>
      <c r="T598" s="13">
        <f t="shared" si="303"/>
        <v>475909.7816628188</v>
      </c>
      <c r="U598" s="13">
        <f t="shared" si="289"/>
        <v>0.13219726733073447</v>
      </c>
      <c r="V598" s="13">
        <f t="shared" si="304"/>
        <v>476038.15777531877</v>
      </c>
      <c r="W598" s="11">
        <f t="shared" si="281"/>
        <v>0</v>
      </c>
      <c r="X598" s="13">
        <f t="shared" si="305"/>
        <v>0</v>
      </c>
      <c r="Y598" s="13">
        <f t="shared" si="290"/>
        <v>475909.78166281903</v>
      </c>
      <c r="Z598" s="11">
        <f t="shared" si="291"/>
        <v>0.13219726733073453</v>
      </c>
      <c r="AA598" s="11">
        <f t="shared" si="292"/>
        <v>0</v>
      </c>
      <c r="AB598" s="31">
        <f t="shared" si="293"/>
        <v>0</v>
      </c>
      <c r="AC598" s="32">
        <f t="shared" si="294"/>
        <v>0</v>
      </c>
      <c r="AD598" s="11">
        <f t="shared" si="295"/>
        <v>0</v>
      </c>
      <c r="AE598" s="11">
        <f t="shared" si="296"/>
        <v>0</v>
      </c>
      <c r="AF598" s="30">
        <f t="shared" si="297"/>
        <v>0</v>
      </c>
      <c r="AG598" s="13">
        <f t="shared" si="297"/>
        <v>0</v>
      </c>
      <c r="AH598" s="13">
        <f t="shared" si="298"/>
        <v>0</v>
      </c>
      <c r="AI598" s="13">
        <f t="shared" si="306"/>
        <v>335053.15607980906</v>
      </c>
      <c r="AJ598" s="13">
        <f t="shared" si="299"/>
        <v>140985.00169550971</v>
      </c>
      <c r="AK598" s="13"/>
      <c r="AL598" s="11">
        <f t="shared" si="300"/>
        <v>3.9162500502304916E-2</v>
      </c>
      <c r="AM598" s="11">
        <f t="shared" si="307"/>
        <v>18.70268398727843</v>
      </c>
      <c r="AN598" s="11"/>
      <c r="AO598" s="11"/>
      <c r="AP598" s="11"/>
      <c r="AQ598" s="11"/>
      <c r="AR598" s="11"/>
    </row>
    <row r="599" spans="2:44" x14ac:dyDescent="0.25">
      <c r="B599" s="22" t="s">
        <v>33</v>
      </c>
      <c r="C599" s="22">
        <v>591</v>
      </c>
      <c r="D599" s="22">
        <v>2</v>
      </c>
      <c r="E599" s="20">
        <f t="shared" si="308"/>
        <v>0</v>
      </c>
      <c r="F599" s="23">
        <v>0</v>
      </c>
      <c r="G599" s="13">
        <f t="shared" si="301"/>
        <v>0</v>
      </c>
      <c r="H599" s="13">
        <f t="shared" si="302"/>
        <v>0</v>
      </c>
      <c r="I599" s="19">
        <f t="shared" si="278"/>
        <v>0</v>
      </c>
      <c r="J599" s="11" t="str">
        <f t="shared" si="282"/>
        <v>NO</v>
      </c>
      <c r="K599" s="16">
        <f t="shared" si="279"/>
        <v>128.3761125</v>
      </c>
      <c r="L599" s="13">
        <f t="shared" si="283"/>
        <v>0</v>
      </c>
      <c r="M599" s="13">
        <f t="shared" si="284"/>
        <v>0</v>
      </c>
      <c r="N599" s="13">
        <f t="shared" si="285"/>
        <v>128.3761125</v>
      </c>
      <c r="O599" s="13">
        <f t="shared" si="286"/>
        <v>0</v>
      </c>
      <c r="P599" s="13">
        <f t="shared" si="287"/>
        <v>0</v>
      </c>
      <c r="Q599" s="13">
        <f t="shared" si="288"/>
        <v>0</v>
      </c>
      <c r="R599" s="13">
        <f t="shared" si="280"/>
        <v>0</v>
      </c>
      <c r="S599" s="8"/>
      <c r="T599" s="13">
        <f t="shared" si="303"/>
        <v>475909.7816628188</v>
      </c>
      <c r="U599" s="13">
        <f t="shared" si="289"/>
        <v>0.13219726733073447</v>
      </c>
      <c r="V599" s="13">
        <f t="shared" si="304"/>
        <v>476038.15777531877</v>
      </c>
      <c r="W599" s="11">
        <f t="shared" si="281"/>
        <v>0</v>
      </c>
      <c r="X599" s="13">
        <f t="shared" si="305"/>
        <v>0</v>
      </c>
      <c r="Y599" s="13">
        <f t="shared" si="290"/>
        <v>475909.78166281903</v>
      </c>
      <c r="Z599" s="11">
        <f t="shared" si="291"/>
        <v>0.13219726733073453</v>
      </c>
      <c r="AA599" s="11">
        <f t="shared" si="292"/>
        <v>0</v>
      </c>
      <c r="AB599" s="31">
        <f t="shared" si="293"/>
        <v>0</v>
      </c>
      <c r="AC599" s="32">
        <f t="shared" si="294"/>
        <v>0</v>
      </c>
      <c r="AD599" s="11">
        <f t="shared" si="295"/>
        <v>0</v>
      </c>
      <c r="AE599" s="11">
        <f t="shared" si="296"/>
        <v>0</v>
      </c>
      <c r="AF599" s="30">
        <f t="shared" si="297"/>
        <v>0</v>
      </c>
      <c r="AG599" s="13">
        <f t="shared" si="297"/>
        <v>0</v>
      </c>
      <c r="AH599" s="13">
        <f t="shared" si="298"/>
        <v>0</v>
      </c>
      <c r="AI599" s="13">
        <f t="shared" si="306"/>
        <v>335053.15607980906</v>
      </c>
      <c r="AJ599" s="13">
        <f t="shared" si="299"/>
        <v>140985.00169550971</v>
      </c>
      <c r="AK599" s="13"/>
      <c r="AL599" s="11">
        <f t="shared" si="300"/>
        <v>3.9162500502304916E-2</v>
      </c>
      <c r="AM599" s="11">
        <f t="shared" si="307"/>
        <v>18.741846487780734</v>
      </c>
      <c r="AN599" s="11"/>
      <c r="AO599" s="11"/>
      <c r="AP599" s="11"/>
      <c r="AQ599" s="11"/>
      <c r="AR599" s="11"/>
    </row>
    <row r="600" spans="2:44" x14ac:dyDescent="0.25">
      <c r="B600" s="22" t="s">
        <v>33</v>
      </c>
      <c r="C600" s="22">
        <v>592</v>
      </c>
      <c r="D600" s="22">
        <v>3</v>
      </c>
      <c r="E600" s="20">
        <f t="shared" si="308"/>
        <v>0</v>
      </c>
      <c r="F600" s="23">
        <v>0</v>
      </c>
      <c r="G600" s="13">
        <f t="shared" si="301"/>
        <v>0</v>
      </c>
      <c r="H600" s="13">
        <f t="shared" si="302"/>
        <v>0</v>
      </c>
      <c r="I600" s="19">
        <f t="shared" si="278"/>
        <v>0</v>
      </c>
      <c r="J600" s="11" t="str">
        <f t="shared" si="282"/>
        <v>NO</v>
      </c>
      <c r="K600" s="16">
        <f t="shared" si="279"/>
        <v>128.3761125</v>
      </c>
      <c r="L600" s="13">
        <f t="shared" si="283"/>
        <v>0</v>
      </c>
      <c r="M600" s="13">
        <f t="shared" si="284"/>
        <v>0</v>
      </c>
      <c r="N600" s="13">
        <f t="shared" si="285"/>
        <v>128.3761125</v>
      </c>
      <c r="O600" s="13">
        <f t="shared" si="286"/>
        <v>0</v>
      </c>
      <c r="P600" s="13">
        <f t="shared" si="287"/>
        <v>0</v>
      </c>
      <c r="Q600" s="13">
        <f t="shared" si="288"/>
        <v>0</v>
      </c>
      <c r="R600" s="13">
        <f t="shared" si="280"/>
        <v>0</v>
      </c>
      <c r="S600" s="8"/>
      <c r="T600" s="13">
        <f t="shared" si="303"/>
        <v>475909.7816628188</v>
      </c>
      <c r="U600" s="13">
        <f t="shared" si="289"/>
        <v>0.13219726733073447</v>
      </c>
      <c r="V600" s="13">
        <f t="shared" si="304"/>
        <v>476038.15777531877</v>
      </c>
      <c r="W600" s="11">
        <f t="shared" si="281"/>
        <v>0</v>
      </c>
      <c r="X600" s="13">
        <f t="shared" si="305"/>
        <v>0</v>
      </c>
      <c r="Y600" s="13">
        <f t="shared" si="290"/>
        <v>475909.78166281903</v>
      </c>
      <c r="Z600" s="11">
        <f t="shared" si="291"/>
        <v>0.13219726733073453</v>
      </c>
      <c r="AA600" s="11">
        <f t="shared" si="292"/>
        <v>0</v>
      </c>
      <c r="AB600" s="31">
        <f t="shared" si="293"/>
        <v>0</v>
      </c>
      <c r="AC600" s="32">
        <f t="shared" si="294"/>
        <v>0</v>
      </c>
      <c r="AD600" s="11">
        <f t="shared" si="295"/>
        <v>0</v>
      </c>
      <c r="AE600" s="11">
        <f t="shared" si="296"/>
        <v>0</v>
      </c>
      <c r="AF600" s="30">
        <f t="shared" si="297"/>
        <v>0</v>
      </c>
      <c r="AG600" s="13">
        <f t="shared" si="297"/>
        <v>0</v>
      </c>
      <c r="AH600" s="13">
        <f t="shared" si="298"/>
        <v>0</v>
      </c>
      <c r="AI600" s="13">
        <f t="shared" si="306"/>
        <v>335053.15607980906</v>
      </c>
      <c r="AJ600" s="13">
        <f t="shared" si="299"/>
        <v>140985.00169550971</v>
      </c>
      <c r="AK600" s="13"/>
      <c r="AL600" s="11">
        <f t="shared" si="300"/>
        <v>3.9162500502304916E-2</v>
      </c>
      <c r="AM600" s="11">
        <f t="shared" si="307"/>
        <v>18.781008988283038</v>
      </c>
      <c r="AN600" s="11"/>
      <c r="AO600" s="11"/>
      <c r="AP600" s="11"/>
      <c r="AQ600" s="11"/>
      <c r="AR600" s="11"/>
    </row>
    <row r="601" spans="2:44" x14ac:dyDescent="0.25">
      <c r="B601" s="22" t="s">
        <v>33</v>
      </c>
      <c r="C601" s="22">
        <v>593</v>
      </c>
      <c r="D601" s="22">
        <v>4</v>
      </c>
      <c r="E601" s="20">
        <f t="shared" si="308"/>
        <v>0</v>
      </c>
      <c r="F601" s="23">
        <v>0</v>
      </c>
      <c r="G601" s="13">
        <f t="shared" si="301"/>
        <v>0</v>
      </c>
      <c r="H601" s="13">
        <f t="shared" si="302"/>
        <v>0</v>
      </c>
      <c r="I601" s="19">
        <f t="shared" si="278"/>
        <v>0</v>
      </c>
      <c r="J601" s="11" t="str">
        <f t="shared" si="282"/>
        <v>NO</v>
      </c>
      <c r="K601" s="16">
        <f t="shared" si="279"/>
        <v>128.3761125</v>
      </c>
      <c r="L601" s="13">
        <f t="shared" si="283"/>
        <v>0</v>
      </c>
      <c r="M601" s="13">
        <f t="shared" si="284"/>
        <v>0</v>
      </c>
      <c r="N601" s="13">
        <f t="shared" si="285"/>
        <v>128.3761125</v>
      </c>
      <c r="O601" s="13">
        <f t="shared" si="286"/>
        <v>0</v>
      </c>
      <c r="P601" s="13">
        <f t="shared" si="287"/>
        <v>0</v>
      </c>
      <c r="Q601" s="13">
        <f t="shared" si="288"/>
        <v>0</v>
      </c>
      <c r="R601" s="13">
        <f t="shared" si="280"/>
        <v>0</v>
      </c>
      <c r="S601" s="8"/>
      <c r="T601" s="13">
        <f t="shared" si="303"/>
        <v>475909.7816628188</v>
      </c>
      <c r="U601" s="13">
        <f t="shared" si="289"/>
        <v>0.13219726733073447</v>
      </c>
      <c r="V601" s="13">
        <f t="shared" si="304"/>
        <v>476038.15777531877</v>
      </c>
      <c r="W601" s="11">
        <f t="shared" si="281"/>
        <v>0</v>
      </c>
      <c r="X601" s="13">
        <f t="shared" si="305"/>
        <v>0</v>
      </c>
      <c r="Y601" s="13">
        <f t="shared" si="290"/>
        <v>475909.78166281903</v>
      </c>
      <c r="Z601" s="11">
        <f t="shared" si="291"/>
        <v>0.13219726733073453</v>
      </c>
      <c r="AA601" s="11">
        <f t="shared" si="292"/>
        <v>0</v>
      </c>
      <c r="AB601" s="31">
        <f t="shared" si="293"/>
        <v>0</v>
      </c>
      <c r="AC601" s="32">
        <f t="shared" si="294"/>
        <v>0</v>
      </c>
      <c r="AD601" s="11">
        <f t="shared" si="295"/>
        <v>0</v>
      </c>
      <c r="AE601" s="11">
        <f t="shared" si="296"/>
        <v>0</v>
      </c>
      <c r="AF601" s="30">
        <f t="shared" si="297"/>
        <v>0</v>
      </c>
      <c r="AG601" s="13">
        <f t="shared" si="297"/>
        <v>0</v>
      </c>
      <c r="AH601" s="13">
        <f t="shared" si="298"/>
        <v>0</v>
      </c>
      <c r="AI601" s="13">
        <f t="shared" si="306"/>
        <v>335053.15607980906</v>
      </c>
      <c r="AJ601" s="13">
        <f t="shared" si="299"/>
        <v>140985.00169550971</v>
      </c>
      <c r="AK601" s="13"/>
      <c r="AL601" s="11">
        <f t="shared" si="300"/>
        <v>3.9162500502304916E-2</v>
      </c>
      <c r="AM601" s="11">
        <f t="shared" si="307"/>
        <v>18.820171488785341</v>
      </c>
      <c r="AN601" s="11"/>
      <c r="AO601" s="11"/>
      <c r="AP601" s="11"/>
      <c r="AQ601" s="11"/>
      <c r="AR601" s="11"/>
    </row>
    <row r="602" spans="2:44" x14ac:dyDescent="0.25">
      <c r="B602" s="22" t="s">
        <v>33</v>
      </c>
      <c r="C602" s="22">
        <v>594</v>
      </c>
      <c r="D602" s="22">
        <v>5</v>
      </c>
      <c r="E602" s="20">
        <f t="shared" si="308"/>
        <v>0</v>
      </c>
      <c r="F602" s="23">
        <v>0</v>
      </c>
      <c r="G602" s="13">
        <f t="shared" si="301"/>
        <v>0</v>
      </c>
      <c r="H602" s="13">
        <f t="shared" si="302"/>
        <v>0</v>
      </c>
      <c r="I602" s="19">
        <f t="shared" si="278"/>
        <v>0</v>
      </c>
      <c r="J602" s="11" t="str">
        <f t="shared" si="282"/>
        <v>NO</v>
      </c>
      <c r="K602" s="16">
        <f t="shared" si="279"/>
        <v>128.3761125</v>
      </c>
      <c r="L602" s="13">
        <f t="shared" si="283"/>
        <v>0</v>
      </c>
      <c r="M602" s="13">
        <f t="shared" si="284"/>
        <v>0</v>
      </c>
      <c r="N602" s="13">
        <f t="shared" si="285"/>
        <v>128.3761125</v>
      </c>
      <c r="O602" s="13">
        <f t="shared" si="286"/>
        <v>0</v>
      </c>
      <c r="P602" s="13">
        <f t="shared" si="287"/>
        <v>0</v>
      </c>
      <c r="Q602" s="13">
        <f t="shared" si="288"/>
        <v>0</v>
      </c>
      <c r="R602" s="13">
        <f t="shared" si="280"/>
        <v>0</v>
      </c>
      <c r="S602" s="8"/>
      <c r="T602" s="13">
        <f t="shared" si="303"/>
        <v>475909.7816628188</v>
      </c>
      <c r="U602" s="13">
        <f t="shared" si="289"/>
        <v>0.13219726733073447</v>
      </c>
      <c r="V602" s="13">
        <f t="shared" si="304"/>
        <v>476038.15777531877</v>
      </c>
      <c r="W602" s="11">
        <f t="shared" si="281"/>
        <v>0</v>
      </c>
      <c r="X602" s="13">
        <f t="shared" si="305"/>
        <v>0</v>
      </c>
      <c r="Y602" s="13">
        <f t="shared" si="290"/>
        <v>475909.78166281903</v>
      </c>
      <c r="Z602" s="11">
        <f t="shared" si="291"/>
        <v>0.13219726733073453</v>
      </c>
      <c r="AA602" s="11">
        <f t="shared" si="292"/>
        <v>0</v>
      </c>
      <c r="AB602" s="31">
        <f t="shared" si="293"/>
        <v>0</v>
      </c>
      <c r="AC602" s="32">
        <f t="shared" si="294"/>
        <v>0</v>
      </c>
      <c r="AD602" s="11">
        <f t="shared" si="295"/>
        <v>0</v>
      </c>
      <c r="AE602" s="11">
        <f t="shared" si="296"/>
        <v>0</v>
      </c>
      <c r="AF602" s="30">
        <f t="shared" si="297"/>
        <v>0</v>
      </c>
      <c r="AG602" s="13">
        <f t="shared" si="297"/>
        <v>0</v>
      </c>
      <c r="AH602" s="13">
        <f t="shared" si="298"/>
        <v>0</v>
      </c>
      <c r="AI602" s="13">
        <f t="shared" si="306"/>
        <v>335053.15607980906</v>
      </c>
      <c r="AJ602" s="13">
        <f t="shared" si="299"/>
        <v>140985.00169550971</v>
      </c>
      <c r="AK602" s="13"/>
      <c r="AL602" s="11">
        <f t="shared" si="300"/>
        <v>3.9162500502304916E-2</v>
      </c>
      <c r="AM602" s="11">
        <f t="shared" si="307"/>
        <v>18.859333989287645</v>
      </c>
      <c r="AN602" s="11"/>
      <c r="AO602" s="11"/>
      <c r="AP602" s="11"/>
      <c r="AQ602" s="11"/>
      <c r="AR602" s="11"/>
    </row>
    <row r="603" spans="2:44" x14ac:dyDescent="0.25">
      <c r="B603" s="22" t="s">
        <v>33</v>
      </c>
      <c r="C603" s="22">
        <v>595</v>
      </c>
      <c r="D603" s="22">
        <v>6</v>
      </c>
      <c r="E603" s="20">
        <f t="shared" si="308"/>
        <v>0</v>
      </c>
      <c r="F603" s="23">
        <v>0</v>
      </c>
      <c r="G603" s="13">
        <f t="shared" si="301"/>
        <v>0</v>
      </c>
      <c r="H603" s="13">
        <f t="shared" si="302"/>
        <v>0</v>
      </c>
      <c r="I603" s="19">
        <f t="shared" si="278"/>
        <v>0</v>
      </c>
      <c r="J603" s="11" t="str">
        <f t="shared" si="282"/>
        <v>NO</v>
      </c>
      <c r="K603" s="16">
        <f t="shared" si="279"/>
        <v>128.3761125</v>
      </c>
      <c r="L603" s="13">
        <f t="shared" si="283"/>
        <v>0</v>
      </c>
      <c r="M603" s="13">
        <f t="shared" si="284"/>
        <v>0</v>
      </c>
      <c r="N603" s="13">
        <f t="shared" si="285"/>
        <v>128.3761125</v>
      </c>
      <c r="O603" s="13">
        <f t="shared" si="286"/>
        <v>0</v>
      </c>
      <c r="P603" s="13">
        <f t="shared" si="287"/>
        <v>0</v>
      </c>
      <c r="Q603" s="13">
        <f t="shared" si="288"/>
        <v>0</v>
      </c>
      <c r="R603" s="13">
        <f t="shared" si="280"/>
        <v>0</v>
      </c>
      <c r="S603" s="8"/>
      <c r="T603" s="13">
        <f t="shared" si="303"/>
        <v>475909.7816628188</v>
      </c>
      <c r="U603" s="13">
        <f t="shared" si="289"/>
        <v>0.13219726733073447</v>
      </c>
      <c r="V603" s="13">
        <f t="shared" si="304"/>
        <v>476038.15777531877</v>
      </c>
      <c r="W603" s="11">
        <f t="shared" si="281"/>
        <v>0</v>
      </c>
      <c r="X603" s="13">
        <f t="shared" si="305"/>
        <v>0</v>
      </c>
      <c r="Y603" s="13">
        <f t="shared" si="290"/>
        <v>475909.78166281903</v>
      </c>
      <c r="Z603" s="11">
        <f t="shared" si="291"/>
        <v>0.13219726733073453</v>
      </c>
      <c r="AA603" s="11">
        <f t="shared" si="292"/>
        <v>0</v>
      </c>
      <c r="AB603" s="31">
        <f t="shared" si="293"/>
        <v>0</v>
      </c>
      <c r="AC603" s="32">
        <f t="shared" si="294"/>
        <v>0</v>
      </c>
      <c r="AD603" s="11">
        <f t="shared" si="295"/>
        <v>0</v>
      </c>
      <c r="AE603" s="11">
        <f t="shared" si="296"/>
        <v>0</v>
      </c>
      <c r="AF603" s="30">
        <f t="shared" si="297"/>
        <v>0</v>
      </c>
      <c r="AG603" s="13">
        <f t="shared" si="297"/>
        <v>0</v>
      </c>
      <c r="AH603" s="13">
        <f t="shared" si="298"/>
        <v>0</v>
      </c>
      <c r="AI603" s="13">
        <f t="shared" si="306"/>
        <v>335053.15607980906</v>
      </c>
      <c r="AJ603" s="13">
        <f t="shared" si="299"/>
        <v>140985.00169550971</v>
      </c>
      <c r="AK603" s="13"/>
      <c r="AL603" s="11">
        <f t="shared" si="300"/>
        <v>3.9162500502304916E-2</v>
      </c>
      <c r="AM603" s="11">
        <f t="shared" si="307"/>
        <v>18.898496489789949</v>
      </c>
      <c r="AN603" s="11"/>
      <c r="AO603" s="11"/>
      <c r="AP603" s="11"/>
      <c r="AQ603" s="11"/>
      <c r="AR603" s="11"/>
    </row>
    <row r="604" spans="2:44" x14ac:dyDescent="0.25">
      <c r="B604" s="22" t="s">
        <v>33</v>
      </c>
      <c r="C604" s="22">
        <v>596</v>
      </c>
      <c r="D604" s="22">
        <v>7</v>
      </c>
      <c r="E604" s="20">
        <f t="shared" si="308"/>
        <v>0</v>
      </c>
      <c r="F604" s="23">
        <v>0</v>
      </c>
      <c r="G604" s="13">
        <f t="shared" si="301"/>
        <v>0</v>
      </c>
      <c r="H604" s="13">
        <f t="shared" si="302"/>
        <v>0</v>
      </c>
      <c r="I604" s="19">
        <f t="shared" si="278"/>
        <v>0</v>
      </c>
      <c r="J604" s="11" t="str">
        <f t="shared" si="282"/>
        <v>NO</v>
      </c>
      <c r="K604" s="16">
        <f t="shared" si="279"/>
        <v>128.3761125</v>
      </c>
      <c r="L604" s="13">
        <f t="shared" si="283"/>
        <v>0</v>
      </c>
      <c r="M604" s="13">
        <f t="shared" si="284"/>
        <v>0</v>
      </c>
      <c r="N604" s="13">
        <f t="shared" si="285"/>
        <v>128.3761125</v>
      </c>
      <c r="O604" s="13">
        <f t="shared" si="286"/>
        <v>0</v>
      </c>
      <c r="P604" s="13">
        <f t="shared" si="287"/>
        <v>0</v>
      </c>
      <c r="Q604" s="13">
        <f t="shared" si="288"/>
        <v>0</v>
      </c>
      <c r="R604" s="13">
        <f t="shared" si="280"/>
        <v>0</v>
      </c>
      <c r="S604" s="8"/>
      <c r="T604" s="13">
        <f t="shared" si="303"/>
        <v>475909.7816628188</v>
      </c>
      <c r="U604" s="13">
        <f t="shared" si="289"/>
        <v>0.13219726733073447</v>
      </c>
      <c r="V604" s="13">
        <f t="shared" si="304"/>
        <v>476038.15777531877</v>
      </c>
      <c r="W604" s="11">
        <f t="shared" si="281"/>
        <v>0</v>
      </c>
      <c r="X604" s="13">
        <f t="shared" si="305"/>
        <v>0</v>
      </c>
      <c r="Y604" s="13">
        <f t="shared" si="290"/>
        <v>475909.78166281903</v>
      </c>
      <c r="Z604" s="11">
        <f t="shared" si="291"/>
        <v>0.13219726733073453</v>
      </c>
      <c r="AA604" s="11">
        <f t="shared" si="292"/>
        <v>0</v>
      </c>
      <c r="AB604" s="31">
        <f t="shared" si="293"/>
        <v>0</v>
      </c>
      <c r="AC604" s="32">
        <f t="shared" si="294"/>
        <v>0</v>
      </c>
      <c r="AD604" s="11">
        <f t="shared" si="295"/>
        <v>0</v>
      </c>
      <c r="AE604" s="11">
        <f t="shared" si="296"/>
        <v>0</v>
      </c>
      <c r="AF604" s="30">
        <f t="shared" si="297"/>
        <v>0</v>
      </c>
      <c r="AG604" s="13">
        <f t="shared" si="297"/>
        <v>0</v>
      </c>
      <c r="AH604" s="13">
        <f t="shared" si="298"/>
        <v>0</v>
      </c>
      <c r="AI604" s="13">
        <f t="shared" si="306"/>
        <v>335053.15607980906</v>
      </c>
      <c r="AJ604" s="13">
        <f t="shared" si="299"/>
        <v>140985.00169550971</v>
      </c>
      <c r="AK604" s="13"/>
      <c r="AL604" s="11">
        <f t="shared" si="300"/>
        <v>3.9162500502304916E-2</v>
      </c>
      <c r="AM604" s="11">
        <f t="shared" si="307"/>
        <v>18.937658990292253</v>
      </c>
      <c r="AN604" s="11"/>
      <c r="AO604" s="11"/>
      <c r="AP604" s="11"/>
      <c r="AQ604" s="11"/>
      <c r="AR604" s="11"/>
    </row>
    <row r="605" spans="2:44" x14ac:dyDescent="0.25">
      <c r="B605" s="22" t="s">
        <v>33</v>
      </c>
      <c r="C605" s="22">
        <v>597</v>
      </c>
      <c r="D605" s="22">
        <v>8</v>
      </c>
      <c r="E605" s="20">
        <f t="shared" si="308"/>
        <v>0</v>
      </c>
      <c r="F605" s="23">
        <v>0</v>
      </c>
      <c r="G605" s="13">
        <f t="shared" si="301"/>
        <v>0</v>
      </c>
      <c r="H605" s="13">
        <f t="shared" si="302"/>
        <v>0</v>
      </c>
      <c r="I605" s="19">
        <f t="shared" si="278"/>
        <v>0</v>
      </c>
      <c r="J605" s="11" t="str">
        <f t="shared" si="282"/>
        <v>NO</v>
      </c>
      <c r="K605" s="16">
        <f t="shared" si="279"/>
        <v>128.3761125</v>
      </c>
      <c r="L605" s="13">
        <f t="shared" si="283"/>
        <v>0</v>
      </c>
      <c r="M605" s="13">
        <f t="shared" si="284"/>
        <v>0</v>
      </c>
      <c r="N605" s="13">
        <f t="shared" si="285"/>
        <v>128.3761125</v>
      </c>
      <c r="O605" s="13">
        <f t="shared" si="286"/>
        <v>0</v>
      </c>
      <c r="P605" s="13">
        <f t="shared" si="287"/>
        <v>0</v>
      </c>
      <c r="Q605" s="13">
        <f t="shared" si="288"/>
        <v>0</v>
      </c>
      <c r="R605" s="13">
        <f t="shared" si="280"/>
        <v>0</v>
      </c>
      <c r="S605" s="8"/>
      <c r="T605" s="13">
        <f t="shared" si="303"/>
        <v>475909.7816628188</v>
      </c>
      <c r="U605" s="13">
        <f t="shared" si="289"/>
        <v>0.13219726733073447</v>
      </c>
      <c r="V605" s="13">
        <f t="shared" si="304"/>
        <v>476038.15777531877</v>
      </c>
      <c r="W605" s="11">
        <f t="shared" si="281"/>
        <v>0</v>
      </c>
      <c r="X605" s="13">
        <f t="shared" si="305"/>
        <v>0</v>
      </c>
      <c r="Y605" s="13">
        <f t="shared" si="290"/>
        <v>475909.78166281903</v>
      </c>
      <c r="Z605" s="11">
        <f t="shared" si="291"/>
        <v>0.13219726733073453</v>
      </c>
      <c r="AA605" s="11">
        <f t="shared" si="292"/>
        <v>0</v>
      </c>
      <c r="AB605" s="31">
        <f t="shared" si="293"/>
        <v>0</v>
      </c>
      <c r="AC605" s="32">
        <f t="shared" si="294"/>
        <v>0</v>
      </c>
      <c r="AD605" s="11">
        <f t="shared" si="295"/>
        <v>0</v>
      </c>
      <c r="AE605" s="11">
        <f t="shared" si="296"/>
        <v>0</v>
      </c>
      <c r="AF605" s="30">
        <f t="shared" si="297"/>
        <v>0</v>
      </c>
      <c r="AG605" s="13">
        <f t="shared" si="297"/>
        <v>0</v>
      </c>
      <c r="AH605" s="13">
        <f t="shared" si="298"/>
        <v>0</v>
      </c>
      <c r="AI605" s="13">
        <f t="shared" si="306"/>
        <v>335053.15607980906</v>
      </c>
      <c r="AJ605" s="13">
        <f t="shared" si="299"/>
        <v>140985.00169550971</v>
      </c>
      <c r="AK605" s="13"/>
      <c r="AL605" s="11">
        <f t="shared" si="300"/>
        <v>3.9162500502304916E-2</v>
      </c>
      <c r="AM605" s="11">
        <f t="shared" si="307"/>
        <v>18.976821490794556</v>
      </c>
      <c r="AN605" s="11"/>
      <c r="AO605" s="11"/>
      <c r="AP605" s="11"/>
      <c r="AQ605" s="11"/>
      <c r="AR605" s="11"/>
    </row>
    <row r="606" spans="2:44" x14ac:dyDescent="0.25">
      <c r="B606" s="22" t="s">
        <v>33</v>
      </c>
      <c r="C606" s="22">
        <v>598</v>
      </c>
      <c r="D606" s="22">
        <v>9</v>
      </c>
      <c r="E606" s="20">
        <f t="shared" si="308"/>
        <v>0</v>
      </c>
      <c r="F606" s="23">
        <v>0</v>
      </c>
      <c r="G606" s="13">
        <f t="shared" si="301"/>
        <v>0</v>
      </c>
      <c r="H606" s="13">
        <f t="shared" si="302"/>
        <v>0</v>
      </c>
      <c r="I606" s="19">
        <f t="shared" si="278"/>
        <v>0</v>
      </c>
      <c r="J606" s="11" t="str">
        <f t="shared" si="282"/>
        <v>NO</v>
      </c>
      <c r="K606" s="16">
        <f t="shared" si="279"/>
        <v>128.3761125</v>
      </c>
      <c r="L606" s="13">
        <f t="shared" si="283"/>
        <v>0</v>
      </c>
      <c r="M606" s="13">
        <f t="shared" si="284"/>
        <v>0</v>
      </c>
      <c r="N606" s="13">
        <f t="shared" si="285"/>
        <v>128.3761125</v>
      </c>
      <c r="O606" s="13">
        <f t="shared" si="286"/>
        <v>0</v>
      </c>
      <c r="P606" s="13">
        <f t="shared" si="287"/>
        <v>0</v>
      </c>
      <c r="Q606" s="13">
        <f t="shared" si="288"/>
        <v>0</v>
      </c>
      <c r="R606" s="13">
        <f t="shared" si="280"/>
        <v>0</v>
      </c>
      <c r="S606" s="8"/>
      <c r="T606" s="13">
        <f t="shared" si="303"/>
        <v>475909.7816628188</v>
      </c>
      <c r="U606" s="13">
        <f t="shared" si="289"/>
        <v>0.13219726733073447</v>
      </c>
      <c r="V606" s="13">
        <f t="shared" si="304"/>
        <v>476038.15777531877</v>
      </c>
      <c r="W606" s="11">
        <f t="shared" si="281"/>
        <v>0</v>
      </c>
      <c r="X606" s="13">
        <f t="shared" si="305"/>
        <v>0</v>
      </c>
      <c r="Y606" s="13">
        <f t="shared" si="290"/>
        <v>475909.78166281903</v>
      </c>
      <c r="Z606" s="11">
        <f t="shared" si="291"/>
        <v>0.13219726733073453</v>
      </c>
      <c r="AA606" s="11">
        <f t="shared" si="292"/>
        <v>0</v>
      </c>
      <c r="AB606" s="31">
        <f t="shared" si="293"/>
        <v>0</v>
      </c>
      <c r="AC606" s="32">
        <f t="shared" si="294"/>
        <v>0</v>
      </c>
      <c r="AD606" s="11">
        <f t="shared" si="295"/>
        <v>0</v>
      </c>
      <c r="AE606" s="11">
        <f t="shared" si="296"/>
        <v>0</v>
      </c>
      <c r="AF606" s="30">
        <f t="shared" si="297"/>
        <v>0</v>
      </c>
      <c r="AG606" s="13">
        <f t="shared" si="297"/>
        <v>0</v>
      </c>
      <c r="AH606" s="13">
        <f t="shared" si="298"/>
        <v>0</v>
      </c>
      <c r="AI606" s="13">
        <f t="shared" si="306"/>
        <v>335053.15607980906</v>
      </c>
      <c r="AJ606" s="13">
        <f t="shared" si="299"/>
        <v>140985.00169550971</v>
      </c>
      <c r="AK606" s="13"/>
      <c r="AL606" s="11">
        <f t="shared" si="300"/>
        <v>3.9162500502304916E-2</v>
      </c>
      <c r="AM606" s="11">
        <f t="shared" si="307"/>
        <v>19.01598399129686</v>
      </c>
      <c r="AN606" s="11"/>
      <c r="AO606" s="11"/>
      <c r="AP606" s="11"/>
      <c r="AQ606" s="11"/>
      <c r="AR606" s="11"/>
    </row>
    <row r="607" spans="2:44" x14ac:dyDescent="0.25">
      <c r="B607" s="22" t="s">
        <v>33</v>
      </c>
      <c r="C607" s="22">
        <v>599</v>
      </c>
      <c r="D607" s="22">
        <v>10</v>
      </c>
      <c r="E607" s="20">
        <f t="shared" si="308"/>
        <v>0</v>
      </c>
      <c r="F607" s="23">
        <v>0</v>
      </c>
      <c r="G607" s="13">
        <f t="shared" si="301"/>
        <v>0</v>
      </c>
      <c r="H607" s="13">
        <f t="shared" si="302"/>
        <v>0</v>
      </c>
      <c r="I607" s="19">
        <f t="shared" si="278"/>
        <v>0</v>
      </c>
      <c r="J607" s="11" t="str">
        <f t="shared" si="282"/>
        <v>NO</v>
      </c>
      <c r="K607" s="16">
        <f t="shared" si="279"/>
        <v>128.3761125</v>
      </c>
      <c r="L607" s="13">
        <f t="shared" si="283"/>
        <v>0</v>
      </c>
      <c r="M607" s="13">
        <f t="shared" si="284"/>
        <v>0</v>
      </c>
      <c r="N607" s="13">
        <f t="shared" si="285"/>
        <v>128.3761125</v>
      </c>
      <c r="O607" s="13">
        <f t="shared" si="286"/>
        <v>0</v>
      </c>
      <c r="P607" s="13">
        <f t="shared" si="287"/>
        <v>0</v>
      </c>
      <c r="Q607" s="13">
        <f t="shared" si="288"/>
        <v>0</v>
      </c>
      <c r="R607" s="13">
        <f t="shared" si="280"/>
        <v>0</v>
      </c>
      <c r="S607" s="8"/>
      <c r="T607" s="13">
        <f t="shared" si="303"/>
        <v>475909.7816628188</v>
      </c>
      <c r="U607" s="13">
        <f t="shared" si="289"/>
        <v>0.13219726733073447</v>
      </c>
      <c r="V607" s="13">
        <f t="shared" si="304"/>
        <v>476038.15777531877</v>
      </c>
      <c r="W607" s="11">
        <f t="shared" si="281"/>
        <v>0</v>
      </c>
      <c r="X607" s="13">
        <f t="shared" si="305"/>
        <v>0</v>
      </c>
      <c r="Y607" s="13">
        <f t="shared" si="290"/>
        <v>475909.78166281903</v>
      </c>
      <c r="Z607" s="11">
        <f t="shared" si="291"/>
        <v>0.13219726733073453</v>
      </c>
      <c r="AA607" s="11">
        <f t="shared" si="292"/>
        <v>0</v>
      </c>
      <c r="AB607" s="31">
        <f t="shared" si="293"/>
        <v>0</v>
      </c>
      <c r="AC607" s="32">
        <f t="shared" si="294"/>
        <v>0</v>
      </c>
      <c r="AD607" s="11">
        <f t="shared" si="295"/>
        <v>0</v>
      </c>
      <c r="AE607" s="11">
        <f t="shared" si="296"/>
        <v>0</v>
      </c>
      <c r="AF607" s="30">
        <f t="shared" si="297"/>
        <v>0</v>
      </c>
      <c r="AG607" s="13">
        <f t="shared" si="297"/>
        <v>0</v>
      </c>
      <c r="AH607" s="13">
        <f t="shared" si="298"/>
        <v>0</v>
      </c>
      <c r="AI607" s="13">
        <f t="shared" si="306"/>
        <v>335053.15607980906</v>
      </c>
      <c r="AJ607" s="13">
        <f t="shared" si="299"/>
        <v>140985.00169550971</v>
      </c>
      <c r="AK607" s="13"/>
      <c r="AL607" s="11">
        <f t="shared" si="300"/>
        <v>3.9162500502304916E-2</v>
      </c>
      <c r="AM607" s="11">
        <f t="shared" si="307"/>
        <v>19.055146491799164</v>
      </c>
      <c r="AN607" s="11"/>
      <c r="AO607" s="11"/>
      <c r="AP607" s="11"/>
      <c r="AQ607" s="11"/>
      <c r="AR607" s="11"/>
    </row>
    <row r="608" spans="2:44" x14ac:dyDescent="0.25">
      <c r="B608" s="22" t="s">
        <v>33</v>
      </c>
      <c r="C608" s="22">
        <v>600</v>
      </c>
      <c r="D608" s="22">
        <v>11</v>
      </c>
      <c r="E608" s="20">
        <f t="shared" si="308"/>
        <v>0</v>
      </c>
      <c r="F608" s="23">
        <v>0</v>
      </c>
      <c r="G608" s="13">
        <f t="shared" si="301"/>
        <v>0.1388888888888889</v>
      </c>
      <c r="H608" s="13">
        <f t="shared" si="302"/>
        <v>0.5</v>
      </c>
      <c r="I608" s="19">
        <f t="shared" si="278"/>
        <v>0</v>
      </c>
      <c r="J608" s="11" t="str">
        <f t="shared" si="282"/>
        <v>NO</v>
      </c>
      <c r="K608" s="16">
        <f t="shared" si="279"/>
        <v>128.3761125</v>
      </c>
      <c r="L608" s="13">
        <f t="shared" si="283"/>
        <v>0</v>
      </c>
      <c r="M608" s="13">
        <f t="shared" si="284"/>
        <v>191.31944444444446</v>
      </c>
      <c r="N608" s="13">
        <f t="shared" si="285"/>
        <v>319.69555694444443</v>
      </c>
      <c r="O608" s="13">
        <f t="shared" si="286"/>
        <v>0</v>
      </c>
      <c r="P608" s="13">
        <f t="shared" si="287"/>
        <v>94.124719950274354</v>
      </c>
      <c r="Q608" s="13">
        <f t="shared" si="288"/>
        <v>0</v>
      </c>
      <c r="R608" s="13">
        <f t="shared" si="280"/>
        <v>0</v>
      </c>
      <c r="S608" s="8"/>
      <c r="T608" s="13">
        <f t="shared" si="303"/>
        <v>475909.7816628188</v>
      </c>
      <c r="U608" s="13">
        <f t="shared" si="289"/>
        <v>0.13219726733073447</v>
      </c>
      <c r="V608" s="13">
        <f t="shared" si="304"/>
        <v>476038.15777531877</v>
      </c>
      <c r="W608" s="11">
        <f t="shared" si="281"/>
        <v>0</v>
      </c>
      <c r="X608" s="13">
        <f t="shared" si="305"/>
        <v>0</v>
      </c>
      <c r="Y608" s="13">
        <f t="shared" si="290"/>
        <v>475909.78166281903</v>
      </c>
      <c r="Z608" s="11">
        <f t="shared" si="291"/>
        <v>0.13219726733073453</v>
      </c>
      <c r="AA608" s="11">
        <f t="shared" si="292"/>
        <v>0</v>
      </c>
      <c r="AB608" s="31">
        <f t="shared" si="293"/>
        <v>0</v>
      </c>
      <c r="AC608" s="32">
        <f t="shared" si="294"/>
        <v>0</v>
      </c>
      <c r="AD608" s="11">
        <f t="shared" si="295"/>
        <v>0</v>
      </c>
      <c r="AE608" s="11">
        <f t="shared" si="296"/>
        <v>0</v>
      </c>
      <c r="AF608" s="30">
        <f t="shared" si="297"/>
        <v>0</v>
      </c>
      <c r="AG608" s="13">
        <f t="shared" si="297"/>
        <v>0</v>
      </c>
      <c r="AH608" s="13">
        <f t="shared" si="298"/>
        <v>0</v>
      </c>
      <c r="AI608" s="13">
        <f t="shared" si="306"/>
        <v>335053.15607980906</v>
      </c>
      <c r="AJ608" s="13">
        <f t="shared" si="299"/>
        <v>140985.00169550971</v>
      </c>
      <c r="AK608" s="13"/>
      <c r="AL608" s="11">
        <f t="shared" si="300"/>
        <v>3.9162500502304916E-2</v>
      </c>
      <c r="AM608" s="11">
        <f t="shared" si="307"/>
        <v>19.094308992301467</v>
      </c>
      <c r="AN608" s="11"/>
      <c r="AO608" s="11"/>
      <c r="AP608" s="11"/>
      <c r="AQ608" s="11"/>
      <c r="AR608" s="11"/>
    </row>
    <row r="609" spans="2:44" x14ac:dyDescent="0.25">
      <c r="B609" s="22" t="s">
        <v>33</v>
      </c>
      <c r="C609" s="22">
        <v>601</v>
      </c>
      <c r="D609" s="22">
        <v>12</v>
      </c>
      <c r="E609" s="20">
        <f t="shared" si="308"/>
        <v>0.27777777777777779</v>
      </c>
      <c r="F609" s="23">
        <v>1</v>
      </c>
      <c r="G609" s="13">
        <f t="shared" si="301"/>
        <v>0.29166666666666669</v>
      </c>
      <c r="H609" s="13">
        <f t="shared" si="302"/>
        <v>1.05</v>
      </c>
      <c r="I609" s="19">
        <f t="shared" si="278"/>
        <v>2.1490432098765434E-2</v>
      </c>
      <c r="J609" s="11" t="str">
        <f t="shared" si="282"/>
        <v>NO</v>
      </c>
      <c r="K609" s="16">
        <f t="shared" si="279"/>
        <v>128.3761125</v>
      </c>
      <c r="L609" s="13">
        <f t="shared" si="283"/>
        <v>94.124719950274354</v>
      </c>
      <c r="M609" s="13">
        <f t="shared" si="284"/>
        <v>401.77083333333337</v>
      </c>
      <c r="N609" s="13">
        <f t="shared" si="285"/>
        <v>530.16843626543209</v>
      </c>
      <c r="O609" s="13">
        <f t="shared" si="286"/>
        <v>147.26901007373115</v>
      </c>
      <c r="P609" s="13">
        <f t="shared" si="287"/>
        <v>223.68603567549718</v>
      </c>
      <c r="Q609" s="13">
        <f t="shared" si="288"/>
        <v>0.14726901007373117</v>
      </c>
      <c r="R609" s="13">
        <f t="shared" si="280"/>
        <v>147.26901007373115</v>
      </c>
      <c r="S609" s="8"/>
      <c r="T609" s="13">
        <f t="shared" si="303"/>
        <v>476057.05067289254</v>
      </c>
      <c r="U609" s="13">
        <f t="shared" si="289"/>
        <v>0.13223817542181474</v>
      </c>
      <c r="V609" s="13">
        <f t="shared" si="304"/>
        <v>476185.42678539251</v>
      </c>
      <c r="W609" s="11">
        <f t="shared" si="281"/>
        <v>53.144290123456798</v>
      </c>
      <c r="X609" s="13">
        <f t="shared" si="305"/>
        <v>53.144290123456798</v>
      </c>
      <c r="Y609" s="13">
        <f t="shared" si="290"/>
        <v>476003.90638276929</v>
      </c>
      <c r="Z609" s="11">
        <f t="shared" si="291"/>
        <v>0.13222341310719288</v>
      </c>
      <c r="AA609" s="11">
        <f t="shared" si="292"/>
        <v>84.712247955246923</v>
      </c>
      <c r="AB609" s="31">
        <f t="shared" si="293"/>
        <v>83.018002996141988</v>
      </c>
      <c r="AC609" s="32">
        <f t="shared" si="294"/>
        <v>78.867102846334888</v>
      </c>
      <c r="AD609" s="11">
        <f t="shared" si="295"/>
        <v>74.92374770401814</v>
      </c>
      <c r="AE609" s="11">
        <f t="shared" si="296"/>
        <v>74.92374770401814</v>
      </c>
      <c r="AF609" s="30">
        <f t="shared" si="297"/>
        <v>71.177560318817228</v>
      </c>
      <c r="AG609" s="13">
        <f t="shared" si="297"/>
        <v>67.618682302876365</v>
      </c>
      <c r="AH609" s="13">
        <f t="shared" si="298"/>
        <v>66.266308656818836</v>
      </c>
      <c r="AI609" s="13">
        <f t="shared" si="306"/>
        <v>335119.4223884659</v>
      </c>
      <c r="AJ609" s="13">
        <f t="shared" si="299"/>
        <v>141066.00439692661</v>
      </c>
      <c r="AK609" s="13"/>
      <c r="AL609" s="11">
        <f t="shared" si="300"/>
        <v>3.9185001252716498E-2</v>
      </c>
      <c r="AM609" s="11">
        <f t="shared" si="307"/>
        <v>19.133493993554183</v>
      </c>
      <c r="AN609" s="11"/>
      <c r="AO609" s="11"/>
      <c r="AP609" s="11"/>
      <c r="AQ609" s="11"/>
      <c r="AR609" s="11"/>
    </row>
    <row r="610" spans="2:44" x14ac:dyDescent="0.25">
      <c r="B610" s="22" t="s">
        <v>33</v>
      </c>
      <c r="C610" s="22">
        <v>602</v>
      </c>
      <c r="D610" s="22">
        <v>13</v>
      </c>
      <c r="E610" s="20">
        <f t="shared" si="308"/>
        <v>0.58333333333333337</v>
      </c>
      <c r="F610" s="23">
        <v>2.1</v>
      </c>
      <c r="G610" s="13">
        <f t="shared" si="301"/>
        <v>0.52777777777777779</v>
      </c>
      <c r="H610" s="13">
        <f t="shared" si="302"/>
        <v>1.9</v>
      </c>
      <c r="I610" s="19">
        <f t="shared" si="278"/>
        <v>9.4772805555555575E-2</v>
      </c>
      <c r="J610" s="11" t="str">
        <f t="shared" si="282"/>
        <v>NO</v>
      </c>
      <c r="K610" s="16">
        <f t="shared" si="279"/>
        <v>128.3761125</v>
      </c>
      <c r="L610" s="13">
        <f t="shared" si="283"/>
        <v>317.81075562577155</v>
      </c>
      <c r="M610" s="13">
        <f t="shared" si="284"/>
        <v>727.01388888888891</v>
      </c>
      <c r="N610" s="13">
        <f t="shared" si="285"/>
        <v>855.48477419444441</v>
      </c>
      <c r="O610" s="13">
        <f t="shared" si="286"/>
        <v>499.03278494675925</v>
      </c>
      <c r="P610" s="13">
        <f t="shared" si="287"/>
        <v>649.58760359645089</v>
      </c>
      <c r="Q610" s="13">
        <f t="shared" si="288"/>
        <v>0.49903278494675923</v>
      </c>
      <c r="R610" s="13">
        <f t="shared" si="280"/>
        <v>499.03278494675925</v>
      </c>
      <c r="S610" s="8"/>
      <c r="T610" s="13">
        <f t="shared" si="303"/>
        <v>476556.08345783933</v>
      </c>
      <c r="U610" s="13">
        <f t="shared" si="289"/>
        <v>0.13237679575075167</v>
      </c>
      <c r="V610" s="13">
        <f t="shared" si="304"/>
        <v>476684.4595703393</v>
      </c>
      <c r="W610" s="11">
        <f t="shared" si="281"/>
        <v>234.36631944444449</v>
      </c>
      <c r="X610" s="13">
        <f t="shared" si="305"/>
        <v>181.2220293209877</v>
      </c>
      <c r="Y610" s="13">
        <f t="shared" si="290"/>
        <v>476321.71713839506</v>
      </c>
      <c r="Z610" s="11">
        <f t="shared" si="291"/>
        <v>0.13231169394326911</v>
      </c>
      <c r="AA610" s="11">
        <f t="shared" si="292"/>
        <v>286.02968006319441</v>
      </c>
      <c r="AB610" s="31">
        <f t="shared" si="293"/>
        <v>280.30908646193052</v>
      </c>
      <c r="AC610" s="32">
        <f t="shared" si="294"/>
        <v>266.29363213883397</v>
      </c>
      <c r="AD610" s="11">
        <f t="shared" si="295"/>
        <v>252.97895053189225</v>
      </c>
      <c r="AE610" s="11">
        <f t="shared" si="296"/>
        <v>252.97895053189225</v>
      </c>
      <c r="AF610" s="30">
        <f t="shared" si="297"/>
        <v>240.33000300529764</v>
      </c>
      <c r="AG610" s="13">
        <f t="shared" si="297"/>
        <v>228.31350285503274</v>
      </c>
      <c r="AH610" s="13">
        <f t="shared" si="298"/>
        <v>223.74723279793207</v>
      </c>
      <c r="AI610" s="13">
        <f t="shared" si="306"/>
        <v>335343.16962126381</v>
      </c>
      <c r="AJ610" s="13">
        <f t="shared" si="299"/>
        <v>141341.28994907549</v>
      </c>
      <c r="AK610" s="13"/>
      <c r="AL610" s="11">
        <f t="shared" si="300"/>
        <v>3.9261469461707922E-2</v>
      </c>
      <c r="AM610" s="11">
        <f t="shared" si="307"/>
        <v>19.172755463015889</v>
      </c>
      <c r="AN610" s="11"/>
      <c r="AO610" s="11"/>
      <c r="AP610" s="11"/>
      <c r="AQ610" s="11"/>
      <c r="AR610" s="11"/>
    </row>
    <row r="611" spans="2:44" x14ac:dyDescent="0.25">
      <c r="B611" s="22" t="s">
        <v>33</v>
      </c>
      <c r="C611" s="22">
        <v>603</v>
      </c>
      <c r="D611" s="22">
        <v>14</v>
      </c>
      <c r="E611" s="20">
        <f t="shared" si="308"/>
        <v>1.3333333333333333</v>
      </c>
      <c r="F611" s="23">
        <v>4.8</v>
      </c>
      <c r="G611" s="13">
        <f t="shared" si="301"/>
        <v>0.97222222222222221</v>
      </c>
      <c r="H611" s="13">
        <f t="shared" si="302"/>
        <v>3.5</v>
      </c>
      <c r="I611" s="19">
        <f t="shared" si="278"/>
        <v>0.4951395555555555</v>
      </c>
      <c r="J611" s="11" t="str">
        <f t="shared" si="282"/>
        <v>NO</v>
      </c>
      <c r="K611" s="16">
        <f t="shared" si="279"/>
        <v>128.3761125</v>
      </c>
      <c r="L611" s="13">
        <f t="shared" si="283"/>
        <v>967.39835922222244</v>
      </c>
      <c r="M611" s="13">
        <f t="shared" si="284"/>
        <v>1339.2361111111111</v>
      </c>
      <c r="N611" s="13">
        <f t="shared" si="285"/>
        <v>1468.1073631666668</v>
      </c>
      <c r="O611" s="13">
        <f t="shared" si="286"/>
        <v>1957.4764842222223</v>
      </c>
      <c r="P611" s="13">
        <f t="shared" si="287"/>
        <v>731.13477230289811</v>
      </c>
      <c r="Q611" s="13">
        <f t="shared" si="288"/>
        <v>1.9574764842222223</v>
      </c>
      <c r="R611" s="13">
        <f t="shared" si="280"/>
        <v>1957.4764842222223</v>
      </c>
      <c r="S611" s="8"/>
      <c r="T611" s="13">
        <f t="shared" si="303"/>
        <v>478513.55994206155</v>
      </c>
      <c r="U611" s="13">
        <f t="shared" si="289"/>
        <v>0.13292053965358597</v>
      </c>
      <c r="V611" s="13">
        <f t="shared" si="304"/>
        <v>478641.93605456152</v>
      </c>
      <c r="W611" s="11">
        <f t="shared" si="281"/>
        <v>1224.4444444444443</v>
      </c>
      <c r="X611" s="13">
        <f t="shared" si="305"/>
        <v>990.07812499999989</v>
      </c>
      <c r="Y611" s="13">
        <f t="shared" si="290"/>
        <v>477289.11549761728</v>
      </c>
      <c r="Z611" s="11">
        <f t="shared" si="291"/>
        <v>0.13258041592469713</v>
      </c>
      <c r="AA611" s="11">
        <f t="shared" si="292"/>
        <v>870.65852330000018</v>
      </c>
      <c r="AB611" s="31">
        <f t="shared" si="293"/>
        <v>853.24535283400019</v>
      </c>
      <c r="AC611" s="32">
        <f t="shared" si="294"/>
        <v>810.58308519230013</v>
      </c>
      <c r="AD611" s="11">
        <f t="shared" si="295"/>
        <v>770.05393093268503</v>
      </c>
      <c r="AE611" s="11">
        <f t="shared" si="296"/>
        <v>770.05393093268503</v>
      </c>
      <c r="AF611" s="30">
        <f t="shared" si="297"/>
        <v>731.55123438605074</v>
      </c>
      <c r="AG611" s="13">
        <f t="shared" si="297"/>
        <v>694.97367266674814</v>
      </c>
      <c r="AH611" s="13">
        <f t="shared" si="298"/>
        <v>681.07419921341318</v>
      </c>
      <c r="AI611" s="13">
        <f t="shared" si="306"/>
        <v>336024.24382047722</v>
      </c>
      <c r="AJ611" s="13">
        <f t="shared" si="299"/>
        <v>142617.6922340843</v>
      </c>
      <c r="AK611" s="13"/>
      <c r="AL611" s="11">
        <f t="shared" si="300"/>
        <v>3.9616025652271791E-2</v>
      </c>
      <c r="AM611" s="11">
        <f t="shared" si="307"/>
        <v>19.212371488668161</v>
      </c>
      <c r="AN611" s="11"/>
      <c r="AO611" s="11"/>
      <c r="AP611" s="11"/>
      <c r="AQ611" s="11"/>
      <c r="AR611" s="11"/>
    </row>
    <row r="612" spans="2:44" x14ac:dyDescent="0.25">
      <c r="B612" s="22" t="s">
        <v>33</v>
      </c>
      <c r="C612" s="22">
        <v>604</v>
      </c>
      <c r="D612" s="22">
        <v>15</v>
      </c>
      <c r="E612" s="20">
        <f t="shared" si="308"/>
        <v>2.5277777777777777</v>
      </c>
      <c r="F612" s="23">
        <v>9.1</v>
      </c>
      <c r="G612" s="13">
        <f t="shared" si="301"/>
        <v>1.3055555555555554</v>
      </c>
      <c r="H612" s="13">
        <f t="shared" si="302"/>
        <v>4.6999999999999993</v>
      </c>
      <c r="I612" s="19">
        <f t="shared" si="278"/>
        <v>1.7796226820987651</v>
      </c>
      <c r="J612" s="11" t="str">
        <f t="shared" si="282"/>
        <v>NO</v>
      </c>
      <c r="K612" s="16">
        <f t="shared" si="279"/>
        <v>128.3761125</v>
      </c>
      <c r="L612" s="13">
        <f t="shared" si="283"/>
        <v>1698.5331315251206</v>
      </c>
      <c r="M612" s="13">
        <f t="shared" si="284"/>
        <v>1798.4027777777776</v>
      </c>
      <c r="N612" s="13">
        <f t="shared" si="285"/>
        <v>1928.5585129598765</v>
      </c>
      <c r="O612" s="13">
        <f t="shared" si="286"/>
        <v>4874.9673522041321</v>
      </c>
      <c r="P612" s="13">
        <f t="shared" si="287"/>
        <v>584.5393405300938</v>
      </c>
      <c r="Q612" s="13">
        <f t="shared" si="288"/>
        <v>4.8749673522041324</v>
      </c>
      <c r="R612" s="13">
        <f t="shared" si="280"/>
        <v>4874.9673522041321</v>
      </c>
      <c r="S612" s="8"/>
      <c r="T612" s="13">
        <f t="shared" si="303"/>
        <v>483388.52729426569</v>
      </c>
      <c r="U612" s="13">
        <f t="shared" si="289"/>
        <v>0.13427469833474653</v>
      </c>
      <c r="V612" s="13">
        <f t="shared" si="304"/>
        <v>483516.90340676566</v>
      </c>
      <c r="W612" s="11">
        <f t="shared" si="281"/>
        <v>4400.8786651234559</v>
      </c>
      <c r="X612" s="13">
        <f t="shared" si="305"/>
        <v>3176.4342206790116</v>
      </c>
      <c r="Y612" s="13">
        <f t="shared" si="290"/>
        <v>478987.64862914238</v>
      </c>
      <c r="Z612" s="11">
        <f t="shared" si="291"/>
        <v>0.13305223106090591</v>
      </c>
      <c r="AA612" s="11">
        <f t="shared" si="292"/>
        <v>1528.6798183726085</v>
      </c>
      <c r="AB612" s="31">
        <f t="shared" si="293"/>
        <v>1498.1062220051563</v>
      </c>
      <c r="AC612" s="32">
        <f t="shared" si="294"/>
        <v>1423.2009109048984</v>
      </c>
      <c r="AD612" s="11">
        <f t="shared" si="295"/>
        <v>1352.0408653596535</v>
      </c>
      <c r="AE612" s="11">
        <f t="shared" si="296"/>
        <v>1352.0408653596535</v>
      </c>
      <c r="AF612" s="30">
        <f t="shared" si="297"/>
        <v>1284.4388220916708</v>
      </c>
      <c r="AG612" s="13">
        <f t="shared" si="297"/>
        <v>1220.2168809870873</v>
      </c>
      <c r="AH612" s="13">
        <f t="shared" si="298"/>
        <v>1195.8125433673456</v>
      </c>
      <c r="AI612" s="13">
        <f t="shared" si="306"/>
        <v>337220.05636384455</v>
      </c>
      <c r="AJ612" s="13">
        <f t="shared" si="299"/>
        <v>146296.84704292112</v>
      </c>
      <c r="AK612" s="13"/>
      <c r="AL612" s="11">
        <f t="shared" si="300"/>
        <v>4.0638013099988497E-2</v>
      </c>
      <c r="AM612" s="11">
        <f t="shared" si="307"/>
        <v>19.253009501768151</v>
      </c>
      <c r="AN612" s="11"/>
      <c r="AO612" s="11"/>
      <c r="AP612" s="11"/>
      <c r="AQ612" s="11"/>
      <c r="AR612" s="11"/>
    </row>
    <row r="613" spans="2:44" x14ac:dyDescent="0.25">
      <c r="B613" s="22" t="s">
        <v>33</v>
      </c>
      <c r="C613" s="22">
        <v>605</v>
      </c>
      <c r="D613" s="22">
        <v>16</v>
      </c>
      <c r="E613" s="20">
        <f t="shared" si="308"/>
        <v>3.9444444444444442</v>
      </c>
      <c r="F613" s="23">
        <v>14.2</v>
      </c>
      <c r="G613" s="13">
        <f t="shared" si="301"/>
        <v>1.4861111111111112</v>
      </c>
      <c r="H613" s="13">
        <f t="shared" si="302"/>
        <v>5.3500000000000005</v>
      </c>
      <c r="I613" s="19">
        <f t="shared" si="278"/>
        <v>4.3333307283950608</v>
      </c>
      <c r="J613" s="11" t="str">
        <f t="shared" si="282"/>
        <v>NO</v>
      </c>
      <c r="K613" s="16">
        <f t="shared" si="279"/>
        <v>128.3761125</v>
      </c>
      <c r="L613" s="13">
        <f t="shared" si="283"/>
        <v>2283.0724720552143</v>
      </c>
      <c r="M613" s="13">
        <f t="shared" si="284"/>
        <v>2047.1180555555557</v>
      </c>
      <c r="N613" s="13">
        <f t="shared" si="285"/>
        <v>2179.8274987839509</v>
      </c>
      <c r="O613" s="13">
        <f t="shared" si="286"/>
        <v>8598.2084674255839</v>
      </c>
      <c r="P613" s="13">
        <f t="shared" si="287"/>
        <v>241.16487891083216</v>
      </c>
      <c r="Q613" s="13">
        <f t="shared" si="288"/>
        <v>8.5982084674255841</v>
      </c>
      <c r="R613" s="13">
        <f t="shared" si="280"/>
        <v>8598.2084674255839</v>
      </c>
      <c r="S613" s="8"/>
      <c r="T613" s="13">
        <f t="shared" si="303"/>
        <v>491986.73576169129</v>
      </c>
      <c r="U613" s="13">
        <f t="shared" si="289"/>
        <v>0.13666309148641106</v>
      </c>
      <c r="V613" s="13">
        <f t="shared" si="304"/>
        <v>492115.11187419127</v>
      </c>
      <c r="W613" s="11">
        <f t="shared" si="281"/>
        <v>10716.014660493825</v>
      </c>
      <c r="X613" s="13">
        <f t="shared" si="305"/>
        <v>6315.1359953703695</v>
      </c>
      <c r="Y613" s="13">
        <f t="shared" si="290"/>
        <v>481270.72110119759</v>
      </c>
      <c r="Z613" s="11">
        <f t="shared" si="291"/>
        <v>0.13368641836604847</v>
      </c>
      <c r="AA613" s="11">
        <f t="shared" si="292"/>
        <v>2054.7652248496929</v>
      </c>
      <c r="AB613" s="31">
        <f t="shared" si="293"/>
        <v>2013.6699203526989</v>
      </c>
      <c r="AC613" s="32">
        <f t="shared" si="294"/>
        <v>1912.9864243350639</v>
      </c>
      <c r="AD613" s="11">
        <f t="shared" si="295"/>
        <v>1817.3371031183106</v>
      </c>
      <c r="AE613" s="11">
        <f t="shared" si="296"/>
        <v>1817.3371031183106</v>
      </c>
      <c r="AF613" s="30">
        <f t="shared" si="297"/>
        <v>1726.470247962395</v>
      </c>
      <c r="AG613" s="13">
        <f t="shared" si="297"/>
        <v>1640.1467355642751</v>
      </c>
      <c r="AH613" s="13">
        <f t="shared" si="298"/>
        <v>1607.3438008529895</v>
      </c>
      <c r="AI613" s="13">
        <f t="shared" si="306"/>
        <v>338827.40016469755</v>
      </c>
      <c r="AJ613" s="13">
        <f t="shared" si="299"/>
        <v>153287.71170949371</v>
      </c>
      <c r="AK613" s="13"/>
      <c r="AL613" s="11">
        <f t="shared" si="300"/>
        <v>4.257991995336774E-2</v>
      </c>
      <c r="AM613" s="11">
        <f t="shared" si="307"/>
        <v>19.29558942172152</v>
      </c>
      <c r="AN613" s="11"/>
      <c r="AO613" s="11"/>
      <c r="AP613" s="11"/>
      <c r="AQ613" s="11"/>
      <c r="AR613" s="11"/>
    </row>
    <row r="614" spans="2:44" x14ac:dyDescent="0.25">
      <c r="B614" s="22" t="s">
        <v>33</v>
      </c>
      <c r="C614" s="22">
        <v>606</v>
      </c>
      <c r="D614" s="22">
        <v>17</v>
      </c>
      <c r="E614" s="20">
        <f t="shared" si="308"/>
        <v>5.5</v>
      </c>
      <c r="F614" s="23">
        <v>19.8</v>
      </c>
      <c r="G614" s="13">
        <f t="shared" si="301"/>
        <v>1.5694444444444444</v>
      </c>
      <c r="H614" s="13">
        <f t="shared" si="302"/>
        <v>5.65</v>
      </c>
      <c r="I614" s="19">
        <f t="shared" si="278"/>
        <v>8.4251089999999991</v>
      </c>
      <c r="J614" s="11" t="str">
        <f t="shared" si="282"/>
        <v>NO</v>
      </c>
      <c r="K614" s="16">
        <f t="shared" si="279"/>
        <v>128.3761125</v>
      </c>
      <c r="L614" s="13">
        <f t="shared" si="283"/>
        <v>2524.2373509660465</v>
      </c>
      <c r="M614" s="13">
        <f t="shared" si="284"/>
        <v>2161.9097222222222</v>
      </c>
      <c r="N614" s="13">
        <f t="shared" si="285"/>
        <v>2298.7109437222221</v>
      </c>
      <c r="O614" s="13">
        <f t="shared" si="286"/>
        <v>12642.910190472221</v>
      </c>
      <c r="P614" s="13">
        <f t="shared" si="287"/>
        <v>-737.89055958873178</v>
      </c>
      <c r="Q614" s="13">
        <f t="shared" si="288"/>
        <v>12.642910190472222</v>
      </c>
      <c r="R614" s="13">
        <f t="shared" si="280"/>
        <v>12642.910190472221</v>
      </c>
      <c r="S614" s="8"/>
      <c r="T614" s="13">
        <f t="shared" si="303"/>
        <v>504629.6459521635</v>
      </c>
      <c r="U614" s="13">
        <f t="shared" si="289"/>
        <v>0.14017501379330008</v>
      </c>
      <c r="V614" s="13">
        <f t="shared" si="304"/>
        <v>504758.02206466347</v>
      </c>
      <c r="W614" s="11">
        <f t="shared" si="281"/>
        <v>20834.6875</v>
      </c>
      <c r="X614" s="13">
        <f t="shared" si="305"/>
        <v>10118.672839506175</v>
      </c>
      <c r="Y614" s="13">
        <f t="shared" si="290"/>
        <v>483794.95845216361</v>
      </c>
      <c r="Z614" s="11">
        <f t="shared" si="291"/>
        <v>0.13438759596892511</v>
      </c>
      <c r="AA614" s="11">
        <f t="shared" si="292"/>
        <v>2271.8136158694419</v>
      </c>
      <c r="AB614" s="31">
        <f t="shared" si="293"/>
        <v>2226.3773435520529</v>
      </c>
      <c r="AC614" s="32">
        <f t="shared" si="294"/>
        <v>2115.05847637445</v>
      </c>
      <c r="AD614" s="11">
        <f t="shared" si="295"/>
        <v>2009.3055525557274</v>
      </c>
      <c r="AE614" s="11">
        <f t="shared" si="296"/>
        <v>2009.3055525557274</v>
      </c>
      <c r="AF614" s="30">
        <f t="shared" si="297"/>
        <v>1908.840274927941</v>
      </c>
      <c r="AG614" s="13">
        <f t="shared" si="297"/>
        <v>1813.3982611815438</v>
      </c>
      <c r="AH614" s="13">
        <f t="shared" si="298"/>
        <v>1777.1302959579129</v>
      </c>
      <c r="AI614" s="13">
        <f t="shared" si="306"/>
        <v>340604.53046065546</v>
      </c>
      <c r="AJ614" s="13">
        <f t="shared" si="299"/>
        <v>164153.49160400801</v>
      </c>
      <c r="AK614" s="13"/>
      <c r="AL614" s="11">
        <f t="shared" si="300"/>
        <v>4.5598192148702997E-2</v>
      </c>
      <c r="AM614" s="11">
        <f t="shared" si="307"/>
        <v>19.341187613870222</v>
      </c>
      <c r="AN614" s="11"/>
      <c r="AO614" s="11"/>
      <c r="AP614" s="11"/>
      <c r="AQ614" s="11"/>
      <c r="AR614" s="11"/>
    </row>
    <row r="615" spans="2:44" x14ac:dyDescent="0.25">
      <c r="B615" s="22" t="s">
        <v>33</v>
      </c>
      <c r="C615" s="22">
        <v>607</v>
      </c>
      <c r="D615" s="22">
        <v>18</v>
      </c>
      <c r="E615" s="20">
        <f t="shared" si="308"/>
        <v>7.083333333333333</v>
      </c>
      <c r="F615" s="23">
        <v>25.5</v>
      </c>
      <c r="G615" s="13">
        <f t="shared" si="301"/>
        <v>1.4861111111111109</v>
      </c>
      <c r="H615" s="13">
        <f t="shared" si="302"/>
        <v>5.35</v>
      </c>
      <c r="I615" s="19">
        <f t="shared" si="278"/>
        <v>13.97415347222222</v>
      </c>
      <c r="J615" s="11" t="str">
        <f t="shared" si="282"/>
        <v>NO</v>
      </c>
      <c r="K615" s="16">
        <f t="shared" si="279"/>
        <v>128.3761125</v>
      </c>
      <c r="L615" s="13">
        <f t="shared" si="283"/>
        <v>1786.3467913773147</v>
      </c>
      <c r="M615" s="13">
        <f t="shared" si="284"/>
        <v>2047.1180555555554</v>
      </c>
      <c r="N615" s="13">
        <f t="shared" si="285"/>
        <v>2189.4683215277773</v>
      </c>
      <c r="O615" s="13">
        <f t="shared" si="286"/>
        <v>15508.733944155088</v>
      </c>
      <c r="P615" s="13">
        <f t="shared" si="287"/>
        <v>-335.3669651277396</v>
      </c>
      <c r="Q615" s="13">
        <f t="shared" si="288"/>
        <v>15.508733944155088</v>
      </c>
      <c r="R615" s="13">
        <f t="shared" si="280"/>
        <v>15508.733944155088</v>
      </c>
      <c r="S615" s="8"/>
      <c r="T615" s="13">
        <f t="shared" si="303"/>
        <v>520138.3798963186</v>
      </c>
      <c r="U615" s="13">
        <f t="shared" si="289"/>
        <v>0.14448299889083957</v>
      </c>
      <c r="V615" s="13">
        <f t="shared" si="304"/>
        <v>520266.75600881857</v>
      </c>
      <c r="W615" s="11">
        <f t="shared" si="281"/>
        <v>34557.074652777774</v>
      </c>
      <c r="X615" s="13">
        <f t="shared" si="305"/>
        <v>13722.387152777774</v>
      </c>
      <c r="Y615" s="13">
        <f t="shared" si="290"/>
        <v>485581.3052435409</v>
      </c>
      <c r="Z615" s="11">
        <f t="shared" si="291"/>
        <v>0.13488380380794029</v>
      </c>
      <c r="AA615" s="11">
        <f t="shared" si="292"/>
        <v>1607.7121122395833</v>
      </c>
      <c r="AB615" s="31">
        <f t="shared" si="293"/>
        <v>1575.5578699947916</v>
      </c>
      <c r="AC615" s="32">
        <f t="shared" si="294"/>
        <v>1496.7799764950521</v>
      </c>
      <c r="AD615" s="11">
        <f t="shared" si="295"/>
        <v>1421.9409776702994</v>
      </c>
      <c r="AE615" s="11">
        <f t="shared" si="296"/>
        <v>1421.9409776702994</v>
      </c>
      <c r="AF615" s="30">
        <f t="shared" si="297"/>
        <v>1350.8439287867843</v>
      </c>
      <c r="AG615" s="13">
        <f t="shared" si="297"/>
        <v>1283.3017323474451</v>
      </c>
      <c r="AH615" s="13">
        <f t="shared" si="298"/>
        <v>1257.6356977004962</v>
      </c>
      <c r="AI615" s="13">
        <f t="shared" si="306"/>
        <v>341862.16615835595</v>
      </c>
      <c r="AJ615" s="13">
        <f t="shared" si="299"/>
        <v>178404.58985046262</v>
      </c>
      <c r="AK615" s="13"/>
      <c r="AL615" s="11">
        <f t="shared" si="300"/>
        <v>4.9556830553662855E-2</v>
      </c>
      <c r="AM615" s="11">
        <f t="shared" si="307"/>
        <v>19.390744444423884</v>
      </c>
      <c r="AN615" s="11"/>
      <c r="AO615" s="11"/>
      <c r="AP615" s="11"/>
      <c r="AQ615" s="11"/>
      <c r="AR615" s="11"/>
    </row>
    <row r="616" spans="2:44" x14ac:dyDescent="0.25">
      <c r="B616" s="22" t="s">
        <v>33</v>
      </c>
      <c r="C616" s="22">
        <v>608</v>
      </c>
      <c r="D616" s="22">
        <v>19</v>
      </c>
      <c r="E616" s="20">
        <f t="shared" si="308"/>
        <v>8.4722222222222214</v>
      </c>
      <c r="F616" s="23">
        <v>30.5</v>
      </c>
      <c r="G616" s="13">
        <f t="shared" si="301"/>
        <v>1.2916666666666663</v>
      </c>
      <c r="H616" s="13">
        <f t="shared" si="302"/>
        <v>4.6499999999999986</v>
      </c>
      <c r="I616" s="19">
        <f t="shared" si="278"/>
        <v>19.991474459876539</v>
      </c>
      <c r="J616" s="11" t="str">
        <f t="shared" si="282"/>
        <v>NO</v>
      </c>
      <c r="K616" s="16">
        <f t="shared" si="279"/>
        <v>128.3761125</v>
      </c>
      <c r="L616" s="13">
        <f t="shared" si="283"/>
        <v>1450.9798262495751</v>
      </c>
      <c r="M616" s="13">
        <f t="shared" si="284"/>
        <v>1779.2708333333328</v>
      </c>
      <c r="N616" s="13">
        <f t="shared" si="285"/>
        <v>1927.6384202932095</v>
      </c>
      <c r="O616" s="13">
        <f t="shared" si="286"/>
        <v>16331.381060817468</v>
      </c>
      <c r="P616" s="13">
        <f t="shared" si="287"/>
        <v>469.38326800350478</v>
      </c>
      <c r="Q616" s="13">
        <f t="shared" si="288"/>
        <v>16.331381060817467</v>
      </c>
      <c r="R616" s="13">
        <f t="shared" si="280"/>
        <v>16331.381060817468</v>
      </c>
      <c r="S616" s="8"/>
      <c r="T616" s="13">
        <f t="shared" si="303"/>
        <v>536469.76095713605</v>
      </c>
      <c r="U616" s="13">
        <f t="shared" si="289"/>
        <v>0.14901949725915134</v>
      </c>
      <c r="V616" s="13">
        <f t="shared" si="304"/>
        <v>536598.13706963602</v>
      </c>
      <c r="W616" s="11">
        <f t="shared" si="281"/>
        <v>49437.475887345667</v>
      </c>
      <c r="X616" s="13">
        <f t="shared" si="305"/>
        <v>14880.401234567893</v>
      </c>
      <c r="Y616" s="13">
        <f t="shared" si="290"/>
        <v>487032.28506979049</v>
      </c>
      <c r="Z616" s="11">
        <f t="shared" si="291"/>
        <v>0.13528685408211627</v>
      </c>
      <c r="AA616" s="11">
        <f t="shared" si="292"/>
        <v>1305.8818436246177</v>
      </c>
      <c r="AB616" s="31">
        <f t="shared" si="293"/>
        <v>1279.7642067521253</v>
      </c>
      <c r="AC616" s="32">
        <f t="shared" si="294"/>
        <v>1215.7759964145191</v>
      </c>
      <c r="AD616" s="11">
        <f t="shared" si="295"/>
        <v>1154.9871965937932</v>
      </c>
      <c r="AE616" s="11">
        <f t="shared" si="296"/>
        <v>1154.9871965937932</v>
      </c>
      <c r="AF616" s="30">
        <f t="shared" si="297"/>
        <v>1097.2378367641036</v>
      </c>
      <c r="AG616" s="13">
        <f t="shared" si="297"/>
        <v>1042.3759449258982</v>
      </c>
      <c r="AH616" s="13">
        <f t="shared" si="298"/>
        <v>1021.5284260273803</v>
      </c>
      <c r="AI616" s="13">
        <f t="shared" si="306"/>
        <v>342883.69458438334</v>
      </c>
      <c r="AJ616" s="13">
        <f t="shared" si="299"/>
        <v>193714.44248525269</v>
      </c>
      <c r="AK616" s="13"/>
      <c r="AL616" s="11">
        <f t="shared" si="300"/>
        <v>5.3809567400062285E-2</v>
      </c>
      <c r="AM616" s="11">
        <f t="shared" si="307"/>
        <v>19.444554011823946</v>
      </c>
      <c r="AN616" s="11"/>
      <c r="AO616" s="11"/>
      <c r="AP616" s="11"/>
      <c r="AQ616" s="11"/>
      <c r="AR616" s="11"/>
    </row>
    <row r="617" spans="2:44" x14ac:dyDescent="0.25">
      <c r="B617" s="22" t="s">
        <v>33</v>
      </c>
      <c r="C617" s="22">
        <v>609</v>
      </c>
      <c r="D617" s="22">
        <v>20</v>
      </c>
      <c r="E617" s="20">
        <f t="shared" si="308"/>
        <v>9.6666666666666661</v>
      </c>
      <c r="F617" s="23">
        <v>34.799999999999997</v>
      </c>
      <c r="G617" s="13">
        <f t="shared" si="301"/>
        <v>1.1527777777777775</v>
      </c>
      <c r="H617" s="13">
        <f t="shared" si="302"/>
        <v>4.1499999999999986</v>
      </c>
      <c r="I617" s="19">
        <f t="shared" si="278"/>
        <v>26.025772888888884</v>
      </c>
      <c r="J617" s="11" t="str">
        <f t="shared" si="282"/>
        <v>NO</v>
      </c>
      <c r="K617" s="16">
        <f t="shared" si="279"/>
        <v>128.3761125</v>
      </c>
      <c r="L617" s="13">
        <f t="shared" si="283"/>
        <v>1920.3630942530799</v>
      </c>
      <c r="M617" s="13">
        <f t="shared" si="284"/>
        <v>1587.9513888888885</v>
      </c>
      <c r="N617" s="13">
        <f t="shared" si="285"/>
        <v>1742.3532742777775</v>
      </c>
      <c r="O617" s="13">
        <f t="shared" si="286"/>
        <v>16842.748318018515</v>
      </c>
      <c r="P617" s="13">
        <f t="shared" si="287"/>
        <v>868.44326607682524</v>
      </c>
      <c r="Q617" s="13">
        <f t="shared" si="288"/>
        <v>16.842748318018515</v>
      </c>
      <c r="R617" s="13">
        <f t="shared" si="280"/>
        <v>16842.748318018515</v>
      </c>
      <c r="S617" s="8"/>
      <c r="T617" s="13">
        <f t="shared" si="303"/>
        <v>553312.50927515456</v>
      </c>
      <c r="U617" s="13">
        <f t="shared" si="289"/>
        <v>0.15369804220143388</v>
      </c>
      <c r="V617" s="13">
        <f t="shared" si="304"/>
        <v>553440.88538765453</v>
      </c>
      <c r="W617" s="11">
        <f t="shared" si="281"/>
        <v>64359.861111111102</v>
      </c>
      <c r="X617" s="13">
        <f t="shared" si="305"/>
        <v>14922.385223765436</v>
      </c>
      <c r="Y617" s="13">
        <f t="shared" si="290"/>
        <v>488952.64816404355</v>
      </c>
      <c r="Z617" s="11">
        <f t="shared" si="291"/>
        <v>0.13582028870171167</v>
      </c>
      <c r="AA617" s="11">
        <f t="shared" si="292"/>
        <v>1728.3267848277719</v>
      </c>
      <c r="AB617" s="31">
        <f t="shared" si="293"/>
        <v>1693.7602491312164</v>
      </c>
      <c r="AC617" s="32">
        <f t="shared" si="294"/>
        <v>1609.0722366746554</v>
      </c>
      <c r="AD617" s="11">
        <f t="shared" si="295"/>
        <v>1528.6186248409226</v>
      </c>
      <c r="AE617" s="11">
        <f t="shared" si="296"/>
        <v>1528.6186248409226</v>
      </c>
      <c r="AF617" s="30">
        <f t="shared" si="297"/>
        <v>1452.1876935988764</v>
      </c>
      <c r="AG617" s="13">
        <f t="shared" si="297"/>
        <v>1379.5783089189326</v>
      </c>
      <c r="AH617" s="13">
        <f t="shared" si="298"/>
        <v>1351.9867427405541</v>
      </c>
      <c r="AI617" s="13">
        <f t="shared" si="306"/>
        <v>344235.68132712389</v>
      </c>
      <c r="AJ617" s="13">
        <f t="shared" si="299"/>
        <v>209205.20406053064</v>
      </c>
      <c r="AK617" s="13"/>
      <c r="AL617" s="11">
        <f t="shared" si="300"/>
        <v>5.8112556729970774E-2</v>
      </c>
      <c r="AM617" s="11">
        <f t="shared" si="307"/>
        <v>19.502666568553916</v>
      </c>
      <c r="AN617" s="11"/>
      <c r="AO617" s="11"/>
      <c r="AP617" s="11"/>
      <c r="AQ617" s="11"/>
      <c r="AR617" s="11"/>
    </row>
    <row r="618" spans="2:44" x14ac:dyDescent="0.25">
      <c r="B618" s="22" t="s">
        <v>33</v>
      </c>
      <c r="C618" s="22">
        <v>610</v>
      </c>
      <c r="D618" s="22">
        <v>21</v>
      </c>
      <c r="E618" s="20">
        <f t="shared" si="308"/>
        <v>10.777777777777777</v>
      </c>
      <c r="F618" s="23">
        <v>38.799999999999997</v>
      </c>
      <c r="G618" s="13">
        <f t="shared" si="301"/>
        <v>1.1250000000000002</v>
      </c>
      <c r="H618" s="13">
        <f t="shared" si="302"/>
        <v>4.0500000000000007</v>
      </c>
      <c r="I618" s="19">
        <f t="shared" si="278"/>
        <v>32.352556098765426</v>
      </c>
      <c r="J618" s="11" t="str">
        <f t="shared" si="282"/>
        <v>NO</v>
      </c>
      <c r="K618" s="16">
        <f t="shared" si="279"/>
        <v>128.3761125</v>
      </c>
      <c r="L618" s="13">
        <f t="shared" si="283"/>
        <v>2788.8063603299051</v>
      </c>
      <c r="M618" s="13">
        <f t="shared" si="284"/>
        <v>1549.6875000000002</v>
      </c>
      <c r="N618" s="13">
        <f t="shared" si="285"/>
        <v>1710.4161685987658</v>
      </c>
      <c r="O618" s="13">
        <f t="shared" si="286"/>
        <v>18434.485372675586</v>
      </c>
      <c r="P618" s="13">
        <f t="shared" si="287"/>
        <v>-1262.250990685603</v>
      </c>
      <c r="Q618" s="13">
        <f t="shared" si="288"/>
        <v>18.434485372675585</v>
      </c>
      <c r="R618" s="13">
        <f t="shared" si="280"/>
        <v>18434.485372675586</v>
      </c>
      <c r="S618" s="8"/>
      <c r="T618" s="13">
        <f t="shared" si="303"/>
        <v>571746.99464783014</v>
      </c>
      <c r="U618" s="13">
        <f t="shared" si="289"/>
        <v>0.15881873667928495</v>
      </c>
      <c r="V618" s="13">
        <f t="shared" si="304"/>
        <v>571875.37076033012</v>
      </c>
      <c r="W618" s="11">
        <f t="shared" si="281"/>
        <v>80005.540123456783</v>
      </c>
      <c r="X618" s="13">
        <f t="shared" si="305"/>
        <v>15645.679012345681</v>
      </c>
      <c r="Y618" s="13">
        <f t="shared" si="290"/>
        <v>491741.45452437346</v>
      </c>
      <c r="Z618" s="11">
        <f t="shared" si="291"/>
        <v>0.1365949577548714</v>
      </c>
      <c r="AA618" s="11">
        <f t="shared" si="292"/>
        <v>2509.9257242969147</v>
      </c>
      <c r="AB618" s="31">
        <f t="shared" si="293"/>
        <v>2459.7272098109765</v>
      </c>
      <c r="AC618" s="32">
        <f t="shared" si="294"/>
        <v>2336.7408493204275</v>
      </c>
      <c r="AD618" s="11">
        <f t="shared" si="295"/>
        <v>2219.903806854406</v>
      </c>
      <c r="AE618" s="11">
        <f t="shared" si="296"/>
        <v>2219.903806854406</v>
      </c>
      <c r="AF618" s="30">
        <f t="shared" si="297"/>
        <v>2108.9086165116855</v>
      </c>
      <c r="AG618" s="13">
        <f t="shared" si="297"/>
        <v>2003.463185686101</v>
      </c>
      <c r="AH618" s="13">
        <f t="shared" si="298"/>
        <v>1963.3939219723791</v>
      </c>
      <c r="AI618" s="13">
        <f t="shared" si="306"/>
        <v>346199.07524909626</v>
      </c>
      <c r="AJ618" s="13">
        <f t="shared" si="299"/>
        <v>225676.29551123385</v>
      </c>
      <c r="AK618" s="13"/>
      <c r="AL618" s="11">
        <f t="shared" si="300"/>
        <v>6.2687859914381902E-2</v>
      </c>
      <c r="AM618" s="11">
        <f t="shared" si="307"/>
        <v>19.5653544284683</v>
      </c>
      <c r="AN618" s="11"/>
      <c r="AO618" s="11"/>
      <c r="AP618" s="11"/>
      <c r="AQ618" s="11"/>
      <c r="AR618" s="11"/>
    </row>
    <row r="619" spans="2:44" x14ac:dyDescent="0.25">
      <c r="B619" s="22" t="s">
        <v>33</v>
      </c>
      <c r="C619" s="22">
        <v>611</v>
      </c>
      <c r="D619" s="22">
        <v>22</v>
      </c>
      <c r="E619" s="20">
        <f t="shared" si="308"/>
        <v>11.916666666666666</v>
      </c>
      <c r="F619" s="23">
        <v>42.9</v>
      </c>
      <c r="G619" s="13">
        <f t="shared" si="301"/>
        <v>1.0555555555555558</v>
      </c>
      <c r="H619" s="13">
        <f t="shared" si="302"/>
        <v>3.8000000000000007</v>
      </c>
      <c r="I619" s="19">
        <f t="shared" si="278"/>
        <v>39.55120613888888</v>
      </c>
      <c r="J619" s="11" t="str">
        <f t="shared" si="282"/>
        <v>NO</v>
      </c>
      <c r="K619" s="16">
        <f t="shared" si="279"/>
        <v>128.3761125</v>
      </c>
      <c r="L619" s="13">
        <f t="shared" si="283"/>
        <v>1526.5553696443021</v>
      </c>
      <c r="M619" s="13">
        <f t="shared" si="284"/>
        <v>1454.0277777777781</v>
      </c>
      <c r="N619" s="13">
        <f t="shared" si="285"/>
        <v>1621.9550964166669</v>
      </c>
      <c r="O619" s="13">
        <f t="shared" si="286"/>
        <v>19328.298232298614</v>
      </c>
      <c r="P619" s="13">
        <f t="shared" si="287"/>
        <v>-2570.0008288198733</v>
      </c>
      <c r="Q619" s="13">
        <f t="shared" si="288"/>
        <v>19.328298232298614</v>
      </c>
      <c r="R619" s="13">
        <f t="shared" si="280"/>
        <v>19328.298232298614</v>
      </c>
      <c r="S619" s="8"/>
      <c r="T619" s="13">
        <f t="shared" si="303"/>
        <v>591075.29288012872</v>
      </c>
      <c r="U619" s="13">
        <f t="shared" si="289"/>
        <v>0.16418771270565638</v>
      </c>
      <c r="V619" s="13">
        <f t="shared" si="304"/>
        <v>591203.66899262869</v>
      </c>
      <c r="W619" s="11">
        <f t="shared" si="281"/>
        <v>97807.282986111095</v>
      </c>
      <c r="X619" s="13">
        <f t="shared" si="305"/>
        <v>17801.742862654311</v>
      </c>
      <c r="Y619" s="13">
        <f t="shared" si="290"/>
        <v>493268.00989401777</v>
      </c>
      <c r="Z619" s="11">
        <f t="shared" si="291"/>
        <v>0.13701900125234046</v>
      </c>
      <c r="AA619" s="11">
        <f t="shared" si="292"/>
        <v>1373.8998326798719</v>
      </c>
      <c r="AB619" s="31">
        <f t="shared" si="293"/>
        <v>1346.4218360262744</v>
      </c>
      <c r="AC619" s="32">
        <f t="shared" si="294"/>
        <v>1279.1007442249606</v>
      </c>
      <c r="AD619" s="11">
        <f t="shared" si="295"/>
        <v>1215.1457070137126</v>
      </c>
      <c r="AE619" s="11">
        <f t="shared" si="296"/>
        <v>1215.1457070137126</v>
      </c>
      <c r="AF619" s="30">
        <f t="shared" si="297"/>
        <v>1154.388421663027</v>
      </c>
      <c r="AG619" s="13">
        <f t="shared" si="297"/>
        <v>1096.6690005798755</v>
      </c>
      <c r="AH619" s="13">
        <f t="shared" si="298"/>
        <v>1074.7356205682779</v>
      </c>
      <c r="AI619" s="13">
        <f t="shared" si="306"/>
        <v>347273.81086966454</v>
      </c>
      <c r="AJ619" s="13">
        <f t="shared" si="299"/>
        <v>243929.85812296416</v>
      </c>
      <c r="AK619" s="13"/>
      <c r="AL619" s="11">
        <f t="shared" si="300"/>
        <v>6.7758293977252235E-2</v>
      </c>
      <c r="AM619" s="11">
        <f t="shared" si="307"/>
        <v>19.633112722445553</v>
      </c>
      <c r="AN619" s="11"/>
      <c r="AO619" s="11"/>
      <c r="AP619" s="11"/>
      <c r="AQ619" s="11"/>
      <c r="AR619" s="11"/>
    </row>
    <row r="620" spans="2:44" x14ac:dyDescent="0.25">
      <c r="B620" s="22" t="s">
        <v>33</v>
      </c>
      <c r="C620" s="22">
        <v>612</v>
      </c>
      <c r="D620" s="22">
        <v>23</v>
      </c>
      <c r="E620" s="20">
        <f t="shared" si="308"/>
        <v>12.888888888888888</v>
      </c>
      <c r="F620" s="23">
        <v>46.4</v>
      </c>
      <c r="G620" s="13">
        <f t="shared" si="301"/>
        <v>0.74999999999999978</v>
      </c>
      <c r="H620" s="13">
        <f t="shared" si="302"/>
        <v>2.6999999999999993</v>
      </c>
      <c r="I620" s="19">
        <f t="shared" si="278"/>
        <v>46.26804069135801</v>
      </c>
      <c r="J620" s="11" t="str">
        <f t="shared" si="282"/>
        <v>NO</v>
      </c>
      <c r="K620" s="16">
        <f t="shared" si="279"/>
        <v>128.3761125</v>
      </c>
      <c r="L620" s="13">
        <f t="shared" si="283"/>
        <v>-1043.4454591755712</v>
      </c>
      <c r="M620" s="13">
        <f t="shared" si="284"/>
        <v>1033.1249999999998</v>
      </c>
      <c r="N620" s="13">
        <f t="shared" si="285"/>
        <v>1207.7691531913579</v>
      </c>
      <c r="O620" s="13">
        <f t="shared" si="286"/>
        <v>15566.802418910833</v>
      </c>
      <c r="P620" s="13">
        <f t="shared" si="287"/>
        <v>-219.98587385144128</v>
      </c>
      <c r="Q620" s="13">
        <f t="shared" si="288"/>
        <v>15.566802418910832</v>
      </c>
      <c r="R620" s="13">
        <f t="shared" si="280"/>
        <v>15566.802418910833</v>
      </c>
      <c r="S620" s="8"/>
      <c r="T620" s="13">
        <f t="shared" si="303"/>
        <v>606642.0952990395</v>
      </c>
      <c r="U620" s="13">
        <f t="shared" si="289"/>
        <v>0.16851182794797659</v>
      </c>
      <c r="V620" s="13">
        <f t="shared" si="304"/>
        <v>606770.47141153947</v>
      </c>
      <c r="W620" s="11">
        <f t="shared" si="281"/>
        <v>114417.5308641975</v>
      </c>
      <c r="X620" s="13">
        <f t="shared" si="305"/>
        <v>16610.247878086404</v>
      </c>
      <c r="Y620" s="13">
        <f t="shared" si="290"/>
        <v>492224.56443484221</v>
      </c>
      <c r="Z620" s="11">
        <f t="shared" si="291"/>
        <v>0.13672915505958158</v>
      </c>
      <c r="AA620" s="11">
        <f t="shared" si="292"/>
        <v>-939.10091325801409</v>
      </c>
      <c r="AB620" s="31">
        <f t="shared" si="293"/>
        <v>-920.31889499285376</v>
      </c>
      <c r="AC620" s="32">
        <f t="shared" si="294"/>
        <v>-874.30295024321106</v>
      </c>
      <c r="AD620" s="11">
        <f t="shared" si="295"/>
        <v>-830.58780273105049</v>
      </c>
      <c r="AE620" s="11">
        <f t="shared" si="296"/>
        <v>-830.58780273105049</v>
      </c>
      <c r="AF620" s="30">
        <f t="shared" si="297"/>
        <v>-789.0584125944979</v>
      </c>
      <c r="AG620" s="13">
        <f t="shared" si="297"/>
        <v>-749.60549196477291</v>
      </c>
      <c r="AH620" s="13">
        <f t="shared" si="298"/>
        <v>-734.61338212547741</v>
      </c>
      <c r="AI620" s="13">
        <f t="shared" si="306"/>
        <v>346539.19748753903</v>
      </c>
      <c r="AJ620" s="13">
        <f t="shared" si="299"/>
        <v>260231.27392400044</v>
      </c>
      <c r="AK620" s="13"/>
      <c r="AL620" s="11">
        <f t="shared" si="300"/>
        <v>7.2286465036718178E-2</v>
      </c>
      <c r="AM620" s="11">
        <f t="shared" si="307"/>
        <v>19.705399187482271</v>
      </c>
      <c r="AN620" s="11"/>
      <c r="AO620" s="11"/>
      <c r="AP620" s="11"/>
      <c r="AQ620" s="11"/>
      <c r="AR620" s="11"/>
    </row>
    <row r="621" spans="2:44" x14ac:dyDescent="0.25">
      <c r="B621" s="22" t="s">
        <v>33</v>
      </c>
      <c r="C621" s="22">
        <v>613</v>
      </c>
      <c r="D621" s="22">
        <v>24</v>
      </c>
      <c r="E621" s="20">
        <f t="shared" si="308"/>
        <v>13.416666666666666</v>
      </c>
      <c r="F621" s="23">
        <v>48.3</v>
      </c>
      <c r="G621" s="13">
        <f t="shared" si="301"/>
        <v>0.31944444444444503</v>
      </c>
      <c r="H621" s="13">
        <f t="shared" si="302"/>
        <v>1.1500000000000021</v>
      </c>
      <c r="I621" s="19">
        <f t="shared" si="278"/>
        <v>50.134814138888885</v>
      </c>
      <c r="J621" s="11" t="str">
        <f t="shared" si="282"/>
        <v>NO</v>
      </c>
      <c r="K621" s="16">
        <f t="shared" si="279"/>
        <v>128.3761125</v>
      </c>
      <c r="L621" s="13">
        <f t="shared" si="283"/>
        <v>-1263.4313330270124</v>
      </c>
      <c r="M621" s="13">
        <f t="shared" si="284"/>
        <v>440.03472222222302</v>
      </c>
      <c r="N621" s="13">
        <f t="shared" si="285"/>
        <v>618.54564886111189</v>
      </c>
      <c r="O621" s="13">
        <f t="shared" si="286"/>
        <v>8298.8207888865836</v>
      </c>
      <c r="P621" s="13">
        <f t="shared" si="287"/>
        <v>2145.1942587589128</v>
      </c>
      <c r="Q621" s="13">
        <f t="shared" si="288"/>
        <v>8.2988207888865837</v>
      </c>
      <c r="R621" s="13">
        <f t="shared" si="280"/>
        <v>8298.8207888865836</v>
      </c>
      <c r="S621" s="8"/>
      <c r="T621" s="13">
        <f t="shared" si="303"/>
        <v>614940.91608792613</v>
      </c>
      <c r="U621" s="13">
        <f t="shared" si="289"/>
        <v>0.17081705778907194</v>
      </c>
      <c r="V621" s="13">
        <f t="shared" si="304"/>
        <v>615069.29220042611</v>
      </c>
      <c r="W621" s="11">
        <f t="shared" si="281"/>
        <v>123979.78298611109</v>
      </c>
      <c r="X621" s="13">
        <f t="shared" si="305"/>
        <v>9562.2521219135961</v>
      </c>
      <c r="Y621" s="13">
        <f t="shared" si="290"/>
        <v>490961.13310181518</v>
      </c>
      <c r="Z621" s="11">
        <f t="shared" si="291"/>
        <v>0.13637820163075601</v>
      </c>
      <c r="AA621" s="11">
        <f t="shared" si="292"/>
        <v>-1137.0881997243112</v>
      </c>
      <c r="AB621" s="31">
        <f t="shared" si="293"/>
        <v>-1114.3464357298249</v>
      </c>
      <c r="AC621" s="32">
        <f t="shared" si="294"/>
        <v>-1058.6291139433336</v>
      </c>
      <c r="AD621" s="11">
        <f t="shared" si="295"/>
        <v>-1005.6976582461668</v>
      </c>
      <c r="AE621" s="11">
        <f t="shared" si="296"/>
        <v>-1005.6976582461668</v>
      </c>
      <c r="AF621" s="30">
        <f t="shared" si="297"/>
        <v>-955.41277533385846</v>
      </c>
      <c r="AG621" s="13">
        <f t="shared" si="297"/>
        <v>-907.64213656716549</v>
      </c>
      <c r="AH621" s="13">
        <f t="shared" si="298"/>
        <v>-889.4892938358222</v>
      </c>
      <c r="AI621" s="13">
        <f t="shared" si="306"/>
        <v>345649.70819370321</v>
      </c>
      <c r="AJ621" s="13">
        <f t="shared" si="299"/>
        <v>269419.5840067229</v>
      </c>
      <c r="AK621" s="13"/>
      <c r="AL621" s="11">
        <f t="shared" si="300"/>
        <v>7.483877339507182E-2</v>
      </c>
      <c r="AM621" s="11">
        <f t="shared" si="307"/>
        <v>19.780237960877344</v>
      </c>
      <c r="AN621" s="11"/>
      <c r="AO621" s="11"/>
      <c r="AP621" s="11"/>
      <c r="AQ621" s="11"/>
      <c r="AR621" s="11"/>
    </row>
    <row r="622" spans="2:44" x14ac:dyDescent="0.25">
      <c r="B622" s="22" t="s">
        <v>33</v>
      </c>
      <c r="C622" s="22">
        <v>614</v>
      </c>
      <c r="D622" s="22">
        <v>25</v>
      </c>
      <c r="E622" s="20">
        <f t="shared" si="308"/>
        <v>13.527777777777779</v>
      </c>
      <c r="F622" s="23">
        <v>48.7</v>
      </c>
      <c r="G622" s="13">
        <f t="shared" si="301"/>
        <v>2.7777777777778172E-2</v>
      </c>
      <c r="H622" s="13">
        <f t="shared" si="302"/>
        <v>0.10000000000000142</v>
      </c>
      <c r="I622" s="19">
        <f t="shared" si="278"/>
        <v>50.968642904320987</v>
      </c>
      <c r="J622" s="11" t="str">
        <f t="shared" si="282"/>
        <v>NO</v>
      </c>
      <c r="K622" s="16">
        <f t="shared" si="279"/>
        <v>128.3761125</v>
      </c>
      <c r="L622" s="13">
        <f t="shared" si="283"/>
        <v>881.7629257319004</v>
      </c>
      <c r="M622" s="13">
        <f t="shared" si="284"/>
        <v>38.263888888889433</v>
      </c>
      <c r="N622" s="13">
        <f t="shared" si="285"/>
        <v>217.60864429321043</v>
      </c>
      <c r="O622" s="13">
        <f t="shared" si="286"/>
        <v>2943.7613825220415</v>
      </c>
      <c r="P622" s="13">
        <f t="shared" si="287"/>
        <v>1788.6567080022423</v>
      </c>
      <c r="Q622" s="13">
        <f t="shared" si="288"/>
        <v>2.9437613825220414</v>
      </c>
      <c r="R622" s="13">
        <f t="shared" si="280"/>
        <v>2943.7613825220415</v>
      </c>
      <c r="S622" s="8"/>
      <c r="T622" s="13">
        <f t="shared" si="303"/>
        <v>617884.67747044819</v>
      </c>
      <c r="U622" s="13">
        <f t="shared" si="289"/>
        <v>0.17163476993838614</v>
      </c>
      <c r="V622" s="13">
        <f t="shared" si="304"/>
        <v>618013.05358294817</v>
      </c>
      <c r="W622" s="11">
        <f t="shared" si="281"/>
        <v>126041.78144290124</v>
      </c>
      <c r="X622" s="13">
        <f t="shared" si="305"/>
        <v>2061.9984567901411</v>
      </c>
      <c r="Y622" s="13">
        <f t="shared" si="290"/>
        <v>491842.89602754707</v>
      </c>
      <c r="Z622" s="11">
        <f t="shared" si="291"/>
        <v>0.13662313597273998</v>
      </c>
      <c r="AA622" s="11">
        <f t="shared" si="292"/>
        <v>793.58663315871036</v>
      </c>
      <c r="AB622" s="31">
        <f t="shared" si="293"/>
        <v>777.71490049553609</v>
      </c>
      <c r="AC622" s="32">
        <f t="shared" si="294"/>
        <v>738.82915547075925</v>
      </c>
      <c r="AD622" s="11">
        <f t="shared" si="295"/>
        <v>701.88769769722126</v>
      </c>
      <c r="AE622" s="11">
        <f t="shared" si="296"/>
        <v>701.88769769722126</v>
      </c>
      <c r="AF622" s="30">
        <f t="shared" si="297"/>
        <v>666.79331281236011</v>
      </c>
      <c r="AG622" s="13">
        <f t="shared" si="297"/>
        <v>633.45364717174209</v>
      </c>
      <c r="AH622" s="13">
        <f t="shared" si="298"/>
        <v>620.78457422830729</v>
      </c>
      <c r="AI622" s="13">
        <f t="shared" si="306"/>
        <v>346270.49276793149</v>
      </c>
      <c r="AJ622" s="13">
        <f t="shared" si="299"/>
        <v>271742.56081501668</v>
      </c>
      <c r="AK622" s="13"/>
      <c r="AL622" s="11">
        <f t="shared" si="300"/>
        <v>7.5484044731225192E-2</v>
      </c>
      <c r="AM622" s="11">
        <f t="shared" si="307"/>
        <v>19.85572200560857</v>
      </c>
      <c r="AN622" s="11"/>
      <c r="AO622" s="11"/>
      <c r="AP622" s="11"/>
      <c r="AQ622" s="11"/>
      <c r="AR622" s="11"/>
    </row>
    <row r="623" spans="2:44" x14ac:dyDescent="0.25">
      <c r="B623" s="22" t="s">
        <v>33</v>
      </c>
      <c r="C623" s="22">
        <v>615</v>
      </c>
      <c r="D623" s="22">
        <v>26</v>
      </c>
      <c r="E623" s="20">
        <f t="shared" si="308"/>
        <v>13.472222222222221</v>
      </c>
      <c r="F623" s="23">
        <v>48.5</v>
      </c>
      <c r="G623" s="13">
        <f t="shared" si="301"/>
        <v>-4.1666666666667261E-2</v>
      </c>
      <c r="H623" s="13">
        <f t="shared" si="302"/>
        <v>-0.15000000000000213</v>
      </c>
      <c r="I623" s="19">
        <f t="shared" si="278"/>
        <v>50.550868904320978</v>
      </c>
      <c r="J623" s="11" t="str">
        <f t="shared" si="282"/>
        <v>YES</v>
      </c>
      <c r="K623" s="16">
        <f t="shared" si="279"/>
        <v>128.3761125</v>
      </c>
      <c r="L623" s="13">
        <f t="shared" si="283"/>
        <v>2670.4196337341427</v>
      </c>
      <c r="M623" s="13">
        <f t="shared" si="284"/>
        <v>-57.395833333334153</v>
      </c>
      <c r="N623" s="13">
        <f t="shared" si="285"/>
        <v>121.53114807098683</v>
      </c>
      <c r="O623" s="13">
        <f t="shared" si="286"/>
        <v>1637.294633734128</v>
      </c>
      <c r="P623" s="13">
        <f t="shared" si="287"/>
        <v>-524.33239578692337</v>
      </c>
      <c r="Q623" s="13">
        <f t="shared" si="288"/>
        <v>1.6372946337341279</v>
      </c>
      <c r="R623" s="13">
        <f t="shared" si="280"/>
        <v>1637.294633734128</v>
      </c>
      <c r="S623" s="8"/>
      <c r="T623" s="13">
        <f t="shared" si="303"/>
        <v>619521.97210418235</v>
      </c>
      <c r="U623" s="13">
        <f t="shared" si="289"/>
        <v>0.17208957436715555</v>
      </c>
      <c r="V623" s="13">
        <f t="shared" si="304"/>
        <v>619650.34821668232</v>
      </c>
      <c r="W623" s="11">
        <f t="shared" si="281"/>
        <v>125008.65644290122</v>
      </c>
      <c r="X623" s="13">
        <f t="shared" si="305"/>
        <v>-1033.1250000000146</v>
      </c>
      <c r="Y623" s="13">
        <f t="shared" si="290"/>
        <v>494513.31566128123</v>
      </c>
      <c r="Z623" s="11">
        <f t="shared" si="291"/>
        <v>0.13736491979775936</v>
      </c>
      <c r="AA623" s="11">
        <f t="shared" si="292"/>
        <v>2403.3776703607286</v>
      </c>
      <c r="AB623" s="31">
        <f t="shared" si="293"/>
        <v>2355.3101169535139</v>
      </c>
      <c r="AC623" s="32">
        <f t="shared" si="294"/>
        <v>2237.5446111058382</v>
      </c>
      <c r="AD623" s="11">
        <f t="shared" si="295"/>
        <v>2125.6673805505461</v>
      </c>
      <c r="AE623" s="11">
        <f t="shared" si="296"/>
        <v>2125.6673805505461</v>
      </c>
      <c r="AF623" s="30">
        <f t="shared" si="297"/>
        <v>2019.3840115230187</v>
      </c>
      <c r="AG623" s="13">
        <f t="shared" si="297"/>
        <v>1918.4148109468676</v>
      </c>
      <c r="AH623" s="13">
        <f t="shared" si="298"/>
        <v>1880.0465147279303</v>
      </c>
      <c r="AI623" s="13">
        <f t="shared" si="306"/>
        <v>348150.53928265942</v>
      </c>
      <c r="AJ623" s="13">
        <f t="shared" si="299"/>
        <v>271499.80893402291</v>
      </c>
      <c r="AK623" s="13"/>
      <c r="AL623" s="11">
        <f t="shared" si="300"/>
        <v>7.5416613653117429E-2</v>
      </c>
      <c r="AM623" s="11">
        <f t="shared" si="307"/>
        <v>19.931138619261688</v>
      </c>
      <c r="AN623" s="11"/>
      <c r="AO623" s="11"/>
      <c r="AP623" s="11"/>
      <c r="AQ623" s="11"/>
      <c r="AR623" s="11"/>
    </row>
    <row r="624" spans="2:44" x14ac:dyDescent="0.25">
      <c r="B624" s="22" t="s">
        <v>33</v>
      </c>
      <c r="C624" s="22">
        <v>616</v>
      </c>
      <c r="D624" s="22">
        <v>27</v>
      </c>
      <c r="E624" s="20">
        <f t="shared" si="308"/>
        <v>13.444444444444443</v>
      </c>
      <c r="F624" s="23">
        <v>48.4</v>
      </c>
      <c r="G624" s="13">
        <f t="shared" si="301"/>
        <v>-4.1666666666666269E-2</v>
      </c>
      <c r="H624" s="13">
        <f t="shared" si="302"/>
        <v>-0.14999999999999858</v>
      </c>
      <c r="I624" s="19">
        <f t="shared" si="278"/>
        <v>50.342626617283933</v>
      </c>
      <c r="J624" s="11" t="str">
        <f t="shared" si="282"/>
        <v>YES</v>
      </c>
      <c r="K624" s="16">
        <f t="shared" si="279"/>
        <v>128.3761125</v>
      </c>
      <c r="L624" s="13">
        <f t="shared" si="283"/>
        <v>2146.0872379472194</v>
      </c>
      <c r="M624" s="13">
        <f t="shared" si="284"/>
        <v>-57.395833333332789</v>
      </c>
      <c r="N624" s="13">
        <f t="shared" si="285"/>
        <v>121.32290578395114</v>
      </c>
      <c r="O624" s="13">
        <f t="shared" si="286"/>
        <v>1631.1190666508985</v>
      </c>
      <c r="P624" s="13">
        <f t="shared" si="287"/>
        <v>-268.98608443458033</v>
      </c>
      <c r="Q624" s="13">
        <f t="shared" si="288"/>
        <v>1.6311190666508986</v>
      </c>
      <c r="R624" s="13">
        <f t="shared" si="280"/>
        <v>1631.1190666508985</v>
      </c>
      <c r="S624" s="8"/>
      <c r="T624" s="13">
        <f t="shared" si="303"/>
        <v>621153.09117083321</v>
      </c>
      <c r="U624" s="13">
        <f t="shared" si="289"/>
        <v>0.1725426633592517</v>
      </c>
      <c r="V624" s="13">
        <f t="shared" si="304"/>
        <v>621281.46728333319</v>
      </c>
      <c r="W624" s="11">
        <f t="shared" si="281"/>
        <v>124493.6882716049</v>
      </c>
      <c r="X624" s="13">
        <f t="shared" si="305"/>
        <v>-514.96817129632109</v>
      </c>
      <c r="Y624" s="13">
        <f t="shared" si="290"/>
        <v>496659.40289922844</v>
      </c>
      <c r="Z624" s="11">
        <f t="shared" si="291"/>
        <v>0.13796105561854188</v>
      </c>
      <c r="AA624" s="11">
        <f t="shared" si="292"/>
        <v>1931.4785141524974</v>
      </c>
      <c r="AB624" s="31">
        <f t="shared" si="293"/>
        <v>1892.8489438694473</v>
      </c>
      <c r="AC624" s="32">
        <f t="shared" si="294"/>
        <v>1798.2064966759749</v>
      </c>
      <c r="AD624" s="11">
        <f t="shared" si="295"/>
        <v>1708.2961718421761</v>
      </c>
      <c r="AE624" s="11">
        <f t="shared" si="296"/>
        <v>1708.2961718421761</v>
      </c>
      <c r="AF624" s="30">
        <f t="shared" si="297"/>
        <v>1622.8813632500674</v>
      </c>
      <c r="AG624" s="13">
        <f t="shared" si="297"/>
        <v>1541.737295087564</v>
      </c>
      <c r="AH624" s="13">
        <f t="shared" si="298"/>
        <v>1510.9025491858126</v>
      </c>
      <c r="AI624" s="13">
        <f t="shared" si="306"/>
        <v>349661.44183184521</v>
      </c>
      <c r="AJ624" s="13">
        <f t="shared" si="299"/>
        <v>271620.02545148798</v>
      </c>
      <c r="AK624" s="13"/>
      <c r="AL624" s="11">
        <f t="shared" si="300"/>
        <v>7.5450007130217767E-2</v>
      </c>
      <c r="AM624" s="11">
        <f t="shared" si="307"/>
        <v>20.006588626391906</v>
      </c>
      <c r="AN624" s="11"/>
      <c r="AO624" s="11"/>
      <c r="AP624" s="11"/>
      <c r="AQ624" s="11"/>
      <c r="AR624" s="11"/>
    </row>
    <row r="625" spans="2:44" x14ac:dyDescent="0.25">
      <c r="B625" s="22" t="s">
        <v>33</v>
      </c>
      <c r="C625" s="22">
        <v>617</v>
      </c>
      <c r="D625" s="22">
        <v>28</v>
      </c>
      <c r="E625" s="20">
        <f t="shared" si="308"/>
        <v>13.388888888888889</v>
      </c>
      <c r="F625" s="23">
        <v>48.2</v>
      </c>
      <c r="G625" s="13">
        <f t="shared" si="301"/>
        <v>-8.3333333333333523E-2</v>
      </c>
      <c r="H625" s="13">
        <f t="shared" si="302"/>
        <v>-0.30000000000000071</v>
      </c>
      <c r="I625" s="19">
        <f t="shared" si="278"/>
        <v>49.927431469135804</v>
      </c>
      <c r="J625" s="11" t="str">
        <f t="shared" si="282"/>
        <v>YES</v>
      </c>
      <c r="K625" s="16">
        <f t="shared" si="279"/>
        <v>128.3761125</v>
      </c>
      <c r="L625" s="13">
        <f t="shared" si="283"/>
        <v>1877.101153512639</v>
      </c>
      <c r="M625" s="13">
        <f t="shared" si="284"/>
        <v>-114.79166666666693</v>
      </c>
      <c r="N625" s="13">
        <f t="shared" si="285"/>
        <v>63.511877302468882</v>
      </c>
      <c r="O625" s="13">
        <f t="shared" si="286"/>
        <v>850.35346832750008</v>
      </c>
      <c r="P625" s="13">
        <f t="shared" si="287"/>
        <v>-528.19931542037784</v>
      </c>
      <c r="Q625" s="13">
        <f t="shared" si="288"/>
        <v>0.85035346832750003</v>
      </c>
      <c r="R625" s="13">
        <f t="shared" si="280"/>
        <v>850.35346832750008</v>
      </c>
      <c r="S625" s="8"/>
      <c r="T625" s="13">
        <f t="shared" si="303"/>
        <v>622003.44463916076</v>
      </c>
      <c r="U625" s="13">
        <f t="shared" si="289"/>
        <v>0.17277887284497678</v>
      </c>
      <c r="V625" s="13">
        <f t="shared" si="304"/>
        <v>622131.82075166074</v>
      </c>
      <c r="W625" s="11">
        <f t="shared" si="281"/>
        <v>123466.94058641976</v>
      </c>
      <c r="X625" s="13">
        <f t="shared" si="305"/>
        <v>-1026.7476851851388</v>
      </c>
      <c r="Y625" s="13">
        <f t="shared" si="290"/>
        <v>498536.5040527411</v>
      </c>
      <c r="Z625" s="11">
        <f t="shared" si="291"/>
        <v>0.13848247302276231</v>
      </c>
      <c r="AA625" s="11">
        <f t="shared" si="292"/>
        <v>1689.3910381613753</v>
      </c>
      <c r="AB625" s="31">
        <f t="shared" si="293"/>
        <v>1655.6032173981478</v>
      </c>
      <c r="AC625" s="32">
        <f t="shared" si="294"/>
        <v>1572.8230565282404</v>
      </c>
      <c r="AD625" s="11">
        <f t="shared" si="295"/>
        <v>1494.1819037018283</v>
      </c>
      <c r="AE625" s="11">
        <f t="shared" si="296"/>
        <v>1494.1819037018283</v>
      </c>
      <c r="AF625" s="30">
        <f t="shared" si="297"/>
        <v>1419.4728085167369</v>
      </c>
      <c r="AG625" s="13">
        <f t="shared" si="297"/>
        <v>1348.4991680909</v>
      </c>
      <c r="AH625" s="13">
        <f t="shared" si="298"/>
        <v>1321.5291847290819</v>
      </c>
      <c r="AI625" s="13">
        <f t="shared" si="306"/>
        <v>350982.9710165743</v>
      </c>
      <c r="AJ625" s="13">
        <f t="shared" si="299"/>
        <v>271148.84973508643</v>
      </c>
      <c r="AK625" s="13"/>
      <c r="AL625" s="11">
        <f t="shared" si="300"/>
        <v>7.5319124986668193E-2</v>
      </c>
      <c r="AM625" s="11">
        <f t="shared" si="307"/>
        <v>20.081907751378573</v>
      </c>
      <c r="AN625" s="11"/>
      <c r="AO625" s="11"/>
      <c r="AP625" s="11"/>
      <c r="AQ625" s="11"/>
      <c r="AR625" s="11"/>
    </row>
    <row r="626" spans="2:44" x14ac:dyDescent="0.25">
      <c r="B626" s="22" t="s">
        <v>33</v>
      </c>
      <c r="C626" s="22">
        <v>618</v>
      </c>
      <c r="D626" s="22">
        <v>29</v>
      </c>
      <c r="E626" s="20">
        <f t="shared" si="308"/>
        <v>13.277777777777777</v>
      </c>
      <c r="F626" s="23">
        <v>47.8</v>
      </c>
      <c r="G626" s="13">
        <f t="shared" si="301"/>
        <v>-0.16666666666666705</v>
      </c>
      <c r="H626" s="13">
        <f t="shared" si="302"/>
        <v>-0.60000000000000142</v>
      </c>
      <c r="I626" s="19">
        <f t="shared" si="278"/>
        <v>49.102198876543206</v>
      </c>
      <c r="J626" s="11" t="str">
        <f t="shared" si="282"/>
        <v>YES</v>
      </c>
      <c r="K626" s="16">
        <f t="shared" si="279"/>
        <v>128.3761125</v>
      </c>
      <c r="L626" s="13">
        <f t="shared" si="283"/>
        <v>1348.9018380922612</v>
      </c>
      <c r="M626" s="13">
        <f t="shared" si="284"/>
        <v>-229.58333333333385</v>
      </c>
      <c r="N626" s="13">
        <f t="shared" si="285"/>
        <v>-52.105021956790644</v>
      </c>
      <c r="O626" s="13">
        <f t="shared" si="286"/>
        <v>-691.83890264849799</v>
      </c>
      <c r="P626" s="13">
        <f t="shared" si="287"/>
        <v>231.57557775993746</v>
      </c>
      <c r="Q626" s="13">
        <f t="shared" si="288"/>
        <v>-0.69183890264849801</v>
      </c>
      <c r="R626" s="13">
        <f t="shared" si="280"/>
        <v>-691.83890264849799</v>
      </c>
      <c r="S626" s="8"/>
      <c r="T626" s="13">
        <f t="shared" si="303"/>
        <v>621311.60573651223</v>
      </c>
      <c r="U626" s="13">
        <f t="shared" si="289"/>
        <v>0.17258669521827688</v>
      </c>
      <c r="V626" s="13">
        <f t="shared" si="304"/>
        <v>621439.9818490122</v>
      </c>
      <c r="W626" s="11">
        <f t="shared" si="281"/>
        <v>121426.199845679</v>
      </c>
      <c r="X626" s="13">
        <f t="shared" si="305"/>
        <v>-2040.7407407407591</v>
      </c>
      <c r="Y626" s="13">
        <f t="shared" si="290"/>
        <v>499885.40589083335</v>
      </c>
      <c r="Z626" s="11">
        <f t="shared" si="291"/>
        <v>0.13885716827754391</v>
      </c>
      <c r="AA626" s="11">
        <f t="shared" si="292"/>
        <v>1214.0116542830351</v>
      </c>
      <c r="AB626" s="31">
        <f t="shared" si="293"/>
        <v>1189.7314211973744</v>
      </c>
      <c r="AC626" s="32">
        <f t="shared" si="294"/>
        <v>1130.2448501375056</v>
      </c>
      <c r="AD626" s="11">
        <f t="shared" si="295"/>
        <v>1073.7326076306304</v>
      </c>
      <c r="AE626" s="11">
        <f t="shared" si="296"/>
        <v>1073.7326076306304</v>
      </c>
      <c r="AF626" s="30">
        <f t="shared" si="297"/>
        <v>1020.0459772490988</v>
      </c>
      <c r="AG626" s="13">
        <f t="shared" si="297"/>
        <v>969.04367838664382</v>
      </c>
      <c r="AH626" s="13">
        <f t="shared" si="298"/>
        <v>949.6628048189109</v>
      </c>
      <c r="AI626" s="13">
        <f t="shared" si="306"/>
        <v>351932.63382139319</v>
      </c>
      <c r="AJ626" s="13">
        <f t="shared" si="299"/>
        <v>269507.34802761901</v>
      </c>
      <c r="AK626" s="13"/>
      <c r="AL626" s="11">
        <f t="shared" si="300"/>
        <v>7.4863152289784685E-2</v>
      </c>
      <c r="AM626" s="11">
        <f t="shared" si="307"/>
        <v>20.156770903668356</v>
      </c>
      <c r="AN626" s="11"/>
      <c r="AO626" s="11"/>
      <c r="AP626" s="11"/>
      <c r="AQ626" s="11"/>
      <c r="AR626" s="11"/>
    </row>
    <row r="627" spans="2:44" x14ac:dyDescent="0.25">
      <c r="B627" s="22" t="s">
        <v>33</v>
      </c>
      <c r="C627" s="22">
        <v>619</v>
      </c>
      <c r="D627" s="22">
        <v>30</v>
      </c>
      <c r="E627" s="20">
        <f t="shared" si="308"/>
        <v>13.055555555555555</v>
      </c>
      <c r="F627" s="23">
        <v>47</v>
      </c>
      <c r="G627" s="13">
        <f t="shared" si="301"/>
        <v>-0.26388888888888867</v>
      </c>
      <c r="H627" s="13">
        <f t="shared" si="302"/>
        <v>-0.94999999999999929</v>
      </c>
      <c r="I627" s="19">
        <f t="shared" si="278"/>
        <v>47.472364506172831</v>
      </c>
      <c r="J627" s="11" t="str">
        <f t="shared" si="282"/>
        <v>YES</v>
      </c>
      <c r="K627" s="16">
        <f t="shared" si="279"/>
        <v>128.3761125</v>
      </c>
      <c r="L627" s="13">
        <f t="shared" si="283"/>
        <v>1580.4774158521986</v>
      </c>
      <c r="M627" s="13">
        <f t="shared" si="284"/>
        <v>-363.50694444444417</v>
      </c>
      <c r="N627" s="13">
        <f t="shared" si="285"/>
        <v>-187.65846743827134</v>
      </c>
      <c r="O627" s="13">
        <f t="shared" si="286"/>
        <v>-2449.9855471107649</v>
      </c>
      <c r="P627" s="13">
        <f t="shared" si="287"/>
        <v>941.82718117633704</v>
      </c>
      <c r="Q627" s="13">
        <f t="shared" si="288"/>
        <v>-2.449985547110765</v>
      </c>
      <c r="R627" s="13">
        <f t="shared" si="280"/>
        <v>-2449.9855471107649</v>
      </c>
      <c r="S627" s="8"/>
      <c r="T627" s="13">
        <f t="shared" si="303"/>
        <v>618861.62018940144</v>
      </c>
      <c r="U627" s="13">
        <f t="shared" si="289"/>
        <v>0.17190614313297153</v>
      </c>
      <c r="V627" s="13">
        <f t="shared" si="304"/>
        <v>618989.99630190141</v>
      </c>
      <c r="W627" s="11">
        <f t="shared" si="281"/>
        <v>117395.73688271604</v>
      </c>
      <c r="X627" s="13">
        <f t="shared" si="305"/>
        <v>-4030.4629629629635</v>
      </c>
      <c r="Y627" s="13">
        <f t="shared" si="290"/>
        <v>501465.88330668554</v>
      </c>
      <c r="Z627" s="11">
        <f t="shared" si="291"/>
        <v>0.13929619013316449</v>
      </c>
      <c r="AA627" s="11">
        <f t="shared" si="292"/>
        <v>1422.4296742669787</v>
      </c>
      <c r="AB627" s="31">
        <f t="shared" si="293"/>
        <v>1393.9810807816391</v>
      </c>
      <c r="AC627" s="32">
        <f t="shared" si="294"/>
        <v>1324.282026742557</v>
      </c>
      <c r="AD627" s="11">
        <f t="shared" si="295"/>
        <v>1258.0679254054292</v>
      </c>
      <c r="AE627" s="11">
        <f t="shared" si="296"/>
        <v>1258.0679254054292</v>
      </c>
      <c r="AF627" s="30">
        <f t="shared" si="297"/>
        <v>1195.1645291351576</v>
      </c>
      <c r="AG627" s="13">
        <f t="shared" si="297"/>
        <v>1135.4063026783997</v>
      </c>
      <c r="AH627" s="13">
        <f t="shared" si="298"/>
        <v>1112.6981766248316</v>
      </c>
      <c r="AI627" s="13">
        <f t="shared" si="306"/>
        <v>353045.33199801802</v>
      </c>
      <c r="AJ627" s="13">
        <f t="shared" si="299"/>
        <v>265944.66430388339</v>
      </c>
      <c r="AK627" s="13"/>
      <c r="AL627" s="11">
        <f t="shared" si="300"/>
        <v>7.3873517921288642E-2</v>
      </c>
      <c r="AM627" s="11">
        <f t="shared" si="307"/>
        <v>20.230644421589645</v>
      </c>
      <c r="AN627" s="11"/>
      <c r="AO627" s="11"/>
      <c r="AP627" s="11"/>
      <c r="AQ627" s="11"/>
      <c r="AR627" s="11"/>
    </row>
    <row r="628" spans="2:44" x14ac:dyDescent="0.25">
      <c r="B628" s="22" t="s">
        <v>33</v>
      </c>
      <c r="C628" s="22">
        <v>620</v>
      </c>
      <c r="D628" s="22">
        <v>31</v>
      </c>
      <c r="E628" s="20">
        <f t="shared" si="308"/>
        <v>12.75</v>
      </c>
      <c r="F628" s="23">
        <v>45.9</v>
      </c>
      <c r="G628" s="13">
        <f t="shared" si="301"/>
        <v>-0.29166666666666685</v>
      </c>
      <c r="H628" s="13">
        <f t="shared" si="302"/>
        <v>-1.0500000000000007</v>
      </c>
      <c r="I628" s="19">
        <f t="shared" si="278"/>
        <v>45.27625725</v>
      </c>
      <c r="J628" s="11" t="str">
        <f t="shared" si="282"/>
        <v>YES</v>
      </c>
      <c r="K628" s="16">
        <f t="shared" si="279"/>
        <v>128.3761125</v>
      </c>
      <c r="L628" s="13">
        <f t="shared" si="283"/>
        <v>2522.3045970285357</v>
      </c>
      <c r="M628" s="13">
        <f t="shared" si="284"/>
        <v>-401.7708333333336</v>
      </c>
      <c r="N628" s="13">
        <f t="shared" si="285"/>
        <v>-228.11846358333361</v>
      </c>
      <c r="O628" s="13">
        <f t="shared" si="286"/>
        <v>-2908.5104106875033</v>
      </c>
      <c r="P628" s="13">
        <f t="shared" si="287"/>
        <v>865.42251451735865</v>
      </c>
      <c r="Q628" s="13">
        <f t="shared" si="288"/>
        <v>-2.9085104106875033</v>
      </c>
      <c r="R628" s="13">
        <f t="shared" si="280"/>
        <v>-2908.5104106875033</v>
      </c>
      <c r="S628" s="8"/>
      <c r="T628" s="13">
        <f t="shared" si="303"/>
        <v>615953.1097787139</v>
      </c>
      <c r="U628" s="13">
        <f t="shared" si="289"/>
        <v>0.17109822292811158</v>
      </c>
      <c r="V628" s="13">
        <f t="shared" si="304"/>
        <v>616081.48589121387</v>
      </c>
      <c r="W628" s="11">
        <f t="shared" si="281"/>
        <v>111964.921875</v>
      </c>
      <c r="X628" s="13">
        <f t="shared" si="305"/>
        <v>-5430.815007716039</v>
      </c>
      <c r="Y628" s="13">
        <f t="shared" si="290"/>
        <v>503988.18790371408</v>
      </c>
      <c r="Z628" s="11">
        <f t="shared" si="291"/>
        <v>0.13999683085951789</v>
      </c>
      <c r="AA628" s="11">
        <f t="shared" si="292"/>
        <v>2270.0741373256824</v>
      </c>
      <c r="AB628" s="31">
        <f t="shared" si="293"/>
        <v>2224.6726545791689</v>
      </c>
      <c r="AC628" s="32">
        <f t="shared" si="294"/>
        <v>2113.4390218502103</v>
      </c>
      <c r="AD628" s="11">
        <f t="shared" si="295"/>
        <v>2007.7670707576997</v>
      </c>
      <c r="AE628" s="11">
        <f t="shared" si="296"/>
        <v>2007.7670707576997</v>
      </c>
      <c r="AF628" s="30">
        <f t="shared" si="297"/>
        <v>1907.3787172198147</v>
      </c>
      <c r="AG628" s="13">
        <f t="shared" si="297"/>
        <v>1812.0097813588238</v>
      </c>
      <c r="AH628" s="13">
        <f t="shared" si="298"/>
        <v>1775.7695857316473</v>
      </c>
      <c r="AI628" s="13">
        <f t="shared" si="306"/>
        <v>354821.1015837497</v>
      </c>
      <c r="AJ628" s="13">
        <f t="shared" si="299"/>
        <v>261260.38430746418</v>
      </c>
      <c r="AK628" s="13"/>
      <c r="AL628" s="11">
        <f t="shared" si="300"/>
        <v>7.2572329032353458E-2</v>
      </c>
      <c r="AM628" s="11">
        <f t="shared" si="307"/>
        <v>20.303216750621999</v>
      </c>
      <c r="AN628" s="11"/>
      <c r="AO628" s="11"/>
      <c r="AP628" s="11"/>
      <c r="AQ628" s="11"/>
      <c r="AR628" s="11"/>
    </row>
    <row r="629" spans="2:44" x14ac:dyDescent="0.25">
      <c r="B629" s="22" t="s">
        <v>33</v>
      </c>
      <c r="C629" s="22">
        <v>621</v>
      </c>
      <c r="D629" s="22">
        <v>32</v>
      </c>
      <c r="E629" s="20">
        <f t="shared" si="308"/>
        <v>12.472222222222221</v>
      </c>
      <c r="F629" s="23">
        <v>44.9</v>
      </c>
      <c r="G629" s="13">
        <f t="shared" si="301"/>
        <v>-0.20833333333333331</v>
      </c>
      <c r="H629" s="13">
        <f t="shared" si="302"/>
        <v>-0.75</v>
      </c>
      <c r="I629" s="19">
        <f t="shared" si="278"/>
        <v>43.324926015432091</v>
      </c>
      <c r="J629" s="11" t="str">
        <f t="shared" si="282"/>
        <v>YES</v>
      </c>
      <c r="K629" s="16">
        <f t="shared" si="279"/>
        <v>128.3761125</v>
      </c>
      <c r="L629" s="13">
        <f t="shared" si="283"/>
        <v>3387.7271115458943</v>
      </c>
      <c r="M629" s="13">
        <f t="shared" si="284"/>
        <v>-286.97916666666663</v>
      </c>
      <c r="N629" s="13">
        <f t="shared" si="285"/>
        <v>-115.27812815123454</v>
      </c>
      <c r="O629" s="13">
        <f t="shared" si="286"/>
        <v>-1437.7744316640085</v>
      </c>
      <c r="P629" s="13">
        <f t="shared" si="287"/>
        <v>-324.78672751504837</v>
      </c>
      <c r="Q629" s="13">
        <f t="shared" si="288"/>
        <v>-1.4377744316640084</v>
      </c>
      <c r="R629" s="13">
        <f t="shared" si="280"/>
        <v>-1437.7744316640085</v>
      </c>
      <c r="S629" s="8"/>
      <c r="T629" s="13">
        <f t="shared" si="303"/>
        <v>614515.33534704987</v>
      </c>
      <c r="U629" s="13">
        <f t="shared" si="289"/>
        <v>0.17069884082203282</v>
      </c>
      <c r="V629" s="13">
        <f t="shared" si="304"/>
        <v>614643.71145954984</v>
      </c>
      <c r="W629" s="11">
        <f t="shared" si="281"/>
        <v>107139.4203317901</v>
      </c>
      <c r="X629" s="13">
        <f t="shared" si="305"/>
        <v>-4825.5015432099026</v>
      </c>
      <c r="Y629" s="13">
        <f t="shared" si="290"/>
        <v>507375.91501525999</v>
      </c>
      <c r="Z629" s="11">
        <f t="shared" si="291"/>
        <v>0.14093786692110888</v>
      </c>
      <c r="AA629" s="11">
        <f t="shared" si="292"/>
        <v>3048.9544003913052</v>
      </c>
      <c r="AB629" s="31">
        <f t="shared" si="293"/>
        <v>2987.9753123834789</v>
      </c>
      <c r="AC629" s="32">
        <f t="shared" si="294"/>
        <v>2838.576546764305</v>
      </c>
      <c r="AD629" s="11">
        <f t="shared" si="295"/>
        <v>2696.6477194260897</v>
      </c>
      <c r="AE629" s="11">
        <f t="shared" si="296"/>
        <v>2696.6477194260897</v>
      </c>
      <c r="AF629" s="30">
        <f t="shared" si="297"/>
        <v>2561.8153334547851</v>
      </c>
      <c r="AG629" s="13">
        <f t="shared" si="297"/>
        <v>2433.7245667820457</v>
      </c>
      <c r="AH629" s="13">
        <f t="shared" si="298"/>
        <v>2385.0500754464047</v>
      </c>
      <c r="AI629" s="13">
        <f t="shared" si="306"/>
        <v>357206.15165919613</v>
      </c>
      <c r="AJ629" s="13">
        <f t="shared" si="299"/>
        <v>257437.55980035372</v>
      </c>
      <c r="AK629" s="13"/>
      <c r="AL629" s="11">
        <f t="shared" si="300"/>
        <v>7.1510433335084375E-2</v>
      </c>
      <c r="AM629" s="11">
        <f t="shared" si="307"/>
        <v>20.374727183957084</v>
      </c>
      <c r="AN629" s="11"/>
      <c r="AO629" s="11"/>
      <c r="AP629" s="11"/>
      <c r="AQ629" s="11"/>
      <c r="AR629" s="11"/>
    </row>
    <row r="630" spans="2:44" x14ac:dyDescent="0.25">
      <c r="B630" s="22" t="s">
        <v>33</v>
      </c>
      <c r="C630" s="22">
        <v>622</v>
      </c>
      <c r="D630" s="22">
        <v>33</v>
      </c>
      <c r="E630" s="20">
        <f t="shared" si="308"/>
        <v>12.333333333333332</v>
      </c>
      <c r="F630" s="23">
        <v>44.4</v>
      </c>
      <c r="G630" s="13">
        <f t="shared" si="301"/>
        <v>-8.3333333333333523E-2</v>
      </c>
      <c r="H630" s="13">
        <f t="shared" si="302"/>
        <v>-0.30000000000000071</v>
      </c>
      <c r="I630" s="19">
        <f t="shared" si="278"/>
        <v>42.365378222222212</v>
      </c>
      <c r="J630" s="11" t="str">
        <f t="shared" si="282"/>
        <v>YES</v>
      </c>
      <c r="K630" s="16">
        <f t="shared" si="279"/>
        <v>128.3761125</v>
      </c>
      <c r="L630" s="13">
        <f t="shared" si="283"/>
        <v>3062.940384030846</v>
      </c>
      <c r="M630" s="13">
        <f t="shared" si="284"/>
        <v>-114.79166666666693</v>
      </c>
      <c r="N630" s="13">
        <f t="shared" si="285"/>
        <v>55.94982405555529</v>
      </c>
      <c r="O630" s="13">
        <f t="shared" si="286"/>
        <v>690.04783001851513</v>
      </c>
      <c r="P630" s="13">
        <f t="shared" si="287"/>
        <v>-257.39811230131045</v>
      </c>
      <c r="Q630" s="13">
        <f t="shared" si="288"/>
        <v>0.69004783001851511</v>
      </c>
      <c r="R630" s="13">
        <f t="shared" si="280"/>
        <v>690.04783001851513</v>
      </c>
      <c r="S630" s="8"/>
      <c r="T630" s="13">
        <f t="shared" si="303"/>
        <v>615205.38317706843</v>
      </c>
      <c r="U630" s="13">
        <f t="shared" si="289"/>
        <v>0.17089052092815971</v>
      </c>
      <c r="V630" s="13">
        <f t="shared" si="304"/>
        <v>615333.75928956841</v>
      </c>
      <c r="W630" s="11">
        <f t="shared" si="281"/>
        <v>104766.52777777777</v>
      </c>
      <c r="X630" s="13">
        <f t="shared" si="305"/>
        <v>-2372.8925540123309</v>
      </c>
      <c r="Y630" s="13">
        <f t="shared" si="290"/>
        <v>510438.85539929086</v>
      </c>
      <c r="Z630" s="11">
        <f t="shared" si="291"/>
        <v>0.1417886843751042</v>
      </c>
      <c r="AA630" s="11">
        <f t="shared" si="292"/>
        <v>2756.6463456277615</v>
      </c>
      <c r="AB630" s="31">
        <f t="shared" si="293"/>
        <v>2701.5134187152062</v>
      </c>
      <c r="AC630" s="32">
        <f t="shared" si="294"/>
        <v>2566.4377477794455</v>
      </c>
      <c r="AD630" s="11">
        <f t="shared" si="295"/>
        <v>2438.1158603904732</v>
      </c>
      <c r="AE630" s="11">
        <f t="shared" si="296"/>
        <v>2438.1158603904732</v>
      </c>
      <c r="AF630" s="30">
        <f t="shared" si="297"/>
        <v>2316.2100673709497</v>
      </c>
      <c r="AG630" s="13">
        <f t="shared" si="297"/>
        <v>2200.3995640024023</v>
      </c>
      <c r="AH630" s="13">
        <f t="shared" si="298"/>
        <v>2156.3915727223543</v>
      </c>
      <c r="AI630" s="13">
        <f t="shared" si="306"/>
        <v>359362.54323191848</v>
      </c>
      <c r="AJ630" s="13">
        <f t="shared" si="299"/>
        <v>255971.21605764993</v>
      </c>
      <c r="AK630" s="13"/>
      <c r="AL630" s="11">
        <f t="shared" si="300"/>
        <v>7.110311562845191E-2</v>
      </c>
      <c r="AM630" s="11">
        <f t="shared" si="307"/>
        <v>20.445830299585538</v>
      </c>
      <c r="AN630" s="11"/>
      <c r="AO630" s="11"/>
      <c r="AP630" s="11"/>
      <c r="AQ630" s="11"/>
      <c r="AR630" s="11"/>
    </row>
    <row r="631" spans="2:44" x14ac:dyDescent="0.25">
      <c r="B631" s="22" t="s">
        <v>33</v>
      </c>
      <c r="C631" s="22">
        <v>623</v>
      </c>
      <c r="D631" s="22">
        <v>34</v>
      </c>
      <c r="E631" s="20">
        <f t="shared" si="308"/>
        <v>12.305555555555554</v>
      </c>
      <c r="F631" s="23">
        <v>44.3</v>
      </c>
      <c r="G631" s="13">
        <f t="shared" si="301"/>
        <v>1.3888888888889086E-2</v>
      </c>
      <c r="H631" s="13">
        <f t="shared" si="302"/>
        <v>5.0000000000000711E-2</v>
      </c>
      <c r="I631" s="19">
        <f t="shared" si="278"/>
        <v>42.174758089506156</v>
      </c>
      <c r="J631" s="11" t="str">
        <f t="shared" si="282"/>
        <v>NO</v>
      </c>
      <c r="K631" s="16">
        <f t="shared" si="279"/>
        <v>128.3761125</v>
      </c>
      <c r="L631" s="13">
        <f t="shared" si="283"/>
        <v>2805.5422717295355</v>
      </c>
      <c r="M631" s="13">
        <f t="shared" si="284"/>
        <v>19.131944444444716</v>
      </c>
      <c r="N631" s="13">
        <f t="shared" si="285"/>
        <v>189.68281503395087</v>
      </c>
      <c r="O631" s="13">
        <f t="shared" si="286"/>
        <v>2334.1524183344504</v>
      </c>
      <c r="P631" s="13">
        <f t="shared" si="287"/>
        <v>255.46799171995644</v>
      </c>
      <c r="Q631" s="13">
        <f t="shared" si="288"/>
        <v>2.3341524183344506</v>
      </c>
      <c r="R631" s="13">
        <f t="shared" si="280"/>
        <v>2334.1524183344504</v>
      </c>
      <c r="S631" s="8"/>
      <c r="T631" s="13">
        <f t="shared" si="303"/>
        <v>617539.53559540294</v>
      </c>
      <c r="U631" s="13">
        <f t="shared" si="289"/>
        <v>0.17153889711861983</v>
      </c>
      <c r="V631" s="13">
        <f t="shared" si="304"/>
        <v>617667.91170790291</v>
      </c>
      <c r="W631" s="11">
        <f t="shared" si="281"/>
        <v>104295.13792438268</v>
      </c>
      <c r="X631" s="13">
        <f t="shared" si="305"/>
        <v>-471.38985339508508</v>
      </c>
      <c r="Y631" s="13">
        <f t="shared" si="290"/>
        <v>513244.39767102042</v>
      </c>
      <c r="Z631" s="11">
        <f t="shared" si="291"/>
        <v>0.14256800229626071</v>
      </c>
      <c r="AA631" s="11">
        <f t="shared" si="292"/>
        <v>2524.9880445565818</v>
      </c>
      <c r="AB631" s="31">
        <f t="shared" si="293"/>
        <v>2474.4882836654501</v>
      </c>
      <c r="AC631" s="32">
        <f t="shared" si="294"/>
        <v>2350.7638694821776</v>
      </c>
      <c r="AD631" s="11">
        <f t="shared" si="295"/>
        <v>2233.2256760080686</v>
      </c>
      <c r="AE631" s="11">
        <f t="shared" si="296"/>
        <v>2233.2256760080686</v>
      </c>
      <c r="AF631" s="30">
        <f t="shared" si="297"/>
        <v>2121.5643922076652</v>
      </c>
      <c r="AG631" s="13">
        <f t="shared" si="297"/>
        <v>2015.4861725972819</v>
      </c>
      <c r="AH631" s="13">
        <f t="shared" si="298"/>
        <v>1975.1764491453362</v>
      </c>
      <c r="AI631" s="13">
        <f t="shared" si="306"/>
        <v>361337.71968106384</v>
      </c>
      <c r="AJ631" s="13">
        <f t="shared" si="299"/>
        <v>256330.19202683907</v>
      </c>
      <c r="AK631" s="13"/>
      <c r="AL631" s="11">
        <f t="shared" si="300"/>
        <v>7.1202831175528669E-2</v>
      </c>
      <c r="AM631" s="11">
        <f t="shared" si="307"/>
        <v>20.517033130761067</v>
      </c>
      <c r="AN631" s="11"/>
      <c r="AO631" s="11"/>
      <c r="AP631" s="11"/>
      <c r="AQ631" s="11"/>
      <c r="AR631" s="11"/>
    </row>
    <row r="632" spans="2:44" x14ac:dyDescent="0.25">
      <c r="B632" s="22" t="s">
        <v>33</v>
      </c>
      <c r="C632" s="22">
        <v>624</v>
      </c>
      <c r="D632" s="22">
        <v>35</v>
      </c>
      <c r="E632" s="20">
        <f t="shared" si="308"/>
        <v>12.361111111111111</v>
      </c>
      <c r="F632" s="23">
        <v>44.5</v>
      </c>
      <c r="G632" s="13">
        <f t="shared" si="301"/>
        <v>0.1111111111111117</v>
      </c>
      <c r="H632" s="13">
        <f t="shared" si="302"/>
        <v>0.40000000000000213</v>
      </c>
      <c r="I632" s="19">
        <f t="shared" si="278"/>
        <v>42.556428163580243</v>
      </c>
      <c r="J632" s="11" t="str">
        <f t="shared" si="282"/>
        <v>NO</v>
      </c>
      <c r="K632" s="16">
        <f t="shared" si="279"/>
        <v>128.3761125</v>
      </c>
      <c r="L632" s="13">
        <f t="shared" si="283"/>
        <v>3061.010263449492</v>
      </c>
      <c r="M632" s="13">
        <f t="shared" si="284"/>
        <v>153.05555555555637</v>
      </c>
      <c r="N632" s="13">
        <f t="shared" si="285"/>
        <v>323.98809621913659</v>
      </c>
      <c r="O632" s="13">
        <f t="shared" si="286"/>
        <v>4004.852856042105</v>
      </c>
      <c r="P632" s="13">
        <f t="shared" si="287"/>
        <v>-885.99977183180135</v>
      </c>
      <c r="Q632" s="13">
        <f t="shared" si="288"/>
        <v>4.0048528560421053</v>
      </c>
      <c r="R632" s="13">
        <f t="shared" si="280"/>
        <v>4004.852856042105</v>
      </c>
      <c r="S632" s="8"/>
      <c r="T632" s="13">
        <f t="shared" si="303"/>
        <v>621544.38845144503</v>
      </c>
      <c r="U632" s="13">
        <f t="shared" si="289"/>
        <v>0.1726513571352655</v>
      </c>
      <c r="V632" s="13">
        <f t="shared" si="304"/>
        <v>621672.76456394501</v>
      </c>
      <c r="W632" s="11">
        <f t="shared" si="281"/>
        <v>105238.98051697529</v>
      </c>
      <c r="X632" s="13">
        <f t="shared" si="305"/>
        <v>943.84259259261307</v>
      </c>
      <c r="Y632" s="13">
        <f t="shared" si="290"/>
        <v>516305.40793446993</v>
      </c>
      <c r="Z632" s="11">
        <f t="shared" si="291"/>
        <v>0.14341828360522119</v>
      </c>
      <c r="AA632" s="11">
        <f t="shared" si="292"/>
        <v>2754.9092371045426</v>
      </c>
      <c r="AB632" s="31">
        <f t="shared" si="293"/>
        <v>2699.8110523624518</v>
      </c>
      <c r="AC632" s="32">
        <f t="shared" si="294"/>
        <v>2564.820499744329</v>
      </c>
      <c r="AD632" s="11">
        <f t="shared" si="295"/>
        <v>2436.5794747571126</v>
      </c>
      <c r="AE632" s="11">
        <f t="shared" si="296"/>
        <v>2436.5794747571126</v>
      </c>
      <c r="AF632" s="30">
        <f t="shared" si="297"/>
        <v>2314.7505010192567</v>
      </c>
      <c r="AG632" s="13">
        <f t="shared" si="297"/>
        <v>2199.0129759682936</v>
      </c>
      <c r="AH632" s="13">
        <f t="shared" si="298"/>
        <v>2155.0327164489277</v>
      </c>
      <c r="AI632" s="13">
        <f t="shared" si="306"/>
        <v>363492.75239751278</v>
      </c>
      <c r="AJ632" s="13">
        <f t="shared" si="299"/>
        <v>258180.01216643222</v>
      </c>
      <c r="AK632" s="13"/>
      <c r="AL632" s="11">
        <f t="shared" si="300"/>
        <v>7.1716670103604496E-2</v>
      </c>
      <c r="AM632" s="11">
        <f t="shared" si="307"/>
        <v>20.588749800864672</v>
      </c>
      <c r="AN632" s="11"/>
      <c r="AO632" s="11"/>
      <c r="AP632" s="11"/>
      <c r="AQ632" s="11"/>
      <c r="AR632" s="11"/>
    </row>
    <row r="633" spans="2:44" x14ac:dyDescent="0.25">
      <c r="B633" s="22" t="s">
        <v>33</v>
      </c>
      <c r="C633" s="22">
        <v>625</v>
      </c>
      <c r="D633" s="22">
        <v>36</v>
      </c>
      <c r="E633" s="20">
        <f t="shared" si="308"/>
        <v>12.527777777777779</v>
      </c>
      <c r="F633" s="23">
        <v>45.1</v>
      </c>
      <c r="G633" s="13">
        <f t="shared" si="301"/>
        <v>0.16666666666666705</v>
      </c>
      <c r="H633" s="13">
        <f t="shared" si="302"/>
        <v>0.60000000000000142</v>
      </c>
      <c r="I633" s="19">
        <f t="shared" si="278"/>
        <v>43.71175379320988</v>
      </c>
      <c r="J633" s="11" t="str">
        <f t="shared" si="282"/>
        <v>NO</v>
      </c>
      <c r="K633" s="16">
        <f t="shared" si="279"/>
        <v>128.3761125</v>
      </c>
      <c r="L633" s="13">
        <f t="shared" si="283"/>
        <v>2175.0104916176906</v>
      </c>
      <c r="M633" s="13">
        <f t="shared" si="284"/>
        <v>229.58333333333385</v>
      </c>
      <c r="N633" s="13">
        <f t="shared" si="285"/>
        <v>401.67119962654374</v>
      </c>
      <c r="O633" s="13">
        <f t="shared" si="286"/>
        <v>5032.0475286547562</v>
      </c>
      <c r="P633" s="13">
        <f t="shared" si="287"/>
        <v>-685.06426697374718</v>
      </c>
      <c r="Q633" s="13">
        <f t="shared" si="288"/>
        <v>5.0320475286547559</v>
      </c>
      <c r="R633" s="13">
        <f t="shared" si="280"/>
        <v>5032.0475286547562</v>
      </c>
      <c r="S633" s="8"/>
      <c r="T633" s="13">
        <f t="shared" si="303"/>
        <v>626576.43598009984</v>
      </c>
      <c r="U633" s="13">
        <f t="shared" si="289"/>
        <v>0.17404914923368017</v>
      </c>
      <c r="V633" s="13">
        <f t="shared" si="304"/>
        <v>626704.81209259981</v>
      </c>
      <c r="W633" s="11">
        <f t="shared" si="281"/>
        <v>108096.01755401236</v>
      </c>
      <c r="X633" s="13">
        <f t="shared" si="305"/>
        <v>2857.0370370370656</v>
      </c>
      <c r="Y633" s="13">
        <f t="shared" si="290"/>
        <v>518480.41842608759</v>
      </c>
      <c r="Z633" s="11">
        <f t="shared" si="291"/>
        <v>0.14402245366956176</v>
      </c>
      <c r="AA633" s="11">
        <f t="shared" si="292"/>
        <v>1957.5094424559215</v>
      </c>
      <c r="AB633" s="31">
        <f t="shared" si="293"/>
        <v>1918.3592536068031</v>
      </c>
      <c r="AC633" s="32">
        <f t="shared" si="294"/>
        <v>1822.4412909264629</v>
      </c>
      <c r="AD633" s="11">
        <f t="shared" si="295"/>
        <v>1731.3192263801398</v>
      </c>
      <c r="AE633" s="11">
        <f t="shared" si="296"/>
        <v>1731.3192263801398</v>
      </c>
      <c r="AF633" s="30">
        <f t="shared" si="297"/>
        <v>1644.7532650611327</v>
      </c>
      <c r="AG633" s="13">
        <f t="shared" si="297"/>
        <v>1562.5156018080759</v>
      </c>
      <c r="AH633" s="13">
        <f t="shared" si="298"/>
        <v>1531.2652897719142</v>
      </c>
      <c r="AI633" s="13">
        <f t="shared" si="306"/>
        <v>365024.01768728468</v>
      </c>
      <c r="AJ633" s="13">
        <f t="shared" si="299"/>
        <v>261680.79440531513</v>
      </c>
      <c r="AK633" s="13"/>
      <c r="AL633" s="11">
        <f t="shared" si="300"/>
        <v>7.2689109615183267E-2</v>
      </c>
      <c r="AM633" s="11">
        <f t="shared" si="307"/>
        <v>20.661438910479855</v>
      </c>
      <c r="AN633" s="11"/>
      <c r="AO633" s="11"/>
      <c r="AP633" s="11"/>
      <c r="AQ633" s="11"/>
      <c r="AR633" s="11"/>
    </row>
    <row r="634" spans="2:44" x14ac:dyDescent="0.25">
      <c r="B634" s="22" t="s">
        <v>33</v>
      </c>
      <c r="C634" s="22">
        <v>626</v>
      </c>
      <c r="D634" s="22">
        <v>37</v>
      </c>
      <c r="E634" s="20">
        <f t="shared" si="308"/>
        <v>12.694444444444445</v>
      </c>
      <c r="F634" s="23">
        <v>45.7</v>
      </c>
      <c r="G634" s="13">
        <f t="shared" si="301"/>
        <v>0.12499999999999981</v>
      </c>
      <c r="H634" s="13">
        <f t="shared" si="302"/>
        <v>0.44999999999999929</v>
      </c>
      <c r="I634" s="19">
        <f t="shared" si="278"/>
        <v>44.882552533950616</v>
      </c>
      <c r="J634" s="11" t="str">
        <f t="shared" si="282"/>
        <v>NO</v>
      </c>
      <c r="K634" s="16">
        <f t="shared" si="279"/>
        <v>128.3761125</v>
      </c>
      <c r="L634" s="13">
        <f t="shared" si="283"/>
        <v>1489.9462246439434</v>
      </c>
      <c r="M634" s="13">
        <f t="shared" si="284"/>
        <v>172.18749999999974</v>
      </c>
      <c r="N634" s="13">
        <f t="shared" si="285"/>
        <v>345.44616503395036</v>
      </c>
      <c r="O634" s="13">
        <f t="shared" si="286"/>
        <v>4385.2471505698704</v>
      </c>
      <c r="P634" s="13">
        <f t="shared" si="287"/>
        <v>2.8605226983181637</v>
      </c>
      <c r="Q634" s="13">
        <f t="shared" si="288"/>
        <v>4.38524715056987</v>
      </c>
      <c r="R634" s="13">
        <f t="shared" si="280"/>
        <v>4385.2471505698704</v>
      </c>
      <c r="S634" s="8"/>
      <c r="T634" s="13">
        <f t="shared" si="303"/>
        <v>630961.68313066976</v>
      </c>
      <c r="U634" s="13">
        <f t="shared" si="289"/>
        <v>0.17526727441667117</v>
      </c>
      <c r="V634" s="13">
        <f t="shared" si="304"/>
        <v>631090.05924316973</v>
      </c>
      <c r="W634" s="11">
        <f t="shared" si="281"/>
        <v>110991.31847993829</v>
      </c>
      <c r="X634" s="13">
        <f t="shared" si="305"/>
        <v>2895.300925925927</v>
      </c>
      <c r="Y634" s="13">
        <f t="shared" si="290"/>
        <v>519970.36465073156</v>
      </c>
      <c r="Z634" s="11">
        <f t="shared" si="291"/>
        <v>0.14443632795195091</v>
      </c>
      <c r="AA634" s="11">
        <f t="shared" si="292"/>
        <v>1340.9516021795491</v>
      </c>
      <c r="AB634" s="31">
        <f t="shared" si="293"/>
        <v>1314.1325701359581</v>
      </c>
      <c r="AC634" s="32">
        <f t="shared" si="294"/>
        <v>1248.4259416291602</v>
      </c>
      <c r="AD634" s="11">
        <f t="shared" si="295"/>
        <v>1186.0046445477021</v>
      </c>
      <c r="AE634" s="11">
        <f t="shared" si="296"/>
        <v>1186.0046445477021</v>
      </c>
      <c r="AF634" s="30">
        <f t="shared" si="297"/>
        <v>1126.704412320317</v>
      </c>
      <c r="AG634" s="13">
        <f t="shared" si="297"/>
        <v>1070.3691917043011</v>
      </c>
      <c r="AH634" s="13">
        <f t="shared" si="298"/>
        <v>1048.9618078702151</v>
      </c>
      <c r="AI634" s="13">
        <f t="shared" si="306"/>
        <v>366072.97949515487</v>
      </c>
      <c r="AJ634" s="13">
        <f t="shared" si="299"/>
        <v>265017.07974801486</v>
      </c>
      <c r="AK634" s="13"/>
      <c r="AL634" s="11">
        <f t="shared" si="300"/>
        <v>7.3615855544452366E-2</v>
      </c>
      <c r="AM634" s="11">
        <f t="shared" si="307"/>
        <v>20.735054766024309</v>
      </c>
      <c r="AN634" s="11"/>
      <c r="AO634" s="11"/>
      <c r="AP634" s="11"/>
      <c r="AQ634" s="11"/>
      <c r="AR634" s="11"/>
    </row>
    <row r="635" spans="2:44" x14ac:dyDescent="0.25">
      <c r="B635" s="22" t="s">
        <v>33</v>
      </c>
      <c r="C635" s="22">
        <v>627</v>
      </c>
      <c r="D635" s="22">
        <v>38</v>
      </c>
      <c r="E635" s="20">
        <f t="shared" si="308"/>
        <v>12.777777777777777</v>
      </c>
      <c r="F635" s="23">
        <v>46</v>
      </c>
      <c r="G635" s="13">
        <f t="shared" si="301"/>
        <v>4.1666666666666269E-2</v>
      </c>
      <c r="H635" s="13">
        <f t="shared" si="302"/>
        <v>0.14999999999999858</v>
      </c>
      <c r="I635" s="19">
        <f t="shared" si="278"/>
        <v>45.473754320987652</v>
      </c>
      <c r="J635" s="11" t="str">
        <f t="shared" si="282"/>
        <v>NO</v>
      </c>
      <c r="K635" s="16">
        <f t="shared" si="279"/>
        <v>128.3761125</v>
      </c>
      <c r="L635" s="13">
        <f t="shared" si="283"/>
        <v>1492.8067473422616</v>
      </c>
      <c r="M635" s="13">
        <f t="shared" si="284"/>
        <v>57.395833333332789</v>
      </c>
      <c r="N635" s="13">
        <f t="shared" si="285"/>
        <v>231.24570015432045</v>
      </c>
      <c r="O635" s="13">
        <f t="shared" si="286"/>
        <v>2954.806168638539</v>
      </c>
      <c r="P635" s="13">
        <f t="shared" si="287"/>
        <v>728.60821759258033</v>
      </c>
      <c r="Q635" s="13">
        <f t="shared" si="288"/>
        <v>2.9548061686385392</v>
      </c>
      <c r="R635" s="13">
        <f t="shared" si="280"/>
        <v>2954.806168638539</v>
      </c>
      <c r="S635" s="8"/>
      <c r="T635" s="13">
        <f t="shared" si="303"/>
        <v>633916.48929930828</v>
      </c>
      <c r="U635" s="13">
        <f t="shared" si="289"/>
        <v>0.17608805456458324</v>
      </c>
      <c r="V635" s="13">
        <f t="shared" si="304"/>
        <v>634044.86541180825</v>
      </c>
      <c r="W635" s="11">
        <f t="shared" si="281"/>
        <v>112453.31790123456</v>
      </c>
      <c r="X635" s="13">
        <f t="shared" si="305"/>
        <v>1461.9994212962774</v>
      </c>
      <c r="Y635" s="13">
        <f t="shared" si="290"/>
        <v>521463.17139807384</v>
      </c>
      <c r="Z635" s="11">
        <f t="shared" si="291"/>
        <v>0.14485099682461414</v>
      </c>
      <c r="AA635" s="11">
        <f t="shared" si="292"/>
        <v>1343.5260726080355</v>
      </c>
      <c r="AB635" s="31">
        <f t="shared" si="293"/>
        <v>1316.6555511558747</v>
      </c>
      <c r="AC635" s="32">
        <f t="shared" si="294"/>
        <v>1250.8227735980809</v>
      </c>
      <c r="AD635" s="11">
        <f t="shared" si="295"/>
        <v>1188.2816349181767</v>
      </c>
      <c r="AE635" s="11">
        <f t="shared" si="296"/>
        <v>1188.2816349181767</v>
      </c>
      <c r="AF635" s="30">
        <f t="shared" si="297"/>
        <v>1128.8675531722679</v>
      </c>
      <c r="AG635" s="13">
        <f t="shared" si="297"/>
        <v>1072.4241755136545</v>
      </c>
      <c r="AH635" s="13">
        <f t="shared" si="298"/>
        <v>1050.9756920033815</v>
      </c>
      <c r="AI635" s="13">
        <f t="shared" si="306"/>
        <v>367123.95518715825</v>
      </c>
      <c r="AJ635" s="13">
        <f t="shared" si="299"/>
        <v>266920.91022465</v>
      </c>
      <c r="AK635" s="13"/>
      <c r="AL635" s="11">
        <f t="shared" si="300"/>
        <v>7.4144697343940746E-2</v>
      </c>
      <c r="AM635" s="11">
        <f t="shared" si="307"/>
        <v>20.809199463368248</v>
      </c>
      <c r="AN635" s="11"/>
      <c r="AO635" s="11"/>
      <c r="AP635" s="11"/>
      <c r="AQ635" s="11"/>
      <c r="AR635" s="11"/>
    </row>
    <row r="636" spans="2:44" x14ac:dyDescent="0.25">
      <c r="B636" s="22" t="s">
        <v>33</v>
      </c>
      <c r="C636" s="22">
        <v>628</v>
      </c>
      <c r="D636" s="22">
        <v>39</v>
      </c>
      <c r="E636" s="20">
        <f t="shared" si="308"/>
        <v>12.777777777777777</v>
      </c>
      <c r="F636" s="23">
        <v>46</v>
      </c>
      <c r="G636" s="13">
        <f t="shared" si="301"/>
        <v>0</v>
      </c>
      <c r="H636" s="13">
        <f t="shared" si="302"/>
        <v>0</v>
      </c>
      <c r="I636" s="19">
        <f t="shared" si="278"/>
        <v>45.473754320987652</v>
      </c>
      <c r="J636" s="11" t="str">
        <f t="shared" si="282"/>
        <v>NO</v>
      </c>
      <c r="K636" s="16">
        <f t="shared" si="279"/>
        <v>128.3761125</v>
      </c>
      <c r="L636" s="13">
        <f t="shared" si="283"/>
        <v>2221.4149649348419</v>
      </c>
      <c r="M636" s="13">
        <f t="shared" si="284"/>
        <v>0</v>
      </c>
      <c r="N636" s="13">
        <f t="shared" si="285"/>
        <v>173.84986682098764</v>
      </c>
      <c r="O636" s="13">
        <f t="shared" si="286"/>
        <v>2221.4149649348419</v>
      </c>
      <c r="P636" s="13">
        <f t="shared" si="287"/>
        <v>244.46373456790479</v>
      </c>
      <c r="Q636" s="13">
        <f t="shared" si="288"/>
        <v>2.221414964934842</v>
      </c>
      <c r="R636" s="13">
        <f t="shared" si="280"/>
        <v>2221.4149649348419</v>
      </c>
      <c r="S636" s="8"/>
      <c r="T636" s="13">
        <f t="shared" si="303"/>
        <v>636137.90426424309</v>
      </c>
      <c r="U636" s="13">
        <f t="shared" si="289"/>
        <v>0.17670511477071291</v>
      </c>
      <c r="V636" s="13">
        <f t="shared" si="304"/>
        <v>636266.28037674306</v>
      </c>
      <c r="W636" s="11">
        <f t="shared" si="281"/>
        <v>112453.31790123456</v>
      </c>
      <c r="X636" s="13">
        <f t="shared" si="305"/>
        <v>0</v>
      </c>
      <c r="Y636" s="13">
        <f t="shared" si="290"/>
        <v>523684.58636300871</v>
      </c>
      <c r="Z636" s="11">
        <f t="shared" si="291"/>
        <v>0.14546805703074384</v>
      </c>
      <c r="AA636" s="11">
        <f t="shared" si="292"/>
        <v>1999.2734684413579</v>
      </c>
      <c r="AB636" s="31">
        <f t="shared" si="293"/>
        <v>1959.2879990725307</v>
      </c>
      <c r="AC636" s="32">
        <f t="shared" si="294"/>
        <v>1861.3235991189042</v>
      </c>
      <c r="AD636" s="11">
        <f t="shared" si="295"/>
        <v>1768.257419162959</v>
      </c>
      <c r="AE636" s="11">
        <f t="shared" si="296"/>
        <v>1768.257419162959</v>
      </c>
      <c r="AF636" s="30">
        <f t="shared" si="297"/>
        <v>1679.844548204811</v>
      </c>
      <c r="AG636" s="13">
        <f t="shared" si="297"/>
        <v>1595.8523207945702</v>
      </c>
      <c r="AH636" s="13">
        <f t="shared" si="298"/>
        <v>1563.9352743786787</v>
      </c>
      <c r="AI636" s="13">
        <f t="shared" si="306"/>
        <v>368687.89046153694</v>
      </c>
      <c r="AJ636" s="13">
        <f t="shared" si="299"/>
        <v>267578.38991520612</v>
      </c>
      <c r="AK636" s="13"/>
      <c r="AL636" s="11">
        <f t="shared" si="300"/>
        <v>7.4327330591463556E-2</v>
      </c>
      <c r="AM636" s="11">
        <f t="shared" si="307"/>
        <v>20.88352679395971</v>
      </c>
      <c r="AN636" s="11"/>
      <c r="AO636" s="11"/>
      <c r="AP636" s="11"/>
      <c r="AQ636" s="11"/>
      <c r="AR636" s="11"/>
    </row>
    <row r="637" spans="2:44" x14ac:dyDescent="0.25">
      <c r="B637" s="22" t="s">
        <v>33</v>
      </c>
      <c r="C637" s="22">
        <v>629</v>
      </c>
      <c r="D637" s="22">
        <v>40</v>
      </c>
      <c r="E637" s="20">
        <f t="shared" si="308"/>
        <v>12.777777777777777</v>
      </c>
      <c r="F637" s="23">
        <v>46</v>
      </c>
      <c r="G637" s="13">
        <f t="shared" si="301"/>
        <v>1.3888888888889086E-2</v>
      </c>
      <c r="H637" s="13">
        <f t="shared" si="302"/>
        <v>5.0000000000000711E-2</v>
      </c>
      <c r="I637" s="19">
        <f t="shared" si="278"/>
        <v>45.473754320987652</v>
      </c>
      <c r="J637" s="11" t="str">
        <f t="shared" si="282"/>
        <v>NO</v>
      </c>
      <c r="K637" s="16">
        <f t="shared" si="279"/>
        <v>128.3761125</v>
      </c>
      <c r="L637" s="13">
        <f t="shared" si="283"/>
        <v>2465.8786995027467</v>
      </c>
      <c r="M637" s="13">
        <f t="shared" si="284"/>
        <v>19.131944444444716</v>
      </c>
      <c r="N637" s="13">
        <f t="shared" si="285"/>
        <v>192.98181126543238</v>
      </c>
      <c r="O637" s="13">
        <f t="shared" si="286"/>
        <v>2465.8786995027467</v>
      </c>
      <c r="P637" s="13">
        <f t="shared" si="287"/>
        <v>988.40732229930109</v>
      </c>
      <c r="Q637" s="13">
        <f t="shared" si="288"/>
        <v>2.4658786995027469</v>
      </c>
      <c r="R637" s="13">
        <f t="shared" si="280"/>
        <v>2465.8786995027467</v>
      </c>
      <c r="S637" s="8"/>
      <c r="T637" s="13">
        <f t="shared" si="303"/>
        <v>638603.78296374588</v>
      </c>
      <c r="U637" s="13">
        <f t="shared" si="289"/>
        <v>0.17739008162410339</v>
      </c>
      <c r="V637" s="13">
        <f t="shared" si="304"/>
        <v>638732.15907624585</v>
      </c>
      <c r="W637" s="11">
        <f t="shared" si="281"/>
        <v>112453.31790123456</v>
      </c>
      <c r="X637" s="13">
        <f t="shared" si="305"/>
        <v>0</v>
      </c>
      <c r="Y637" s="13">
        <f t="shared" si="290"/>
        <v>526150.4650625115</v>
      </c>
      <c r="Z637" s="11">
        <f t="shared" si="291"/>
        <v>0.14615302388413431</v>
      </c>
      <c r="AA637" s="11">
        <f t="shared" si="292"/>
        <v>2219.2908295524721</v>
      </c>
      <c r="AB637" s="31">
        <f t="shared" si="293"/>
        <v>2174.9050129614225</v>
      </c>
      <c r="AC637" s="32">
        <f t="shared" si="294"/>
        <v>2066.1597623133512</v>
      </c>
      <c r="AD637" s="11">
        <f t="shared" si="295"/>
        <v>1962.8517741976834</v>
      </c>
      <c r="AE637" s="11">
        <f t="shared" si="296"/>
        <v>1962.8517741976834</v>
      </c>
      <c r="AF637" s="30">
        <f t="shared" si="297"/>
        <v>1864.7091854877992</v>
      </c>
      <c r="AG637" s="13">
        <f t="shared" si="297"/>
        <v>1771.4737262134092</v>
      </c>
      <c r="AH637" s="13">
        <f t="shared" si="298"/>
        <v>1736.044251689141</v>
      </c>
      <c r="AI637" s="13">
        <f t="shared" si="306"/>
        <v>370423.9347132261</v>
      </c>
      <c r="AJ637" s="13">
        <f t="shared" si="299"/>
        <v>268308.22436301975</v>
      </c>
      <c r="AK637" s="13"/>
      <c r="AL637" s="11">
        <f t="shared" si="300"/>
        <v>7.4530062382685086E-2</v>
      </c>
      <c r="AM637" s="11">
        <f t="shared" si="307"/>
        <v>20.958056856342395</v>
      </c>
      <c r="AN637" s="11"/>
      <c r="AO637" s="11"/>
      <c r="AP637" s="11"/>
      <c r="AQ637" s="11"/>
      <c r="AR637" s="11"/>
    </row>
    <row r="638" spans="2:44" x14ac:dyDescent="0.25">
      <c r="B638" s="22" t="s">
        <v>33</v>
      </c>
      <c r="C638" s="22">
        <v>630</v>
      </c>
      <c r="D638" s="22">
        <v>41</v>
      </c>
      <c r="E638" s="20">
        <f t="shared" si="308"/>
        <v>12.805555555555555</v>
      </c>
      <c r="F638" s="23">
        <v>46.1</v>
      </c>
      <c r="G638" s="13">
        <f t="shared" si="301"/>
        <v>9.7222222222222612E-2</v>
      </c>
      <c r="H638" s="13">
        <f t="shared" si="302"/>
        <v>0.35000000000000142</v>
      </c>
      <c r="I638" s="19">
        <f t="shared" si="278"/>
        <v>45.671681200617279</v>
      </c>
      <c r="J638" s="11" t="str">
        <f t="shared" si="282"/>
        <v>NO</v>
      </c>
      <c r="K638" s="16">
        <f t="shared" si="279"/>
        <v>128.3761125</v>
      </c>
      <c r="L638" s="13">
        <f t="shared" si="283"/>
        <v>3454.2860218020478</v>
      </c>
      <c r="M638" s="13">
        <f t="shared" si="284"/>
        <v>133.92361111111165</v>
      </c>
      <c r="N638" s="13">
        <f t="shared" si="285"/>
        <v>307.97140481172892</v>
      </c>
      <c r="O638" s="13">
        <f t="shared" si="286"/>
        <v>3943.7449338390843</v>
      </c>
      <c r="P638" s="13">
        <f t="shared" si="287"/>
        <v>-169.10968484416662</v>
      </c>
      <c r="Q638" s="13">
        <f t="shared" si="288"/>
        <v>3.9437449338390844</v>
      </c>
      <c r="R638" s="13">
        <f t="shared" si="280"/>
        <v>3943.7449338390843</v>
      </c>
      <c r="S638" s="8"/>
      <c r="T638" s="13">
        <f t="shared" si="303"/>
        <v>642547.52789758495</v>
      </c>
      <c r="U638" s="13">
        <f t="shared" si="289"/>
        <v>0.17848556720433534</v>
      </c>
      <c r="V638" s="13">
        <f t="shared" si="304"/>
        <v>642675.90401008492</v>
      </c>
      <c r="W638" s="11">
        <f t="shared" si="281"/>
        <v>112942.7768132716</v>
      </c>
      <c r="X638" s="13">
        <f t="shared" si="305"/>
        <v>489.4589120370365</v>
      </c>
      <c r="Y638" s="13">
        <f t="shared" si="290"/>
        <v>529604.7510843135</v>
      </c>
      <c r="Z638" s="11">
        <f t="shared" si="291"/>
        <v>0.14711254854669842</v>
      </c>
      <c r="AA638" s="11">
        <f t="shared" si="292"/>
        <v>3108.8574196218433</v>
      </c>
      <c r="AB638" s="31">
        <f t="shared" si="293"/>
        <v>3046.6802712294066</v>
      </c>
      <c r="AC638" s="32">
        <f t="shared" si="294"/>
        <v>2894.3462576679362</v>
      </c>
      <c r="AD638" s="11">
        <f t="shared" si="295"/>
        <v>2749.6289447845393</v>
      </c>
      <c r="AE638" s="11">
        <f t="shared" si="296"/>
        <v>2749.6289447845393</v>
      </c>
      <c r="AF638" s="30">
        <f t="shared" si="297"/>
        <v>2612.147497545312</v>
      </c>
      <c r="AG638" s="13">
        <f t="shared" si="297"/>
        <v>2481.5401226680465</v>
      </c>
      <c r="AH638" s="13">
        <f t="shared" si="298"/>
        <v>2431.9093202146855</v>
      </c>
      <c r="AI638" s="13">
        <f t="shared" si="306"/>
        <v>372855.84403344081</v>
      </c>
      <c r="AJ638" s="13">
        <f t="shared" si="299"/>
        <v>269820.05997664412</v>
      </c>
      <c r="AK638" s="13"/>
      <c r="AL638" s="11">
        <f t="shared" si="300"/>
        <v>7.4950016720138929E-2</v>
      </c>
      <c r="AM638" s="11">
        <f t="shared" si="307"/>
        <v>21.033006873062533</v>
      </c>
      <c r="AN638" s="11"/>
      <c r="AO638" s="11"/>
      <c r="AP638" s="11"/>
      <c r="AQ638" s="11"/>
      <c r="AR638" s="11"/>
    </row>
    <row r="639" spans="2:44" x14ac:dyDescent="0.25">
      <c r="B639" s="22" t="s">
        <v>33</v>
      </c>
      <c r="C639" s="22">
        <v>631</v>
      </c>
      <c r="D639" s="22">
        <v>42</v>
      </c>
      <c r="E639" s="20">
        <f t="shared" si="308"/>
        <v>12.972222222222223</v>
      </c>
      <c r="F639" s="23">
        <v>46.7</v>
      </c>
      <c r="G639" s="13">
        <f t="shared" si="301"/>
        <v>0.2222222222222224</v>
      </c>
      <c r="H639" s="13">
        <f t="shared" si="302"/>
        <v>0.80000000000000071</v>
      </c>
      <c r="I639" s="19">
        <f t="shared" si="278"/>
        <v>46.868268459876546</v>
      </c>
      <c r="J639" s="11" t="str">
        <f t="shared" si="282"/>
        <v>NO</v>
      </c>
      <c r="K639" s="16">
        <f t="shared" si="279"/>
        <v>128.3761125</v>
      </c>
      <c r="L639" s="13">
        <f t="shared" si="283"/>
        <v>3285.1763369578812</v>
      </c>
      <c r="M639" s="13">
        <f t="shared" si="284"/>
        <v>306.11111111111137</v>
      </c>
      <c r="N639" s="13">
        <f t="shared" si="285"/>
        <v>481.35549207098796</v>
      </c>
      <c r="O639" s="13">
        <f t="shared" si="286"/>
        <v>6244.2504110319833</v>
      </c>
      <c r="P639" s="13">
        <f t="shared" si="287"/>
        <v>-376.16723886913314</v>
      </c>
      <c r="Q639" s="13">
        <f t="shared" si="288"/>
        <v>6.2442504110319836</v>
      </c>
      <c r="R639" s="13">
        <f t="shared" si="280"/>
        <v>6244.2504110319833</v>
      </c>
      <c r="S639" s="8"/>
      <c r="T639" s="13">
        <f t="shared" si="303"/>
        <v>648791.77830861695</v>
      </c>
      <c r="U639" s="13">
        <f t="shared" si="289"/>
        <v>0.18022008259501099</v>
      </c>
      <c r="V639" s="13">
        <f t="shared" si="304"/>
        <v>648920.15442111692</v>
      </c>
      <c r="W639" s="11">
        <f t="shared" si="281"/>
        <v>115901.8508873457</v>
      </c>
      <c r="X639" s="13">
        <f t="shared" si="305"/>
        <v>2959.0740740741021</v>
      </c>
      <c r="Y639" s="13">
        <f t="shared" si="290"/>
        <v>532889.92742127134</v>
      </c>
      <c r="Z639" s="11">
        <f t="shared" si="291"/>
        <v>0.14802509825922591</v>
      </c>
      <c r="AA639" s="11">
        <f t="shared" si="292"/>
        <v>2956.6587032620932</v>
      </c>
      <c r="AB639" s="31">
        <f t="shared" si="293"/>
        <v>2897.5255291968515</v>
      </c>
      <c r="AC639" s="32">
        <f t="shared" si="294"/>
        <v>2752.6492527370087</v>
      </c>
      <c r="AD639" s="11">
        <f t="shared" si="295"/>
        <v>2615.0167901001582</v>
      </c>
      <c r="AE639" s="11">
        <f t="shared" si="296"/>
        <v>2615.0167901001582</v>
      </c>
      <c r="AF639" s="30">
        <f t="shared" si="297"/>
        <v>2484.2659505951501</v>
      </c>
      <c r="AG639" s="13">
        <f t="shared" si="297"/>
        <v>2360.0526530653924</v>
      </c>
      <c r="AH639" s="13">
        <f t="shared" si="298"/>
        <v>2312.8516000040845</v>
      </c>
      <c r="AI639" s="13">
        <f t="shared" si="306"/>
        <v>375168.69563344488</v>
      </c>
      <c r="AJ639" s="13">
        <f t="shared" si="299"/>
        <v>273751.45878767205</v>
      </c>
      <c r="AK639" s="13"/>
      <c r="AL639" s="11">
        <f t="shared" si="300"/>
        <v>7.6042071946298112E-2</v>
      </c>
      <c r="AM639" s="11">
        <f t="shared" si="307"/>
        <v>21.10904894500883</v>
      </c>
      <c r="AN639" s="11"/>
      <c r="AO639" s="11"/>
      <c r="AP639" s="11"/>
      <c r="AQ639" s="11"/>
      <c r="AR639" s="11"/>
    </row>
    <row r="640" spans="2:44" x14ac:dyDescent="0.25">
      <c r="B640" s="22" t="s">
        <v>33</v>
      </c>
      <c r="C640" s="22">
        <v>632</v>
      </c>
      <c r="D640" s="22">
        <v>43</v>
      </c>
      <c r="E640" s="20">
        <f t="shared" si="308"/>
        <v>13.25</v>
      </c>
      <c r="F640" s="23">
        <v>47.7</v>
      </c>
      <c r="G640" s="13">
        <f t="shared" si="301"/>
        <v>0.30555555555555497</v>
      </c>
      <c r="H640" s="13">
        <f t="shared" si="302"/>
        <v>1.0999999999999979</v>
      </c>
      <c r="I640" s="19">
        <f t="shared" si="278"/>
        <v>48.896965250000001</v>
      </c>
      <c r="J640" s="11" t="str">
        <f t="shared" si="282"/>
        <v>NO</v>
      </c>
      <c r="K640" s="16">
        <f t="shared" si="279"/>
        <v>128.3761125</v>
      </c>
      <c r="L640" s="13">
        <f t="shared" si="283"/>
        <v>2909.009098088748</v>
      </c>
      <c r="M640" s="13">
        <f t="shared" si="284"/>
        <v>420.90277777777698</v>
      </c>
      <c r="N640" s="13">
        <f t="shared" si="285"/>
        <v>598.175855527777</v>
      </c>
      <c r="O640" s="13">
        <f t="shared" si="286"/>
        <v>7925.8300857430449</v>
      </c>
      <c r="P640" s="13">
        <f t="shared" si="287"/>
        <v>129.06754777469268</v>
      </c>
      <c r="Q640" s="13">
        <f t="shared" si="288"/>
        <v>7.925830085743045</v>
      </c>
      <c r="R640" s="13">
        <f t="shared" si="280"/>
        <v>7925.8300857430449</v>
      </c>
      <c r="S640" s="8"/>
      <c r="T640" s="13">
        <f t="shared" si="303"/>
        <v>656717.60839436005</v>
      </c>
      <c r="U640" s="13">
        <f t="shared" si="289"/>
        <v>0.18242170382456854</v>
      </c>
      <c r="V640" s="13">
        <f t="shared" si="304"/>
        <v>656845.98450686003</v>
      </c>
      <c r="W640" s="11">
        <f t="shared" si="281"/>
        <v>120918.671875</v>
      </c>
      <c r="X640" s="13">
        <f t="shared" si="305"/>
        <v>5016.8209876542969</v>
      </c>
      <c r="Y640" s="13">
        <f t="shared" si="290"/>
        <v>535798.93651936005</v>
      </c>
      <c r="Z640" s="11">
        <f t="shared" si="291"/>
        <v>0.1488331569884748</v>
      </c>
      <c r="AA640" s="11">
        <f t="shared" si="292"/>
        <v>2618.1081882798735</v>
      </c>
      <c r="AB640" s="31">
        <f t="shared" si="293"/>
        <v>2565.7460245142761</v>
      </c>
      <c r="AC640" s="32">
        <f t="shared" si="294"/>
        <v>2437.4587232885619</v>
      </c>
      <c r="AD640" s="11">
        <f t="shared" si="295"/>
        <v>2315.5857871241337</v>
      </c>
      <c r="AE640" s="11">
        <f t="shared" si="296"/>
        <v>2315.5857871241337</v>
      </c>
      <c r="AF640" s="30">
        <f t="shared" si="297"/>
        <v>2199.8064977679269</v>
      </c>
      <c r="AG640" s="13">
        <f t="shared" si="297"/>
        <v>2089.8161728795303</v>
      </c>
      <c r="AH640" s="13">
        <f t="shared" si="298"/>
        <v>2048.0198494219399</v>
      </c>
      <c r="AI640" s="13">
        <f t="shared" si="306"/>
        <v>377216.7154828668</v>
      </c>
      <c r="AJ640" s="13">
        <f t="shared" si="299"/>
        <v>279629.26902399323</v>
      </c>
      <c r="AK640" s="13"/>
      <c r="AL640" s="11">
        <f t="shared" si="300"/>
        <v>7.7674797013249058E-2</v>
      </c>
      <c r="AM640" s="11">
        <f t="shared" si="307"/>
        <v>21.186723742022078</v>
      </c>
      <c r="AN640" s="11"/>
      <c r="AO640" s="11"/>
      <c r="AP640" s="11"/>
      <c r="AQ640" s="11"/>
      <c r="AR640" s="11"/>
    </row>
    <row r="641" spans="2:44" x14ac:dyDescent="0.25">
      <c r="B641" s="22" t="s">
        <v>33</v>
      </c>
      <c r="C641" s="22">
        <v>633</v>
      </c>
      <c r="D641" s="22">
        <v>44</v>
      </c>
      <c r="E641" s="20">
        <f t="shared" si="308"/>
        <v>13.583333333333332</v>
      </c>
      <c r="F641" s="23">
        <v>48.9</v>
      </c>
      <c r="G641" s="13">
        <f t="shared" si="301"/>
        <v>0.36111111111111033</v>
      </c>
      <c r="H641" s="13">
        <f t="shared" si="302"/>
        <v>1.2999999999999972</v>
      </c>
      <c r="I641" s="19">
        <f t="shared" si="278"/>
        <v>51.388136138888875</v>
      </c>
      <c r="J641" s="11" t="str">
        <f t="shared" si="282"/>
        <v>NO</v>
      </c>
      <c r="K641" s="16">
        <f t="shared" si="279"/>
        <v>128.3761125</v>
      </c>
      <c r="L641" s="13">
        <f t="shared" si="283"/>
        <v>3038.0766458634407</v>
      </c>
      <c r="M641" s="13">
        <f t="shared" si="284"/>
        <v>497.43055555555446</v>
      </c>
      <c r="N641" s="13">
        <f t="shared" si="285"/>
        <v>677.19480419444335</v>
      </c>
      <c r="O641" s="13">
        <f t="shared" si="286"/>
        <v>9198.5627569745211</v>
      </c>
      <c r="P641" s="13">
        <f t="shared" si="287"/>
        <v>-647.82221532220501</v>
      </c>
      <c r="Q641" s="13">
        <f t="shared" si="288"/>
        <v>9.1985627569745212</v>
      </c>
      <c r="R641" s="13">
        <f t="shared" si="280"/>
        <v>9198.5627569745211</v>
      </c>
      <c r="S641" s="8"/>
      <c r="T641" s="13">
        <f t="shared" si="303"/>
        <v>665916.17115133454</v>
      </c>
      <c r="U641" s="13">
        <f t="shared" si="289"/>
        <v>0.18497686219007539</v>
      </c>
      <c r="V641" s="13">
        <f t="shared" si="304"/>
        <v>666044.54726383451</v>
      </c>
      <c r="W641" s="11">
        <f t="shared" si="281"/>
        <v>127079.15798611108</v>
      </c>
      <c r="X641" s="13">
        <f t="shared" si="305"/>
        <v>6160.4861111110804</v>
      </c>
      <c r="Y641" s="13">
        <f t="shared" si="290"/>
        <v>538837.01316522353</v>
      </c>
      <c r="Z641" s="11">
        <f t="shared" si="291"/>
        <v>0.14967706784300946</v>
      </c>
      <c r="AA641" s="11">
        <f t="shared" si="292"/>
        <v>2734.2689812770968</v>
      </c>
      <c r="AB641" s="31">
        <f t="shared" si="293"/>
        <v>2679.583601651555</v>
      </c>
      <c r="AC641" s="32">
        <f t="shared" si="294"/>
        <v>2545.6044215689772</v>
      </c>
      <c r="AD641" s="11">
        <f t="shared" si="295"/>
        <v>2418.3242004905283</v>
      </c>
      <c r="AE641" s="11">
        <f t="shared" si="296"/>
        <v>2418.3242004905283</v>
      </c>
      <c r="AF641" s="30">
        <f t="shared" si="297"/>
        <v>2297.4079904660016</v>
      </c>
      <c r="AG641" s="13">
        <f t="shared" si="297"/>
        <v>2182.5375909427016</v>
      </c>
      <c r="AH641" s="13">
        <f t="shared" si="298"/>
        <v>2138.8868391238475</v>
      </c>
      <c r="AI641" s="13">
        <f t="shared" si="306"/>
        <v>379355.60232199065</v>
      </c>
      <c r="AJ641" s="13">
        <f t="shared" si="299"/>
        <v>286688.94494184386</v>
      </c>
      <c r="AK641" s="13"/>
      <c r="AL641" s="11">
        <f t="shared" si="300"/>
        <v>7.9635818103109726E-2</v>
      </c>
      <c r="AM641" s="11">
        <f t="shared" si="307"/>
        <v>21.266359560125188</v>
      </c>
      <c r="AN641" s="11"/>
      <c r="AO641" s="11"/>
      <c r="AP641" s="11"/>
      <c r="AQ641" s="11"/>
      <c r="AR641" s="11"/>
    </row>
    <row r="642" spans="2:44" x14ac:dyDescent="0.25">
      <c r="B642" s="22" t="s">
        <v>33</v>
      </c>
      <c r="C642" s="22">
        <v>634</v>
      </c>
      <c r="D642" s="22">
        <v>45</v>
      </c>
      <c r="E642" s="20">
        <f t="shared" si="308"/>
        <v>13.972222222222221</v>
      </c>
      <c r="F642" s="23">
        <v>50.3</v>
      </c>
      <c r="G642" s="13">
        <f t="shared" si="301"/>
        <v>0.37500000000000039</v>
      </c>
      <c r="H642" s="13">
        <f t="shared" si="302"/>
        <v>1.3500000000000014</v>
      </c>
      <c r="I642" s="19">
        <f t="shared" si="278"/>
        <v>54.372727348765423</v>
      </c>
      <c r="J642" s="11" t="str">
        <f t="shared" si="282"/>
        <v>NO</v>
      </c>
      <c r="K642" s="16">
        <f t="shared" si="279"/>
        <v>128.3761125</v>
      </c>
      <c r="L642" s="13">
        <f t="shared" si="283"/>
        <v>2390.2544305412357</v>
      </c>
      <c r="M642" s="13">
        <f t="shared" si="284"/>
        <v>516.56250000000057</v>
      </c>
      <c r="N642" s="13">
        <f t="shared" si="285"/>
        <v>699.31133984876601</v>
      </c>
      <c r="O642" s="13">
        <f t="shared" si="286"/>
        <v>9770.9334428869242</v>
      </c>
      <c r="P642" s="13">
        <f t="shared" si="287"/>
        <v>-462.90948210298666</v>
      </c>
      <c r="Q642" s="13">
        <f t="shared" si="288"/>
        <v>9.7709334428869248</v>
      </c>
      <c r="R642" s="13">
        <f t="shared" si="280"/>
        <v>9770.9334428869242</v>
      </c>
      <c r="S642" s="8"/>
      <c r="T642" s="13">
        <f t="shared" si="303"/>
        <v>675687.10459422146</v>
      </c>
      <c r="U642" s="13">
        <f t="shared" si="289"/>
        <v>0.18769101253997364</v>
      </c>
      <c r="V642" s="13">
        <f t="shared" si="304"/>
        <v>675815.48070672143</v>
      </c>
      <c r="W642" s="11">
        <f t="shared" si="281"/>
        <v>134459.83699845677</v>
      </c>
      <c r="X642" s="13">
        <f t="shared" si="305"/>
        <v>7380.6790123456885</v>
      </c>
      <c r="Y642" s="13">
        <f t="shared" si="290"/>
        <v>541227.26759576472</v>
      </c>
      <c r="Z642" s="11">
        <f t="shared" si="291"/>
        <v>0.15034102793821633</v>
      </c>
      <c r="AA642" s="11">
        <f t="shared" si="292"/>
        <v>2151.2289874871121</v>
      </c>
      <c r="AB642" s="31">
        <f t="shared" si="293"/>
        <v>2108.2044077373698</v>
      </c>
      <c r="AC642" s="32">
        <f t="shared" si="294"/>
        <v>2002.7941873505013</v>
      </c>
      <c r="AD642" s="11">
        <f t="shared" si="295"/>
        <v>1902.654477982976</v>
      </c>
      <c r="AE642" s="11">
        <f t="shared" si="296"/>
        <v>1902.654477982976</v>
      </c>
      <c r="AF642" s="30">
        <f t="shared" si="297"/>
        <v>1807.5217540838271</v>
      </c>
      <c r="AG642" s="13">
        <f t="shared" si="297"/>
        <v>1717.1456663796357</v>
      </c>
      <c r="AH642" s="13">
        <f t="shared" si="298"/>
        <v>1682.802753052043</v>
      </c>
      <c r="AI642" s="13">
        <f t="shared" si="306"/>
        <v>381038.40507504268</v>
      </c>
      <c r="AJ642" s="13">
        <f t="shared" si="299"/>
        <v>294777.07563167874</v>
      </c>
      <c r="AK642" s="13"/>
      <c r="AL642" s="11">
        <f t="shared" si="300"/>
        <v>8.1882521074305659E-2</v>
      </c>
      <c r="AM642" s="11">
        <f t="shared" si="307"/>
        <v>21.348242081199494</v>
      </c>
      <c r="AN642" s="11"/>
      <c r="AO642" s="11"/>
      <c r="AP642" s="11"/>
      <c r="AQ642" s="11"/>
      <c r="AR642" s="11"/>
    </row>
    <row r="643" spans="2:44" x14ac:dyDescent="0.25">
      <c r="B643" s="22" t="s">
        <v>33</v>
      </c>
      <c r="C643" s="22">
        <v>635</v>
      </c>
      <c r="D643" s="22">
        <v>46</v>
      </c>
      <c r="E643" s="20">
        <f t="shared" si="308"/>
        <v>14.333333333333334</v>
      </c>
      <c r="F643" s="23">
        <v>51.6</v>
      </c>
      <c r="G643" s="13">
        <f t="shared" si="301"/>
        <v>0.31944444444444503</v>
      </c>
      <c r="H643" s="13">
        <f t="shared" si="302"/>
        <v>1.1500000000000021</v>
      </c>
      <c r="I643" s="19">
        <f t="shared" si="278"/>
        <v>57.21956488888889</v>
      </c>
      <c r="J643" s="11" t="str">
        <f t="shared" si="282"/>
        <v>NO</v>
      </c>
      <c r="K643" s="16">
        <f t="shared" si="279"/>
        <v>128.3761125</v>
      </c>
      <c r="L643" s="13">
        <f t="shared" si="283"/>
        <v>1927.344948438249</v>
      </c>
      <c r="M643" s="13">
        <f t="shared" si="284"/>
        <v>440.03472222222302</v>
      </c>
      <c r="N643" s="13">
        <f t="shared" si="285"/>
        <v>625.6303996111119</v>
      </c>
      <c r="O643" s="13">
        <f t="shared" si="286"/>
        <v>8967.3690610926042</v>
      </c>
      <c r="P643" s="13">
        <f t="shared" si="287"/>
        <v>-806.95668523487984</v>
      </c>
      <c r="Q643" s="13">
        <f t="shared" si="288"/>
        <v>8.9673690610926045</v>
      </c>
      <c r="R643" s="13">
        <f t="shared" si="280"/>
        <v>8967.3690610926042</v>
      </c>
      <c r="S643" s="8"/>
      <c r="T643" s="13">
        <f t="shared" si="303"/>
        <v>684654.47365531407</v>
      </c>
      <c r="U643" s="13">
        <f t="shared" si="289"/>
        <v>0.19018195038302582</v>
      </c>
      <c r="V643" s="13">
        <f t="shared" si="304"/>
        <v>684782.84976781404</v>
      </c>
      <c r="W643" s="11">
        <f t="shared" si="281"/>
        <v>141499.86111111112</v>
      </c>
      <c r="X643" s="13">
        <f t="shared" si="305"/>
        <v>7040.0241126543551</v>
      </c>
      <c r="Y643" s="13">
        <f t="shared" si="290"/>
        <v>543154.61254420294</v>
      </c>
      <c r="Z643" s="11">
        <f t="shared" si="291"/>
        <v>0.1508764019633036</v>
      </c>
      <c r="AA643" s="11">
        <f t="shared" si="292"/>
        <v>1734.6104535944241</v>
      </c>
      <c r="AB643" s="31">
        <f t="shared" si="293"/>
        <v>1699.9182445225356</v>
      </c>
      <c r="AC643" s="32">
        <f t="shared" si="294"/>
        <v>1614.9223322964087</v>
      </c>
      <c r="AD643" s="11">
        <f t="shared" si="295"/>
        <v>1534.1762156815882</v>
      </c>
      <c r="AE643" s="11">
        <f t="shared" si="296"/>
        <v>1534.1762156815882</v>
      </c>
      <c r="AF643" s="30">
        <f t="shared" si="297"/>
        <v>1457.4674048975087</v>
      </c>
      <c r="AG643" s="13">
        <f t="shared" si="297"/>
        <v>1384.5940346526331</v>
      </c>
      <c r="AH643" s="13">
        <f t="shared" si="298"/>
        <v>1356.9021539595803</v>
      </c>
      <c r="AI643" s="13">
        <f t="shared" si="306"/>
        <v>382395.30722900224</v>
      </c>
      <c r="AJ643" s="13">
        <f t="shared" si="299"/>
        <v>302387.5425388118</v>
      </c>
      <c r="AK643" s="13"/>
      <c r="AL643" s="11">
        <f t="shared" si="300"/>
        <v>8.3996539661311612E-2</v>
      </c>
      <c r="AM643" s="11">
        <f t="shared" si="307"/>
        <v>21.432238620860804</v>
      </c>
      <c r="AN643" s="11"/>
      <c r="AO643" s="11"/>
      <c r="AP643" s="11"/>
      <c r="AQ643" s="11"/>
      <c r="AR643" s="11"/>
    </row>
    <row r="644" spans="2:44" x14ac:dyDescent="0.25">
      <c r="B644" s="22" t="s">
        <v>33</v>
      </c>
      <c r="C644" s="22">
        <v>636</v>
      </c>
      <c r="D644" s="22">
        <v>47</v>
      </c>
      <c r="E644" s="20">
        <f t="shared" si="308"/>
        <v>14.611111111111111</v>
      </c>
      <c r="F644" s="23">
        <v>52.6</v>
      </c>
      <c r="G644" s="13">
        <f t="shared" si="301"/>
        <v>0.19444444444444425</v>
      </c>
      <c r="H644" s="13">
        <f t="shared" si="302"/>
        <v>0.69999999999999929</v>
      </c>
      <c r="I644" s="19">
        <f t="shared" si="278"/>
        <v>59.458867913580242</v>
      </c>
      <c r="J644" s="11" t="str">
        <f t="shared" si="282"/>
        <v>NO</v>
      </c>
      <c r="K644" s="16">
        <f t="shared" si="279"/>
        <v>128.3761125</v>
      </c>
      <c r="L644" s="13">
        <f t="shared" si="283"/>
        <v>1120.3882632033692</v>
      </c>
      <c r="M644" s="13">
        <f t="shared" si="284"/>
        <v>267.84722222222194</v>
      </c>
      <c r="N644" s="13">
        <f t="shared" si="285"/>
        <v>455.68220263580218</v>
      </c>
      <c r="O644" s="13">
        <f t="shared" si="286"/>
        <v>6658.0232940675542</v>
      </c>
      <c r="P644" s="13">
        <f t="shared" si="287"/>
        <v>540.16837872908036</v>
      </c>
      <c r="Q644" s="13">
        <f t="shared" si="288"/>
        <v>6.6580232940675543</v>
      </c>
      <c r="R644" s="13">
        <f t="shared" si="280"/>
        <v>6658.0232940675542</v>
      </c>
      <c r="S644" s="8"/>
      <c r="T644" s="13">
        <f t="shared" si="303"/>
        <v>691312.49694938166</v>
      </c>
      <c r="U644" s="13">
        <f t="shared" si="289"/>
        <v>0.19203140277760533</v>
      </c>
      <c r="V644" s="13">
        <f t="shared" si="304"/>
        <v>691440.87306188163</v>
      </c>
      <c r="W644" s="11">
        <f t="shared" si="281"/>
        <v>147037.49614197531</v>
      </c>
      <c r="X644" s="13">
        <f t="shared" si="305"/>
        <v>5537.635030864185</v>
      </c>
      <c r="Y644" s="13">
        <f t="shared" si="290"/>
        <v>544275.00080740626</v>
      </c>
      <c r="Z644" s="11">
        <f t="shared" si="291"/>
        <v>0.1511876211742797</v>
      </c>
      <c r="AA644" s="11">
        <f t="shared" si="292"/>
        <v>1008.3494368830324</v>
      </c>
      <c r="AB644" s="31">
        <f t="shared" si="293"/>
        <v>988.18244814537172</v>
      </c>
      <c r="AC644" s="32">
        <f t="shared" si="294"/>
        <v>938.77332573810304</v>
      </c>
      <c r="AD644" s="11">
        <f t="shared" si="295"/>
        <v>891.83465945119781</v>
      </c>
      <c r="AE644" s="11">
        <f t="shared" si="296"/>
        <v>891.83465945119781</v>
      </c>
      <c r="AF644" s="30">
        <f t="shared" si="297"/>
        <v>847.24292647863786</v>
      </c>
      <c r="AG644" s="13">
        <f t="shared" si="297"/>
        <v>804.88078015470592</v>
      </c>
      <c r="AH644" s="13">
        <f t="shared" si="298"/>
        <v>788.78316455161178</v>
      </c>
      <c r="AI644" s="13">
        <f t="shared" si="306"/>
        <v>383184.09039355384</v>
      </c>
      <c r="AJ644" s="13">
        <f t="shared" si="299"/>
        <v>308256.7826683278</v>
      </c>
      <c r="AK644" s="13"/>
      <c r="AL644" s="11">
        <f t="shared" si="300"/>
        <v>8.5626884143036999E-2</v>
      </c>
      <c r="AM644" s="11">
        <f t="shared" si="307"/>
        <v>21.51786550500384</v>
      </c>
      <c r="AN644" s="11"/>
      <c r="AO644" s="11"/>
      <c r="AP644" s="11"/>
      <c r="AQ644" s="11"/>
      <c r="AR644" s="11"/>
    </row>
    <row r="645" spans="2:44" x14ac:dyDescent="0.25">
      <c r="B645" s="22" t="s">
        <v>33</v>
      </c>
      <c r="C645" s="22">
        <v>637</v>
      </c>
      <c r="D645" s="22">
        <v>48</v>
      </c>
      <c r="E645" s="20">
        <f t="shared" si="308"/>
        <v>14.722222222222221</v>
      </c>
      <c r="F645" s="23">
        <v>53</v>
      </c>
      <c r="G645" s="13">
        <f t="shared" si="301"/>
        <v>5.5555555555555358E-2</v>
      </c>
      <c r="H645" s="13">
        <f t="shared" si="302"/>
        <v>0.19999999999999929</v>
      </c>
      <c r="I645" s="19">
        <f t="shared" si="278"/>
        <v>60.366623765432088</v>
      </c>
      <c r="J645" s="11" t="str">
        <f t="shared" si="282"/>
        <v>NO</v>
      </c>
      <c r="K645" s="16">
        <f t="shared" si="279"/>
        <v>128.3761125</v>
      </c>
      <c r="L645" s="13">
        <f t="shared" si="283"/>
        <v>1660.5566419324496</v>
      </c>
      <c r="M645" s="13">
        <f t="shared" si="284"/>
        <v>76.527777777777501</v>
      </c>
      <c r="N645" s="13">
        <f t="shared" si="285"/>
        <v>265.27051404320963</v>
      </c>
      <c r="O645" s="13">
        <f t="shared" si="286"/>
        <v>3905.3714567472525</v>
      </c>
      <c r="P645" s="13">
        <f t="shared" si="287"/>
        <v>836.49112654319788</v>
      </c>
      <c r="Q645" s="13">
        <f t="shared" si="288"/>
        <v>3.9053714567472526</v>
      </c>
      <c r="R645" s="13">
        <f t="shared" si="280"/>
        <v>3905.3714567472525</v>
      </c>
      <c r="S645" s="8"/>
      <c r="T645" s="13">
        <f t="shared" si="303"/>
        <v>695217.86840612895</v>
      </c>
      <c r="U645" s="13">
        <f t="shared" si="289"/>
        <v>0.19311622905011769</v>
      </c>
      <c r="V645" s="13">
        <f t="shared" si="304"/>
        <v>695346.24451862893</v>
      </c>
      <c r="W645" s="11">
        <f t="shared" si="281"/>
        <v>149282.31095679011</v>
      </c>
      <c r="X645" s="13">
        <f t="shared" si="305"/>
        <v>2244.814814814803</v>
      </c>
      <c r="Y645" s="13">
        <f t="shared" si="290"/>
        <v>545935.55744933872</v>
      </c>
      <c r="Z645" s="11">
        <f t="shared" si="291"/>
        <v>0.15164888727716241</v>
      </c>
      <c r="AA645" s="11">
        <f t="shared" si="292"/>
        <v>1494.5009777392047</v>
      </c>
      <c r="AB645" s="31">
        <f t="shared" si="293"/>
        <v>1464.6109581844205</v>
      </c>
      <c r="AC645" s="32">
        <f t="shared" si="294"/>
        <v>1391.3804102751994</v>
      </c>
      <c r="AD645" s="11">
        <f t="shared" si="295"/>
        <v>1321.8113897614394</v>
      </c>
      <c r="AE645" s="11">
        <f t="shared" si="296"/>
        <v>1321.8113897614394</v>
      </c>
      <c r="AF645" s="30">
        <f t="shared" si="297"/>
        <v>1255.7208202733673</v>
      </c>
      <c r="AG645" s="13">
        <f t="shared" si="297"/>
        <v>1192.9347792596989</v>
      </c>
      <c r="AH645" s="13">
        <f t="shared" si="298"/>
        <v>1169.0760836745048</v>
      </c>
      <c r="AI645" s="13">
        <f t="shared" si="306"/>
        <v>384353.16647722834</v>
      </c>
      <c r="AJ645" s="13">
        <f t="shared" si="299"/>
        <v>310993.07804140059</v>
      </c>
      <c r="AK645" s="13"/>
      <c r="AL645" s="11">
        <f t="shared" si="300"/>
        <v>8.6386966191720843E-2</v>
      </c>
      <c r="AM645" s="11">
        <f t="shared" si="307"/>
        <v>21.604252471195561</v>
      </c>
      <c r="AN645" s="11"/>
      <c r="AO645" s="11"/>
      <c r="AP645" s="11"/>
      <c r="AQ645" s="11"/>
      <c r="AR645" s="11"/>
    </row>
    <row r="646" spans="2:44" x14ac:dyDescent="0.25">
      <c r="B646" s="22" t="s">
        <v>33</v>
      </c>
      <c r="C646" s="22">
        <v>638</v>
      </c>
      <c r="D646" s="22">
        <v>49</v>
      </c>
      <c r="E646" s="20">
        <f t="shared" si="308"/>
        <v>14.722222222222221</v>
      </c>
      <c r="F646" s="23">
        <v>53</v>
      </c>
      <c r="G646" s="13">
        <f t="shared" si="301"/>
        <v>-1.3888888888889086E-2</v>
      </c>
      <c r="H646" s="13">
        <f t="shared" si="302"/>
        <v>-5.0000000000000711E-2</v>
      </c>
      <c r="I646" s="19">
        <f t="shared" si="278"/>
        <v>60.366623765432088</v>
      </c>
      <c r="J646" s="11" t="str">
        <f t="shared" si="282"/>
        <v>YES</v>
      </c>
      <c r="K646" s="16">
        <f t="shared" si="279"/>
        <v>128.3761125</v>
      </c>
      <c r="L646" s="13">
        <f t="shared" si="283"/>
        <v>2497.0477684756474</v>
      </c>
      <c r="M646" s="13">
        <f t="shared" si="284"/>
        <v>-19.131944444444716</v>
      </c>
      <c r="N646" s="13">
        <f t="shared" si="285"/>
        <v>169.61079182098737</v>
      </c>
      <c r="O646" s="13">
        <f t="shared" si="286"/>
        <v>2497.0477684756474</v>
      </c>
      <c r="P646" s="13">
        <f t="shared" si="287"/>
        <v>-7.5241836649884135</v>
      </c>
      <c r="Q646" s="13">
        <f t="shared" si="288"/>
        <v>2.4970477684756474</v>
      </c>
      <c r="R646" s="13">
        <f t="shared" si="280"/>
        <v>2497.0477684756474</v>
      </c>
      <c r="S646" s="8"/>
      <c r="T646" s="13">
        <f t="shared" si="303"/>
        <v>697714.91617460456</v>
      </c>
      <c r="U646" s="13">
        <f t="shared" si="289"/>
        <v>0.1938098539851493</v>
      </c>
      <c r="V646" s="13">
        <f t="shared" si="304"/>
        <v>697843.29228710453</v>
      </c>
      <c r="W646" s="11">
        <f t="shared" si="281"/>
        <v>149282.31095679011</v>
      </c>
      <c r="X646" s="13">
        <f t="shared" si="305"/>
        <v>0</v>
      </c>
      <c r="Y646" s="13">
        <f t="shared" si="290"/>
        <v>548432.60521781433</v>
      </c>
      <c r="Z646" s="11">
        <f t="shared" si="291"/>
        <v>0.15234251221219403</v>
      </c>
      <c r="AA646" s="11">
        <f t="shared" si="292"/>
        <v>2247.3429916280829</v>
      </c>
      <c r="AB646" s="31">
        <f t="shared" si="293"/>
        <v>2202.3961317955213</v>
      </c>
      <c r="AC646" s="32">
        <f t="shared" si="294"/>
        <v>2092.2763252057453</v>
      </c>
      <c r="AD646" s="11">
        <f t="shared" si="295"/>
        <v>1987.6625089454578</v>
      </c>
      <c r="AE646" s="11">
        <f t="shared" si="296"/>
        <v>1987.6625089454578</v>
      </c>
      <c r="AF646" s="30">
        <f t="shared" si="297"/>
        <v>1888.2793834981849</v>
      </c>
      <c r="AG646" s="13">
        <f t="shared" si="297"/>
        <v>1793.8654143232754</v>
      </c>
      <c r="AH646" s="13">
        <f t="shared" si="298"/>
        <v>1757.98810603681</v>
      </c>
      <c r="AI646" s="13">
        <f t="shared" si="306"/>
        <v>386111.15458326513</v>
      </c>
      <c r="AJ646" s="13">
        <f t="shared" si="299"/>
        <v>311732.1377038394</v>
      </c>
      <c r="AK646" s="13"/>
      <c r="AL646" s="11">
        <f t="shared" si="300"/>
        <v>8.6592260542562527E-2</v>
      </c>
      <c r="AM646" s="11">
        <f t="shared" si="307"/>
        <v>21.690844731738125</v>
      </c>
      <c r="AN646" s="11"/>
      <c r="AO646" s="11"/>
      <c r="AP646" s="11"/>
      <c r="AQ646" s="11"/>
      <c r="AR646" s="11"/>
    </row>
    <row r="647" spans="2:44" x14ac:dyDescent="0.25">
      <c r="B647" s="22" t="s">
        <v>33</v>
      </c>
      <c r="C647" s="22">
        <v>639</v>
      </c>
      <c r="D647" s="22">
        <v>50</v>
      </c>
      <c r="E647" s="20">
        <f t="shared" si="308"/>
        <v>14.694444444444443</v>
      </c>
      <c r="F647" s="23">
        <v>52.9</v>
      </c>
      <c r="G647" s="13">
        <f t="shared" si="301"/>
        <v>-4.1666666666666269E-2</v>
      </c>
      <c r="H647" s="13">
        <f t="shared" si="302"/>
        <v>-0.14999999999999858</v>
      </c>
      <c r="I647" s="19">
        <f t="shared" si="278"/>
        <v>60.139040089506153</v>
      </c>
      <c r="J647" s="11" t="str">
        <f t="shared" si="282"/>
        <v>YES</v>
      </c>
      <c r="K647" s="16">
        <f t="shared" si="279"/>
        <v>128.3761125</v>
      </c>
      <c r="L647" s="13">
        <f t="shared" si="283"/>
        <v>2489.523584810659</v>
      </c>
      <c r="M647" s="13">
        <f t="shared" si="284"/>
        <v>-57.395833333332789</v>
      </c>
      <c r="N647" s="13">
        <f t="shared" si="285"/>
        <v>131.11931925617336</v>
      </c>
      <c r="O647" s="13">
        <f t="shared" si="286"/>
        <v>1926.7255524032139</v>
      </c>
      <c r="P647" s="13">
        <f t="shared" si="287"/>
        <v>545.68069984782142</v>
      </c>
      <c r="Q647" s="13">
        <f t="shared" si="288"/>
        <v>1.9267255524032139</v>
      </c>
      <c r="R647" s="13">
        <f t="shared" si="280"/>
        <v>1926.7255524032139</v>
      </c>
      <c r="S647" s="8"/>
      <c r="T647" s="13">
        <f t="shared" si="303"/>
        <v>699641.64172700781</v>
      </c>
      <c r="U647" s="13">
        <f t="shared" si="289"/>
        <v>0.19434505595564477</v>
      </c>
      <c r="V647" s="13">
        <f t="shared" si="304"/>
        <v>699770.01783950778</v>
      </c>
      <c r="W647" s="11">
        <f t="shared" si="281"/>
        <v>148719.51292438267</v>
      </c>
      <c r="X647" s="13">
        <f t="shared" si="305"/>
        <v>-562.79803240744513</v>
      </c>
      <c r="Y647" s="13">
        <f t="shared" si="290"/>
        <v>550922.128802625</v>
      </c>
      <c r="Z647" s="11">
        <f t="shared" si="291"/>
        <v>0.15303404709453555</v>
      </c>
      <c r="AA647" s="11">
        <f t="shared" si="292"/>
        <v>2240.5712263295932</v>
      </c>
      <c r="AB647" s="31">
        <f t="shared" si="293"/>
        <v>2195.7598018030012</v>
      </c>
      <c r="AC647" s="32">
        <f t="shared" si="294"/>
        <v>2085.9718117128509</v>
      </c>
      <c r="AD647" s="11">
        <f t="shared" si="295"/>
        <v>1981.6732211272083</v>
      </c>
      <c r="AE647" s="11">
        <f t="shared" si="296"/>
        <v>1981.6732211272083</v>
      </c>
      <c r="AF647" s="30">
        <f t="shared" si="297"/>
        <v>1882.5895600708477</v>
      </c>
      <c r="AG647" s="13">
        <f t="shared" si="297"/>
        <v>1788.4600820673052</v>
      </c>
      <c r="AH647" s="13">
        <f t="shared" si="298"/>
        <v>1752.690880425959</v>
      </c>
      <c r="AI647" s="13">
        <f t="shared" si="306"/>
        <v>387863.8454636911</v>
      </c>
      <c r="AJ647" s="13">
        <f t="shared" si="299"/>
        <v>311906.17237581668</v>
      </c>
      <c r="AK647" s="13"/>
      <c r="AL647" s="11">
        <f t="shared" si="300"/>
        <v>8.6640603507039324E-2</v>
      </c>
      <c r="AM647" s="11">
        <f t="shared" si="307"/>
        <v>21.777485335245164</v>
      </c>
      <c r="AN647" s="11"/>
      <c r="AO647" s="11"/>
      <c r="AP647" s="11"/>
      <c r="AQ647" s="11"/>
      <c r="AR647" s="11"/>
    </row>
    <row r="648" spans="2:44" x14ac:dyDescent="0.25">
      <c r="B648" s="22" t="s">
        <v>33</v>
      </c>
      <c r="C648" s="22">
        <v>640</v>
      </c>
      <c r="D648" s="22">
        <v>51</v>
      </c>
      <c r="E648" s="20">
        <f t="shared" si="308"/>
        <v>14.638888888888889</v>
      </c>
      <c r="F648" s="23">
        <v>52.7</v>
      </c>
      <c r="G648" s="13">
        <f t="shared" si="301"/>
        <v>-4.1666666666666269E-2</v>
      </c>
      <c r="H648" s="13">
        <f t="shared" si="302"/>
        <v>-0.14999999999999858</v>
      </c>
      <c r="I648" s="19">
        <f t="shared" ref="I648:I711" si="309">0.5*$R$3*$N$3*$K$3*(E648)^2</f>
        <v>59.685162163580252</v>
      </c>
      <c r="J648" s="11" t="str">
        <f t="shared" si="282"/>
        <v>YES</v>
      </c>
      <c r="K648" s="16">
        <f t="shared" ref="K648:K711" si="310">$O$3*$J$3*$T$3</f>
        <v>128.3761125</v>
      </c>
      <c r="L648" s="13">
        <f t="shared" si="283"/>
        <v>3035.2042846584804</v>
      </c>
      <c r="M648" s="13">
        <f t="shared" si="284"/>
        <v>-57.395833333332789</v>
      </c>
      <c r="N648" s="13">
        <f t="shared" si="285"/>
        <v>130.66544133024746</v>
      </c>
      <c r="O648" s="13">
        <f t="shared" si="286"/>
        <v>1912.7968772511226</v>
      </c>
      <c r="P648" s="13">
        <f t="shared" si="287"/>
        <v>1387.0387239152465</v>
      </c>
      <c r="Q648" s="13">
        <f t="shared" si="288"/>
        <v>1.9127968772511226</v>
      </c>
      <c r="R648" s="13">
        <f t="shared" ref="R648:R711" si="311">N648*E648</f>
        <v>1912.7968772511226</v>
      </c>
      <c r="S648" s="8"/>
      <c r="T648" s="13">
        <f t="shared" si="303"/>
        <v>701554.43860425893</v>
      </c>
      <c r="U648" s="13">
        <f t="shared" si="289"/>
        <v>0.19487638884661382</v>
      </c>
      <c r="V648" s="13">
        <f t="shared" si="304"/>
        <v>701682.8147167589</v>
      </c>
      <c r="W648" s="11">
        <f t="shared" ref="W648:W711" si="312">0.5*$J$3*E648^2</f>
        <v>147597.10551697531</v>
      </c>
      <c r="X648" s="13">
        <f t="shared" si="305"/>
        <v>-1122.4074074073578</v>
      </c>
      <c r="Y648" s="13">
        <f t="shared" si="290"/>
        <v>553957.33308728342</v>
      </c>
      <c r="Z648" s="11">
        <f t="shared" si="291"/>
        <v>0.1538771600703194</v>
      </c>
      <c r="AA648" s="11">
        <f t="shared" si="292"/>
        <v>2731.6838561926324</v>
      </c>
      <c r="AB648" s="31">
        <f t="shared" si="293"/>
        <v>2677.0501790687799</v>
      </c>
      <c r="AC648" s="32">
        <f t="shared" si="294"/>
        <v>2543.1976701153408</v>
      </c>
      <c r="AD648" s="11">
        <f t="shared" si="295"/>
        <v>2416.0377866095737</v>
      </c>
      <c r="AE648" s="11">
        <f t="shared" si="296"/>
        <v>2416.0377866095737</v>
      </c>
      <c r="AF648" s="30">
        <f t="shared" si="297"/>
        <v>2295.2358972790948</v>
      </c>
      <c r="AG648" s="13">
        <f t="shared" si="297"/>
        <v>2180.4741024151399</v>
      </c>
      <c r="AH648" s="13">
        <f t="shared" si="298"/>
        <v>2136.8646203668372</v>
      </c>
      <c r="AI648" s="13">
        <f t="shared" si="306"/>
        <v>390000.71008405794</v>
      </c>
      <c r="AJ648" s="13">
        <f t="shared" si="299"/>
        <v>311682.10463270097</v>
      </c>
      <c r="AK648" s="13"/>
      <c r="AL648" s="11">
        <f t="shared" si="300"/>
        <v>8.6578362467235173E-2</v>
      </c>
      <c r="AM648" s="11">
        <f t="shared" si="307"/>
        <v>21.8640636977124</v>
      </c>
      <c r="AN648" s="11"/>
      <c r="AO648" s="11"/>
      <c r="AP648" s="11"/>
      <c r="AQ648" s="11"/>
      <c r="AR648" s="11"/>
    </row>
    <row r="649" spans="2:44" x14ac:dyDescent="0.25">
      <c r="B649" s="22" t="s">
        <v>33</v>
      </c>
      <c r="C649" s="22">
        <v>641</v>
      </c>
      <c r="D649" s="22">
        <v>52</v>
      </c>
      <c r="E649" s="20">
        <f t="shared" si="308"/>
        <v>14.611111111111111</v>
      </c>
      <c r="F649" s="23">
        <v>52.6</v>
      </c>
      <c r="G649" s="13">
        <f t="shared" si="301"/>
        <v>5.5555555555555358E-2</v>
      </c>
      <c r="H649" s="13">
        <f t="shared" si="302"/>
        <v>0.19999999999999929</v>
      </c>
      <c r="I649" s="19">
        <f t="shared" si="309"/>
        <v>59.458867913580242</v>
      </c>
      <c r="J649" s="11" t="str">
        <f t="shared" ref="J649:J712" si="313">IF((G649)&lt;0,"YES","NO")</f>
        <v>NO</v>
      </c>
      <c r="K649" s="16">
        <f t="shared" si="310"/>
        <v>128.3761125</v>
      </c>
      <c r="L649" s="13">
        <f t="shared" ref="L649:L712" si="314">(X649-R649)*-1</f>
        <v>4422.2430085737269</v>
      </c>
      <c r="M649" s="13">
        <f t="shared" ref="M649:M712" si="315">$J$3*G649</f>
        <v>76.527777777777501</v>
      </c>
      <c r="N649" s="13">
        <f t="shared" ref="N649:N712" si="316">M649+K649+I649</f>
        <v>264.36275819135778</v>
      </c>
      <c r="O649" s="13">
        <f t="shared" ref="O649:O712" si="317">N649*E649</f>
        <v>3862.6336335737274</v>
      </c>
      <c r="P649" s="13">
        <f t="shared" ref="P649:P712" si="318">(L650-L649) / (C650-C649)</f>
        <v>353.73488665851437</v>
      </c>
      <c r="Q649" s="13">
        <f t="shared" ref="Q649:Q712" si="319">O649/1000</f>
        <v>3.8626336335737275</v>
      </c>
      <c r="R649" s="13">
        <f t="shared" si="311"/>
        <v>3862.6336335737274</v>
      </c>
      <c r="S649" s="8"/>
      <c r="T649" s="13">
        <f t="shared" si="303"/>
        <v>705417.0722378327</v>
      </c>
      <c r="U649" s="13">
        <f t="shared" ref="U649:U712" si="320">T649*0.000000277778</f>
        <v>0.19594934349208068</v>
      </c>
      <c r="V649" s="13">
        <f t="shared" si="304"/>
        <v>705545.44835033268</v>
      </c>
      <c r="W649" s="11">
        <f t="shared" si="312"/>
        <v>147037.49614197531</v>
      </c>
      <c r="X649" s="13">
        <f t="shared" si="305"/>
        <v>-559.609375</v>
      </c>
      <c r="Y649" s="13">
        <f t="shared" ref="Y649:Y712" si="321">L649+Y648</f>
        <v>558379.57609585719</v>
      </c>
      <c r="Z649" s="11">
        <f t="shared" ref="Z649:Z712" si="322">Y649*0.000000277778</f>
        <v>0.15510556188875502</v>
      </c>
      <c r="AA649" s="11">
        <f t="shared" ref="AA649:AA712" si="323">L649*0.9</f>
        <v>3980.0187077163541</v>
      </c>
      <c r="AB649" s="31">
        <f t="shared" ref="AB649:AB712" si="324">AA649*0.98</f>
        <v>3900.4183335620269</v>
      </c>
      <c r="AC649" s="32">
        <f t="shared" ref="AC649:AC712" si="325">AB649*0.95</f>
        <v>3705.3974168839254</v>
      </c>
      <c r="AD649" s="11">
        <f t="shared" ref="AD649:AD712" si="326">AC649*0.95</f>
        <v>3520.1275460397292</v>
      </c>
      <c r="AE649" s="11">
        <f t="shared" ref="AE649:AE712" si="327">AD649</f>
        <v>3520.1275460397292</v>
      </c>
      <c r="AF649" s="30">
        <f t="shared" ref="AF649:AG712" si="328">AE649*0.95</f>
        <v>3344.1211687377427</v>
      </c>
      <c r="AG649" s="13">
        <f t="shared" si="328"/>
        <v>3176.9151103008553</v>
      </c>
      <c r="AH649" s="13">
        <f t="shared" ref="AH649:AH712" si="329">AG649*0.98</f>
        <v>3113.376808094838</v>
      </c>
      <c r="AI649" s="13">
        <f t="shared" si="306"/>
        <v>393114.08689215279</v>
      </c>
      <c r="AJ649" s="13">
        <f t="shared" ref="AJ649:AJ712" si="330">V649-AI649</f>
        <v>312431.36145817989</v>
      </c>
      <c r="AK649" s="13"/>
      <c r="AL649" s="11">
        <f t="shared" ref="AL649:AL712" si="331">AJ649*0.000000277777778</f>
        <v>8.6786489363368038E-2</v>
      </c>
      <c r="AM649" s="11">
        <f t="shared" si="307"/>
        <v>21.950850187075769</v>
      </c>
      <c r="AN649" s="11"/>
      <c r="AO649" s="11"/>
      <c r="AP649" s="11"/>
      <c r="AQ649" s="11"/>
      <c r="AR649" s="11"/>
    </row>
    <row r="650" spans="2:44" x14ac:dyDescent="0.25">
      <c r="B650" s="22" t="s">
        <v>33</v>
      </c>
      <c r="C650" s="22">
        <v>642</v>
      </c>
      <c r="D650" s="22">
        <v>53</v>
      </c>
      <c r="E650" s="20">
        <f t="shared" si="308"/>
        <v>14.75</v>
      </c>
      <c r="F650" s="23">
        <v>53.1</v>
      </c>
      <c r="G650" s="13">
        <f t="shared" ref="G650:G713" si="332">($F651-$F649)/2/3.6</f>
        <v>0.23611111111111052</v>
      </c>
      <c r="H650" s="13">
        <f t="shared" ref="H650:H713" si="333">($F651-$F649)/2</f>
        <v>0.84999999999999787</v>
      </c>
      <c r="I650" s="19">
        <f t="shared" si="309"/>
        <v>60.594637249999998</v>
      </c>
      <c r="J650" s="11" t="str">
        <f t="shared" si="313"/>
        <v>NO</v>
      </c>
      <c r="K650" s="16">
        <f t="shared" si="310"/>
        <v>128.3761125</v>
      </c>
      <c r="L650" s="13">
        <f t="shared" si="314"/>
        <v>4775.9778952322413</v>
      </c>
      <c r="M650" s="13">
        <f t="shared" si="315"/>
        <v>325.24305555555475</v>
      </c>
      <c r="N650" s="13">
        <f t="shared" si="316"/>
        <v>514.21380530555473</v>
      </c>
      <c r="O650" s="13">
        <f t="shared" si="317"/>
        <v>7584.6536282569323</v>
      </c>
      <c r="P650" s="13">
        <f t="shared" si="318"/>
        <v>-2673.0856842623161</v>
      </c>
      <c r="Q650" s="13">
        <f t="shared" si="319"/>
        <v>7.5846536282569321</v>
      </c>
      <c r="R650" s="13">
        <f t="shared" si="311"/>
        <v>7584.6536282569323</v>
      </c>
      <c r="S650" s="8"/>
      <c r="T650" s="13">
        <f t="shared" ref="T650:T713" si="334">R650+T649</f>
        <v>713001.72586608969</v>
      </c>
      <c r="U650" s="13">
        <f t="shared" si="320"/>
        <v>0.19805619340763064</v>
      </c>
      <c r="V650" s="13">
        <f t="shared" ref="V650:V713" si="335">O650+V649</f>
        <v>713130.10197858966</v>
      </c>
      <c r="W650" s="11">
        <f t="shared" si="312"/>
        <v>149846.171875</v>
      </c>
      <c r="X650" s="13">
        <f t="shared" ref="X650:X713" si="336">W650-W649</f>
        <v>2808.675733024691</v>
      </c>
      <c r="Y650" s="13">
        <f t="shared" si="321"/>
        <v>563155.55399108946</v>
      </c>
      <c r="Z650" s="11">
        <f t="shared" si="322"/>
        <v>0.15643222347653685</v>
      </c>
      <c r="AA650" s="11">
        <f t="shared" si="323"/>
        <v>4298.3801057090177</v>
      </c>
      <c r="AB650" s="31">
        <f t="shared" si="324"/>
        <v>4212.4125035948373</v>
      </c>
      <c r="AC650" s="32">
        <f t="shared" si="325"/>
        <v>4001.7918784150952</v>
      </c>
      <c r="AD650" s="11">
        <f t="shared" si="326"/>
        <v>3801.7022844943403</v>
      </c>
      <c r="AE650" s="11">
        <f t="shared" si="327"/>
        <v>3801.7022844943403</v>
      </c>
      <c r="AF650" s="30">
        <f t="shared" si="328"/>
        <v>3611.6171702696233</v>
      </c>
      <c r="AG650" s="13">
        <f t="shared" si="328"/>
        <v>3431.0363117561419</v>
      </c>
      <c r="AH650" s="13">
        <f t="shared" si="329"/>
        <v>3362.4155855210192</v>
      </c>
      <c r="AI650" s="13">
        <f t="shared" ref="AI650:AI713" si="337">AI649+AH650</f>
        <v>396476.50247767381</v>
      </c>
      <c r="AJ650" s="13">
        <f t="shared" si="330"/>
        <v>316653.59950091585</v>
      </c>
      <c r="AK650" s="13"/>
      <c r="AL650" s="11">
        <f t="shared" si="331"/>
        <v>8.7959333265066303E-2</v>
      </c>
      <c r="AM650" s="11">
        <f t="shared" ref="AM650:AM713" si="338">AL650+AM649</f>
        <v>22.038809520340834</v>
      </c>
      <c r="AN650" s="11"/>
      <c r="AO650" s="11"/>
      <c r="AP650" s="11"/>
      <c r="AQ650" s="11"/>
      <c r="AR650" s="11"/>
    </row>
    <row r="651" spans="2:44" x14ac:dyDescent="0.25">
      <c r="B651" s="22" t="s">
        <v>33</v>
      </c>
      <c r="C651" s="22">
        <v>643</v>
      </c>
      <c r="D651" s="22">
        <v>54</v>
      </c>
      <c r="E651" s="20">
        <f t="shared" si="308"/>
        <v>15.083333333333332</v>
      </c>
      <c r="F651" s="23">
        <v>54.3</v>
      </c>
      <c r="G651" s="13">
        <f t="shared" si="332"/>
        <v>0.29166666666666685</v>
      </c>
      <c r="H651" s="13">
        <f t="shared" si="333"/>
        <v>1.0500000000000007</v>
      </c>
      <c r="I651" s="19">
        <f t="shared" si="309"/>
        <v>63.364324138888875</v>
      </c>
      <c r="J651" s="11" t="str">
        <f t="shared" si="313"/>
        <v>NO</v>
      </c>
      <c r="K651" s="16">
        <f t="shared" si="310"/>
        <v>128.3761125</v>
      </c>
      <c r="L651" s="13">
        <f t="shared" si="314"/>
        <v>2102.8922109699251</v>
      </c>
      <c r="M651" s="13">
        <f t="shared" si="315"/>
        <v>401.7708333333336</v>
      </c>
      <c r="N651" s="13">
        <f t="shared" si="316"/>
        <v>593.51126997222241</v>
      </c>
      <c r="O651" s="13">
        <f t="shared" si="317"/>
        <v>8952.1283220810201</v>
      </c>
      <c r="P651" s="13">
        <f t="shared" si="318"/>
        <v>-847.49000445144611</v>
      </c>
      <c r="Q651" s="13">
        <f t="shared" si="319"/>
        <v>8.9521283220810197</v>
      </c>
      <c r="R651" s="13">
        <f t="shared" si="311"/>
        <v>8952.1283220810201</v>
      </c>
      <c r="S651" s="8"/>
      <c r="T651" s="13">
        <f t="shared" si="334"/>
        <v>721953.85418817075</v>
      </c>
      <c r="U651" s="13">
        <f t="shared" si="320"/>
        <v>0.20054289770868169</v>
      </c>
      <c r="V651" s="13">
        <f t="shared" si="335"/>
        <v>722082.23030067072</v>
      </c>
      <c r="W651" s="11">
        <f t="shared" si="312"/>
        <v>156695.40798611109</v>
      </c>
      <c r="X651" s="13">
        <f t="shared" si="336"/>
        <v>6849.2361111110949</v>
      </c>
      <c r="Y651" s="13">
        <f t="shared" si="321"/>
        <v>565258.44620205939</v>
      </c>
      <c r="Z651" s="11">
        <f t="shared" si="322"/>
        <v>0.15701636066911565</v>
      </c>
      <c r="AA651" s="11">
        <f t="shared" si="323"/>
        <v>1892.6029898729328</v>
      </c>
      <c r="AB651" s="31">
        <f t="shared" si="324"/>
        <v>1854.7509300754741</v>
      </c>
      <c r="AC651" s="32">
        <f t="shared" si="325"/>
        <v>1762.0133835717004</v>
      </c>
      <c r="AD651" s="11">
        <f t="shared" si="326"/>
        <v>1673.9127143931153</v>
      </c>
      <c r="AE651" s="11">
        <f t="shared" si="327"/>
        <v>1673.9127143931153</v>
      </c>
      <c r="AF651" s="30">
        <f t="shared" si="328"/>
        <v>1590.2170786734594</v>
      </c>
      <c r="AG651" s="13">
        <f t="shared" si="328"/>
        <v>1510.7062247397864</v>
      </c>
      <c r="AH651" s="13">
        <f t="shared" si="329"/>
        <v>1480.4921002449908</v>
      </c>
      <c r="AI651" s="13">
        <f t="shared" si="337"/>
        <v>397956.99457791878</v>
      </c>
      <c r="AJ651" s="13">
        <f t="shared" si="330"/>
        <v>324125.23572275194</v>
      </c>
      <c r="AK651" s="13"/>
      <c r="AL651" s="11">
        <f t="shared" si="331"/>
        <v>9.0034787772792252E-2</v>
      </c>
      <c r="AM651" s="11">
        <f t="shared" si="338"/>
        <v>22.128844308113628</v>
      </c>
      <c r="AN651" s="11"/>
      <c r="AO651" s="11"/>
      <c r="AP651" s="11"/>
      <c r="AQ651" s="11"/>
      <c r="AR651" s="11"/>
    </row>
    <row r="652" spans="2:44" x14ac:dyDescent="0.25">
      <c r="B652" s="22" t="s">
        <v>33</v>
      </c>
      <c r="C652" s="22">
        <v>644</v>
      </c>
      <c r="D652" s="22">
        <v>55</v>
      </c>
      <c r="E652" s="20">
        <f t="shared" si="308"/>
        <v>15.333333333333334</v>
      </c>
      <c r="F652" s="23">
        <v>55.2</v>
      </c>
      <c r="G652" s="13">
        <f t="shared" si="332"/>
        <v>0.16666666666666705</v>
      </c>
      <c r="H652" s="13">
        <f t="shared" si="333"/>
        <v>0.60000000000000142</v>
      </c>
      <c r="I652" s="19">
        <f t="shared" si="309"/>
        <v>65.482206222222231</v>
      </c>
      <c r="J652" s="11" t="str">
        <f t="shared" si="313"/>
        <v>NO</v>
      </c>
      <c r="K652" s="16">
        <f t="shared" si="310"/>
        <v>128.3761125</v>
      </c>
      <c r="L652" s="13">
        <f t="shared" si="314"/>
        <v>1255.402206518479</v>
      </c>
      <c r="M652" s="13">
        <f t="shared" si="315"/>
        <v>229.58333333333385</v>
      </c>
      <c r="N652" s="13">
        <f t="shared" si="316"/>
        <v>423.44165205555612</v>
      </c>
      <c r="O652" s="13">
        <f t="shared" si="317"/>
        <v>6492.7719981851942</v>
      </c>
      <c r="P652" s="13">
        <f t="shared" si="318"/>
        <v>2043.9835026829542</v>
      </c>
      <c r="Q652" s="13">
        <f t="shared" si="319"/>
        <v>6.4927719981851943</v>
      </c>
      <c r="R652" s="13">
        <f t="shared" si="311"/>
        <v>6492.7719981851942</v>
      </c>
      <c r="S652" s="8"/>
      <c r="T652" s="13">
        <f t="shared" si="334"/>
        <v>728446.62618635595</v>
      </c>
      <c r="U652" s="13">
        <f t="shared" si="320"/>
        <v>0.20234644692879358</v>
      </c>
      <c r="V652" s="13">
        <f t="shared" si="335"/>
        <v>728575.00229885592</v>
      </c>
      <c r="W652" s="11">
        <f t="shared" si="312"/>
        <v>161932.77777777781</v>
      </c>
      <c r="X652" s="13">
        <f t="shared" si="336"/>
        <v>5237.3697916667152</v>
      </c>
      <c r="Y652" s="13">
        <f t="shared" si="321"/>
        <v>566513.84840857785</v>
      </c>
      <c r="Z652" s="11">
        <f t="shared" si="322"/>
        <v>0.15736508378323794</v>
      </c>
      <c r="AA652" s="11">
        <f t="shared" si="323"/>
        <v>1129.8619858666311</v>
      </c>
      <c r="AB652" s="31">
        <f t="shared" si="324"/>
        <v>1107.2647461492984</v>
      </c>
      <c r="AC652" s="32">
        <f t="shared" si="325"/>
        <v>1051.9015088418334</v>
      </c>
      <c r="AD652" s="11">
        <f t="shared" si="326"/>
        <v>999.30643339974176</v>
      </c>
      <c r="AE652" s="11">
        <f t="shared" si="327"/>
        <v>999.30643339974176</v>
      </c>
      <c r="AF652" s="30">
        <f t="shared" si="328"/>
        <v>949.34111172975463</v>
      </c>
      <c r="AG652" s="13">
        <f t="shared" si="328"/>
        <v>901.8740561432669</v>
      </c>
      <c r="AH652" s="13">
        <f t="shared" si="329"/>
        <v>883.8365750204016</v>
      </c>
      <c r="AI652" s="13">
        <f t="shared" si="337"/>
        <v>398840.83115293918</v>
      </c>
      <c r="AJ652" s="13">
        <f t="shared" si="330"/>
        <v>329734.17114591674</v>
      </c>
      <c r="AK652" s="13"/>
      <c r="AL652" s="11">
        <f t="shared" si="331"/>
        <v>9.1592825391584462E-2</v>
      </c>
      <c r="AM652" s="11">
        <f t="shared" si="338"/>
        <v>22.220437133505211</v>
      </c>
      <c r="AN652" s="11"/>
      <c r="AO652" s="11"/>
      <c r="AP652" s="11"/>
      <c r="AQ652" s="11"/>
      <c r="AR652" s="11"/>
    </row>
    <row r="653" spans="2:44" x14ac:dyDescent="0.25">
      <c r="B653" s="22" t="s">
        <v>33</v>
      </c>
      <c r="C653" s="22">
        <v>645</v>
      </c>
      <c r="D653" s="22">
        <v>56</v>
      </c>
      <c r="E653" s="20">
        <f t="shared" si="308"/>
        <v>15.416666666666666</v>
      </c>
      <c r="F653" s="23">
        <v>55.5</v>
      </c>
      <c r="G653" s="13">
        <f t="shared" si="332"/>
        <v>9.7222222222221627E-2</v>
      </c>
      <c r="H653" s="13">
        <f t="shared" si="333"/>
        <v>0.34999999999999787</v>
      </c>
      <c r="I653" s="19">
        <f t="shared" si="309"/>
        <v>66.195903472222213</v>
      </c>
      <c r="J653" s="11" t="str">
        <f t="shared" si="313"/>
        <v>NO</v>
      </c>
      <c r="K653" s="16">
        <f t="shared" si="310"/>
        <v>128.3761125</v>
      </c>
      <c r="L653" s="13">
        <f t="shared" si="314"/>
        <v>3299.3857092014332</v>
      </c>
      <c r="M653" s="13">
        <f t="shared" si="315"/>
        <v>133.92361111111029</v>
      </c>
      <c r="N653" s="13">
        <f t="shared" si="316"/>
        <v>328.49562708333247</v>
      </c>
      <c r="O653" s="13">
        <f t="shared" si="317"/>
        <v>5064.307584201375</v>
      </c>
      <c r="P653" s="13">
        <f t="shared" si="318"/>
        <v>-254.74198496953341</v>
      </c>
      <c r="Q653" s="13">
        <f t="shared" si="319"/>
        <v>5.0643075842013747</v>
      </c>
      <c r="R653" s="13">
        <f t="shared" si="311"/>
        <v>5064.307584201375</v>
      </c>
      <c r="S653" s="8"/>
      <c r="T653" s="13">
        <f t="shared" si="334"/>
        <v>733510.93377055728</v>
      </c>
      <c r="U653" s="13">
        <f t="shared" si="320"/>
        <v>0.20375320016091786</v>
      </c>
      <c r="V653" s="13">
        <f t="shared" si="335"/>
        <v>733639.30988305726</v>
      </c>
      <c r="W653" s="11">
        <f t="shared" si="312"/>
        <v>163697.69965277775</v>
      </c>
      <c r="X653" s="13">
        <f t="shared" si="336"/>
        <v>1764.9218749999418</v>
      </c>
      <c r="Y653" s="13">
        <f t="shared" si="321"/>
        <v>569813.2341177793</v>
      </c>
      <c r="Z653" s="11">
        <f t="shared" si="322"/>
        <v>0.1582815805467685</v>
      </c>
      <c r="AA653" s="11">
        <f t="shared" si="323"/>
        <v>2969.4471382812899</v>
      </c>
      <c r="AB653" s="31">
        <f t="shared" si="324"/>
        <v>2910.058195515664</v>
      </c>
      <c r="AC653" s="32">
        <f t="shared" si="325"/>
        <v>2764.5552857398807</v>
      </c>
      <c r="AD653" s="11">
        <f t="shared" si="326"/>
        <v>2626.3275214528867</v>
      </c>
      <c r="AE653" s="11">
        <f t="shared" si="327"/>
        <v>2626.3275214528867</v>
      </c>
      <c r="AF653" s="30">
        <f t="shared" si="328"/>
        <v>2495.0111453802424</v>
      </c>
      <c r="AG653" s="13">
        <f t="shared" si="328"/>
        <v>2370.2605881112304</v>
      </c>
      <c r="AH653" s="13">
        <f t="shared" si="329"/>
        <v>2322.8553763490058</v>
      </c>
      <c r="AI653" s="13">
        <f t="shared" si="337"/>
        <v>401163.68652928818</v>
      </c>
      <c r="AJ653" s="13">
        <f t="shared" si="330"/>
        <v>332475.62335376907</v>
      </c>
      <c r="AK653" s="13"/>
      <c r="AL653" s="11">
        <f t="shared" si="331"/>
        <v>9.2354339894374873E-2</v>
      </c>
      <c r="AM653" s="11">
        <f t="shared" si="338"/>
        <v>22.312791473399585</v>
      </c>
      <c r="AN653" s="11"/>
      <c r="AO653" s="11"/>
      <c r="AP653" s="11"/>
      <c r="AQ653" s="11"/>
      <c r="AR653" s="11"/>
    </row>
    <row r="654" spans="2:44" x14ac:dyDescent="0.25">
      <c r="B654" s="22" t="s">
        <v>33</v>
      </c>
      <c r="C654" s="22">
        <v>646</v>
      </c>
      <c r="D654" s="22">
        <v>57</v>
      </c>
      <c r="E654" s="20">
        <f t="shared" si="308"/>
        <v>15.527777777777777</v>
      </c>
      <c r="F654" s="23">
        <v>55.9</v>
      </c>
      <c r="G654" s="13">
        <f t="shared" si="332"/>
        <v>0.11111111111111072</v>
      </c>
      <c r="H654" s="13">
        <f t="shared" si="333"/>
        <v>0.39999999999999858</v>
      </c>
      <c r="I654" s="19">
        <f t="shared" si="309"/>
        <v>67.153517126543207</v>
      </c>
      <c r="J654" s="11" t="str">
        <f t="shared" si="313"/>
        <v>NO</v>
      </c>
      <c r="K654" s="16">
        <f t="shared" si="310"/>
        <v>128.3761125</v>
      </c>
      <c r="L654" s="13">
        <f t="shared" si="314"/>
        <v>3044.6437242318998</v>
      </c>
      <c r="M654" s="13">
        <f t="shared" si="315"/>
        <v>153.055555555555</v>
      </c>
      <c r="N654" s="13">
        <f t="shared" si="316"/>
        <v>348.5851851820982</v>
      </c>
      <c r="O654" s="13">
        <f t="shared" si="317"/>
        <v>5412.7532921331358</v>
      </c>
      <c r="P654" s="13">
        <f t="shared" si="318"/>
        <v>36.809075614916765</v>
      </c>
      <c r="Q654" s="13">
        <f t="shared" si="319"/>
        <v>5.4127532921331358</v>
      </c>
      <c r="R654" s="13">
        <f t="shared" si="311"/>
        <v>5412.7532921331358</v>
      </c>
      <c r="S654" s="8"/>
      <c r="T654" s="13">
        <f t="shared" si="334"/>
        <v>738923.68706269038</v>
      </c>
      <c r="U654" s="13">
        <f t="shared" si="320"/>
        <v>0.20525674394490001</v>
      </c>
      <c r="V654" s="13">
        <f t="shared" si="335"/>
        <v>739052.06317519036</v>
      </c>
      <c r="W654" s="11">
        <f t="shared" si="312"/>
        <v>166065.80922067899</v>
      </c>
      <c r="X654" s="13">
        <f t="shared" si="336"/>
        <v>2368.109567901236</v>
      </c>
      <c r="Y654" s="13">
        <f t="shared" si="321"/>
        <v>572857.87784201116</v>
      </c>
      <c r="Z654" s="11">
        <f t="shared" si="322"/>
        <v>0.15912731559119817</v>
      </c>
      <c r="AA654" s="11">
        <f t="shared" si="323"/>
        <v>2740.1793518087097</v>
      </c>
      <c r="AB654" s="31">
        <f t="shared" si="324"/>
        <v>2685.3757647725356</v>
      </c>
      <c r="AC654" s="32">
        <f t="shared" si="325"/>
        <v>2551.1069765339089</v>
      </c>
      <c r="AD654" s="11">
        <f t="shared" si="326"/>
        <v>2423.5516277072134</v>
      </c>
      <c r="AE654" s="11">
        <f t="shared" si="327"/>
        <v>2423.5516277072134</v>
      </c>
      <c r="AF654" s="30">
        <f t="shared" si="328"/>
        <v>2302.3740463218528</v>
      </c>
      <c r="AG654" s="13">
        <f t="shared" si="328"/>
        <v>2187.25534400576</v>
      </c>
      <c r="AH654" s="13">
        <f t="shared" si="329"/>
        <v>2143.5102371256448</v>
      </c>
      <c r="AI654" s="13">
        <f t="shared" si="337"/>
        <v>403307.19676641381</v>
      </c>
      <c r="AJ654" s="13">
        <f t="shared" si="330"/>
        <v>335744.86640877655</v>
      </c>
      <c r="AK654" s="13"/>
      <c r="AL654" s="11">
        <f t="shared" si="331"/>
        <v>9.3262462965936779E-2</v>
      </c>
      <c r="AM654" s="11">
        <f t="shared" si="338"/>
        <v>22.40605393636552</v>
      </c>
      <c r="AN654" s="11"/>
      <c r="AO654" s="11"/>
      <c r="AP654" s="11"/>
      <c r="AQ654" s="11"/>
      <c r="AR654" s="11"/>
    </row>
    <row r="655" spans="2:44" x14ac:dyDescent="0.25">
      <c r="B655" s="22" t="s">
        <v>33</v>
      </c>
      <c r="C655" s="22">
        <v>647</v>
      </c>
      <c r="D655" s="22">
        <v>58</v>
      </c>
      <c r="E655" s="20">
        <f t="shared" si="308"/>
        <v>15.638888888888888</v>
      </c>
      <c r="F655" s="23">
        <v>56.3</v>
      </c>
      <c r="G655" s="13">
        <f t="shared" si="332"/>
        <v>0.1111111111111117</v>
      </c>
      <c r="H655" s="13">
        <f t="shared" si="333"/>
        <v>0.40000000000000213</v>
      </c>
      <c r="I655" s="19">
        <f t="shared" si="309"/>
        <v>68.11800771913579</v>
      </c>
      <c r="J655" s="11" t="str">
        <f t="shared" si="313"/>
        <v>NO</v>
      </c>
      <c r="K655" s="16">
        <f t="shared" si="310"/>
        <v>128.3761125</v>
      </c>
      <c r="L655" s="13">
        <f t="shared" si="314"/>
        <v>3081.4527998468166</v>
      </c>
      <c r="M655" s="13">
        <f t="shared" si="315"/>
        <v>153.05555555555637</v>
      </c>
      <c r="N655" s="13">
        <f t="shared" si="316"/>
        <v>349.54967577469216</v>
      </c>
      <c r="O655" s="13">
        <f t="shared" si="317"/>
        <v>5466.5685405875465</v>
      </c>
      <c r="P655" s="13">
        <f t="shared" si="318"/>
        <v>-565.52453136459462</v>
      </c>
      <c r="Q655" s="13">
        <f t="shared" si="319"/>
        <v>5.4665685405875468</v>
      </c>
      <c r="R655" s="13">
        <f t="shared" si="311"/>
        <v>5466.5685405875465</v>
      </c>
      <c r="S655" s="8"/>
      <c r="T655" s="13">
        <f t="shared" si="334"/>
        <v>744390.25560327794</v>
      </c>
      <c r="U655" s="13">
        <f t="shared" si="320"/>
        <v>0.20677523642096732</v>
      </c>
      <c r="V655" s="13">
        <f t="shared" si="335"/>
        <v>744518.63171577791</v>
      </c>
      <c r="W655" s="11">
        <f t="shared" si="312"/>
        <v>168450.92496141972</v>
      </c>
      <c r="X655" s="13">
        <f t="shared" si="336"/>
        <v>2385.11574074073</v>
      </c>
      <c r="Y655" s="13">
        <f t="shared" si="321"/>
        <v>575939.33064185793</v>
      </c>
      <c r="Z655" s="11">
        <f t="shared" si="322"/>
        <v>0.159983275387034</v>
      </c>
      <c r="AA655" s="11">
        <f t="shared" si="323"/>
        <v>2773.307519862135</v>
      </c>
      <c r="AB655" s="31">
        <f t="shared" si="324"/>
        <v>2717.8413694648921</v>
      </c>
      <c r="AC655" s="32">
        <f t="shared" si="325"/>
        <v>2581.9493009916473</v>
      </c>
      <c r="AD655" s="11">
        <f t="shared" si="326"/>
        <v>2452.851835942065</v>
      </c>
      <c r="AE655" s="11">
        <f t="shared" si="327"/>
        <v>2452.851835942065</v>
      </c>
      <c r="AF655" s="30">
        <f t="shared" si="328"/>
        <v>2330.2092441449618</v>
      </c>
      <c r="AG655" s="13">
        <f t="shared" si="328"/>
        <v>2213.6987819377136</v>
      </c>
      <c r="AH655" s="13">
        <f t="shared" si="329"/>
        <v>2169.4248062989595</v>
      </c>
      <c r="AI655" s="13">
        <f t="shared" si="337"/>
        <v>405476.62157271279</v>
      </c>
      <c r="AJ655" s="13">
        <f t="shared" si="330"/>
        <v>339042.01014306513</v>
      </c>
      <c r="AK655" s="13"/>
      <c r="AL655" s="11">
        <f t="shared" si="331"/>
        <v>9.4178336226194079E-2</v>
      </c>
      <c r="AM655" s="11">
        <f t="shared" si="338"/>
        <v>22.500232272591713</v>
      </c>
      <c r="AN655" s="11"/>
      <c r="AO655" s="11"/>
      <c r="AP655" s="11"/>
      <c r="AQ655" s="11"/>
      <c r="AR655" s="11"/>
    </row>
    <row r="656" spans="2:44" x14ac:dyDescent="0.25">
      <c r="B656" s="22" t="s">
        <v>33</v>
      </c>
      <c r="C656" s="22">
        <v>648</v>
      </c>
      <c r="D656" s="22">
        <v>59</v>
      </c>
      <c r="E656" s="20">
        <f t="shared" si="308"/>
        <v>15.75</v>
      </c>
      <c r="F656" s="23">
        <v>56.7</v>
      </c>
      <c r="G656" s="13">
        <f t="shared" si="332"/>
        <v>8.3333333333333523E-2</v>
      </c>
      <c r="H656" s="13">
        <f t="shared" si="333"/>
        <v>0.30000000000000071</v>
      </c>
      <c r="I656" s="19">
        <f t="shared" si="309"/>
        <v>69.089375250000003</v>
      </c>
      <c r="J656" s="11" t="str">
        <f t="shared" si="313"/>
        <v>NO</v>
      </c>
      <c r="K656" s="16">
        <f t="shared" si="310"/>
        <v>128.3761125</v>
      </c>
      <c r="L656" s="13">
        <f t="shared" si="314"/>
        <v>2515.9282684822219</v>
      </c>
      <c r="M656" s="13">
        <f t="shared" si="315"/>
        <v>114.79166666666693</v>
      </c>
      <c r="N656" s="13">
        <f t="shared" si="316"/>
        <v>312.25715441666694</v>
      </c>
      <c r="O656" s="13">
        <f t="shared" si="317"/>
        <v>4918.0501820625041</v>
      </c>
      <c r="P656" s="13">
        <f t="shared" si="318"/>
        <v>-292.20653042403183</v>
      </c>
      <c r="Q656" s="13">
        <f t="shared" si="319"/>
        <v>4.9180501820625038</v>
      </c>
      <c r="R656" s="13">
        <f t="shared" si="311"/>
        <v>4918.0501820625041</v>
      </c>
      <c r="S656" s="8"/>
      <c r="T656" s="13">
        <f t="shared" si="334"/>
        <v>749308.30578534049</v>
      </c>
      <c r="U656" s="13">
        <f t="shared" si="320"/>
        <v>0.2081413625644403</v>
      </c>
      <c r="V656" s="13">
        <f t="shared" si="335"/>
        <v>749436.68189784046</v>
      </c>
      <c r="W656" s="11">
        <f t="shared" si="312"/>
        <v>170853.046875</v>
      </c>
      <c r="X656" s="13">
        <f t="shared" si="336"/>
        <v>2402.1219135802821</v>
      </c>
      <c r="Y656" s="13">
        <f t="shared" si="321"/>
        <v>578455.25891034014</v>
      </c>
      <c r="Z656" s="11">
        <f t="shared" si="322"/>
        <v>0.16068214490959645</v>
      </c>
      <c r="AA656" s="11">
        <f t="shared" si="323"/>
        <v>2264.3354416339998</v>
      </c>
      <c r="AB656" s="31">
        <f t="shared" si="324"/>
        <v>2219.0487328013196</v>
      </c>
      <c r="AC656" s="32">
        <f t="shared" si="325"/>
        <v>2108.0962961612536</v>
      </c>
      <c r="AD656" s="11">
        <f t="shared" si="326"/>
        <v>2002.6914813531907</v>
      </c>
      <c r="AE656" s="11">
        <f t="shared" si="327"/>
        <v>2002.6914813531907</v>
      </c>
      <c r="AF656" s="30">
        <f t="shared" si="328"/>
        <v>1902.5569072855312</v>
      </c>
      <c r="AG656" s="13">
        <f t="shared" si="328"/>
        <v>1807.4290619212545</v>
      </c>
      <c r="AH656" s="13">
        <f t="shared" si="329"/>
        <v>1771.2804806828294</v>
      </c>
      <c r="AI656" s="13">
        <f t="shared" si="337"/>
        <v>407247.90205339564</v>
      </c>
      <c r="AJ656" s="13">
        <f t="shared" si="330"/>
        <v>342188.77984444483</v>
      </c>
      <c r="AK656" s="13"/>
      <c r="AL656" s="11">
        <f t="shared" si="331"/>
        <v>9.5052438921721064E-2</v>
      </c>
      <c r="AM656" s="11">
        <f t="shared" si="338"/>
        <v>22.595284711513433</v>
      </c>
      <c r="AN656" s="11"/>
      <c r="AO656" s="11"/>
      <c r="AP656" s="11"/>
      <c r="AQ656" s="11"/>
      <c r="AR656" s="11"/>
    </row>
    <row r="657" spans="2:44" x14ac:dyDescent="0.25">
      <c r="B657" s="22" t="s">
        <v>33</v>
      </c>
      <c r="C657" s="22">
        <v>649</v>
      </c>
      <c r="D657" s="22">
        <v>60</v>
      </c>
      <c r="E657" s="20">
        <f t="shared" si="308"/>
        <v>15.805555555555555</v>
      </c>
      <c r="F657" s="23">
        <v>56.9</v>
      </c>
      <c r="G657" s="13">
        <f t="shared" si="332"/>
        <v>1.3888888888888099E-2</v>
      </c>
      <c r="H657" s="13">
        <f t="shared" si="333"/>
        <v>4.9999999999997158E-2</v>
      </c>
      <c r="I657" s="19">
        <f t="shared" si="309"/>
        <v>69.577637867283954</v>
      </c>
      <c r="J657" s="11" t="str">
        <f t="shared" si="313"/>
        <v>NO</v>
      </c>
      <c r="K657" s="16">
        <f t="shared" si="310"/>
        <v>128.3761125</v>
      </c>
      <c r="L657" s="13">
        <f t="shared" si="314"/>
        <v>2223.7217380581901</v>
      </c>
      <c r="M657" s="13">
        <f t="shared" si="315"/>
        <v>19.131944444443356</v>
      </c>
      <c r="N657" s="13">
        <f t="shared" si="316"/>
        <v>217.08569481172731</v>
      </c>
      <c r="O657" s="13">
        <f t="shared" si="317"/>
        <v>3431.1600096631341</v>
      </c>
      <c r="P657" s="13">
        <f t="shared" si="318"/>
        <v>-1216.792227141829</v>
      </c>
      <c r="Q657" s="13">
        <f t="shared" si="319"/>
        <v>3.4311600096631341</v>
      </c>
      <c r="R657" s="13">
        <f t="shared" si="311"/>
        <v>3431.1600096631341</v>
      </c>
      <c r="S657" s="8"/>
      <c r="T657" s="13">
        <f t="shared" si="334"/>
        <v>752739.46579500358</v>
      </c>
      <c r="U657" s="13">
        <f t="shared" si="320"/>
        <v>0.20909446332960449</v>
      </c>
      <c r="V657" s="13">
        <f t="shared" si="335"/>
        <v>752867.84190750355</v>
      </c>
      <c r="W657" s="11">
        <f t="shared" si="312"/>
        <v>172060.48514660494</v>
      </c>
      <c r="X657" s="13">
        <f t="shared" si="336"/>
        <v>1207.438271604944</v>
      </c>
      <c r="Y657" s="13">
        <f t="shared" si="321"/>
        <v>580678.98064839828</v>
      </c>
      <c r="Z657" s="11">
        <f t="shared" si="322"/>
        <v>0.16129984588655077</v>
      </c>
      <c r="AA657" s="11">
        <f t="shared" si="323"/>
        <v>2001.3495642523712</v>
      </c>
      <c r="AB657" s="31">
        <f t="shared" si="324"/>
        <v>1961.3225729673238</v>
      </c>
      <c r="AC657" s="32">
        <f t="shared" si="325"/>
        <v>1863.2564443189576</v>
      </c>
      <c r="AD657" s="11">
        <f t="shared" si="326"/>
        <v>1770.0936221030097</v>
      </c>
      <c r="AE657" s="11">
        <f t="shared" si="327"/>
        <v>1770.0936221030097</v>
      </c>
      <c r="AF657" s="30">
        <f t="shared" si="328"/>
        <v>1681.588940997859</v>
      </c>
      <c r="AG657" s="13">
        <f t="shared" si="328"/>
        <v>1597.5094939479659</v>
      </c>
      <c r="AH657" s="13">
        <f t="shared" si="329"/>
        <v>1565.5593040690067</v>
      </c>
      <c r="AI657" s="13">
        <f t="shared" si="337"/>
        <v>408813.46135746466</v>
      </c>
      <c r="AJ657" s="13">
        <f t="shared" si="330"/>
        <v>344054.38055003888</v>
      </c>
      <c r="AK657" s="13"/>
      <c r="AL657" s="11">
        <f t="shared" si="331"/>
        <v>9.5570661340356217E-2</v>
      </c>
      <c r="AM657" s="11">
        <f t="shared" si="338"/>
        <v>22.69085537285379</v>
      </c>
      <c r="AN657" s="11"/>
      <c r="AO657" s="11"/>
      <c r="AP657" s="11"/>
      <c r="AQ657" s="11"/>
      <c r="AR657" s="11"/>
    </row>
    <row r="658" spans="2:44" x14ac:dyDescent="0.25">
      <c r="B658" s="22" t="s">
        <v>33</v>
      </c>
      <c r="C658" s="22">
        <v>650</v>
      </c>
      <c r="D658" s="22">
        <v>61</v>
      </c>
      <c r="E658" s="20">
        <f t="shared" si="308"/>
        <v>15.777777777777777</v>
      </c>
      <c r="F658" s="23">
        <v>56.8</v>
      </c>
      <c r="G658" s="13">
        <f t="shared" si="332"/>
        <v>-0.12499999999999981</v>
      </c>
      <c r="H658" s="13">
        <f t="shared" si="333"/>
        <v>-0.44999999999999929</v>
      </c>
      <c r="I658" s="19">
        <f t="shared" si="309"/>
        <v>69.333291654320973</v>
      </c>
      <c r="J658" s="11" t="str">
        <f t="shared" si="313"/>
        <v>YES</v>
      </c>
      <c r="K658" s="16">
        <f t="shared" si="310"/>
        <v>128.3761125</v>
      </c>
      <c r="L658" s="13">
        <f t="shared" si="314"/>
        <v>1006.9295109163611</v>
      </c>
      <c r="M658" s="13">
        <f t="shared" si="315"/>
        <v>-172.18749999999974</v>
      </c>
      <c r="N658" s="13">
        <f t="shared" si="316"/>
        <v>25.521904154321234</v>
      </c>
      <c r="O658" s="13">
        <f t="shared" si="317"/>
        <v>402.67893221262392</v>
      </c>
      <c r="P658" s="13">
        <f t="shared" si="318"/>
        <v>-903.68462785736915</v>
      </c>
      <c r="Q658" s="13">
        <f t="shared" si="319"/>
        <v>0.40267893221262391</v>
      </c>
      <c r="R658" s="13">
        <f t="shared" si="311"/>
        <v>402.67893221262392</v>
      </c>
      <c r="S658" s="8"/>
      <c r="T658" s="13">
        <f t="shared" si="334"/>
        <v>753142.14472721622</v>
      </c>
      <c r="U658" s="13">
        <f t="shared" si="320"/>
        <v>0.20920631867803666</v>
      </c>
      <c r="V658" s="13">
        <f t="shared" si="335"/>
        <v>753270.52083971619</v>
      </c>
      <c r="W658" s="11">
        <f t="shared" si="312"/>
        <v>171456.23456790121</v>
      </c>
      <c r="X658" s="13">
        <f t="shared" si="336"/>
        <v>-604.25057870373712</v>
      </c>
      <c r="Y658" s="13">
        <f t="shared" si="321"/>
        <v>581685.91015931463</v>
      </c>
      <c r="Z658" s="11">
        <f t="shared" si="322"/>
        <v>0.1615795487522341</v>
      </c>
      <c r="AA658" s="11">
        <f t="shared" si="323"/>
        <v>906.23655982472496</v>
      </c>
      <c r="AB658" s="31">
        <f t="shared" si="324"/>
        <v>888.11182862823046</v>
      </c>
      <c r="AC658" s="32">
        <f t="shared" si="325"/>
        <v>843.70623719681885</v>
      </c>
      <c r="AD658" s="11">
        <f t="shared" si="326"/>
        <v>801.52092533697783</v>
      </c>
      <c r="AE658" s="11">
        <f t="shared" si="327"/>
        <v>801.52092533697783</v>
      </c>
      <c r="AF658" s="30">
        <f t="shared" si="328"/>
        <v>761.44487907012888</v>
      </c>
      <c r="AG658" s="13">
        <f t="shared" si="328"/>
        <v>723.3726351166224</v>
      </c>
      <c r="AH658" s="13">
        <f t="shared" si="329"/>
        <v>708.90518241428992</v>
      </c>
      <c r="AI658" s="13">
        <f t="shared" si="337"/>
        <v>409522.36653987895</v>
      </c>
      <c r="AJ658" s="13">
        <f t="shared" si="330"/>
        <v>343748.15429983725</v>
      </c>
      <c r="AK658" s="13"/>
      <c r="AL658" s="11">
        <f t="shared" si="331"/>
        <v>9.5485598493009929E-2</v>
      </c>
      <c r="AM658" s="11">
        <f t="shared" si="338"/>
        <v>22.786340971346799</v>
      </c>
      <c r="AN658" s="11"/>
      <c r="AO658" s="11"/>
      <c r="AP658" s="11"/>
      <c r="AQ658" s="11"/>
      <c r="AR658" s="11"/>
    </row>
    <row r="659" spans="2:44" x14ac:dyDescent="0.25">
      <c r="B659" s="22" t="s">
        <v>33</v>
      </c>
      <c r="C659" s="22">
        <v>651</v>
      </c>
      <c r="D659" s="22">
        <v>62</v>
      </c>
      <c r="E659" s="20">
        <f t="shared" si="308"/>
        <v>15.555555555555555</v>
      </c>
      <c r="F659" s="23">
        <v>56</v>
      </c>
      <c r="G659" s="13">
        <f t="shared" si="332"/>
        <v>-0.36111111111111033</v>
      </c>
      <c r="H659" s="13">
        <f t="shared" si="333"/>
        <v>-1.2999999999999972</v>
      </c>
      <c r="I659" s="19">
        <f t="shared" si="309"/>
        <v>67.39399506172839</v>
      </c>
      <c r="J659" s="11" t="str">
        <f t="shared" si="313"/>
        <v>YES</v>
      </c>
      <c r="K659" s="16">
        <f t="shared" si="310"/>
        <v>128.3761125</v>
      </c>
      <c r="L659" s="13">
        <f t="shared" si="314"/>
        <v>103.24488305899195</v>
      </c>
      <c r="M659" s="13">
        <f t="shared" si="315"/>
        <v>-497.43055555555446</v>
      </c>
      <c r="N659" s="13">
        <f t="shared" si="316"/>
        <v>-301.66044799382604</v>
      </c>
      <c r="O659" s="13">
        <f t="shared" si="317"/>
        <v>-4692.495857681738</v>
      </c>
      <c r="P659" s="13">
        <f t="shared" si="318"/>
        <v>2088.0647338178869</v>
      </c>
      <c r="Q659" s="13">
        <f t="shared" si="319"/>
        <v>-4.6924958576817382</v>
      </c>
      <c r="R659" s="13">
        <f t="shared" si="311"/>
        <v>-4692.495857681738</v>
      </c>
      <c r="S659" s="8"/>
      <c r="T659" s="13">
        <f t="shared" si="334"/>
        <v>748449.64886953449</v>
      </c>
      <c r="U659" s="13">
        <f t="shared" si="320"/>
        <v>0.20790284656368155</v>
      </c>
      <c r="V659" s="13">
        <f t="shared" si="335"/>
        <v>748578.02498203446</v>
      </c>
      <c r="W659" s="11">
        <f t="shared" si="312"/>
        <v>166660.49382716048</v>
      </c>
      <c r="X659" s="13">
        <f t="shared" si="336"/>
        <v>-4795.74074074073</v>
      </c>
      <c r="Y659" s="13">
        <f t="shared" si="321"/>
        <v>581789.15504237358</v>
      </c>
      <c r="Z659" s="11">
        <f t="shared" si="322"/>
        <v>0.16160822790936044</v>
      </c>
      <c r="AA659" s="11">
        <f t="shared" si="323"/>
        <v>92.920394753092751</v>
      </c>
      <c r="AB659" s="31">
        <f t="shared" si="324"/>
        <v>91.061986858030892</v>
      </c>
      <c r="AC659" s="32">
        <f t="shared" si="325"/>
        <v>86.508887515129345</v>
      </c>
      <c r="AD659" s="11">
        <f t="shared" si="326"/>
        <v>82.183443139372869</v>
      </c>
      <c r="AE659" s="11">
        <f t="shared" si="327"/>
        <v>82.183443139372869</v>
      </c>
      <c r="AF659" s="30">
        <f t="shared" si="328"/>
        <v>78.074270982404215</v>
      </c>
      <c r="AG659" s="13">
        <f t="shared" si="328"/>
        <v>74.170557433284003</v>
      </c>
      <c r="AH659" s="13">
        <f t="shared" si="329"/>
        <v>72.687146284618322</v>
      </c>
      <c r="AI659" s="13">
        <f t="shared" si="337"/>
        <v>409595.05368616356</v>
      </c>
      <c r="AJ659" s="13">
        <f t="shared" si="330"/>
        <v>338982.9712958709</v>
      </c>
      <c r="AK659" s="13"/>
      <c r="AL659" s="11">
        <f t="shared" si="331"/>
        <v>9.4161936546404784E-2</v>
      </c>
      <c r="AM659" s="11">
        <f t="shared" si="338"/>
        <v>22.880502907893206</v>
      </c>
      <c r="AN659" s="11"/>
      <c r="AO659" s="11"/>
      <c r="AP659" s="11"/>
      <c r="AQ659" s="11"/>
      <c r="AR659" s="11"/>
    </row>
    <row r="660" spans="2:44" x14ac:dyDescent="0.25">
      <c r="B660" s="22" t="s">
        <v>33</v>
      </c>
      <c r="C660" s="22">
        <v>652</v>
      </c>
      <c r="D660" s="22">
        <v>63</v>
      </c>
      <c r="E660" s="20">
        <f t="shared" si="308"/>
        <v>15.055555555555555</v>
      </c>
      <c r="F660" s="23">
        <v>54.2</v>
      </c>
      <c r="G660" s="13">
        <f t="shared" si="332"/>
        <v>-0.54166666666666641</v>
      </c>
      <c r="H660" s="13">
        <f t="shared" si="333"/>
        <v>-1.9499999999999993</v>
      </c>
      <c r="I660" s="19">
        <f t="shared" si="309"/>
        <v>63.131152950617277</v>
      </c>
      <c r="J660" s="11" t="str">
        <f t="shared" si="313"/>
        <v>YES</v>
      </c>
      <c r="K660" s="16">
        <f t="shared" si="310"/>
        <v>128.3761125</v>
      </c>
      <c r="L660" s="13">
        <f t="shared" si="314"/>
        <v>2191.3096168768789</v>
      </c>
      <c r="M660" s="13">
        <f t="shared" si="315"/>
        <v>-746.14583333333303</v>
      </c>
      <c r="N660" s="13">
        <f t="shared" si="316"/>
        <v>-554.63856788271573</v>
      </c>
      <c r="O660" s="13">
        <f t="shared" si="317"/>
        <v>-8350.3917720119971</v>
      </c>
      <c r="P660" s="13">
        <f t="shared" si="318"/>
        <v>1022.0464326875135</v>
      </c>
      <c r="Q660" s="13">
        <f t="shared" si="319"/>
        <v>-8.3503917720119976</v>
      </c>
      <c r="R660" s="13">
        <f t="shared" si="311"/>
        <v>-8350.3917720119971</v>
      </c>
      <c r="S660" s="8"/>
      <c r="T660" s="13">
        <f t="shared" si="334"/>
        <v>740099.2570975225</v>
      </c>
      <c r="U660" s="13">
        <f t="shared" si="320"/>
        <v>0.20558329143803558</v>
      </c>
      <c r="V660" s="13">
        <f t="shared" si="335"/>
        <v>740227.63321002247</v>
      </c>
      <c r="W660" s="11">
        <f t="shared" si="312"/>
        <v>156118.7924382716</v>
      </c>
      <c r="X660" s="13">
        <f t="shared" si="336"/>
        <v>-10541.701388888876</v>
      </c>
      <c r="Y660" s="13">
        <f t="shared" si="321"/>
        <v>583980.46465925046</v>
      </c>
      <c r="Z660" s="11">
        <f t="shared" si="322"/>
        <v>0.16221692551211728</v>
      </c>
      <c r="AA660" s="11">
        <f t="shared" si="323"/>
        <v>1972.178655189191</v>
      </c>
      <c r="AB660" s="31">
        <f t="shared" si="324"/>
        <v>1932.7350820854072</v>
      </c>
      <c r="AC660" s="32">
        <f t="shared" si="325"/>
        <v>1836.0983279811367</v>
      </c>
      <c r="AD660" s="11">
        <f t="shared" si="326"/>
        <v>1744.2934115820797</v>
      </c>
      <c r="AE660" s="11">
        <f t="shared" si="327"/>
        <v>1744.2934115820797</v>
      </c>
      <c r="AF660" s="30">
        <f t="shared" si="328"/>
        <v>1657.0787410029757</v>
      </c>
      <c r="AG660" s="13">
        <f t="shared" si="328"/>
        <v>1574.2248039528267</v>
      </c>
      <c r="AH660" s="13">
        <f t="shared" si="329"/>
        <v>1542.7403078737702</v>
      </c>
      <c r="AI660" s="13">
        <f t="shared" si="337"/>
        <v>411137.79399403732</v>
      </c>
      <c r="AJ660" s="13">
        <f t="shared" si="330"/>
        <v>329089.83921598515</v>
      </c>
      <c r="AK660" s="13"/>
      <c r="AL660" s="11">
        <f t="shared" si="331"/>
        <v>9.1413844299793615E-2</v>
      </c>
      <c r="AM660" s="11">
        <f t="shared" si="338"/>
        <v>22.971916752193</v>
      </c>
      <c r="AN660" s="11"/>
      <c r="AO660" s="11"/>
      <c r="AP660" s="11"/>
      <c r="AQ660" s="11"/>
      <c r="AR660" s="11"/>
    </row>
    <row r="661" spans="2:44" x14ac:dyDescent="0.25">
      <c r="B661" s="22" t="s">
        <v>33</v>
      </c>
      <c r="C661" s="22">
        <v>653</v>
      </c>
      <c r="D661" s="22">
        <v>64</v>
      </c>
      <c r="E661" s="20">
        <f t="shared" ref="E661:E724" si="339">F661/3.6</f>
        <v>14.472222222222221</v>
      </c>
      <c r="F661" s="23">
        <v>52.1</v>
      </c>
      <c r="G661" s="13">
        <f t="shared" si="332"/>
        <v>-0.56944444444444464</v>
      </c>
      <c r="H661" s="13">
        <f t="shared" si="333"/>
        <v>-2.0500000000000007</v>
      </c>
      <c r="I661" s="19">
        <f t="shared" si="309"/>
        <v>58.333843793209866</v>
      </c>
      <c r="J661" s="11" t="str">
        <f t="shared" si="313"/>
        <v>YES</v>
      </c>
      <c r="K661" s="16">
        <f t="shared" si="310"/>
        <v>128.3761125</v>
      </c>
      <c r="L661" s="13">
        <f t="shared" si="314"/>
        <v>3213.3560495643924</v>
      </c>
      <c r="M661" s="13">
        <f t="shared" si="315"/>
        <v>-784.40972222222251</v>
      </c>
      <c r="N661" s="13">
        <f t="shared" si="316"/>
        <v>-597.69976592901264</v>
      </c>
      <c r="O661" s="13">
        <f t="shared" si="317"/>
        <v>-8650.0438346948777</v>
      </c>
      <c r="P661" s="13">
        <f t="shared" si="318"/>
        <v>-2859.8056724571234</v>
      </c>
      <c r="Q661" s="13">
        <f t="shared" si="319"/>
        <v>-8.6500438346948769</v>
      </c>
      <c r="R661" s="13">
        <f t="shared" si="311"/>
        <v>-8650.0438346948777</v>
      </c>
      <c r="S661" s="8"/>
      <c r="T661" s="13">
        <f t="shared" si="334"/>
        <v>731449.2132628276</v>
      </c>
      <c r="U661" s="13">
        <f t="shared" si="320"/>
        <v>0.20318049956172171</v>
      </c>
      <c r="V661" s="13">
        <f t="shared" si="335"/>
        <v>731577.58937532757</v>
      </c>
      <c r="W661" s="11">
        <f t="shared" si="312"/>
        <v>144255.39255401233</v>
      </c>
      <c r="X661" s="13">
        <f t="shared" si="336"/>
        <v>-11863.39988425927</v>
      </c>
      <c r="Y661" s="13">
        <f t="shared" si="321"/>
        <v>587193.82070881489</v>
      </c>
      <c r="Z661" s="11">
        <f t="shared" si="322"/>
        <v>0.16310952512885318</v>
      </c>
      <c r="AA661" s="11">
        <f t="shared" si="323"/>
        <v>2892.0204446079533</v>
      </c>
      <c r="AB661" s="31">
        <f t="shared" si="324"/>
        <v>2834.180035715794</v>
      </c>
      <c r="AC661" s="32">
        <f t="shared" si="325"/>
        <v>2692.4710339300041</v>
      </c>
      <c r="AD661" s="11">
        <f t="shared" si="326"/>
        <v>2557.8474822335038</v>
      </c>
      <c r="AE661" s="11">
        <f t="shared" si="327"/>
        <v>2557.8474822335038</v>
      </c>
      <c r="AF661" s="30">
        <f t="shared" si="328"/>
        <v>2429.9551081218283</v>
      </c>
      <c r="AG661" s="13">
        <f t="shared" si="328"/>
        <v>2308.4573527157368</v>
      </c>
      <c r="AH661" s="13">
        <f t="shared" si="329"/>
        <v>2262.2882056614221</v>
      </c>
      <c r="AI661" s="13">
        <f t="shared" si="337"/>
        <v>413400.08219969872</v>
      </c>
      <c r="AJ661" s="13">
        <f t="shared" si="330"/>
        <v>318177.50717562885</v>
      </c>
      <c r="AK661" s="13"/>
      <c r="AL661" s="11">
        <f t="shared" si="331"/>
        <v>8.8382640952825234E-2</v>
      </c>
      <c r="AM661" s="11">
        <f t="shared" si="338"/>
        <v>23.060299393145826</v>
      </c>
      <c r="AN661" s="11"/>
      <c r="AO661" s="11"/>
      <c r="AP661" s="11"/>
      <c r="AQ661" s="11"/>
      <c r="AR661" s="11"/>
    </row>
    <row r="662" spans="2:44" x14ac:dyDescent="0.25">
      <c r="B662" s="22" t="s">
        <v>33</v>
      </c>
      <c r="C662" s="22">
        <v>654</v>
      </c>
      <c r="D662" s="22">
        <v>65</v>
      </c>
      <c r="E662" s="20">
        <f t="shared" si="339"/>
        <v>13.916666666666666</v>
      </c>
      <c r="F662" s="23">
        <v>50.1</v>
      </c>
      <c r="G662" s="13">
        <f t="shared" si="332"/>
        <v>-0.68055555555555536</v>
      </c>
      <c r="H662" s="13">
        <f t="shared" si="333"/>
        <v>-2.4499999999999993</v>
      </c>
      <c r="I662" s="19">
        <f t="shared" si="309"/>
        <v>53.941199472222209</v>
      </c>
      <c r="J662" s="11" t="str">
        <f t="shared" si="313"/>
        <v>YES</v>
      </c>
      <c r="K662" s="16">
        <f t="shared" si="310"/>
        <v>128.3761125</v>
      </c>
      <c r="L662" s="13">
        <f t="shared" si="314"/>
        <v>353.55037710726901</v>
      </c>
      <c r="M662" s="13">
        <f t="shared" si="315"/>
        <v>-937.46527777777749</v>
      </c>
      <c r="N662" s="13">
        <f t="shared" si="316"/>
        <v>-755.14796580555526</v>
      </c>
      <c r="O662" s="13">
        <f t="shared" si="317"/>
        <v>-10509.14252412731</v>
      </c>
      <c r="P662" s="13">
        <f t="shared" si="318"/>
        <v>-354.98109636379922</v>
      </c>
      <c r="Q662" s="13">
        <f t="shared" si="319"/>
        <v>-10.509142524127309</v>
      </c>
      <c r="R662" s="13">
        <f t="shared" si="311"/>
        <v>-10509.14252412731</v>
      </c>
      <c r="S662" s="8"/>
      <c r="T662" s="13">
        <f t="shared" si="334"/>
        <v>720940.07073870033</v>
      </c>
      <c r="U662" s="13">
        <f t="shared" si="320"/>
        <v>0.2002612909696547</v>
      </c>
      <c r="V662" s="13">
        <f t="shared" si="335"/>
        <v>721068.44685120031</v>
      </c>
      <c r="W662" s="11">
        <f t="shared" si="312"/>
        <v>133392.69965277775</v>
      </c>
      <c r="X662" s="13">
        <f t="shared" si="336"/>
        <v>-10862.692901234579</v>
      </c>
      <c r="Y662" s="13">
        <f t="shared" si="321"/>
        <v>587547.37108592212</v>
      </c>
      <c r="Z662" s="11">
        <f t="shared" si="322"/>
        <v>0.16320773364550525</v>
      </c>
      <c r="AA662" s="11">
        <f t="shared" si="323"/>
        <v>318.19533939654212</v>
      </c>
      <c r="AB662" s="31">
        <f t="shared" si="324"/>
        <v>311.83143260861129</v>
      </c>
      <c r="AC662" s="32">
        <f t="shared" si="325"/>
        <v>296.23986097818073</v>
      </c>
      <c r="AD662" s="11">
        <f t="shared" si="326"/>
        <v>281.42786792927166</v>
      </c>
      <c r="AE662" s="11">
        <f t="shared" si="327"/>
        <v>281.42786792927166</v>
      </c>
      <c r="AF662" s="30">
        <f t="shared" si="328"/>
        <v>267.35647453280808</v>
      </c>
      <c r="AG662" s="13">
        <f t="shared" si="328"/>
        <v>253.98865080616767</v>
      </c>
      <c r="AH662" s="13">
        <f t="shared" si="329"/>
        <v>248.9088777900443</v>
      </c>
      <c r="AI662" s="13">
        <f t="shared" si="337"/>
        <v>413648.99107748875</v>
      </c>
      <c r="AJ662" s="13">
        <f t="shared" si="330"/>
        <v>307419.45577371155</v>
      </c>
      <c r="AK662" s="13"/>
      <c r="AL662" s="11">
        <f t="shared" si="331"/>
        <v>8.5394293338790853E-2</v>
      </c>
      <c r="AM662" s="11">
        <f t="shared" si="338"/>
        <v>23.145693686484616</v>
      </c>
      <c r="AN662" s="11"/>
      <c r="AO662" s="11"/>
      <c r="AP662" s="11"/>
      <c r="AQ662" s="11"/>
      <c r="AR662" s="11"/>
    </row>
    <row r="663" spans="2:44" x14ac:dyDescent="0.25">
      <c r="B663" s="22" t="s">
        <v>33</v>
      </c>
      <c r="C663" s="22">
        <v>655</v>
      </c>
      <c r="D663" s="22">
        <v>66</v>
      </c>
      <c r="E663" s="20">
        <f t="shared" si="339"/>
        <v>13.111111111111111</v>
      </c>
      <c r="F663" s="23">
        <v>47.2</v>
      </c>
      <c r="G663" s="13">
        <f t="shared" si="332"/>
        <v>-0.95833333333333315</v>
      </c>
      <c r="H663" s="13">
        <f t="shared" si="333"/>
        <v>-3.4499999999999993</v>
      </c>
      <c r="I663" s="19">
        <f t="shared" si="309"/>
        <v>47.87724424691357</v>
      </c>
      <c r="J663" s="11" t="str">
        <f t="shared" si="313"/>
        <v>YES</v>
      </c>
      <c r="K663" s="16">
        <f t="shared" si="310"/>
        <v>128.3761125</v>
      </c>
      <c r="L663" s="13">
        <f t="shared" si="314"/>
        <v>-1.4307192565302103</v>
      </c>
      <c r="M663" s="13">
        <f t="shared" si="315"/>
        <v>-1320.1041666666665</v>
      </c>
      <c r="N663" s="13">
        <f t="shared" si="316"/>
        <v>-1143.8508099197529</v>
      </c>
      <c r="O663" s="13">
        <f t="shared" si="317"/>
        <v>-14997.155063392316</v>
      </c>
      <c r="P663" s="13">
        <f t="shared" si="318"/>
        <v>2873.5283592318283</v>
      </c>
      <c r="Q663" s="13">
        <f t="shared" si="319"/>
        <v>-14.997155063392317</v>
      </c>
      <c r="R663" s="13">
        <f t="shared" si="311"/>
        <v>-14997.155063392316</v>
      </c>
      <c r="S663" s="8"/>
      <c r="T663" s="13">
        <f t="shared" si="334"/>
        <v>705942.91567530797</v>
      </c>
      <c r="U663" s="13">
        <f t="shared" si="320"/>
        <v>0.19609541123045568</v>
      </c>
      <c r="V663" s="13">
        <f t="shared" si="335"/>
        <v>706071.29178780795</v>
      </c>
      <c r="W663" s="11">
        <f t="shared" si="312"/>
        <v>118396.97530864197</v>
      </c>
      <c r="X663" s="13">
        <f t="shared" si="336"/>
        <v>-14995.724344135786</v>
      </c>
      <c r="Y663" s="13">
        <f t="shared" si="321"/>
        <v>587545.9403666656</v>
      </c>
      <c r="Z663" s="11">
        <f t="shared" si="322"/>
        <v>0.16320733622317163</v>
      </c>
      <c r="AA663" s="11">
        <f t="shared" si="323"/>
        <v>-1.2876473308771892</v>
      </c>
      <c r="AB663" s="31">
        <f t="shared" si="324"/>
        <v>-1.2618943842596453</v>
      </c>
      <c r="AC663" s="32">
        <f t="shared" si="325"/>
        <v>-1.198799665046663</v>
      </c>
      <c r="AD663" s="11">
        <f t="shared" si="326"/>
        <v>-1.1388596817943297</v>
      </c>
      <c r="AE663" s="11">
        <f t="shared" si="327"/>
        <v>-1.1388596817943297</v>
      </c>
      <c r="AF663" s="30">
        <f t="shared" si="328"/>
        <v>-1.0819166977046133</v>
      </c>
      <c r="AG663" s="13">
        <f t="shared" si="328"/>
        <v>-1.0278208628193826</v>
      </c>
      <c r="AH663" s="13">
        <f t="shared" si="329"/>
        <v>-1.0072644455629949</v>
      </c>
      <c r="AI663" s="13">
        <f t="shared" si="337"/>
        <v>413647.98381304322</v>
      </c>
      <c r="AJ663" s="13">
        <f t="shared" si="330"/>
        <v>292423.30797476473</v>
      </c>
      <c r="AK663" s="13"/>
      <c r="AL663" s="11">
        <f t="shared" si="331"/>
        <v>8.1228696724639823E-2</v>
      </c>
      <c r="AM663" s="11">
        <f t="shared" si="338"/>
        <v>23.226922383209256</v>
      </c>
      <c r="AN663" s="11"/>
      <c r="AO663" s="11"/>
      <c r="AP663" s="11"/>
      <c r="AQ663" s="11"/>
      <c r="AR663" s="11"/>
    </row>
    <row r="664" spans="2:44" x14ac:dyDescent="0.25">
      <c r="B664" s="22" t="s">
        <v>33</v>
      </c>
      <c r="C664" s="22">
        <v>656</v>
      </c>
      <c r="D664" s="22">
        <v>67</v>
      </c>
      <c r="E664" s="20">
        <f t="shared" si="339"/>
        <v>12</v>
      </c>
      <c r="F664" s="23">
        <v>43.2</v>
      </c>
      <c r="G664" s="13">
        <f t="shared" si="332"/>
        <v>-1.1111111111111112</v>
      </c>
      <c r="H664" s="13">
        <f t="shared" si="333"/>
        <v>-4</v>
      </c>
      <c r="I664" s="19">
        <f t="shared" si="309"/>
        <v>40.106303999999994</v>
      </c>
      <c r="J664" s="11" t="str">
        <f t="shared" si="313"/>
        <v>YES</v>
      </c>
      <c r="K664" s="16">
        <f t="shared" si="310"/>
        <v>128.3761125</v>
      </c>
      <c r="L664" s="13">
        <f t="shared" si="314"/>
        <v>2872.0976399752981</v>
      </c>
      <c r="M664" s="13">
        <f t="shared" si="315"/>
        <v>-1530.5555555555557</v>
      </c>
      <c r="N664" s="13">
        <f t="shared" si="316"/>
        <v>-1362.0731390555557</v>
      </c>
      <c r="O664" s="13">
        <f t="shared" si="317"/>
        <v>-16344.877668666668</v>
      </c>
      <c r="P664" s="13">
        <f t="shared" si="318"/>
        <v>2443.9016564540416</v>
      </c>
      <c r="Q664" s="13">
        <f t="shared" si="319"/>
        <v>-16.344877668666669</v>
      </c>
      <c r="R664" s="13">
        <f t="shared" si="311"/>
        <v>-16344.877668666668</v>
      </c>
      <c r="S664" s="8"/>
      <c r="T664" s="13">
        <f t="shared" si="334"/>
        <v>689598.03800664132</v>
      </c>
      <c r="U664" s="13">
        <f t="shared" si="320"/>
        <v>0.1915551638014088</v>
      </c>
      <c r="V664" s="13">
        <f t="shared" si="335"/>
        <v>689726.41411914129</v>
      </c>
      <c r="W664" s="11">
        <f t="shared" si="312"/>
        <v>99180</v>
      </c>
      <c r="X664" s="13">
        <f t="shared" si="336"/>
        <v>-19216.975308641966</v>
      </c>
      <c r="Y664" s="13">
        <f t="shared" si="321"/>
        <v>590418.03800664085</v>
      </c>
      <c r="Z664" s="11">
        <f t="shared" si="322"/>
        <v>0.16400514176140868</v>
      </c>
      <c r="AA664" s="11">
        <f t="shared" si="323"/>
        <v>2584.8878759777685</v>
      </c>
      <c r="AB664" s="31">
        <f t="shared" si="324"/>
        <v>2533.190118458213</v>
      </c>
      <c r="AC664" s="32">
        <f t="shared" si="325"/>
        <v>2406.5306125353022</v>
      </c>
      <c r="AD664" s="11">
        <f t="shared" si="326"/>
        <v>2286.2040819085369</v>
      </c>
      <c r="AE664" s="11">
        <f t="shared" si="327"/>
        <v>2286.2040819085369</v>
      </c>
      <c r="AF664" s="30">
        <f t="shared" si="328"/>
        <v>2171.8938778131101</v>
      </c>
      <c r="AG664" s="13">
        <f t="shared" si="328"/>
        <v>2063.2991839224546</v>
      </c>
      <c r="AH664" s="13">
        <f t="shared" si="329"/>
        <v>2022.0332002440055</v>
      </c>
      <c r="AI664" s="13">
        <f t="shared" si="337"/>
        <v>415670.01701328723</v>
      </c>
      <c r="AJ664" s="13">
        <f t="shared" si="330"/>
        <v>274056.39710585406</v>
      </c>
      <c r="AK664" s="13"/>
      <c r="AL664" s="11">
        <f t="shared" si="331"/>
        <v>7.6126777034749765E-2</v>
      </c>
      <c r="AM664" s="11">
        <f t="shared" si="338"/>
        <v>23.303049160244004</v>
      </c>
      <c r="AN664" s="11"/>
      <c r="AO664" s="11"/>
      <c r="AP664" s="11"/>
      <c r="AQ664" s="11"/>
      <c r="AR664" s="11"/>
    </row>
    <row r="665" spans="2:44" x14ac:dyDescent="0.25">
      <c r="B665" s="22" t="s">
        <v>33</v>
      </c>
      <c r="C665" s="22">
        <v>657</v>
      </c>
      <c r="D665" s="22">
        <v>68</v>
      </c>
      <c r="E665" s="20">
        <f t="shared" si="339"/>
        <v>10.888888888888889</v>
      </c>
      <c r="F665" s="23">
        <v>39.200000000000003</v>
      </c>
      <c r="G665" s="13">
        <f t="shared" si="332"/>
        <v>-0.93055555555555591</v>
      </c>
      <c r="H665" s="13">
        <f t="shared" si="333"/>
        <v>-3.3500000000000014</v>
      </c>
      <c r="I665" s="19">
        <f t="shared" si="309"/>
        <v>33.023057580246913</v>
      </c>
      <c r="J665" s="11" t="str">
        <f t="shared" si="313"/>
        <v>YES</v>
      </c>
      <c r="K665" s="16">
        <f t="shared" si="310"/>
        <v>128.3761125</v>
      </c>
      <c r="L665" s="13">
        <f t="shared" si="314"/>
        <v>5315.9992964293397</v>
      </c>
      <c r="M665" s="13">
        <f t="shared" si="315"/>
        <v>-1281.8402777777783</v>
      </c>
      <c r="N665" s="13">
        <f t="shared" si="316"/>
        <v>-1120.4411076975314</v>
      </c>
      <c r="O665" s="13">
        <f t="shared" si="317"/>
        <v>-12200.358728262008</v>
      </c>
      <c r="P665" s="13">
        <f t="shared" si="318"/>
        <v>-2366.8202282816219</v>
      </c>
      <c r="Q665" s="13">
        <f t="shared" si="319"/>
        <v>-12.200358728262009</v>
      </c>
      <c r="R665" s="13">
        <f t="shared" si="311"/>
        <v>-12200.358728262008</v>
      </c>
      <c r="S665" s="8"/>
      <c r="T665" s="13">
        <f t="shared" si="334"/>
        <v>677397.67927837931</v>
      </c>
      <c r="U665" s="13">
        <f t="shared" si="320"/>
        <v>0.18816617255458964</v>
      </c>
      <c r="V665" s="13">
        <f t="shared" si="335"/>
        <v>677526.05539087928</v>
      </c>
      <c r="W665" s="11">
        <f t="shared" si="312"/>
        <v>81663.641975308652</v>
      </c>
      <c r="X665" s="13">
        <f t="shared" si="336"/>
        <v>-17516.358024691348</v>
      </c>
      <c r="Y665" s="13">
        <f t="shared" si="321"/>
        <v>595734.03730307019</v>
      </c>
      <c r="Z665" s="11">
        <f t="shared" si="322"/>
        <v>0.16548180941397223</v>
      </c>
      <c r="AA665" s="11">
        <f t="shared" si="323"/>
        <v>4784.3993667864061</v>
      </c>
      <c r="AB665" s="31">
        <f t="shared" si="324"/>
        <v>4688.7113794506777</v>
      </c>
      <c r="AC665" s="32">
        <f t="shared" si="325"/>
        <v>4454.2758104781433</v>
      </c>
      <c r="AD665" s="11">
        <f t="shared" si="326"/>
        <v>4231.5620199542363</v>
      </c>
      <c r="AE665" s="11">
        <f t="shared" si="327"/>
        <v>4231.5620199542363</v>
      </c>
      <c r="AF665" s="30">
        <f t="shared" si="328"/>
        <v>4019.9839189565241</v>
      </c>
      <c r="AG665" s="13">
        <f t="shared" si="328"/>
        <v>3818.9847230086975</v>
      </c>
      <c r="AH665" s="13">
        <f t="shared" si="329"/>
        <v>3742.6050285485235</v>
      </c>
      <c r="AI665" s="13">
        <f t="shared" si="337"/>
        <v>419412.62204183574</v>
      </c>
      <c r="AJ665" s="13">
        <f t="shared" si="330"/>
        <v>258113.43334904354</v>
      </c>
      <c r="AK665" s="13"/>
      <c r="AL665" s="11">
        <f t="shared" si="331"/>
        <v>7.169817598764841E-2</v>
      </c>
      <c r="AM665" s="11">
        <f t="shared" si="338"/>
        <v>23.374747336231653</v>
      </c>
      <c r="AN665" s="11"/>
      <c r="AO665" s="11"/>
      <c r="AP665" s="11"/>
      <c r="AQ665" s="11"/>
      <c r="AR665" s="11"/>
    </row>
    <row r="666" spans="2:44" x14ac:dyDescent="0.25">
      <c r="B666" s="22" t="s">
        <v>33</v>
      </c>
      <c r="C666" s="22">
        <v>658</v>
      </c>
      <c r="D666" s="22">
        <v>69</v>
      </c>
      <c r="E666" s="20">
        <f t="shared" si="339"/>
        <v>10.138888888888889</v>
      </c>
      <c r="F666" s="23">
        <v>36.5</v>
      </c>
      <c r="G666" s="13">
        <f t="shared" si="332"/>
        <v>-0.68055555555555636</v>
      </c>
      <c r="H666" s="13">
        <f t="shared" si="333"/>
        <v>-2.4500000000000028</v>
      </c>
      <c r="I666" s="19">
        <f t="shared" si="309"/>
        <v>28.630628163580248</v>
      </c>
      <c r="J666" s="11" t="str">
        <f t="shared" si="313"/>
        <v>YES</v>
      </c>
      <c r="K666" s="16">
        <f t="shared" si="310"/>
        <v>128.3761125</v>
      </c>
      <c r="L666" s="13">
        <f t="shared" si="314"/>
        <v>2949.1790681477178</v>
      </c>
      <c r="M666" s="13">
        <f t="shared" si="315"/>
        <v>-937.46527777777885</v>
      </c>
      <c r="N666" s="13">
        <f t="shared" si="316"/>
        <v>-780.45853711419863</v>
      </c>
      <c r="O666" s="13">
        <f t="shared" si="317"/>
        <v>-7912.9823901856253</v>
      </c>
      <c r="P666" s="13">
        <f t="shared" si="318"/>
        <v>-3233.0622397738171</v>
      </c>
      <c r="Q666" s="13">
        <f t="shared" si="319"/>
        <v>-7.9129823901856255</v>
      </c>
      <c r="R666" s="13">
        <f t="shared" si="311"/>
        <v>-7912.9823901856253</v>
      </c>
      <c r="S666" s="8"/>
      <c r="T666" s="13">
        <f t="shared" si="334"/>
        <v>669484.69688819372</v>
      </c>
      <c r="U666" s="13">
        <f t="shared" si="320"/>
        <v>0.18596812013220868</v>
      </c>
      <c r="V666" s="13">
        <f t="shared" si="335"/>
        <v>669613.07300069369</v>
      </c>
      <c r="W666" s="11">
        <f t="shared" si="312"/>
        <v>70801.480516975309</v>
      </c>
      <c r="X666" s="13">
        <f t="shared" si="336"/>
        <v>-10862.161458333343</v>
      </c>
      <c r="Y666" s="13">
        <f t="shared" si="321"/>
        <v>598683.21637121786</v>
      </c>
      <c r="Z666" s="11">
        <f t="shared" si="322"/>
        <v>0.16630102647716416</v>
      </c>
      <c r="AA666" s="11">
        <f t="shared" si="323"/>
        <v>2654.2611613329459</v>
      </c>
      <c r="AB666" s="31">
        <f t="shared" si="324"/>
        <v>2601.175938106287</v>
      </c>
      <c r="AC666" s="32">
        <f t="shared" si="325"/>
        <v>2471.1171412009726</v>
      </c>
      <c r="AD666" s="11">
        <f t="shared" si="326"/>
        <v>2347.5612841409238</v>
      </c>
      <c r="AE666" s="11">
        <f t="shared" si="327"/>
        <v>2347.5612841409238</v>
      </c>
      <c r="AF666" s="30">
        <f t="shared" si="328"/>
        <v>2230.1832199338774</v>
      </c>
      <c r="AG666" s="13">
        <f t="shared" si="328"/>
        <v>2118.6740589371834</v>
      </c>
      <c r="AH666" s="13">
        <f t="shared" si="329"/>
        <v>2076.3005777584399</v>
      </c>
      <c r="AI666" s="13">
        <f t="shared" si="337"/>
        <v>421488.9226195942</v>
      </c>
      <c r="AJ666" s="13">
        <f t="shared" si="330"/>
        <v>248124.15038109949</v>
      </c>
      <c r="AK666" s="13"/>
      <c r="AL666" s="11">
        <f t="shared" si="331"/>
        <v>6.8923375160999667E-2</v>
      </c>
      <c r="AM666" s="11">
        <f t="shared" si="338"/>
        <v>23.443670711392652</v>
      </c>
      <c r="AN666" s="11"/>
      <c r="AO666" s="11"/>
      <c r="AP666" s="11"/>
      <c r="AQ666" s="11"/>
      <c r="AR666" s="11"/>
    </row>
    <row r="667" spans="2:44" x14ac:dyDescent="0.25">
      <c r="B667" s="22" t="s">
        <v>33</v>
      </c>
      <c r="C667" s="22">
        <v>659</v>
      </c>
      <c r="D667" s="22">
        <v>70</v>
      </c>
      <c r="E667" s="20">
        <f t="shared" si="339"/>
        <v>9.5277777777777768</v>
      </c>
      <c r="F667" s="23">
        <v>34.299999999999997</v>
      </c>
      <c r="G667" s="13">
        <f t="shared" si="332"/>
        <v>-0.76388888888888884</v>
      </c>
      <c r="H667" s="13">
        <f t="shared" si="333"/>
        <v>-2.75</v>
      </c>
      <c r="I667" s="19">
        <f t="shared" si="309"/>
        <v>25.283278459876538</v>
      </c>
      <c r="J667" s="11" t="str">
        <f t="shared" si="313"/>
        <v>YES</v>
      </c>
      <c r="K667" s="16">
        <f t="shared" si="310"/>
        <v>128.3761125</v>
      </c>
      <c r="L667" s="13">
        <f t="shared" si="314"/>
        <v>-283.88317162609928</v>
      </c>
      <c r="M667" s="13">
        <f t="shared" si="315"/>
        <v>-1052.2569444444443</v>
      </c>
      <c r="N667" s="13">
        <f t="shared" si="316"/>
        <v>-898.59755348456781</v>
      </c>
      <c r="O667" s="13">
        <f t="shared" si="317"/>
        <v>-8561.6378012557416</v>
      </c>
      <c r="P667" s="13">
        <f t="shared" si="318"/>
        <v>-654.779334503879</v>
      </c>
      <c r="Q667" s="13">
        <f t="shared" si="319"/>
        <v>-8.5616378012557419</v>
      </c>
      <c r="R667" s="13">
        <f t="shared" si="311"/>
        <v>-8561.6378012557416</v>
      </c>
      <c r="S667" s="8"/>
      <c r="T667" s="13">
        <f t="shared" si="334"/>
        <v>660923.05908693792</v>
      </c>
      <c r="U667" s="13">
        <f t="shared" si="320"/>
        <v>0.18358988550705144</v>
      </c>
      <c r="V667" s="13">
        <f t="shared" si="335"/>
        <v>661051.4351994379</v>
      </c>
      <c r="W667" s="11">
        <f t="shared" si="312"/>
        <v>62523.725887345667</v>
      </c>
      <c r="X667" s="13">
        <f t="shared" si="336"/>
        <v>-8277.7546296296423</v>
      </c>
      <c r="Y667" s="13">
        <f t="shared" si="321"/>
        <v>598399.33319959173</v>
      </c>
      <c r="Z667" s="11">
        <f t="shared" si="322"/>
        <v>0.16622216997751618</v>
      </c>
      <c r="AA667" s="11">
        <f t="shared" si="323"/>
        <v>-255.49485446348936</v>
      </c>
      <c r="AB667" s="31">
        <f t="shared" si="324"/>
        <v>-250.38495737421957</v>
      </c>
      <c r="AC667" s="32">
        <f t="shared" si="325"/>
        <v>-237.86570950550859</v>
      </c>
      <c r="AD667" s="11">
        <f t="shared" si="326"/>
        <v>-225.97242403023316</v>
      </c>
      <c r="AE667" s="11">
        <f t="shared" si="327"/>
        <v>-225.97242403023316</v>
      </c>
      <c r="AF667" s="30">
        <f t="shared" si="328"/>
        <v>-214.67380282872148</v>
      </c>
      <c r="AG667" s="13">
        <f t="shared" si="328"/>
        <v>-203.94011268728539</v>
      </c>
      <c r="AH667" s="13">
        <f t="shared" si="329"/>
        <v>-199.86131043353967</v>
      </c>
      <c r="AI667" s="13">
        <f t="shared" si="337"/>
        <v>421289.06130916066</v>
      </c>
      <c r="AJ667" s="13">
        <f t="shared" si="330"/>
        <v>239762.37389027723</v>
      </c>
      <c r="AK667" s="13"/>
      <c r="AL667" s="11">
        <f t="shared" si="331"/>
        <v>6.6600659467246415E-2</v>
      </c>
      <c r="AM667" s="11">
        <f t="shared" si="338"/>
        <v>23.5102713708599</v>
      </c>
      <c r="AN667" s="11"/>
      <c r="AO667" s="11"/>
      <c r="AP667" s="11"/>
      <c r="AQ667" s="11"/>
      <c r="AR667" s="11"/>
    </row>
    <row r="668" spans="2:44" x14ac:dyDescent="0.25">
      <c r="B668" s="22" t="s">
        <v>33</v>
      </c>
      <c r="C668" s="22">
        <v>660</v>
      </c>
      <c r="D668" s="22">
        <v>71</v>
      </c>
      <c r="E668" s="20">
        <f t="shared" si="339"/>
        <v>8.6111111111111107</v>
      </c>
      <c r="F668" s="23">
        <v>31</v>
      </c>
      <c r="G668" s="13">
        <f t="shared" si="332"/>
        <v>-1.1527777777777775</v>
      </c>
      <c r="H668" s="13">
        <f t="shared" si="333"/>
        <v>-4.1499999999999986</v>
      </c>
      <c r="I668" s="19">
        <f t="shared" si="309"/>
        <v>20.652305246913578</v>
      </c>
      <c r="J668" s="11" t="str">
        <f t="shared" si="313"/>
        <v>YES</v>
      </c>
      <c r="K668" s="16">
        <f t="shared" si="310"/>
        <v>128.3761125</v>
      </c>
      <c r="L668" s="13">
        <f t="shared" si="314"/>
        <v>-938.66250612997828</v>
      </c>
      <c r="M668" s="13">
        <f t="shared" si="315"/>
        <v>-1587.9513888888885</v>
      </c>
      <c r="N668" s="13">
        <f t="shared" si="316"/>
        <v>-1438.9229711419748</v>
      </c>
      <c r="O668" s="13">
        <f t="shared" si="317"/>
        <v>-12390.725584833672</v>
      </c>
      <c r="P668" s="13">
        <f t="shared" si="318"/>
        <v>2884.826173911184</v>
      </c>
      <c r="Q668" s="13">
        <f t="shared" si="319"/>
        <v>-12.390725584833671</v>
      </c>
      <c r="R668" s="13">
        <f t="shared" si="311"/>
        <v>-12390.725584833672</v>
      </c>
      <c r="S668" s="8"/>
      <c r="T668" s="13">
        <f t="shared" si="334"/>
        <v>648532.33350210427</v>
      </c>
      <c r="U668" s="13">
        <f t="shared" si="320"/>
        <v>0.18014801453554752</v>
      </c>
      <c r="V668" s="13">
        <f t="shared" si="335"/>
        <v>648660.70961460425</v>
      </c>
      <c r="W668" s="11">
        <f t="shared" si="312"/>
        <v>51071.662808641973</v>
      </c>
      <c r="X668" s="13">
        <f t="shared" si="336"/>
        <v>-11452.063078703693</v>
      </c>
      <c r="Y668" s="13">
        <f t="shared" si="321"/>
        <v>597460.67069346178</v>
      </c>
      <c r="Z668" s="11">
        <f t="shared" si="322"/>
        <v>0.16596143018388843</v>
      </c>
      <c r="AA668" s="11">
        <f t="shared" si="323"/>
        <v>-844.79625551698052</v>
      </c>
      <c r="AB668" s="31">
        <f t="shared" si="324"/>
        <v>-827.90033040664093</v>
      </c>
      <c r="AC668" s="32">
        <f t="shared" si="325"/>
        <v>-786.50531388630884</v>
      </c>
      <c r="AD668" s="11">
        <f t="shared" si="326"/>
        <v>-747.18004819199336</v>
      </c>
      <c r="AE668" s="11">
        <f t="shared" si="327"/>
        <v>-747.18004819199336</v>
      </c>
      <c r="AF668" s="30">
        <f t="shared" si="328"/>
        <v>-709.82104578239364</v>
      </c>
      <c r="AG668" s="13">
        <f t="shared" si="328"/>
        <v>-674.32999349327395</v>
      </c>
      <c r="AH668" s="13">
        <f t="shared" si="329"/>
        <v>-660.84339362340847</v>
      </c>
      <c r="AI668" s="13">
        <f t="shared" si="337"/>
        <v>420628.21791553724</v>
      </c>
      <c r="AJ668" s="13">
        <f t="shared" si="330"/>
        <v>228032.491699067</v>
      </c>
      <c r="AK668" s="13"/>
      <c r="AL668" s="11">
        <f t="shared" si="331"/>
        <v>6.3342358855970268E-2</v>
      </c>
      <c r="AM668" s="11">
        <f t="shared" si="338"/>
        <v>23.57361372971587</v>
      </c>
      <c r="AN668" s="11"/>
      <c r="AO668" s="11"/>
      <c r="AP668" s="11"/>
      <c r="AQ668" s="11"/>
      <c r="AR668" s="11"/>
    </row>
    <row r="669" spans="2:44" x14ac:dyDescent="0.25">
      <c r="B669" s="22" t="s">
        <v>33</v>
      </c>
      <c r="C669" s="22">
        <v>661</v>
      </c>
      <c r="D669" s="22">
        <v>72</v>
      </c>
      <c r="E669" s="20">
        <f t="shared" si="339"/>
        <v>7.2222222222222223</v>
      </c>
      <c r="F669" s="23">
        <v>26</v>
      </c>
      <c r="G669" s="13">
        <f t="shared" si="332"/>
        <v>-1.4305555555555556</v>
      </c>
      <c r="H669" s="13">
        <f t="shared" si="333"/>
        <v>-5.15</v>
      </c>
      <c r="I669" s="19">
        <f t="shared" si="309"/>
        <v>14.527532098765432</v>
      </c>
      <c r="J669" s="11" t="str">
        <f t="shared" si="313"/>
        <v>YES</v>
      </c>
      <c r="K669" s="16">
        <f t="shared" si="310"/>
        <v>128.3761125</v>
      </c>
      <c r="L669" s="13">
        <f t="shared" si="314"/>
        <v>1946.1636677812057</v>
      </c>
      <c r="M669" s="13">
        <f t="shared" si="315"/>
        <v>-1970.5902777777778</v>
      </c>
      <c r="N669" s="13">
        <f t="shared" si="316"/>
        <v>-1827.6866331790122</v>
      </c>
      <c r="O669" s="13">
        <f t="shared" si="317"/>
        <v>-13199.959017403977</v>
      </c>
      <c r="P669" s="13">
        <f t="shared" si="318"/>
        <v>337.77059134919909</v>
      </c>
      <c r="Q669" s="13">
        <f t="shared" si="319"/>
        <v>-13.199959017403977</v>
      </c>
      <c r="R669" s="13">
        <f t="shared" si="311"/>
        <v>-13199.959017403977</v>
      </c>
      <c r="S669" s="8"/>
      <c r="T669" s="13">
        <f t="shared" si="334"/>
        <v>635332.37448470027</v>
      </c>
      <c r="U669" s="13">
        <f t="shared" si="320"/>
        <v>0.17648135631961107</v>
      </c>
      <c r="V669" s="13">
        <f t="shared" si="335"/>
        <v>635460.75059720024</v>
      </c>
      <c r="W669" s="11">
        <f t="shared" si="312"/>
        <v>35925.540123456791</v>
      </c>
      <c r="X669" s="13">
        <f t="shared" si="336"/>
        <v>-15146.122685185182</v>
      </c>
      <c r="Y669" s="13">
        <f t="shared" si="321"/>
        <v>599406.83436124295</v>
      </c>
      <c r="Z669" s="11">
        <f t="shared" si="322"/>
        <v>0.16650203163519733</v>
      </c>
      <c r="AA669" s="11">
        <f t="shared" si="323"/>
        <v>1751.5473010030853</v>
      </c>
      <c r="AB669" s="31">
        <f t="shared" si="324"/>
        <v>1716.5163549830236</v>
      </c>
      <c r="AC669" s="32">
        <f t="shared" si="325"/>
        <v>1630.6905372338724</v>
      </c>
      <c r="AD669" s="11">
        <f t="shared" si="326"/>
        <v>1549.1560103721788</v>
      </c>
      <c r="AE669" s="11">
        <f t="shared" si="327"/>
        <v>1549.1560103721788</v>
      </c>
      <c r="AF669" s="30">
        <f t="shared" si="328"/>
        <v>1471.6982098535698</v>
      </c>
      <c r="AG669" s="13">
        <f t="shared" si="328"/>
        <v>1398.1132993608912</v>
      </c>
      <c r="AH669" s="13">
        <f t="shared" si="329"/>
        <v>1370.1510333736733</v>
      </c>
      <c r="AI669" s="13">
        <f t="shared" si="337"/>
        <v>421998.36894891091</v>
      </c>
      <c r="AJ669" s="13">
        <f t="shared" si="330"/>
        <v>213462.38164828933</v>
      </c>
      <c r="AK669" s="13"/>
      <c r="AL669" s="11">
        <f t="shared" si="331"/>
        <v>5.9295106060849784E-2</v>
      </c>
      <c r="AM669" s="11">
        <f t="shared" si="338"/>
        <v>23.632908835776721</v>
      </c>
      <c r="AN669" s="11"/>
      <c r="AO669" s="11"/>
      <c r="AP669" s="11"/>
      <c r="AQ669" s="11"/>
      <c r="AR669" s="11"/>
    </row>
    <row r="670" spans="2:44" x14ac:dyDescent="0.25">
      <c r="B670" s="22" t="s">
        <v>33</v>
      </c>
      <c r="C670" s="22">
        <v>662</v>
      </c>
      <c r="D670" s="22">
        <v>73</v>
      </c>
      <c r="E670" s="20">
        <f t="shared" si="339"/>
        <v>5.75</v>
      </c>
      <c r="F670" s="23">
        <v>20.7</v>
      </c>
      <c r="G670" s="13">
        <f t="shared" si="332"/>
        <v>-1.4722222222222221</v>
      </c>
      <c r="H670" s="13">
        <f t="shared" si="333"/>
        <v>-5.3</v>
      </c>
      <c r="I670" s="19">
        <f t="shared" si="309"/>
        <v>9.2084352499999991</v>
      </c>
      <c r="J670" s="11" t="str">
        <f t="shared" si="313"/>
        <v>YES</v>
      </c>
      <c r="K670" s="16">
        <f t="shared" si="310"/>
        <v>128.3761125</v>
      </c>
      <c r="L670" s="13">
        <f t="shared" si="314"/>
        <v>2283.9342591304048</v>
      </c>
      <c r="M670" s="13">
        <f t="shared" si="315"/>
        <v>-2027.9861111111109</v>
      </c>
      <c r="N670" s="13">
        <f t="shared" si="316"/>
        <v>-1890.4015633611107</v>
      </c>
      <c r="O670" s="13">
        <f t="shared" si="317"/>
        <v>-10869.808989326386</v>
      </c>
      <c r="P670" s="13">
        <f t="shared" si="318"/>
        <v>2235.1219608075226</v>
      </c>
      <c r="Q670" s="13">
        <f t="shared" si="319"/>
        <v>-10.869808989326385</v>
      </c>
      <c r="R670" s="13">
        <f t="shared" si="311"/>
        <v>-10869.808989326386</v>
      </c>
      <c r="S670" s="8"/>
      <c r="T670" s="13">
        <f t="shared" si="334"/>
        <v>624462.56549537391</v>
      </c>
      <c r="U670" s="13">
        <f t="shared" si="320"/>
        <v>0.17346196251817397</v>
      </c>
      <c r="V670" s="13">
        <f t="shared" si="335"/>
        <v>624590.94160787389</v>
      </c>
      <c r="W670" s="11">
        <f t="shared" si="312"/>
        <v>22771.796875</v>
      </c>
      <c r="X670" s="13">
        <f t="shared" si="336"/>
        <v>-13153.743248456791</v>
      </c>
      <c r="Y670" s="13">
        <f t="shared" si="321"/>
        <v>601690.76862037333</v>
      </c>
      <c r="Z670" s="11">
        <f t="shared" si="322"/>
        <v>0.16713645832583005</v>
      </c>
      <c r="AA670" s="11">
        <f t="shared" si="323"/>
        <v>2055.5408332173643</v>
      </c>
      <c r="AB670" s="31">
        <f t="shared" si="324"/>
        <v>2014.4300165530169</v>
      </c>
      <c r="AC670" s="32">
        <f t="shared" si="325"/>
        <v>1913.7085157253659</v>
      </c>
      <c r="AD670" s="11">
        <f t="shared" si="326"/>
        <v>1818.0230899390976</v>
      </c>
      <c r="AE670" s="11">
        <f t="shared" si="327"/>
        <v>1818.0230899390976</v>
      </c>
      <c r="AF670" s="30">
        <f t="shared" si="328"/>
        <v>1727.1219354421428</v>
      </c>
      <c r="AG670" s="13">
        <f t="shared" si="328"/>
        <v>1640.7658386700355</v>
      </c>
      <c r="AH670" s="13">
        <f t="shared" si="329"/>
        <v>1607.9505218966347</v>
      </c>
      <c r="AI670" s="13">
        <f t="shared" si="337"/>
        <v>423606.31947080756</v>
      </c>
      <c r="AJ670" s="13">
        <f t="shared" si="330"/>
        <v>200984.62213706633</v>
      </c>
      <c r="AK670" s="13"/>
      <c r="AL670" s="11">
        <f t="shared" si="331"/>
        <v>5.5829061749403892E-2</v>
      </c>
      <c r="AM670" s="11">
        <f t="shared" si="338"/>
        <v>23.688737897526124</v>
      </c>
      <c r="AN670" s="11"/>
      <c r="AO670" s="11"/>
      <c r="AP670" s="11"/>
      <c r="AQ670" s="11"/>
      <c r="AR670" s="11"/>
    </row>
    <row r="671" spans="2:44" x14ac:dyDescent="0.25">
      <c r="B671" s="22" t="s">
        <v>33</v>
      </c>
      <c r="C671" s="22">
        <v>663</v>
      </c>
      <c r="D671" s="22">
        <v>74</v>
      </c>
      <c r="E671" s="20">
        <f t="shared" si="339"/>
        <v>4.2777777777777777</v>
      </c>
      <c r="F671" s="23">
        <v>15.4</v>
      </c>
      <c r="G671" s="13">
        <f t="shared" si="332"/>
        <v>-1.0555555555555556</v>
      </c>
      <c r="H671" s="13">
        <f t="shared" si="333"/>
        <v>-3.8</v>
      </c>
      <c r="I671" s="19">
        <f t="shared" si="309"/>
        <v>5.09667087654321</v>
      </c>
      <c r="J671" s="11" t="str">
        <f t="shared" si="313"/>
        <v>YES</v>
      </c>
      <c r="K671" s="16">
        <f t="shared" si="310"/>
        <v>128.3761125</v>
      </c>
      <c r="L671" s="13">
        <f t="shared" si="314"/>
        <v>4519.0562199379274</v>
      </c>
      <c r="M671" s="13">
        <f t="shared" si="315"/>
        <v>-1454.0277777777778</v>
      </c>
      <c r="N671" s="13">
        <f t="shared" si="316"/>
        <v>-1320.5549944012346</v>
      </c>
      <c r="O671" s="13">
        <f t="shared" si="317"/>
        <v>-5649.0408093830592</v>
      </c>
      <c r="P671" s="13">
        <f t="shared" si="318"/>
        <v>-2921.9281509059483</v>
      </c>
      <c r="Q671" s="13">
        <f t="shared" si="319"/>
        <v>-5.6490408093830595</v>
      </c>
      <c r="R671" s="13">
        <f t="shared" si="311"/>
        <v>-5649.0408093830592</v>
      </c>
      <c r="S671" s="8"/>
      <c r="T671" s="13">
        <f t="shared" si="334"/>
        <v>618813.52468599088</v>
      </c>
      <c r="U671" s="13">
        <f t="shared" si="320"/>
        <v>0.17189278326022517</v>
      </c>
      <c r="V671" s="13">
        <f t="shared" si="335"/>
        <v>618941.90079849085</v>
      </c>
      <c r="W671" s="11">
        <f t="shared" si="312"/>
        <v>12603.699845679013</v>
      </c>
      <c r="X671" s="13">
        <f t="shared" si="336"/>
        <v>-10168.097029320987</v>
      </c>
      <c r="Y671" s="13">
        <f t="shared" si="321"/>
        <v>606209.82484031131</v>
      </c>
      <c r="Z671" s="11">
        <f t="shared" si="322"/>
        <v>0.168391752724492</v>
      </c>
      <c r="AA671" s="11">
        <f t="shared" si="323"/>
        <v>4067.1505979441349</v>
      </c>
      <c r="AB671" s="31">
        <f t="shared" si="324"/>
        <v>3985.807585985252</v>
      </c>
      <c r="AC671" s="32">
        <f t="shared" si="325"/>
        <v>3786.5172066859891</v>
      </c>
      <c r="AD671" s="11">
        <f t="shared" si="326"/>
        <v>3597.1913463516894</v>
      </c>
      <c r="AE671" s="11">
        <f t="shared" si="327"/>
        <v>3597.1913463516894</v>
      </c>
      <c r="AF671" s="30">
        <f t="shared" si="328"/>
        <v>3417.3317790341048</v>
      </c>
      <c r="AG671" s="13">
        <f t="shared" si="328"/>
        <v>3246.4651900823992</v>
      </c>
      <c r="AH671" s="13">
        <f t="shared" si="329"/>
        <v>3181.5358862807511</v>
      </c>
      <c r="AI671" s="13">
        <f t="shared" si="337"/>
        <v>426787.85535708832</v>
      </c>
      <c r="AJ671" s="13">
        <f t="shared" si="330"/>
        <v>192154.04544140253</v>
      </c>
      <c r="AK671" s="13"/>
      <c r="AL671" s="11">
        <f t="shared" si="331"/>
        <v>5.3376123776423819E-2</v>
      </c>
      <c r="AM671" s="11">
        <f t="shared" si="338"/>
        <v>23.742114021302548</v>
      </c>
      <c r="AN671" s="11"/>
      <c r="AO671" s="11"/>
      <c r="AP671" s="11"/>
      <c r="AQ671" s="11"/>
      <c r="AR671" s="11"/>
    </row>
    <row r="672" spans="2:44" x14ac:dyDescent="0.25">
      <c r="B672" s="22" t="s">
        <v>33</v>
      </c>
      <c r="C672" s="22">
        <v>664</v>
      </c>
      <c r="D672" s="22">
        <v>75</v>
      </c>
      <c r="E672" s="20">
        <f t="shared" si="339"/>
        <v>3.6388888888888888</v>
      </c>
      <c r="F672" s="23">
        <v>13.1</v>
      </c>
      <c r="G672" s="13">
        <f t="shared" si="332"/>
        <v>-0.47222222222222227</v>
      </c>
      <c r="H672" s="13">
        <f t="shared" si="333"/>
        <v>-1.7000000000000002</v>
      </c>
      <c r="I672" s="19">
        <f t="shared" si="309"/>
        <v>3.6879730524691356</v>
      </c>
      <c r="J672" s="11" t="str">
        <f t="shared" si="313"/>
        <v>YES</v>
      </c>
      <c r="K672" s="16">
        <f t="shared" si="310"/>
        <v>128.3761125</v>
      </c>
      <c r="L672" s="13">
        <f t="shared" si="314"/>
        <v>1597.1280690319788</v>
      </c>
      <c r="M672" s="13">
        <f t="shared" si="315"/>
        <v>-650.4861111111112</v>
      </c>
      <c r="N672" s="13">
        <f t="shared" si="316"/>
        <v>-518.42202555864208</v>
      </c>
      <c r="O672" s="13">
        <f t="shared" si="317"/>
        <v>-1886.4801485606142</v>
      </c>
      <c r="P672" s="13">
        <f t="shared" si="318"/>
        <v>-74.217325204816234</v>
      </c>
      <c r="Q672" s="13">
        <f t="shared" si="319"/>
        <v>-1.8864801485606142</v>
      </c>
      <c r="R672" s="13">
        <f t="shared" si="311"/>
        <v>-1886.4801485606142</v>
      </c>
      <c r="S672" s="8"/>
      <c r="T672" s="13">
        <f t="shared" si="334"/>
        <v>616927.04453743028</v>
      </c>
      <c r="U672" s="13">
        <f t="shared" si="320"/>
        <v>0.17136876057751829</v>
      </c>
      <c r="V672" s="13">
        <f t="shared" si="335"/>
        <v>617055.42064993025</v>
      </c>
      <c r="W672" s="11">
        <f t="shared" si="312"/>
        <v>9120.0916280864203</v>
      </c>
      <c r="X672" s="13">
        <f t="shared" si="336"/>
        <v>-3483.6082175925931</v>
      </c>
      <c r="Y672" s="13">
        <f t="shared" si="321"/>
        <v>607806.95290934329</v>
      </c>
      <c r="Z672" s="11">
        <f t="shared" si="322"/>
        <v>0.16883539976525155</v>
      </c>
      <c r="AA672" s="11">
        <f t="shared" si="323"/>
        <v>1437.415262128781</v>
      </c>
      <c r="AB672" s="31">
        <f t="shared" si="324"/>
        <v>1408.6669568862053</v>
      </c>
      <c r="AC672" s="32">
        <f t="shared" si="325"/>
        <v>1338.2336090418951</v>
      </c>
      <c r="AD672" s="11">
        <f t="shared" si="326"/>
        <v>1271.3219285898003</v>
      </c>
      <c r="AE672" s="11">
        <f t="shared" si="327"/>
        <v>1271.3219285898003</v>
      </c>
      <c r="AF672" s="30">
        <f t="shared" si="328"/>
        <v>1207.7558321603103</v>
      </c>
      <c r="AG672" s="13">
        <f t="shared" si="328"/>
        <v>1147.3680405522948</v>
      </c>
      <c r="AH672" s="13">
        <f t="shared" si="329"/>
        <v>1124.4206797412489</v>
      </c>
      <c r="AI672" s="13">
        <f t="shared" si="337"/>
        <v>427912.27603682957</v>
      </c>
      <c r="AJ672" s="13">
        <f t="shared" si="330"/>
        <v>189143.14461310068</v>
      </c>
      <c r="AK672" s="13"/>
      <c r="AL672" s="11">
        <f t="shared" si="331"/>
        <v>5.2539762434559774E-2</v>
      </c>
      <c r="AM672" s="11">
        <f t="shared" si="338"/>
        <v>23.794653783737107</v>
      </c>
      <c r="AN672" s="11"/>
      <c r="AO672" s="11"/>
      <c r="AP672" s="11"/>
      <c r="AQ672" s="11"/>
      <c r="AR672" s="11"/>
    </row>
    <row r="673" spans="2:44" x14ac:dyDescent="0.25">
      <c r="B673" s="22" t="s">
        <v>33</v>
      </c>
      <c r="C673" s="22">
        <v>665</v>
      </c>
      <c r="D673" s="22">
        <v>76</v>
      </c>
      <c r="E673" s="20">
        <f t="shared" si="339"/>
        <v>3.333333333333333</v>
      </c>
      <c r="F673" s="23">
        <v>12</v>
      </c>
      <c r="G673" s="13">
        <f t="shared" si="332"/>
        <v>-8.3333333333333287E-2</v>
      </c>
      <c r="H673" s="13">
        <f t="shared" si="333"/>
        <v>-0.29999999999999982</v>
      </c>
      <c r="I673" s="19">
        <f t="shared" si="309"/>
        <v>3.0946222222222213</v>
      </c>
      <c r="J673" s="11" t="str">
        <f t="shared" si="313"/>
        <v>YES</v>
      </c>
      <c r="K673" s="16">
        <f t="shared" si="310"/>
        <v>128.3761125</v>
      </c>
      <c r="L673" s="13">
        <f t="shared" si="314"/>
        <v>1522.9107438271626</v>
      </c>
      <c r="M673" s="13">
        <f t="shared" si="315"/>
        <v>-114.7916666666666</v>
      </c>
      <c r="N673" s="13">
        <f t="shared" si="316"/>
        <v>16.679068055555625</v>
      </c>
      <c r="O673" s="13">
        <f t="shared" si="317"/>
        <v>55.596893518518748</v>
      </c>
      <c r="P673" s="13">
        <f t="shared" si="318"/>
        <v>-387.91134851895004</v>
      </c>
      <c r="Q673" s="13">
        <f t="shared" si="319"/>
        <v>5.559689351851875E-2</v>
      </c>
      <c r="R673" s="13">
        <f t="shared" si="311"/>
        <v>55.596893518518748</v>
      </c>
      <c r="S673" s="8"/>
      <c r="T673" s="13">
        <f t="shared" si="334"/>
        <v>616982.64143094874</v>
      </c>
      <c r="U673" s="13">
        <f t="shared" si="320"/>
        <v>0.17138420417140607</v>
      </c>
      <c r="V673" s="13">
        <f t="shared" si="335"/>
        <v>617111.01754344872</v>
      </c>
      <c r="W673" s="11">
        <f t="shared" si="312"/>
        <v>7652.7777777777765</v>
      </c>
      <c r="X673" s="13">
        <f t="shared" si="336"/>
        <v>-1467.3138503086439</v>
      </c>
      <c r="Y673" s="13">
        <f t="shared" si="321"/>
        <v>609329.86365317041</v>
      </c>
      <c r="Z673" s="11">
        <f t="shared" si="322"/>
        <v>0.16925843086585035</v>
      </c>
      <c r="AA673" s="11">
        <f t="shared" si="323"/>
        <v>1370.6196694444463</v>
      </c>
      <c r="AB673" s="31">
        <f t="shared" si="324"/>
        <v>1343.2072760555575</v>
      </c>
      <c r="AC673" s="32">
        <f t="shared" si="325"/>
        <v>1276.0469122527795</v>
      </c>
      <c r="AD673" s="11">
        <f t="shared" si="326"/>
        <v>1212.2445666401404</v>
      </c>
      <c r="AE673" s="11">
        <f t="shared" si="327"/>
        <v>1212.2445666401404</v>
      </c>
      <c r="AF673" s="30">
        <f t="shared" si="328"/>
        <v>1151.6323383081333</v>
      </c>
      <c r="AG673" s="13">
        <f t="shared" si="328"/>
        <v>1094.0507213927265</v>
      </c>
      <c r="AH673" s="13">
        <f t="shared" si="329"/>
        <v>1072.1697069648719</v>
      </c>
      <c r="AI673" s="13">
        <f t="shared" si="337"/>
        <v>428984.44574379444</v>
      </c>
      <c r="AJ673" s="13">
        <f t="shared" si="330"/>
        <v>188126.57179965428</v>
      </c>
      <c r="AK673" s="13"/>
      <c r="AL673" s="11">
        <f t="shared" si="331"/>
        <v>5.2257381097265423E-2</v>
      </c>
      <c r="AM673" s="11">
        <f t="shared" si="338"/>
        <v>23.846911164834374</v>
      </c>
      <c r="AN673" s="11"/>
      <c r="AO673" s="11"/>
      <c r="AP673" s="11"/>
      <c r="AQ673" s="11"/>
      <c r="AR673" s="11"/>
    </row>
    <row r="674" spans="2:44" x14ac:dyDescent="0.25">
      <c r="B674" s="22" t="s">
        <v>33</v>
      </c>
      <c r="C674" s="22">
        <v>666</v>
      </c>
      <c r="D674" s="22">
        <v>77</v>
      </c>
      <c r="E674" s="20">
        <f t="shared" si="339"/>
        <v>3.4722222222222223</v>
      </c>
      <c r="F674" s="23">
        <v>12.5</v>
      </c>
      <c r="G674" s="13">
        <f t="shared" si="332"/>
        <v>0.27777777777777779</v>
      </c>
      <c r="H674" s="13">
        <f t="shared" si="333"/>
        <v>1</v>
      </c>
      <c r="I674" s="19">
        <f t="shared" si="309"/>
        <v>3.3578800154320989</v>
      </c>
      <c r="J674" s="11" t="str">
        <f t="shared" si="313"/>
        <v>NO</v>
      </c>
      <c r="K674" s="16">
        <f t="shared" si="310"/>
        <v>128.3761125</v>
      </c>
      <c r="L674" s="13">
        <f t="shared" si="314"/>
        <v>1134.9993953082126</v>
      </c>
      <c r="M674" s="13">
        <f t="shared" si="315"/>
        <v>382.63888888888891</v>
      </c>
      <c r="N674" s="13">
        <f t="shared" si="316"/>
        <v>514.37288140432099</v>
      </c>
      <c r="O674" s="13">
        <f t="shared" si="317"/>
        <v>1786.016949320559</v>
      </c>
      <c r="P674" s="13">
        <f t="shared" si="318"/>
        <v>2104.2663959297856</v>
      </c>
      <c r="Q674" s="13">
        <f t="shared" si="319"/>
        <v>1.7860169493205589</v>
      </c>
      <c r="R674" s="13">
        <f t="shared" si="311"/>
        <v>1786.016949320559</v>
      </c>
      <c r="S674" s="8"/>
      <c r="T674" s="13">
        <f t="shared" si="334"/>
        <v>618768.65838026931</v>
      </c>
      <c r="U674" s="13">
        <f t="shared" si="320"/>
        <v>0.17188032038755444</v>
      </c>
      <c r="V674" s="13">
        <f t="shared" si="335"/>
        <v>618897.03449276928</v>
      </c>
      <c r="W674" s="11">
        <f t="shared" si="312"/>
        <v>8303.7953317901229</v>
      </c>
      <c r="X674" s="13">
        <f t="shared" si="336"/>
        <v>651.01755401234641</v>
      </c>
      <c r="Y674" s="13">
        <f t="shared" si="321"/>
        <v>610464.86304847861</v>
      </c>
      <c r="Z674" s="11">
        <f t="shared" si="322"/>
        <v>0.16957370872788027</v>
      </c>
      <c r="AA674" s="11">
        <f t="shared" si="323"/>
        <v>1021.4994557773913</v>
      </c>
      <c r="AB674" s="31">
        <f t="shared" si="324"/>
        <v>1001.0694666618434</v>
      </c>
      <c r="AC674" s="32">
        <f t="shared" si="325"/>
        <v>951.01599332875116</v>
      </c>
      <c r="AD674" s="11">
        <f t="shared" si="326"/>
        <v>903.4651936623136</v>
      </c>
      <c r="AE674" s="11">
        <f t="shared" si="327"/>
        <v>903.4651936623136</v>
      </c>
      <c r="AF674" s="30">
        <f t="shared" si="328"/>
        <v>858.29193397919789</v>
      </c>
      <c r="AG674" s="13">
        <f t="shared" si="328"/>
        <v>815.37733728023795</v>
      </c>
      <c r="AH674" s="13">
        <f t="shared" si="329"/>
        <v>799.06979053463317</v>
      </c>
      <c r="AI674" s="13">
        <f t="shared" si="337"/>
        <v>429783.51553432905</v>
      </c>
      <c r="AJ674" s="13">
        <f t="shared" si="330"/>
        <v>189113.51895844023</v>
      </c>
      <c r="AK674" s="13"/>
      <c r="AL674" s="11">
        <f t="shared" si="331"/>
        <v>5.2531533086036399E-2</v>
      </c>
      <c r="AM674" s="11">
        <f t="shared" si="338"/>
        <v>23.89944269792041</v>
      </c>
      <c r="AN674" s="11"/>
      <c r="AO674" s="11"/>
      <c r="AP674" s="11"/>
      <c r="AQ674" s="11"/>
      <c r="AR674" s="11"/>
    </row>
    <row r="675" spans="2:44" x14ac:dyDescent="0.25">
      <c r="B675" s="22" t="s">
        <v>33</v>
      </c>
      <c r="C675" s="22">
        <v>667</v>
      </c>
      <c r="D675" s="22">
        <v>78</v>
      </c>
      <c r="E675" s="20">
        <f t="shared" si="339"/>
        <v>3.8888888888888888</v>
      </c>
      <c r="F675" s="23">
        <v>14</v>
      </c>
      <c r="G675" s="13">
        <f t="shared" si="332"/>
        <v>0.90277777777777779</v>
      </c>
      <c r="H675" s="13">
        <f t="shared" si="333"/>
        <v>3.25</v>
      </c>
      <c r="I675" s="19">
        <f t="shared" si="309"/>
        <v>4.2121246913580244</v>
      </c>
      <c r="J675" s="11" t="str">
        <f t="shared" si="313"/>
        <v>NO</v>
      </c>
      <c r="K675" s="16">
        <f t="shared" si="310"/>
        <v>128.3761125</v>
      </c>
      <c r="L675" s="13">
        <f t="shared" si="314"/>
        <v>3239.2657912379982</v>
      </c>
      <c r="M675" s="13">
        <f t="shared" si="315"/>
        <v>1243.5763888888889</v>
      </c>
      <c r="N675" s="13">
        <f t="shared" si="316"/>
        <v>1376.164626080247</v>
      </c>
      <c r="O675" s="13">
        <f t="shared" si="317"/>
        <v>5351.7513236454051</v>
      </c>
      <c r="P675" s="13">
        <f t="shared" si="318"/>
        <v>-1999.9659115655031</v>
      </c>
      <c r="Q675" s="13">
        <f t="shared" si="319"/>
        <v>5.3517513236454048</v>
      </c>
      <c r="R675" s="13">
        <f t="shared" si="311"/>
        <v>5351.7513236454051</v>
      </c>
      <c r="S675" s="8"/>
      <c r="T675" s="13">
        <f t="shared" si="334"/>
        <v>624120.40970391466</v>
      </c>
      <c r="U675" s="13">
        <f t="shared" si="320"/>
        <v>0.173366919166734</v>
      </c>
      <c r="V675" s="13">
        <f t="shared" si="335"/>
        <v>624248.78581641463</v>
      </c>
      <c r="W675" s="11">
        <f t="shared" si="312"/>
        <v>10416.28086419753</v>
      </c>
      <c r="X675" s="13">
        <f t="shared" si="336"/>
        <v>2112.4855324074069</v>
      </c>
      <c r="Y675" s="13">
        <f t="shared" si="321"/>
        <v>613704.12883971666</v>
      </c>
      <c r="Z675" s="11">
        <f t="shared" si="322"/>
        <v>0.17047350550083881</v>
      </c>
      <c r="AA675" s="11">
        <f t="shared" si="323"/>
        <v>2915.3392121141983</v>
      </c>
      <c r="AB675" s="31">
        <f t="shared" si="324"/>
        <v>2857.0324278719145</v>
      </c>
      <c r="AC675" s="32">
        <f t="shared" si="325"/>
        <v>2714.1808064783186</v>
      </c>
      <c r="AD675" s="11">
        <f t="shared" si="326"/>
        <v>2578.4717661544023</v>
      </c>
      <c r="AE675" s="11">
        <f t="shared" si="327"/>
        <v>2578.4717661544023</v>
      </c>
      <c r="AF675" s="30">
        <f t="shared" si="328"/>
        <v>2449.5481778466819</v>
      </c>
      <c r="AG675" s="13">
        <f t="shared" si="328"/>
        <v>2327.0707689543478</v>
      </c>
      <c r="AH675" s="13">
        <f t="shared" si="329"/>
        <v>2280.5293535752608</v>
      </c>
      <c r="AI675" s="13">
        <f t="shared" si="337"/>
        <v>432064.04488790431</v>
      </c>
      <c r="AJ675" s="13">
        <f t="shared" si="330"/>
        <v>192184.74092851032</v>
      </c>
      <c r="AK675" s="13"/>
      <c r="AL675" s="11">
        <f t="shared" si="331"/>
        <v>5.3384650300627251E-2</v>
      </c>
      <c r="AM675" s="11">
        <f t="shared" si="338"/>
        <v>23.952827348221039</v>
      </c>
      <c r="AN675" s="11"/>
      <c r="AO675" s="11"/>
      <c r="AP675" s="11"/>
      <c r="AQ675" s="11"/>
      <c r="AR675" s="11"/>
    </row>
    <row r="676" spans="2:44" x14ac:dyDescent="0.25">
      <c r="B676" s="22" t="s">
        <v>33</v>
      </c>
      <c r="C676" s="22">
        <v>668</v>
      </c>
      <c r="D676" s="22">
        <v>79</v>
      </c>
      <c r="E676" s="20">
        <f t="shared" si="339"/>
        <v>5.2777777777777777</v>
      </c>
      <c r="F676" s="23">
        <v>19</v>
      </c>
      <c r="G676" s="13">
        <f t="shared" si="332"/>
        <v>1.2777777777777777</v>
      </c>
      <c r="H676" s="13">
        <f t="shared" si="333"/>
        <v>4.5999999999999996</v>
      </c>
      <c r="I676" s="19">
        <f t="shared" si="309"/>
        <v>7.7580459876543202</v>
      </c>
      <c r="J676" s="11" t="str">
        <f t="shared" si="313"/>
        <v>NO</v>
      </c>
      <c r="K676" s="16">
        <f t="shared" si="310"/>
        <v>128.3761125</v>
      </c>
      <c r="L676" s="13">
        <f t="shared" si="314"/>
        <v>1239.2998796724951</v>
      </c>
      <c r="M676" s="13">
        <f t="shared" si="315"/>
        <v>1760.1388888888887</v>
      </c>
      <c r="N676" s="13">
        <f t="shared" si="316"/>
        <v>1896.273047376543</v>
      </c>
      <c r="O676" s="13">
        <f t="shared" si="317"/>
        <v>10008.107750042866</v>
      </c>
      <c r="P676" s="13">
        <f t="shared" si="318"/>
        <v>1339.7895960709957</v>
      </c>
      <c r="Q676" s="13">
        <f t="shared" si="319"/>
        <v>10.008107750042866</v>
      </c>
      <c r="R676" s="13">
        <f t="shared" si="311"/>
        <v>10008.107750042866</v>
      </c>
      <c r="S676" s="8"/>
      <c r="T676" s="13">
        <f t="shared" si="334"/>
        <v>634128.51745395758</v>
      </c>
      <c r="U676" s="13">
        <f t="shared" si="320"/>
        <v>0.17614695132132543</v>
      </c>
      <c r="V676" s="13">
        <f t="shared" si="335"/>
        <v>634256.89356645755</v>
      </c>
      <c r="W676" s="11">
        <f t="shared" si="312"/>
        <v>19185.0887345679</v>
      </c>
      <c r="X676" s="13">
        <f t="shared" si="336"/>
        <v>8768.8078703703704</v>
      </c>
      <c r="Y676" s="13">
        <f t="shared" si="321"/>
        <v>614943.42871938914</v>
      </c>
      <c r="Z676" s="11">
        <f t="shared" si="322"/>
        <v>0.17081775574281446</v>
      </c>
      <c r="AA676" s="11">
        <f t="shared" si="323"/>
        <v>1115.3698917052457</v>
      </c>
      <c r="AB676" s="31">
        <f t="shared" si="324"/>
        <v>1093.0624938711408</v>
      </c>
      <c r="AC676" s="32">
        <f t="shared" si="325"/>
        <v>1038.4093691775836</v>
      </c>
      <c r="AD676" s="11">
        <f t="shared" si="326"/>
        <v>986.48890071870437</v>
      </c>
      <c r="AE676" s="11">
        <f t="shared" si="327"/>
        <v>986.48890071870437</v>
      </c>
      <c r="AF676" s="30">
        <f t="shared" si="328"/>
        <v>937.16445568276913</v>
      </c>
      <c r="AG676" s="13">
        <f t="shared" si="328"/>
        <v>890.30623289863058</v>
      </c>
      <c r="AH676" s="13">
        <f t="shared" si="329"/>
        <v>872.50010824065794</v>
      </c>
      <c r="AI676" s="13">
        <f t="shared" si="337"/>
        <v>432936.54499614495</v>
      </c>
      <c r="AJ676" s="13">
        <f t="shared" si="330"/>
        <v>201320.34857031261</v>
      </c>
      <c r="AK676" s="13"/>
      <c r="AL676" s="11">
        <f t="shared" si="331"/>
        <v>5.592231909204691E-2</v>
      </c>
      <c r="AM676" s="11">
        <f t="shared" si="338"/>
        <v>24.008749667313086</v>
      </c>
      <c r="AN676" s="11"/>
      <c r="AO676" s="11"/>
      <c r="AP676" s="11"/>
      <c r="AQ676" s="11"/>
      <c r="AR676" s="11"/>
    </row>
    <row r="677" spans="2:44" x14ac:dyDescent="0.25">
      <c r="B677" s="22" t="s">
        <v>33</v>
      </c>
      <c r="C677" s="22">
        <v>669</v>
      </c>
      <c r="D677" s="22">
        <v>80</v>
      </c>
      <c r="E677" s="20">
        <f t="shared" si="339"/>
        <v>6.4444444444444438</v>
      </c>
      <c r="F677" s="23">
        <v>23.2</v>
      </c>
      <c r="G677" s="13">
        <f t="shared" si="332"/>
        <v>1.25</v>
      </c>
      <c r="H677" s="13">
        <f t="shared" si="333"/>
        <v>4.5</v>
      </c>
      <c r="I677" s="19">
        <f t="shared" si="309"/>
        <v>11.567010172839503</v>
      </c>
      <c r="J677" s="11" t="str">
        <f t="shared" si="313"/>
        <v>NO</v>
      </c>
      <c r="K677" s="16">
        <f t="shared" si="310"/>
        <v>128.3761125</v>
      </c>
      <c r="L677" s="13">
        <f t="shared" si="314"/>
        <v>2579.0894757434908</v>
      </c>
      <c r="M677" s="13">
        <f t="shared" si="315"/>
        <v>1721.875</v>
      </c>
      <c r="N677" s="13">
        <f t="shared" si="316"/>
        <v>1861.8181226728395</v>
      </c>
      <c r="O677" s="13">
        <f t="shared" si="317"/>
        <v>11998.383457224965</v>
      </c>
      <c r="P677" s="13">
        <f t="shared" si="318"/>
        <v>-1415.5523757777846</v>
      </c>
      <c r="Q677" s="13">
        <f t="shared" si="319"/>
        <v>11.998383457224966</v>
      </c>
      <c r="R677" s="13">
        <f t="shared" si="311"/>
        <v>11998.383457224965</v>
      </c>
      <c r="S677" s="8"/>
      <c r="T677" s="13">
        <f t="shared" si="334"/>
        <v>646126.90091118251</v>
      </c>
      <c r="U677" s="13">
        <f t="shared" si="320"/>
        <v>0.17947983828130645</v>
      </c>
      <c r="V677" s="13">
        <f t="shared" si="335"/>
        <v>646255.27702368249</v>
      </c>
      <c r="W677" s="11">
        <f t="shared" si="312"/>
        <v>28604.382716049375</v>
      </c>
      <c r="X677" s="13">
        <f t="shared" si="336"/>
        <v>9419.2939814814745</v>
      </c>
      <c r="Y677" s="13">
        <f t="shared" si="321"/>
        <v>617522.51819513261</v>
      </c>
      <c r="Z677" s="11">
        <f t="shared" si="322"/>
        <v>0.17153417005920754</v>
      </c>
      <c r="AA677" s="11">
        <f t="shared" si="323"/>
        <v>2321.1805281691418</v>
      </c>
      <c r="AB677" s="31">
        <f t="shared" si="324"/>
        <v>2274.7569176057591</v>
      </c>
      <c r="AC677" s="32">
        <f t="shared" si="325"/>
        <v>2161.0190717254709</v>
      </c>
      <c r="AD677" s="11">
        <f t="shared" si="326"/>
        <v>2052.968118139197</v>
      </c>
      <c r="AE677" s="11">
        <f t="shared" si="327"/>
        <v>2052.968118139197</v>
      </c>
      <c r="AF677" s="30">
        <f t="shared" si="328"/>
        <v>1950.3197122322372</v>
      </c>
      <c r="AG677" s="13">
        <f t="shared" si="328"/>
        <v>1852.8037266206252</v>
      </c>
      <c r="AH677" s="13">
        <f t="shared" si="329"/>
        <v>1815.7476520882126</v>
      </c>
      <c r="AI677" s="13">
        <f t="shared" si="337"/>
        <v>434752.29264823318</v>
      </c>
      <c r="AJ677" s="13">
        <f t="shared" si="330"/>
        <v>211502.9843754493</v>
      </c>
      <c r="AK677" s="13"/>
      <c r="AL677" s="11">
        <f t="shared" si="331"/>
        <v>5.8750829040181023E-2</v>
      </c>
      <c r="AM677" s="11">
        <f t="shared" si="338"/>
        <v>24.067500496353269</v>
      </c>
      <c r="AN677" s="11"/>
      <c r="AO677" s="11"/>
      <c r="AP677" s="11"/>
      <c r="AQ677" s="11"/>
      <c r="AR677" s="11"/>
    </row>
    <row r="678" spans="2:44" x14ac:dyDescent="0.25">
      <c r="B678" s="22" t="s">
        <v>33</v>
      </c>
      <c r="C678" s="22">
        <v>670</v>
      </c>
      <c r="D678" s="22">
        <v>81</v>
      </c>
      <c r="E678" s="20">
        <f t="shared" si="339"/>
        <v>7.7777777777777777</v>
      </c>
      <c r="F678" s="23">
        <v>28</v>
      </c>
      <c r="G678" s="13">
        <f t="shared" si="332"/>
        <v>1.2222222222222223</v>
      </c>
      <c r="H678" s="13">
        <f t="shared" si="333"/>
        <v>4.4000000000000004</v>
      </c>
      <c r="I678" s="19">
        <f t="shared" si="309"/>
        <v>16.848498765432097</v>
      </c>
      <c r="J678" s="11" t="str">
        <f t="shared" si="313"/>
        <v>NO</v>
      </c>
      <c r="K678" s="16">
        <f t="shared" si="310"/>
        <v>128.3761125</v>
      </c>
      <c r="L678" s="13">
        <f t="shared" si="314"/>
        <v>1163.5370999657061</v>
      </c>
      <c r="M678" s="13">
        <f t="shared" si="315"/>
        <v>1683.6111111111113</v>
      </c>
      <c r="N678" s="13">
        <f t="shared" si="316"/>
        <v>1828.8357223765436</v>
      </c>
      <c r="O678" s="13">
        <f t="shared" si="317"/>
        <v>14224.277840706451</v>
      </c>
      <c r="P678" s="13">
        <f t="shared" si="318"/>
        <v>-2377.7313372771041</v>
      </c>
      <c r="Q678" s="13">
        <f t="shared" si="319"/>
        <v>14.224277840706451</v>
      </c>
      <c r="R678" s="13">
        <f t="shared" si="311"/>
        <v>14224.277840706451</v>
      </c>
      <c r="S678" s="8"/>
      <c r="T678" s="13">
        <f t="shared" si="334"/>
        <v>660351.17875188892</v>
      </c>
      <c r="U678" s="13">
        <f t="shared" si="320"/>
        <v>0.1834310297313422</v>
      </c>
      <c r="V678" s="13">
        <f t="shared" si="335"/>
        <v>660479.55486438889</v>
      </c>
      <c r="W678" s="11">
        <f t="shared" si="312"/>
        <v>41665.123456790119</v>
      </c>
      <c r="X678" s="13">
        <f t="shared" si="336"/>
        <v>13060.740740740745</v>
      </c>
      <c r="Y678" s="13">
        <f t="shared" si="321"/>
        <v>618686.05529509834</v>
      </c>
      <c r="Z678" s="11">
        <f t="shared" si="322"/>
        <v>0.17185737506776183</v>
      </c>
      <c r="AA678" s="11">
        <f t="shared" si="323"/>
        <v>1047.1833899691355</v>
      </c>
      <c r="AB678" s="31">
        <f t="shared" si="324"/>
        <v>1026.2397221697529</v>
      </c>
      <c r="AC678" s="32">
        <f t="shared" si="325"/>
        <v>974.92773606126525</v>
      </c>
      <c r="AD678" s="11">
        <f t="shared" si="326"/>
        <v>926.18134925820198</v>
      </c>
      <c r="AE678" s="11">
        <f t="shared" si="327"/>
        <v>926.18134925820198</v>
      </c>
      <c r="AF678" s="30">
        <f t="shared" si="328"/>
        <v>879.87228179529188</v>
      </c>
      <c r="AG678" s="13">
        <f t="shared" si="328"/>
        <v>835.87866770552728</v>
      </c>
      <c r="AH678" s="13">
        <f t="shared" si="329"/>
        <v>819.16109435141675</v>
      </c>
      <c r="AI678" s="13">
        <f t="shared" si="337"/>
        <v>435571.45374258462</v>
      </c>
      <c r="AJ678" s="13">
        <f t="shared" si="330"/>
        <v>224908.10112180427</v>
      </c>
      <c r="AK678" s="13"/>
      <c r="AL678" s="11">
        <f t="shared" si="331"/>
        <v>6.247447258381409E-2</v>
      </c>
      <c r="AM678" s="11">
        <f t="shared" si="338"/>
        <v>24.129974968937084</v>
      </c>
      <c r="AN678" s="11"/>
      <c r="AO678" s="11"/>
      <c r="AP678" s="11"/>
      <c r="AQ678" s="11"/>
      <c r="AR678" s="11"/>
    </row>
    <row r="679" spans="2:44" x14ac:dyDescent="0.25">
      <c r="B679" s="22" t="s">
        <v>33</v>
      </c>
      <c r="C679" s="22">
        <v>671</v>
      </c>
      <c r="D679" s="22">
        <v>82</v>
      </c>
      <c r="E679" s="20">
        <f t="shared" si="339"/>
        <v>8.8888888888888893</v>
      </c>
      <c r="F679" s="23">
        <v>32</v>
      </c>
      <c r="G679" s="13">
        <f t="shared" si="332"/>
        <v>0.83333333333333326</v>
      </c>
      <c r="H679" s="13">
        <f t="shared" si="333"/>
        <v>3</v>
      </c>
      <c r="I679" s="19">
        <f t="shared" si="309"/>
        <v>22.006202469135804</v>
      </c>
      <c r="J679" s="11" t="str">
        <f t="shared" si="313"/>
        <v>NO</v>
      </c>
      <c r="K679" s="16">
        <f t="shared" si="310"/>
        <v>128.3761125</v>
      </c>
      <c r="L679" s="13">
        <f t="shared" si="314"/>
        <v>-1214.194237311398</v>
      </c>
      <c r="M679" s="13">
        <f t="shared" si="315"/>
        <v>1147.9166666666665</v>
      </c>
      <c r="N679" s="13">
        <f t="shared" si="316"/>
        <v>1298.2989816358024</v>
      </c>
      <c r="O679" s="13">
        <f t="shared" si="317"/>
        <v>11540.435392318244</v>
      </c>
      <c r="P679" s="13">
        <f t="shared" si="318"/>
        <v>2873.8402223079738</v>
      </c>
      <c r="Q679" s="13">
        <f t="shared" si="319"/>
        <v>11.540435392318244</v>
      </c>
      <c r="R679" s="13">
        <f t="shared" si="311"/>
        <v>11540.435392318244</v>
      </c>
      <c r="S679" s="8"/>
      <c r="T679" s="13">
        <f t="shared" si="334"/>
        <v>671891.61414420721</v>
      </c>
      <c r="U679" s="13">
        <f t="shared" si="320"/>
        <v>0.18663670879374958</v>
      </c>
      <c r="V679" s="13">
        <f t="shared" si="335"/>
        <v>672019.99025670718</v>
      </c>
      <c r="W679" s="11">
        <f t="shared" si="312"/>
        <v>54419.753086419762</v>
      </c>
      <c r="X679" s="13">
        <f t="shared" si="336"/>
        <v>12754.629629629642</v>
      </c>
      <c r="Y679" s="13">
        <f t="shared" si="321"/>
        <v>617471.86105778697</v>
      </c>
      <c r="Z679" s="11">
        <f t="shared" si="322"/>
        <v>0.17152009862090994</v>
      </c>
      <c r="AA679" s="11">
        <f t="shared" si="323"/>
        <v>-1092.7748135802583</v>
      </c>
      <c r="AB679" s="31">
        <f t="shared" si="324"/>
        <v>-1070.919317308653</v>
      </c>
      <c r="AC679" s="32">
        <f t="shared" si="325"/>
        <v>-1017.3733514432204</v>
      </c>
      <c r="AD679" s="11">
        <f t="shared" si="326"/>
        <v>-966.50468387105934</v>
      </c>
      <c r="AE679" s="11">
        <f t="shared" si="327"/>
        <v>-966.50468387105934</v>
      </c>
      <c r="AF679" s="30">
        <f t="shared" si="328"/>
        <v>-918.17944967750634</v>
      </c>
      <c r="AG679" s="13">
        <f t="shared" si="328"/>
        <v>-872.270477193631</v>
      </c>
      <c r="AH679" s="13">
        <f t="shared" si="329"/>
        <v>-854.82506764975835</v>
      </c>
      <c r="AI679" s="13">
        <f t="shared" si="337"/>
        <v>434716.62867493485</v>
      </c>
      <c r="AJ679" s="13">
        <f t="shared" si="330"/>
        <v>237303.36158177233</v>
      </c>
      <c r="AK679" s="13"/>
      <c r="AL679" s="11">
        <f t="shared" si="331"/>
        <v>6.5917600492115272E-2</v>
      </c>
      <c r="AM679" s="11">
        <f t="shared" si="338"/>
        <v>24.195892569429198</v>
      </c>
      <c r="AN679" s="11"/>
      <c r="AO679" s="11"/>
      <c r="AP679" s="11"/>
      <c r="AQ679" s="11"/>
      <c r="AR679" s="11"/>
    </row>
    <row r="680" spans="2:44" x14ac:dyDescent="0.25">
      <c r="B680" s="22" t="s">
        <v>33</v>
      </c>
      <c r="C680" s="22">
        <v>672</v>
      </c>
      <c r="D680" s="22">
        <v>83</v>
      </c>
      <c r="E680" s="20">
        <f t="shared" si="339"/>
        <v>9.4444444444444446</v>
      </c>
      <c r="F680" s="23">
        <v>34</v>
      </c>
      <c r="G680" s="13">
        <f t="shared" si="332"/>
        <v>0.55555555555555558</v>
      </c>
      <c r="H680" s="13">
        <f t="shared" si="333"/>
        <v>2</v>
      </c>
      <c r="I680" s="19">
        <f t="shared" si="309"/>
        <v>24.84293950617284</v>
      </c>
      <c r="J680" s="11" t="str">
        <f t="shared" si="313"/>
        <v>NO</v>
      </c>
      <c r="K680" s="16">
        <f t="shared" si="310"/>
        <v>128.3761125</v>
      </c>
      <c r="L680" s="13">
        <f t="shared" si="314"/>
        <v>1659.6459849965759</v>
      </c>
      <c r="M680" s="13">
        <f t="shared" si="315"/>
        <v>765.27777777777783</v>
      </c>
      <c r="N680" s="13">
        <f t="shared" si="316"/>
        <v>918.4968297839506</v>
      </c>
      <c r="O680" s="13">
        <f t="shared" si="317"/>
        <v>8674.6922812928678</v>
      </c>
      <c r="P680" s="13">
        <f t="shared" si="318"/>
        <v>115.20830049725555</v>
      </c>
      <c r="Q680" s="13">
        <f t="shared" si="319"/>
        <v>8.6746922812928684</v>
      </c>
      <c r="R680" s="13">
        <f t="shared" si="311"/>
        <v>8674.6922812928678</v>
      </c>
      <c r="S680" s="8"/>
      <c r="T680" s="13">
        <f t="shared" si="334"/>
        <v>680566.30642550008</v>
      </c>
      <c r="U680" s="13">
        <f t="shared" si="320"/>
        <v>0.18904634746626256</v>
      </c>
      <c r="V680" s="13">
        <f t="shared" si="335"/>
        <v>680694.68253800005</v>
      </c>
      <c r="W680" s="11">
        <f t="shared" si="312"/>
        <v>61434.799382716054</v>
      </c>
      <c r="X680" s="13">
        <f t="shared" si="336"/>
        <v>7015.046296296292</v>
      </c>
      <c r="Y680" s="13">
        <f t="shared" si="321"/>
        <v>619131.50704278355</v>
      </c>
      <c r="Z680" s="11">
        <f t="shared" si="322"/>
        <v>0.17198111176333031</v>
      </c>
      <c r="AA680" s="11">
        <f t="shared" si="323"/>
        <v>1493.6813864969183</v>
      </c>
      <c r="AB680" s="31">
        <f t="shared" si="324"/>
        <v>1463.80775876698</v>
      </c>
      <c r="AC680" s="32">
        <f t="shared" si="325"/>
        <v>1390.617370828631</v>
      </c>
      <c r="AD680" s="11">
        <f t="shared" si="326"/>
        <v>1321.0865022871994</v>
      </c>
      <c r="AE680" s="11">
        <f t="shared" si="327"/>
        <v>1321.0865022871994</v>
      </c>
      <c r="AF680" s="30">
        <f t="shared" si="328"/>
        <v>1255.0321771728395</v>
      </c>
      <c r="AG680" s="13">
        <f t="shared" si="328"/>
        <v>1192.2805683141976</v>
      </c>
      <c r="AH680" s="13">
        <f t="shared" si="329"/>
        <v>1168.4349569479136</v>
      </c>
      <c r="AI680" s="13">
        <f t="shared" si="337"/>
        <v>435885.06363188277</v>
      </c>
      <c r="AJ680" s="13">
        <f t="shared" si="330"/>
        <v>244809.61890611728</v>
      </c>
      <c r="AK680" s="13"/>
      <c r="AL680" s="11">
        <f t="shared" si="331"/>
        <v>6.8002671972768047E-2</v>
      </c>
      <c r="AM680" s="11">
        <f t="shared" si="338"/>
        <v>24.263895241401965</v>
      </c>
      <c r="AN680" s="11"/>
      <c r="AO680" s="11"/>
      <c r="AP680" s="11"/>
      <c r="AQ680" s="11"/>
      <c r="AR680" s="11"/>
    </row>
    <row r="681" spans="2:44" x14ac:dyDescent="0.25">
      <c r="B681" s="22" t="s">
        <v>33</v>
      </c>
      <c r="C681" s="22">
        <v>673</v>
      </c>
      <c r="D681" s="22">
        <v>84</v>
      </c>
      <c r="E681" s="20">
        <f t="shared" si="339"/>
        <v>10</v>
      </c>
      <c r="F681" s="23">
        <v>36</v>
      </c>
      <c r="G681" s="13">
        <f t="shared" si="332"/>
        <v>0.55555555555555558</v>
      </c>
      <c r="H681" s="13">
        <f t="shared" si="333"/>
        <v>2</v>
      </c>
      <c r="I681" s="19">
        <f t="shared" si="309"/>
        <v>27.851599999999998</v>
      </c>
      <c r="J681" s="11" t="str">
        <f t="shared" si="313"/>
        <v>NO</v>
      </c>
      <c r="K681" s="16">
        <f t="shared" si="310"/>
        <v>128.3761125</v>
      </c>
      <c r="L681" s="13">
        <f t="shared" si="314"/>
        <v>1774.8542854938314</v>
      </c>
      <c r="M681" s="13">
        <f t="shared" si="315"/>
        <v>765.27777777777783</v>
      </c>
      <c r="N681" s="13">
        <f t="shared" si="316"/>
        <v>921.50549027777777</v>
      </c>
      <c r="O681" s="13">
        <f t="shared" si="317"/>
        <v>9215.0549027777779</v>
      </c>
      <c r="P681" s="13">
        <f t="shared" si="318"/>
        <v>120.36600420095965</v>
      </c>
      <c r="Q681" s="13">
        <f t="shared" si="319"/>
        <v>9.2150549027777782</v>
      </c>
      <c r="R681" s="13">
        <f t="shared" si="311"/>
        <v>9215.0549027777779</v>
      </c>
      <c r="S681" s="8"/>
      <c r="T681" s="13">
        <f t="shared" si="334"/>
        <v>689781.36132827785</v>
      </c>
      <c r="U681" s="13">
        <f t="shared" si="320"/>
        <v>0.19160608698704637</v>
      </c>
      <c r="V681" s="13">
        <f t="shared" si="335"/>
        <v>689909.73744077783</v>
      </c>
      <c r="W681" s="11">
        <f t="shared" si="312"/>
        <v>68875</v>
      </c>
      <c r="X681" s="13">
        <f t="shared" si="336"/>
        <v>7440.2006172839465</v>
      </c>
      <c r="Y681" s="13">
        <f t="shared" si="321"/>
        <v>620906.36132827739</v>
      </c>
      <c r="Z681" s="11">
        <f t="shared" si="322"/>
        <v>0.17247412723704622</v>
      </c>
      <c r="AA681" s="11">
        <f t="shared" si="323"/>
        <v>1597.3688569444482</v>
      </c>
      <c r="AB681" s="31">
        <f t="shared" si="324"/>
        <v>1565.4214798055593</v>
      </c>
      <c r="AC681" s="32">
        <f t="shared" si="325"/>
        <v>1487.1504058152814</v>
      </c>
      <c r="AD681" s="11">
        <f t="shared" si="326"/>
        <v>1412.7928855245173</v>
      </c>
      <c r="AE681" s="11">
        <f t="shared" si="327"/>
        <v>1412.7928855245173</v>
      </c>
      <c r="AF681" s="30">
        <f t="shared" si="328"/>
        <v>1342.1532412482914</v>
      </c>
      <c r="AG681" s="13">
        <f t="shared" si="328"/>
        <v>1275.0455791858767</v>
      </c>
      <c r="AH681" s="13">
        <f t="shared" si="329"/>
        <v>1249.5446676021591</v>
      </c>
      <c r="AI681" s="13">
        <f t="shared" si="337"/>
        <v>437134.60829948494</v>
      </c>
      <c r="AJ681" s="13">
        <f t="shared" si="330"/>
        <v>252775.12914129288</v>
      </c>
      <c r="AK681" s="13"/>
      <c r="AL681" s="11">
        <f t="shared" si="331"/>
        <v>7.0215313706531376E-2</v>
      </c>
      <c r="AM681" s="11">
        <f t="shared" si="338"/>
        <v>24.334110555108495</v>
      </c>
      <c r="AN681" s="11"/>
      <c r="AO681" s="11"/>
      <c r="AP681" s="11"/>
      <c r="AQ681" s="11"/>
      <c r="AR681" s="11"/>
    </row>
    <row r="682" spans="2:44" x14ac:dyDescent="0.25">
      <c r="B682" s="22" t="s">
        <v>33</v>
      </c>
      <c r="C682" s="22">
        <v>674</v>
      </c>
      <c r="D682" s="22">
        <v>85</v>
      </c>
      <c r="E682" s="20">
        <f t="shared" si="339"/>
        <v>10.555555555555555</v>
      </c>
      <c r="F682" s="23">
        <v>38</v>
      </c>
      <c r="G682" s="13">
        <f t="shared" si="332"/>
        <v>0.55555555555555558</v>
      </c>
      <c r="H682" s="13">
        <f t="shared" si="333"/>
        <v>2</v>
      </c>
      <c r="I682" s="19">
        <f t="shared" si="309"/>
        <v>31.032183950617281</v>
      </c>
      <c r="J682" s="11" t="str">
        <f t="shared" si="313"/>
        <v>NO</v>
      </c>
      <c r="K682" s="16">
        <f t="shared" si="310"/>
        <v>128.3761125</v>
      </c>
      <c r="L682" s="13">
        <f t="shared" si="314"/>
        <v>1895.2202896947911</v>
      </c>
      <c r="M682" s="13">
        <f t="shared" si="315"/>
        <v>765.27777777777783</v>
      </c>
      <c r="N682" s="13">
        <f t="shared" si="316"/>
        <v>924.68607422839511</v>
      </c>
      <c r="O682" s="13">
        <f t="shared" si="317"/>
        <v>9760.575227966392</v>
      </c>
      <c r="P682" s="13">
        <f t="shared" si="318"/>
        <v>-3488.0014813957532</v>
      </c>
      <c r="Q682" s="13">
        <f t="shared" si="319"/>
        <v>9.7605752279663918</v>
      </c>
      <c r="R682" s="13">
        <f t="shared" si="311"/>
        <v>9760.575227966392</v>
      </c>
      <c r="S682" s="8"/>
      <c r="T682" s="13">
        <f t="shared" si="334"/>
        <v>699541.93655624427</v>
      </c>
      <c r="U682" s="13">
        <f t="shared" si="320"/>
        <v>0.19431736005272041</v>
      </c>
      <c r="V682" s="13">
        <f t="shared" si="335"/>
        <v>699670.31266874424</v>
      </c>
      <c r="W682" s="11">
        <f t="shared" si="312"/>
        <v>76740.354938271601</v>
      </c>
      <c r="X682" s="13">
        <f t="shared" si="336"/>
        <v>7865.354938271601</v>
      </c>
      <c r="Y682" s="13">
        <f t="shared" si="321"/>
        <v>622801.58161797223</v>
      </c>
      <c r="Z682" s="11">
        <f t="shared" si="322"/>
        <v>0.17300057773867708</v>
      </c>
      <c r="AA682" s="11">
        <f t="shared" si="323"/>
        <v>1705.6982607253119</v>
      </c>
      <c r="AB682" s="31">
        <f t="shared" si="324"/>
        <v>1671.5842955108055</v>
      </c>
      <c r="AC682" s="32">
        <f t="shared" si="325"/>
        <v>1588.0050807352652</v>
      </c>
      <c r="AD682" s="11">
        <f t="shared" si="326"/>
        <v>1508.6048266985019</v>
      </c>
      <c r="AE682" s="11">
        <f t="shared" si="327"/>
        <v>1508.6048266985019</v>
      </c>
      <c r="AF682" s="30">
        <f t="shared" si="328"/>
        <v>1433.1745853635769</v>
      </c>
      <c r="AG682" s="13">
        <f t="shared" si="328"/>
        <v>1361.515856095398</v>
      </c>
      <c r="AH682" s="13">
        <f t="shared" si="329"/>
        <v>1334.28553897349</v>
      </c>
      <c r="AI682" s="13">
        <f t="shared" si="337"/>
        <v>438468.8938384584</v>
      </c>
      <c r="AJ682" s="13">
        <f t="shared" si="330"/>
        <v>261201.41883028584</v>
      </c>
      <c r="AK682" s="13"/>
      <c r="AL682" s="11">
        <f t="shared" si="331"/>
        <v>7.2555949733124153E-2</v>
      </c>
      <c r="AM682" s="11">
        <f t="shared" si="338"/>
        <v>24.40666650484162</v>
      </c>
      <c r="AN682" s="11"/>
      <c r="AO682" s="11"/>
      <c r="AP682" s="11"/>
      <c r="AQ682" s="11"/>
      <c r="AR682" s="11"/>
    </row>
    <row r="683" spans="2:44" x14ac:dyDescent="0.25">
      <c r="B683" s="22" t="s">
        <v>33</v>
      </c>
      <c r="C683" s="22">
        <v>675</v>
      </c>
      <c r="D683" s="22">
        <v>86</v>
      </c>
      <c r="E683" s="20">
        <f t="shared" si="339"/>
        <v>11.111111111111111</v>
      </c>
      <c r="F683" s="23">
        <v>40</v>
      </c>
      <c r="G683" s="13">
        <f t="shared" si="332"/>
        <v>0.31944444444444403</v>
      </c>
      <c r="H683" s="13">
        <f t="shared" si="333"/>
        <v>1.1499999999999986</v>
      </c>
      <c r="I683" s="19">
        <f t="shared" si="309"/>
        <v>34.384691358024689</v>
      </c>
      <c r="J683" s="11" t="str">
        <f t="shared" si="313"/>
        <v>NO</v>
      </c>
      <c r="K683" s="16">
        <f t="shared" si="310"/>
        <v>128.3761125</v>
      </c>
      <c r="L683" s="13">
        <f t="shared" si="314"/>
        <v>-1592.7811917009622</v>
      </c>
      <c r="M683" s="13">
        <f t="shared" si="315"/>
        <v>440.03472222222166</v>
      </c>
      <c r="N683" s="13">
        <f t="shared" si="316"/>
        <v>602.79552608024642</v>
      </c>
      <c r="O683" s="13">
        <f t="shared" si="317"/>
        <v>6697.7280675582933</v>
      </c>
      <c r="P683" s="13">
        <f t="shared" si="318"/>
        <v>3211.2048795038754</v>
      </c>
      <c r="Q683" s="13">
        <f t="shared" si="319"/>
        <v>6.6977280675582938</v>
      </c>
      <c r="R683" s="13">
        <f t="shared" si="311"/>
        <v>6697.7280675582933</v>
      </c>
      <c r="S683" s="8"/>
      <c r="T683" s="13">
        <f t="shared" si="334"/>
        <v>706239.66462380253</v>
      </c>
      <c r="U683" s="13">
        <f t="shared" si="320"/>
        <v>0.19617784155987061</v>
      </c>
      <c r="V683" s="13">
        <f t="shared" si="335"/>
        <v>706368.0407363025</v>
      </c>
      <c r="W683" s="11">
        <f t="shared" si="312"/>
        <v>85030.864197530856</v>
      </c>
      <c r="X683" s="13">
        <f t="shared" si="336"/>
        <v>8290.5092592592555</v>
      </c>
      <c r="Y683" s="13">
        <f t="shared" si="321"/>
        <v>621208.80042627128</v>
      </c>
      <c r="Z683" s="11">
        <f t="shared" si="322"/>
        <v>0.17255813816480878</v>
      </c>
      <c r="AA683" s="11">
        <f t="shared" si="323"/>
        <v>-1433.5030725308659</v>
      </c>
      <c r="AB683" s="31">
        <f t="shared" si="324"/>
        <v>-1404.8330110802485</v>
      </c>
      <c r="AC683" s="32">
        <f t="shared" si="325"/>
        <v>-1334.591360526236</v>
      </c>
      <c r="AD683" s="11">
        <f t="shared" si="326"/>
        <v>-1267.8617924999241</v>
      </c>
      <c r="AE683" s="11">
        <f t="shared" si="327"/>
        <v>-1267.8617924999241</v>
      </c>
      <c r="AF683" s="30">
        <f t="shared" si="328"/>
        <v>-1204.4687028749279</v>
      </c>
      <c r="AG683" s="13">
        <f t="shared" si="328"/>
        <v>-1144.2452677311815</v>
      </c>
      <c r="AH683" s="13">
        <f t="shared" si="329"/>
        <v>-1121.3603623765578</v>
      </c>
      <c r="AI683" s="13">
        <f t="shared" si="337"/>
        <v>437347.53347608185</v>
      </c>
      <c r="AJ683" s="13">
        <f t="shared" si="330"/>
        <v>269020.50726022065</v>
      </c>
      <c r="AK683" s="13"/>
      <c r="AL683" s="11">
        <f t="shared" si="331"/>
        <v>7.4727918743176955E-2</v>
      </c>
      <c r="AM683" s="11">
        <f t="shared" si="338"/>
        <v>24.481394423584799</v>
      </c>
      <c r="AN683" s="11"/>
      <c r="AO683" s="11"/>
      <c r="AP683" s="11"/>
      <c r="AQ683" s="11"/>
      <c r="AR683" s="11"/>
    </row>
    <row r="684" spans="2:44" x14ac:dyDescent="0.25">
      <c r="B684" s="22" t="s">
        <v>33</v>
      </c>
      <c r="C684" s="22">
        <v>676</v>
      </c>
      <c r="D684" s="22">
        <v>87</v>
      </c>
      <c r="E684" s="20">
        <f t="shared" si="339"/>
        <v>11.194444444444443</v>
      </c>
      <c r="F684" s="23">
        <v>40.299999999999997</v>
      </c>
      <c r="G684" s="13">
        <f t="shared" si="332"/>
        <v>6.9444444444444448E-2</v>
      </c>
      <c r="H684" s="13">
        <f t="shared" si="333"/>
        <v>0.25</v>
      </c>
      <c r="I684" s="19">
        <f t="shared" si="309"/>
        <v>34.902395867283936</v>
      </c>
      <c r="J684" s="11" t="str">
        <f t="shared" si="313"/>
        <v>NO</v>
      </c>
      <c r="K684" s="16">
        <f t="shared" si="310"/>
        <v>128.3761125</v>
      </c>
      <c r="L684" s="13">
        <f t="shared" si="314"/>
        <v>1618.4236878029133</v>
      </c>
      <c r="M684" s="13">
        <f t="shared" si="315"/>
        <v>95.659722222222229</v>
      </c>
      <c r="N684" s="13">
        <f t="shared" si="316"/>
        <v>258.93823058950619</v>
      </c>
      <c r="O684" s="13">
        <f t="shared" si="317"/>
        <v>2898.6696368769717</v>
      </c>
      <c r="P684" s="13">
        <f t="shared" si="318"/>
        <v>-3434.4921115104921</v>
      </c>
      <c r="Q684" s="13">
        <f t="shared" si="319"/>
        <v>2.8986696368769715</v>
      </c>
      <c r="R684" s="13">
        <f t="shared" si="311"/>
        <v>2898.6696368769717</v>
      </c>
      <c r="S684" s="8"/>
      <c r="T684" s="13">
        <f t="shared" si="334"/>
        <v>709138.33426067955</v>
      </c>
      <c r="U684" s="13">
        <f t="shared" si="320"/>
        <v>0.19698302821426303</v>
      </c>
      <c r="V684" s="13">
        <f t="shared" si="335"/>
        <v>709266.71037317952</v>
      </c>
      <c r="W684" s="11">
        <f t="shared" si="312"/>
        <v>86311.110146604915</v>
      </c>
      <c r="X684" s="13">
        <f t="shared" si="336"/>
        <v>1280.2459490740584</v>
      </c>
      <c r="Y684" s="13">
        <f t="shared" si="321"/>
        <v>622827.22411407414</v>
      </c>
      <c r="Z684" s="11">
        <f t="shared" si="322"/>
        <v>0.17300770065995927</v>
      </c>
      <c r="AA684" s="11">
        <f t="shared" si="323"/>
        <v>1456.581319022622</v>
      </c>
      <c r="AB684" s="31">
        <f t="shared" si="324"/>
        <v>1427.4496926421696</v>
      </c>
      <c r="AC684" s="32">
        <f t="shared" si="325"/>
        <v>1356.077208010061</v>
      </c>
      <c r="AD684" s="11">
        <f t="shared" si="326"/>
        <v>1288.273347609558</v>
      </c>
      <c r="AE684" s="11">
        <f t="shared" si="327"/>
        <v>1288.273347609558</v>
      </c>
      <c r="AF684" s="30">
        <f t="shared" si="328"/>
        <v>1223.8596802290799</v>
      </c>
      <c r="AG684" s="13">
        <f t="shared" si="328"/>
        <v>1162.6666962176259</v>
      </c>
      <c r="AH684" s="13">
        <f t="shared" si="329"/>
        <v>1139.4133622932734</v>
      </c>
      <c r="AI684" s="13">
        <f t="shared" si="337"/>
        <v>438486.94683837512</v>
      </c>
      <c r="AJ684" s="13">
        <f t="shared" si="330"/>
        <v>270779.7635348044</v>
      </c>
      <c r="AK684" s="13"/>
      <c r="AL684" s="11">
        <f t="shared" si="331"/>
        <v>7.5216601042063388E-2</v>
      </c>
      <c r="AM684" s="11">
        <f t="shared" si="338"/>
        <v>24.556611024626861</v>
      </c>
      <c r="AN684" s="11"/>
      <c r="AO684" s="11"/>
      <c r="AP684" s="11"/>
      <c r="AQ684" s="11"/>
      <c r="AR684" s="11"/>
    </row>
    <row r="685" spans="2:44" x14ac:dyDescent="0.25">
      <c r="B685" s="22" t="s">
        <v>33</v>
      </c>
      <c r="C685" s="22">
        <v>677</v>
      </c>
      <c r="D685" s="22">
        <v>88</v>
      </c>
      <c r="E685" s="20">
        <f t="shared" si="339"/>
        <v>11.25</v>
      </c>
      <c r="F685" s="23">
        <v>40.5</v>
      </c>
      <c r="G685" s="13">
        <f t="shared" si="332"/>
        <v>-0.18055555555555516</v>
      </c>
      <c r="H685" s="13">
        <f t="shared" si="333"/>
        <v>-0.64999999999999858</v>
      </c>
      <c r="I685" s="19">
        <f t="shared" si="309"/>
        <v>35.249681249999995</v>
      </c>
      <c r="J685" s="11" t="str">
        <f t="shared" si="313"/>
        <v>YES</v>
      </c>
      <c r="K685" s="16">
        <f t="shared" si="310"/>
        <v>128.3761125</v>
      </c>
      <c r="L685" s="13">
        <f t="shared" si="314"/>
        <v>-1816.0684237075789</v>
      </c>
      <c r="M685" s="13">
        <f t="shared" si="315"/>
        <v>-248.71527777777723</v>
      </c>
      <c r="N685" s="13">
        <f t="shared" si="316"/>
        <v>-85.089484027777232</v>
      </c>
      <c r="O685" s="13">
        <f t="shared" si="317"/>
        <v>-957.25669531249389</v>
      </c>
      <c r="P685" s="13">
        <f t="shared" si="318"/>
        <v>-50.236276523915421</v>
      </c>
      <c r="Q685" s="13">
        <f t="shared" si="319"/>
        <v>-0.95725669531249391</v>
      </c>
      <c r="R685" s="13">
        <f t="shared" si="311"/>
        <v>-957.25669531249389</v>
      </c>
      <c r="S685" s="8"/>
      <c r="T685" s="13">
        <f t="shared" si="334"/>
        <v>708181.0775653671</v>
      </c>
      <c r="U685" s="13">
        <f t="shared" si="320"/>
        <v>0.19671712336395253</v>
      </c>
      <c r="V685" s="13">
        <f t="shared" si="335"/>
        <v>708309.45367786707</v>
      </c>
      <c r="W685" s="11">
        <f t="shared" si="312"/>
        <v>87169.921875</v>
      </c>
      <c r="X685" s="13">
        <f t="shared" si="336"/>
        <v>858.81172839508508</v>
      </c>
      <c r="Y685" s="13">
        <f t="shared" si="321"/>
        <v>621011.15569036652</v>
      </c>
      <c r="Z685" s="11">
        <f t="shared" si="322"/>
        <v>0.17250323680535862</v>
      </c>
      <c r="AA685" s="11">
        <f t="shared" si="323"/>
        <v>-1634.4615813368209</v>
      </c>
      <c r="AB685" s="31">
        <f t="shared" si="324"/>
        <v>-1601.7723497100844</v>
      </c>
      <c r="AC685" s="32">
        <f t="shared" si="325"/>
        <v>-1521.6837322245801</v>
      </c>
      <c r="AD685" s="11">
        <f t="shared" si="326"/>
        <v>-1445.599545613351</v>
      </c>
      <c r="AE685" s="11">
        <f t="shared" si="327"/>
        <v>-1445.599545613351</v>
      </c>
      <c r="AF685" s="30">
        <f t="shared" si="328"/>
        <v>-1373.3195683326833</v>
      </c>
      <c r="AG685" s="13">
        <f t="shared" si="328"/>
        <v>-1304.653589916049</v>
      </c>
      <c r="AH685" s="13">
        <f t="shared" si="329"/>
        <v>-1278.560518117728</v>
      </c>
      <c r="AI685" s="13">
        <f t="shared" si="337"/>
        <v>437208.38632025738</v>
      </c>
      <c r="AJ685" s="13">
        <f t="shared" si="330"/>
        <v>271101.06735760969</v>
      </c>
      <c r="AK685" s="13"/>
      <c r="AL685" s="11">
        <f t="shared" si="331"/>
        <v>7.5305852104025142E-2</v>
      </c>
      <c r="AM685" s="11">
        <f t="shared" si="338"/>
        <v>24.631916876730887</v>
      </c>
      <c r="AN685" s="11"/>
      <c r="AO685" s="11"/>
      <c r="AP685" s="11"/>
      <c r="AQ685" s="11"/>
      <c r="AR685" s="11"/>
    </row>
    <row r="686" spans="2:44" x14ac:dyDescent="0.25">
      <c r="B686" s="22" t="s">
        <v>33</v>
      </c>
      <c r="C686" s="22">
        <v>678</v>
      </c>
      <c r="D686" s="22">
        <v>89</v>
      </c>
      <c r="E686" s="20">
        <f t="shared" si="339"/>
        <v>10.833333333333334</v>
      </c>
      <c r="F686" s="23">
        <v>39</v>
      </c>
      <c r="G686" s="13">
        <f t="shared" si="332"/>
        <v>-0.6666666666666663</v>
      </c>
      <c r="H686" s="13">
        <f t="shared" si="333"/>
        <v>-2.3999999999999986</v>
      </c>
      <c r="I686" s="19">
        <f t="shared" si="309"/>
        <v>32.686947222222223</v>
      </c>
      <c r="J686" s="11" t="str">
        <f t="shared" si="313"/>
        <v>YES</v>
      </c>
      <c r="K686" s="16">
        <f t="shared" si="310"/>
        <v>128.3761125</v>
      </c>
      <c r="L686" s="13">
        <f t="shared" si="314"/>
        <v>-1866.3047002314943</v>
      </c>
      <c r="M686" s="13">
        <f t="shared" si="315"/>
        <v>-918.3333333333328</v>
      </c>
      <c r="N686" s="13">
        <f t="shared" si="316"/>
        <v>-757.27027361111061</v>
      </c>
      <c r="O686" s="13">
        <f t="shared" si="317"/>
        <v>-8203.7612974536987</v>
      </c>
      <c r="P686" s="13">
        <f t="shared" si="318"/>
        <v>2851.3694038449321</v>
      </c>
      <c r="Q686" s="13">
        <f t="shared" si="319"/>
        <v>-8.2037612974536991</v>
      </c>
      <c r="R686" s="13">
        <f t="shared" si="311"/>
        <v>-8203.7612974536987</v>
      </c>
      <c r="S686" s="8"/>
      <c r="T686" s="13">
        <f t="shared" si="334"/>
        <v>699977.31626791344</v>
      </c>
      <c r="U686" s="13">
        <f t="shared" si="320"/>
        <v>0.19443829895826845</v>
      </c>
      <c r="V686" s="13">
        <f t="shared" si="335"/>
        <v>700105.69238041341</v>
      </c>
      <c r="W686" s="11">
        <f t="shared" si="312"/>
        <v>80832.465277777796</v>
      </c>
      <c r="X686" s="13">
        <f t="shared" si="336"/>
        <v>-6337.4565972222044</v>
      </c>
      <c r="Y686" s="13">
        <f t="shared" si="321"/>
        <v>619144.85099013499</v>
      </c>
      <c r="Z686" s="11">
        <f t="shared" si="322"/>
        <v>0.17198481841833771</v>
      </c>
      <c r="AA686" s="11">
        <f t="shared" si="323"/>
        <v>-1679.6742302083449</v>
      </c>
      <c r="AB686" s="31">
        <f t="shared" si="324"/>
        <v>-1646.080745604178</v>
      </c>
      <c r="AC686" s="32">
        <f t="shared" si="325"/>
        <v>-1563.7767083239689</v>
      </c>
      <c r="AD686" s="11">
        <f t="shared" si="326"/>
        <v>-1485.5878729077704</v>
      </c>
      <c r="AE686" s="11">
        <f t="shared" si="327"/>
        <v>-1485.5878729077704</v>
      </c>
      <c r="AF686" s="30">
        <f t="shared" si="328"/>
        <v>-1411.3084792623818</v>
      </c>
      <c r="AG686" s="13">
        <f t="shared" si="328"/>
        <v>-1340.7430552992626</v>
      </c>
      <c r="AH686" s="13">
        <f t="shared" si="329"/>
        <v>-1313.9281941932772</v>
      </c>
      <c r="AI686" s="13">
        <f t="shared" si="337"/>
        <v>435894.4581260641</v>
      </c>
      <c r="AJ686" s="13">
        <f t="shared" si="330"/>
        <v>264211.23425434931</v>
      </c>
      <c r="AK686" s="13"/>
      <c r="AL686" s="11">
        <f t="shared" si="331"/>
        <v>7.3392009573810632E-2</v>
      </c>
      <c r="AM686" s="11">
        <f t="shared" si="338"/>
        <v>24.705308886304699</v>
      </c>
      <c r="AN686" s="11"/>
      <c r="AO686" s="11"/>
      <c r="AP686" s="11"/>
      <c r="AQ686" s="11"/>
      <c r="AR686" s="11"/>
    </row>
    <row r="687" spans="2:44" x14ac:dyDescent="0.25">
      <c r="B687" s="22" t="s">
        <v>33</v>
      </c>
      <c r="C687" s="22">
        <v>679</v>
      </c>
      <c r="D687" s="22">
        <v>90</v>
      </c>
      <c r="E687" s="20">
        <f t="shared" si="339"/>
        <v>9.9166666666666679</v>
      </c>
      <c r="F687" s="23">
        <v>35.700000000000003</v>
      </c>
      <c r="G687" s="13">
        <f t="shared" si="332"/>
        <v>-0.99999999999999989</v>
      </c>
      <c r="H687" s="13">
        <f t="shared" si="333"/>
        <v>-3.5999999999999996</v>
      </c>
      <c r="I687" s="19">
        <f t="shared" si="309"/>
        <v>27.389340805555559</v>
      </c>
      <c r="J687" s="11" t="str">
        <f t="shared" si="313"/>
        <v>YES</v>
      </c>
      <c r="K687" s="16">
        <f t="shared" si="310"/>
        <v>128.3761125</v>
      </c>
      <c r="L687" s="13">
        <f t="shared" si="314"/>
        <v>985.06470361343781</v>
      </c>
      <c r="M687" s="13">
        <f t="shared" si="315"/>
        <v>-1377.4999999999998</v>
      </c>
      <c r="N687" s="13">
        <f t="shared" si="316"/>
        <v>-1221.7345466944441</v>
      </c>
      <c r="O687" s="13">
        <f t="shared" si="317"/>
        <v>-12115.534254719905</v>
      </c>
      <c r="P687" s="13">
        <f t="shared" si="318"/>
        <v>-202.77593425232772</v>
      </c>
      <c r="Q687" s="13">
        <f t="shared" si="319"/>
        <v>-12.115534254719906</v>
      </c>
      <c r="R687" s="13">
        <f t="shared" si="311"/>
        <v>-12115.534254719905</v>
      </c>
      <c r="S687" s="8"/>
      <c r="T687" s="13">
        <f t="shared" si="334"/>
        <v>687861.78201319359</v>
      </c>
      <c r="U687" s="13">
        <f t="shared" si="320"/>
        <v>0.19107287008406088</v>
      </c>
      <c r="V687" s="13">
        <f t="shared" si="335"/>
        <v>687990.15812569356</v>
      </c>
      <c r="W687" s="11">
        <f t="shared" si="312"/>
        <v>67731.866319444453</v>
      </c>
      <c r="X687" s="13">
        <f t="shared" si="336"/>
        <v>-13100.598958333343</v>
      </c>
      <c r="Y687" s="13">
        <f t="shared" si="321"/>
        <v>620129.91569374839</v>
      </c>
      <c r="Z687" s="11">
        <f t="shared" si="322"/>
        <v>0.17225844772157803</v>
      </c>
      <c r="AA687" s="11">
        <f t="shared" si="323"/>
        <v>886.55823325209406</v>
      </c>
      <c r="AB687" s="31">
        <f t="shared" si="324"/>
        <v>868.82706858705217</v>
      </c>
      <c r="AC687" s="32">
        <f t="shared" si="325"/>
        <v>825.38571515769956</v>
      </c>
      <c r="AD687" s="11">
        <f t="shared" si="326"/>
        <v>784.11642939981459</v>
      </c>
      <c r="AE687" s="11">
        <f t="shared" si="327"/>
        <v>784.11642939981459</v>
      </c>
      <c r="AF687" s="30">
        <f t="shared" si="328"/>
        <v>744.91060792982387</v>
      </c>
      <c r="AG687" s="13">
        <f t="shared" si="328"/>
        <v>707.66507753333269</v>
      </c>
      <c r="AH687" s="13">
        <f t="shared" si="329"/>
        <v>693.51177598266599</v>
      </c>
      <c r="AI687" s="13">
        <f t="shared" si="337"/>
        <v>436587.96990204678</v>
      </c>
      <c r="AJ687" s="13">
        <f t="shared" si="330"/>
        <v>251402.18822364678</v>
      </c>
      <c r="AK687" s="13"/>
      <c r="AL687" s="11">
        <f t="shared" si="331"/>
        <v>6.9833941229102359E-2</v>
      </c>
      <c r="AM687" s="11">
        <f t="shared" si="338"/>
        <v>24.775142827533802</v>
      </c>
      <c r="AN687" s="11"/>
      <c r="AO687" s="11"/>
      <c r="AP687" s="11"/>
      <c r="AQ687" s="11"/>
      <c r="AR687" s="11"/>
    </row>
    <row r="688" spans="2:44" x14ac:dyDescent="0.25">
      <c r="B688" s="22" t="s">
        <v>33</v>
      </c>
      <c r="C688" s="22">
        <v>680</v>
      </c>
      <c r="D688" s="22">
        <v>91</v>
      </c>
      <c r="E688" s="20">
        <f t="shared" si="339"/>
        <v>8.8333333333333339</v>
      </c>
      <c r="F688" s="23">
        <v>31.8</v>
      </c>
      <c r="G688" s="13">
        <f t="shared" si="332"/>
        <v>-1.1944444444444446</v>
      </c>
      <c r="H688" s="13">
        <f t="shared" si="333"/>
        <v>-4.3000000000000007</v>
      </c>
      <c r="I688" s="19">
        <f t="shared" si="309"/>
        <v>21.731984555555556</v>
      </c>
      <c r="J688" s="11" t="str">
        <f t="shared" si="313"/>
        <v>YES</v>
      </c>
      <c r="K688" s="16">
        <f t="shared" si="310"/>
        <v>128.3761125</v>
      </c>
      <c r="L688" s="13">
        <f t="shared" si="314"/>
        <v>782.2887693611101</v>
      </c>
      <c r="M688" s="13">
        <f t="shared" si="315"/>
        <v>-1645.3472222222224</v>
      </c>
      <c r="N688" s="13">
        <f t="shared" si="316"/>
        <v>-1495.2391251666668</v>
      </c>
      <c r="O688" s="13">
        <f t="shared" si="317"/>
        <v>-13207.94560563889</v>
      </c>
      <c r="P688" s="13">
        <f t="shared" si="318"/>
        <v>2052.9488738461187</v>
      </c>
      <c r="Q688" s="13">
        <f t="shared" si="319"/>
        <v>-13.207945605638891</v>
      </c>
      <c r="R688" s="13">
        <f t="shared" si="311"/>
        <v>-13207.94560563889</v>
      </c>
      <c r="S688" s="8"/>
      <c r="T688" s="13">
        <f t="shared" si="334"/>
        <v>674653.83640755469</v>
      </c>
      <c r="U688" s="13">
        <f t="shared" si="320"/>
        <v>0.18740399336961772</v>
      </c>
      <c r="V688" s="13">
        <f t="shared" si="335"/>
        <v>674782.21252005466</v>
      </c>
      <c r="W688" s="11">
        <f t="shared" si="312"/>
        <v>53741.631944444453</v>
      </c>
      <c r="X688" s="13">
        <f t="shared" si="336"/>
        <v>-13990.234375</v>
      </c>
      <c r="Y688" s="13">
        <f t="shared" si="321"/>
        <v>620912.20446310949</v>
      </c>
      <c r="Z688" s="11">
        <f t="shared" si="322"/>
        <v>0.17247575033135362</v>
      </c>
      <c r="AA688" s="11">
        <f t="shared" si="323"/>
        <v>704.05989242499913</v>
      </c>
      <c r="AB688" s="31">
        <f t="shared" si="324"/>
        <v>689.97869457649915</v>
      </c>
      <c r="AC688" s="32">
        <f t="shared" si="325"/>
        <v>655.47975984767413</v>
      </c>
      <c r="AD688" s="11">
        <f t="shared" si="326"/>
        <v>622.70577185529044</v>
      </c>
      <c r="AE688" s="11">
        <f t="shared" si="327"/>
        <v>622.70577185529044</v>
      </c>
      <c r="AF688" s="30">
        <f t="shared" si="328"/>
        <v>591.57048326252584</v>
      </c>
      <c r="AG688" s="13">
        <f t="shared" si="328"/>
        <v>561.99195909939954</v>
      </c>
      <c r="AH688" s="13">
        <f t="shared" si="329"/>
        <v>550.75211991741151</v>
      </c>
      <c r="AI688" s="13">
        <f t="shared" si="337"/>
        <v>437138.7220219642</v>
      </c>
      <c r="AJ688" s="13">
        <f t="shared" si="330"/>
        <v>237643.49049809045</v>
      </c>
      <c r="AK688" s="13"/>
      <c r="AL688" s="11">
        <f t="shared" si="331"/>
        <v>6.601208074672367E-2</v>
      </c>
      <c r="AM688" s="11">
        <f t="shared" si="338"/>
        <v>24.841154908280526</v>
      </c>
      <c r="AN688" s="11"/>
      <c r="AO688" s="11"/>
      <c r="AP688" s="11"/>
      <c r="AQ688" s="11"/>
      <c r="AR688" s="11"/>
    </row>
    <row r="689" spans="2:44" x14ac:dyDescent="0.25">
      <c r="B689" s="22" t="s">
        <v>33</v>
      </c>
      <c r="C689" s="22">
        <v>681</v>
      </c>
      <c r="D689" s="22">
        <v>92</v>
      </c>
      <c r="E689" s="20">
        <f t="shared" si="339"/>
        <v>7.5277777777777777</v>
      </c>
      <c r="F689" s="23">
        <v>27.1</v>
      </c>
      <c r="G689" s="13">
        <f t="shared" si="332"/>
        <v>-1.25</v>
      </c>
      <c r="H689" s="13">
        <f t="shared" si="333"/>
        <v>-4.5</v>
      </c>
      <c r="I689" s="19">
        <f t="shared" si="309"/>
        <v>15.782788237654319</v>
      </c>
      <c r="J689" s="11" t="str">
        <f t="shared" si="313"/>
        <v>YES</v>
      </c>
      <c r="K689" s="16">
        <f t="shared" si="310"/>
        <v>128.3761125</v>
      </c>
      <c r="L689" s="13">
        <f t="shared" si="314"/>
        <v>2835.2376432072288</v>
      </c>
      <c r="M689" s="13">
        <f t="shared" si="315"/>
        <v>-1721.875</v>
      </c>
      <c r="N689" s="13">
        <f t="shared" si="316"/>
        <v>-1577.7160992623456</v>
      </c>
      <c r="O689" s="13">
        <f t="shared" si="317"/>
        <v>-11876.696191669324</v>
      </c>
      <c r="P689" s="13">
        <f t="shared" si="318"/>
        <v>2181.5958916014179</v>
      </c>
      <c r="Q689" s="13">
        <f t="shared" si="319"/>
        <v>-11.876696191669323</v>
      </c>
      <c r="R689" s="13">
        <f t="shared" si="311"/>
        <v>-11876.696191669324</v>
      </c>
      <c r="S689" s="8"/>
      <c r="T689" s="13">
        <f t="shared" si="334"/>
        <v>662777.14021588536</v>
      </c>
      <c r="U689" s="13">
        <f t="shared" si="320"/>
        <v>0.18410490845488819</v>
      </c>
      <c r="V689" s="13">
        <f t="shared" si="335"/>
        <v>662905.51632838533</v>
      </c>
      <c r="W689" s="11">
        <f t="shared" si="312"/>
        <v>39029.6981095679</v>
      </c>
      <c r="X689" s="13">
        <f t="shared" si="336"/>
        <v>-14711.933834876552</v>
      </c>
      <c r="Y689" s="13">
        <f t="shared" si="321"/>
        <v>623747.44210631668</v>
      </c>
      <c r="Z689" s="11">
        <f t="shared" si="322"/>
        <v>0.17326331697340844</v>
      </c>
      <c r="AA689" s="11">
        <f t="shared" si="323"/>
        <v>2551.7138788865059</v>
      </c>
      <c r="AB689" s="31">
        <f t="shared" si="324"/>
        <v>2500.6796013087755</v>
      </c>
      <c r="AC689" s="32">
        <f t="shared" si="325"/>
        <v>2375.6456212433368</v>
      </c>
      <c r="AD689" s="11">
        <f t="shared" si="326"/>
        <v>2256.8633401811699</v>
      </c>
      <c r="AE689" s="11">
        <f t="shared" si="327"/>
        <v>2256.8633401811699</v>
      </c>
      <c r="AF689" s="30">
        <f t="shared" si="328"/>
        <v>2144.0201731721113</v>
      </c>
      <c r="AG689" s="13">
        <f t="shared" si="328"/>
        <v>2036.8191645135057</v>
      </c>
      <c r="AH689" s="13">
        <f t="shared" si="329"/>
        <v>1996.0827812232355</v>
      </c>
      <c r="AI689" s="13">
        <f t="shared" si="337"/>
        <v>439134.80480318744</v>
      </c>
      <c r="AJ689" s="13">
        <f t="shared" si="330"/>
        <v>223770.7115251979</v>
      </c>
      <c r="AK689" s="13"/>
      <c r="AL689" s="11">
        <f t="shared" si="331"/>
        <v>6.2158531028948458E-2</v>
      </c>
      <c r="AM689" s="11">
        <f t="shared" si="338"/>
        <v>24.903313439309475</v>
      </c>
      <c r="AN689" s="11"/>
      <c r="AO689" s="11"/>
      <c r="AP689" s="11"/>
      <c r="AQ689" s="11"/>
      <c r="AR689" s="11"/>
    </row>
    <row r="690" spans="2:44" x14ac:dyDescent="0.25">
      <c r="B690" s="22" t="s">
        <v>33</v>
      </c>
      <c r="C690" s="22">
        <v>682</v>
      </c>
      <c r="D690" s="22">
        <v>93</v>
      </c>
      <c r="E690" s="20">
        <f t="shared" si="339"/>
        <v>6.333333333333333</v>
      </c>
      <c r="F690" s="23">
        <v>22.8</v>
      </c>
      <c r="G690" s="13">
        <f t="shared" si="332"/>
        <v>-0.83333333333333326</v>
      </c>
      <c r="H690" s="13">
        <f t="shared" si="333"/>
        <v>-3</v>
      </c>
      <c r="I690" s="19">
        <f t="shared" si="309"/>
        <v>11.171586222222221</v>
      </c>
      <c r="J690" s="11" t="str">
        <f t="shared" si="313"/>
        <v>YES</v>
      </c>
      <c r="K690" s="16">
        <f t="shared" si="310"/>
        <v>128.3761125</v>
      </c>
      <c r="L690" s="13">
        <f t="shared" si="314"/>
        <v>5016.8335348086466</v>
      </c>
      <c r="M690" s="13">
        <f t="shared" si="315"/>
        <v>-1147.9166666666665</v>
      </c>
      <c r="N690" s="13">
        <f t="shared" si="316"/>
        <v>-1008.3689679444443</v>
      </c>
      <c r="O690" s="13">
        <f t="shared" si="317"/>
        <v>-6386.3367969814799</v>
      </c>
      <c r="P690" s="13">
        <f t="shared" si="318"/>
        <v>-4615.4144610304493</v>
      </c>
      <c r="Q690" s="13">
        <f t="shared" si="319"/>
        <v>-6.3863367969814799</v>
      </c>
      <c r="R690" s="13">
        <f t="shared" si="311"/>
        <v>-6386.3367969814799</v>
      </c>
      <c r="S690" s="8"/>
      <c r="T690" s="13">
        <f t="shared" si="334"/>
        <v>656390.80341890384</v>
      </c>
      <c r="U690" s="13">
        <f t="shared" si="320"/>
        <v>0.18233092459209627</v>
      </c>
      <c r="V690" s="13">
        <f t="shared" si="335"/>
        <v>656519.17953140382</v>
      </c>
      <c r="W690" s="11">
        <f t="shared" si="312"/>
        <v>27626.527777777774</v>
      </c>
      <c r="X690" s="13">
        <f t="shared" si="336"/>
        <v>-11403.170331790127</v>
      </c>
      <c r="Y690" s="13">
        <f t="shared" si="321"/>
        <v>628764.27564112528</v>
      </c>
      <c r="Z690" s="11">
        <f t="shared" si="322"/>
        <v>0.1746568829590405</v>
      </c>
      <c r="AA690" s="11">
        <f t="shared" si="323"/>
        <v>4515.1501813277819</v>
      </c>
      <c r="AB690" s="31">
        <f t="shared" si="324"/>
        <v>4424.8471777012264</v>
      </c>
      <c r="AC690" s="32">
        <f t="shared" si="325"/>
        <v>4203.6048188161649</v>
      </c>
      <c r="AD690" s="11">
        <f t="shared" si="326"/>
        <v>3993.4245778753566</v>
      </c>
      <c r="AE690" s="11">
        <f t="shared" si="327"/>
        <v>3993.4245778753566</v>
      </c>
      <c r="AF690" s="30">
        <f t="shared" si="328"/>
        <v>3793.7533489815887</v>
      </c>
      <c r="AG690" s="13">
        <f t="shared" si="328"/>
        <v>3604.0656815325092</v>
      </c>
      <c r="AH690" s="13">
        <f t="shared" si="329"/>
        <v>3531.9843679018591</v>
      </c>
      <c r="AI690" s="13">
        <f t="shared" si="337"/>
        <v>442666.7891710893</v>
      </c>
      <c r="AJ690" s="13">
        <f t="shared" si="330"/>
        <v>213852.39036031452</v>
      </c>
      <c r="AK690" s="13"/>
      <c r="AL690" s="11">
        <f t="shared" si="331"/>
        <v>5.9403441814276779E-2</v>
      </c>
      <c r="AM690" s="11">
        <f t="shared" si="338"/>
        <v>24.96271688112375</v>
      </c>
      <c r="AN690" s="11"/>
      <c r="AO690" s="11"/>
      <c r="AP690" s="11"/>
      <c r="AQ690" s="11"/>
      <c r="AR690" s="11"/>
    </row>
    <row r="691" spans="2:44" x14ac:dyDescent="0.25">
      <c r="B691" s="22" t="s">
        <v>33</v>
      </c>
      <c r="C691" s="22">
        <v>683</v>
      </c>
      <c r="D691" s="22">
        <v>94</v>
      </c>
      <c r="E691" s="20">
        <f t="shared" si="339"/>
        <v>5.8611111111111116</v>
      </c>
      <c r="F691" s="23">
        <v>21.1</v>
      </c>
      <c r="G691" s="13">
        <f t="shared" si="332"/>
        <v>-0.54166666666666696</v>
      </c>
      <c r="H691" s="13">
        <f t="shared" si="333"/>
        <v>-1.9500000000000011</v>
      </c>
      <c r="I691" s="19">
        <f t="shared" si="309"/>
        <v>9.5677552746913577</v>
      </c>
      <c r="J691" s="11" t="str">
        <f t="shared" si="313"/>
        <v>YES</v>
      </c>
      <c r="K691" s="16">
        <f t="shared" si="310"/>
        <v>128.3761125</v>
      </c>
      <c r="L691" s="13">
        <f t="shared" si="314"/>
        <v>401.41907377819734</v>
      </c>
      <c r="M691" s="13">
        <f t="shared" si="315"/>
        <v>-746.14583333333371</v>
      </c>
      <c r="N691" s="13">
        <f t="shared" si="316"/>
        <v>-608.20196555864243</v>
      </c>
      <c r="O691" s="13">
        <f t="shared" si="317"/>
        <v>-3564.7392981353769</v>
      </c>
      <c r="P691" s="13">
        <f t="shared" si="318"/>
        <v>2779.8155999401733</v>
      </c>
      <c r="Q691" s="13">
        <f t="shared" si="319"/>
        <v>-3.5647392981353767</v>
      </c>
      <c r="R691" s="13">
        <f t="shared" si="311"/>
        <v>-3564.7392981353769</v>
      </c>
      <c r="S691" s="8"/>
      <c r="T691" s="13">
        <f t="shared" si="334"/>
        <v>652826.06412076845</v>
      </c>
      <c r="U691" s="13">
        <f t="shared" si="320"/>
        <v>0.1813407184393388</v>
      </c>
      <c r="V691" s="13">
        <f t="shared" si="335"/>
        <v>652954.44023326843</v>
      </c>
      <c r="W691" s="11">
        <f t="shared" si="312"/>
        <v>23660.3694058642</v>
      </c>
      <c r="X691" s="13">
        <f t="shared" si="336"/>
        <v>-3966.1583719135742</v>
      </c>
      <c r="Y691" s="13">
        <f t="shared" si="321"/>
        <v>629165.69471490348</v>
      </c>
      <c r="Z691" s="11">
        <f t="shared" si="322"/>
        <v>0.17476838834651645</v>
      </c>
      <c r="AA691" s="11">
        <f t="shared" si="323"/>
        <v>361.27716640037761</v>
      </c>
      <c r="AB691" s="31">
        <f t="shared" si="324"/>
        <v>354.05162307237003</v>
      </c>
      <c r="AC691" s="32">
        <f t="shared" si="325"/>
        <v>336.34904191875154</v>
      </c>
      <c r="AD691" s="11">
        <f t="shared" si="326"/>
        <v>319.53158982281394</v>
      </c>
      <c r="AE691" s="11">
        <f t="shared" si="327"/>
        <v>319.53158982281394</v>
      </c>
      <c r="AF691" s="30">
        <f t="shared" si="328"/>
        <v>303.55501033167326</v>
      </c>
      <c r="AG691" s="13">
        <f t="shared" si="328"/>
        <v>288.37725981508959</v>
      </c>
      <c r="AH691" s="13">
        <f t="shared" si="329"/>
        <v>282.60971461878779</v>
      </c>
      <c r="AI691" s="13">
        <f t="shared" si="337"/>
        <v>442949.39888570807</v>
      </c>
      <c r="AJ691" s="13">
        <f t="shared" si="330"/>
        <v>210005.04134756036</v>
      </c>
      <c r="AK691" s="13"/>
      <c r="AL691" s="11">
        <f t="shared" si="331"/>
        <v>5.8334733754323437E-2</v>
      </c>
      <c r="AM691" s="11">
        <f t="shared" si="338"/>
        <v>25.021051614878075</v>
      </c>
      <c r="AN691" s="11"/>
      <c r="AO691" s="11"/>
      <c r="AP691" s="11"/>
      <c r="AQ691" s="11"/>
      <c r="AR691" s="11"/>
    </row>
    <row r="692" spans="2:44" x14ac:dyDescent="0.25">
      <c r="B692" s="22" t="s">
        <v>33</v>
      </c>
      <c r="C692" s="22">
        <v>684</v>
      </c>
      <c r="D692" s="22">
        <v>95</v>
      </c>
      <c r="E692" s="20">
        <f t="shared" si="339"/>
        <v>5.2499999999999991</v>
      </c>
      <c r="F692" s="23">
        <v>18.899999999999999</v>
      </c>
      <c r="G692" s="13">
        <f t="shared" si="332"/>
        <v>-0.30555555555555597</v>
      </c>
      <c r="H692" s="13">
        <f t="shared" si="333"/>
        <v>-1.1000000000000014</v>
      </c>
      <c r="I692" s="19">
        <f t="shared" si="309"/>
        <v>7.6765972499999968</v>
      </c>
      <c r="J692" s="11" t="str">
        <f t="shared" si="313"/>
        <v>YES</v>
      </c>
      <c r="K692" s="16">
        <f t="shared" si="310"/>
        <v>128.3761125</v>
      </c>
      <c r="L692" s="13">
        <f t="shared" si="314"/>
        <v>3181.2346737183707</v>
      </c>
      <c r="M692" s="13">
        <f t="shared" si="315"/>
        <v>-420.90277777777834</v>
      </c>
      <c r="N692" s="13">
        <f t="shared" si="316"/>
        <v>-284.85006802777832</v>
      </c>
      <c r="O692" s="13">
        <f t="shared" si="317"/>
        <v>-1495.4628571458359</v>
      </c>
      <c r="P692" s="13">
        <f t="shared" si="318"/>
        <v>-56.332947530869205</v>
      </c>
      <c r="Q692" s="13">
        <f t="shared" si="319"/>
        <v>-1.4954628571458359</v>
      </c>
      <c r="R692" s="13">
        <f t="shared" si="311"/>
        <v>-1495.4628571458359</v>
      </c>
      <c r="S692" s="8"/>
      <c r="T692" s="13">
        <f t="shared" si="334"/>
        <v>651330.60126362264</v>
      </c>
      <c r="U692" s="13">
        <f t="shared" si="320"/>
        <v>0.18092531175780657</v>
      </c>
      <c r="V692" s="13">
        <f t="shared" si="335"/>
        <v>651458.97737612261</v>
      </c>
      <c r="W692" s="11">
        <f t="shared" si="312"/>
        <v>18983.671874999993</v>
      </c>
      <c r="X692" s="13">
        <f t="shared" si="336"/>
        <v>-4676.6975308642068</v>
      </c>
      <c r="Y692" s="13">
        <f t="shared" si="321"/>
        <v>632346.92938862182</v>
      </c>
      <c r="Z692" s="11">
        <f t="shared" si="322"/>
        <v>0.17565206535171257</v>
      </c>
      <c r="AA692" s="11">
        <f t="shared" si="323"/>
        <v>2863.1112063465339</v>
      </c>
      <c r="AB692" s="31">
        <f t="shared" si="324"/>
        <v>2805.8489822196034</v>
      </c>
      <c r="AC692" s="32">
        <f t="shared" si="325"/>
        <v>2665.5565331086232</v>
      </c>
      <c r="AD692" s="11">
        <f t="shared" si="326"/>
        <v>2532.2787064531917</v>
      </c>
      <c r="AE692" s="11">
        <f t="shared" si="327"/>
        <v>2532.2787064531917</v>
      </c>
      <c r="AF692" s="30">
        <f t="shared" si="328"/>
        <v>2405.6647711305322</v>
      </c>
      <c r="AG692" s="13">
        <f t="shared" si="328"/>
        <v>2285.3815325740056</v>
      </c>
      <c r="AH692" s="13">
        <f t="shared" si="329"/>
        <v>2239.6739019225256</v>
      </c>
      <c r="AI692" s="13">
        <f t="shared" si="337"/>
        <v>445189.0727876306</v>
      </c>
      <c r="AJ692" s="13">
        <f t="shared" si="330"/>
        <v>206269.90458849201</v>
      </c>
      <c r="AK692" s="13"/>
      <c r="AL692" s="11">
        <f t="shared" si="331"/>
        <v>5.7297195764863307E-2</v>
      </c>
      <c r="AM692" s="11">
        <f t="shared" si="338"/>
        <v>25.07834881064294</v>
      </c>
      <c r="AN692" s="11"/>
      <c r="AO692" s="11"/>
      <c r="AP692" s="11"/>
      <c r="AQ692" s="11"/>
      <c r="AR692" s="11"/>
    </row>
    <row r="693" spans="2:44" x14ac:dyDescent="0.25">
      <c r="B693" s="22" t="s">
        <v>33</v>
      </c>
      <c r="C693" s="22">
        <v>685</v>
      </c>
      <c r="D693" s="22">
        <v>96</v>
      </c>
      <c r="E693" s="20">
        <f t="shared" si="339"/>
        <v>5.2499999999999991</v>
      </c>
      <c r="F693" s="23">
        <v>18.899999999999999</v>
      </c>
      <c r="G693" s="13">
        <f t="shared" si="332"/>
        <v>0.33333333333333365</v>
      </c>
      <c r="H693" s="13">
        <f t="shared" si="333"/>
        <v>1.2000000000000011</v>
      </c>
      <c r="I693" s="19">
        <f t="shared" si="309"/>
        <v>7.6765972499999968</v>
      </c>
      <c r="J693" s="11" t="str">
        <f t="shared" si="313"/>
        <v>NO</v>
      </c>
      <c r="K693" s="16">
        <f t="shared" si="310"/>
        <v>128.3761125</v>
      </c>
      <c r="L693" s="13">
        <f t="shared" si="314"/>
        <v>3124.9017261875015</v>
      </c>
      <c r="M693" s="13">
        <f t="shared" si="315"/>
        <v>459.16666666666708</v>
      </c>
      <c r="N693" s="13">
        <f t="shared" si="316"/>
        <v>595.21937641666705</v>
      </c>
      <c r="O693" s="13">
        <f t="shared" si="317"/>
        <v>3124.9017261875015</v>
      </c>
      <c r="P693" s="13">
        <f t="shared" si="318"/>
        <v>-1775.1498082037133</v>
      </c>
      <c r="Q693" s="13">
        <f t="shared" si="319"/>
        <v>3.1249017261875016</v>
      </c>
      <c r="R693" s="13">
        <f t="shared" si="311"/>
        <v>3124.9017261875015</v>
      </c>
      <c r="S693" s="8"/>
      <c r="T693" s="13">
        <f t="shared" si="334"/>
        <v>654455.50298981019</v>
      </c>
      <c r="U693" s="13">
        <f t="shared" si="320"/>
        <v>0.18179334070950348</v>
      </c>
      <c r="V693" s="13">
        <f t="shared" si="335"/>
        <v>654583.87910231017</v>
      </c>
      <c r="W693" s="11">
        <f t="shared" si="312"/>
        <v>18983.671874999993</v>
      </c>
      <c r="X693" s="13">
        <f t="shared" si="336"/>
        <v>0</v>
      </c>
      <c r="Y693" s="13">
        <f t="shared" si="321"/>
        <v>635471.83111480938</v>
      </c>
      <c r="Z693" s="11">
        <f t="shared" si="322"/>
        <v>0.17652009430340951</v>
      </c>
      <c r="AA693" s="11">
        <f t="shared" si="323"/>
        <v>2812.4115535687515</v>
      </c>
      <c r="AB693" s="31">
        <f t="shared" si="324"/>
        <v>2756.1633224973766</v>
      </c>
      <c r="AC693" s="32">
        <f t="shared" si="325"/>
        <v>2618.3551563725077</v>
      </c>
      <c r="AD693" s="11">
        <f t="shared" si="326"/>
        <v>2487.4373985538823</v>
      </c>
      <c r="AE693" s="11">
        <f t="shared" si="327"/>
        <v>2487.4373985538823</v>
      </c>
      <c r="AF693" s="30">
        <f t="shared" si="328"/>
        <v>2363.0655286261881</v>
      </c>
      <c r="AG693" s="13">
        <f t="shared" si="328"/>
        <v>2244.9122521948784</v>
      </c>
      <c r="AH693" s="13">
        <f t="shared" si="329"/>
        <v>2200.0140071509809</v>
      </c>
      <c r="AI693" s="13">
        <f t="shared" si="337"/>
        <v>447389.08679478156</v>
      </c>
      <c r="AJ693" s="13">
        <f t="shared" si="330"/>
        <v>207194.79230752861</v>
      </c>
      <c r="AK693" s="13"/>
      <c r="AL693" s="11">
        <f t="shared" si="331"/>
        <v>5.7554109020356785E-2</v>
      </c>
      <c r="AM693" s="11">
        <f t="shared" si="338"/>
        <v>25.135902919663295</v>
      </c>
      <c r="AN693" s="11"/>
      <c r="AO693" s="11"/>
      <c r="AP693" s="11"/>
      <c r="AQ693" s="11"/>
      <c r="AR693" s="11"/>
    </row>
    <row r="694" spans="2:44" x14ac:dyDescent="0.25">
      <c r="B694" s="22" t="s">
        <v>33</v>
      </c>
      <c r="C694" s="22">
        <v>686</v>
      </c>
      <c r="D694" s="22">
        <v>97</v>
      </c>
      <c r="E694" s="20">
        <f t="shared" si="339"/>
        <v>5.916666666666667</v>
      </c>
      <c r="F694" s="23">
        <v>21.3</v>
      </c>
      <c r="G694" s="13">
        <f t="shared" si="332"/>
        <v>0.69444444444444442</v>
      </c>
      <c r="H694" s="13">
        <f t="shared" si="333"/>
        <v>2.5</v>
      </c>
      <c r="I694" s="19">
        <f t="shared" si="309"/>
        <v>9.7499941388888907</v>
      </c>
      <c r="J694" s="11" t="str">
        <f t="shared" si="313"/>
        <v>NO</v>
      </c>
      <c r="K694" s="16">
        <f t="shared" si="310"/>
        <v>128.3761125</v>
      </c>
      <c r="L694" s="13">
        <f t="shared" si="314"/>
        <v>1349.7519179837882</v>
      </c>
      <c r="M694" s="13">
        <f t="shared" si="315"/>
        <v>956.59722222222217</v>
      </c>
      <c r="N694" s="13">
        <f t="shared" si="316"/>
        <v>1094.7233288611112</v>
      </c>
      <c r="O694" s="13">
        <f t="shared" si="317"/>
        <v>6477.1130290949086</v>
      </c>
      <c r="P694" s="13">
        <f t="shared" si="318"/>
        <v>-818.8148796092155</v>
      </c>
      <c r="Q694" s="13">
        <f t="shared" si="319"/>
        <v>6.4771130290949088</v>
      </c>
      <c r="R694" s="13">
        <f t="shared" si="311"/>
        <v>6477.1130290949086</v>
      </c>
      <c r="S694" s="8"/>
      <c r="T694" s="13">
        <f t="shared" si="334"/>
        <v>660932.61601890507</v>
      </c>
      <c r="U694" s="13">
        <f t="shared" si="320"/>
        <v>0.18359254021249941</v>
      </c>
      <c r="V694" s="13">
        <f t="shared" si="335"/>
        <v>661060.99213140504</v>
      </c>
      <c r="W694" s="11">
        <f t="shared" si="312"/>
        <v>24111.032986111113</v>
      </c>
      <c r="X694" s="13">
        <f t="shared" si="336"/>
        <v>5127.3611111111204</v>
      </c>
      <c r="Y694" s="13">
        <f t="shared" si="321"/>
        <v>636821.58303279313</v>
      </c>
      <c r="Z694" s="11">
        <f t="shared" si="322"/>
        <v>0.17689502569168319</v>
      </c>
      <c r="AA694" s="11">
        <f t="shared" si="323"/>
        <v>1214.7767261854094</v>
      </c>
      <c r="AB694" s="31">
        <f t="shared" si="324"/>
        <v>1190.4811916617011</v>
      </c>
      <c r="AC694" s="32">
        <f t="shared" si="325"/>
        <v>1130.957132078616</v>
      </c>
      <c r="AD694" s="11">
        <f t="shared" si="326"/>
        <v>1074.4092754746853</v>
      </c>
      <c r="AE694" s="11">
        <f t="shared" si="327"/>
        <v>1074.4092754746853</v>
      </c>
      <c r="AF694" s="30">
        <f t="shared" si="328"/>
        <v>1020.688811700951</v>
      </c>
      <c r="AG694" s="13">
        <f t="shared" si="328"/>
        <v>969.65437111590336</v>
      </c>
      <c r="AH694" s="13">
        <f t="shared" si="329"/>
        <v>950.26128369358526</v>
      </c>
      <c r="AI694" s="13">
        <f t="shared" si="337"/>
        <v>448339.34807847516</v>
      </c>
      <c r="AJ694" s="13">
        <f t="shared" si="330"/>
        <v>212721.64405292989</v>
      </c>
      <c r="AK694" s="13"/>
      <c r="AL694" s="11">
        <f t="shared" si="331"/>
        <v>5.9089345617529772E-2</v>
      </c>
      <c r="AM694" s="11">
        <f t="shared" si="338"/>
        <v>25.194992265280824</v>
      </c>
      <c r="AN694" s="11"/>
      <c r="AO694" s="11"/>
      <c r="AP694" s="11"/>
      <c r="AQ694" s="11"/>
      <c r="AR694" s="11"/>
    </row>
    <row r="695" spans="2:44" x14ac:dyDescent="0.25">
      <c r="B695" s="22" t="s">
        <v>33</v>
      </c>
      <c r="C695" s="22">
        <v>687</v>
      </c>
      <c r="D695" s="22">
        <v>98</v>
      </c>
      <c r="E695" s="20">
        <f t="shared" si="339"/>
        <v>6.6388888888888884</v>
      </c>
      <c r="F695" s="23">
        <v>23.9</v>
      </c>
      <c r="G695" s="13">
        <f t="shared" si="332"/>
        <v>0.63888888888888862</v>
      </c>
      <c r="H695" s="13">
        <f t="shared" si="333"/>
        <v>2.2999999999999989</v>
      </c>
      <c r="I695" s="19">
        <f t="shared" si="309"/>
        <v>12.275549719135801</v>
      </c>
      <c r="J695" s="11" t="str">
        <f t="shared" si="313"/>
        <v>NO</v>
      </c>
      <c r="K695" s="16">
        <f t="shared" si="310"/>
        <v>128.3761125</v>
      </c>
      <c r="L695" s="13">
        <f t="shared" si="314"/>
        <v>530.93703837457269</v>
      </c>
      <c r="M695" s="13">
        <f t="shared" si="315"/>
        <v>880.06944444444412</v>
      </c>
      <c r="N695" s="13">
        <f t="shared" si="316"/>
        <v>1020.7211066635799</v>
      </c>
      <c r="O695" s="13">
        <f t="shared" si="317"/>
        <v>6776.4540136832102</v>
      </c>
      <c r="P695" s="13">
        <f t="shared" si="318"/>
        <v>1397.1685763666037</v>
      </c>
      <c r="Q695" s="13">
        <f t="shared" si="319"/>
        <v>6.7764540136832103</v>
      </c>
      <c r="R695" s="13">
        <f t="shared" si="311"/>
        <v>6776.4540136832102</v>
      </c>
      <c r="S695" s="8"/>
      <c r="T695" s="13">
        <f t="shared" si="334"/>
        <v>667709.07003258832</v>
      </c>
      <c r="U695" s="13">
        <f t="shared" si="320"/>
        <v>0.18547489005551232</v>
      </c>
      <c r="V695" s="13">
        <f t="shared" si="335"/>
        <v>667837.4461450883</v>
      </c>
      <c r="W695" s="11">
        <f t="shared" si="312"/>
        <v>30356.549961419751</v>
      </c>
      <c r="X695" s="13">
        <f t="shared" si="336"/>
        <v>6245.5169753086375</v>
      </c>
      <c r="Y695" s="13">
        <f t="shared" si="321"/>
        <v>637352.52007116773</v>
      </c>
      <c r="Z695" s="11">
        <f t="shared" si="322"/>
        <v>0.17704250832032883</v>
      </c>
      <c r="AA695" s="11">
        <f t="shared" si="323"/>
        <v>477.84333453711542</v>
      </c>
      <c r="AB695" s="31">
        <f t="shared" si="324"/>
        <v>468.28646784637311</v>
      </c>
      <c r="AC695" s="32">
        <f t="shared" si="325"/>
        <v>444.87214445405442</v>
      </c>
      <c r="AD695" s="11">
        <f t="shared" si="326"/>
        <v>422.62853723135169</v>
      </c>
      <c r="AE695" s="11">
        <f t="shared" si="327"/>
        <v>422.62853723135169</v>
      </c>
      <c r="AF695" s="30">
        <f t="shared" si="328"/>
        <v>401.49711036978408</v>
      </c>
      <c r="AG695" s="13">
        <f t="shared" si="328"/>
        <v>381.42225485129484</v>
      </c>
      <c r="AH695" s="13">
        <f t="shared" si="329"/>
        <v>373.79380975426892</v>
      </c>
      <c r="AI695" s="13">
        <f t="shared" si="337"/>
        <v>448713.14188822941</v>
      </c>
      <c r="AJ695" s="13">
        <f t="shared" si="330"/>
        <v>219124.30425685889</v>
      </c>
      <c r="AK695" s="13"/>
      <c r="AL695" s="11">
        <f t="shared" si="331"/>
        <v>6.0867862342266196E-2</v>
      </c>
      <c r="AM695" s="11">
        <f t="shared" si="338"/>
        <v>25.255860127623091</v>
      </c>
      <c r="AN695" s="11"/>
      <c r="AO695" s="11"/>
      <c r="AP695" s="11"/>
      <c r="AQ695" s="11"/>
      <c r="AR695" s="11"/>
    </row>
    <row r="696" spans="2:44" x14ac:dyDescent="0.25">
      <c r="B696" s="22" t="s">
        <v>33</v>
      </c>
      <c r="C696" s="22">
        <v>688</v>
      </c>
      <c r="D696" s="22">
        <v>99</v>
      </c>
      <c r="E696" s="20">
        <f t="shared" si="339"/>
        <v>7.1944444444444438</v>
      </c>
      <c r="F696" s="23">
        <v>25.9</v>
      </c>
      <c r="G696" s="13">
        <f t="shared" si="332"/>
        <v>0.625</v>
      </c>
      <c r="H696" s="13">
        <f t="shared" si="333"/>
        <v>2.25</v>
      </c>
      <c r="I696" s="19">
        <f t="shared" si="309"/>
        <v>14.415996756172834</v>
      </c>
      <c r="J696" s="11" t="str">
        <f t="shared" si="313"/>
        <v>NO</v>
      </c>
      <c r="K696" s="16">
        <f t="shared" si="310"/>
        <v>128.3761125</v>
      </c>
      <c r="L696" s="13">
        <f t="shared" si="314"/>
        <v>1928.1056147411764</v>
      </c>
      <c r="M696" s="13">
        <f t="shared" si="315"/>
        <v>860.9375</v>
      </c>
      <c r="N696" s="13">
        <f t="shared" si="316"/>
        <v>1003.7296092561728</v>
      </c>
      <c r="O696" s="13">
        <f t="shared" si="317"/>
        <v>7221.2769110374647</v>
      </c>
      <c r="P696" s="13">
        <f t="shared" si="318"/>
        <v>-1352.046959132811</v>
      </c>
      <c r="Q696" s="13">
        <f t="shared" si="319"/>
        <v>7.2212769110374646</v>
      </c>
      <c r="R696" s="13">
        <f t="shared" si="311"/>
        <v>7221.2769110374647</v>
      </c>
      <c r="S696" s="8"/>
      <c r="T696" s="13">
        <f t="shared" si="334"/>
        <v>674930.34694362583</v>
      </c>
      <c r="U696" s="13">
        <f t="shared" si="320"/>
        <v>0.18748080191330649</v>
      </c>
      <c r="V696" s="13">
        <f t="shared" si="335"/>
        <v>675058.7230561258</v>
      </c>
      <c r="W696" s="11">
        <f t="shared" si="312"/>
        <v>35649.721257716039</v>
      </c>
      <c r="X696" s="13">
        <f t="shared" si="336"/>
        <v>5293.1712962962883</v>
      </c>
      <c r="Y696" s="13">
        <f t="shared" si="321"/>
        <v>639280.62568590895</v>
      </c>
      <c r="Z696" s="11">
        <f t="shared" si="322"/>
        <v>0.1775780936417804</v>
      </c>
      <c r="AA696" s="11">
        <f t="shared" si="323"/>
        <v>1735.2950532670588</v>
      </c>
      <c r="AB696" s="31">
        <f t="shared" si="324"/>
        <v>1700.5891522017178</v>
      </c>
      <c r="AC696" s="32">
        <f t="shared" si="325"/>
        <v>1615.5596945916318</v>
      </c>
      <c r="AD696" s="11">
        <f t="shared" si="326"/>
        <v>1534.7817098620501</v>
      </c>
      <c r="AE696" s="11">
        <f t="shared" si="327"/>
        <v>1534.7817098620501</v>
      </c>
      <c r="AF696" s="30">
        <f t="shared" si="328"/>
        <v>1458.0426243689476</v>
      </c>
      <c r="AG696" s="13">
        <f t="shared" si="328"/>
        <v>1385.1404931505001</v>
      </c>
      <c r="AH696" s="13">
        <f t="shared" si="329"/>
        <v>1357.43768328749</v>
      </c>
      <c r="AI696" s="13">
        <f t="shared" si="337"/>
        <v>450070.57957151689</v>
      </c>
      <c r="AJ696" s="13">
        <f t="shared" si="330"/>
        <v>224988.14348460891</v>
      </c>
      <c r="AK696" s="13"/>
      <c r="AL696" s="11">
        <f t="shared" si="331"/>
        <v>6.2496706573499837E-2</v>
      </c>
      <c r="AM696" s="11">
        <f t="shared" si="338"/>
        <v>25.318356834196592</v>
      </c>
      <c r="AN696" s="11"/>
      <c r="AO696" s="11"/>
      <c r="AP696" s="11"/>
      <c r="AQ696" s="11"/>
      <c r="AR696" s="11"/>
    </row>
    <row r="697" spans="2:44" x14ac:dyDescent="0.25">
      <c r="B697" s="22" t="s">
        <v>33</v>
      </c>
      <c r="C697" s="22">
        <v>689</v>
      </c>
      <c r="D697" s="22">
        <v>100</v>
      </c>
      <c r="E697" s="20">
        <f t="shared" si="339"/>
        <v>7.8888888888888884</v>
      </c>
      <c r="F697" s="23">
        <v>28.4</v>
      </c>
      <c r="G697" s="13">
        <f t="shared" si="332"/>
        <v>0.61111111111111138</v>
      </c>
      <c r="H697" s="13">
        <f t="shared" si="333"/>
        <v>2.2000000000000011</v>
      </c>
      <c r="I697" s="19">
        <f t="shared" si="309"/>
        <v>17.333322913580243</v>
      </c>
      <c r="J697" s="11" t="str">
        <f t="shared" si="313"/>
        <v>NO</v>
      </c>
      <c r="K697" s="16">
        <f t="shared" si="310"/>
        <v>128.3761125</v>
      </c>
      <c r="L697" s="13">
        <f t="shared" si="314"/>
        <v>576.05865560836537</v>
      </c>
      <c r="M697" s="13">
        <f t="shared" si="315"/>
        <v>841.80555555555588</v>
      </c>
      <c r="N697" s="13">
        <f t="shared" si="316"/>
        <v>987.51499096913608</v>
      </c>
      <c r="O697" s="13">
        <f t="shared" si="317"/>
        <v>7790.3960398676281</v>
      </c>
      <c r="P697" s="13">
        <f t="shared" si="318"/>
        <v>-1231.0003067372245</v>
      </c>
      <c r="Q697" s="13">
        <f t="shared" si="319"/>
        <v>7.7903960398676277</v>
      </c>
      <c r="R697" s="13">
        <f t="shared" si="311"/>
        <v>7790.3960398676281</v>
      </c>
      <c r="S697" s="8"/>
      <c r="T697" s="13">
        <f t="shared" si="334"/>
        <v>682720.74298349349</v>
      </c>
      <c r="U697" s="13">
        <f t="shared" si="320"/>
        <v>0.18964480254446883</v>
      </c>
      <c r="V697" s="13">
        <f t="shared" si="335"/>
        <v>682849.11909599346</v>
      </c>
      <c r="W697" s="11">
        <f t="shared" si="312"/>
        <v>42864.058641975302</v>
      </c>
      <c r="X697" s="13">
        <f t="shared" si="336"/>
        <v>7214.3373842592628</v>
      </c>
      <c r="Y697" s="13">
        <f t="shared" si="321"/>
        <v>639856.68434151728</v>
      </c>
      <c r="Z697" s="11">
        <f t="shared" si="322"/>
        <v>0.17773811006301798</v>
      </c>
      <c r="AA697" s="11">
        <f t="shared" si="323"/>
        <v>518.45279004752888</v>
      </c>
      <c r="AB697" s="31">
        <f t="shared" si="324"/>
        <v>508.08373424657827</v>
      </c>
      <c r="AC697" s="32">
        <f t="shared" si="325"/>
        <v>482.67954753424937</v>
      </c>
      <c r="AD697" s="11">
        <f t="shared" si="326"/>
        <v>458.54557015753687</v>
      </c>
      <c r="AE697" s="11">
        <f t="shared" si="327"/>
        <v>458.54557015753687</v>
      </c>
      <c r="AF697" s="30">
        <f t="shared" si="328"/>
        <v>435.61829164966002</v>
      </c>
      <c r="AG697" s="13">
        <f t="shared" si="328"/>
        <v>413.83737706717699</v>
      </c>
      <c r="AH697" s="13">
        <f t="shared" si="329"/>
        <v>405.56062952583346</v>
      </c>
      <c r="AI697" s="13">
        <f t="shared" si="337"/>
        <v>450476.14020104276</v>
      </c>
      <c r="AJ697" s="13">
        <f t="shared" si="330"/>
        <v>232372.97889495071</v>
      </c>
      <c r="AK697" s="13"/>
      <c r="AL697" s="11">
        <f t="shared" si="331"/>
        <v>6.45480497446803E-2</v>
      </c>
      <c r="AM697" s="11">
        <f t="shared" si="338"/>
        <v>25.382904883941272</v>
      </c>
      <c r="AN697" s="11"/>
      <c r="AO697" s="11"/>
      <c r="AP697" s="11"/>
      <c r="AQ697" s="11"/>
      <c r="AR697" s="11"/>
    </row>
    <row r="698" spans="2:44" x14ac:dyDescent="0.25">
      <c r="B698" s="22" t="s">
        <v>33</v>
      </c>
      <c r="C698" s="22">
        <v>690</v>
      </c>
      <c r="D698" s="22">
        <v>101</v>
      </c>
      <c r="E698" s="20">
        <f t="shared" si="339"/>
        <v>8.4166666666666661</v>
      </c>
      <c r="F698" s="23">
        <v>30.3</v>
      </c>
      <c r="G698" s="13">
        <f t="shared" si="332"/>
        <v>0.34722222222222221</v>
      </c>
      <c r="H698" s="13">
        <f t="shared" si="333"/>
        <v>1.25</v>
      </c>
      <c r="I698" s="19">
        <f t="shared" si="309"/>
        <v>19.730150805555553</v>
      </c>
      <c r="J698" s="11" t="str">
        <f t="shared" si="313"/>
        <v>NO</v>
      </c>
      <c r="K698" s="16">
        <f t="shared" si="310"/>
        <v>128.3761125</v>
      </c>
      <c r="L698" s="13">
        <f t="shared" si="314"/>
        <v>-654.94165112885912</v>
      </c>
      <c r="M698" s="13">
        <f t="shared" si="315"/>
        <v>478.29861111111109</v>
      </c>
      <c r="N698" s="13">
        <f t="shared" si="316"/>
        <v>626.40487441666664</v>
      </c>
      <c r="O698" s="13">
        <f t="shared" si="317"/>
        <v>5272.2410263402771</v>
      </c>
      <c r="P698" s="13">
        <f t="shared" si="318"/>
        <v>1295.2289507422979</v>
      </c>
      <c r="Q698" s="13">
        <f t="shared" si="319"/>
        <v>5.2722410263402768</v>
      </c>
      <c r="R698" s="13">
        <f t="shared" si="311"/>
        <v>5272.2410263402771</v>
      </c>
      <c r="S698" s="8"/>
      <c r="T698" s="13">
        <f t="shared" si="334"/>
        <v>687992.98400983377</v>
      </c>
      <c r="U698" s="13">
        <f t="shared" si="320"/>
        <v>0.1911093151122836</v>
      </c>
      <c r="V698" s="13">
        <f t="shared" si="335"/>
        <v>688121.36012233375</v>
      </c>
      <c r="W698" s="11">
        <f t="shared" si="312"/>
        <v>48791.241319444438</v>
      </c>
      <c r="X698" s="13">
        <f t="shared" si="336"/>
        <v>5927.1826774691363</v>
      </c>
      <c r="Y698" s="13">
        <f t="shared" si="321"/>
        <v>639201.74269038846</v>
      </c>
      <c r="Z698" s="11">
        <f t="shared" si="322"/>
        <v>0.17755618168105072</v>
      </c>
      <c r="AA698" s="11">
        <f t="shared" si="323"/>
        <v>-589.44748601597325</v>
      </c>
      <c r="AB698" s="31">
        <f t="shared" si="324"/>
        <v>-577.65853629565379</v>
      </c>
      <c r="AC698" s="32">
        <f t="shared" si="325"/>
        <v>-548.77560948087103</v>
      </c>
      <c r="AD698" s="11">
        <f t="shared" si="326"/>
        <v>-521.33682900682743</v>
      </c>
      <c r="AE698" s="11">
        <f t="shared" si="327"/>
        <v>-521.33682900682743</v>
      </c>
      <c r="AF698" s="30">
        <f t="shared" si="328"/>
        <v>-495.26998755648606</v>
      </c>
      <c r="AG698" s="13">
        <f t="shared" si="328"/>
        <v>-470.50648817866175</v>
      </c>
      <c r="AH698" s="13">
        <f t="shared" si="329"/>
        <v>-461.0963584150885</v>
      </c>
      <c r="AI698" s="13">
        <f t="shared" si="337"/>
        <v>450015.04384262767</v>
      </c>
      <c r="AJ698" s="13">
        <f t="shared" si="330"/>
        <v>238106.31627970608</v>
      </c>
      <c r="AK698" s="13"/>
      <c r="AL698" s="11">
        <f t="shared" si="331"/>
        <v>6.6140643463941981E-2</v>
      </c>
      <c r="AM698" s="11">
        <f t="shared" si="338"/>
        <v>25.449045527405215</v>
      </c>
      <c r="AN698" s="11"/>
      <c r="AO698" s="11"/>
      <c r="AP698" s="11"/>
      <c r="AQ698" s="11"/>
      <c r="AR698" s="11"/>
    </row>
    <row r="699" spans="2:44" x14ac:dyDescent="0.25">
      <c r="B699" s="22" t="s">
        <v>33</v>
      </c>
      <c r="C699" s="22">
        <v>691</v>
      </c>
      <c r="D699" s="22">
        <v>102</v>
      </c>
      <c r="E699" s="20">
        <f t="shared" si="339"/>
        <v>8.5833333333333321</v>
      </c>
      <c r="F699" s="23">
        <v>30.9</v>
      </c>
      <c r="G699" s="13">
        <f t="shared" si="332"/>
        <v>0.1111111111111112</v>
      </c>
      <c r="H699" s="13">
        <f t="shared" si="333"/>
        <v>0.40000000000000036</v>
      </c>
      <c r="I699" s="19">
        <f t="shared" si="309"/>
        <v>20.519279472222212</v>
      </c>
      <c r="J699" s="11" t="str">
        <f t="shared" si="313"/>
        <v>NO</v>
      </c>
      <c r="K699" s="16">
        <f t="shared" si="310"/>
        <v>128.3761125</v>
      </c>
      <c r="L699" s="13">
        <f t="shared" si="314"/>
        <v>640.28729961343879</v>
      </c>
      <c r="M699" s="13">
        <f t="shared" si="315"/>
        <v>153.05555555555569</v>
      </c>
      <c r="N699" s="13">
        <f t="shared" si="316"/>
        <v>301.95094752777788</v>
      </c>
      <c r="O699" s="13">
        <f t="shared" si="317"/>
        <v>2591.74563294676</v>
      </c>
      <c r="P699" s="13">
        <f t="shared" si="318"/>
        <v>1476.8250335697494</v>
      </c>
      <c r="Q699" s="13">
        <f t="shared" si="319"/>
        <v>2.5917456329467599</v>
      </c>
      <c r="R699" s="13">
        <f t="shared" si="311"/>
        <v>2591.74563294676</v>
      </c>
      <c r="S699" s="8"/>
      <c r="T699" s="13">
        <f t="shared" si="334"/>
        <v>690584.7296427805</v>
      </c>
      <c r="U699" s="13">
        <f t="shared" si="320"/>
        <v>0.19182924503071228</v>
      </c>
      <c r="V699" s="13">
        <f t="shared" si="335"/>
        <v>690713.10575528047</v>
      </c>
      <c r="W699" s="11">
        <f t="shared" si="312"/>
        <v>50742.699652777759</v>
      </c>
      <c r="X699" s="13">
        <f t="shared" si="336"/>
        <v>1951.4583333333212</v>
      </c>
      <c r="Y699" s="13">
        <f t="shared" si="321"/>
        <v>639842.02999000193</v>
      </c>
      <c r="Z699" s="11">
        <f t="shared" si="322"/>
        <v>0.17773403940656274</v>
      </c>
      <c r="AA699" s="11">
        <f t="shared" si="323"/>
        <v>576.25856965209493</v>
      </c>
      <c r="AB699" s="31">
        <f t="shared" si="324"/>
        <v>564.73339825905305</v>
      </c>
      <c r="AC699" s="32">
        <f t="shared" si="325"/>
        <v>536.49672834610033</v>
      </c>
      <c r="AD699" s="11">
        <f t="shared" si="326"/>
        <v>509.67189192879528</v>
      </c>
      <c r="AE699" s="11">
        <f t="shared" si="327"/>
        <v>509.67189192879528</v>
      </c>
      <c r="AF699" s="30">
        <f t="shared" si="328"/>
        <v>484.18829733235549</v>
      </c>
      <c r="AG699" s="13">
        <f t="shared" si="328"/>
        <v>459.97888246573768</v>
      </c>
      <c r="AH699" s="13">
        <f t="shared" si="329"/>
        <v>450.77930481642289</v>
      </c>
      <c r="AI699" s="13">
        <f t="shared" si="337"/>
        <v>450465.82314744411</v>
      </c>
      <c r="AJ699" s="13">
        <f t="shared" si="330"/>
        <v>240247.28260783636</v>
      </c>
      <c r="AK699" s="13"/>
      <c r="AL699" s="11">
        <f t="shared" si="331"/>
        <v>6.6735356333342821E-2</v>
      </c>
      <c r="AM699" s="11">
        <f t="shared" si="338"/>
        <v>25.515780883738557</v>
      </c>
      <c r="AN699" s="11"/>
      <c r="AO699" s="11"/>
      <c r="AP699" s="11"/>
      <c r="AQ699" s="11"/>
      <c r="AR699" s="11"/>
    </row>
    <row r="700" spans="2:44" x14ac:dyDescent="0.25">
      <c r="B700" s="22" t="s">
        <v>33</v>
      </c>
      <c r="C700" s="22">
        <v>692</v>
      </c>
      <c r="D700" s="22">
        <v>103</v>
      </c>
      <c r="E700" s="20">
        <f t="shared" si="339"/>
        <v>8.6388888888888893</v>
      </c>
      <c r="F700" s="23">
        <v>31.1</v>
      </c>
      <c r="G700" s="13">
        <f t="shared" si="332"/>
        <v>0.12500000000000031</v>
      </c>
      <c r="H700" s="13">
        <f t="shared" si="333"/>
        <v>0.45000000000000107</v>
      </c>
      <c r="I700" s="19">
        <f t="shared" si="309"/>
        <v>20.785760830246915</v>
      </c>
      <c r="J700" s="11" t="str">
        <f t="shared" si="313"/>
        <v>NO</v>
      </c>
      <c r="K700" s="16">
        <f t="shared" si="310"/>
        <v>128.3761125</v>
      </c>
      <c r="L700" s="13">
        <f t="shared" si="314"/>
        <v>2117.1123331831882</v>
      </c>
      <c r="M700" s="13">
        <f t="shared" si="315"/>
        <v>172.18750000000043</v>
      </c>
      <c r="N700" s="13">
        <f t="shared" si="316"/>
        <v>321.34937333024732</v>
      </c>
      <c r="O700" s="13">
        <f t="shared" si="317"/>
        <v>2776.101530714081</v>
      </c>
      <c r="P700" s="13">
        <f t="shared" si="318"/>
        <v>-427.1190885134306</v>
      </c>
      <c r="Q700" s="13">
        <f t="shared" si="319"/>
        <v>2.7761015307140808</v>
      </c>
      <c r="R700" s="13">
        <f t="shared" si="311"/>
        <v>2776.101530714081</v>
      </c>
      <c r="S700" s="8"/>
      <c r="T700" s="13">
        <f t="shared" si="334"/>
        <v>693360.83117349457</v>
      </c>
      <c r="U700" s="13">
        <f t="shared" si="320"/>
        <v>0.19260038496171097</v>
      </c>
      <c r="V700" s="13">
        <f t="shared" si="335"/>
        <v>693489.20728599455</v>
      </c>
      <c r="W700" s="11">
        <f t="shared" si="312"/>
        <v>51401.688850308652</v>
      </c>
      <c r="X700" s="13">
        <f t="shared" si="336"/>
        <v>658.98919753089285</v>
      </c>
      <c r="Y700" s="13">
        <f t="shared" si="321"/>
        <v>641959.14232318511</v>
      </c>
      <c r="Z700" s="11">
        <f t="shared" si="322"/>
        <v>0.17832212663624972</v>
      </c>
      <c r="AA700" s="11">
        <f t="shared" si="323"/>
        <v>1905.4010998648694</v>
      </c>
      <c r="AB700" s="31">
        <f t="shared" si="324"/>
        <v>1867.293077867572</v>
      </c>
      <c r="AC700" s="32">
        <f t="shared" si="325"/>
        <v>1773.9284239741933</v>
      </c>
      <c r="AD700" s="11">
        <f t="shared" si="326"/>
        <v>1685.2320027754836</v>
      </c>
      <c r="AE700" s="11">
        <f t="shared" si="327"/>
        <v>1685.2320027754836</v>
      </c>
      <c r="AF700" s="30">
        <f t="shared" si="328"/>
        <v>1600.9704026367094</v>
      </c>
      <c r="AG700" s="13">
        <f t="shared" si="328"/>
        <v>1520.9218825048738</v>
      </c>
      <c r="AH700" s="13">
        <f t="shared" si="329"/>
        <v>1490.5034448547763</v>
      </c>
      <c r="AI700" s="13">
        <f t="shared" si="337"/>
        <v>451956.32659229886</v>
      </c>
      <c r="AJ700" s="13">
        <f t="shared" si="330"/>
        <v>241532.88069369568</v>
      </c>
      <c r="AK700" s="13"/>
      <c r="AL700" s="11">
        <f t="shared" si="331"/>
        <v>6.7092466913033874E-2</v>
      </c>
      <c r="AM700" s="11">
        <f t="shared" si="338"/>
        <v>25.582873350651592</v>
      </c>
      <c r="AN700" s="11"/>
      <c r="AO700" s="11"/>
      <c r="AP700" s="11"/>
      <c r="AQ700" s="11"/>
      <c r="AR700" s="11"/>
    </row>
    <row r="701" spans="2:44" x14ac:dyDescent="0.25">
      <c r="B701" s="22" t="s">
        <v>33</v>
      </c>
      <c r="C701" s="22">
        <v>693</v>
      </c>
      <c r="D701" s="22">
        <v>104</v>
      </c>
      <c r="E701" s="20">
        <f t="shared" si="339"/>
        <v>8.8333333333333339</v>
      </c>
      <c r="F701" s="23">
        <v>31.8</v>
      </c>
      <c r="G701" s="13">
        <f t="shared" si="332"/>
        <v>0.2222222222222224</v>
      </c>
      <c r="H701" s="13">
        <f t="shared" si="333"/>
        <v>0.80000000000000071</v>
      </c>
      <c r="I701" s="19">
        <f t="shared" si="309"/>
        <v>21.731984555555556</v>
      </c>
      <c r="J701" s="11" t="str">
        <f t="shared" si="313"/>
        <v>NO</v>
      </c>
      <c r="K701" s="16">
        <f t="shared" si="310"/>
        <v>128.3761125</v>
      </c>
      <c r="L701" s="13">
        <f t="shared" si="314"/>
        <v>1689.9932446697576</v>
      </c>
      <c r="M701" s="13">
        <f t="shared" si="315"/>
        <v>306.11111111111137</v>
      </c>
      <c r="N701" s="13">
        <f t="shared" si="316"/>
        <v>456.21920816666693</v>
      </c>
      <c r="O701" s="13">
        <f t="shared" si="317"/>
        <v>4029.9363388055581</v>
      </c>
      <c r="P701" s="13">
        <f t="shared" si="318"/>
        <v>-967.26016668132525</v>
      </c>
      <c r="Q701" s="13">
        <f t="shared" si="319"/>
        <v>4.029936338805558</v>
      </c>
      <c r="R701" s="13">
        <f t="shared" si="311"/>
        <v>4029.9363388055581</v>
      </c>
      <c r="S701" s="8"/>
      <c r="T701" s="13">
        <f t="shared" si="334"/>
        <v>697390.76751230017</v>
      </c>
      <c r="U701" s="13">
        <f t="shared" si="320"/>
        <v>0.1937198126180317</v>
      </c>
      <c r="V701" s="13">
        <f t="shared" si="335"/>
        <v>697519.14362480014</v>
      </c>
      <c r="W701" s="11">
        <f t="shared" si="312"/>
        <v>53741.631944444453</v>
      </c>
      <c r="X701" s="13">
        <f t="shared" si="336"/>
        <v>2339.9430941358005</v>
      </c>
      <c r="Y701" s="13">
        <f t="shared" si="321"/>
        <v>643649.13556785486</v>
      </c>
      <c r="Z701" s="11">
        <f t="shared" si="322"/>
        <v>0.17879156957976758</v>
      </c>
      <c r="AA701" s="11">
        <f t="shared" si="323"/>
        <v>1520.993920202782</v>
      </c>
      <c r="AB701" s="31">
        <f t="shared" si="324"/>
        <v>1490.5740417987263</v>
      </c>
      <c r="AC701" s="32">
        <f t="shared" si="325"/>
        <v>1416.0453397087899</v>
      </c>
      <c r="AD701" s="11">
        <f t="shared" si="326"/>
        <v>1345.2430727233505</v>
      </c>
      <c r="AE701" s="11">
        <f t="shared" si="327"/>
        <v>1345.2430727233505</v>
      </c>
      <c r="AF701" s="30">
        <f t="shared" si="328"/>
        <v>1277.9809190871829</v>
      </c>
      <c r="AG701" s="13">
        <f t="shared" si="328"/>
        <v>1214.0818731328236</v>
      </c>
      <c r="AH701" s="13">
        <f t="shared" si="329"/>
        <v>1189.800235670167</v>
      </c>
      <c r="AI701" s="13">
        <f t="shared" si="337"/>
        <v>453146.12682796904</v>
      </c>
      <c r="AJ701" s="13">
        <f t="shared" si="330"/>
        <v>244373.0167968311</v>
      </c>
      <c r="AK701" s="13"/>
      <c r="AL701" s="11">
        <f t="shared" si="331"/>
        <v>6.788139360898042E-2</v>
      </c>
      <c r="AM701" s="11">
        <f t="shared" si="338"/>
        <v>25.650754744260574</v>
      </c>
      <c r="AN701" s="11"/>
      <c r="AO701" s="11"/>
      <c r="AP701" s="11"/>
      <c r="AQ701" s="11"/>
      <c r="AR701" s="11"/>
    </row>
    <row r="702" spans="2:44" x14ac:dyDescent="0.25">
      <c r="B702" s="22" t="s">
        <v>33</v>
      </c>
      <c r="C702" s="22">
        <v>694</v>
      </c>
      <c r="D702" s="22">
        <v>105</v>
      </c>
      <c r="E702" s="20">
        <f t="shared" si="339"/>
        <v>9.0833333333333339</v>
      </c>
      <c r="F702" s="23">
        <v>32.700000000000003</v>
      </c>
      <c r="G702" s="13">
        <f t="shared" si="332"/>
        <v>0.19444444444444473</v>
      </c>
      <c r="H702" s="13">
        <f t="shared" si="333"/>
        <v>0.70000000000000107</v>
      </c>
      <c r="I702" s="19">
        <f t="shared" si="309"/>
        <v>22.979504138888892</v>
      </c>
      <c r="J702" s="11" t="str">
        <f t="shared" si="313"/>
        <v>NO</v>
      </c>
      <c r="K702" s="16">
        <f t="shared" si="310"/>
        <v>128.3761125</v>
      </c>
      <c r="L702" s="13">
        <f t="shared" si="314"/>
        <v>722.73307798843234</v>
      </c>
      <c r="M702" s="13">
        <f t="shared" si="315"/>
        <v>267.84722222222263</v>
      </c>
      <c r="N702" s="13">
        <f t="shared" si="316"/>
        <v>419.2028388611115</v>
      </c>
      <c r="O702" s="13">
        <f t="shared" si="317"/>
        <v>3807.7591196550966</v>
      </c>
      <c r="P702" s="13">
        <f t="shared" si="318"/>
        <v>-1600.7890906023081</v>
      </c>
      <c r="Q702" s="13">
        <f t="shared" si="319"/>
        <v>3.8077591196550964</v>
      </c>
      <c r="R702" s="13">
        <f t="shared" si="311"/>
        <v>3807.7591196550966</v>
      </c>
      <c r="S702" s="8"/>
      <c r="T702" s="13">
        <f t="shared" si="334"/>
        <v>701198.52663195529</v>
      </c>
      <c r="U702" s="13">
        <f t="shared" si="320"/>
        <v>0.19477752433077128</v>
      </c>
      <c r="V702" s="13">
        <f t="shared" si="335"/>
        <v>701326.90274445526</v>
      </c>
      <c r="W702" s="11">
        <f t="shared" si="312"/>
        <v>56826.657986111117</v>
      </c>
      <c r="X702" s="13">
        <f t="shared" si="336"/>
        <v>3085.0260416666642</v>
      </c>
      <c r="Y702" s="13">
        <f t="shared" si="321"/>
        <v>644371.86864584323</v>
      </c>
      <c r="Z702" s="11">
        <f t="shared" si="322"/>
        <v>0.17899232892870504</v>
      </c>
      <c r="AA702" s="11">
        <f t="shared" si="323"/>
        <v>650.45977018958911</v>
      </c>
      <c r="AB702" s="31">
        <f t="shared" si="324"/>
        <v>637.45057478579736</v>
      </c>
      <c r="AC702" s="32">
        <f t="shared" si="325"/>
        <v>605.57804604650744</v>
      </c>
      <c r="AD702" s="11">
        <f t="shared" si="326"/>
        <v>575.29914374418206</v>
      </c>
      <c r="AE702" s="11">
        <f t="shared" si="327"/>
        <v>575.29914374418206</v>
      </c>
      <c r="AF702" s="30">
        <f t="shared" si="328"/>
        <v>546.53418655697294</v>
      </c>
      <c r="AG702" s="13">
        <f t="shared" si="328"/>
        <v>519.20747722912427</v>
      </c>
      <c r="AH702" s="13">
        <f t="shared" si="329"/>
        <v>508.82332768454177</v>
      </c>
      <c r="AI702" s="13">
        <f t="shared" si="337"/>
        <v>453654.95015565358</v>
      </c>
      <c r="AJ702" s="13">
        <f t="shared" si="330"/>
        <v>247671.95258880168</v>
      </c>
      <c r="AK702" s="13"/>
      <c r="AL702" s="11">
        <f t="shared" si="331"/>
        <v>6.8797764663038677E-2</v>
      </c>
      <c r="AM702" s="11">
        <f t="shared" si="338"/>
        <v>25.719552508923613</v>
      </c>
      <c r="AN702" s="11"/>
      <c r="AO702" s="11"/>
      <c r="AP702" s="11"/>
      <c r="AQ702" s="11"/>
      <c r="AR702" s="11"/>
    </row>
    <row r="703" spans="2:44" x14ac:dyDescent="0.25">
      <c r="B703" s="22" t="s">
        <v>33</v>
      </c>
      <c r="C703" s="22">
        <v>695</v>
      </c>
      <c r="D703" s="22">
        <v>106</v>
      </c>
      <c r="E703" s="20">
        <f t="shared" si="339"/>
        <v>9.2222222222222232</v>
      </c>
      <c r="F703" s="23">
        <v>33.200000000000003</v>
      </c>
      <c r="G703" s="13">
        <f t="shared" si="332"/>
        <v>-4.1666666666667261E-2</v>
      </c>
      <c r="H703" s="13">
        <f t="shared" si="333"/>
        <v>-0.15000000000000213</v>
      </c>
      <c r="I703" s="19">
        <f t="shared" si="309"/>
        <v>23.687613876543217</v>
      </c>
      <c r="J703" s="11" t="str">
        <f t="shared" si="313"/>
        <v>YES</v>
      </c>
      <c r="K703" s="16">
        <f t="shared" si="310"/>
        <v>128.3761125</v>
      </c>
      <c r="L703" s="13">
        <f t="shared" si="314"/>
        <v>-878.05601261387562</v>
      </c>
      <c r="M703" s="13">
        <f t="shared" si="315"/>
        <v>-57.395833333334153</v>
      </c>
      <c r="N703" s="13">
        <f t="shared" si="316"/>
        <v>94.667893043209062</v>
      </c>
      <c r="O703" s="13">
        <f t="shared" si="317"/>
        <v>873.04834695403918</v>
      </c>
      <c r="P703" s="13">
        <f t="shared" si="318"/>
        <v>-3411.6959652070959</v>
      </c>
      <c r="Q703" s="13">
        <f t="shared" si="319"/>
        <v>0.87304834695403921</v>
      </c>
      <c r="R703" s="13">
        <f t="shared" si="311"/>
        <v>873.04834695403918</v>
      </c>
      <c r="S703" s="8"/>
      <c r="T703" s="13">
        <f t="shared" si="334"/>
        <v>702071.57497890934</v>
      </c>
      <c r="U703" s="13">
        <f t="shared" si="320"/>
        <v>0.19502003795449147</v>
      </c>
      <c r="V703" s="13">
        <f t="shared" si="335"/>
        <v>702199.95109140931</v>
      </c>
      <c r="W703" s="11">
        <f t="shared" si="312"/>
        <v>58577.762345679032</v>
      </c>
      <c r="X703" s="13">
        <f t="shared" si="336"/>
        <v>1751.1043595679148</v>
      </c>
      <c r="Y703" s="13">
        <f t="shared" si="321"/>
        <v>643493.8126332293</v>
      </c>
      <c r="Z703" s="11">
        <f t="shared" si="322"/>
        <v>0.17874842428563317</v>
      </c>
      <c r="AA703" s="11">
        <f t="shared" si="323"/>
        <v>-790.25041135248807</v>
      </c>
      <c r="AB703" s="31">
        <f t="shared" si="324"/>
        <v>-774.44540312543825</v>
      </c>
      <c r="AC703" s="32">
        <f t="shared" si="325"/>
        <v>-735.72313296916627</v>
      </c>
      <c r="AD703" s="11">
        <f t="shared" si="326"/>
        <v>-698.93697632070791</v>
      </c>
      <c r="AE703" s="11">
        <f t="shared" si="327"/>
        <v>-698.93697632070791</v>
      </c>
      <c r="AF703" s="30">
        <f t="shared" si="328"/>
        <v>-663.9901275046725</v>
      </c>
      <c r="AG703" s="13">
        <f t="shared" si="328"/>
        <v>-630.79062112943882</v>
      </c>
      <c r="AH703" s="13">
        <f t="shared" si="329"/>
        <v>-618.17480870685006</v>
      </c>
      <c r="AI703" s="13">
        <f t="shared" si="337"/>
        <v>453036.77534694673</v>
      </c>
      <c r="AJ703" s="13">
        <f t="shared" si="330"/>
        <v>249163.17574446258</v>
      </c>
      <c r="AK703" s="13"/>
      <c r="AL703" s="11">
        <f t="shared" si="331"/>
        <v>6.9211993317720308E-2</v>
      </c>
      <c r="AM703" s="11">
        <f t="shared" si="338"/>
        <v>25.788764502241332</v>
      </c>
      <c r="AN703" s="11"/>
      <c r="AO703" s="11"/>
      <c r="AP703" s="11"/>
      <c r="AQ703" s="11"/>
      <c r="AR703" s="11"/>
    </row>
    <row r="704" spans="2:44" x14ac:dyDescent="0.25">
      <c r="B704" s="22" t="s">
        <v>33</v>
      </c>
      <c r="C704" s="22">
        <v>696</v>
      </c>
      <c r="D704" s="22">
        <v>107</v>
      </c>
      <c r="E704" s="20">
        <f t="shared" si="339"/>
        <v>9</v>
      </c>
      <c r="F704" s="23">
        <v>32.4</v>
      </c>
      <c r="G704" s="13">
        <f t="shared" si="332"/>
        <v>-0.6805555555555558</v>
      </c>
      <c r="H704" s="13">
        <f t="shared" si="333"/>
        <v>-2.4500000000000011</v>
      </c>
      <c r="I704" s="19">
        <f t="shared" si="309"/>
        <v>22.559795999999999</v>
      </c>
      <c r="J704" s="11" t="str">
        <f t="shared" si="313"/>
        <v>YES</v>
      </c>
      <c r="K704" s="16">
        <f t="shared" si="310"/>
        <v>128.3761125</v>
      </c>
      <c r="L704" s="13">
        <f t="shared" si="314"/>
        <v>-4289.7519778209717</v>
      </c>
      <c r="M704" s="13">
        <f t="shared" si="315"/>
        <v>-937.46527777777817</v>
      </c>
      <c r="N704" s="13">
        <f t="shared" si="316"/>
        <v>-786.52936927777819</v>
      </c>
      <c r="O704" s="13">
        <f t="shared" si="317"/>
        <v>-7078.7643235000032</v>
      </c>
      <c r="P704" s="13">
        <f t="shared" si="318"/>
        <v>8733.9611310251166</v>
      </c>
      <c r="Q704" s="13">
        <f t="shared" si="319"/>
        <v>-7.0787643235000033</v>
      </c>
      <c r="R704" s="13">
        <f t="shared" si="311"/>
        <v>-7078.7643235000032</v>
      </c>
      <c r="S704" s="8"/>
      <c r="T704" s="13">
        <f t="shared" si="334"/>
        <v>694992.81065540935</v>
      </c>
      <c r="U704" s="13">
        <f t="shared" si="320"/>
        <v>0.19305371295823828</v>
      </c>
      <c r="V704" s="13">
        <f t="shared" si="335"/>
        <v>695121.18676790933</v>
      </c>
      <c r="W704" s="11">
        <f t="shared" si="312"/>
        <v>55788.75</v>
      </c>
      <c r="X704" s="13">
        <f t="shared" si="336"/>
        <v>-2789.0123456790316</v>
      </c>
      <c r="Y704" s="13">
        <f t="shared" si="321"/>
        <v>639204.06065540831</v>
      </c>
      <c r="Z704" s="11">
        <f t="shared" si="322"/>
        <v>0.17755682556073801</v>
      </c>
      <c r="AA704" s="11">
        <f t="shared" si="323"/>
        <v>-3860.7767800388747</v>
      </c>
      <c r="AB704" s="31">
        <f t="shared" si="324"/>
        <v>-3783.5612444380972</v>
      </c>
      <c r="AC704" s="32">
        <f t="shared" si="325"/>
        <v>-3594.3831822161924</v>
      </c>
      <c r="AD704" s="11">
        <f t="shared" si="326"/>
        <v>-3414.6640231053825</v>
      </c>
      <c r="AE704" s="11">
        <f t="shared" si="327"/>
        <v>-3414.6640231053825</v>
      </c>
      <c r="AF704" s="30">
        <f t="shared" si="328"/>
        <v>-3243.9308219501131</v>
      </c>
      <c r="AG704" s="13">
        <f t="shared" si="328"/>
        <v>-3081.7342808526073</v>
      </c>
      <c r="AH704" s="13">
        <f t="shared" si="329"/>
        <v>-3020.0995952355552</v>
      </c>
      <c r="AI704" s="13">
        <f t="shared" si="337"/>
        <v>450016.67575171118</v>
      </c>
      <c r="AJ704" s="13">
        <f t="shared" si="330"/>
        <v>245104.51101619814</v>
      </c>
      <c r="AK704" s="13"/>
      <c r="AL704" s="11">
        <f t="shared" si="331"/>
        <v>6.8084586447856033E-2</v>
      </c>
      <c r="AM704" s="11">
        <f t="shared" si="338"/>
        <v>25.856849088689188</v>
      </c>
      <c r="AN704" s="11"/>
      <c r="AO704" s="11"/>
      <c r="AP704" s="11"/>
      <c r="AQ704" s="11"/>
      <c r="AR704" s="11"/>
    </row>
    <row r="705" spans="2:44" x14ac:dyDescent="0.25">
      <c r="B705" s="22" t="s">
        <v>33</v>
      </c>
      <c r="C705" s="22">
        <v>697</v>
      </c>
      <c r="D705" s="22">
        <v>108</v>
      </c>
      <c r="E705" s="20">
        <f t="shared" si="339"/>
        <v>7.8611111111111107</v>
      </c>
      <c r="F705" s="23">
        <v>28.3</v>
      </c>
      <c r="G705" s="13">
        <f t="shared" si="332"/>
        <v>-0.9166666666666663</v>
      </c>
      <c r="H705" s="13">
        <f t="shared" si="333"/>
        <v>-3.2999999999999989</v>
      </c>
      <c r="I705" s="19">
        <f t="shared" si="309"/>
        <v>17.211472163580243</v>
      </c>
      <c r="J705" s="11" t="str">
        <f t="shared" si="313"/>
        <v>YES</v>
      </c>
      <c r="K705" s="16">
        <f t="shared" si="310"/>
        <v>128.3761125</v>
      </c>
      <c r="L705" s="13">
        <f t="shared" si="314"/>
        <v>4444.209153204145</v>
      </c>
      <c r="M705" s="13">
        <f t="shared" si="315"/>
        <v>-1262.7083333333328</v>
      </c>
      <c r="N705" s="13">
        <f t="shared" si="316"/>
        <v>-1117.1207486697524</v>
      </c>
      <c r="O705" s="13">
        <f t="shared" si="317"/>
        <v>-8781.8103298205533</v>
      </c>
      <c r="P705" s="13">
        <f t="shared" si="318"/>
        <v>-3363.7346836269944</v>
      </c>
      <c r="Q705" s="13">
        <f t="shared" si="319"/>
        <v>-8.7818103298205532</v>
      </c>
      <c r="R705" s="13">
        <f t="shared" si="311"/>
        <v>-8781.8103298205533</v>
      </c>
      <c r="S705" s="8"/>
      <c r="T705" s="13">
        <f t="shared" si="334"/>
        <v>686211.00032558874</v>
      </c>
      <c r="U705" s="13">
        <f t="shared" si="320"/>
        <v>0.19061431924844138</v>
      </c>
      <c r="V705" s="13">
        <f t="shared" si="335"/>
        <v>686339.37643808872</v>
      </c>
      <c r="W705" s="11">
        <f t="shared" si="312"/>
        <v>42562.730516975302</v>
      </c>
      <c r="X705" s="13">
        <f t="shared" si="336"/>
        <v>-13226.019483024698</v>
      </c>
      <c r="Y705" s="13">
        <f t="shared" si="321"/>
        <v>643648.26980861241</v>
      </c>
      <c r="Z705" s="11">
        <f t="shared" si="322"/>
        <v>0.17879132909089673</v>
      </c>
      <c r="AA705" s="11">
        <f t="shared" si="323"/>
        <v>3999.7882378837307</v>
      </c>
      <c r="AB705" s="31">
        <f t="shared" si="324"/>
        <v>3919.7924731260559</v>
      </c>
      <c r="AC705" s="32">
        <f t="shared" si="325"/>
        <v>3723.8028494697528</v>
      </c>
      <c r="AD705" s="11">
        <f t="shared" si="326"/>
        <v>3537.6127069962649</v>
      </c>
      <c r="AE705" s="11">
        <f t="shared" si="327"/>
        <v>3537.6127069962649</v>
      </c>
      <c r="AF705" s="30">
        <f t="shared" si="328"/>
        <v>3360.7320716464515</v>
      </c>
      <c r="AG705" s="13">
        <f t="shared" si="328"/>
        <v>3192.6954680641288</v>
      </c>
      <c r="AH705" s="13">
        <f t="shared" si="329"/>
        <v>3128.8415587028462</v>
      </c>
      <c r="AI705" s="13">
        <f t="shared" si="337"/>
        <v>453145.51731041406</v>
      </c>
      <c r="AJ705" s="13">
        <f t="shared" si="330"/>
        <v>233193.85912767466</v>
      </c>
      <c r="AK705" s="13"/>
      <c r="AL705" s="11">
        <f t="shared" si="331"/>
        <v>6.4776072031730483E-2</v>
      </c>
      <c r="AM705" s="11">
        <f t="shared" si="338"/>
        <v>25.921625160720918</v>
      </c>
      <c r="AN705" s="11"/>
      <c r="AO705" s="11"/>
      <c r="AP705" s="11"/>
      <c r="AQ705" s="11"/>
      <c r="AR705" s="11"/>
    </row>
    <row r="706" spans="2:44" x14ac:dyDescent="0.25">
      <c r="B706" s="22" t="s">
        <v>33</v>
      </c>
      <c r="C706" s="22">
        <v>698</v>
      </c>
      <c r="D706" s="22">
        <v>109</v>
      </c>
      <c r="E706" s="20">
        <f t="shared" si="339"/>
        <v>7.166666666666667</v>
      </c>
      <c r="F706" s="23">
        <v>25.8</v>
      </c>
      <c r="G706" s="13">
        <f t="shared" si="332"/>
        <v>-0.7222222222222221</v>
      </c>
      <c r="H706" s="13">
        <f t="shared" si="333"/>
        <v>-2.5999999999999996</v>
      </c>
      <c r="I706" s="19">
        <f t="shared" si="309"/>
        <v>14.304891222222222</v>
      </c>
      <c r="J706" s="11" t="str">
        <f t="shared" si="313"/>
        <v>YES</v>
      </c>
      <c r="K706" s="16">
        <f t="shared" si="310"/>
        <v>128.3761125</v>
      </c>
      <c r="L706" s="13">
        <f t="shared" si="314"/>
        <v>1080.4744695771506</v>
      </c>
      <c r="M706" s="13">
        <f t="shared" si="315"/>
        <v>-994.86111111111097</v>
      </c>
      <c r="N706" s="13">
        <f t="shared" si="316"/>
        <v>-852.18010738888881</v>
      </c>
      <c r="O706" s="13">
        <f t="shared" si="317"/>
        <v>-6107.2907696203702</v>
      </c>
      <c r="P706" s="13">
        <f t="shared" si="318"/>
        <v>1922.9636556705341</v>
      </c>
      <c r="Q706" s="13">
        <f t="shared" si="319"/>
        <v>-6.10729076962037</v>
      </c>
      <c r="R706" s="13">
        <f t="shared" si="311"/>
        <v>-6107.2907696203702</v>
      </c>
      <c r="S706" s="8"/>
      <c r="T706" s="13">
        <f t="shared" si="334"/>
        <v>680103.70955596841</v>
      </c>
      <c r="U706" s="13">
        <f t="shared" si="320"/>
        <v>0.18891784823303778</v>
      </c>
      <c r="V706" s="13">
        <f t="shared" si="335"/>
        <v>680232.08566846838</v>
      </c>
      <c r="W706" s="11">
        <f t="shared" si="312"/>
        <v>35374.965277777781</v>
      </c>
      <c r="X706" s="13">
        <f t="shared" si="336"/>
        <v>-7187.7652391975207</v>
      </c>
      <c r="Y706" s="13">
        <f t="shared" si="321"/>
        <v>644728.74427818961</v>
      </c>
      <c r="Z706" s="11">
        <f t="shared" si="322"/>
        <v>0.17909146112810695</v>
      </c>
      <c r="AA706" s="11">
        <f t="shared" si="323"/>
        <v>972.42702261943555</v>
      </c>
      <c r="AB706" s="31">
        <f t="shared" si="324"/>
        <v>952.97848216704676</v>
      </c>
      <c r="AC706" s="32">
        <f t="shared" si="325"/>
        <v>905.32955805869437</v>
      </c>
      <c r="AD706" s="11">
        <f t="shared" si="326"/>
        <v>860.06308015575962</v>
      </c>
      <c r="AE706" s="11">
        <f t="shared" si="327"/>
        <v>860.06308015575962</v>
      </c>
      <c r="AF706" s="30">
        <f t="shared" si="328"/>
        <v>817.05992614797162</v>
      </c>
      <c r="AG706" s="13">
        <f t="shared" si="328"/>
        <v>776.20692984057303</v>
      </c>
      <c r="AH706" s="13">
        <f t="shared" si="329"/>
        <v>760.68279124376159</v>
      </c>
      <c r="AI706" s="13">
        <f t="shared" si="337"/>
        <v>453906.20010165783</v>
      </c>
      <c r="AJ706" s="13">
        <f t="shared" si="330"/>
        <v>226325.88556681055</v>
      </c>
      <c r="AK706" s="13"/>
      <c r="AL706" s="11">
        <f t="shared" si="331"/>
        <v>6.2868301596630899E-2</v>
      </c>
      <c r="AM706" s="11">
        <f t="shared" si="338"/>
        <v>25.984493462317548</v>
      </c>
      <c r="AN706" s="11"/>
      <c r="AO706" s="11"/>
      <c r="AP706" s="11"/>
      <c r="AQ706" s="11"/>
      <c r="AR706" s="11"/>
    </row>
    <row r="707" spans="2:44" x14ac:dyDescent="0.25">
      <c r="B707" s="22" t="s">
        <v>33</v>
      </c>
      <c r="C707" s="22">
        <v>699</v>
      </c>
      <c r="D707" s="22">
        <v>110</v>
      </c>
      <c r="E707" s="20">
        <f t="shared" si="339"/>
        <v>6.416666666666667</v>
      </c>
      <c r="F707" s="23">
        <v>23.1</v>
      </c>
      <c r="G707" s="13">
        <f t="shared" si="332"/>
        <v>-0.55555555555555558</v>
      </c>
      <c r="H707" s="13">
        <f t="shared" si="333"/>
        <v>-2</v>
      </c>
      <c r="I707" s="19">
        <f t="shared" si="309"/>
        <v>11.467509472222222</v>
      </c>
      <c r="J707" s="11" t="str">
        <f t="shared" si="313"/>
        <v>YES</v>
      </c>
      <c r="K707" s="16">
        <f t="shared" si="310"/>
        <v>128.3761125</v>
      </c>
      <c r="L707" s="13">
        <f t="shared" si="314"/>
        <v>3003.4381252476846</v>
      </c>
      <c r="M707" s="13">
        <f t="shared" si="315"/>
        <v>-765.27777777777783</v>
      </c>
      <c r="N707" s="13">
        <f t="shared" si="316"/>
        <v>-625.43415580555563</v>
      </c>
      <c r="O707" s="13">
        <f t="shared" si="317"/>
        <v>-4013.2024997523154</v>
      </c>
      <c r="P707" s="13">
        <f t="shared" si="318"/>
        <v>-1263.4076535374641</v>
      </c>
      <c r="Q707" s="13">
        <f t="shared" si="319"/>
        <v>-4.0132024997523157</v>
      </c>
      <c r="R707" s="13">
        <f t="shared" si="311"/>
        <v>-4013.2024997523154</v>
      </c>
      <c r="S707" s="8"/>
      <c r="T707" s="13">
        <f t="shared" si="334"/>
        <v>676090.50705621613</v>
      </c>
      <c r="U707" s="13">
        <f t="shared" si="320"/>
        <v>0.18780306886906159</v>
      </c>
      <c r="V707" s="13">
        <f t="shared" si="335"/>
        <v>676218.8831687161</v>
      </c>
      <c r="W707" s="11">
        <f t="shared" si="312"/>
        <v>28358.324652777781</v>
      </c>
      <c r="X707" s="13">
        <f t="shared" si="336"/>
        <v>-7016.640625</v>
      </c>
      <c r="Y707" s="13">
        <f t="shared" si="321"/>
        <v>647732.18240343733</v>
      </c>
      <c r="Z707" s="11">
        <f t="shared" si="322"/>
        <v>0.179925750163662</v>
      </c>
      <c r="AA707" s="11">
        <f t="shared" si="323"/>
        <v>2703.0943127229161</v>
      </c>
      <c r="AB707" s="31">
        <f t="shared" si="324"/>
        <v>2649.0324264684577</v>
      </c>
      <c r="AC707" s="32">
        <f t="shared" si="325"/>
        <v>2516.5808051450349</v>
      </c>
      <c r="AD707" s="11">
        <f t="shared" si="326"/>
        <v>2390.7517648877829</v>
      </c>
      <c r="AE707" s="11">
        <f t="shared" si="327"/>
        <v>2390.7517648877829</v>
      </c>
      <c r="AF707" s="30">
        <f t="shared" si="328"/>
        <v>2271.2141766433938</v>
      </c>
      <c r="AG707" s="13">
        <f t="shared" si="328"/>
        <v>2157.6534678112239</v>
      </c>
      <c r="AH707" s="13">
        <f t="shared" si="329"/>
        <v>2114.5003984549994</v>
      </c>
      <c r="AI707" s="13">
        <f t="shared" si="337"/>
        <v>456020.70050011284</v>
      </c>
      <c r="AJ707" s="13">
        <f t="shared" si="330"/>
        <v>220198.18266860326</v>
      </c>
      <c r="AK707" s="13"/>
      <c r="AL707" s="11">
        <f t="shared" si="331"/>
        <v>6.1166161901322721E-2</v>
      </c>
      <c r="AM707" s="11">
        <f t="shared" si="338"/>
        <v>26.045659624218871</v>
      </c>
      <c r="AN707" s="11"/>
      <c r="AO707" s="11"/>
      <c r="AP707" s="11"/>
      <c r="AQ707" s="11"/>
      <c r="AR707" s="11"/>
    </row>
    <row r="708" spans="2:44" x14ac:dyDescent="0.25">
      <c r="B708" s="22" t="s">
        <v>33</v>
      </c>
      <c r="C708" s="22">
        <v>700</v>
      </c>
      <c r="D708" s="22">
        <v>111</v>
      </c>
      <c r="E708" s="20">
        <f t="shared" si="339"/>
        <v>6.0555555555555554</v>
      </c>
      <c r="F708" s="23">
        <v>21.8</v>
      </c>
      <c r="G708" s="13">
        <f t="shared" si="332"/>
        <v>-0.26388888888888917</v>
      </c>
      <c r="H708" s="13">
        <f t="shared" si="333"/>
        <v>-0.95000000000000107</v>
      </c>
      <c r="I708" s="19">
        <f t="shared" si="309"/>
        <v>10.213112950617283</v>
      </c>
      <c r="J708" s="11" t="str">
        <f t="shared" si="313"/>
        <v>YES</v>
      </c>
      <c r="K708" s="16">
        <f t="shared" si="310"/>
        <v>128.3761125</v>
      </c>
      <c r="L708" s="13">
        <f t="shared" si="314"/>
        <v>1740.0304717102206</v>
      </c>
      <c r="M708" s="13">
        <f t="shared" si="315"/>
        <v>-363.50694444444485</v>
      </c>
      <c r="N708" s="13">
        <f t="shared" si="316"/>
        <v>-224.91771899382758</v>
      </c>
      <c r="O708" s="13">
        <f t="shared" si="317"/>
        <v>-1362.0017427959558</v>
      </c>
      <c r="P708" s="13">
        <f t="shared" si="318"/>
        <v>-457.3635101265404</v>
      </c>
      <c r="Q708" s="13">
        <f t="shared" si="319"/>
        <v>-1.3620017427959559</v>
      </c>
      <c r="R708" s="13">
        <f t="shared" si="311"/>
        <v>-1362.0017427959558</v>
      </c>
      <c r="S708" s="8"/>
      <c r="T708" s="13">
        <f t="shared" si="334"/>
        <v>674728.5053134202</v>
      </c>
      <c r="U708" s="13">
        <f t="shared" si="320"/>
        <v>0.18742473474895122</v>
      </c>
      <c r="V708" s="13">
        <f t="shared" si="335"/>
        <v>674856.88142592018</v>
      </c>
      <c r="W708" s="11">
        <f t="shared" si="312"/>
        <v>25256.292438271605</v>
      </c>
      <c r="X708" s="13">
        <f t="shared" si="336"/>
        <v>-3102.0322145061764</v>
      </c>
      <c r="Y708" s="13">
        <f t="shared" si="321"/>
        <v>649472.21287514758</v>
      </c>
      <c r="Z708" s="11">
        <f t="shared" si="322"/>
        <v>0.18040909234803273</v>
      </c>
      <c r="AA708" s="11">
        <f t="shared" si="323"/>
        <v>1566.0274245391986</v>
      </c>
      <c r="AB708" s="31">
        <f t="shared" si="324"/>
        <v>1534.7068760484146</v>
      </c>
      <c r="AC708" s="32">
        <f t="shared" si="325"/>
        <v>1457.9715322459938</v>
      </c>
      <c r="AD708" s="11">
        <f t="shared" si="326"/>
        <v>1385.0729556336939</v>
      </c>
      <c r="AE708" s="11">
        <f t="shared" si="327"/>
        <v>1385.0729556336939</v>
      </c>
      <c r="AF708" s="30">
        <f t="shared" si="328"/>
        <v>1315.8193078520092</v>
      </c>
      <c r="AG708" s="13">
        <f t="shared" si="328"/>
        <v>1250.0283424594086</v>
      </c>
      <c r="AH708" s="13">
        <f t="shared" si="329"/>
        <v>1225.0277756102205</v>
      </c>
      <c r="AI708" s="13">
        <f t="shared" si="337"/>
        <v>457245.72827572306</v>
      </c>
      <c r="AJ708" s="13">
        <f t="shared" si="330"/>
        <v>217611.15315019712</v>
      </c>
      <c r="AK708" s="13"/>
      <c r="AL708" s="11">
        <f t="shared" si="331"/>
        <v>6.0447542590079451E-2</v>
      </c>
      <c r="AM708" s="11">
        <f t="shared" si="338"/>
        <v>26.10610716680895</v>
      </c>
      <c r="AN708" s="11"/>
      <c r="AO708" s="11"/>
      <c r="AP708" s="11"/>
      <c r="AQ708" s="11"/>
      <c r="AR708" s="11"/>
    </row>
    <row r="709" spans="2:44" x14ac:dyDescent="0.25">
      <c r="B709" s="22" t="s">
        <v>33</v>
      </c>
      <c r="C709" s="22">
        <v>701</v>
      </c>
      <c r="D709" s="22">
        <v>112</v>
      </c>
      <c r="E709" s="20">
        <f t="shared" si="339"/>
        <v>5.8888888888888884</v>
      </c>
      <c r="F709" s="23">
        <v>21.2</v>
      </c>
      <c r="G709" s="13">
        <f t="shared" si="332"/>
        <v>-0.1111111111111112</v>
      </c>
      <c r="H709" s="13">
        <f t="shared" si="333"/>
        <v>-0.40000000000000036</v>
      </c>
      <c r="I709" s="19">
        <f t="shared" si="309"/>
        <v>9.658659802469133</v>
      </c>
      <c r="J709" s="11" t="str">
        <f t="shared" si="313"/>
        <v>YES</v>
      </c>
      <c r="K709" s="16">
        <f t="shared" si="310"/>
        <v>128.3761125</v>
      </c>
      <c r="L709" s="13">
        <f t="shared" si="314"/>
        <v>1282.6669615836802</v>
      </c>
      <c r="M709" s="13">
        <f t="shared" si="315"/>
        <v>-153.05555555555569</v>
      </c>
      <c r="N709" s="13">
        <f t="shared" si="316"/>
        <v>-15.020783253086547</v>
      </c>
      <c r="O709" s="13">
        <f t="shared" si="317"/>
        <v>-88.455723601509661</v>
      </c>
      <c r="P709" s="13">
        <f t="shared" si="318"/>
        <v>-253.19037863615063</v>
      </c>
      <c r="Q709" s="13">
        <f t="shared" si="319"/>
        <v>-8.8455723601509662E-2</v>
      </c>
      <c r="R709" s="13">
        <f t="shared" si="311"/>
        <v>-88.455723601509661</v>
      </c>
      <c r="S709" s="8"/>
      <c r="T709" s="13">
        <f t="shared" si="334"/>
        <v>674640.04958981869</v>
      </c>
      <c r="U709" s="13">
        <f t="shared" si="320"/>
        <v>0.18740016369496065</v>
      </c>
      <c r="V709" s="13">
        <f t="shared" si="335"/>
        <v>674768.42570231867</v>
      </c>
      <c r="W709" s="11">
        <f t="shared" si="312"/>
        <v>23885.169753086415</v>
      </c>
      <c r="X709" s="13">
        <f t="shared" si="336"/>
        <v>-1371.1226851851898</v>
      </c>
      <c r="Y709" s="13">
        <f t="shared" si="321"/>
        <v>650754.87983673124</v>
      </c>
      <c r="Z709" s="11">
        <f t="shared" si="322"/>
        <v>0.18076538901128753</v>
      </c>
      <c r="AA709" s="11">
        <f t="shared" si="323"/>
        <v>1154.4002654253122</v>
      </c>
      <c r="AB709" s="31">
        <f t="shared" si="324"/>
        <v>1131.3122601168059</v>
      </c>
      <c r="AC709" s="32">
        <f t="shared" si="325"/>
        <v>1074.7466471109656</v>
      </c>
      <c r="AD709" s="11">
        <f t="shared" si="326"/>
        <v>1021.0093147554172</v>
      </c>
      <c r="AE709" s="11">
        <f t="shared" si="327"/>
        <v>1021.0093147554172</v>
      </c>
      <c r="AF709" s="30">
        <f t="shared" si="328"/>
        <v>969.95884901764634</v>
      </c>
      <c r="AG709" s="13">
        <f t="shared" si="328"/>
        <v>921.46090656676404</v>
      </c>
      <c r="AH709" s="13">
        <f t="shared" si="329"/>
        <v>903.03168843542869</v>
      </c>
      <c r="AI709" s="13">
        <f t="shared" si="337"/>
        <v>458148.75996415847</v>
      </c>
      <c r="AJ709" s="13">
        <f t="shared" si="330"/>
        <v>216619.6657381602</v>
      </c>
      <c r="AK709" s="13"/>
      <c r="AL709" s="11">
        <f t="shared" si="331"/>
        <v>6.0172129419848862E-2</v>
      </c>
      <c r="AM709" s="11">
        <f t="shared" si="338"/>
        <v>26.166279296228801</v>
      </c>
      <c r="AN709" s="11"/>
      <c r="AO709" s="11"/>
      <c r="AP709" s="11"/>
      <c r="AQ709" s="11"/>
      <c r="AR709" s="11"/>
    </row>
    <row r="710" spans="2:44" x14ac:dyDescent="0.25">
      <c r="B710" s="22" t="s">
        <v>33</v>
      </c>
      <c r="C710" s="22">
        <v>702</v>
      </c>
      <c r="D710" s="22">
        <v>113</v>
      </c>
      <c r="E710" s="20">
        <f t="shared" si="339"/>
        <v>5.833333333333333</v>
      </c>
      <c r="F710" s="23">
        <v>21</v>
      </c>
      <c r="G710" s="13">
        <f t="shared" si="332"/>
        <v>-2.7777777777777679E-2</v>
      </c>
      <c r="H710" s="13">
        <f t="shared" si="333"/>
        <v>-9.9999999999999645E-2</v>
      </c>
      <c r="I710" s="19">
        <f t="shared" si="309"/>
        <v>9.4772805555555539</v>
      </c>
      <c r="J710" s="11" t="str">
        <f t="shared" si="313"/>
        <v>YES</v>
      </c>
      <c r="K710" s="16">
        <f t="shared" si="310"/>
        <v>128.3761125</v>
      </c>
      <c r="L710" s="13">
        <f t="shared" si="314"/>
        <v>1029.4765829475296</v>
      </c>
      <c r="M710" s="13">
        <f t="shared" si="315"/>
        <v>-38.263888888888751</v>
      </c>
      <c r="N710" s="13">
        <f t="shared" si="316"/>
        <v>99.589504166666813</v>
      </c>
      <c r="O710" s="13">
        <f t="shared" si="317"/>
        <v>580.93877430555642</v>
      </c>
      <c r="P710" s="13">
        <f t="shared" si="318"/>
        <v>-336.93479938271628</v>
      </c>
      <c r="Q710" s="13">
        <f t="shared" si="319"/>
        <v>0.5809387743055564</v>
      </c>
      <c r="R710" s="13">
        <f t="shared" si="311"/>
        <v>580.93877430555642</v>
      </c>
      <c r="S710" s="8"/>
      <c r="T710" s="13">
        <f t="shared" si="334"/>
        <v>675220.9883641242</v>
      </c>
      <c r="U710" s="13">
        <f t="shared" si="320"/>
        <v>0.18756153570580969</v>
      </c>
      <c r="V710" s="13">
        <f t="shared" si="335"/>
        <v>675349.36447662418</v>
      </c>
      <c r="W710" s="11">
        <f t="shared" si="312"/>
        <v>23436.631944444442</v>
      </c>
      <c r="X710" s="13">
        <f t="shared" si="336"/>
        <v>-448.53780864197324</v>
      </c>
      <c r="Y710" s="13">
        <f t="shared" si="321"/>
        <v>651784.35641967878</v>
      </c>
      <c r="Z710" s="11">
        <f t="shared" si="322"/>
        <v>0.18105135495754551</v>
      </c>
      <c r="AA710" s="11">
        <f t="shared" si="323"/>
        <v>926.5289246527766</v>
      </c>
      <c r="AB710" s="31">
        <f t="shared" si="324"/>
        <v>907.998346159721</v>
      </c>
      <c r="AC710" s="32">
        <f t="shared" si="325"/>
        <v>862.59842885173487</v>
      </c>
      <c r="AD710" s="11">
        <f t="shared" si="326"/>
        <v>819.46850740914806</v>
      </c>
      <c r="AE710" s="11">
        <f t="shared" si="327"/>
        <v>819.46850740914806</v>
      </c>
      <c r="AF710" s="30">
        <f t="shared" si="328"/>
        <v>778.49508203869061</v>
      </c>
      <c r="AG710" s="13">
        <f t="shared" si="328"/>
        <v>739.57032793675603</v>
      </c>
      <c r="AH710" s="13">
        <f t="shared" si="329"/>
        <v>724.77892137802087</v>
      </c>
      <c r="AI710" s="13">
        <f t="shared" si="337"/>
        <v>458873.53888553649</v>
      </c>
      <c r="AJ710" s="13">
        <f t="shared" si="330"/>
        <v>216475.82559108769</v>
      </c>
      <c r="AK710" s="13"/>
      <c r="AL710" s="11">
        <f t="shared" si="331"/>
        <v>6.0132173823407867E-2</v>
      </c>
      <c r="AM710" s="11">
        <f t="shared" si="338"/>
        <v>26.226411470052209</v>
      </c>
      <c r="AN710" s="11"/>
      <c r="AO710" s="11"/>
      <c r="AP710" s="11"/>
      <c r="AQ710" s="11"/>
      <c r="AR710" s="11"/>
    </row>
    <row r="711" spans="2:44" x14ac:dyDescent="0.25">
      <c r="B711" s="22" t="s">
        <v>33</v>
      </c>
      <c r="C711" s="22">
        <v>703</v>
      </c>
      <c r="D711" s="22">
        <v>114</v>
      </c>
      <c r="E711" s="20">
        <f t="shared" si="339"/>
        <v>5.833333333333333</v>
      </c>
      <c r="F711" s="23">
        <v>21</v>
      </c>
      <c r="G711" s="13">
        <f t="shared" si="332"/>
        <v>-1.3888888888889086E-2</v>
      </c>
      <c r="H711" s="13">
        <f t="shared" si="333"/>
        <v>-5.0000000000000711E-2</v>
      </c>
      <c r="I711" s="19">
        <f t="shared" si="309"/>
        <v>9.4772805555555539</v>
      </c>
      <c r="J711" s="11" t="str">
        <f t="shared" si="313"/>
        <v>YES</v>
      </c>
      <c r="K711" s="16">
        <f t="shared" si="310"/>
        <v>128.3761125</v>
      </c>
      <c r="L711" s="13">
        <f t="shared" si="314"/>
        <v>692.54178356481327</v>
      </c>
      <c r="M711" s="13">
        <f t="shared" si="315"/>
        <v>-19.131944444444716</v>
      </c>
      <c r="N711" s="13">
        <f t="shared" si="316"/>
        <v>118.72144861111084</v>
      </c>
      <c r="O711" s="13">
        <f t="shared" si="317"/>
        <v>692.54178356481327</v>
      </c>
      <c r="P711" s="13">
        <f t="shared" si="318"/>
        <v>-891.86166671030696</v>
      </c>
      <c r="Q711" s="13">
        <f t="shared" si="319"/>
        <v>0.69254178356481322</v>
      </c>
      <c r="R711" s="13">
        <f t="shared" si="311"/>
        <v>692.54178356481327</v>
      </c>
      <c r="S711" s="8"/>
      <c r="T711" s="13">
        <f t="shared" si="334"/>
        <v>675913.53014768905</v>
      </c>
      <c r="U711" s="13">
        <f t="shared" si="320"/>
        <v>0.18775390857736476</v>
      </c>
      <c r="V711" s="13">
        <f t="shared" si="335"/>
        <v>676041.90626018902</v>
      </c>
      <c r="W711" s="11">
        <f t="shared" si="312"/>
        <v>23436.631944444442</v>
      </c>
      <c r="X711" s="13">
        <f t="shared" si="336"/>
        <v>0</v>
      </c>
      <c r="Y711" s="13">
        <f t="shared" si="321"/>
        <v>652476.89820324362</v>
      </c>
      <c r="Z711" s="11">
        <f t="shared" si="322"/>
        <v>0.18124372782910059</v>
      </c>
      <c r="AA711" s="11">
        <f t="shared" si="323"/>
        <v>623.28760520833191</v>
      </c>
      <c r="AB711" s="31">
        <f t="shared" si="324"/>
        <v>610.82185310416526</v>
      </c>
      <c r="AC711" s="32">
        <f t="shared" si="325"/>
        <v>580.28076044895693</v>
      </c>
      <c r="AD711" s="11">
        <f t="shared" si="326"/>
        <v>551.26672242650909</v>
      </c>
      <c r="AE711" s="11">
        <f t="shared" si="327"/>
        <v>551.26672242650909</v>
      </c>
      <c r="AF711" s="30">
        <f t="shared" si="328"/>
        <v>523.70338630518359</v>
      </c>
      <c r="AG711" s="13">
        <f t="shared" si="328"/>
        <v>497.51821698992438</v>
      </c>
      <c r="AH711" s="13">
        <f t="shared" si="329"/>
        <v>487.56785265012587</v>
      </c>
      <c r="AI711" s="13">
        <f t="shared" si="337"/>
        <v>459361.10673818662</v>
      </c>
      <c r="AJ711" s="13">
        <f t="shared" si="330"/>
        <v>216680.7995220024</v>
      </c>
      <c r="AK711" s="13"/>
      <c r="AL711" s="11">
        <f t="shared" si="331"/>
        <v>6.0189111026485283E-2</v>
      </c>
      <c r="AM711" s="11">
        <f t="shared" si="338"/>
        <v>26.286600581078694</v>
      </c>
      <c r="AN711" s="11"/>
      <c r="AO711" s="11"/>
      <c r="AP711" s="11"/>
      <c r="AQ711" s="11"/>
      <c r="AR711" s="11"/>
    </row>
    <row r="712" spans="2:44" x14ac:dyDescent="0.25">
      <c r="B712" s="22" t="s">
        <v>33</v>
      </c>
      <c r="C712" s="22">
        <v>704</v>
      </c>
      <c r="D712" s="22">
        <v>115</v>
      </c>
      <c r="E712" s="20">
        <f t="shared" si="339"/>
        <v>5.8055555555555554</v>
      </c>
      <c r="F712" s="23">
        <v>20.9</v>
      </c>
      <c r="G712" s="13">
        <f t="shared" si="332"/>
        <v>-0.15277777777777798</v>
      </c>
      <c r="H712" s="13">
        <f t="shared" si="333"/>
        <v>-0.55000000000000071</v>
      </c>
      <c r="I712" s="19">
        <f t="shared" ref="I712:I775" si="340">0.5*$R$3*$N$3*$K$3*(E712)^2</f>
        <v>9.3872356450617271</v>
      </c>
      <c r="J712" s="11" t="str">
        <f t="shared" si="313"/>
        <v>YES</v>
      </c>
      <c r="K712" s="16">
        <f t="shared" ref="K712:K775" si="341">$O$3*$J$3*$T$3</f>
        <v>128.3761125</v>
      </c>
      <c r="L712" s="13">
        <f t="shared" si="314"/>
        <v>-199.31988314549375</v>
      </c>
      <c r="M712" s="13">
        <f t="shared" si="315"/>
        <v>-210.45138888888917</v>
      </c>
      <c r="N712" s="13">
        <f t="shared" si="316"/>
        <v>-72.688040743827443</v>
      </c>
      <c r="O712" s="13">
        <f t="shared" si="317"/>
        <v>-421.99445876277599</v>
      </c>
      <c r="P712" s="13">
        <f t="shared" si="318"/>
        <v>-48.428834505312409</v>
      </c>
      <c r="Q712" s="13">
        <f t="shared" si="319"/>
        <v>-0.42199445876277597</v>
      </c>
      <c r="R712" s="13">
        <f t="shared" ref="R712:R775" si="342">N712*E712</f>
        <v>-421.99445876277599</v>
      </c>
      <c r="S712" s="8"/>
      <c r="T712" s="13">
        <f t="shared" si="334"/>
        <v>675491.53568892623</v>
      </c>
      <c r="U712" s="13">
        <f t="shared" si="320"/>
        <v>0.18763668780059856</v>
      </c>
      <c r="V712" s="13">
        <f t="shared" si="335"/>
        <v>675619.91180142621</v>
      </c>
      <c r="W712" s="11">
        <f t="shared" ref="W712:W775" si="343">0.5*$J$3*E712^2</f>
        <v>23213.957368827159</v>
      </c>
      <c r="X712" s="13">
        <f t="shared" si="336"/>
        <v>-222.67457561728224</v>
      </c>
      <c r="Y712" s="13">
        <f t="shared" si="321"/>
        <v>652277.57832009811</v>
      </c>
      <c r="Z712" s="11">
        <f t="shared" si="322"/>
        <v>0.18118836115060019</v>
      </c>
      <c r="AA712" s="11">
        <f t="shared" si="323"/>
        <v>-179.38789483094439</v>
      </c>
      <c r="AB712" s="31">
        <f t="shared" si="324"/>
        <v>-175.80013693432551</v>
      </c>
      <c r="AC712" s="32">
        <f t="shared" si="325"/>
        <v>-167.01013008760921</v>
      </c>
      <c r="AD712" s="11">
        <f t="shared" si="326"/>
        <v>-158.65962358322875</v>
      </c>
      <c r="AE712" s="11">
        <f t="shared" si="327"/>
        <v>-158.65962358322875</v>
      </c>
      <c r="AF712" s="30">
        <f t="shared" si="328"/>
        <v>-150.72664240406732</v>
      </c>
      <c r="AG712" s="13">
        <f t="shared" si="328"/>
        <v>-143.19031028386394</v>
      </c>
      <c r="AH712" s="13">
        <f t="shared" si="329"/>
        <v>-140.32650407818664</v>
      </c>
      <c r="AI712" s="13">
        <f t="shared" si="337"/>
        <v>459220.78023410845</v>
      </c>
      <c r="AJ712" s="13">
        <f t="shared" si="330"/>
        <v>216399.13156731776</v>
      </c>
      <c r="AK712" s="13"/>
      <c r="AL712" s="11">
        <f t="shared" si="331"/>
        <v>6.0110869927899178E-2</v>
      </c>
      <c r="AM712" s="11">
        <f t="shared" si="338"/>
        <v>26.346711451006595</v>
      </c>
      <c r="AN712" s="11"/>
      <c r="AO712" s="11"/>
      <c r="AP712" s="11"/>
      <c r="AQ712" s="11"/>
      <c r="AR712" s="11"/>
    </row>
    <row r="713" spans="2:44" x14ac:dyDescent="0.25">
      <c r="B713" s="22" t="s">
        <v>33</v>
      </c>
      <c r="C713" s="22">
        <v>705</v>
      </c>
      <c r="D713" s="22">
        <v>116</v>
      </c>
      <c r="E713" s="20">
        <f t="shared" si="339"/>
        <v>5.5277777777777777</v>
      </c>
      <c r="F713" s="23">
        <v>19.899999999999999</v>
      </c>
      <c r="G713" s="13">
        <f t="shared" si="332"/>
        <v>-0.41666666666666663</v>
      </c>
      <c r="H713" s="13">
        <f t="shared" si="333"/>
        <v>-1.5</v>
      </c>
      <c r="I713" s="19">
        <f t="shared" si="340"/>
        <v>8.5104260154320972</v>
      </c>
      <c r="J713" s="11" t="str">
        <f t="shared" ref="J713:J776" si="344">IF((G713)&lt;0,"YES","NO")</f>
        <v>YES</v>
      </c>
      <c r="K713" s="16">
        <f t="shared" si="341"/>
        <v>128.3761125</v>
      </c>
      <c r="L713" s="13">
        <f t="shared" ref="L713:L776" si="345">(X713-R713)*-1</f>
        <v>-247.74871765080616</v>
      </c>
      <c r="M713" s="13">
        <f t="shared" ref="M713:M776" si="346">$J$3*G713</f>
        <v>-573.95833333333326</v>
      </c>
      <c r="N713" s="13">
        <f t="shared" ref="N713:N776" si="347">M713+K713+I713</f>
        <v>-437.07179481790121</v>
      </c>
      <c r="O713" s="13">
        <f t="shared" ref="O713:O776" si="348">N713*E713</f>
        <v>-2416.0357546878427</v>
      </c>
      <c r="P713" s="13">
        <f t="shared" ref="P713:P776" si="349">(L714-L713) / (C714-C713)</f>
        <v>371.85167888032311</v>
      </c>
      <c r="Q713" s="13">
        <f t="shared" ref="Q713:Q776" si="350">O713/1000</f>
        <v>-2.4160357546878428</v>
      </c>
      <c r="R713" s="13">
        <f t="shared" si="342"/>
        <v>-2416.0357546878427</v>
      </c>
      <c r="S713" s="8"/>
      <c r="T713" s="13">
        <f t="shared" si="334"/>
        <v>673075.49993423838</v>
      </c>
      <c r="U713" s="13">
        <f t="shared" ref="U713:U776" si="351">T713*0.000000277778</f>
        <v>0.18696556622073285</v>
      </c>
      <c r="V713" s="13">
        <f t="shared" si="335"/>
        <v>673203.87604673835</v>
      </c>
      <c r="W713" s="11">
        <f t="shared" si="343"/>
        <v>21045.670331790123</v>
      </c>
      <c r="X713" s="13">
        <f t="shared" si="336"/>
        <v>-2168.2870370370365</v>
      </c>
      <c r="Y713" s="13">
        <f t="shared" ref="Y713:Y776" si="352">L713+Y712</f>
        <v>652029.82960244734</v>
      </c>
      <c r="Z713" s="11">
        <f t="shared" ref="Z713:Z776" si="353">Y713*0.000000277778</f>
        <v>0.18111954200730862</v>
      </c>
      <c r="AA713" s="11">
        <f t="shared" ref="AA713:AA776" si="354">L713*0.9</f>
        <v>-222.97384588572555</v>
      </c>
      <c r="AB713" s="31">
        <f t="shared" ref="AB713:AB776" si="355">AA713*0.98</f>
        <v>-218.51436896801104</v>
      </c>
      <c r="AC713" s="32">
        <f t="shared" ref="AC713:AC776" si="356">AB713*0.95</f>
        <v>-207.58865051961047</v>
      </c>
      <c r="AD713" s="11">
        <f t="shared" ref="AD713:AD776" si="357">AC713*0.95</f>
        <v>-197.20921799362995</v>
      </c>
      <c r="AE713" s="11">
        <f t="shared" ref="AE713:AE776" si="358">AD713</f>
        <v>-197.20921799362995</v>
      </c>
      <c r="AF713" s="30">
        <f t="shared" ref="AF713:AG776" si="359">AE713*0.95</f>
        <v>-187.34875709394845</v>
      </c>
      <c r="AG713" s="13">
        <f t="shared" si="359"/>
        <v>-177.98131923925101</v>
      </c>
      <c r="AH713" s="13">
        <f t="shared" ref="AH713:AH776" si="360">AG713*0.98</f>
        <v>-174.42169285446599</v>
      </c>
      <c r="AI713" s="13">
        <f t="shared" si="337"/>
        <v>459046.35854125395</v>
      </c>
      <c r="AJ713" s="13">
        <f t="shared" ref="AJ713:AJ776" si="361">V713-AI713</f>
        <v>214157.5175054844</v>
      </c>
      <c r="AK713" s="13"/>
      <c r="AL713" s="11">
        <f t="shared" ref="AL713:AL776" si="362">AJ713*0.000000277777778</f>
        <v>5.9488199354669556E-2</v>
      </c>
      <c r="AM713" s="11">
        <f t="shared" si="338"/>
        <v>26.406199650361263</v>
      </c>
      <c r="AN713" s="11"/>
      <c r="AO713" s="11"/>
      <c r="AP713" s="11"/>
      <c r="AQ713" s="11"/>
      <c r="AR713" s="11"/>
    </row>
    <row r="714" spans="2:44" x14ac:dyDescent="0.25">
      <c r="B714" s="22" t="s">
        <v>33</v>
      </c>
      <c r="C714" s="22">
        <v>706</v>
      </c>
      <c r="D714" s="22">
        <v>117</v>
      </c>
      <c r="E714" s="20">
        <f t="shared" si="339"/>
        <v>4.9722222222222214</v>
      </c>
      <c r="F714" s="23">
        <v>17.899999999999999</v>
      </c>
      <c r="G714" s="13">
        <f t="shared" ref="G714:G777" si="363">($F715-$F713)/2/3.6</f>
        <v>-0.66666666666666652</v>
      </c>
      <c r="H714" s="13">
        <f t="shared" ref="H714:H777" si="364">($F715-$F713)/2</f>
        <v>-2.3999999999999995</v>
      </c>
      <c r="I714" s="19">
        <f t="shared" si="340"/>
        <v>6.8857493487654295</v>
      </c>
      <c r="J714" s="11" t="str">
        <f t="shared" si="344"/>
        <v>YES</v>
      </c>
      <c r="K714" s="16">
        <f t="shared" si="341"/>
        <v>128.3761125</v>
      </c>
      <c r="L714" s="13">
        <f t="shared" si="345"/>
        <v>124.10296122951695</v>
      </c>
      <c r="M714" s="13">
        <f t="shared" si="346"/>
        <v>-918.33333333333314</v>
      </c>
      <c r="N714" s="13">
        <f t="shared" si="347"/>
        <v>-783.07147148456772</v>
      </c>
      <c r="O714" s="13">
        <f t="shared" si="348"/>
        <v>-3893.6053721038224</v>
      </c>
      <c r="P714" s="13">
        <f t="shared" si="349"/>
        <v>1252.8070536134965</v>
      </c>
      <c r="Q714" s="13">
        <f t="shared" si="350"/>
        <v>-3.8936053721038224</v>
      </c>
      <c r="R714" s="13">
        <f t="shared" si="342"/>
        <v>-3893.6053721038224</v>
      </c>
      <c r="S714" s="8"/>
      <c r="T714" s="13">
        <f t="shared" ref="T714:T777" si="365">R714+T713</f>
        <v>669181.89456213452</v>
      </c>
      <c r="U714" s="13">
        <f t="shared" si="351"/>
        <v>0.18588400830768059</v>
      </c>
      <c r="V714" s="13">
        <f t="shared" ref="V714:V777" si="366">O714+V713</f>
        <v>669310.27067463449</v>
      </c>
      <c r="W714" s="11">
        <f t="shared" si="343"/>
        <v>17027.961998456783</v>
      </c>
      <c r="X714" s="13">
        <f t="shared" ref="X714:X777" si="367">W714-W713</f>
        <v>-4017.7083333333394</v>
      </c>
      <c r="Y714" s="13">
        <f t="shared" si="352"/>
        <v>652153.93256367685</v>
      </c>
      <c r="Z714" s="11">
        <f t="shared" si="353"/>
        <v>0.18115401507967302</v>
      </c>
      <c r="AA714" s="11">
        <f t="shared" si="354"/>
        <v>111.69266510656526</v>
      </c>
      <c r="AB714" s="31">
        <f t="shared" si="355"/>
        <v>109.45881180443395</v>
      </c>
      <c r="AC714" s="32">
        <f t="shared" si="356"/>
        <v>103.98587121421225</v>
      </c>
      <c r="AD714" s="11">
        <f t="shared" si="357"/>
        <v>98.786577653501638</v>
      </c>
      <c r="AE714" s="11">
        <f t="shared" si="358"/>
        <v>98.786577653501638</v>
      </c>
      <c r="AF714" s="30">
        <f t="shared" si="359"/>
        <v>93.847248770826553</v>
      </c>
      <c r="AG714" s="13">
        <f t="shared" si="359"/>
        <v>89.154886332285216</v>
      </c>
      <c r="AH714" s="13">
        <f t="shared" si="360"/>
        <v>87.371788605639509</v>
      </c>
      <c r="AI714" s="13">
        <f t="shared" ref="AI714:AI777" si="368">AI713+AH714</f>
        <v>459133.73032985959</v>
      </c>
      <c r="AJ714" s="13">
        <f t="shared" si="361"/>
        <v>210176.5403447749</v>
      </c>
      <c r="AK714" s="13"/>
      <c r="AL714" s="11">
        <f t="shared" si="362"/>
        <v>5.8382372364698919E-2</v>
      </c>
      <c r="AM714" s="11">
        <f t="shared" ref="AM714:AM777" si="369">AL714+AM713</f>
        <v>26.46458202272596</v>
      </c>
      <c r="AN714" s="11"/>
      <c r="AO714" s="11"/>
      <c r="AP714" s="11"/>
      <c r="AQ714" s="11"/>
      <c r="AR714" s="11"/>
    </row>
    <row r="715" spans="2:44" x14ac:dyDescent="0.25">
      <c r="B715" s="22" t="s">
        <v>33</v>
      </c>
      <c r="C715" s="22">
        <v>707</v>
      </c>
      <c r="D715" s="22">
        <v>118</v>
      </c>
      <c r="E715" s="20">
        <f t="shared" si="339"/>
        <v>4.1944444444444446</v>
      </c>
      <c r="F715" s="23">
        <v>15.1</v>
      </c>
      <c r="G715" s="13">
        <f t="shared" si="363"/>
        <v>-0.70833333333333304</v>
      </c>
      <c r="H715" s="13">
        <f t="shared" si="364"/>
        <v>-2.5499999999999989</v>
      </c>
      <c r="I715" s="19">
        <f t="shared" si="340"/>
        <v>4.900033422839507</v>
      </c>
      <c r="J715" s="11" t="str">
        <f t="shared" si="344"/>
        <v>YES</v>
      </c>
      <c r="K715" s="16">
        <f t="shared" si="341"/>
        <v>128.3761125</v>
      </c>
      <c r="L715" s="13">
        <f t="shared" si="345"/>
        <v>1376.9100148430134</v>
      </c>
      <c r="M715" s="13">
        <f t="shared" si="346"/>
        <v>-975.72916666666629</v>
      </c>
      <c r="N715" s="13">
        <f t="shared" si="347"/>
        <v>-842.45302074382676</v>
      </c>
      <c r="O715" s="13">
        <f t="shared" si="348"/>
        <v>-3533.6223925643844</v>
      </c>
      <c r="P715" s="13">
        <f t="shared" si="349"/>
        <v>393.56113435177622</v>
      </c>
      <c r="Q715" s="13">
        <f t="shared" si="350"/>
        <v>-3.5336223925643844</v>
      </c>
      <c r="R715" s="13">
        <f t="shared" si="342"/>
        <v>-3533.6223925643844</v>
      </c>
      <c r="S715" s="8"/>
      <c r="T715" s="13">
        <f t="shared" si="365"/>
        <v>665648.27216957009</v>
      </c>
      <c r="U715" s="13">
        <f t="shared" si="351"/>
        <v>0.18490244574671882</v>
      </c>
      <c r="V715" s="13">
        <f t="shared" si="366"/>
        <v>665776.64828207006</v>
      </c>
      <c r="W715" s="11">
        <f t="shared" si="343"/>
        <v>12117.429591049386</v>
      </c>
      <c r="X715" s="13">
        <f t="shared" si="367"/>
        <v>-4910.5324074073978</v>
      </c>
      <c r="Y715" s="13">
        <f t="shared" si="352"/>
        <v>653530.84257851983</v>
      </c>
      <c r="Z715" s="11">
        <f t="shared" si="353"/>
        <v>0.18153649038977607</v>
      </c>
      <c r="AA715" s="11">
        <f t="shared" si="354"/>
        <v>1239.2190133587121</v>
      </c>
      <c r="AB715" s="31">
        <f t="shared" si="355"/>
        <v>1214.4346330915378</v>
      </c>
      <c r="AC715" s="32">
        <f t="shared" si="356"/>
        <v>1153.7129014369609</v>
      </c>
      <c r="AD715" s="11">
        <f t="shared" si="357"/>
        <v>1096.0272563651129</v>
      </c>
      <c r="AE715" s="11">
        <f t="shared" si="358"/>
        <v>1096.0272563651129</v>
      </c>
      <c r="AF715" s="30">
        <f t="shared" si="359"/>
        <v>1041.2258935468572</v>
      </c>
      <c r="AG715" s="13">
        <f t="shared" si="359"/>
        <v>989.16459886951429</v>
      </c>
      <c r="AH715" s="13">
        <f t="shared" si="360"/>
        <v>969.38130689212403</v>
      </c>
      <c r="AI715" s="13">
        <f t="shared" si="368"/>
        <v>460103.11163675174</v>
      </c>
      <c r="AJ715" s="13">
        <f t="shared" si="361"/>
        <v>205673.53664531832</v>
      </c>
      <c r="AK715" s="13"/>
      <c r="AL715" s="11">
        <f t="shared" si="362"/>
        <v>5.713153800273809E-2</v>
      </c>
      <c r="AM715" s="11">
        <f t="shared" si="369"/>
        <v>26.521713560728699</v>
      </c>
      <c r="AN715" s="11"/>
      <c r="AO715" s="11"/>
      <c r="AP715" s="11"/>
      <c r="AQ715" s="11"/>
      <c r="AR715" s="11"/>
    </row>
    <row r="716" spans="2:44" x14ac:dyDescent="0.25">
      <c r="B716" s="22" t="s">
        <v>33</v>
      </c>
      <c r="C716" s="22">
        <v>708</v>
      </c>
      <c r="D716" s="22">
        <v>119</v>
      </c>
      <c r="E716" s="20">
        <f t="shared" si="339"/>
        <v>3.5555555555555558</v>
      </c>
      <c r="F716" s="23">
        <v>12.8</v>
      </c>
      <c r="G716" s="13">
        <f t="shared" si="363"/>
        <v>-0.43055555555555547</v>
      </c>
      <c r="H716" s="13">
        <f t="shared" si="364"/>
        <v>-1.5499999999999998</v>
      </c>
      <c r="I716" s="19">
        <f t="shared" si="340"/>
        <v>3.5209923950617283</v>
      </c>
      <c r="J716" s="11" t="str">
        <f t="shared" si="344"/>
        <v>YES</v>
      </c>
      <c r="K716" s="16">
        <f t="shared" si="341"/>
        <v>128.3761125</v>
      </c>
      <c r="L716" s="13">
        <f t="shared" si="345"/>
        <v>1770.4711491947896</v>
      </c>
      <c r="M716" s="13">
        <f t="shared" si="346"/>
        <v>-593.09027777777771</v>
      </c>
      <c r="N716" s="13">
        <f t="shared" si="347"/>
        <v>-461.193172882716</v>
      </c>
      <c r="O716" s="13">
        <f t="shared" si="348"/>
        <v>-1639.7979480274348</v>
      </c>
      <c r="P716" s="13">
        <f t="shared" si="349"/>
        <v>-22.760058145405765</v>
      </c>
      <c r="Q716" s="13">
        <f t="shared" si="350"/>
        <v>-1.6397979480274347</v>
      </c>
      <c r="R716" s="13">
        <f t="shared" si="342"/>
        <v>-1639.7979480274348</v>
      </c>
      <c r="S716" s="8"/>
      <c r="T716" s="13">
        <f t="shared" si="365"/>
        <v>664008.47422154271</v>
      </c>
      <c r="U716" s="13">
        <f t="shared" si="351"/>
        <v>0.18444694595231167</v>
      </c>
      <c r="V716" s="13">
        <f t="shared" si="366"/>
        <v>664136.85033404268</v>
      </c>
      <c r="W716" s="11">
        <f t="shared" si="343"/>
        <v>8707.1604938271612</v>
      </c>
      <c r="X716" s="13">
        <f t="shared" si="367"/>
        <v>-3410.2690972222244</v>
      </c>
      <c r="Y716" s="13">
        <f t="shared" si="352"/>
        <v>655301.31372771459</v>
      </c>
      <c r="Z716" s="11">
        <f t="shared" si="353"/>
        <v>0.18202828832465709</v>
      </c>
      <c r="AA716" s="11">
        <f t="shared" si="354"/>
        <v>1593.4240342753108</v>
      </c>
      <c r="AB716" s="31">
        <f t="shared" si="355"/>
        <v>1561.5555535898045</v>
      </c>
      <c r="AC716" s="32">
        <f t="shared" si="356"/>
        <v>1483.4777759103142</v>
      </c>
      <c r="AD716" s="11">
        <f t="shared" si="357"/>
        <v>1409.3038871147985</v>
      </c>
      <c r="AE716" s="11">
        <f t="shared" si="358"/>
        <v>1409.3038871147985</v>
      </c>
      <c r="AF716" s="30">
        <f t="shared" si="359"/>
        <v>1338.8386927590584</v>
      </c>
      <c r="AG716" s="13">
        <f t="shared" si="359"/>
        <v>1271.8967581211054</v>
      </c>
      <c r="AH716" s="13">
        <f t="shared" si="360"/>
        <v>1246.4588229586834</v>
      </c>
      <c r="AI716" s="13">
        <f t="shared" si="368"/>
        <v>461349.57045971043</v>
      </c>
      <c r="AJ716" s="13">
        <f t="shared" si="361"/>
        <v>202787.27987433225</v>
      </c>
      <c r="AK716" s="13"/>
      <c r="AL716" s="11">
        <f t="shared" si="362"/>
        <v>5.6329800010156125E-2</v>
      </c>
      <c r="AM716" s="11">
        <f t="shared" si="369"/>
        <v>26.578043360738857</v>
      </c>
      <c r="AN716" s="11"/>
      <c r="AO716" s="11"/>
      <c r="AP716" s="11"/>
      <c r="AQ716" s="11"/>
      <c r="AR716" s="11"/>
    </row>
    <row r="717" spans="2:44" x14ac:dyDescent="0.25">
      <c r="B717" s="22" t="s">
        <v>33</v>
      </c>
      <c r="C717" s="22">
        <v>709</v>
      </c>
      <c r="D717" s="22">
        <v>120</v>
      </c>
      <c r="E717" s="20">
        <f t="shared" si="339"/>
        <v>3.333333333333333</v>
      </c>
      <c r="F717" s="23">
        <v>12</v>
      </c>
      <c r="G717" s="13">
        <f t="shared" si="363"/>
        <v>5.5555555555555358E-2</v>
      </c>
      <c r="H717" s="13">
        <f t="shared" si="364"/>
        <v>0.19999999999999929</v>
      </c>
      <c r="I717" s="19">
        <f t="shared" si="340"/>
        <v>3.0946222222222213</v>
      </c>
      <c r="J717" s="11" t="str">
        <f t="shared" si="344"/>
        <v>NO</v>
      </c>
      <c r="K717" s="16">
        <f t="shared" si="341"/>
        <v>128.3761125</v>
      </c>
      <c r="L717" s="13">
        <f t="shared" si="345"/>
        <v>1747.7110910493839</v>
      </c>
      <c r="M717" s="13">
        <f t="shared" si="346"/>
        <v>76.527777777777501</v>
      </c>
      <c r="N717" s="13">
        <f t="shared" si="347"/>
        <v>207.99851249999975</v>
      </c>
      <c r="O717" s="13">
        <f t="shared" si="348"/>
        <v>693.32837499999914</v>
      </c>
      <c r="P717" s="13">
        <f t="shared" si="349"/>
        <v>707.32140648765426</v>
      </c>
      <c r="Q717" s="13">
        <f t="shared" si="350"/>
        <v>0.69332837499999911</v>
      </c>
      <c r="R717" s="13">
        <f t="shared" si="342"/>
        <v>693.32837499999914</v>
      </c>
      <c r="S717" s="8"/>
      <c r="T717" s="13">
        <f t="shared" si="365"/>
        <v>664701.80259654275</v>
      </c>
      <c r="U717" s="13">
        <f t="shared" si="351"/>
        <v>0.18463953732166244</v>
      </c>
      <c r="V717" s="13">
        <f t="shared" si="366"/>
        <v>664830.17870904272</v>
      </c>
      <c r="W717" s="11">
        <f t="shared" si="343"/>
        <v>7652.7777777777765</v>
      </c>
      <c r="X717" s="13">
        <f t="shared" si="367"/>
        <v>-1054.3827160493847</v>
      </c>
      <c r="Y717" s="13">
        <f t="shared" si="352"/>
        <v>657049.02481876395</v>
      </c>
      <c r="Z717" s="11">
        <f t="shared" si="353"/>
        <v>0.18251376401610661</v>
      </c>
      <c r="AA717" s="11">
        <f t="shared" si="354"/>
        <v>1572.9399819444454</v>
      </c>
      <c r="AB717" s="31">
        <f t="shared" si="355"/>
        <v>1541.4811823055566</v>
      </c>
      <c r="AC717" s="32">
        <f t="shared" si="356"/>
        <v>1464.4071231902788</v>
      </c>
      <c r="AD717" s="11">
        <f t="shared" si="357"/>
        <v>1391.1867670307647</v>
      </c>
      <c r="AE717" s="11">
        <f t="shared" si="358"/>
        <v>1391.1867670307647</v>
      </c>
      <c r="AF717" s="30">
        <f t="shared" si="359"/>
        <v>1321.6274286792263</v>
      </c>
      <c r="AG717" s="13">
        <f t="shared" si="359"/>
        <v>1255.546057245265</v>
      </c>
      <c r="AH717" s="13">
        <f t="shared" si="360"/>
        <v>1230.4351361003596</v>
      </c>
      <c r="AI717" s="13">
        <f t="shared" si="368"/>
        <v>462580.00559581077</v>
      </c>
      <c r="AJ717" s="13">
        <f t="shared" si="361"/>
        <v>202250.17311323195</v>
      </c>
      <c r="AK717" s="13"/>
      <c r="AL717" s="11">
        <f t="shared" si="362"/>
        <v>5.6180603687508907E-2</v>
      </c>
      <c r="AM717" s="11">
        <f t="shared" si="369"/>
        <v>26.634223964426365</v>
      </c>
      <c r="AN717" s="11"/>
      <c r="AO717" s="11"/>
      <c r="AP717" s="11"/>
      <c r="AQ717" s="11"/>
      <c r="AR717" s="11"/>
    </row>
    <row r="718" spans="2:44" x14ac:dyDescent="0.25">
      <c r="B718" s="22" t="s">
        <v>33</v>
      </c>
      <c r="C718" s="22">
        <v>710</v>
      </c>
      <c r="D718" s="22">
        <v>121</v>
      </c>
      <c r="E718" s="20">
        <f t="shared" si="339"/>
        <v>3.6666666666666665</v>
      </c>
      <c r="F718" s="23">
        <v>13.2</v>
      </c>
      <c r="G718" s="13">
        <f t="shared" si="363"/>
        <v>0.70833333333333348</v>
      </c>
      <c r="H718" s="13">
        <f t="shared" si="364"/>
        <v>2.5500000000000007</v>
      </c>
      <c r="I718" s="19">
        <f t="shared" si="340"/>
        <v>3.7444928888888884</v>
      </c>
      <c r="J718" s="11" t="str">
        <f t="shared" si="344"/>
        <v>NO</v>
      </c>
      <c r="K718" s="16">
        <f t="shared" si="341"/>
        <v>128.3761125</v>
      </c>
      <c r="L718" s="13">
        <f t="shared" si="345"/>
        <v>2455.0324975370381</v>
      </c>
      <c r="M718" s="13">
        <f t="shared" si="346"/>
        <v>975.72916666666686</v>
      </c>
      <c r="N718" s="13">
        <f t="shared" si="347"/>
        <v>1107.8497720555558</v>
      </c>
      <c r="O718" s="13">
        <f t="shared" si="348"/>
        <v>4062.1158308703712</v>
      </c>
      <c r="P718" s="13">
        <f t="shared" si="349"/>
        <v>-916.1954923356484</v>
      </c>
      <c r="Q718" s="13">
        <f t="shared" si="350"/>
        <v>4.0621158308703711</v>
      </c>
      <c r="R718" s="13">
        <f t="shared" si="342"/>
        <v>4062.1158308703712</v>
      </c>
      <c r="S718" s="8"/>
      <c r="T718" s="13">
        <f t="shared" si="365"/>
        <v>668763.9184274131</v>
      </c>
      <c r="U718" s="13">
        <f t="shared" si="351"/>
        <v>0.18576790373292995</v>
      </c>
      <c r="V718" s="13">
        <f t="shared" si="366"/>
        <v>668892.29453991307</v>
      </c>
      <c r="W718" s="11">
        <f t="shared" si="343"/>
        <v>9259.8611111111095</v>
      </c>
      <c r="X718" s="13">
        <f t="shared" si="367"/>
        <v>1607.083333333333</v>
      </c>
      <c r="Y718" s="13">
        <f t="shared" si="352"/>
        <v>659504.05731630104</v>
      </c>
      <c r="Z718" s="11">
        <f t="shared" si="353"/>
        <v>0.18319571803320747</v>
      </c>
      <c r="AA718" s="11">
        <f t="shared" si="354"/>
        <v>2209.5292477833345</v>
      </c>
      <c r="AB718" s="31">
        <f t="shared" si="355"/>
        <v>2165.338662827668</v>
      </c>
      <c r="AC718" s="32">
        <f t="shared" si="356"/>
        <v>2057.0717296862845</v>
      </c>
      <c r="AD718" s="11">
        <f t="shared" si="357"/>
        <v>1954.2181432019702</v>
      </c>
      <c r="AE718" s="11">
        <f t="shared" si="358"/>
        <v>1954.2181432019702</v>
      </c>
      <c r="AF718" s="30">
        <f t="shared" si="359"/>
        <v>1856.5072360418717</v>
      </c>
      <c r="AG718" s="13">
        <f t="shared" si="359"/>
        <v>1763.6818742397779</v>
      </c>
      <c r="AH718" s="13">
        <f t="shared" si="360"/>
        <v>1728.4082367549822</v>
      </c>
      <c r="AI718" s="13">
        <f t="shared" si="368"/>
        <v>464308.41383256577</v>
      </c>
      <c r="AJ718" s="13">
        <f t="shared" si="361"/>
        <v>204583.8807073473</v>
      </c>
      <c r="AK718" s="13"/>
      <c r="AL718" s="11">
        <f t="shared" si="362"/>
        <v>5.6828855797503998E-2</v>
      </c>
      <c r="AM718" s="11">
        <f t="shared" si="369"/>
        <v>26.69105282022387</v>
      </c>
      <c r="AN718" s="11"/>
      <c r="AO718" s="11"/>
      <c r="AP718" s="11"/>
      <c r="AQ718" s="11"/>
      <c r="AR718" s="11"/>
    </row>
    <row r="719" spans="2:44" x14ac:dyDescent="0.25">
      <c r="B719" s="22" t="s">
        <v>33</v>
      </c>
      <c r="C719" s="22">
        <v>711</v>
      </c>
      <c r="D719" s="22">
        <v>122</v>
      </c>
      <c r="E719" s="20">
        <f t="shared" si="339"/>
        <v>4.75</v>
      </c>
      <c r="F719" s="23">
        <v>17.100000000000001</v>
      </c>
      <c r="G719" s="13">
        <f t="shared" si="363"/>
        <v>1.0972222222222225</v>
      </c>
      <c r="H719" s="13">
        <f t="shared" si="364"/>
        <v>3.9500000000000011</v>
      </c>
      <c r="I719" s="19">
        <f t="shared" si="340"/>
        <v>6.2840172499999998</v>
      </c>
      <c r="J719" s="11" t="str">
        <f t="shared" si="344"/>
        <v>NO</v>
      </c>
      <c r="K719" s="16">
        <f t="shared" si="341"/>
        <v>128.3761125</v>
      </c>
      <c r="L719" s="13">
        <f t="shared" si="345"/>
        <v>1538.8370052013897</v>
      </c>
      <c r="M719" s="13">
        <f t="shared" si="346"/>
        <v>1511.4236111111115</v>
      </c>
      <c r="N719" s="13">
        <f t="shared" si="347"/>
        <v>1646.0837408611117</v>
      </c>
      <c r="O719" s="13">
        <f t="shared" si="348"/>
        <v>7818.8977690902802</v>
      </c>
      <c r="P719" s="13">
        <f t="shared" si="349"/>
        <v>-3580.4609483984941</v>
      </c>
      <c r="Q719" s="13">
        <f t="shared" si="350"/>
        <v>7.8188977690902801</v>
      </c>
      <c r="R719" s="13">
        <f t="shared" si="342"/>
        <v>7818.8977690902802</v>
      </c>
      <c r="S719" s="8"/>
      <c r="T719" s="13">
        <f t="shared" si="365"/>
        <v>676582.81619650335</v>
      </c>
      <c r="U719" s="13">
        <f t="shared" si="351"/>
        <v>0.1879398215174323</v>
      </c>
      <c r="V719" s="13">
        <f t="shared" si="366"/>
        <v>676711.19230900332</v>
      </c>
      <c r="W719" s="11">
        <f t="shared" si="343"/>
        <v>15539.921875</v>
      </c>
      <c r="X719" s="13">
        <f t="shared" si="367"/>
        <v>6280.0607638888905</v>
      </c>
      <c r="Y719" s="13">
        <f t="shared" si="352"/>
        <v>661042.89432150242</v>
      </c>
      <c r="Z719" s="11">
        <f t="shared" si="353"/>
        <v>0.1836231730988383</v>
      </c>
      <c r="AA719" s="11">
        <f t="shared" si="354"/>
        <v>1384.9533046812508</v>
      </c>
      <c r="AB719" s="31">
        <f t="shared" si="355"/>
        <v>1357.2542385876257</v>
      </c>
      <c r="AC719" s="32">
        <f t="shared" si="356"/>
        <v>1289.3915266582444</v>
      </c>
      <c r="AD719" s="11">
        <f t="shared" si="357"/>
        <v>1224.9219503253321</v>
      </c>
      <c r="AE719" s="11">
        <f t="shared" si="358"/>
        <v>1224.9219503253321</v>
      </c>
      <c r="AF719" s="30">
        <f t="shared" si="359"/>
        <v>1163.6758528090654</v>
      </c>
      <c r="AG719" s="13">
        <f t="shared" si="359"/>
        <v>1105.4920601686122</v>
      </c>
      <c r="AH719" s="13">
        <f t="shared" si="360"/>
        <v>1083.3822189652399</v>
      </c>
      <c r="AI719" s="13">
        <f t="shared" si="368"/>
        <v>465391.79605153098</v>
      </c>
      <c r="AJ719" s="13">
        <f t="shared" si="361"/>
        <v>211319.39625747234</v>
      </c>
      <c r="AK719" s="13"/>
      <c r="AL719" s="11">
        <f t="shared" si="362"/>
        <v>5.8699832340702175E-2</v>
      </c>
      <c r="AM719" s="11">
        <f t="shared" si="369"/>
        <v>26.749752652564574</v>
      </c>
      <c r="AN719" s="11"/>
      <c r="AO719" s="11"/>
      <c r="AP719" s="11"/>
      <c r="AQ719" s="11"/>
      <c r="AR719" s="11"/>
    </row>
    <row r="720" spans="2:44" x14ac:dyDescent="0.25">
      <c r="B720" s="22" t="s">
        <v>33</v>
      </c>
      <c r="C720" s="22">
        <v>712</v>
      </c>
      <c r="D720" s="22">
        <v>123</v>
      </c>
      <c r="E720" s="20">
        <f t="shared" si="339"/>
        <v>5.8611111111111116</v>
      </c>
      <c r="F720" s="23">
        <v>21.1</v>
      </c>
      <c r="G720" s="13">
        <f t="shared" si="363"/>
        <v>0.65277777777777768</v>
      </c>
      <c r="H720" s="13">
        <f t="shared" si="364"/>
        <v>2.3499999999999996</v>
      </c>
      <c r="I720" s="19">
        <f t="shared" si="340"/>
        <v>9.5677552746913577</v>
      </c>
      <c r="J720" s="11" t="str">
        <f t="shared" si="344"/>
        <v>NO</v>
      </c>
      <c r="K720" s="16">
        <f t="shared" si="341"/>
        <v>128.3761125</v>
      </c>
      <c r="L720" s="13">
        <f t="shared" si="345"/>
        <v>-2041.6239431971044</v>
      </c>
      <c r="M720" s="13">
        <f t="shared" si="346"/>
        <v>899.2013888888888</v>
      </c>
      <c r="N720" s="13">
        <f t="shared" si="347"/>
        <v>1037.1452566635801</v>
      </c>
      <c r="O720" s="13">
        <f t="shared" si="348"/>
        <v>6078.8235876670951</v>
      </c>
      <c r="P720" s="13">
        <f t="shared" si="349"/>
        <v>1400.7902173764594</v>
      </c>
      <c r="Q720" s="13">
        <f t="shared" si="350"/>
        <v>6.0788235876670953</v>
      </c>
      <c r="R720" s="13">
        <f t="shared" si="342"/>
        <v>6078.8235876670951</v>
      </c>
      <c r="S720" s="8"/>
      <c r="T720" s="13">
        <f t="shared" si="365"/>
        <v>682661.63978417043</v>
      </c>
      <c r="U720" s="13">
        <f t="shared" si="351"/>
        <v>0.18962838497596729</v>
      </c>
      <c r="V720" s="13">
        <f t="shared" si="366"/>
        <v>682790.0158966704</v>
      </c>
      <c r="W720" s="11">
        <f t="shared" si="343"/>
        <v>23660.3694058642</v>
      </c>
      <c r="X720" s="13">
        <f t="shared" si="367"/>
        <v>8120.4475308641995</v>
      </c>
      <c r="Y720" s="13">
        <f t="shared" si="352"/>
        <v>659001.27037830534</v>
      </c>
      <c r="Z720" s="11">
        <f t="shared" si="353"/>
        <v>0.18305605488314489</v>
      </c>
      <c r="AA720" s="11">
        <f t="shared" si="354"/>
        <v>-1837.4615488773941</v>
      </c>
      <c r="AB720" s="31">
        <f t="shared" si="355"/>
        <v>-1800.7123178998461</v>
      </c>
      <c r="AC720" s="32">
        <f t="shared" si="356"/>
        <v>-1710.6767020048537</v>
      </c>
      <c r="AD720" s="11">
        <f t="shared" si="357"/>
        <v>-1625.1428669046109</v>
      </c>
      <c r="AE720" s="11">
        <f t="shared" si="358"/>
        <v>-1625.1428669046109</v>
      </c>
      <c r="AF720" s="30">
        <f t="shared" si="359"/>
        <v>-1543.8857235593803</v>
      </c>
      <c r="AG720" s="13">
        <f t="shared" si="359"/>
        <v>-1466.6914373814111</v>
      </c>
      <c r="AH720" s="13">
        <f t="shared" si="360"/>
        <v>-1437.3576086337828</v>
      </c>
      <c r="AI720" s="13">
        <f t="shared" si="368"/>
        <v>463954.43844289723</v>
      </c>
      <c r="AJ720" s="13">
        <f t="shared" si="361"/>
        <v>218835.57745377318</v>
      </c>
      <c r="AK720" s="13"/>
      <c r="AL720" s="11">
        <f t="shared" si="362"/>
        <v>6.0787660452456004E-2</v>
      </c>
      <c r="AM720" s="11">
        <f t="shared" si="369"/>
        <v>26.810540313017029</v>
      </c>
      <c r="AN720" s="11"/>
      <c r="AO720" s="11"/>
      <c r="AP720" s="11"/>
      <c r="AQ720" s="11"/>
      <c r="AR720" s="11"/>
    </row>
    <row r="721" spans="2:44" x14ac:dyDescent="0.25">
      <c r="B721" s="22" t="s">
        <v>33</v>
      </c>
      <c r="C721" s="22">
        <v>713</v>
      </c>
      <c r="D721" s="22">
        <v>124</v>
      </c>
      <c r="E721" s="20">
        <f t="shared" si="339"/>
        <v>6.0555555555555554</v>
      </c>
      <c r="F721" s="23">
        <v>21.8</v>
      </c>
      <c r="G721" s="13">
        <f t="shared" si="363"/>
        <v>1.3888888888888593E-2</v>
      </c>
      <c r="H721" s="13">
        <f t="shared" si="364"/>
        <v>4.9999999999998934E-2</v>
      </c>
      <c r="I721" s="19">
        <f t="shared" si="340"/>
        <v>10.213112950617283</v>
      </c>
      <c r="J721" s="11" t="str">
        <f t="shared" si="344"/>
        <v>NO</v>
      </c>
      <c r="K721" s="16">
        <f t="shared" si="341"/>
        <v>128.3761125</v>
      </c>
      <c r="L721" s="13">
        <f t="shared" si="345"/>
        <v>-640.83372582064499</v>
      </c>
      <c r="M721" s="13">
        <f t="shared" si="346"/>
        <v>19.131944444444038</v>
      </c>
      <c r="N721" s="13">
        <f t="shared" si="347"/>
        <v>157.72116989506131</v>
      </c>
      <c r="O721" s="13">
        <f t="shared" si="348"/>
        <v>955.08930658676013</v>
      </c>
      <c r="P721" s="13">
        <f t="shared" si="349"/>
        <v>-893.14668913888431</v>
      </c>
      <c r="Q721" s="13">
        <f t="shared" si="350"/>
        <v>0.95508930658676017</v>
      </c>
      <c r="R721" s="13">
        <f t="shared" si="342"/>
        <v>955.08930658676013</v>
      </c>
      <c r="S721" s="8"/>
      <c r="T721" s="13">
        <f t="shared" si="365"/>
        <v>683616.7290907572</v>
      </c>
      <c r="U721" s="13">
        <f t="shared" si="351"/>
        <v>0.18989368777337234</v>
      </c>
      <c r="V721" s="13">
        <f t="shared" si="366"/>
        <v>683745.10520325718</v>
      </c>
      <c r="W721" s="11">
        <f t="shared" si="343"/>
        <v>25256.292438271605</v>
      </c>
      <c r="X721" s="13">
        <f t="shared" si="367"/>
        <v>1595.9230324074051</v>
      </c>
      <c r="Y721" s="13">
        <f t="shared" si="352"/>
        <v>658360.4366524847</v>
      </c>
      <c r="Z721" s="11">
        <f t="shared" si="353"/>
        <v>0.18287804537245389</v>
      </c>
      <c r="AA721" s="11">
        <f t="shared" si="354"/>
        <v>-576.75035323858049</v>
      </c>
      <c r="AB721" s="31">
        <f t="shared" si="355"/>
        <v>-565.21534617380883</v>
      </c>
      <c r="AC721" s="32">
        <f t="shared" si="356"/>
        <v>-536.95457886511838</v>
      </c>
      <c r="AD721" s="11">
        <f t="shared" si="357"/>
        <v>-510.10684992186242</v>
      </c>
      <c r="AE721" s="11">
        <f t="shared" si="358"/>
        <v>-510.10684992186242</v>
      </c>
      <c r="AF721" s="30">
        <f t="shared" si="359"/>
        <v>-484.60150742576928</v>
      </c>
      <c r="AG721" s="13">
        <f t="shared" si="359"/>
        <v>-460.37143205448081</v>
      </c>
      <c r="AH721" s="13">
        <f t="shared" si="360"/>
        <v>-451.16400341339119</v>
      </c>
      <c r="AI721" s="13">
        <f t="shared" si="368"/>
        <v>463503.27443948382</v>
      </c>
      <c r="AJ721" s="13">
        <f t="shared" si="361"/>
        <v>220241.83076377335</v>
      </c>
      <c r="AK721" s="13"/>
      <c r="AL721" s="11">
        <f t="shared" si="362"/>
        <v>6.1178286372213002E-2</v>
      </c>
      <c r="AM721" s="11">
        <f t="shared" si="369"/>
        <v>26.87171859938924</v>
      </c>
      <c r="AN721" s="11"/>
      <c r="AO721" s="11"/>
      <c r="AP721" s="11"/>
      <c r="AQ721" s="11"/>
      <c r="AR721" s="11"/>
    </row>
    <row r="722" spans="2:44" x14ac:dyDescent="0.25">
      <c r="B722" s="22" t="s">
        <v>33</v>
      </c>
      <c r="C722" s="22">
        <v>714</v>
      </c>
      <c r="D722" s="22">
        <v>125</v>
      </c>
      <c r="E722" s="20">
        <f t="shared" si="339"/>
        <v>5.8888888888888884</v>
      </c>
      <c r="F722" s="23">
        <v>21.2</v>
      </c>
      <c r="G722" s="13">
        <f t="shared" si="363"/>
        <v>-0.45833333333333343</v>
      </c>
      <c r="H722" s="13">
        <f t="shared" si="364"/>
        <v>-1.6500000000000004</v>
      </c>
      <c r="I722" s="19">
        <f t="shared" si="340"/>
        <v>9.658659802469133</v>
      </c>
      <c r="J722" s="11" t="str">
        <f t="shared" si="344"/>
        <v>YES</v>
      </c>
      <c r="K722" s="16">
        <f t="shared" si="341"/>
        <v>128.3761125</v>
      </c>
      <c r="L722" s="13">
        <f t="shared" si="345"/>
        <v>-1533.9804149595293</v>
      </c>
      <c r="M722" s="13">
        <f t="shared" si="346"/>
        <v>-631.35416666666674</v>
      </c>
      <c r="N722" s="13">
        <f t="shared" si="347"/>
        <v>-493.31939436419765</v>
      </c>
      <c r="O722" s="13">
        <f t="shared" si="348"/>
        <v>-2905.1031001447191</v>
      </c>
      <c r="P722" s="13">
        <f t="shared" si="349"/>
        <v>750.88811389428702</v>
      </c>
      <c r="Q722" s="13">
        <f t="shared" si="350"/>
        <v>-2.9051031001447192</v>
      </c>
      <c r="R722" s="13">
        <f t="shared" si="342"/>
        <v>-2905.1031001447191</v>
      </c>
      <c r="S722" s="8"/>
      <c r="T722" s="13">
        <f t="shared" si="365"/>
        <v>680711.62599061243</v>
      </c>
      <c r="U722" s="13">
        <f t="shared" si="351"/>
        <v>0.18908671404442035</v>
      </c>
      <c r="V722" s="13">
        <f t="shared" si="366"/>
        <v>680840.00210311241</v>
      </c>
      <c r="W722" s="11">
        <f t="shared" si="343"/>
        <v>23885.169753086415</v>
      </c>
      <c r="X722" s="13">
        <f t="shared" si="367"/>
        <v>-1371.1226851851898</v>
      </c>
      <c r="Y722" s="13">
        <f t="shared" si="352"/>
        <v>656826.45623752521</v>
      </c>
      <c r="Z722" s="11">
        <f t="shared" si="353"/>
        <v>0.18245193936074727</v>
      </c>
      <c r="AA722" s="11">
        <f t="shared" si="354"/>
        <v>-1380.5823734635765</v>
      </c>
      <c r="AB722" s="31">
        <f t="shared" si="355"/>
        <v>-1352.970725994305</v>
      </c>
      <c r="AC722" s="32">
        <f t="shared" si="356"/>
        <v>-1285.3221896945897</v>
      </c>
      <c r="AD722" s="11">
        <f t="shared" si="357"/>
        <v>-1221.0560802098603</v>
      </c>
      <c r="AE722" s="11">
        <f t="shared" si="358"/>
        <v>-1221.0560802098603</v>
      </c>
      <c r="AF722" s="30">
        <f t="shared" si="359"/>
        <v>-1160.0032761993673</v>
      </c>
      <c r="AG722" s="13">
        <f t="shared" si="359"/>
        <v>-1102.0031123893989</v>
      </c>
      <c r="AH722" s="13">
        <f t="shared" si="360"/>
        <v>-1079.9630501416109</v>
      </c>
      <c r="AI722" s="13">
        <f t="shared" si="368"/>
        <v>462423.31138934218</v>
      </c>
      <c r="AJ722" s="13">
        <f t="shared" si="361"/>
        <v>218416.69071377022</v>
      </c>
      <c r="AK722" s="13"/>
      <c r="AL722" s="11">
        <f t="shared" si="362"/>
        <v>6.0671303024584324E-2</v>
      </c>
      <c r="AM722" s="11">
        <f t="shared" si="369"/>
        <v>26.932389902413824</v>
      </c>
      <c r="AN722" s="11"/>
      <c r="AO722" s="11"/>
      <c r="AP722" s="11"/>
      <c r="AQ722" s="11"/>
      <c r="AR722" s="11"/>
    </row>
    <row r="723" spans="2:44" x14ac:dyDescent="0.25">
      <c r="B723" s="22" t="s">
        <v>33</v>
      </c>
      <c r="C723" s="22">
        <v>715</v>
      </c>
      <c r="D723" s="22">
        <v>126</v>
      </c>
      <c r="E723" s="20">
        <f t="shared" si="339"/>
        <v>5.1388888888888884</v>
      </c>
      <c r="F723" s="23">
        <v>18.5</v>
      </c>
      <c r="G723" s="13">
        <f t="shared" si="363"/>
        <v>-1.0138888888888886</v>
      </c>
      <c r="H723" s="13">
        <f t="shared" si="364"/>
        <v>-3.6499999999999995</v>
      </c>
      <c r="I723" s="19">
        <f t="shared" si="340"/>
        <v>7.3551003858024675</v>
      </c>
      <c r="J723" s="11" t="str">
        <f t="shared" si="344"/>
        <v>YES</v>
      </c>
      <c r="K723" s="16">
        <f t="shared" si="341"/>
        <v>128.3761125</v>
      </c>
      <c r="L723" s="13">
        <f t="shared" si="345"/>
        <v>-783.09230106524228</v>
      </c>
      <c r="M723" s="13">
        <f t="shared" si="346"/>
        <v>-1396.6319444444441</v>
      </c>
      <c r="N723" s="13">
        <f t="shared" si="347"/>
        <v>-1260.9007315586416</v>
      </c>
      <c r="O723" s="13">
        <f t="shared" si="348"/>
        <v>-6479.6287593985744</v>
      </c>
      <c r="P723" s="13">
        <f t="shared" si="349"/>
        <v>4413.837098553322</v>
      </c>
      <c r="Q723" s="13">
        <f t="shared" si="350"/>
        <v>-6.4796287593985742</v>
      </c>
      <c r="R723" s="13">
        <f t="shared" si="342"/>
        <v>-6479.6287593985744</v>
      </c>
      <c r="S723" s="8"/>
      <c r="T723" s="13">
        <f t="shared" si="365"/>
        <v>674231.99723121384</v>
      </c>
      <c r="U723" s="13">
        <f t="shared" si="351"/>
        <v>0.1872868157268921</v>
      </c>
      <c r="V723" s="13">
        <f t="shared" si="366"/>
        <v>674360.37334371381</v>
      </c>
      <c r="W723" s="11">
        <f t="shared" si="343"/>
        <v>18188.633294753083</v>
      </c>
      <c r="X723" s="13">
        <f t="shared" si="367"/>
        <v>-5696.5364583333321</v>
      </c>
      <c r="Y723" s="13">
        <f t="shared" si="352"/>
        <v>656043.36393645999</v>
      </c>
      <c r="Z723" s="11">
        <f t="shared" si="353"/>
        <v>0.18223441354754197</v>
      </c>
      <c r="AA723" s="11">
        <f t="shared" si="354"/>
        <v>-704.7830709587181</v>
      </c>
      <c r="AB723" s="31">
        <f t="shared" si="355"/>
        <v>-690.68740953954375</v>
      </c>
      <c r="AC723" s="32">
        <f t="shared" si="356"/>
        <v>-656.15303906256656</v>
      </c>
      <c r="AD723" s="11">
        <f t="shared" si="357"/>
        <v>-623.34538710943821</v>
      </c>
      <c r="AE723" s="11">
        <f t="shared" si="358"/>
        <v>-623.34538710943821</v>
      </c>
      <c r="AF723" s="30">
        <f t="shared" si="359"/>
        <v>-592.17811775396626</v>
      </c>
      <c r="AG723" s="13">
        <f t="shared" si="359"/>
        <v>-562.56921186626789</v>
      </c>
      <c r="AH723" s="13">
        <f t="shared" si="360"/>
        <v>-551.3178276289425</v>
      </c>
      <c r="AI723" s="13">
        <f t="shared" si="368"/>
        <v>461871.99356171326</v>
      </c>
      <c r="AJ723" s="13">
        <f t="shared" si="361"/>
        <v>212488.37978200056</v>
      </c>
      <c r="AK723" s="13"/>
      <c r="AL723" s="11">
        <f t="shared" si="362"/>
        <v>5.9024549986664232E-2</v>
      </c>
      <c r="AM723" s="11">
        <f t="shared" si="369"/>
        <v>26.991414452400488</v>
      </c>
      <c r="AN723" s="11"/>
      <c r="AO723" s="11"/>
      <c r="AP723" s="11"/>
      <c r="AQ723" s="11"/>
      <c r="AR723" s="11"/>
    </row>
    <row r="724" spans="2:44" x14ac:dyDescent="0.25">
      <c r="B724" s="22" t="s">
        <v>33</v>
      </c>
      <c r="C724" s="22">
        <v>716</v>
      </c>
      <c r="D724" s="22">
        <v>127</v>
      </c>
      <c r="E724" s="20">
        <f t="shared" si="339"/>
        <v>3.8611111111111112</v>
      </c>
      <c r="F724" s="23">
        <v>13.9</v>
      </c>
      <c r="G724" s="13">
        <f t="shared" si="363"/>
        <v>-0.90277777777777779</v>
      </c>
      <c r="H724" s="13">
        <f t="shared" si="364"/>
        <v>-3.25</v>
      </c>
      <c r="I724" s="19">
        <f t="shared" si="340"/>
        <v>4.1521663858024684</v>
      </c>
      <c r="J724" s="11" t="str">
        <f t="shared" si="344"/>
        <v>YES</v>
      </c>
      <c r="K724" s="16">
        <f t="shared" si="341"/>
        <v>128.3761125</v>
      </c>
      <c r="L724" s="13">
        <f t="shared" si="345"/>
        <v>3630.7447974880797</v>
      </c>
      <c r="M724" s="13">
        <f t="shared" si="346"/>
        <v>-1243.5763888888889</v>
      </c>
      <c r="N724" s="13">
        <f t="shared" si="347"/>
        <v>-1111.0481100030863</v>
      </c>
      <c r="O724" s="13">
        <f t="shared" si="348"/>
        <v>-4289.8802025119167</v>
      </c>
      <c r="P724" s="13">
        <f t="shared" si="349"/>
        <v>-1788.9683129201774</v>
      </c>
      <c r="Q724" s="13">
        <f t="shared" si="350"/>
        <v>-4.2898802025119167</v>
      </c>
      <c r="R724" s="13">
        <f t="shared" si="342"/>
        <v>-4289.8802025119167</v>
      </c>
      <c r="S724" s="8"/>
      <c r="T724" s="13">
        <f t="shared" si="365"/>
        <v>669942.11702870193</v>
      </c>
      <c r="U724" s="13">
        <f t="shared" si="351"/>
        <v>0.18609518138399875</v>
      </c>
      <c r="V724" s="13">
        <f t="shared" si="366"/>
        <v>670070.49314120191</v>
      </c>
      <c r="W724" s="11">
        <f t="shared" si="343"/>
        <v>10268.008294753086</v>
      </c>
      <c r="X724" s="13">
        <f t="shared" si="367"/>
        <v>-7920.6249999999964</v>
      </c>
      <c r="Y724" s="13">
        <f t="shared" si="352"/>
        <v>659674.10873394809</v>
      </c>
      <c r="Z724" s="11">
        <f t="shared" si="353"/>
        <v>0.18324295457589862</v>
      </c>
      <c r="AA724" s="11">
        <f t="shared" si="354"/>
        <v>3267.6703177392719</v>
      </c>
      <c r="AB724" s="31">
        <f t="shared" si="355"/>
        <v>3202.3169113844865</v>
      </c>
      <c r="AC724" s="32">
        <f t="shared" si="356"/>
        <v>3042.2010658152622</v>
      </c>
      <c r="AD724" s="11">
        <f t="shared" si="357"/>
        <v>2890.0910125244991</v>
      </c>
      <c r="AE724" s="11">
        <f t="shared" si="358"/>
        <v>2890.0910125244991</v>
      </c>
      <c r="AF724" s="30">
        <f t="shared" si="359"/>
        <v>2745.5864618982741</v>
      </c>
      <c r="AG724" s="13">
        <f t="shared" si="359"/>
        <v>2608.3071388033604</v>
      </c>
      <c r="AH724" s="13">
        <f t="shared" si="360"/>
        <v>2556.1409960272931</v>
      </c>
      <c r="AI724" s="13">
        <f t="shared" si="368"/>
        <v>464428.13455774053</v>
      </c>
      <c r="AJ724" s="13">
        <f t="shared" si="361"/>
        <v>205642.35858346138</v>
      </c>
      <c r="AK724" s="13"/>
      <c r="AL724" s="11">
        <f t="shared" si="362"/>
        <v>5.7122877429993127E-2</v>
      </c>
      <c r="AM724" s="11">
        <f t="shared" si="369"/>
        <v>27.048537329830481</v>
      </c>
      <c r="AN724" s="11"/>
      <c r="AO724" s="11"/>
      <c r="AP724" s="11"/>
      <c r="AQ724" s="11"/>
      <c r="AR724" s="11"/>
    </row>
    <row r="725" spans="2:44" x14ac:dyDescent="0.25">
      <c r="B725" s="22" t="s">
        <v>33</v>
      </c>
      <c r="C725" s="22">
        <v>717</v>
      </c>
      <c r="D725" s="22">
        <v>128</v>
      </c>
      <c r="E725" s="20">
        <f t="shared" ref="E725:E788" si="370">F725/3.6</f>
        <v>3.333333333333333</v>
      </c>
      <c r="F725" s="23">
        <v>12</v>
      </c>
      <c r="G725" s="13">
        <f t="shared" si="363"/>
        <v>-0.26388888888888895</v>
      </c>
      <c r="H725" s="13">
        <f t="shared" si="364"/>
        <v>-0.95000000000000018</v>
      </c>
      <c r="I725" s="19">
        <f t="shared" si="340"/>
        <v>3.0946222222222213</v>
      </c>
      <c r="J725" s="11" t="str">
        <f t="shared" si="344"/>
        <v>YES</v>
      </c>
      <c r="K725" s="16">
        <f t="shared" si="341"/>
        <v>128.3761125</v>
      </c>
      <c r="L725" s="13">
        <f t="shared" si="345"/>
        <v>1841.7764845679023</v>
      </c>
      <c r="M725" s="13">
        <f t="shared" si="346"/>
        <v>-363.50694444444451</v>
      </c>
      <c r="N725" s="13">
        <f t="shared" si="347"/>
        <v>-232.03620972222228</v>
      </c>
      <c r="O725" s="13">
        <f t="shared" si="348"/>
        <v>-773.45403240740757</v>
      </c>
      <c r="P725" s="13">
        <f t="shared" si="349"/>
        <v>-765.80922067901361</v>
      </c>
      <c r="Q725" s="13">
        <f t="shared" si="350"/>
        <v>-0.77345403240740762</v>
      </c>
      <c r="R725" s="13">
        <f t="shared" si="342"/>
        <v>-773.45403240740757</v>
      </c>
      <c r="S725" s="8"/>
      <c r="T725" s="13">
        <f t="shared" si="365"/>
        <v>669168.66299629456</v>
      </c>
      <c r="U725" s="13">
        <f t="shared" si="351"/>
        <v>0.1858803328697847</v>
      </c>
      <c r="V725" s="13">
        <f t="shared" si="366"/>
        <v>669297.03910879453</v>
      </c>
      <c r="W725" s="11">
        <f t="shared" si="343"/>
        <v>7652.7777777777765</v>
      </c>
      <c r="X725" s="13">
        <f t="shared" si="367"/>
        <v>-2615.2305169753099</v>
      </c>
      <c r="Y725" s="13">
        <f t="shared" si="352"/>
        <v>661515.88521851599</v>
      </c>
      <c r="Z725" s="11">
        <f t="shared" si="353"/>
        <v>0.18375455956422893</v>
      </c>
      <c r="AA725" s="11">
        <f t="shared" si="354"/>
        <v>1657.5988361111122</v>
      </c>
      <c r="AB725" s="31">
        <f t="shared" si="355"/>
        <v>1624.4468593888898</v>
      </c>
      <c r="AC725" s="32">
        <f t="shared" si="356"/>
        <v>1543.2245164194453</v>
      </c>
      <c r="AD725" s="11">
        <f t="shared" si="357"/>
        <v>1466.063290598473</v>
      </c>
      <c r="AE725" s="11">
        <f t="shared" si="358"/>
        <v>1466.063290598473</v>
      </c>
      <c r="AF725" s="30">
        <f t="shared" si="359"/>
        <v>1392.7601260685494</v>
      </c>
      <c r="AG725" s="13">
        <f t="shared" si="359"/>
        <v>1323.1221197651219</v>
      </c>
      <c r="AH725" s="13">
        <f t="shared" si="360"/>
        <v>1296.6596773698193</v>
      </c>
      <c r="AI725" s="13">
        <f t="shared" si="368"/>
        <v>465724.79423511034</v>
      </c>
      <c r="AJ725" s="13">
        <f t="shared" si="361"/>
        <v>203572.24487368419</v>
      </c>
      <c r="AK725" s="13"/>
      <c r="AL725" s="11">
        <f t="shared" si="362"/>
        <v>5.6547845843483879E-2</v>
      </c>
      <c r="AM725" s="11">
        <f t="shared" si="369"/>
        <v>27.105085175673963</v>
      </c>
      <c r="AN725" s="11"/>
      <c r="AO725" s="11"/>
      <c r="AP725" s="11"/>
      <c r="AQ725" s="11"/>
      <c r="AR725" s="11"/>
    </row>
    <row r="726" spans="2:44" x14ac:dyDescent="0.25">
      <c r="B726" s="22" t="s">
        <v>33</v>
      </c>
      <c r="C726" s="22">
        <v>718</v>
      </c>
      <c r="D726" s="22">
        <v>129</v>
      </c>
      <c r="E726" s="20">
        <f t="shared" si="370"/>
        <v>3.333333333333333</v>
      </c>
      <c r="F726" s="23">
        <v>12</v>
      </c>
      <c r="G726" s="13">
        <f t="shared" si="363"/>
        <v>0.1388888888888889</v>
      </c>
      <c r="H726" s="13">
        <f t="shared" si="364"/>
        <v>0.5</v>
      </c>
      <c r="I726" s="19">
        <f t="shared" si="340"/>
        <v>3.0946222222222213</v>
      </c>
      <c r="J726" s="11" t="str">
        <f t="shared" si="344"/>
        <v>NO</v>
      </c>
      <c r="K726" s="16">
        <f t="shared" si="341"/>
        <v>128.3761125</v>
      </c>
      <c r="L726" s="13">
        <f t="shared" si="345"/>
        <v>1075.9672638888887</v>
      </c>
      <c r="M726" s="13">
        <f t="shared" si="346"/>
        <v>191.31944444444446</v>
      </c>
      <c r="N726" s="13">
        <f t="shared" si="347"/>
        <v>322.79017916666663</v>
      </c>
      <c r="O726" s="13">
        <f t="shared" si="348"/>
        <v>1075.9672638888887</v>
      </c>
      <c r="P726" s="13">
        <f t="shared" si="349"/>
        <v>835.62410883916209</v>
      </c>
      <c r="Q726" s="13">
        <f t="shared" si="350"/>
        <v>1.0759672638888886</v>
      </c>
      <c r="R726" s="13">
        <f t="shared" si="342"/>
        <v>1075.9672638888887</v>
      </c>
      <c r="S726" s="8"/>
      <c r="T726" s="13">
        <f t="shared" si="365"/>
        <v>670244.63026018348</v>
      </c>
      <c r="U726" s="13">
        <f t="shared" si="351"/>
        <v>0.18617921290441325</v>
      </c>
      <c r="V726" s="13">
        <f t="shared" si="366"/>
        <v>670373.00637268345</v>
      </c>
      <c r="W726" s="11">
        <f t="shared" si="343"/>
        <v>7652.7777777777765</v>
      </c>
      <c r="X726" s="13">
        <f t="shared" si="367"/>
        <v>0</v>
      </c>
      <c r="Y726" s="13">
        <f t="shared" si="352"/>
        <v>662591.85248240491</v>
      </c>
      <c r="Z726" s="11">
        <f t="shared" si="353"/>
        <v>0.18405343959885745</v>
      </c>
      <c r="AA726" s="11">
        <f t="shared" si="354"/>
        <v>968.37053749999984</v>
      </c>
      <c r="AB726" s="31">
        <f t="shared" si="355"/>
        <v>949.00312674999986</v>
      </c>
      <c r="AC726" s="32">
        <f t="shared" si="356"/>
        <v>901.5529704124998</v>
      </c>
      <c r="AD726" s="11">
        <f t="shared" si="357"/>
        <v>856.47532189187473</v>
      </c>
      <c r="AE726" s="11">
        <f t="shared" si="358"/>
        <v>856.47532189187473</v>
      </c>
      <c r="AF726" s="30">
        <f t="shared" si="359"/>
        <v>813.65155579728093</v>
      </c>
      <c r="AG726" s="13">
        <f t="shared" si="359"/>
        <v>772.96897800741681</v>
      </c>
      <c r="AH726" s="13">
        <f t="shared" si="360"/>
        <v>757.50959844726844</v>
      </c>
      <c r="AI726" s="13">
        <f t="shared" si="368"/>
        <v>466482.30383355758</v>
      </c>
      <c r="AJ726" s="13">
        <f t="shared" si="361"/>
        <v>203890.70253912586</v>
      </c>
      <c r="AK726" s="13"/>
      <c r="AL726" s="11">
        <f t="shared" si="362"/>
        <v>5.6636306306177338E-2</v>
      </c>
      <c r="AM726" s="11">
        <f t="shared" si="369"/>
        <v>27.161721481980141</v>
      </c>
      <c r="AN726" s="11"/>
      <c r="AO726" s="11"/>
      <c r="AP726" s="11"/>
      <c r="AQ726" s="11"/>
      <c r="AR726" s="11"/>
    </row>
    <row r="727" spans="2:44" x14ac:dyDescent="0.25">
      <c r="B727" s="22" t="s">
        <v>33</v>
      </c>
      <c r="C727" s="22">
        <v>719</v>
      </c>
      <c r="D727" s="22">
        <v>130</v>
      </c>
      <c r="E727" s="20">
        <f t="shared" si="370"/>
        <v>3.6111111111111112</v>
      </c>
      <c r="F727" s="23">
        <v>13</v>
      </c>
      <c r="G727" s="13">
        <f t="shared" si="363"/>
        <v>0.55555555555555558</v>
      </c>
      <c r="H727" s="13">
        <f t="shared" si="364"/>
        <v>2</v>
      </c>
      <c r="I727" s="19">
        <f t="shared" si="340"/>
        <v>3.631883024691358</v>
      </c>
      <c r="J727" s="11" t="str">
        <f t="shared" si="344"/>
        <v>NO</v>
      </c>
      <c r="K727" s="16">
        <f t="shared" si="341"/>
        <v>128.3761125</v>
      </c>
      <c r="L727" s="13">
        <f t="shared" si="345"/>
        <v>1911.5913727280508</v>
      </c>
      <c r="M727" s="13">
        <f t="shared" si="346"/>
        <v>765.27777777777783</v>
      </c>
      <c r="N727" s="13">
        <f t="shared" si="347"/>
        <v>897.28577330246912</v>
      </c>
      <c r="O727" s="13">
        <f t="shared" si="348"/>
        <v>3240.1986258144721</v>
      </c>
      <c r="P727" s="13">
        <f t="shared" si="349"/>
        <v>-1263.4352465277784</v>
      </c>
      <c r="Q727" s="13">
        <f t="shared" si="350"/>
        <v>3.2401986258144722</v>
      </c>
      <c r="R727" s="13">
        <f t="shared" si="342"/>
        <v>3240.1986258144721</v>
      </c>
      <c r="S727" s="8"/>
      <c r="T727" s="13">
        <f t="shared" si="365"/>
        <v>673484.82888599799</v>
      </c>
      <c r="U727" s="13">
        <f t="shared" si="351"/>
        <v>0.18707926879829473</v>
      </c>
      <c r="V727" s="13">
        <f t="shared" si="366"/>
        <v>673613.20499849797</v>
      </c>
      <c r="W727" s="11">
        <f t="shared" si="343"/>
        <v>8981.3850308641977</v>
      </c>
      <c r="X727" s="13">
        <f t="shared" si="367"/>
        <v>1328.6072530864212</v>
      </c>
      <c r="Y727" s="13">
        <f t="shared" si="352"/>
        <v>664503.44385513291</v>
      </c>
      <c r="Z727" s="11">
        <f t="shared" si="353"/>
        <v>0.18458443762719109</v>
      </c>
      <c r="AA727" s="11">
        <f t="shared" si="354"/>
        <v>1720.4322354552457</v>
      </c>
      <c r="AB727" s="31">
        <f t="shared" si="355"/>
        <v>1686.0235907461408</v>
      </c>
      <c r="AC727" s="32">
        <f t="shared" si="356"/>
        <v>1601.7224112088338</v>
      </c>
      <c r="AD727" s="11">
        <f t="shared" si="357"/>
        <v>1521.6362906483921</v>
      </c>
      <c r="AE727" s="11">
        <f t="shared" si="358"/>
        <v>1521.6362906483921</v>
      </c>
      <c r="AF727" s="30">
        <f t="shared" si="359"/>
        <v>1445.5544761159724</v>
      </c>
      <c r="AG727" s="13">
        <f t="shared" si="359"/>
        <v>1373.2767523101738</v>
      </c>
      <c r="AH727" s="13">
        <f t="shared" si="360"/>
        <v>1345.8112172639703</v>
      </c>
      <c r="AI727" s="13">
        <f t="shared" si="368"/>
        <v>467828.11505082157</v>
      </c>
      <c r="AJ727" s="13">
        <f t="shared" si="361"/>
        <v>205785.0899476764</v>
      </c>
      <c r="AK727" s="13"/>
      <c r="AL727" s="11">
        <f t="shared" si="362"/>
        <v>5.7162525031195684E-2</v>
      </c>
      <c r="AM727" s="11">
        <f t="shared" si="369"/>
        <v>27.218884007011336</v>
      </c>
      <c r="AN727" s="11"/>
      <c r="AO727" s="11"/>
      <c r="AP727" s="11"/>
      <c r="AQ727" s="11"/>
      <c r="AR727" s="11"/>
    </row>
    <row r="728" spans="2:44" x14ac:dyDescent="0.25">
      <c r="B728" s="22" t="s">
        <v>33</v>
      </c>
      <c r="C728" s="22">
        <v>720</v>
      </c>
      <c r="D728" s="22">
        <v>131</v>
      </c>
      <c r="E728" s="20">
        <f t="shared" si="370"/>
        <v>4.4444444444444446</v>
      </c>
      <c r="F728" s="23">
        <v>16</v>
      </c>
      <c r="G728" s="13">
        <f t="shared" si="363"/>
        <v>0.76388888888888884</v>
      </c>
      <c r="H728" s="13">
        <f t="shared" si="364"/>
        <v>2.75</v>
      </c>
      <c r="I728" s="19">
        <f t="shared" si="340"/>
        <v>5.501550617283951</v>
      </c>
      <c r="J728" s="11" t="str">
        <f t="shared" si="344"/>
        <v>NO</v>
      </c>
      <c r="K728" s="16">
        <f t="shared" si="341"/>
        <v>128.3761125</v>
      </c>
      <c r="L728" s="13">
        <f t="shared" si="345"/>
        <v>648.15612620027241</v>
      </c>
      <c r="M728" s="13">
        <f t="shared" si="346"/>
        <v>1052.2569444444443</v>
      </c>
      <c r="N728" s="13">
        <f t="shared" si="347"/>
        <v>1186.1346075617284</v>
      </c>
      <c r="O728" s="13">
        <f t="shared" si="348"/>
        <v>5271.7093669410151</v>
      </c>
      <c r="P728" s="13">
        <f t="shared" si="349"/>
        <v>-11.764438067978517</v>
      </c>
      <c r="Q728" s="13">
        <f t="shared" si="350"/>
        <v>5.2717093669410149</v>
      </c>
      <c r="R728" s="13">
        <f t="shared" si="342"/>
        <v>5271.7093669410151</v>
      </c>
      <c r="S728" s="8"/>
      <c r="T728" s="13">
        <f t="shared" si="365"/>
        <v>678756.538252939</v>
      </c>
      <c r="U728" s="13">
        <f t="shared" si="351"/>
        <v>0.1885436336828249</v>
      </c>
      <c r="V728" s="13">
        <f t="shared" si="366"/>
        <v>678884.91436543898</v>
      </c>
      <c r="W728" s="11">
        <f t="shared" si="343"/>
        <v>13604.93827160494</v>
      </c>
      <c r="X728" s="13">
        <f t="shared" si="367"/>
        <v>4623.5532407407427</v>
      </c>
      <c r="Y728" s="13">
        <f t="shared" si="352"/>
        <v>665151.59998133313</v>
      </c>
      <c r="Z728" s="11">
        <f t="shared" si="353"/>
        <v>0.18476448113961474</v>
      </c>
      <c r="AA728" s="11">
        <f t="shared" si="354"/>
        <v>583.34051358024522</v>
      </c>
      <c r="AB728" s="31">
        <f t="shared" si="355"/>
        <v>571.67370330864026</v>
      </c>
      <c r="AC728" s="32">
        <f t="shared" si="356"/>
        <v>543.09001814320823</v>
      </c>
      <c r="AD728" s="11">
        <f t="shared" si="357"/>
        <v>515.93551723604776</v>
      </c>
      <c r="AE728" s="11">
        <f t="shared" si="358"/>
        <v>515.93551723604776</v>
      </c>
      <c r="AF728" s="30">
        <f t="shared" si="359"/>
        <v>490.13874137424534</v>
      </c>
      <c r="AG728" s="13">
        <f t="shared" si="359"/>
        <v>465.63180430553308</v>
      </c>
      <c r="AH728" s="13">
        <f t="shared" si="360"/>
        <v>456.31916821942241</v>
      </c>
      <c r="AI728" s="13">
        <f t="shared" si="368"/>
        <v>468284.43421904097</v>
      </c>
      <c r="AJ728" s="13">
        <f t="shared" si="361"/>
        <v>210600.48014639801</v>
      </c>
      <c r="AK728" s="13"/>
      <c r="AL728" s="11">
        <f t="shared" si="362"/>
        <v>5.8500133420799551E-2</v>
      </c>
      <c r="AM728" s="11">
        <f t="shared" si="369"/>
        <v>27.277384140432137</v>
      </c>
      <c r="AN728" s="11"/>
      <c r="AO728" s="11"/>
      <c r="AP728" s="11"/>
      <c r="AQ728" s="11"/>
      <c r="AR728" s="11"/>
    </row>
    <row r="729" spans="2:44" x14ac:dyDescent="0.25">
      <c r="B729" s="22" t="s">
        <v>33</v>
      </c>
      <c r="C729" s="22">
        <v>721</v>
      </c>
      <c r="D729" s="22">
        <v>132</v>
      </c>
      <c r="E729" s="20">
        <f t="shared" si="370"/>
        <v>5.1388888888888884</v>
      </c>
      <c r="F729" s="23">
        <v>18.5</v>
      </c>
      <c r="G729" s="13">
        <f t="shared" si="363"/>
        <v>0.63888888888888906</v>
      </c>
      <c r="H729" s="13">
        <f t="shared" si="364"/>
        <v>2.3000000000000007</v>
      </c>
      <c r="I729" s="19">
        <f t="shared" si="340"/>
        <v>7.3551003858024675</v>
      </c>
      <c r="J729" s="11" t="str">
        <f t="shared" si="344"/>
        <v>NO</v>
      </c>
      <c r="K729" s="16">
        <f t="shared" si="341"/>
        <v>128.3761125</v>
      </c>
      <c r="L729" s="13">
        <f t="shared" si="345"/>
        <v>636.39168813229389</v>
      </c>
      <c r="M729" s="13">
        <f t="shared" si="346"/>
        <v>880.06944444444468</v>
      </c>
      <c r="N729" s="13">
        <f t="shared" si="347"/>
        <v>1015.8006573302471</v>
      </c>
      <c r="O729" s="13">
        <f t="shared" si="348"/>
        <v>5220.0867112804362</v>
      </c>
      <c r="P729" s="13">
        <f t="shared" si="349"/>
        <v>165.80163396680837</v>
      </c>
      <c r="Q729" s="13">
        <f t="shared" si="350"/>
        <v>5.2200867112804366</v>
      </c>
      <c r="R729" s="13">
        <f t="shared" si="342"/>
        <v>5220.0867112804362</v>
      </c>
      <c r="S729" s="8"/>
      <c r="T729" s="13">
        <f t="shared" si="365"/>
        <v>683976.6249642194</v>
      </c>
      <c r="U729" s="13">
        <f t="shared" si="351"/>
        <v>0.18999365892931092</v>
      </c>
      <c r="V729" s="13">
        <f t="shared" si="366"/>
        <v>684105.00107671937</v>
      </c>
      <c r="W729" s="11">
        <f t="shared" si="343"/>
        <v>18188.633294753083</v>
      </c>
      <c r="X729" s="13">
        <f t="shared" si="367"/>
        <v>4583.6950231481424</v>
      </c>
      <c r="Y729" s="13">
        <f t="shared" si="352"/>
        <v>665787.99166946544</v>
      </c>
      <c r="Z729" s="11">
        <f t="shared" si="353"/>
        <v>0.18494125674996076</v>
      </c>
      <c r="AA729" s="11">
        <f t="shared" si="354"/>
        <v>572.7525193190645</v>
      </c>
      <c r="AB729" s="31">
        <f t="shared" si="355"/>
        <v>561.29746893268316</v>
      </c>
      <c r="AC729" s="32">
        <f t="shared" si="356"/>
        <v>533.23259548604892</v>
      </c>
      <c r="AD729" s="11">
        <f t="shared" si="357"/>
        <v>506.57096571174645</v>
      </c>
      <c r="AE729" s="11">
        <f t="shared" si="358"/>
        <v>506.57096571174645</v>
      </c>
      <c r="AF729" s="30">
        <f t="shared" si="359"/>
        <v>481.24241742615914</v>
      </c>
      <c r="AG729" s="13">
        <f t="shared" si="359"/>
        <v>457.18029655485117</v>
      </c>
      <c r="AH729" s="13">
        <f t="shared" si="360"/>
        <v>448.03669062375411</v>
      </c>
      <c r="AI729" s="13">
        <f t="shared" si="368"/>
        <v>468732.4709096647</v>
      </c>
      <c r="AJ729" s="13">
        <f t="shared" si="361"/>
        <v>215372.53016705468</v>
      </c>
      <c r="AK729" s="13"/>
      <c r="AL729" s="11">
        <f t="shared" si="362"/>
        <v>5.9825702872042412E-2</v>
      </c>
      <c r="AM729" s="11">
        <f t="shared" si="369"/>
        <v>27.33720984330418</v>
      </c>
      <c r="AN729" s="11"/>
      <c r="AO729" s="11"/>
      <c r="AP729" s="11"/>
      <c r="AQ729" s="11"/>
      <c r="AR729" s="11"/>
    </row>
    <row r="730" spans="2:44" x14ac:dyDescent="0.25">
      <c r="B730" s="22" t="s">
        <v>33</v>
      </c>
      <c r="C730" s="22">
        <v>722</v>
      </c>
      <c r="D730" s="22">
        <v>133</v>
      </c>
      <c r="E730" s="20">
        <f t="shared" si="370"/>
        <v>5.7222222222222223</v>
      </c>
      <c r="F730" s="23">
        <v>20.6</v>
      </c>
      <c r="G730" s="13">
        <f t="shared" si="363"/>
        <v>0.55555555555555558</v>
      </c>
      <c r="H730" s="13">
        <f t="shared" si="364"/>
        <v>2</v>
      </c>
      <c r="I730" s="19">
        <f t="shared" si="340"/>
        <v>9.1196797654320996</v>
      </c>
      <c r="J730" s="11" t="str">
        <f t="shared" si="344"/>
        <v>NO</v>
      </c>
      <c r="K730" s="16">
        <f t="shared" si="341"/>
        <v>128.3761125</v>
      </c>
      <c r="L730" s="13">
        <f t="shared" si="345"/>
        <v>802.19332209910226</v>
      </c>
      <c r="M730" s="13">
        <f t="shared" si="346"/>
        <v>765.27777777777783</v>
      </c>
      <c r="N730" s="13">
        <f t="shared" si="347"/>
        <v>902.77357004320993</v>
      </c>
      <c r="O730" s="13">
        <f t="shared" si="348"/>
        <v>5165.870984136146</v>
      </c>
      <c r="P730" s="13">
        <f t="shared" si="349"/>
        <v>-218.29327242703403</v>
      </c>
      <c r="Q730" s="13">
        <f t="shared" si="350"/>
        <v>5.1658709841361459</v>
      </c>
      <c r="R730" s="13">
        <f t="shared" si="342"/>
        <v>5165.870984136146</v>
      </c>
      <c r="S730" s="8"/>
      <c r="T730" s="13">
        <f t="shared" si="365"/>
        <v>689142.49594835553</v>
      </c>
      <c r="U730" s="13">
        <f t="shared" si="351"/>
        <v>0.19142862423954229</v>
      </c>
      <c r="V730" s="13">
        <f t="shared" si="366"/>
        <v>689270.8720608555</v>
      </c>
      <c r="W730" s="11">
        <f t="shared" si="343"/>
        <v>22552.310956790127</v>
      </c>
      <c r="X730" s="13">
        <f t="shared" si="367"/>
        <v>4363.6776620370438</v>
      </c>
      <c r="Y730" s="13">
        <f t="shared" si="352"/>
        <v>666590.18499156449</v>
      </c>
      <c r="Z730" s="11">
        <f t="shared" si="353"/>
        <v>0.1851640884065868</v>
      </c>
      <c r="AA730" s="11">
        <f t="shared" si="354"/>
        <v>721.97398988919201</v>
      </c>
      <c r="AB730" s="31">
        <f t="shared" si="355"/>
        <v>707.53451009140815</v>
      </c>
      <c r="AC730" s="32">
        <f t="shared" si="356"/>
        <v>672.15778458683769</v>
      </c>
      <c r="AD730" s="11">
        <f t="shared" si="357"/>
        <v>638.54989535749576</v>
      </c>
      <c r="AE730" s="11">
        <f t="shared" si="358"/>
        <v>638.54989535749576</v>
      </c>
      <c r="AF730" s="30">
        <f t="shared" si="359"/>
        <v>606.62240058962095</v>
      </c>
      <c r="AG730" s="13">
        <f t="shared" si="359"/>
        <v>576.29128056013985</v>
      </c>
      <c r="AH730" s="13">
        <f t="shared" si="360"/>
        <v>564.76545494893708</v>
      </c>
      <c r="AI730" s="13">
        <f t="shared" si="368"/>
        <v>469297.23636461364</v>
      </c>
      <c r="AJ730" s="13">
        <f t="shared" si="361"/>
        <v>219973.63569624186</v>
      </c>
      <c r="AK730" s="13"/>
      <c r="AL730" s="11">
        <f t="shared" si="362"/>
        <v>6.110378774228354E-2</v>
      </c>
      <c r="AM730" s="11">
        <f t="shared" si="369"/>
        <v>27.398313631046463</v>
      </c>
      <c r="AN730" s="11"/>
      <c r="AO730" s="11"/>
      <c r="AP730" s="11"/>
      <c r="AQ730" s="11"/>
      <c r="AR730" s="11"/>
    </row>
    <row r="731" spans="2:44" x14ac:dyDescent="0.25">
      <c r="B731" s="22" t="s">
        <v>33</v>
      </c>
      <c r="C731" s="22">
        <v>723</v>
      </c>
      <c r="D731" s="22">
        <v>134</v>
      </c>
      <c r="E731" s="20">
        <f t="shared" si="370"/>
        <v>6.25</v>
      </c>
      <c r="F731" s="23">
        <v>22.5</v>
      </c>
      <c r="G731" s="13">
        <f t="shared" si="363"/>
        <v>0.47222222222222199</v>
      </c>
      <c r="H731" s="13">
        <f t="shared" si="364"/>
        <v>1.6999999999999993</v>
      </c>
      <c r="I731" s="19">
        <f t="shared" si="340"/>
        <v>10.879531249999999</v>
      </c>
      <c r="J731" s="11" t="str">
        <f t="shared" si="344"/>
        <v>NO</v>
      </c>
      <c r="K731" s="16">
        <f t="shared" si="341"/>
        <v>128.3761125</v>
      </c>
      <c r="L731" s="13">
        <f t="shared" si="345"/>
        <v>583.90004967206823</v>
      </c>
      <c r="M731" s="13">
        <f t="shared" si="346"/>
        <v>650.48611111111074</v>
      </c>
      <c r="N731" s="13">
        <f t="shared" si="347"/>
        <v>789.74175486111073</v>
      </c>
      <c r="O731" s="13">
        <f t="shared" si="348"/>
        <v>4935.8859678819417</v>
      </c>
      <c r="P731" s="13">
        <f t="shared" si="349"/>
        <v>1877.0478716242351</v>
      </c>
      <c r="Q731" s="13">
        <f t="shared" si="350"/>
        <v>4.9358859678819416</v>
      </c>
      <c r="R731" s="13">
        <f t="shared" si="342"/>
        <v>4935.8859678819417</v>
      </c>
      <c r="S731" s="8"/>
      <c r="T731" s="13">
        <f t="shared" si="365"/>
        <v>694078.38191623741</v>
      </c>
      <c r="U731" s="13">
        <f t="shared" si="351"/>
        <v>0.19279970477192859</v>
      </c>
      <c r="V731" s="13">
        <f t="shared" si="366"/>
        <v>694206.75802873739</v>
      </c>
      <c r="W731" s="11">
        <f t="shared" si="343"/>
        <v>26904.296875</v>
      </c>
      <c r="X731" s="13">
        <f t="shared" si="367"/>
        <v>4351.9859182098735</v>
      </c>
      <c r="Y731" s="13">
        <f t="shared" si="352"/>
        <v>667174.0850412366</v>
      </c>
      <c r="Z731" s="11">
        <f t="shared" si="353"/>
        <v>0.18532628299458462</v>
      </c>
      <c r="AA731" s="11">
        <f t="shared" si="354"/>
        <v>525.51004470486146</v>
      </c>
      <c r="AB731" s="31">
        <f t="shared" si="355"/>
        <v>514.99984381076422</v>
      </c>
      <c r="AC731" s="32">
        <f t="shared" si="356"/>
        <v>489.24985162022597</v>
      </c>
      <c r="AD731" s="11">
        <f t="shared" si="357"/>
        <v>464.78735903921466</v>
      </c>
      <c r="AE731" s="11">
        <f t="shared" si="358"/>
        <v>464.78735903921466</v>
      </c>
      <c r="AF731" s="30">
        <f t="shared" si="359"/>
        <v>441.54799108725393</v>
      </c>
      <c r="AG731" s="13">
        <f t="shared" si="359"/>
        <v>419.47059153289121</v>
      </c>
      <c r="AH731" s="13">
        <f t="shared" si="360"/>
        <v>411.08117970223338</v>
      </c>
      <c r="AI731" s="13">
        <f t="shared" si="368"/>
        <v>469708.31754431588</v>
      </c>
      <c r="AJ731" s="13">
        <f t="shared" si="361"/>
        <v>224498.4404844215</v>
      </c>
      <c r="AK731" s="13"/>
      <c r="AL731" s="11">
        <f t="shared" si="362"/>
        <v>6.2360677962227842E-2</v>
      </c>
      <c r="AM731" s="11">
        <f t="shared" si="369"/>
        <v>27.460674309008692</v>
      </c>
      <c r="AN731" s="11"/>
      <c r="AO731" s="11"/>
      <c r="AP731" s="11"/>
      <c r="AQ731" s="11"/>
      <c r="AR731" s="11"/>
    </row>
    <row r="732" spans="2:44" x14ac:dyDescent="0.25">
      <c r="B732" s="22" t="s">
        <v>33</v>
      </c>
      <c r="C732" s="22">
        <v>724</v>
      </c>
      <c r="D732" s="22">
        <v>135</v>
      </c>
      <c r="E732" s="20">
        <f t="shared" si="370"/>
        <v>6.6666666666666661</v>
      </c>
      <c r="F732" s="23">
        <v>24</v>
      </c>
      <c r="G732" s="13">
        <f t="shared" si="363"/>
        <v>0.56944444444444464</v>
      </c>
      <c r="H732" s="13">
        <f t="shared" si="364"/>
        <v>2.0500000000000007</v>
      </c>
      <c r="I732" s="19">
        <f t="shared" si="340"/>
        <v>12.378488888888885</v>
      </c>
      <c r="J732" s="11" t="str">
        <f t="shared" si="344"/>
        <v>NO</v>
      </c>
      <c r="K732" s="16">
        <f t="shared" si="341"/>
        <v>128.3761125</v>
      </c>
      <c r="L732" s="13">
        <f t="shared" si="345"/>
        <v>2460.9479212963033</v>
      </c>
      <c r="M732" s="13">
        <f t="shared" si="346"/>
        <v>784.40972222222251</v>
      </c>
      <c r="N732" s="13">
        <f t="shared" si="347"/>
        <v>925.1643236111114</v>
      </c>
      <c r="O732" s="13">
        <f t="shared" si="348"/>
        <v>6167.7621574074092</v>
      </c>
      <c r="P732" s="13">
        <f t="shared" si="349"/>
        <v>-51.235260709550857</v>
      </c>
      <c r="Q732" s="13">
        <f t="shared" si="350"/>
        <v>6.1677621574074095</v>
      </c>
      <c r="R732" s="13">
        <f t="shared" si="342"/>
        <v>6167.7621574074092</v>
      </c>
      <c r="S732" s="8"/>
      <c r="T732" s="13">
        <f t="shared" si="365"/>
        <v>700246.14407364477</v>
      </c>
      <c r="U732" s="13">
        <f t="shared" si="351"/>
        <v>0.19451297340848889</v>
      </c>
      <c r="V732" s="13">
        <f t="shared" si="366"/>
        <v>700374.52018614474</v>
      </c>
      <c r="W732" s="11">
        <f t="shared" si="343"/>
        <v>30611.111111111106</v>
      </c>
      <c r="X732" s="13">
        <f t="shared" si="367"/>
        <v>3706.8142361111059</v>
      </c>
      <c r="Y732" s="13">
        <f t="shared" si="352"/>
        <v>669635.03296253295</v>
      </c>
      <c r="Z732" s="11">
        <f t="shared" si="353"/>
        <v>0.18600988018626646</v>
      </c>
      <c r="AA732" s="11">
        <f t="shared" si="354"/>
        <v>2214.8531291666732</v>
      </c>
      <c r="AB732" s="31">
        <f t="shared" si="355"/>
        <v>2170.5560665833395</v>
      </c>
      <c r="AC732" s="32">
        <f t="shared" si="356"/>
        <v>2062.0282632541725</v>
      </c>
      <c r="AD732" s="11">
        <f t="shared" si="357"/>
        <v>1958.9268500914638</v>
      </c>
      <c r="AE732" s="11">
        <f t="shared" si="358"/>
        <v>1958.9268500914638</v>
      </c>
      <c r="AF732" s="30">
        <f t="shared" si="359"/>
        <v>1860.9805075868906</v>
      </c>
      <c r="AG732" s="13">
        <f t="shared" si="359"/>
        <v>1767.931482207546</v>
      </c>
      <c r="AH732" s="13">
        <f t="shared" si="360"/>
        <v>1732.5728525633949</v>
      </c>
      <c r="AI732" s="13">
        <f t="shared" si="368"/>
        <v>471440.89039687929</v>
      </c>
      <c r="AJ732" s="13">
        <f t="shared" si="361"/>
        <v>228933.62978926545</v>
      </c>
      <c r="AK732" s="13"/>
      <c r="AL732" s="11">
        <f t="shared" si="362"/>
        <v>6.3592674992336756E-2</v>
      </c>
      <c r="AM732" s="11">
        <f t="shared" si="369"/>
        <v>27.524266984001027</v>
      </c>
      <c r="AN732" s="11"/>
      <c r="AO732" s="11"/>
      <c r="AP732" s="11"/>
      <c r="AQ732" s="11"/>
      <c r="AR732" s="11"/>
    </row>
    <row r="733" spans="2:44" x14ac:dyDescent="0.25">
      <c r="B733" s="22" t="s">
        <v>33</v>
      </c>
      <c r="C733" s="22">
        <v>725</v>
      </c>
      <c r="D733" s="22">
        <v>136</v>
      </c>
      <c r="E733" s="20">
        <f t="shared" si="370"/>
        <v>7.3888888888888893</v>
      </c>
      <c r="F733" s="23">
        <v>26.6</v>
      </c>
      <c r="G733" s="13">
        <f t="shared" si="363"/>
        <v>0.8194444444444442</v>
      </c>
      <c r="H733" s="13">
        <f t="shared" si="364"/>
        <v>2.9499999999999993</v>
      </c>
      <c r="I733" s="19">
        <f t="shared" si="340"/>
        <v>15.205770135802469</v>
      </c>
      <c r="J733" s="11" t="str">
        <f t="shared" si="344"/>
        <v>NO</v>
      </c>
      <c r="K733" s="16">
        <f t="shared" si="341"/>
        <v>128.3761125</v>
      </c>
      <c r="L733" s="13">
        <f t="shared" si="345"/>
        <v>2409.7126605867525</v>
      </c>
      <c r="M733" s="13">
        <f t="shared" si="346"/>
        <v>1128.7847222222219</v>
      </c>
      <c r="N733" s="13">
        <f t="shared" si="347"/>
        <v>1272.3666048580244</v>
      </c>
      <c r="O733" s="13">
        <f t="shared" si="348"/>
        <v>9401.3754692287366</v>
      </c>
      <c r="P733" s="13">
        <f t="shared" si="349"/>
        <v>1937.2582577106587</v>
      </c>
      <c r="Q733" s="13">
        <f t="shared" si="350"/>
        <v>9.4013754692287375</v>
      </c>
      <c r="R733" s="13">
        <f t="shared" si="342"/>
        <v>9401.3754692287366</v>
      </c>
      <c r="S733" s="8"/>
      <c r="T733" s="13">
        <f t="shared" si="365"/>
        <v>709647.51954287349</v>
      </c>
      <c r="U733" s="13">
        <f t="shared" si="351"/>
        <v>0.1971244686835803</v>
      </c>
      <c r="V733" s="13">
        <f t="shared" si="366"/>
        <v>709775.89565537346</v>
      </c>
      <c r="W733" s="11">
        <f t="shared" si="343"/>
        <v>37602.77391975309</v>
      </c>
      <c r="X733" s="13">
        <f t="shared" si="367"/>
        <v>6991.6628086419842</v>
      </c>
      <c r="Y733" s="13">
        <f t="shared" si="352"/>
        <v>672044.74562311964</v>
      </c>
      <c r="Z733" s="11">
        <f t="shared" si="353"/>
        <v>0.18667924534969893</v>
      </c>
      <c r="AA733" s="11">
        <f t="shared" si="354"/>
        <v>2168.7413945280773</v>
      </c>
      <c r="AB733" s="31">
        <f t="shared" si="355"/>
        <v>2125.3665666375159</v>
      </c>
      <c r="AC733" s="32">
        <f t="shared" si="356"/>
        <v>2019.0982383056401</v>
      </c>
      <c r="AD733" s="11">
        <f t="shared" si="357"/>
        <v>1918.143326390358</v>
      </c>
      <c r="AE733" s="11">
        <f t="shared" si="358"/>
        <v>1918.143326390358</v>
      </c>
      <c r="AF733" s="30">
        <f t="shared" si="359"/>
        <v>1822.23616007084</v>
      </c>
      <c r="AG733" s="13">
        <f t="shared" si="359"/>
        <v>1731.1243520672979</v>
      </c>
      <c r="AH733" s="13">
        <f t="shared" si="360"/>
        <v>1696.5018650259519</v>
      </c>
      <c r="AI733" s="13">
        <f t="shared" si="368"/>
        <v>473137.39226190525</v>
      </c>
      <c r="AJ733" s="13">
        <f t="shared" si="361"/>
        <v>236638.50339346821</v>
      </c>
      <c r="AK733" s="13"/>
      <c r="AL733" s="11">
        <f t="shared" si="362"/>
        <v>6.573291766188305E-2</v>
      </c>
      <c r="AM733" s="11">
        <f t="shared" si="369"/>
        <v>27.58999990166291</v>
      </c>
      <c r="AN733" s="11"/>
      <c r="AO733" s="11"/>
      <c r="AP733" s="11"/>
      <c r="AQ733" s="11"/>
      <c r="AR733" s="11"/>
    </row>
    <row r="734" spans="2:44" x14ac:dyDescent="0.25">
      <c r="B734" s="22" t="s">
        <v>33</v>
      </c>
      <c r="C734" s="22">
        <v>726</v>
      </c>
      <c r="D734" s="22">
        <v>137</v>
      </c>
      <c r="E734" s="20">
        <f t="shared" si="370"/>
        <v>8.3055555555555554</v>
      </c>
      <c r="F734" s="23">
        <v>29.9</v>
      </c>
      <c r="G734" s="13">
        <f t="shared" si="363"/>
        <v>1.1388888888888882</v>
      </c>
      <c r="H734" s="13">
        <f t="shared" si="364"/>
        <v>4.0999999999999979</v>
      </c>
      <c r="I734" s="19">
        <f t="shared" si="340"/>
        <v>19.21266120061728</v>
      </c>
      <c r="J734" s="11" t="str">
        <f t="shared" si="344"/>
        <v>NO</v>
      </c>
      <c r="K734" s="16">
        <f t="shared" si="341"/>
        <v>128.3761125</v>
      </c>
      <c r="L734" s="13">
        <f t="shared" si="345"/>
        <v>4346.9709182974111</v>
      </c>
      <c r="M734" s="13">
        <f t="shared" si="346"/>
        <v>1568.8194444444434</v>
      </c>
      <c r="N734" s="13">
        <f t="shared" si="347"/>
        <v>1716.4082181450608</v>
      </c>
      <c r="O734" s="13">
        <f t="shared" si="348"/>
        <v>14255.723811815922</v>
      </c>
      <c r="P734" s="13">
        <f t="shared" si="349"/>
        <v>-5092.3254166369152</v>
      </c>
      <c r="Q734" s="13">
        <f t="shared" si="350"/>
        <v>14.255723811815923</v>
      </c>
      <c r="R734" s="13">
        <f t="shared" si="342"/>
        <v>14255.723811815922</v>
      </c>
      <c r="S734" s="8"/>
      <c r="T734" s="13">
        <f t="shared" si="365"/>
        <v>723903.24335468945</v>
      </c>
      <c r="U734" s="13">
        <f t="shared" si="351"/>
        <v>0.20108439513257892</v>
      </c>
      <c r="V734" s="13">
        <f t="shared" si="366"/>
        <v>724031.61946718942</v>
      </c>
      <c r="W734" s="11">
        <f t="shared" si="343"/>
        <v>47511.526813271601</v>
      </c>
      <c r="X734" s="13">
        <f t="shared" si="367"/>
        <v>9908.752893518511</v>
      </c>
      <c r="Y734" s="13">
        <f t="shared" si="352"/>
        <v>676391.71654141706</v>
      </c>
      <c r="Z734" s="11">
        <f t="shared" si="353"/>
        <v>0.18788673823744173</v>
      </c>
      <c r="AA734" s="11">
        <f t="shared" si="354"/>
        <v>3912.27382646767</v>
      </c>
      <c r="AB734" s="31">
        <f t="shared" si="355"/>
        <v>3834.0283499383168</v>
      </c>
      <c r="AC734" s="32">
        <f t="shared" si="356"/>
        <v>3642.3269324414009</v>
      </c>
      <c r="AD734" s="11">
        <f t="shared" si="357"/>
        <v>3460.2105858193308</v>
      </c>
      <c r="AE734" s="11">
        <f t="shared" si="358"/>
        <v>3460.2105858193308</v>
      </c>
      <c r="AF734" s="30">
        <f t="shared" si="359"/>
        <v>3287.2000565283643</v>
      </c>
      <c r="AG734" s="13">
        <f t="shared" si="359"/>
        <v>3122.8400537019461</v>
      </c>
      <c r="AH734" s="13">
        <f t="shared" si="360"/>
        <v>3060.383252627907</v>
      </c>
      <c r="AI734" s="13">
        <f t="shared" si="368"/>
        <v>476197.77551453316</v>
      </c>
      <c r="AJ734" s="13">
        <f t="shared" si="361"/>
        <v>247833.84395265626</v>
      </c>
      <c r="AK734" s="13"/>
      <c r="AL734" s="11">
        <f t="shared" si="362"/>
        <v>6.8842734486367588E-2</v>
      </c>
      <c r="AM734" s="11">
        <f t="shared" si="369"/>
        <v>27.658842636149277</v>
      </c>
      <c r="AN734" s="11"/>
      <c r="AO734" s="11"/>
      <c r="AP734" s="11"/>
      <c r="AQ734" s="11"/>
      <c r="AR734" s="11"/>
    </row>
    <row r="735" spans="2:44" x14ac:dyDescent="0.25">
      <c r="B735" s="22" t="s">
        <v>33</v>
      </c>
      <c r="C735" s="22">
        <v>727</v>
      </c>
      <c r="D735" s="22">
        <v>138</v>
      </c>
      <c r="E735" s="20">
        <f t="shared" si="370"/>
        <v>9.6666666666666661</v>
      </c>
      <c r="F735" s="23">
        <v>34.799999999999997</v>
      </c>
      <c r="G735" s="13">
        <f t="shared" si="363"/>
        <v>1.0972222222222221</v>
      </c>
      <c r="H735" s="13">
        <f t="shared" si="364"/>
        <v>3.9499999999999993</v>
      </c>
      <c r="I735" s="19">
        <f t="shared" si="340"/>
        <v>26.025772888888884</v>
      </c>
      <c r="J735" s="11" t="str">
        <f t="shared" si="344"/>
        <v>NO</v>
      </c>
      <c r="K735" s="16">
        <f t="shared" si="341"/>
        <v>128.3761125</v>
      </c>
      <c r="L735" s="13">
        <f t="shared" si="345"/>
        <v>-745.35449833950406</v>
      </c>
      <c r="M735" s="13">
        <f t="shared" si="346"/>
        <v>1511.4236111111109</v>
      </c>
      <c r="N735" s="13">
        <f t="shared" si="347"/>
        <v>1665.8254964999999</v>
      </c>
      <c r="O735" s="13">
        <f t="shared" si="348"/>
        <v>16102.979799499997</v>
      </c>
      <c r="P735" s="13">
        <f t="shared" si="349"/>
        <v>1688.7068752006453</v>
      </c>
      <c r="Q735" s="13">
        <f t="shared" si="350"/>
        <v>16.102979799499998</v>
      </c>
      <c r="R735" s="13">
        <f t="shared" si="342"/>
        <v>16102.979799499997</v>
      </c>
      <c r="S735" s="8"/>
      <c r="T735" s="13">
        <f t="shared" si="365"/>
        <v>740006.22315418941</v>
      </c>
      <c r="U735" s="13">
        <f t="shared" si="351"/>
        <v>0.20555744865532441</v>
      </c>
      <c r="V735" s="13">
        <f t="shared" si="366"/>
        <v>740134.59926668939</v>
      </c>
      <c r="W735" s="11">
        <f t="shared" si="343"/>
        <v>64359.861111111102</v>
      </c>
      <c r="X735" s="13">
        <f t="shared" si="367"/>
        <v>16848.334297839501</v>
      </c>
      <c r="Y735" s="13">
        <f t="shared" si="352"/>
        <v>675646.36204307759</v>
      </c>
      <c r="Z735" s="11">
        <f t="shared" si="353"/>
        <v>0.18767969515560201</v>
      </c>
      <c r="AA735" s="11">
        <f t="shared" si="354"/>
        <v>-670.81904850555372</v>
      </c>
      <c r="AB735" s="31">
        <f t="shared" si="355"/>
        <v>-657.40266753544267</v>
      </c>
      <c r="AC735" s="32">
        <f t="shared" si="356"/>
        <v>-624.5325341586705</v>
      </c>
      <c r="AD735" s="11">
        <f t="shared" si="357"/>
        <v>-593.30590745073698</v>
      </c>
      <c r="AE735" s="11">
        <f t="shared" si="358"/>
        <v>-593.30590745073698</v>
      </c>
      <c r="AF735" s="30">
        <f t="shared" si="359"/>
        <v>-563.64061207820009</v>
      </c>
      <c r="AG735" s="13">
        <f t="shared" si="359"/>
        <v>-535.4585814742901</v>
      </c>
      <c r="AH735" s="13">
        <f t="shared" si="360"/>
        <v>-524.74940984480429</v>
      </c>
      <c r="AI735" s="13">
        <f t="shared" si="368"/>
        <v>475673.02610468835</v>
      </c>
      <c r="AJ735" s="13">
        <f t="shared" si="361"/>
        <v>264461.57316200103</v>
      </c>
      <c r="AK735" s="13"/>
      <c r="AL735" s="11">
        <f t="shared" si="362"/>
        <v>7.3461548159325069E-2</v>
      </c>
      <c r="AM735" s="11">
        <f t="shared" si="369"/>
        <v>27.732304184308603</v>
      </c>
      <c r="AN735" s="11"/>
      <c r="AO735" s="11"/>
      <c r="AP735" s="11"/>
      <c r="AQ735" s="11"/>
      <c r="AR735" s="11"/>
    </row>
    <row r="736" spans="2:44" x14ac:dyDescent="0.25">
      <c r="B736" s="22" t="s">
        <v>33</v>
      </c>
      <c r="C736" s="22">
        <v>728</v>
      </c>
      <c r="D736" s="22">
        <v>139</v>
      </c>
      <c r="E736" s="20">
        <f t="shared" si="370"/>
        <v>10.499999999999998</v>
      </c>
      <c r="F736" s="23">
        <v>37.799999999999997</v>
      </c>
      <c r="G736" s="13">
        <f t="shared" si="363"/>
        <v>0.75000000000000078</v>
      </c>
      <c r="H736" s="13">
        <f t="shared" si="364"/>
        <v>2.7000000000000028</v>
      </c>
      <c r="I736" s="19">
        <f t="shared" si="340"/>
        <v>30.706388999999987</v>
      </c>
      <c r="J736" s="11" t="str">
        <f t="shared" si="344"/>
        <v>NO</v>
      </c>
      <c r="K736" s="16">
        <f t="shared" si="341"/>
        <v>128.3761125</v>
      </c>
      <c r="L736" s="13">
        <f t="shared" si="345"/>
        <v>943.35237686114124</v>
      </c>
      <c r="M736" s="13">
        <f t="shared" si="346"/>
        <v>1033.1250000000011</v>
      </c>
      <c r="N736" s="13">
        <f t="shared" si="347"/>
        <v>1192.2075015000012</v>
      </c>
      <c r="O736" s="13">
        <f t="shared" si="348"/>
        <v>12518.17876575001</v>
      </c>
      <c r="P736" s="13">
        <f t="shared" si="349"/>
        <v>-952.29686270376624</v>
      </c>
      <c r="Q736" s="13">
        <f t="shared" si="350"/>
        <v>12.51817876575001</v>
      </c>
      <c r="R736" s="13">
        <f t="shared" si="342"/>
        <v>12518.17876575001</v>
      </c>
      <c r="S736" s="8"/>
      <c r="T736" s="13">
        <f t="shared" si="365"/>
        <v>752524.40191993944</v>
      </c>
      <c r="U736" s="13">
        <f t="shared" si="351"/>
        <v>0.20903472331651693</v>
      </c>
      <c r="V736" s="13">
        <f t="shared" si="366"/>
        <v>752652.77803243941</v>
      </c>
      <c r="W736" s="11">
        <f t="shared" si="343"/>
        <v>75934.687499999971</v>
      </c>
      <c r="X736" s="13">
        <f t="shared" si="367"/>
        <v>11574.826388888869</v>
      </c>
      <c r="Y736" s="13">
        <f t="shared" si="352"/>
        <v>676589.71441993874</v>
      </c>
      <c r="Z736" s="11">
        <f t="shared" si="353"/>
        <v>0.18794173769214173</v>
      </c>
      <c r="AA736" s="11">
        <f t="shared" si="354"/>
        <v>849.01713917502718</v>
      </c>
      <c r="AB736" s="31">
        <f t="shared" si="355"/>
        <v>832.03679639152665</v>
      </c>
      <c r="AC736" s="32">
        <f t="shared" si="356"/>
        <v>790.43495657195024</v>
      </c>
      <c r="AD736" s="11">
        <f t="shared" si="357"/>
        <v>750.9132087433527</v>
      </c>
      <c r="AE736" s="11">
        <f t="shared" si="358"/>
        <v>750.9132087433527</v>
      </c>
      <c r="AF736" s="30">
        <f t="shared" si="359"/>
        <v>713.36754830618509</v>
      </c>
      <c r="AG736" s="13">
        <f t="shared" si="359"/>
        <v>677.69917089087585</v>
      </c>
      <c r="AH736" s="13">
        <f t="shared" si="360"/>
        <v>664.14518747305829</v>
      </c>
      <c r="AI736" s="13">
        <f t="shared" si="368"/>
        <v>476337.17129216139</v>
      </c>
      <c r="AJ736" s="13">
        <f t="shared" si="361"/>
        <v>276315.60674027802</v>
      </c>
      <c r="AK736" s="13"/>
      <c r="AL736" s="11">
        <f t="shared" si="362"/>
        <v>7.6754335267036247E-2</v>
      </c>
      <c r="AM736" s="11">
        <f t="shared" si="369"/>
        <v>27.80905851957564</v>
      </c>
      <c r="AN736" s="11"/>
      <c r="AO736" s="11"/>
      <c r="AP736" s="11"/>
      <c r="AQ736" s="11"/>
      <c r="AR736" s="11"/>
    </row>
    <row r="737" spans="2:44" x14ac:dyDescent="0.25">
      <c r="B737" s="22" t="s">
        <v>33</v>
      </c>
      <c r="C737" s="22">
        <v>729</v>
      </c>
      <c r="D737" s="22">
        <v>140</v>
      </c>
      <c r="E737" s="20">
        <f t="shared" si="370"/>
        <v>11.166666666666668</v>
      </c>
      <c r="F737" s="23">
        <v>40.200000000000003</v>
      </c>
      <c r="G737" s="13">
        <f t="shared" si="363"/>
        <v>0.52777777777777835</v>
      </c>
      <c r="H737" s="13">
        <f t="shared" si="364"/>
        <v>1.9000000000000021</v>
      </c>
      <c r="I737" s="19">
        <f t="shared" si="340"/>
        <v>34.729397888888897</v>
      </c>
      <c r="J737" s="11" t="str">
        <f t="shared" si="344"/>
        <v>NO</v>
      </c>
      <c r="K737" s="16">
        <f t="shared" si="341"/>
        <v>128.3761125</v>
      </c>
      <c r="L737" s="13">
        <f t="shared" si="345"/>
        <v>-8.9444858426249993</v>
      </c>
      <c r="M737" s="13">
        <f t="shared" si="346"/>
        <v>727.01388888888971</v>
      </c>
      <c r="N737" s="13">
        <f t="shared" si="347"/>
        <v>890.1193992777786</v>
      </c>
      <c r="O737" s="13">
        <f t="shared" si="348"/>
        <v>9939.6666252685282</v>
      </c>
      <c r="P737" s="13">
        <f t="shared" si="349"/>
        <v>-405.56143867863284</v>
      </c>
      <c r="Q737" s="13">
        <f t="shared" si="350"/>
        <v>9.9396666252685275</v>
      </c>
      <c r="R737" s="13">
        <f t="shared" si="342"/>
        <v>9939.6666252685282</v>
      </c>
      <c r="S737" s="8"/>
      <c r="T737" s="13">
        <f t="shared" si="365"/>
        <v>762464.06854520796</v>
      </c>
      <c r="U737" s="13">
        <f t="shared" si="351"/>
        <v>0.21179574403235077</v>
      </c>
      <c r="V737" s="13">
        <f t="shared" si="366"/>
        <v>762592.44465770794</v>
      </c>
      <c r="W737" s="11">
        <f t="shared" si="343"/>
        <v>85883.298611111124</v>
      </c>
      <c r="X737" s="13">
        <f t="shared" si="367"/>
        <v>9948.6111111111531</v>
      </c>
      <c r="Y737" s="13">
        <f t="shared" si="352"/>
        <v>676580.76993409614</v>
      </c>
      <c r="Z737" s="11">
        <f t="shared" si="353"/>
        <v>0.18793925311075335</v>
      </c>
      <c r="AA737" s="11">
        <f t="shared" si="354"/>
        <v>-8.0500372583624991</v>
      </c>
      <c r="AB737" s="31">
        <f t="shared" si="355"/>
        <v>-7.8890365131952489</v>
      </c>
      <c r="AC737" s="32">
        <f t="shared" si="356"/>
        <v>-7.494584687535486</v>
      </c>
      <c r="AD737" s="11">
        <f t="shared" si="357"/>
        <v>-7.1198554531587117</v>
      </c>
      <c r="AE737" s="11">
        <f t="shared" si="358"/>
        <v>-7.1198554531587117</v>
      </c>
      <c r="AF737" s="30">
        <f t="shared" si="359"/>
        <v>-6.7638626805007762</v>
      </c>
      <c r="AG737" s="13">
        <f t="shared" si="359"/>
        <v>-6.4256695464757367</v>
      </c>
      <c r="AH737" s="13">
        <f t="shared" si="360"/>
        <v>-6.2971561555462223</v>
      </c>
      <c r="AI737" s="13">
        <f t="shared" si="368"/>
        <v>476330.87413600582</v>
      </c>
      <c r="AJ737" s="13">
        <f t="shared" si="361"/>
        <v>286261.57052170212</v>
      </c>
      <c r="AK737" s="13"/>
      <c r="AL737" s="11">
        <f t="shared" si="362"/>
        <v>7.9517102986308708E-2</v>
      </c>
      <c r="AM737" s="11">
        <f t="shared" si="369"/>
        <v>27.888575622561948</v>
      </c>
      <c r="AN737" s="11"/>
      <c r="AO737" s="11"/>
      <c r="AP737" s="11"/>
      <c r="AQ737" s="11"/>
      <c r="AR737" s="11"/>
    </row>
    <row r="738" spans="2:44" x14ac:dyDescent="0.25">
      <c r="B738" s="22" t="s">
        <v>33</v>
      </c>
      <c r="C738" s="22">
        <v>730</v>
      </c>
      <c r="D738" s="22">
        <v>141</v>
      </c>
      <c r="E738" s="20">
        <f t="shared" si="370"/>
        <v>11.555555555555555</v>
      </c>
      <c r="F738" s="23">
        <v>41.6</v>
      </c>
      <c r="G738" s="13">
        <f t="shared" si="363"/>
        <v>0.23611111111111052</v>
      </c>
      <c r="H738" s="13">
        <f t="shared" si="364"/>
        <v>0.84999999999999787</v>
      </c>
      <c r="I738" s="19">
        <f t="shared" si="340"/>
        <v>37.190482172839502</v>
      </c>
      <c r="J738" s="11" t="str">
        <f t="shared" si="344"/>
        <v>NO</v>
      </c>
      <c r="K738" s="16">
        <f t="shared" si="341"/>
        <v>128.3761125</v>
      </c>
      <c r="L738" s="13">
        <f t="shared" si="345"/>
        <v>-414.50592452125784</v>
      </c>
      <c r="M738" s="13">
        <f t="shared" si="346"/>
        <v>325.24305555555475</v>
      </c>
      <c r="N738" s="13">
        <f t="shared" si="347"/>
        <v>490.80965022839422</v>
      </c>
      <c r="O738" s="13">
        <f t="shared" si="348"/>
        <v>5671.5781804170001</v>
      </c>
      <c r="P738" s="13">
        <f t="shared" si="349"/>
        <v>1907.2165835285505</v>
      </c>
      <c r="Q738" s="13">
        <f t="shared" si="350"/>
        <v>5.6715781804169998</v>
      </c>
      <c r="R738" s="13">
        <f t="shared" si="342"/>
        <v>5671.5781804170001</v>
      </c>
      <c r="S738" s="8"/>
      <c r="T738" s="13">
        <f t="shared" si="365"/>
        <v>768135.64672562492</v>
      </c>
      <c r="U738" s="13">
        <f t="shared" si="351"/>
        <v>0.21337118367615063</v>
      </c>
      <c r="V738" s="13">
        <f t="shared" si="366"/>
        <v>768264.02283812489</v>
      </c>
      <c r="W738" s="11">
        <f t="shared" si="343"/>
        <v>91969.382716049382</v>
      </c>
      <c r="X738" s="13">
        <f t="shared" si="367"/>
        <v>6086.084104938258</v>
      </c>
      <c r="Y738" s="13">
        <f t="shared" si="352"/>
        <v>676166.26400957489</v>
      </c>
      <c r="Z738" s="11">
        <f t="shared" si="353"/>
        <v>0.18782411248405168</v>
      </c>
      <c r="AA738" s="11">
        <f t="shared" si="354"/>
        <v>-373.05533206913208</v>
      </c>
      <c r="AB738" s="31">
        <f t="shared" si="355"/>
        <v>-365.59422542774945</v>
      </c>
      <c r="AC738" s="32">
        <f t="shared" si="356"/>
        <v>-347.31451415636195</v>
      </c>
      <c r="AD738" s="11">
        <f t="shared" si="357"/>
        <v>-329.94878844854384</v>
      </c>
      <c r="AE738" s="11">
        <f t="shared" si="358"/>
        <v>-329.94878844854384</v>
      </c>
      <c r="AF738" s="30">
        <f t="shared" si="359"/>
        <v>-313.45134902611665</v>
      </c>
      <c r="AG738" s="13">
        <f t="shared" si="359"/>
        <v>-297.77878157481081</v>
      </c>
      <c r="AH738" s="13">
        <f t="shared" si="360"/>
        <v>-291.82320594331458</v>
      </c>
      <c r="AI738" s="13">
        <f t="shared" si="368"/>
        <v>476039.05093006248</v>
      </c>
      <c r="AJ738" s="13">
        <f t="shared" si="361"/>
        <v>292224.97190806241</v>
      </c>
      <c r="AK738" s="13"/>
      <c r="AL738" s="11">
        <f t="shared" si="362"/>
        <v>8.1173603372733993E-2</v>
      </c>
      <c r="AM738" s="11">
        <f t="shared" si="369"/>
        <v>27.969749225934681</v>
      </c>
      <c r="AN738" s="11"/>
      <c r="AO738" s="11"/>
      <c r="AP738" s="11"/>
      <c r="AQ738" s="11"/>
      <c r="AR738" s="11"/>
    </row>
    <row r="739" spans="2:44" x14ac:dyDescent="0.25">
      <c r="B739" s="22" t="s">
        <v>33</v>
      </c>
      <c r="C739" s="22">
        <v>731</v>
      </c>
      <c r="D739" s="22">
        <v>142</v>
      </c>
      <c r="E739" s="20">
        <f t="shared" si="370"/>
        <v>11.638888888888888</v>
      </c>
      <c r="F739" s="23">
        <v>41.9</v>
      </c>
      <c r="G739" s="13">
        <f t="shared" si="363"/>
        <v>5.5555555555555358E-2</v>
      </c>
      <c r="H739" s="13">
        <f t="shared" si="364"/>
        <v>0.19999999999999929</v>
      </c>
      <c r="I739" s="19">
        <f t="shared" si="340"/>
        <v>37.728817496913571</v>
      </c>
      <c r="J739" s="11" t="str">
        <f t="shared" si="344"/>
        <v>NO</v>
      </c>
      <c r="K739" s="16">
        <f t="shared" si="341"/>
        <v>128.3761125</v>
      </c>
      <c r="L739" s="13">
        <f t="shared" si="345"/>
        <v>1492.7106590072926</v>
      </c>
      <c r="M739" s="13">
        <f t="shared" si="346"/>
        <v>76.527777777777501</v>
      </c>
      <c r="N739" s="13">
        <f t="shared" si="347"/>
        <v>242.63270777469108</v>
      </c>
      <c r="O739" s="13">
        <f t="shared" si="348"/>
        <v>2823.9751265998766</v>
      </c>
      <c r="P739" s="13">
        <f t="shared" si="349"/>
        <v>671.02120750506401</v>
      </c>
      <c r="Q739" s="13">
        <f t="shared" si="350"/>
        <v>2.8239751265998767</v>
      </c>
      <c r="R739" s="13">
        <f t="shared" si="342"/>
        <v>2823.9751265998766</v>
      </c>
      <c r="S739" s="8"/>
      <c r="T739" s="13">
        <f t="shared" si="365"/>
        <v>770959.62185222481</v>
      </c>
      <c r="U739" s="13">
        <f t="shared" si="351"/>
        <v>0.2141556218388673</v>
      </c>
      <c r="V739" s="13">
        <f t="shared" si="366"/>
        <v>771087.99796472478</v>
      </c>
      <c r="W739" s="11">
        <f t="shared" si="343"/>
        <v>93300.647183641966</v>
      </c>
      <c r="X739" s="13">
        <f t="shared" si="367"/>
        <v>1331.264467592584</v>
      </c>
      <c r="Y739" s="13">
        <f t="shared" si="352"/>
        <v>677658.9746685822</v>
      </c>
      <c r="Z739" s="11">
        <f t="shared" si="353"/>
        <v>0.18823875466548942</v>
      </c>
      <c r="AA739" s="11">
        <f t="shared" si="354"/>
        <v>1343.4395931065635</v>
      </c>
      <c r="AB739" s="31">
        <f t="shared" si="355"/>
        <v>1316.5708012444322</v>
      </c>
      <c r="AC739" s="32">
        <f t="shared" si="356"/>
        <v>1250.7422611822105</v>
      </c>
      <c r="AD739" s="11">
        <f t="shared" si="357"/>
        <v>1188.2051481230999</v>
      </c>
      <c r="AE739" s="11">
        <f t="shared" si="358"/>
        <v>1188.2051481230999</v>
      </c>
      <c r="AF739" s="30">
        <f t="shared" si="359"/>
        <v>1128.7948907169448</v>
      </c>
      <c r="AG739" s="13">
        <f t="shared" si="359"/>
        <v>1072.3551461810976</v>
      </c>
      <c r="AH739" s="13">
        <f t="shared" si="360"/>
        <v>1050.9080432574756</v>
      </c>
      <c r="AI739" s="13">
        <f t="shared" si="368"/>
        <v>477089.95897331997</v>
      </c>
      <c r="AJ739" s="13">
        <f t="shared" si="361"/>
        <v>293998.03899140481</v>
      </c>
      <c r="AK739" s="13"/>
      <c r="AL739" s="11">
        <f t="shared" si="362"/>
        <v>8.1666122007389777E-2</v>
      </c>
      <c r="AM739" s="11">
        <f t="shared" si="369"/>
        <v>28.051415347942072</v>
      </c>
      <c r="AN739" s="11"/>
      <c r="AO739" s="11"/>
      <c r="AP739" s="11"/>
      <c r="AQ739" s="11"/>
      <c r="AR739" s="11"/>
    </row>
    <row r="740" spans="2:44" x14ac:dyDescent="0.25">
      <c r="B740" s="22" t="s">
        <v>33</v>
      </c>
      <c r="C740" s="22">
        <v>732</v>
      </c>
      <c r="D740" s="22">
        <v>143</v>
      </c>
      <c r="E740" s="20">
        <f t="shared" si="370"/>
        <v>11.666666666666666</v>
      </c>
      <c r="F740" s="23">
        <v>42</v>
      </c>
      <c r="G740" s="13">
        <f t="shared" si="363"/>
        <v>4.1666666666667261E-2</v>
      </c>
      <c r="H740" s="13">
        <f t="shared" si="364"/>
        <v>0.15000000000000213</v>
      </c>
      <c r="I740" s="19">
        <f t="shared" si="340"/>
        <v>37.909122222222216</v>
      </c>
      <c r="J740" s="11" t="str">
        <f t="shared" si="344"/>
        <v>NO</v>
      </c>
      <c r="K740" s="16">
        <f t="shared" si="341"/>
        <v>128.3761125</v>
      </c>
      <c r="L740" s="13">
        <f t="shared" si="345"/>
        <v>2163.7318665123566</v>
      </c>
      <c r="M740" s="13">
        <f t="shared" si="346"/>
        <v>57.395833333334153</v>
      </c>
      <c r="N740" s="13">
        <f t="shared" si="347"/>
        <v>223.68106805555635</v>
      </c>
      <c r="O740" s="13">
        <f t="shared" si="348"/>
        <v>2609.6124606481571</v>
      </c>
      <c r="P740" s="13">
        <f t="shared" si="349"/>
        <v>-208.13136216635667</v>
      </c>
      <c r="Q740" s="13">
        <f t="shared" si="350"/>
        <v>2.6096124606481572</v>
      </c>
      <c r="R740" s="13">
        <f t="shared" si="342"/>
        <v>2609.6124606481571</v>
      </c>
      <c r="S740" s="8"/>
      <c r="T740" s="13">
        <f t="shared" si="365"/>
        <v>773569.23431287298</v>
      </c>
      <c r="U740" s="13">
        <f t="shared" si="351"/>
        <v>0.21488051476896122</v>
      </c>
      <c r="V740" s="13">
        <f t="shared" si="366"/>
        <v>773697.61042537296</v>
      </c>
      <c r="W740" s="11">
        <f t="shared" si="343"/>
        <v>93746.527777777766</v>
      </c>
      <c r="X740" s="13">
        <f t="shared" si="367"/>
        <v>445.88059413580049</v>
      </c>
      <c r="Y740" s="13">
        <f t="shared" si="352"/>
        <v>679822.70653509453</v>
      </c>
      <c r="Z740" s="11">
        <f t="shared" si="353"/>
        <v>0.18883979177590549</v>
      </c>
      <c r="AA740" s="11">
        <f t="shared" si="354"/>
        <v>1947.3586798611211</v>
      </c>
      <c r="AB740" s="31">
        <f t="shared" si="355"/>
        <v>1908.4115062638987</v>
      </c>
      <c r="AC740" s="32">
        <f t="shared" si="356"/>
        <v>1812.9909309507036</v>
      </c>
      <c r="AD740" s="11">
        <f t="shared" si="357"/>
        <v>1722.3413844031684</v>
      </c>
      <c r="AE740" s="11">
        <f t="shared" si="358"/>
        <v>1722.3413844031684</v>
      </c>
      <c r="AF740" s="30">
        <f t="shared" si="359"/>
        <v>1636.2243151830098</v>
      </c>
      <c r="AG740" s="13">
        <f t="shared" si="359"/>
        <v>1554.4130994238592</v>
      </c>
      <c r="AH740" s="13">
        <f t="shared" si="360"/>
        <v>1523.3248374353821</v>
      </c>
      <c r="AI740" s="13">
        <f t="shared" si="368"/>
        <v>478613.28381075535</v>
      </c>
      <c r="AJ740" s="13">
        <f t="shared" si="361"/>
        <v>295084.3266146176</v>
      </c>
      <c r="AK740" s="13"/>
      <c r="AL740" s="11">
        <f t="shared" si="362"/>
        <v>8.1967868569634728E-2</v>
      </c>
      <c r="AM740" s="11">
        <f t="shared" si="369"/>
        <v>28.133383216511707</v>
      </c>
      <c r="AN740" s="11"/>
      <c r="AO740" s="11"/>
      <c r="AP740" s="11"/>
      <c r="AQ740" s="11"/>
      <c r="AR740" s="11"/>
    </row>
    <row r="741" spans="2:44" x14ac:dyDescent="0.25">
      <c r="B741" s="22" t="s">
        <v>33</v>
      </c>
      <c r="C741" s="22">
        <v>733</v>
      </c>
      <c r="D741" s="22">
        <v>144</v>
      </c>
      <c r="E741" s="20">
        <f t="shared" si="370"/>
        <v>11.722222222222223</v>
      </c>
      <c r="F741" s="23">
        <v>42.2</v>
      </c>
      <c r="G741" s="13">
        <f t="shared" si="363"/>
        <v>5.5555555555555358E-2</v>
      </c>
      <c r="H741" s="13">
        <f t="shared" si="364"/>
        <v>0.19999999999999929</v>
      </c>
      <c r="I741" s="19">
        <f t="shared" si="340"/>
        <v>38.271021098765431</v>
      </c>
      <c r="J741" s="11" t="str">
        <f t="shared" si="344"/>
        <v>NO</v>
      </c>
      <c r="K741" s="16">
        <f t="shared" si="341"/>
        <v>128.3761125</v>
      </c>
      <c r="L741" s="13">
        <f t="shared" si="345"/>
        <v>1955.600504346</v>
      </c>
      <c r="M741" s="13">
        <f t="shared" si="346"/>
        <v>76.527777777777501</v>
      </c>
      <c r="N741" s="13">
        <f t="shared" si="347"/>
        <v>243.17491137654295</v>
      </c>
      <c r="O741" s="13">
        <f t="shared" si="348"/>
        <v>2850.5503500250315</v>
      </c>
      <c r="P741" s="13">
        <f t="shared" si="349"/>
        <v>238.87257752096866</v>
      </c>
      <c r="Q741" s="13">
        <f t="shared" si="350"/>
        <v>2.8505503500250318</v>
      </c>
      <c r="R741" s="13">
        <f t="shared" si="342"/>
        <v>2850.5503500250315</v>
      </c>
      <c r="S741" s="8"/>
      <c r="T741" s="13">
        <f t="shared" si="365"/>
        <v>776419.78466289805</v>
      </c>
      <c r="U741" s="13">
        <f t="shared" si="351"/>
        <v>0.21567233494409049</v>
      </c>
      <c r="V741" s="13">
        <f t="shared" si="366"/>
        <v>776548.16077539802</v>
      </c>
      <c r="W741" s="11">
        <f t="shared" si="343"/>
        <v>94641.477623456798</v>
      </c>
      <c r="X741" s="13">
        <f t="shared" si="367"/>
        <v>894.94984567903157</v>
      </c>
      <c r="Y741" s="13">
        <f t="shared" si="352"/>
        <v>681778.30703944049</v>
      </c>
      <c r="Z741" s="11">
        <f t="shared" si="353"/>
        <v>0.18938301457280168</v>
      </c>
      <c r="AA741" s="11">
        <f t="shared" si="354"/>
        <v>1760.0404539113999</v>
      </c>
      <c r="AB741" s="31">
        <f t="shared" si="355"/>
        <v>1724.8396448331719</v>
      </c>
      <c r="AC741" s="32">
        <f t="shared" si="356"/>
        <v>1638.5976625915132</v>
      </c>
      <c r="AD741" s="11">
        <f t="shared" si="357"/>
        <v>1556.6677794619375</v>
      </c>
      <c r="AE741" s="11">
        <f t="shared" si="358"/>
        <v>1556.6677794619375</v>
      </c>
      <c r="AF741" s="30">
        <f t="shared" si="359"/>
        <v>1478.8343904888404</v>
      </c>
      <c r="AG741" s="13">
        <f t="shared" si="359"/>
        <v>1404.8926709643983</v>
      </c>
      <c r="AH741" s="13">
        <f t="shared" si="360"/>
        <v>1376.7948175451104</v>
      </c>
      <c r="AI741" s="13">
        <f t="shared" si="368"/>
        <v>479990.07862830046</v>
      </c>
      <c r="AJ741" s="13">
        <f t="shared" si="361"/>
        <v>296558.08214709756</v>
      </c>
      <c r="AK741" s="13"/>
      <c r="AL741" s="11">
        <f t="shared" si="362"/>
        <v>8.2377245106762226E-2</v>
      </c>
      <c r="AM741" s="11">
        <f t="shared" si="369"/>
        <v>28.215760461618469</v>
      </c>
      <c r="AN741" s="11"/>
      <c r="AO741" s="11"/>
      <c r="AP741" s="11"/>
      <c r="AQ741" s="11"/>
      <c r="AR741" s="11"/>
    </row>
    <row r="742" spans="2:44" x14ac:dyDescent="0.25">
      <c r="B742" s="22" t="s">
        <v>33</v>
      </c>
      <c r="C742" s="22">
        <v>734</v>
      </c>
      <c r="D742" s="22">
        <v>145</v>
      </c>
      <c r="E742" s="20">
        <f t="shared" si="370"/>
        <v>11.777777777777777</v>
      </c>
      <c r="F742" s="23">
        <v>42.4</v>
      </c>
      <c r="G742" s="13">
        <f t="shared" si="363"/>
        <v>6.9444444444444448E-2</v>
      </c>
      <c r="H742" s="13">
        <f t="shared" si="364"/>
        <v>0.25</v>
      </c>
      <c r="I742" s="19">
        <f t="shared" si="340"/>
        <v>38.634639209876532</v>
      </c>
      <c r="J742" s="11" t="str">
        <f t="shared" si="344"/>
        <v>NO</v>
      </c>
      <c r="K742" s="16">
        <f t="shared" si="341"/>
        <v>128.3761125</v>
      </c>
      <c r="L742" s="13">
        <f t="shared" si="345"/>
        <v>2194.4730818669686</v>
      </c>
      <c r="M742" s="13">
        <f t="shared" si="346"/>
        <v>95.659722222222229</v>
      </c>
      <c r="N742" s="13">
        <f t="shared" si="347"/>
        <v>262.67047393209879</v>
      </c>
      <c r="O742" s="13">
        <f t="shared" si="348"/>
        <v>3093.67447075583</v>
      </c>
      <c r="P742" s="13">
        <f t="shared" si="349"/>
        <v>24.676713139594085</v>
      </c>
      <c r="Q742" s="13">
        <f t="shared" si="350"/>
        <v>3.0936744707558299</v>
      </c>
      <c r="R742" s="13">
        <f t="shared" si="342"/>
        <v>3093.67447075583</v>
      </c>
      <c r="S742" s="8"/>
      <c r="T742" s="13">
        <f t="shared" si="365"/>
        <v>779513.4591336539</v>
      </c>
      <c r="U742" s="13">
        <f t="shared" si="351"/>
        <v>0.2165316896512281</v>
      </c>
      <c r="V742" s="13">
        <f t="shared" si="366"/>
        <v>779641.83524615387</v>
      </c>
      <c r="W742" s="11">
        <f t="shared" si="343"/>
        <v>95540.679012345659</v>
      </c>
      <c r="X742" s="13">
        <f t="shared" si="367"/>
        <v>899.2013888888614</v>
      </c>
      <c r="Y742" s="13">
        <f t="shared" si="352"/>
        <v>683972.78012130747</v>
      </c>
      <c r="Z742" s="11">
        <f t="shared" si="353"/>
        <v>0.18999259091653653</v>
      </c>
      <c r="AA742" s="11">
        <f t="shared" si="354"/>
        <v>1975.0257736802719</v>
      </c>
      <c r="AB742" s="31">
        <f t="shared" si="355"/>
        <v>1935.5252582066664</v>
      </c>
      <c r="AC742" s="32">
        <f t="shared" si="356"/>
        <v>1838.7489952963331</v>
      </c>
      <c r="AD742" s="11">
        <f t="shared" si="357"/>
        <v>1746.8115455315162</v>
      </c>
      <c r="AE742" s="11">
        <f t="shared" si="358"/>
        <v>1746.8115455315162</v>
      </c>
      <c r="AF742" s="30">
        <f t="shared" si="359"/>
        <v>1659.4709682549403</v>
      </c>
      <c r="AG742" s="13">
        <f t="shared" si="359"/>
        <v>1576.4974198421933</v>
      </c>
      <c r="AH742" s="13">
        <f t="shared" si="360"/>
        <v>1544.9674714453495</v>
      </c>
      <c r="AI742" s="13">
        <f t="shared" si="368"/>
        <v>481535.04609974578</v>
      </c>
      <c r="AJ742" s="13">
        <f t="shared" si="361"/>
        <v>298106.78914640809</v>
      </c>
      <c r="AK742" s="13"/>
      <c r="AL742" s="11">
        <f t="shared" si="362"/>
        <v>8.2807441495803755E-2</v>
      </c>
      <c r="AM742" s="11">
        <f t="shared" si="369"/>
        <v>28.298567903114272</v>
      </c>
      <c r="AN742" s="11"/>
      <c r="AO742" s="11"/>
      <c r="AP742" s="11"/>
      <c r="AQ742" s="11"/>
      <c r="AR742" s="11"/>
    </row>
    <row r="743" spans="2:44" x14ac:dyDescent="0.25">
      <c r="B743" s="22" t="s">
        <v>33</v>
      </c>
      <c r="C743" s="22">
        <v>735</v>
      </c>
      <c r="D743" s="22">
        <v>146</v>
      </c>
      <c r="E743" s="20">
        <f t="shared" si="370"/>
        <v>11.861111111111112</v>
      </c>
      <c r="F743" s="23">
        <v>42.7</v>
      </c>
      <c r="G743" s="13">
        <f t="shared" si="363"/>
        <v>9.7222222222222612E-2</v>
      </c>
      <c r="H743" s="13">
        <f t="shared" si="364"/>
        <v>0.35000000000000142</v>
      </c>
      <c r="I743" s="19">
        <f t="shared" si="340"/>
        <v>39.183289941358034</v>
      </c>
      <c r="J743" s="11" t="str">
        <f t="shared" si="344"/>
        <v>NO</v>
      </c>
      <c r="K743" s="16">
        <f t="shared" si="341"/>
        <v>128.3761125</v>
      </c>
      <c r="L743" s="13">
        <f t="shared" si="345"/>
        <v>2219.1497950065627</v>
      </c>
      <c r="M743" s="13">
        <f t="shared" si="346"/>
        <v>133.92361111111165</v>
      </c>
      <c r="N743" s="13">
        <f t="shared" si="347"/>
        <v>301.48301355246969</v>
      </c>
      <c r="O743" s="13">
        <f t="shared" si="348"/>
        <v>3575.9235218584604</v>
      </c>
      <c r="P743" s="13">
        <f t="shared" si="349"/>
        <v>262.34560573839417</v>
      </c>
      <c r="Q743" s="13">
        <f t="shared" si="350"/>
        <v>3.5759235218584604</v>
      </c>
      <c r="R743" s="13">
        <f t="shared" si="342"/>
        <v>3575.9235218584604</v>
      </c>
      <c r="S743" s="8"/>
      <c r="T743" s="13">
        <f t="shared" si="365"/>
        <v>783089.38265551231</v>
      </c>
      <c r="U743" s="13">
        <f t="shared" si="351"/>
        <v>0.2175250025352829</v>
      </c>
      <c r="V743" s="13">
        <f t="shared" si="366"/>
        <v>783217.75876801228</v>
      </c>
      <c r="W743" s="11">
        <f t="shared" si="343"/>
        <v>96897.452739197557</v>
      </c>
      <c r="X743" s="13">
        <f t="shared" si="367"/>
        <v>1356.7737268518977</v>
      </c>
      <c r="Y743" s="13">
        <f t="shared" si="352"/>
        <v>686191.92991631408</v>
      </c>
      <c r="Z743" s="11">
        <f t="shared" si="353"/>
        <v>0.19060902190829387</v>
      </c>
      <c r="AA743" s="11">
        <f t="shared" si="354"/>
        <v>1997.2348155059065</v>
      </c>
      <c r="AB743" s="31">
        <f t="shared" si="355"/>
        <v>1957.2901191957883</v>
      </c>
      <c r="AC743" s="32">
        <f t="shared" si="356"/>
        <v>1859.4256132359988</v>
      </c>
      <c r="AD743" s="11">
        <f t="shared" si="357"/>
        <v>1766.4543325741988</v>
      </c>
      <c r="AE743" s="11">
        <f t="shared" si="358"/>
        <v>1766.4543325741988</v>
      </c>
      <c r="AF743" s="30">
        <f t="shared" si="359"/>
        <v>1678.1316159454889</v>
      </c>
      <c r="AG743" s="13">
        <f t="shared" si="359"/>
        <v>1594.2250351482144</v>
      </c>
      <c r="AH743" s="13">
        <f t="shared" si="360"/>
        <v>1562.3405344452501</v>
      </c>
      <c r="AI743" s="13">
        <f t="shared" si="368"/>
        <v>483097.38663419103</v>
      </c>
      <c r="AJ743" s="13">
        <f t="shared" si="361"/>
        <v>300120.37213382125</v>
      </c>
      <c r="AK743" s="13"/>
      <c r="AL743" s="11">
        <f t="shared" si="362"/>
        <v>8.3366770103865978E-2</v>
      </c>
      <c r="AM743" s="11">
        <f t="shared" si="369"/>
        <v>28.381934673218137</v>
      </c>
      <c r="AN743" s="11"/>
      <c r="AO743" s="11"/>
      <c r="AP743" s="11"/>
      <c r="AQ743" s="11"/>
      <c r="AR743" s="11"/>
    </row>
    <row r="744" spans="2:44" x14ac:dyDescent="0.25">
      <c r="B744" s="22" t="s">
        <v>33</v>
      </c>
      <c r="C744" s="22">
        <v>736</v>
      </c>
      <c r="D744" s="22">
        <v>147</v>
      </c>
      <c r="E744" s="20">
        <f t="shared" si="370"/>
        <v>11.972222222222223</v>
      </c>
      <c r="F744" s="23">
        <v>43.1</v>
      </c>
      <c r="G744" s="13">
        <f t="shared" si="363"/>
        <v>0.1388888888888889</v>
      </c>
      <c r="H744" s="13">
        <f t="shared" si="364"/>
        <v>0.5</v>
      </c>
      <c r="I744" s="19">
        <f t="shared" si="340"/>
        <v>39.920841570987655</v>
      </c>
      <c r="J744" s="11" t="str">
        <f t="shared" si="344"/>
        <v>NO</v>
      </c>
      <c r="K744" s="16">
        <f t="shared" si="341"/>
        <v>128.3761125</v>
      </c>
      <c r="L744" s="13">
        <f t="shared" si="345"/>
        <v>2481.4954007449569</v>
      </c>
      <c r="M744" s="13">
        <f t="shared" si="346"/>
        <v>191.31944444444446</v>
      </c>
      <c r="N744" s="13">
        <f t="shared" si="347"/>
        <v>359.61639851543208</v>
      </c>
      <c r="O744" s="13">
        <f t="shared" si="348"/>
        <v>4305.4074377819788</v>
      </c>
      <c r="P744" s="13">
        <f t="shared" si="349"/>
        <v>-1102.5609661095768</v>
      </c>
      <c r="Q744" s="13">
        <f t="shared" si="350"/>
        <v>4.3054074377819784</v>
      </c>
      <c r="R744" s="13">
        <f t="shared" si="342"/>
        <v>4305.4074377819788</v>
      </c>
      <c r="S744" s="8"/>
      <c r="T744" s="13">
        <f t="shared" si="365"/>
        <v>787394.79009329434</v>
      </c>
      <c r="U744" s="13">
        <f t="shared" si="351"/>
        <v>0.21872095000253511</v>
      </c>
      <c r="V744" s="13">
        <f t="shared" si="366"/>
        <v>787523.16620579432</v>
      </c>
      <c r="W744" s="11">
        <f t="shared" si="343"/>
        <v>98721.364776234579</v>
      </c>
      <c r="X744" s="13">
        <f t="shared" si="367"/>
        <v>1823.9120370370219</v>
      </c>
      <c r="Y744" s="13">
        <f t="shared" si="352"/>
        <v>688673.42531705904</v>
      </c>
      <c r="Z744" s="11">
        <f t="shared" si="353"/>
        <v>0.19129832673772201</v>
      </c>
      <c r="AA744" s="11">
        <f t="shared" si="354"/>
        <v>2233.3458606704612</v>
      </c>
      <c r="AB744" s="31">
        <f t="shared" si="355"/>
        <v>2188.6789434570519</v>
      </c>
      <c r="AC744" s="32">
        <f t="shared" si="356"/>
        <v>2079.2449962841993</v>
      </c>
      <c r="AD744" s="11">
        <f t="shared" si="357"/>
        <v>1975.2827464699892</v>
      </c>
      <c r="AE744" s="11">
        <f t="shared" si="358"/>
        <v>1975.2827464699892</v>
      </c>
      <c r="AF744" s="30">
        <f t="shared" si="359"/>
        <v>1876.5186091464896</v>
      </c>
      <c r="AG744" s="13">
        <f t="shared" si="359"/>
        <v>1782.6926786891649</v>
      </c>
      <c r="AH744" s="13">
        <f t="shared" si="360"/>
        <v>1747.0388251153815</v>
      </c>
      <c r="AI744" s="13">
        <f t="shared" si="368"/>
        <v>484844.4254593064</v>
      </c>
      <c r="AJ744" s="13">
        <f t="shared" si="361"/>
        <v>302678.74074648792</v>
      </c>
      <c r="AK744" s="13"/>
      <c r="AL744" s="11">
        <f t="shared" si="362"/>
        <v>8.4077428052397471E-2</v>
      </c>
      <c r="AM744" s="11">
        <f t="shared" si="369"/>
        <v>28.466012101270532</v>
      </c>
      <c r="AN744" s="11"/>
      <c r="AO744" s="11"/>
      <c r="AP744" s="11"/>
      <c r="AQ744" s="11"/>
      <c r="AR744" s="11"/>
    </row>
    <row r="745" spans="2:44" x14ac:dyDescent="0.25">
      <c r="B745" s="22" t="s">
        <v>33</v>
      </c>
      <c r="C745" s="22">
        <v>737</v>
      </c>
      <c r="D745" s="22">
        <v>148</v>
      </c>
      <c r="E745" s="20">
        <f t="shared" si="370"/>
        <v>12.138888888888889</v>
      </c>
      <c r="F745" s="23">
        <v>43.7</v>
      </c>
      <c r="G745" s="13">
        <f t="shared" si="363"/>
        <v>0.12499999999999981</v>
      </c>
      <c r="H745" s="13">
        <f t="shared" si="364"/>
        <v>0.44999999999999929</v>
      </c>
      <c r="I745" s="19">
        <f t="shared" si="340"/>
        <v>41.040063274691356</v>
      </c>
      <c r="J745" s="11" t="str">
        <f t="shared" si="344"/>
        <v>NO</v>
      </c>
      <c r="K745" s="16">
        <f t="shared" si="341"/>
        <v>128.3761125</v>
      </c>
      <c r="L745" s="13">
        <f t="shared" si="345"/>
        <v>1378.9344346353801</v>
      </c>
      <c r="M745" s="13">
        <f t="shared" si="346"/>
        <v>172.18749999999974</v>
      </c>
      <c r="N745" s="13">
        <f t="shared" si="347"/>
        <v>341.60367577469111</v>
      </c>
      <c r="O745" s="13">
        <f t="shared" si="348"/>
        <v>4146.6890642650005</v>
      </c>
      <c r="P745" s="13">
        <f t="shared" si="349"/>
        <v>235.73155336187529</v>
      </c>
      <c r="Q745" s="13">
        <f t="shared" si="350"/>
        <v>4.1466890642650007</v>
      </c>
      <c r="R745" s="13">
        <f t="shared" si="342"/>
        <v>4146.6890642650005</v>
      </c>
      <c r="S745" s="8"/>
      <c r="T745" s="13">
        <f t="shared" si="365"/>
        <v>791541.47915755934</v>
      </c>
      <c r="U745" s="13">
        <f t="shared" si="351"/>
        <v>0.2198728089974285</v>
      </c>
      <c r="V745" s="13">
        <f t="shared" si="366"/>
        <v>791669.85527005931</v>
      </c>
      <c r="W745" s="11">
        <f t="shared" si="343"/>
        <v>101489.1194058642</v>
      </c>
      <c r="X745" s="13">
        <f t="shared" si="367"/>
        <v>2767.7546296296205</v>
      </c>
      <c r="Y745" s="13">
        <f t="shared" si="352"/>
        <v>690052.35975169437</v>
      </c>
      <c r="Z745" s="11">
        <f t="shared" si="353"/>
        <v>0.19168136438710615</v>
      </c>
      <c r="AA745" s="11">
        <f t="shared" si="354"/>
        <v>1241.0409911718421</v>
      </c>
      <c r="AB745" s="31">
        <f t="shared" si="355"/>
        <v>1216.2201713484053</v>
      </c>
      <c r="AC745" s="32">
        <f t="shared" si="356"/>
        <v>1155.4091627809851</v>
      </c>
      <c r="AD745" s="11">
        <f t="shared" si="357"/>
        <v>1097.6387046419359</v>
      </c>
      <c r="AE745" s="11">
        <f t="shared" si="358"/>
        <v>1097.6387046419359</v>
      </c>
      <c r="AF745" s="30">
        <f t="shared" si="359"/>
        <v>1042.7567694098391</v>
      </c>
      <c r="AG745" s="13">
        <f t="shared" si="359"/>
        <v>990.61893093934702</v>
      </c>
      <c r="AH745" s="13">
        <f t="shared" si="360"/>
        <v>970.80655232056006</v>
      </c>
      <c r="AI745" s="13">
        <f t="shared" si="368"/>
        <v>485815.23201162694</v>
      </c>
      <c r="AJ745" s="13">
        <f t="shared" si="361"/>
        <v>305854.62325843237</v>
      </c>
      <c r="AK745" s="13"/>
      <c r="AL745" s="11">
        <f t="shared" si="362"/>
        <v>8.4959617639754459E-2</v>
      </c>
      <c r="AM745" s="11">
        <f t="shared" si="369"/>
        <v>28.550971718910287</v>
      </c>
      <c r="AN745" s="11"/>
      <c r="AO745" s="11"/>
      <c r="AP745" s="11"/>
      <c r="AQ745" s="11"/>
      <c r="AR745" s="11"/>
    </row>
    <row r="746" spans="2:44" x14ac:dyDescent="0.25">
      <c r="B746" s="22" t="s">
        <v>33</v>
      </c>
      <c r="C746" s="22">
        <v>738</v>
      </c>
      <c r="D746" s="22">
        <v>149</v>
      </c>
      <c r="E746" s="20">
        <f t="shared" si="370"/>
        <v>12.222222222222221</v>
      </c>
      <c r="F746" s="23">
        <v>44</v>
      </c>
      <c r="G746" s="13">
        <f t="shared" si="363"/>
        <v>5.5555555555555358E-2</v>
      </c>
      <c r="H746" s="13">
        <f t="shared" si="364"/>
        <v>0.19999999999999929</v>
      </c>
      <c r="I746" s="19">
        <f t="shared" si="340"/>
        <v>41.605476543209875</v>
      </c>
      <c r="J746" s="11" t="str">
        <f t="shared" si="344"/>
        <v>NO</v>
      </c>
      <c r="K746" s="16">
        <f t="shared" si="341"/>
        <v>128.3761125</v>
      </c>
      <c r="L746" s="13">
        <f t="shared" si="345"/>
        <v>1614.6659879972553</v>
      </c>
      <c r="M746" s="13">
        <f t="shared" si="346"/>
        <v>76.527777777777501</v>
      </c>
      <c r="N746" s="13">
        <f t="shared" si="347"/>
        <v>246.5093668209874</v>
      </c>
      <c r="O746" s="13">
        <f t="shared" si="348"/>
        <v>3012.8922611454013</v>
      </c>
      <c r="P746" s="13">
        <f t="shared" si="349"/>
        <v>3048.4887357303619</v>
      </c>
      <c r="Q746" s="13">
        <f t="shared" si="350"/>
        <v>3.0128922611454012</v>
      </c>
      <c r="R746" s="13">
        <f t="shared" si="342"/>
        <v>3012.8922611454013</v>
      </c>
      <c r="S746" s="8"/>
      <c r="T746" s="13">
        <f t="shared" si="365"/>
        <v>794554.37141870474</v>
      </c>
      <c r="U746" s="13">
        <f t="shared" si="351"/>
        <v>0.22070972418394497</v>
      </c>
      <c r="V746" s="13">
        <f t="shared" si="366"/>
        <v>794682.74753120472</v>
      </c>
      <c r="W746" s="11">
        <f t="shared" si="343"/>
        <v>102887.34567901235</v>
      </c>
      <c r="X746" s="13">
        <f t="shared" si="367"/>
        <v>1398.226273148146</v>
      </c>
      <c r="Y746" s="13">
        <f t="shared" si="352"/>
        <v>691667.02573969157</v>
      </c>
      <c r="Z746" s="11">
        <f t="shared" si="353"/>
        <v>0.19212988307592005</v>
      </c>
      <c r="AA746" s="11">
        <f t="shared" si="354"/>
        <v>1453.1993891975299</v>
      </c>
      <c r="AB746" s="31">
        <f t="shared" si="355"/>
        <v>1424.1354014135793</v>
      </c>
      <c r="AC746" s="32">
        <f t="shared" si="356"/>
        <v>1352.9286313429002</v>
      </c>
      <c r="AD746" s="11">
        <f t="shared" si="357"/>
        <v>1285.2821997757551</v>
      </c>
      <c r="AE746" s="11">
        <f t="shared" si="358"/>
        <v>1285.2821997757551</v>
      </c>
      <c r="AF746" s="30">
        <f t="shared" si="359"/>
        <v>1221.0180897869673</v>
      </c>
      <c r="AG746" s="13">
        <f t="shared" si="359"/>
        <v>1159.9671852976189</v>
      </c>
      <c r="AH746" s="13">
        <f t="shared" si="360"/>
        <v>1136.7678415916666</v>
      </c>
      <c r="AI746" s="13">
        <f t="shared" si="368"/>
        <v>486951.99985321861</v>
      </c>
      <c r="AJ746" s="13">
        <f t="shared" si="361"/>
        <v>307730.7476779861</v>
      </c>
      <c r="AK746" s="13"/>
      <c r="AL746" s="11">
        <f t="shared" si="362"/>
        <v>8.5480763312269628E-2</v>
      </c>
      <c r="AM746" s="11">
        <f t="shared" si="369"/>
        <v>28.636452482222555</v>
      </c>
      <c r="AN746" s="11"/>
      <c r="AO746" s="11"/>
      <c r="AP746" s="11"/>
      <c r="AQ746" s="11"/>
      <c r="AR746" s="11"/>
    </row>
    <row r="747" spans="2:44" x14ac:dyDescent="0.25">
      <c r="B747" s="22" t="s">
        <v>33</v>
      </c>
      <c r="C747" s="22">
        <v>739</v>
      </c>
      <c r="D747" s="22">
        <v>150</v>
      </c>
      <c r="E747" s="20">
        <f t="shared" si="370"/>
        <v>12.25</v>
      </c>
      <c r="F747" s="23">
        <v>44.1</v>
      </c>
      <c r="G747" s="13">
        <f t="shared" si="363"/>
        <v>0.18055555555555516</v>
      </c>
      <c r="H747" s="13">
        <f t="shared" si="364"/>
        <v>0.64999999999999858</v>
      </c>
      <c r="I747" s="19">
        <f t="shared" si="340"/>
        <v>41.794807249999998</v>
      </c>
      <c r="J747" s="11" t="str">
        <f t="shared" si="344"/>
        <v>NO</v>
      </c>
      <c r="K747" s="16">
        <f t="shared" si="341"/>
        <v>128.3761125</v>
      </c>
      <c r="L747" s="13">
        <f t="shared" si="345"/>
        <v>4663.1547237276172</v>
      </c>
      <c r="M747" s="13">
        <f t="shared" si="346"/>
        <v>248.71527777777723</v>
      </c>
      <c r="N747" s="13">
        <f t="shared" si="347"/>
        <v>418.88619752777726</v>
      </c>
      <c r="O747" s="13">
        <f t="shared" si="348"/>
        <v>5131.3559197152717</v>
      </c>
      <c r="P747" s="13">
        <f t="shared" si="349"/>
        <v>-2657.0423794475109</v>
      </c>
      <c r="Q747" s="13">
        <f t="shared" si="350"/>
        <v>5.1313559197152721</v>
      </c>
      <c r="R747" s="13">
        <f t="shared" si="342"/>
        <v>5131.3559197152717</v>
      </c>
      <c r="S747" s="8"/>
      <c r="T747" s="13">
        <f t="shared" si="365"/>
        <v>799685.72733841999</v>
      </c>
      <c r="U747" s="13">
        <f t="shared" si="351"/>
        <v>0.22213510196861161</v>
      </c>
      <c r="V747" s="13">
        <f t="shared" si="366"/>
        <v>799814.10345091997</v>
      </c>
      <c r="W747" s="11">
        <f t="shared" si="343"/>
        <v>103355.546875</v>
      </c>
      <c r="X747" s="13">
        <f t="shared" si="367"/>
        <v>468.2011959876545</v>
      </c>
      <c r="Y747" s="13">
        <f t="shared" si="352"/>
        <v>696330.18046341918</v>
      </c>
      <c r="Z747" s="11">
        <f t="shared" si="353"/>
        <v>0.19342520486876763</v>
      </c>
      <c r="AA747" s="11">
        <f t="shared" si="354"/>
        <v>4196.8392513548561</v>
      </c>
      <c r="AB747" s="31">
        <f t="shared" si="355"/>
        <v>4112.9024663277587</v>
      </c>
      <c r="AC747" s="32">
        <f t="shared" si="356"/>
        <v>3907.2573430113707</v>
      </c>
      <c r="AD747" s="11">
        <f t="shared" si="357"/>
        <v>3711.8944758608022</v>
      </c>
      <c r="AE747" s="11">
        <f t="shared" si="358"/>
        <v>3711.8944758608022</v>
      </c>
      <c r="AF747" s="30">
        <f t="shared" si="359"/>
        <v>3526.2997520677618</v>
      </c>
      <c r="AG747" s="13">
        <f t="shared" si="359"/>
        <v>3349.9847644643737</v>
      </c>
      <c r="AH747" s="13">
        <f t="shared" si="360"/>
        <v>3282.9850691750862</v>
      </c>
      <c r="AI747" s="13">
        <f t="shared" si="368"/>
        <v>490234.98492239369</v>
      </c>
      <c r="AJ747" s="13">
        <f t="shared" si="361"/>
        <v>309579.11852852628</v>
      </c>
      <c r="AK747" s="13"/>
      <c r="AL747" s="11">
        <f t="shared" si="362"/>
        <v>8.5994199660052645E-2</v>
      </c>
      <c r="AM747" s="11">
        <f t="shared" si="369"/>
        <v>28.722446681882609</v>
      </c>
      <c r="AN747" s="11"/>
      <c r="AO747" s="11"/>
      <c r="AP747" s="11"/>
      <c r="AQ747" s="11"/>
      <c r="AR747" s="11"/>
    </row>
    <row r="748" spans="2:44" x14ac:dyDescent="0.25">
      <c r="B748" s="22" t="s">
        <v>33</v>
      </c>
      <c r="C748" s="22">
        <v>740</v>
      </c>
      <c r="D748" s="22">
        <v>151</v>
      </c>
      <c r="E748" s="20">
        <f t="shared" si="370"/>
        <v>12.583333333333332</v>
      </c>
      <c r="F748" s="23">
        <v>45.3</v>
      </c>
      <c r="G748" s="13">
        <f t="shared" si="363"/>
        <v>0.31944444444444403</v>
      </c>
      <c r="H748" s="13">
        <f t="shared" si="364"/>
        <v>1.1499999999999986</v>
      </c>
      <c r="I748" s="19">
        <f t="shared" si="340"/>
        <v>44.100300805555541</v>
      </c>
      <c r="J748" s="11" t="str">
        <f t="shared" si="344"/>
        <v>NO</v>
      </c>
      <c r="K748" s="16">
        <f t="shared" si="341"/>
        <v>128.3761125</v>
      </c>
      <c r="L748" s="13">
        <f t="shared" si="345"/>
        <v>2006.1123442801063</v>
      </c>
      <c r="M748" s="13">
        <f t="shared" si="346"/>
        <v>440.03472222222166</v>
      </c>
      <c r="N748" s="13">
        <f t="shared" si="347"/>
        <v>612.51113552777724</v>
      </c>
      <c r="O748" s="13">
        <f t="shared" si="348"/>
        <v>7707.4317887245297</v>
      </c>
      <c r="P748" s="13">
        <f t="shared" si="349"/>
        <v>-430.60718617171369</v>
      </c>
      <c r="Q748" s="13">
        <f t="shared" si="350"/>
        <v>7.7074317887245298</v>
      </c>
      <c r="R748" s="13">
        <f t="shared" si="342"/>
        <v>7707.4317887245297</v>
      </c>
      <c r="S748" s="8"/>
      <c r="T748" s="13">
        <f t="shared" si="365"/>
        <v>807393.15912714449</v>
      </c>
      <c r="U748" s="13">
        <f t="shared" si="351"/>
        <v>0.22427605695601993</v>
      </c>
      <c r="V748" s="13">
        <f t="shared" si="366"/>
        <v>807521.53523964447</v>
      </c>
      <c r="W748" s="11">
        <f t="shared" si="343"/>
        <v>109056.86631944442</v>
      </c>
      <c r="X748" s="13">
        <f t="shared" si="367"/>
        <v>5701.3194444444234</v>
      </c>
      <c r="Y748" s="13">
        <f t="shared" si="352"/>
        <v>698336.2928076993</v>
      </c>
      <c r="Z748" s="11">
        <f t="shared" si="353"/>
        <v>0.19398245874353709</v>
      </c>
      <c r="AA748" s="11">
        <f t="shared" si="354"/>
        <v>1805.5011098520956</v>
      </c>
      <c r="AB748" s="31">
        <f t="shared" si="355"/>
        <v>1769.3910876550538</v>
      </c>
      <c r="AC748" s="32">
        <f t="shared" si="356"/>
        <v>1680.9215332723011</v>
      </c>
      <c r="AD748" s="11">
        <f t="shared" si="357"/>
        <v>1596.8754566086859</v>
      </c>
      <c r="AE748" s="11">
        <f t="shared" si="358"/>
        <v>1596.8754566086859</v>
      </c>
      <c r="AF748" s="30">
        <f t="shared" si="359"/>
        <v>1517.0316837782516</v>
      </c>
      <c r="AG748" s="13">
        <f t="shared" si="359"/>
        <v>1441.1800995893389</v>
      </c>
      <c r="AH748" s="13">
        <f t="shared" si="360"/>
        <v>1412.3564975975521</v>
      </c>
      <c r="AI748" s="13">
        <f t="shared" si="368"/>
        <v>491647.34141999122</v>
      </c>
      <c r="AJ748" s="13">
        <f t="shared" si="361"/>
        <v>315874.19381965324</v>
      </c>
      <c r="AK748" s="13"/>
      <c r="AL748" s="11">
        <f t="shared" si="362"/>
        <v>8.7742831686764597E-2</v>
      </c>
      <c r="AM748" s="11">
        <f t="shared" si="369"/>
        <v>28.810189513569373</v>
      </c>
      <c r="AN748" s="11"/>
      <c r="AO748" s="11"/>
      <c r="AP748" s="11"/>
      <c r="AQ748" s="11"/>
      <c r="AR748" s="11"/>
    </row>
    <row r="749" spans="2:44" x14ac:dyDescent="0.25">
      <c r="B749" s="22" t="s">
        <v>33</v>
      </c>
      <c r="C749" s="22">
        <v>741</v>
      </c>
      <c r="D749" s="22">
        <v>152</v>
      </c>
      <c r="E749" s="20">
        <f t="shared" si="370"/>
        <v>12.888888888888888</v>
      </c>
      <c r="F749" s="23">
        <v>46.4</v>
      </c>
      <c r="G749" s="13">
        <f t="shared" si="363"/>
        <v>0.26388888888888967</v>
      </c>
      <c r="H749" s="13">
        <f t="shared" si="364"/>
        <v>0.95000000000000284</v>
      </c>
      <c r="I749" s="19">
        <f t="shared" si="340"/>
        <v>46.26804069135801</v>
      </c>
      <c r="J749" s="11" t="str">
        <f t="shared" si="344"/>
        <v>NO</v>
      </c>
      <c r="K749" s="16">
        <f t="shared" si="341"/>
        <v>128.3761125</v>
      </c>
      <c r="L749" s="13">
        <f t="shared" si="345"/>
        <v>1575.5051581083926</v>
      </c>
      <c r="M749" s="13">
        <f t="shared" si="346"/>
        <v>363.50694444444554</v>
      </c>
      <c r="N749" s="13">
        <f t="shared" si="347"/>
        <v>538.15109763580358</v>
      </c>
      <c r="O749" s="13">
        <f t="shared" si="348"/>
        <v>6936.1697028614681</v>
      </c>
      <c r="P749" s="13">
        <f t="shared" si="349"/>
        <v>-986.50281409333002</v>
      </c>
      <c r="Q749" s="13">
        <f t="shared" si="350"/>
        <v>6.9361697028614682</v>
      </c>
      <c r="R749" s="13">
        <f t="shared" si="342"/>
        <v>6936.1697028614681</v>
      </c>
      <c r="S749" s="8"/>
      <c r="T749" s="13">
        <f t="shared" si="365"/>
        <v>814329.32883000595</v>
      </c>
      <c r="U749" s="13">
        <f t="shared" si="351"/>
        <v>0.22620277230374139</v>
      </c>
      <c r="V749" s="13">
        <f t="shared" si="366"/>
        <v>814457.70494250592</v>
      </c>
      <c r="W749" s="11">
        <f t="shared" si="343"/>
        <v>114417.5308641975</v>
      </c>
      <c r="X749" s="13">
        <f t="shared" si="367"/>
        <v>5360.6645447530755</v>
      </c>
      <c r="Y749" s="13">
        <f t="shared" si="352"/>
        <v>699911.79796580772</v>
      </c>
      <c r="Z749" s="11">
        <f t="shared" si="353"/>
        <v>0.19442009941534613</v>
      </c>
      <c r="AA749" s="11">
        <f t="shared" si="354"/>
        <v>1417.9546422975534</v>
      </c>
      <c r="AB749" s="31">
        <f t="shared" si="355"/>
        <v>1389.5955494516022</v>
      </c>
      <c r="AC749" s="32">
        <f t="shared" si="356"/>
        <v>1320.1157719790219</v>
      </c>
      <c r="AD749" s="11">
        <f t="shared" si="357"/>
        <v>1254.1099833800708</v>
      </c>
      <c r="AE749" s="11">
        <f t="shared" si="358"/>
        <v>1254.1099833800708</v>
      </c>
      <c r="AF749" s="30">
        <f t="shared" si="359"/>
        <v>1191.4044842110673</v>
      </c>
      <c r="AG749" s="13">
        <f t="shared" si="359"/>
        <v>1131.834260000514</v>
      </c>
      <c r="AH749" s="13">
        <f t="shared" si="360"/>
        <v>1109.1975748005036</v>
      </c>
      <c r="AI749" s="13">
        <f t="shared" si="368"/>
        <v>492756.53899479174</v>
      </c>
      <c r="AJ749" s="13">
        <f t="shared" si="361"/>
        <v>321701.16594771418</v>
      </c>
      <c r="AK749" s="13"/>
      <c r="AL749" s="11">
        <f t="shared" si="362"/>
        <v>8.9361435056965297E-2</v>
      </c>
      <c r="AM749" s="11">
        <f t="shared" si="369"/>
        <v>28.899550948626338</v>
      </c>
      <c r="AN749" s="11"/>
      <c r="AO749" s="11"/>
      <c r="AP749" s="11"/>
      <c r="AQ749" s="11"/>
      <c r="AR749" s="11"/>
    </row>
    <row r="750" spans="2:44" x14ac:dyDescent="0.25">
      <c r="B750" s="22" t="s">
        <v>33</v>
      </c>
      <c r="C750" s="22">
        <v>742</v>
      </c>
      <c r="D750" s="22">
        <v>153</v>
      </c>
      <c r="E750" s="20">
        <f t="shared" si="370"/>
        <v>13.111111111111111</v>
      </c>
      <c r="F750" s="23">
        <v>47.2</v>
      </c>
      <c r="G750" s="13">
        <f t="shared" si="363"/>
        <v>0.12499999999999981</v>
      </c>
      <c r="H750" s="13">
        <f t="shared" si="364"/>
        <v>0.44999999999999929</v>
      </c>
      <c r="I750" s="19">
        <f t="shared" si="340"/>
        <v>47.87724424691357</v>
      </c>
      <c r="J750" s="11" t="str">
        <f t="shared" si="344"/>
        <v>NO</v>
      </c>
      <c r="K750" s="16">
        <f t="shared" si="341"/>
        <v>128.3761125</v>
      </c>
      <c r="L750" s="13">
        <f t="shared" si="345"/>
        <v>589.00234401506259</v>
      </c>
      <c r="M750" s="13">
        <f t="shared" si="346"/>
        <v>172.18749999999974</v>
      </c>
      <c r="N750" s="13">
        <f t="shared" si="347"/>
        <v>348.44085674691331</v>
      </c>
      <c r="O750" s="13">
        <f t="shared" si="348"/>
        <v>4568.4467884595297</v>
      </c>
      <c r="P750" s="13">
        <f t="shared" si="349"/>
        <v>1729.970675253026</v>
      </c>
      <c r="Q750" s="13">
        <f t="shared" si="350"/>
        <v>4.5684467884595295</v>
      </c>
      <c r="R750" s="13">
        <f t="shared" si="342"/>
        <v>4568.4467884595297</v>
      </c>
      <c r="S750" s="8"/>
      <c r="T750" s="13">
        <f t="shared" si="365"/>
        <v>818897.7756184655</v>
      </c>
      <c r="U750" s="13">
        <f t="shared" si="351"/>
        <v>0.22747178631574611</v>
      </c>
      <c r="V750" s="13">
        <f t="shared" si="366"/>
        <v>819026.15173096547</v>
      </c>
      <c r="W750" s="11">
        <f t="shared" si="343"/>
        <v>118396.97530864197</v>
      </c>
      <c r="X750" s="13">
        <f t="shared" si="367"/>
        <v>3979.4444444444671</v>
      </c>
      <c r="Y750" s="13">
        <f t="shared" si="352"/>
        <v>700500.80030982278</v>
      </c>
      <c r="Z750" s="11">
        <f t="shared" si="353"/>
        <v>0.19458371130846194</v>
      </c>
      <c r="AA750" s="11">
        <f t="shared" si="354"/>
        <v>530.10210961355631</v>
      </c>
      <c r="AB750" s="31">
        <f t="shared" si="355"/>
        <v>519.50006742128517</v>
      </c>
      <c r="AC750" s="32">
        <f t="shared" si="356"/>
        <v>493.52506405022086</v>
      </c>
      <c r="AD750" s="11">
        <f t="shared" si="357"/>
        <v>468.84881084770979</v>
      </c>
      <c r="AE750" s="11">
        <f t="shared" si="358"/>
        <v>468.84881084770979</v>
      </c>
      <c r="AF750" s="30">
        <f t="shared" si="359"/>
        <v>445.40637030532429</v>
      </c>
      <c r="AG750" s="13">
        <f t="shared" si="359"/>
        <v>423.13605179005805</v>
      </c>
      <c r="AH750" s="13">
        <f t="shared" si="360"/>
        <v>414.67333075425688</v>
      </c>
      <c r="AI750" s="13">
        <f t="shared" si="368"/>
        <v>493171.21232554602</v>
      </c>
      <c r="AJ750" s="13">
        <f t="shared" si="361"/>
        <v>325854.93940541946</v>
      </c>
      <c r="AK750" s="13"/>
      <c r="AL750" s="11">
        <f t="shared" si="362"/>
        <v>9.0515261018362048E-2</v>
      </c>
      <c r="AM750" s="11">
        <f t="shared" si="369"/>
        <v>28.990066209644699</v>
      </c>
      <c r="AN750" s="11"/>
      <c r="AO750" s="11"/>
      <c r="AP750" s="11"/>
      <c r="AQ750" s="11"/>
      <c r="AR750" s="11"/>
    </row>
    <row r="751" spans="2:44" x14ac:dyDescent="0.25">
      <c r="B751" s="22" t="s">
        <v>33</v>
      </c>
      <c r="C751" s="22">
        <v>743</v>
      </c>
      <c r="D751" s="22">
        <v>154</v>
      </c>
      <c r="E751" s="20">
        <f t="shared" si="370"/>
        <v>13.138888888888888</v>
      </c>
      <c r="F751" s="23">
        <v>47.3</v>
      </c>
      <c r="G751" s="13">
        <f t="shared" si="363"/>
        <v>2.7777777777777186E-2</v>
      </c>
      <c r="H751" s="13">
        <f t="shared" si="364"/>
        <v>9.9999999999997868E-2</v>
      </c>
      <c r="I751" s="19">
        <f t="shared" si="340"/>
        <v>48.080328830246906</v>
      </c>
      <c r="J751" s="11" t="str">
        <f t="shared" si="344"/>
        <v>NO</v>
      </c>
      <c r="K751" s="16">
        <f t="shared" si="341"/>
        <v>128.3761125</v>
      </c>
      <c r="L751" s="13">
        <f t="shared" si="345"/>
        <v>2318.9730192680886</v>
      </c>
      <c r="M751" s="13">
        <f t="shared" si="346"/>
        <v>38.263888888888076</v>
      </c>
      <c r="N751" s="13">
        <f t="shared" si="347"/>
        <v>214.72033021913501</v>
      </c>
      <c r="O751" s="13">
        <f t="shared" si="348"/>
        <v>2821.1865609347456</v>
      </c>
      <c r="P751" s="13">
        <f t="shared" si="349"/>
        <v>-244.32276120945107</v>
      </c>
      <c r="Q751" s="13">
        <f t="shared" si="350"/>
        <v>2.8211865609347457</v>
      </c>
      <c r="R751" s="13">
        <f t="shared" si="342"/>
        <v>2821.1865609347456</v>
      </c>
      <c r="S751" s="8"/>
      <c r="T751" s="13">
        <f t="shared" si="365"/>
        <v>821718.96217940026</v>
      </c>
      <c r="U751" s="13">
        <f t="shared" si="351"/>
        <v>0.22825544987626945</v>
      </c>
      <c r="V751" s="13">
        <f t="shared" si="366"/>
        <v>821847.33829190023</v>
      </c>
      <c r="W751" s="11">
        <f t="shared" si="343"/>
        <v>118899.18885030862</v>
      </c>
      <c r="X751" s="13">
        <f t="shared" si="367"/>
        <v>502.21354166665697</v>
      </c>
      <c r="Y751" s="13">
        <f t="shared" si="352"/>
        <v>702819.77332909091</v>
      </c>
      <c r="Z751" s="11">
        <f t="shared" si="353"/>
        <v>0.19522787099580821</v>
      </c>
      <c r="AA751" s="11">
        <f t="shared" si="354"/>
        <v>2087.0757173412799</v>
      </c>
      <c r="AB751" s="31">
        <f t="shared" si="355"/>
        <v>2045.3342029944542</v>
      </c>
      <c r="AC751" s="32">
        <f t="shared" si="356"/>
        <v>1943.0674928447315</v>
      </c>
      <c r="AD751" s="11">
        <f t="shared" si="357"/>
        <v>1845.9141182024948</v>
      </c>
      <c r="AE751" s="11">
        <f t="shared" si="358"/>
        <v>1845.9141182024948</v>
      </c>
      <c r="AF751" s="30">
        <f t="shared" si="359"/>
        <v>1753.6184122923701</v>
      </c>
      <c r="AG751" s="13">
        <f t="shared" si="359"/>
        <v>1665.9374916777515</v>
      </c>
      <c r="AH751" s="13">
        <f t="shared" si="360"/>
        <v>1632.6187418441964</v>
      </c>
      <c r="AI751" s="13">
        <f t="shared" si="368"/>
        <v>494803.83106739022</v>
      </c>
      <c r="AJ751" s="13">
        <f t="shared" si="361"/>
        <v>327043.50722451002</v>
      </c>
      <c r="AK751" s="13"/>
      <c r="AL751" s="11">
        <f t="shared" si="362"/>
        <v>9.0845418746151332E-2</v>
      </c>
      <c r="AM751" s="11">
        <f t="shared" si="369"/>
        <v>29.080911628390851</v>
      </c>
      <c r="AN751" s="11"/>
      <c r="AO751" s="11"/>
      <c r="AP751" s="11"/>
      <c r="AQ751" s="11"/>
      <c r="AR751" s="11"/>
    </row>
    <row r="752" spans="2:44" x14ac:dyDescent="0.25">
      <c r="B752" s="22" t="s">
        <v>33</v>
      </c>
      <c r="C752" s="22">
        <v>744</v>
      </c>
      <c r="D752" s="22">
        <v>155</v>
      </c>
      <c r="E752" s="20">
        <f t="shared" si="370"/>
        <v>13.166666666666666</v>
      </c>
      <c r="F752" s="23">
        <v>47.4</v>
      </c>
      <c r="G752" s="13">
        <f t="shared" si="363"/>
        <v>1.3888888888889086E-2</v>
      </c>
      <c r="H752" s="13">
        <f t="shared" si="364"/>
        <v>5.0000000000000711E-2</v>
      </c>
      <c r="I752" s="19">
        <f t="shared" si="340"/>
        <v>48.28384322222221</v>
      </c>
      <c r="J752" s="11" t="str">
        <f t="shared" si="344"/>
        <v>NO</v>
      </c>
      <c r="K752" s="16">
        <f t="shared" si="341"/>
        <v>128.3761125</v>
      </c>
      <c r="L752" s="13">
        <f t="shared" si="345"/>
        <v>2074.6502580586375</v>
      </c>
      <c r="M752" s="13">
        <f t="shared" si="346"/>
        <v>19.131944444444716</v>
      </c>
      <c r="N752" s="13">
        <f t="shared" si="347"/>
        <v>195.79190016666692</v>
      </c>
      <c r="O752" s="13">
        <f t="shared" si="348"/>
        <v>2577.926685527781</v>
      </c>
      <c r="P752" s="13">
        <f t="shared" si="349"/>
        <v>503.27642746914353</v>
      </c>
      <c r="Q752" s="13">
        <f t="shared" si="350"/>
        <v>2.5779266855277809</v>
      </c>
      <c r="R752" s="13">
        <f t="shared" si="342"/>
        <v>2577.926685527781</v>
      </c>
      <c r="S752" s="8"/>
      <c r="T752" s="13">
        <f t="shared" si="365"/>
        <v>824296.88886492804</v>
      </c>
      <c r="U752" s="13">
        <f t="shared" si="351"/>
        <v>0.22897154119512197</v>
      </c>
      <c r="V752" s="13">
        <f t="shared" si="366"/>
        <v>824425.26497742801</v>
      </c>
      <c r="W752" s="11">
        <f t="shared" si="343"/>
        <v>119402.46527777777</v>
      </c>
      <c r="X752" s="13">
        <f t="shared" si="367"/>
        <v>503.27642746914353</v>
      </c>
      <c r="Y752" s="13">
        <f t="shared" si="352"/>
        <v>704894.42358714959</v>
      </c>
      <c r="Z752" s="11">
        <f t="shared" si="353"/>
        <v>0.19580416319519123</v>
      </c>
      <c r="AA752" s="11">
        <f t="shared" si="354"/>
        <v>1867.1852322527739</v>
      </c>
      <c r="AB752" s="31">
        <f t="shared" si="355"/>
        <v>1829.8415276077183</v>
      </c>
      <c r="AC752" s="32">
        <f t="shared" si="356"/>
        <v>1738.3494512273323</v>
      </c>
      <c r="AD752" s="11">
        <f t="shared" si="357"/>
        <v>1651.4319786659657</v>
      </c>
      <c r="AE752" s="11">
        <f t="shared" si="358"/>
        <v>1651.4319786659657</v>
      </c>
      <c r="AF752" s="30">
        <f t="shared" si="359"/>
        <v>1568.8603797326673</v>
      </c>
      <c r="AG752" s="13">
        <f t="shared" si="359"/>
        <v>1490.4173607460339</v>
      </c>
      <c r="AH752" s="13">
        <f t="shared" si="360"/>
        <v>1460.6090135311131</v>
      </c>
      <c r="AI752" s="13">
        <f t="shared" si="368"/>
        <v>496264.44008092134</v>
      </c>
      <c r="AJ752" s="13">
        <f t="shared" si="361"/>
        <v>328160.82489650667</v>
      </c>
      <c r="AK752" s="13"/>
      <c r="AL752" s="11">
        <f t="shared" si="362"/>
        <v>9.1155784766398698E-2</v>
      </c>
      <c r="AM752" s="11">
        <f t="shared" si="369"/>
        <v>29.172067413157251</v>
      </c>
      <c r="AN752" s="11"/>
      <c r="AO752" s="11"/>
      <c r="AP752" s="11"/>
      <c r="AQ752" s="11"/>
      <c r="AR752" s="11"/>
    </row>
    <row r="753" spans="2:44" x14ac:dyDescent="0.25">
      <c r="B753" s="22" t="s">
        <v>33</v>
      </c>
      <c r="C753" s="22">
        <v>745</v>
      </c>
      <c r="D753" s="22">
        <v>156</v>
      </c>
      <c r="E753" s="20">
        <f t="shared" si="370"/>
        <v>13.166666666666666</v>
      </c>
      <c r="F753" s="23">
        <v>47.4</v>
      </c>
      <c r="G753" s="13">
        <f t="shared" si="363"/>
        <v>1.3888888888889086E-2</v>
      </c>
      <c r="H753" s="13">
        <f t="shared" si="364"/>
        <v>5.0000000000000711E-2</v>
      </c>
      <c r="I753" s="19">
        <f t="shared" si="340"/>
        <v>48.28384322222221</v>
      </c>
      <c r="J753" s="11" t="str">
        <f t="shared" si="344"/>
        <v>NO</v>
      </c>
      <c r="K753" s="16">
        <f t="shared" si="341"/>
        <v>128.3761125</v>
      </c>
      <c r="L753" s="13">
        <f t="shared" si="345"/>
        <v>2577.926685527781</v>
      </c>
      <c r="M753" s="13">
        <f t="shared" si="346"/>
        <v>19.131944444444716</v>
      </c>
      <c r="N753" s="13">
        <f t="shared" si="347"/>
        <v>195.79190016666692</v>
      </c>
      <c r="O753" s="13">
        <f t="shared" si="348"/>
        <v>2577.926685527781</v>
      </c>
      <c r="P753" s="13">
        <f t="shared" si="349"/>
        <v>513.53179339239023</v>
      </c>
      <c r="Q753" s="13">
        <f t="shared" si="350"/>
        <v>2.5779266855277809</v>
      </c>
      <c r="R753" s="13">
        <f t="shared" si="342"/>
        <v>2577.926685527781</v>
      </c>
      <c r="S753" s="8"/>
      <c r="T753" s="13">
        <f t="shared" si="365"/>
        <v>826874.81555045582</v>
      </c>
      <c r="U753" s="13">
        <f t="shared" si="351"/>
        <v>0.2296876325139745</v>
      </c>
      <c r="V753" s="13">
        <f t="shared" si="366"/>
        <v>827003.1916629558</v>
      </c>
      <c r="W753" s="11">
        <f t="shared" si="343"/>
        <v>119402.46527777777</v>
      </c>
      <c r="X753" s="13">
        <f t="shared" si="367"/>
        <v>0</v>
      </c>
      <c r="Y753" s="13">
        <f t="shared" si="352"/>
        <v>707472.35027267737</v>
      </c>
      <c r="Z753" s="11">
        <f t="shared" si="353"/>
        <v>0.19652025451404376</v>
      </c>
      <c r="AA753" s="11">
        <f t="shared" si="354"/>
        <v>2320.1340169750029</v>
      </c>
      <c r="AB753" s="31">
        <f t="shared" si="355"/>
        <v>2273.7313366355029</v>
      </c>
      <c r="AC753" s="32">
        <f t="shared" si="356"/>
        <v>2160.0447698037278</v>
      </c>
      <c r="AD753" s="11">
        <f t="shared" si="357"/>
        <v>2052.0425313135415</v>
      </c>
      <c r="AE753" s="11">
        <f t="shared" si="358"/>
        <v>2052.0425313135415</v>
      </c>
      <c r="AF753" s="30">
        <f t="shared" si="359"/>
        <v>1949.4404047478642</v>
      </c>
      <c r="AG753" s="13">
        <f t="shared" si="359"/>
        <v>1851.968384510471</v>
      </c>
      <c r="AH753" s="13">
        <f t="shared" si="360"/>
        <v>1814.9290168202615</v>
      </c>
      <c r="AI753" s="13">
        <f t="shared" si="368"/>
        <v>498079.36909774161</v>
      </c>
      <c r="AJ753" s="13">
        <f t="shared" si="361"/>
        <v>328923.82256521418</v>
      </c>
      <c r="AK753" s="13"/>
      <c r="AL753" s="11">
        <f t="shared" si="362"/>
        <v>9.136772856343145E-2</v>
      </c>
      <c r="AM753" s="11">
        <f t="shared" si="369"/>
        <v>29.263435141720681</v>
      </c>
      <c r="AN753" s="11"/>
      <c r="AO753" s="11"/>
      <c r="AP753" s="11"/>
      <c r="AQ753" s="11"/>
      <c r="AR753" s="11"/>
    </row>
    <row r="754" spans="2:44" x14ac:dyDescent="0.25">
      <c r="B754" s="22" t="s">
        <v>33</v>
      </c>
      <c r="C754" s="22">
        <v>746</v>
      </c>
      <c r="D754" s="22">
        <v>157</v>
      </c>
      <c r="E754" s="20">
        <f t="shared" si="370"/>
        <v>13.194444444444445</v>
      </c>
      <c r="F754" s="23">
        <v>47.5</v>
      </c>
      <c r="G754" s="13">
        <f t="shared" si="363"/>
        <v>6.9444444444444448E-2</v>
      </c>
      <c r="H754" s="13">
        <f t="shared" si="364"/>
        <v>0.25</v>
      </c>
      <c r="I754" s="19">
        <f t="shared" si="340"/>
        <v>48.487787422839503</v>
      </c>
      <c r="J754" s="11" t="str">
        <f t="shared" si="344"/>
        <v>NO</v>
      </c>
      <c r="K754" s="16">
        <f t="shared" si="341"/>
        <v>128.3761125</v>
      </c>
      <c r="L754" s="13">
        <f t="shared" si="345"/>
        <v>3091.4584789201713</v>
      </c>
      <c r="M754" s="13">
        <f t="shared" si="346"/>
        <v>95.659722222222229</v>
      </c>
      <c r="N754" s="13">
        <f t="shared" si="347"/>
        <v>272.52362214506172</v>
      </c>
      <c r="O754" s="13">
        <f t="shared" si="348"/>
        <v>3595.7977921917868</v>
      </c>
      <c r="P754" s="13">
        <f t="shared" si="349"/>
        <v>44.912054763033211</v>
      </c>
      <c r="Q754" s="13">
        <f t="shared" si="350"/>
        <v>3.595797792191787</v>
      </c>
      <c r="R754" s="13">
        <f t="shared" si="342"/>
        <v>3595.7977921917868</v>
      </c>
      <c r="S754" s="8"/>
      <c r="T754" s="13">
        <f t="shared" si="365"/>
        <v>830470.61334264756</v>
      </c>
      <c r="U754" s="13">
        <f t="shared" si="351"/>
        <v>0.23068646603309395</v>
      </c>
      <c r="V754" s="13">
        <f t="shared" si="366"/>
        <v>830598.98945514753</v>
      </c>
      <c r="W754" s="11">
        <f t="shared" si="343"/>
        <v>119906.80459104938</v>
      </c>
      <c r="X754" s="13">
        <f t="shared" si="367"/>
        <v>504.33931327161554</v>
      </c>
      <c r="Y754" s="13">
        <f t="shared" si="352"/>
        <v>710563.80875159753</v>
      </c>
      <c r="Z754" s="11">
        <f t="shared" si="353"/>
        <v>0.19737899366740125</v>
      </c>
      <c r="AA754" s="11">
        <f t="shared" si="354"/>
        <v>2782.3126310281541</v>
      </c>
      <c r="AB754" s="31">
        <f t="shared" si="355"/>
        <v>2726.6663784075909</v>
      </c>
      <c r="AC754" s="32">
        <f t="shared" si="356"/>
        <v>2590.3330594872114</v>
      </c>
      <c r="AD754" s="11">
        <f t="shared" si="357"/>
        <v>2460.8164065128508</v>
      </c>
      <c r="AE754" s="11">
        <f t="shared" si="358"/>
        <v>2460.8164065128508</v>
      </c>
      <c r="AF754" s="30">
        <f t="shared" si="359"/>
        <v>2337.7755861872083</v>
      </c>
      <c r="AG754" s="13">
        <f t="shared" si="359"/>
        <v>2220.8868068778479</v>
      </c>
      <c r="AH754" s="13">
        <f t="shared" si="360"/>
        <v>2176.469070740291</v>
      </c>
      <c r="AI754" s="13">
        <f t="shared" si="368"/>
        <v>500255.83816848189</v>
      </c>
      <c r="AJ754" s="13">
        <f t="shared" si="361"/>
        <v>330343.15128666564</v>
      </c>
      <c r="AK754" s="13"/>
      <c r="AL754" s="11">
        <f t="shared" si="362"/>
        <v>9.1761986541927812E-2</v>
      </c>
      <c r="AM754" s="11">
        <f t="shared" si="369"/>
        <v>29.35519712826261</v>
      </c>
      <c r="AN754" s="11"/>
      <c r="AO754" s="11"/>
      <c r="AP754" s="11"/>
      <c r="AQ754" s="11"/>
      <c r="AR754" s="11"/>
    </row>
    <row r="755" spans="2:44" x14ac:dyDescent="0.25">
      <c r="B755" s="22" t="s">
        <v>33</v>
      </c>
      <c r="C755" s="22">
        <v>747</v>
      </c>
      <c r="D755" s="22">
        <v>158</v>
      </c>
      <c r="E755" s="20">
        <f t="shared" si="370"/>
        <v>13.305555555555555</v>
      </c>
      <c r="F755" s="23">
        <v>47.9</v>
      </c>
      <c r="G755" s="13">
        <f t="shared" si="363"/>
        <v>0.15277777777777798</v>
      </c>
      <c r="H755" s="13">
        <f t="shared" si="364"/>
        <v>0.55000000000000071</v>
      </c>
      <c r="I755" s="19">
        <f t="shared" si="340"/>
        <v>49.307862311728393</v>
      </c>
      <c r="J755" s="11" t="str">
        <f t="shared" si="344"/>
        <v>NO</v>
      </c>
      <c r="K755" s="16">
        <f t="shared" si="341"/>
        <v>128.3761125</v>
      </c>
      <c r="L755" s="13">
        <f t="shared" si="345"/>
        <v>3136.3705336832045</v>
      </c>
      <c r="M755" s="13">
        <f t="shared" si="346"/>
        <v>210.45138888888917</v>
      </c>
      <c r="N755" s="13">
        <f t="shared" si="347"/>
        <v>388.13536370061757</v>
      </c>
      <c r="O755" s="13">
        <f t="shared" si="348"/>
        <v>5164.3566447943285</v>
      </c>
      <c r="P755" s="13">
        <f t="shared" si="349"/>
        <v>-433.71725927269927</v>
      </c>
      <c r="Q755" s="13">
        <f t="shared" si="350"/>
        <v>5.1643566447943288</v>
      </c>
      <c r="R755" s="13">
        <f t="shared" si="342"/>
        <v>5164.3566447943285</v>
      </c>
      <c r="S755" s="8"/>
      <c r="T755" s="13">
        <f t="shared" si="365"/>
        <v>835634.9699874419</v>
      </c>
      <c r="U755" s="13">
        <f t="shared" si="351"/>
        <v>0.23212101069317162</v>
      </c>
      <c r="V755" s="13">
        <f t="shared" si="366"/>
        <v>835763.34609994187</v>
      </c>
      <c r="W755" s="11">
        <f t="shared" si="343"/>
        <v>121934.79070216051</v>
      </c>
      <c r="X755" s="13">
        <f t="shared" si="367"/>
        <v>2027.986111111124</v>
      </c>
      <c r="Y755" s="13">
        <f t="shared" si="352"/>
        <v>713700.17928528076</v>
      </c>
      <c r="Z755" s="11">
        <f t="shared" si="353"/>
        <v>0.1982502084015067</v>
      </c>
      <c r="AA755" s="11">
        <f t="shared" si="354"/>
        <v>2822.7334803148842</v>
      </c>
      <c r="AB755" s="31">
        <f t="shared" si="355"/>
        <v>2766.2788107085867</v>
      </c>
      <c r="AC755" s="32">
        <f t="shared" si="356"/>
        <v>2627.9648701731571</v>
      </c>
      <c r="AD755" s="11">
        <f t="shared" si="357"/>
        <v>2496.5666266644989</v>
      </c>
      <c r="AE755" s="11">
        <f t="shared" si="358"/>
        <v>2496.5666266644989</v>
      </c>
      <c r="AF755" s="30">
        <f t="shared" si="359"/>
        <v>2371.738295331274</v>
      </c>
      <c r="AG755" s="13">
        <f t="shared" si="359"/>
        <v>2253.1513805647101</v>
      </c>
      <c r="AH755" s="13">
        <f t="shared" si="360"/>
        <v>2208.0883529534158</v>
      </c>
      <c r="AI755" s="13">
        <f t="shared" si="368"/>
        <v>502463.92652143532</v>
      </c>
      <c r="AJ755" s="13">
        <f t="shared" si="361"/>
        <v>333299.41957850655</v>
      </c>
      <c r="AK755" s="13"/>
      <c r="AL755" s="11">
        <f t="shared" si="362"/>
        <v>9.2583172179207238E-2</v>
      </c>
      <c r="AM755" s="11">
        <f t="shared" si="369"/>
        <v>29.447780300441817</v>
      </c>
      <c r="AN755" s="11"/>
      <c r="AO755" s="11"/>
      <c r="AP755" s="11"/>
      <c r="AQ755" s="11"/>
      <c r="AR755" s="11"/>
    </row>
    <row r="756" spans="2:44" x14ac:dyDescent="0.25">
      <c r="B756" s="22" t="s">
        <v>33</v>
      </c>
      <c r="C756" s="22">
        <v>748</v>
      </c>
      <c r="D756" s="22">
        <v>159</v>
      </c>
      <c r="E756" s="20">
        <f t="shared" si="370"/>
        <v>13.5</v>
      </c>
      <c r="F756" s="23">
        <v>48.6</v>
      </c>
      <c r="G756" s="13">
        <f t="shared" si="363"/>
        <v>0.20833333333333331</v>
      </c>
      <c r="H756" s="13">
        <f t="shared" si="364"/>
        <v>0.75</v>
      </c>
      <c r="I756" s="19">
        <f t="shared" si="340"/>
        <v>50.759540999999999</v>
      </c>
      <c r="J756" s="11" t="str">
        <f t="shared" si="344"/>
        <v>NO</v>
      </c>
      <c r="K756" s="16">
        <f t="shared" si="341"/>
        <v>128.3761125</v>
      </c>
      <c r="L756" s="13">
        <f t="shared" si="345"/>
        <v>2702.6532744105052</v>
      </c>
      <c r="M756" s="13">
        <f t="shared" si="346"/>
        <v>286.97916666666663</v>
      </c>
      <c r="N756" s="13">
        <f t="shared" si="347"/>
        <v>466.11482016666662</v>
      </c>
      <c r="O756" s="13">
        <f t="shared" si="348"/>
        <v>6292.5500722499992</v>
      </c>
      <c r="P756" s="13">
        <f t="shared" si="349"/>
        <v>-1237.5129719039905</v>
      </c>
      <c r="Q756" s="13">
        <f t="shared" si="350"/>
        <v>6.2925500722499992</v>
      </c>
      <c r="R756" s="13">
        <f t="shared" si="342"/>
        <v>6292.5500722499992</v>
      </c>
      <c r="S756" s="8"/>
      <c r="T756" s="13">
        <f t="shared" si="365"/>
        <v>841927.52005969186</v>
      </c>
      <c r="U756" s="13">
        <f t="shared" si="351"/>
        <v>0.23386894266714106</v>
      </c>
      <c r="V756" s="13">
        <f t="shared" si="366"/>
        <v>842055.89617219183</v>
      </c>
      <c r="W756" s="11">
        <f t="shared" si="343"/>
        <v>125524.6875</v>
      </c>
      <c r="X756" s="13">
        <f t="shared" si="367"/>
        <v>3589.896797839494</v>
      </c>
      <c r="Y756" s="13">
        <f t="shared" si="352"/>
        <v>716402.83255969128</v>
      </c>
      <c r="Z756" s="11">
        <f t="shared" si="353"/>
        <v>0.19900094602276591</v>
      </c>
      <c r="AA756" s="11">
        <f t="shared" si="354"/>
        <v>2432.3879469694548</v>
      </c>
      <c r="AB756" s="31">
        <f t="shared" si="355"/>
        <v>2383.7401880300658</v>
      </c>
      <c r="AC756" s="32">
        <f t="shared" si="356"/>
        <v>2264.5531786285624</v>
      </c>
      <c r="AD756" s="11">
        <f t="shared" si="357"/>
        <v>2151.325519697134</v>
      </c>
      <c r="AE756" s="11">
        <f t="shared" si="358"/>
        <v>2151.325519697134</v>
      </c>
      <c r="AF756" s="30">
        <f t="shared" si="359"/>
        <v>2043.7592437122773</v>
      </c>
      <c r="AG756" s="13">
        <f t="shared" si="359"/>
        <v>1941.5712815266634</v>
      </c>
      <c r="AH756" s="13">
        <f t="shared" si="360"/>
        <v>1902.7398558961302</v>
      </c>
      <c r="AI756" s="13">
        <f t="shared" si="368"/>
        <v>504366.66637733148</v>
      </c>
      <c r="AJ756" s="13">
        <f t="shared" si="361"/>
        <v>337689.22979486035</v>
      </c>
      <c r="AK756" s="13"/>
      <c r="AL756" s="11">
        <f t="shared" si="362"/>
        <v>9.3802563906947703E-2</v>
      </c>
      <c r="AM756" s="11">
        <f t="shared" si="369"/>
        <v>29.541582864348765</v>
      </c>
      <c r="AN756" s="11"/>
      <c r="AO756" s="11"/>
      <c r="AP756" s="11"/>
      <c r="AQ756" s="11"/>
      <c r="AR756" s="11"/>
    </row>
    <row r="757" spans="2:44" x14ac:dyDescent="0.25">
      <c r="B757" s="22" t="s">
        <v>33</v>
      </c>
      <c r="C757" s="22">
        <v>749</v>
      </c>
      <c r="D757" s="22">
        <v>160</v>
      </c>
      <c r="E757" s="20">
        <f t="shared" si="370"/>
        <v>13.722222222222221</v>
      </c>
      <c r="F757" s="23">
        <v>49.4</v>
      </c>
      <c r="G757" s="13">
        <f t="shared" si="363"/>
        <v>0.16666666666666607</v>
      </c>
      <c r="H757" s="13">
        <f t="shared" si="364"/>
        <v>0.59999999999999787</v>
      </c>
      <c r="I757" s="19">
        <f t="shared" si="340"/>
        <v>52.444390876543203</v>
      </c>
      <c r="J757" s="11" t="str">
        <f t="shared" si="344"/>
        <v>NO</v>
      </c>
      <c r="K757" s="16">
        <f t="shared" si="341"/>
        <v>128.3761125</v>
      </c>
      <c r="L757" s="13">
        <f t="shared" si="345"/>
        <v>1465.1403025065147</v>
      </c>
      <c r="M757" s="13">
        <f t="shared" si="346"/>
        <v>229.58333333333252</v>
      </c>
      <c r="N757" s="13">
        <f t="shared" si="347"/>
        <v>410.40383670987575</v>
      </c>
      <c r="O757" s="13">
        <f t="shared" si="348"/>
        <v>5631.6526481855171</v>
      </c>
      <c r="P757" s="13">
        <f t="shared" si="349"/>
        <v>-2.1249371886015069</v>
      </c>
      <c r="Q757" s="13">
        <f t="shared" si="350"/>
        <v>5.6316526481855167</v>
      </c>
      <c r="R757" s="13">
        <f t="shared" si="342"/>
        <v>5631.6526481855171</v>
      </c>
      <c r="S757" s="8"/>
      <c r="T757" s="13">
        <f t="shared" si="365"/>
        <v>847559.17270787735</v>
      </c>
      <c r="U757" s="13">
        <f t="shared" si="351"/>
        <v>0.23543329187644874</v>
      </c>
      <c r="V757" s="13">
        <f t="shared" si="366"/>
        <v>847687.54882037733</v>
      </c>
      <c r="W757" s="11">
        <f t="shared" si="343"/>
        <v>129691.199845679</v>
      </c>
      <c r="X757" s="13">
        <f t="shared" si="367"/>
        <v>4166.5123456790025</v>
      </c>
      <c r="Y757" s="13">
        <f t="shared" si="352"/>
        <v>717867.97286219778</v>
      </c>
      <c r="Z757" s="11">
        <f t="shared" si="353"/>
        <v>0.19940792976571556</v>
      </c>
      <c r="AA757" s="11">
        <f t="shared" si="354"/>
        <v>1318.6262722558633</v>
      </c>
      <c r="AB757" s="31">
        <f t="shared" si="355"/>
        <v>1292.253746810746</v>
      </c>
      <c r="AC757" s="32">
        <f t="shared" si="356"/>
        <v>1227.6410594702086</v>
      </c>
      <c r="AD757" s="11">
        <f t="shared" si="357"/>
        <v>1166.259006496698</v>
      </c>
      <c r="AE757" s="11">
        <f t="shared" si="358"/>
        <v>1166.259006496698</v>
      </c>
      <c r="AF757" s="30">
        <f t="shared" si="359"/>
        <v>1107.9460561718631</v>
      </c>
      <c r="AG757" s="13">
        <f t="shared" si="359"/>
        <v>1052.54875336327</v>
      </c>
      <c r="AH757" s="13">
        <f t="shared" si="360"/>
        <v>1031.4977782960045</v>
      </c>
      <c r="AI757" s="13">
        <f t="shared" si="368"/>
        <v>505398.16415562748</v>
      </c>
      <c r="AJ757" s="13">
        <f t="shared" si="361"/>
        <v>342289.38466474984</v>
      </c>
      <c r="AK757" s="13"/>
      <c r="AL757" s="11">
        <f t="shared" si="362"/>
        <v>9.5080384705161475E-2</v>
      </c>
      <c r="AM757" s="11">
        <f t="shared" si="369"/>
        <v>29.636663249053928</v>
      </c>
      <c r="AN757" s="11"/>
      <c r="AO757" s="11"/>
      <c r="AP757" s="11"/>
      <c r="AQ757" s="11"/>
      <c r="AR757" s="11"/>
    </row>
    <row r="758" spans="2:44" x14ac:dyDescent="0.25">
      <c r="B758" s="22" t="s">
        <v>33</v>
      </c>
      <c r="C758" s="22">
        <v>750</v>
      </c>
      <c r="D758" s="22">
        <v>161</v>
      </c>
      <c r="E758" s="20">
        <f t="shared" si="370"/>
        <v>13.833333333333332</v>
      </c>
      <c r="F758" s="23">
        <v>49.8</v>
      </c>
      <c r="G758" s="13">
        <f t="shared" si="363"/>
        <v>5.5555555555555358E-2</v>
      </c>
      <c r="H758" s="13">
        <f t="shared" si="364"/>
        <v>0.19999999999999929</v>
      </c>
      <c r="I758" s="19">
        <f t="shared" si="340"/>
        <v>53.297131222222212</v>
      </c>
      <c r="J758" s="11" t="str">
        <f t="shared" si="344"/>
        <v>NO</v>
      </c>
      <c r="K758" s="16">
        <f t="shared" si="341"/>
        <v>128.3761125</v>
      </c>
      <c r="L758" s="13">
        <f t="shared" si="345"/>
        <v>1463.0153653179132</v>
      </c>
      <c r="M758" s="13">
        <f t="shared" si="346"/>
        <v>76.527777777777501</v>
      </c>
      <c r="N758" s="13">
        <f t="shared" si="347"/>
        <v>258.20102149999974</v>
      </c>
      <c r="O758" s="13">
        <f t="shared" si="348"/>
        <v>3571.7807974166626</v>
      </c>
      <c r="P758" s="13">
        <f t="shared" si="349"/>
        <v>785.47260802469464</v>
      </c>
      <c r="Q758" s="13">
        <f t="shared" si="350"/>
        <v>3.5717807974166624</v>
      </c>
      <c r="R758" s="13">
        <f t="shared" si="342"/>
        <v>3571.7807974166626</v>
      </c>
      <c r="S758" s="8"/>
      <c r="T758" s="13">
        <f t="shared" si="365"/>
        <v>851130.95350529405</v>
      </c>
      <c r="U758" s="13">
        <f t="shared" si="351"/>
        <v>0.23642545400279355</v>
      </c>
      <c r="V758" s="13">
        <f t="shared" si="366"/>
        <v>851259.32961779402</v>
      </c>
      <c r="W758" s="11">
        <f t="shared" si="343"/>
        <v>131799.96527777775</v>
      </c>
      <c r="X758" s="13">
        <f t="shared" si="367"/>
        <v>2108.7654320987494</v>
      </c>
      <c r="Y758" s="13">
        <f t="shared" si="352"/>
        <v>719330.98822751571</v>
      </c>
      <c r="Z758" s="11">
        <f t="shared" si="353"/>
        <v>0.19981432324786286</v>
      </c>
      <c r="AA758" s="11">
        <f t="shared" si="354"/>
        <v>1316.7138287861219</v>
      </c>
      <c r="AB758" s="31">
        <f t="shared" si="355"/>
        <v>1290.3795522103994</v>
      </c>
      <c r="AC758" s="32">
        <f t="shared" si="356"/>
        <v>1225.8605745998793</v>
      </c>
      <c r="AD758" s="11">
        <f t="shared" si="357"/>
        <v>1164.5675458698854</v>
      </c>
      <c r="AE758" s="11">
        <f t="shared" si="358"/>
        <v>1164.5675458698854</v>
      </c>
      <c r="AF758" s="30">
        <f t="shared" si="359"/>
        <v>1106.3391685763911</v>
      </c>
      <c r="AG758" s="13">
        <f t="shared" si="359"/>
        <v>1051.0222101475715</v>
      </c>
      <c r="AH758" s="13">
        <f t="shared" si="360"/>
        <v>1030.00176594462</v>
      </c>
      <c r="AI758" s="13">
        <f t="shared" si="368"/>
        <v>506428.16592157213</v>
      </c>
      <c r="AJ758" s="13">
        <f t="shared" si="361"/>
        <v>344831.16369622189</v>
      </c>
      <c r="AK758" s="13"/>
      <c r="AL758" s="11">
        <f t="shared" si="362"/>
        <v>9.5786434436690771E-2</v>
      </c>
      <c r="AM758" s="11">
        <f t="shared" si="369"/>
        <v>29.732449683490618</v>
      </c>
      <c r="AN758" s="11"/>
      <c r="AO758" s="11"/>
      <c r="AP758" s="11"/>
      <c r="AQ758" s="11"/>
      <c r="AR758" s="11"/>
    </row>
    <row r="759" spans="2:44" x14ac:dyDescent="0.25">
      <c r="B759" s="22" t="s">
        <v>33</v>
      </c>
      <c r="C759" s="22">
        <v>751</v>
      </c>
      <c r="D759" s="22">
        <v>162</v>
      </c>
      <c r="E759" s="20">
        <f t="shared" si="370"/>
        <v>13.833333333333332</v>
      </c>
      <c r="F759" s="23">
        <v>49.8</v>
      </c>
      <c r="G759" s="13">
        <f t="shared" si="363"/>
        <v>-1.3888888888888099E-2</v>
      </c>
      <c r="H759" s="13">
        <f t="shared" si="364"/>
        <v>-4.9999999999997158E-2</v>
      </c>
      <c r="I759" s="19">
        <f t="shared" si="340"/>
        <v>53.297131222222212</v>
      </c>
      <c r="J759" s="11" t="str">
        <f t="shared" si="344"/>
        <v>YES</v>
      </c>
      <c r="K759" s="16">
        <f t="shared" si="341"/>
        <v>128.3761125</v>
      </c>
      <c r="L759" s="13">
        <f t="shared" si="345"/>
        <v>2248.4879733426078</v>
      </c>
      <c r="M759" s="13">
        <f t="shared" si="346"/>
        <v>-19.131944444443356</v>
      </c>
      <c r="N759" s="13">
        <f t="shared" si="347"/>
        <v>162.54129927777888</v>
      </c>
      <c r="O759" s="13">
        <f t="shared" si="348"/>
        <v>2248.4879733426078</v>
      </c>
      <c r="P759" s="13">
        <f t="shared" si="349"/>
        <v>-535.18987619182712</v>
      </c>
      <c r="Q759" s="13">
        <f t="shared" si="350"/>
        <v>2.2484879733426077</v>
      </c>
      <c r="R759" s="13">
        <f t="shared" si="342"/>
        <v>2248.4879733426078</v>
      </c>
      <c r="S759" s="8"/>
      <c r="T759" s="13">
        <f t="shared" si="365"/>
        <v>853379.4414786367</v>
      </c>
      <c r="U759" s="13">
        <f t="shared" si="351"/>
        <v>0.23705003449505274</v>
      </c>
      <c r="V759" s="13">
        <f t="shared" si="366"/>
        <v>853507.81759113667</v>
      </c>
      <c r="W759" s="11">
        <f t="shared" si="343"/>
        <v>131799.96527777775</v>
      </c>
      <c r="X759" s="13">
        <f t="shared" si="367"/>
        <v>0</v>
      </c>
      <c r="Y759" s="13">
        <f t="shared" si="352"/>
        <v>721579.47620085836</v>
      </c>
      <c r="Z759" s="11">
        <f t="shared" si="353"/>
        <v>0.20043890374012202</v>
      </c>
      <c r="AA759" s="11">
        <f t="shared" si="354"/>
        <v>2023.639176008347</v>
      </c>
      <c r="AB759" s="31">
        <f t="shared" si="355"/>
        <v>1983.16639248818</v>
      </c>
      <c r="AC759" s="32">
        <f t="shared" si="356"/>
        <v>1884.0080728637708</v>
      </c>
      <c r="AD759" s="11">
        <f t="shared" si="357"/>
        <v>1789.8076692205823</v>
      </c>
      <c r="AE759" s="11">
        <f t="shared" si="358"/>
        <v>1789.8076692205823</v>
      </c>
      <c r="AF759" s="30">
        <f t="shared" si="359"/>
        <v>1700.317285759553</v>
      </c>
      <c r="AG759" s="13">
        <f t="shared" si="359"/>
        <v>1615.3014214715752</v>
      </c>
      <c r="AH759" s="13">
        <f t="shared" si="360"/>
        <v>1582.9953930421436</v>
      </c>
      <c r="AI759" s="13">
        <f t="shared" si="368"/>
        <v>508011.16131461429</v>
      </c>
      <c r="AJ759" s="13">
        <f t="shared" si="361"/>
        <v>345496.65627652238</v>
      </c>
      <c r="AK759" s="13"/>
      <c r="AL759" s="11">
        <f t="shared" si="362"/>
        <v>9.5971293486922127E-2</v>
      </c>
      <c r="AM759" s="11">
        <f t="shared" si="369"/>
        <v>29.82842097697754</v>
      </c>
      <c r="AN759" s="11"/>
      <c r="AO759" s="11"/>
      <c r="AP759" s="11"/>
      <c r="AQ759" s="11"/>
      <c r="AR759" s="11"/>
    </row>
    <row r="760" spans="2:44" x14ac:dyDescent="0.25">
      <c r="B760" s="22" t="s">
        <v>33</v>
      </c>
      <c r="C760" s="22">
        <v>752</v>
      </c>
      <c r="D760" s="22">
        <v>163</v>
      </c>
      <c r="E760" s="20">
        <f t="shared" si="370"/>
        <v>13.805555555555555</v>
      </c>
      <c r="F760" s="23">
        <v>49.7</v>
      </c>
      <c r="G760" s="13">
        <f t="shared" si="363"/>
        <v>-6.9444444444444448E-2</v>
      </c>
      <c r="H760" s="13">
        <f t="shared" si="364"/>
        <v>-0.25</v>
      </c>
      <c r="I760" s="19">
        <f t="shared" si="340"/>
        <v>53.083301422839504</v>
      </c>
      <c r="J760" s="11" t="str">
        <f t="shared" si="344"/>
        <v>YES</v>
      </c>
      <c r="K760" s="16">
        <f t="shared" si="341"/>
        <v>128.3761125</v>
      </c>
      <c r="L760" s="13">
        <f t="shared" si="345"/>
        <v>1713.2980971507807</v>
      </c>
      <c r="M760" s="13">
        <f t="shared" si="346"/>
        <v>-95.659722222222229</v>
      </c>
      <c r="N760" s="13">
        <f t="shared" si="347"/>
        <v>85.799691700617274</v>
      </c>
      <c r="O760" s="13">
        <f t="shared" si="348"/>
        <v>1184.5124104224108</v>
      </c>
      <c r="P760" s="13">
        <f t="shared" si="349"/>
        <v>-279.46881040495805</v>
      </c>
      <c r="Q760" s="13">
        <f t="shared" si="350"/>
        <v>1.1845124104224107</v>
      </c>
      <c r="R760" s="13">
        <f t="shared" si="342"/>
        <v>1184.5124104224108</v>
      </c>
      <c r="S760" s="8"/>
      <c r="T760" s="13">
        <f t="shared" si="365"/>
        <v>854563.95388905914</v>
      </c>
      <c r="U760" s="13">
        <f t="shared" si="351"/>
        <v>0.23737906598339506</v>
      </c>
      <c r="V760" s="13">
        <f t="shared" si="366"/>
        <v>854692.33000155911</v>
      </c>
      <c r="W760" s="11">
        <f t="shared" si="343"/>
        <v>131271.17959104938</v>
      </c>
      <c r="X760" s="13">
        <f t="shared" si="367"/>
        <v>-528.78568672836991</v>
      </c>
      <c r="Y760" s="13">
        <f t="shared" si="352"/>
        <v>723292.77429800911</v>
      </c>
      <c r="Z760" s="11">
        <f t="shared" si="353"/>
        <v>0.20091482025895235</v>
      </c>
      <c r="AA760" s="11">
        <f t="shared" si="354"/>
        <v>1541.9682874357027</v>
      </c>
      <c r="AB760" s="31">
        <f t="shared" si="355"/>
        <v>1511.1289216869886</v>
      </c>
      <c r="AC760" s="32">
        <f t="shared" si="356"/>
        <v>1435.5724756026391</v>
      </c>
      <c r="AD760" s="11">
        <f t="shared" si="357"/>
        <v>1363.7938518225071</v>
      </c>
      <c r="AE760" s="11">
        <f t="shared" si="358"/>
        <v>1363.7938518225071</v>
      </c>
      <c r="AF760" s="30">
        <f t="shared" si="359"/>
        <v>1295.6041592313818</v>
      </c>
      <c r="AG760" s="13">
        <f t="shared" si="359"/>
        <v>1230.8239512698126</v>
      </c>
      <c r="AH760" s="13">
        <f t="shared" si="360"/>
        <v>1206.2074722444163</v>
      </c>
      <c r="AI760" s="13">
        <f t="shared" si="368"/>
        <v>509217.36878685869</v>
      </c>
      <c r="AJ760" s="13">
        <f t="shared" si="361"/>
        <v>345474.96121470042</v>
      </c>
      <c r="AK760" s="13"/>
      <c r="AL760" s="11">
        <f t="shared" si="362"/>
        <v>9.5965267080855662E-2</v>
      </c>
      <c r="AM760" s="11">
        <f t="shared" si="369"/>
        <v>29.924386244058397</v>
      </c>
      <c r="AN760" s="11"/>
      <c r="AO760" s="11"/>
      <c r="AP760" s="11"/>
      <c r="AQ760" s="11"/>
      <c r="AR760" s="11"/>
    </row>
    <row r="761" spans="2:44" x14ac:dyDescent="0.25">
      <c r="B761" s="22" t="s">
        <v>33</v>
      </c>
      <c r="C761" s="22">
        <v>753</v>
      </c>
      <c r="D761" s="22">
        <v>164</v>
      </c>
      <c r="E761" s="20">
        <f t="shared" si="370"/>
        <v>13.694444444444443</v>
      </c>
      <c r="F761" s="23">
        <v>49.3</v>
      </c>
      <c r="G761" s="13">
        <f t="shared" si="363"/>
        <v>-0.16666666666666705</v>
      </c>
      <c r="H761" s="13">
        <f t="shared" si="364"/>
        <v>-0.60000000000000142</v>
      </c>
      <c r="I761" s="19">
        <f t="shared" si="340"/>
        <v>52.232280311728381</v>
      </c>
      <c r="J761" s="11" t="str">
        <f t="shared" si="344"/>
        <v>YES</v>
      </c>
      <c r="K761" s="16">
        <f t="shared" si="341"/>
        <v>128.3761125</v>
      </c>
      <c r="L761" s="13">
        <f t="shared" si="345"/>
        <v>1433.8292867458226</v>
      </c>
      <c r="M761" s="13">
        <f t="shared" si="346"/>
        <v>-229.58333333333385</v>
      </c>
      <c r="N761" s="13">
        <f t="shared" si="347"/>
        <v>-48.974940521605468</v>
      </c>
      <c r="O761" s="13">
        <f t="shared" si="348"/>
        <v>-670.68460214309698</v>
      </c>
      <c r="P761" s="13">
        <f t="shared" si="349"/>
        <v>752.97730686485238</v>
      </c>
      <c r="Q761" s="13">
        <f t="shared" si="350"/>
        <v>-0.670684602143097</v>
      </c>
      <c r="R761" s="13">
        <f t="shared" si="342"/>
        <v>-670.68460214309698</v>
      </c>
      <c r="S761" s="8"/>
      <c r="T761" s="13">
        <f t="shared" si="365"/>
        <v>853893.26928691601</v>
      </c>
      <c r="U761" s="13">
        <f t="shared" si="351"/>
        <v>0.23719276455598096</v>
      </c>
      <c r="V761" s="13">
        <f t="shared" si="366"/>
        <v>854021.64539941598</v>
      </c>
      <c r="W761" s="11">
        <f t="shared" si="343"/>
        <v>129166.66570216046</v>
      </c>
      <c r="X761" s="13">
        <f t="shared" si="367"/>
        <v>-2104.5138888889196</v>
      </c>
      <c r="Y761" s="13">
        <f t="shared" si="352"/>
        <v>724726.60358475498</v>
      </c>
      <c r="Z761" s="11">
        <f t="shared" si="353"/>
        <v>0.20131310649056605</v>
      </c>
      <c r="AA761" s="11">
        <f t="shared" si="354"/>
        <v>1290.4463580712404</v>
      </c>
      <c r="AB761" s="31">
        <f t="shared" si="355"/>
        <v>1264.6374309098155</v>
      </c>
      <c r="AC761" s="32">
        <f t="shared" si="356"/>
        <v>1201.4055593643247</v>
      </c>
      <c r="AD761" s="11">
        <f t="shared" si="357"/>
        <v>1141.3352813961085</v>
      </c>
      <c r="AE761" s="11">
        <f t="shared" si="358"/>
        <v>1141.3352813961085</v>
      </c>
      <c r="AF761" s="30">
        <f t="shared" si="359"/>
        <v>1084.268517326303</v>
      </c>
      <c r="AG761" s="13">
        <f t="shared" si="359"/>
        <v>1030.0550914599878</v>
      </c>
      <c r="AH761" s="13">
        <f t="shared" si="360"/>
        <v>1009.453989630788</v>
      </c>
      <c r="AI761" s="13">
        <f t="shared" si="368"/>
        <v>510226.82277648948</v>
      </c>
      <c r="AJ761" s="13">
        <f t="shared" si="361"/>
        <v>343794.8226229265</v>
      </c>
      <c r="AK761" s="13"/>
      <c r="AL761" s="11">
        <f t="shared" si="362"/>
        <v>9.5498561916100649E-2</v>
      </c>
      <c r="AM761" s="11">
        <f t="shared" si="369"/>
        <v>30.019884805974499</v>
      </c>
      <c r="AN761" s="11"/>
      <c r="AO761" s="11"/>
      <c r="AP761" s="11"/>
      <c r="AQ761" s="11"/>
      <c r="AR761" s="11"/>
    </row>
    <row r="762" spans="2:44" x14ac:dyDescent="0.25">
      <c r="B762" s="22" t="s">
        <v>33</v>
      </c>
      <c r="C762" s="22">
        <v>754</v>
      </c>
      <c r="D762" s="22">
        <v>165</v>
      </c>
      <c r="E762" s="20">
        <f t="shared" si="370"/>
        <v>13.472222222222221</v>
      </c>
      <c r="F762" s="23">
        <v>48.5</v>
      </c>
      <c r="G762" s="13">
        <f t="shared" si="363"/>
        <v>-0.23611111111111052</v>
      </c>
      <c r="H762" s="13">
        <f t="shared" si="364"/>
        <v>-0.84999999999999787</v>
      </c>
      <c r="I762" s="19">
        <f t="shared" si="340"/>
        <v>50.550868904320978</v>
      </c>
      <c r="J762" s="11" t="str">
        <f t="shared" si="344"/>
        <v>YES</v>
      </c>
      <c r="K762" s="16">
        <f t="shared" si="341"/>
        <v>128.3761125</v>
      </c>
      <c r="L762" s="13">
        <f t="shared" si="345"/>
        <v>2186.806593610675</v>
      </c>
      <c r="M762" s="13">
        <f t="shared" si="346"/>
        <v>-325.24305555555475</v>
      </c>
      <c r="N762" s="13">
        <f t="shared" si="347"/>
        <v>-146.31607415123375</v>
      </c>
      <c r="O762" s="13">
        <f t="shared" si="348"/>
        <v>-1971.2026656485657</v>
      </c>
      <c r="P762" s="13">
        <f t="shared" si="349"/>
        <v>-814.39093612576744</v>
      </c>
      <c r="Q762" s="13">
        <f t="shared" si="350"/>
        <v>-1.9712026656485657</v>
      </c>
      <c r="R762" s="13">
        <f t="shared" si="342"/>
        <v>-1971.2026656485657</v>
      </c>
      <c r="S762" s="8"/>
      <c r="T762" s="13">
        <f t="shared" si="365"/>
        <v>851922.06662126747</v>
      </c>
      <c r="U762" s="13">
        <f t="shared" si="351"/>
        <v>0.23664520782192242</v>
      </c>
      <c r="V762" s="13">
        <f t="shared" si="366"/>
        <v>852050.44273376744</v>
      </c>
      <c r="W762" s="11">
        <f t="shared" si="343"/>
        <v>125008.65644290122</v>
      </c>
      <c r="X762" s="13">
        <f t="shared" si="367"/>
        <v>-4158.0092592592409</v>
      </c>
      <c r="Y762" s="13">
        <f t="shared" si="352"/>
        <v>726913.41017836565</v>
      </c>
      <c r="Z762" s="11">
        <f t="shared" si="353"/>
        <v>0.20192055325252606</v>
      </c>
      <c r="AA762" s="11">
        <f t="shared" si="354"/>
        <v>1968.1259342496076</v>
      </c>
      <c r="AB762" s="31">
        <f t="shared" si="355"/>
        <v>1928.7634155646153</v>
      </c>
      <c r="AC762" s="32">
        <f t="shared" si="356"/>
        <v>1832.3252447863845</v>
      </c>
      <c r="AD762" s="11">
        <f t="shared" si="357"/>
        <v>1740.7089825470653</v>
      </c>
      <c r="AE762" s="11">
        <f t="shared" si="358"/>
        <v>1740.7089825470653</v>
      </c>
      <c r="AF762" s="30">
        <f t="shared" si="359"/>
        <v>1653.6735334197119</v>
      </c>
      <c r="AG762" s="13">
        <f t="shared" si="359"/>
        <v>1570.9898567487262</v>
      </c>
      <c r="AH762" s="13">
        <f t="shared" si="360"/>
        <v>1539.5700596137517</v>
      </c>
      <c r="AI762" s="13">
        <f t="shared" si="368"/>
        <v>511766.39283610322</v>
      </c>
      <c r="AJ762" s="13">
        <f t="shared" si="361"/>
        <v>340284.04989766423</v>
      </c>
      <c r="AK762" s="13"/>
      <c r="AL762" s="11">
        <f t="shared" si="362"/>
        <v>9.452334726941429E-2</v>
      </c>
      <c r="AM762" s="11">
        <f t="shared" si="369"/>
        <v>30.114408153243915</v>
      </c>
      <c r="AN762" s="11"/>
      <c r="AO762" s="11"/>
      <c r="AP762" s="11"/>
      <c r="AQ762" s="11"/>
      <c r="AR762" s="11"/>
    </row>
    <row r="763" spans="2:44" x14ac:dyDescent="0.25">
      <c r="B763" s="22" t="s">
        <v>33</v>
      </c>
      <c r="C763" s="22">
        <v>755</v>
      </c>
      <c r="D763" s="22">
        <v>166</v>
      </c>
      <c r="E763" s="20">
        <f t="shared" si="370"/>
        <v>13.222222222222221</v>
      </c>
      <c r="F763" s="23">
        <v>47.6</v>
      </c>
      <c r="G763" s="13">
        <f t="shared" si="363"/>
        <v>-0.30555555555555597</v>
      </c>
      <c r="H763" s="13">
        <f t="shared" si="364"/>
        <v>-1.1000000000000014</v>
      </c>
      <c r="I763" s="19">
        <f t="shared" si="340"/>
        <v>48.692161432098757</v>
      </c>
      <c r="J763" s="11" t="str">
        <f t="shared" si="344"/>
        <v>YES</v>
      </c>
      <c r="K763" s="16">
        <f t="shared" si="341"/>
        <v>128.3761125</v>
      </c>
      <c r="L763" s="13">
        <f t="shared" si="345"/>
        <v>1372.4156574849076</v>
      </c>
      <c r="M763" s="13">
        <f t="shared" si="346"/>
        <v>-420.90277777777834</v>
      </c>
      <c r="N763" s="13">
        <f t="shared" si="347"/>
        <v>-243.83450384567954</v>
      </c>
      <c r="O763" s="13">
        <f t="shared" si="348"/>
        <v>-3224.0339952928734</v>
      </c>
      <c r="P763" s="13">
        <f t="shared" si="349"/>
        <v>-2237.8009136480605</v>
      </c>
      <c r="Q763" s="13">
        <f t="shared" si="350"/>
        <v>-3.2240339952928734</v>
      </c>
      <c r="R763" s="13">
        <f t="shared" si="342"/>
        <v>-3224.0339952928734</v>
      </c>
      <c r="S763" s="8"/>
      <c r="T763" s="13">
        <f t="shared" si="365"/>
        <v>848698.03262597462</v>
      </c>
      <c r="U763" s="13">
        <f t="shared" si="351"/>
        <v>0.23574964210677796</v>
      </c>
      <c r="V763" s="13">
        <f t="shared" si="366"/>
        <v>848826.40873847459</v>
      </c>
      <c r="W763" s="11">
        <f t="shared" si="343"/>
        <v>120412.20679012344</v>
      </c>
      <c r="X763" s="13">
        <f t="shared" si="367"/>
        <v>-4596.449652777781</v>
      </c>
      <c r="Y763" s="13">
        <f t="shared" si="352"/>
        <v>728285.82583585056</v>
      </c>
      <c r="Z763" s="11">
        <f t="shared" si="353"/>
        <v>0.20230178012903088</v>
      </c>
      <c r="AA763" s="11">
        <f t="shared" si="354"/>
        <v>1235.1740917364168</v>
      </c>
      <c r="AB763" s="31">
        <f t="shared" si="355"/>
        <v>1210.4706099016885</v>
      </c>
      <c r="AC763" s="32">
        <f t="shared" si="356"/>
        <v>1149.947079406604</v>
      </c>
      <c r="AD763" s="11">
        <f t="shared" si="357"/>
        <v>1092.4497254362736</v>
      </c>
      <c r="AE763" s="11">
        <f t="shared" si="358"/>
        <v>1092.4497254362736</v>
      </c>
      <c r="AF763" s="30">
        <f t="shared" si="359"/>
        <v>1037.8272391644598</v>
      </c>
      <c r="AG763" s="13">
        <f t="shared" si="359"/>
        <v>985.9358772062368</v>
      </c>
      <c r="AH763" s="13">
        <f t="shared" si="360"/>
        <v>966.21715966211207</v>
      </c>
      <c r="AI763" s="13">
        <f t="shared" si="368"/>
        <v>512732.60999576532</v>
      </c>
      <c r="AJ763" s="13">
        <f t="shared" si="361"/>
        <v>336093.79874270927</v>
      </c>
      <c r="AK763" s="13"/>
      <c r="AL763" s="11">
        <f t="shared" si="362"/>
        <v>9.3359388614328964E-2</v>
      </c>
      <c r="AM763" s="11">
        <f t="shared" si="369"/>
        <v>30.207767541858242</v>
      </c>
      <c r="AN763" s="11"/>
      <c r="AO763" s="11"/>
      <c r="AP763" s="11"/>
      <c r="AQ763" s="11"/>
      <c r="AR763" s="11"/>
    </row>
    <row r="764" spans="2:44" x14ac:dyDescent="0.25">
      <c r="B764" s="22" t="s">
        <v>33</v>
      </c>
      <c r="C764" s="22">
        <v>756</v>
      </c>
      <c r="D764" s="22">
        <v>167</v>
      </c>
      <c r="E764" s="20">
        <f t="shared" si="370"/>
        <v>12.861111111111111</v>
      </c>
      <c r="F764" s="23">
        <v>46.3</v>
      </c>
      <c r="G764" s="13">
        <f t="shared" si="363"/>
        <v>-0.54166666666666641</v>
      </c>
      <c r="H764" s="13">
        <f t="shared" si="364"/>
        <v>-1.9499999999999993</v>
      </c>
      <c r="I764" s="19">
        <f t="shared" si="340"/>
        <v>46.068824385802465</v>
      </c>
      <c r="J764" s="11" t="str">
        <f t="shared" si="344"/>
        <v>YES</v>
      </c>
      <c r="K764" s="16">
        <f t="shared" si="341"/>
        <v>128.3761125</v>
      </c>
      <c r="L764" s="13">
        <f t="shared" si="345"/>
        <v>-865.38525616315292</v>
      </c>
      <c r="M764" s="13">
        <f t="shared" si="346"/>
        <v>-746.14583333333303</v>
      </c>
      <c r="N764" s="13">
        <f t="shared" si="347"/>
        <v>-571.70089644753057</v>
      </c>
      <c r="O764" s="13">
        <f t="shared" si="348"/>
        <v>-7352.7087515335179</v>
      </c>
      <c r="P764" s="13">
        <f t="shared" si="349"/>
        <v>-899.1650700039545</v>
      </c>
      <c r="Q764" s="13">
        <f t="shared" si="350"/>
        <v>-7.3527087515335179</v>
      </c>
      <c r="R764" s="13">
        <f t="shared" si="342"/>
        <v>-7352.7087515335179</v>
      </c>
      <c r="S764" s="8"/>
      <c r="T764" s="13">
        <f t="shared" si="365"/>
        <v>841345.32387444109</v>
      </c>
      <c r="U764" s="13">
        <f t="shared" si="351"/>
        <v>0.23370722137519448</v>
      </c>
      <c r="V764" s="13">
        <f t="shared" si="366"/>
        <v>841473.69998694106</v>
      </c>
      <c r="W764" s="11">
        <f t="shared" si="343"/>
        <v>113924.88329475308</v>
      </c>
      <c r="X764" s="13">
        <f t="shared" si="367"/>
        <v>-6487.323495370365</v>
      </c>
      <c r="Y764" s="13">
        <f t="shared" si="352"/>
        <v>727420.44057968736</v>
      </c>
      <c r="Z764" s="11">
        <f t="shared" si="353"/>
        <v>0.2020613951433444</v>
      </c>
      <c r="AA764" s="11">
        <f t="shared" si="354"/>
        <v>-778.84673054683765</v>
      </c>
      <c r="AB764" s="31">
        <f t="shared" si="355"/>
        <v>-763.2697959359009</v>
      </c>
      <c r="AC764" s="32">
        <f t="shared" si="356"/>
        <v>-725.10630613910587</v>
      </c>
      <c r="AD764" s="11">
        <f t="shared" si="357"/>
        <v>-688.8509908321505</v>
      </c>
      <c r="AE764" s="11">
        <f t="shared" si="358"/>
        <v>-688.8509908321505</v>
      </c>
      <c r="AF764" s="30">
        <f t="shared" si="359"/>
        <v>-654.4084412905429</v>
      </c>
      <c r="AG764" s="13">
        <f t="shared" si="359"/>
        <v>-621.68801922601574</v>
      </c>
      <c r="AH764" s="13">
        <f t="shared" si="360"/>
        <v>-609.25425884149547</v>
      </c>
      <c r="AI764" s="13">
        <f t="shared" si="368"/>
        <v>512123.35573692381</v>
      </c>
      <c r="AJ764" s="13">
        <f t="shared" si="361"/>
        <v>329350.34425001725</v>
      </c>
      <c r="AK764" s="13"/>
      <c r="AL764" s="11">
        <f t="shared" si="362"/>
        <v>9.148620680930486E-2</v>
      </c>
      <c r="AM764" s="11">
        <f t="shared" si="369"/>
        <v>30.299253748667546</v>
      </c>
      <c r="AN764" s="11"/>
      <c r="AO764" s="11"/>
      <c r="AP764" s="11"/>
      <c r="AQ764" s="11"/>
      <c r="AR764" s="11"/>
    </row>
    <row r="765" spans="2:44" x14ac:dyDescent="0.25">
      <c r="B765" s="22" t="s">
        <v>33</v>
      </c>
      <c r="C765" s="22">
        <v>757</v>
      </c>
      <c r="D765" s="22">
        <v>168</v>
      </c>
      <c r="E765" s="20">
        <f t="shared" si="370"/>
        <v>12.138888888888889</v>
      </c>
      <c r="F765" s="23">
        <v>43.7</v>
      </c>
      <c r="G765" s="13">
        <f t="shared" si="363"/>
        <v>-0.97222222222222221</v>
      </c>
      <c r="H765" s="13">
        <f t="shared" si="364"/>
        <v>-3.5</v>
      </c>
      <c r="I765" s="19">
        <f t="shared" si="340"/>
        <v>41.040063274691356</v>
      </c>
      <c r="J765" s="11" t="str">
        <f t="shared" si="344"/>
        <v>YES</v>
      </c>
      <c r="K765" s="16">
        <f t="shared" si="341"/>
        <v>128.3761125</v>
      </c>
      <c r="L765" s="13">
        <f t="shared" si="345"/>
        <v>-1764.5503261671074</v>
      </c>
      <c r="M765" s="13">
        <f t="shared" si="346"/>
        <v>-1339.2361111111111</v>
      </c>
      <c r="N765" s="13">
        <f t="shared" si="347"/>
        <v>-1169.8199353364196</v>
      </c>
      <c r="O765" s="13">
        <f t="shared" si="348"/>
        <v>-14200.314215055983</v>
      </c>
      <c r="P765" s="13">
        <f t="shared" si="349"/>
        <v>2886.3498820058521</v>
      </c>
      <c r="Q765" s="13">
        <f t="shared" si="350"/>
        <v>-14.200314215055984</v>
      </c>
      <c r="R765" s="13">
        <f t="shared" si="342"/>
        <v>-14200.314215055983</v>
      </c>
      <c r="S765" s="8"/>
      <c r="T765" s="13">
        <f t="shared" si="365"/>
        <v>827145.00965938508</v>
      </c>
      <c r="U765" s="13">
        <f t="shared" si="351"/>
        <v>0.22976268649316467</v>
      </c>
      <c r="V765" s="13">
        <f t="shared" si="366"/>
        <v>827273.38577188505</v>
      </c>
      <c r="W765" s="11">
        <f t="shared" si="343"/>
        <v>101489.1194058642</v>
      </c>
      <c r="X765" s="13">
        <f t="shared" si="367"/>
        <v>-12435.763888888876</v>
      </c>
      <c r="Y765" s="13">
        <f t="shared" si="352"/>
        <v>725655.89025352022</v>
      </c>
      <c r="Z765" s="11">
        <f t="shared" si="353"/>
        <v>0.20157124188284234</v>
      </c>
      <c r="AA765" s="11">
        <f t="shared" si="354"/>
        <v>-1588.0952935503967</v>
      </c>
      <c r="AB765" s="31">
        <f t="shared" si="355"/>
        <v>-1556.3333876793888</v>
      </c>
      <c r="AC765" s="32">
        <f t="shared" si="356"/>
        <v>-1478.5167182954192</v>
      </c>
      <c r="AD765" s="11">
        <f t="shared" si="357"/>
        <v>-1404.5908823806483</v>
      </c>
      <c r="AE765" s="11">
        <f t="shared" si="358"/>
        <v>-1404.5908823806483</v>
      </c>
      <c r="AF765" s="30">
        <f t="shared" si="359"/>
        <v>-1334.3613382616159</v>
      </c>
      <c r="AG765" s="13">
        <f t="shared" si="359"/>
        <v>-1267.6432713485351</v>
      </c>
      <c r="AH765" s="13">
        <f t="shared" si="360"/>
        <v>-1242.2904059215643</v>
      </c>
      <c r="AI765" s="13">
        <f t="shared" si="368"/>
        <v>510881.06533100223</v>
      </c>
      <c r="AJ765" s="13">
        <f t="shared" si="361"/>
        <v>316392.32044088282</v>
      </c>
      <c r="AK765" s="13"/>
      <c r="AL765" s="11">
        <f t="shared" si="362"/>
        <v>8.7886755748332407E-2</v>
      </c>
      <c r="AM765" s="11">
        <f t="shared" si="369"/>
        <v>30.387140504415878</v>
      </c>
      <c r="AN765" s="11"/>
      <c r="AO765" s="11"/>
      <c r="AP765" s="11"/>
      <c r="AQ765" s="11"/>
      <c r="AR765" s="11"/>
    </row>
    <row r="766" spans="2:44" x14ac:dyDescent="0.25">
      <c r="B766" s="22" t="s">
        <v>33</v>
      </c>
      <c r="C766" s="22">
        <v>758</v>
      </c>
      <c r="D766" s="22">
        <v>169</v>
      </c>
      <c r="E766" s="20">
        <f t="shared" si="370"/>
        <v>10.916666666666666</v>
      </c>
      <c r="F766" s="23">
        <v>39.299999999999997</v>
      </c>
      <c r="G766" s="13">
        <f t="shared" si="363"/>
        <v>-1.3333333333333335</v>
      </c>
      <c r="H766" s="13">
        <f t="shared" si="364"/>
        <v>-4.8000000000000007</v>
      </c>
      <c r="I766" s="19">
        <f t="shared" si="340"/>
        <v>33.191757472222214</v>
      </c>
      <c r="J766" s="11" t="str">
        <f t="shared" si="344"/>
        <v>YES</v>
      </c>
      <c r="K766" s="16">
        <f t="shared" si="341"/>
        <v>128.3761125</v>
      </c>
      <c r="L766" s="13">
        <f t="shared" si="345"/>
        <v>1121.7995558387447</v>
      </c>
      <c r="M766" s="13">
        <f t="shared" si="346"/>
        <v>-1836.666666666667</v>
      </c>
      <c r="N766" s="13">
        <f t="shared" si="347"/>
        <v>-1675.0987966944447</v>
      </c>
      <c r="O766" s="13">
        <f t="shared" si="348"/>
        <v>-18286.495197247688</v>
      </c>
      <c r="P766" s="13">
        <f t="shared" si="349"/>
        <v>1949.1552459324157</v>
      </c>
      <c r="Q766" s="13">
        <f t="shared" si="350"/>
        <v>-18.286495197247689</v>
      </c>
      <c r="R766" s="13">
        <f t="shared" si="342"/>
        <v>-18286.495197247688</v>
      </c>
      <c r="S766" s="8"/>
      <c r="T766" s="13">
        <f t="shared" si="365"/>
        <v>808858.51446213736</v>
      </c>
      <c r="U766" s="13">
        <f t="shared" si="351"/>
        <v>0.22468310043026357</v>
      </c>
      <c r="V766" s="13">
        <f t="shared" si="366"/>
        <v>808986.89057463733</v>
      </c>
      <c r="W766" s="11">
        <f t="shared" si="343"/>
        <v>82080.824652777766</v>
      </c>
      <c r="X766" s="13">
        <f t="shared" si="367"/>
        <v>-19408.294753086433</v>
      </c>
      <c r="Y766" s="13">
        <f t="shared" si="352"/>
        <v>726777.68980935891</v>
      </c>
      <c r="Z766" s="11">
        <f t="shared" si="353"/>
        <v>0.20188285311986409</v>
      </c>
      <c r="AA766" s="11">
        <f t="shared" si="354"/>
        <v>1009.6196002548703</v>
      </c>
      <c r="AB766" s="31">
        <f t="shared" si="355"/>
        <v>989.42720824977289</v>
      </c>
      <c r="AC766" s="32">
        <f t="shared" si="356"/>
        <v>939.95584783728418</v>
      </c>
      <c r="AD766" s="11">
        <f t="shared" si="357"/>
        <v>892.95805544541997</v>
      </c>
      <c r="AE766" s="11">
        <f t="shared" si="358"/>
        <v>892.95805544541997</v>
      </c>
      <c r="AF766" s="30">
        <f t="shared" si="359"/>
        <v>848.31015267314899</v>
      </c>
      <c r="AG766" s="13">
        <f t="shared" si="359"/>
        <v>805.89464503949148</v>
      </c>
      <c r="AH766" s="13">
        <f t="shared" si="360"/>
        <v>789.77675213870168</v>
      </c>
      <c r="AI766" s="13">
        <f t="shared" si="368"/>
        <v>511670.84208314092</v>
      </c>
      <c r="AJ766" s="13">
        <f t="shared" si="361"/>
        <v>297316.04849149642</v>
      </c>
      <c r="AK766" s="13"/>
      <c r="AL766" s="11">
        <f t="shared" si="362"/>
        <v>8.2587791313708123E-2</v>
      </c>
      <c r="AM766" s="11">
        <f t="shared" si="369"/>
        <v>30.469728295729588</v>
      </c>
      <c r="AN766" s="11"/>
      <c r="AO766" s="11"/>
      <c r="AP766" s="11"/>
      <c r="AQ766" s="11"/>
      <c r="AR766" s="11"/>
    </row>
    <row r="767" spans="2:44" x14ac:dyDescent="0.25">
      <c r="B767" s="22" t="s">
        <v>33</v>
      </c>
      <c r="C767" s="22">
        <v>759</v>
      </c>
      <c r="D767" s="22">
        <v>170</v>
      </c>
      <c r="E767" s="20">
        <f t="shared" si="370"/>
        <v>9.4722222222222232</v>
      </c>
      <c r="F767" s="23">
        <v>34.1</v>
      </c>
      <c r="G767" s="13">
        <f t="shared" si="363"/>
        <v>-1.4305555555555551</v>
      </c>
      <c r="H767" s="13">
        <f t="shared" si="364"/>
        <v>-5.1499999999999986</v>
      </c>
      <c r="I767" s="19">
        <f t="shared" si="340"/>
        <v>24.989289348765436</v>
      </c>
      <c r="J767" s="11" t="str">
        <f t="shared" si="344"/>
        <v>YES</v>
      </c>
      <c r="K767" s="16">
        <f t="shared" si="341"/>
        <v>128.3761125</v>
      </c>
      <c r="L767" s="13">
        <f t="shared" si="345"/>
        <v>3070.9548017711604</v>
      </c>
      <c r="M767" s="13">
        <f t="shared" si="346"/>
        <v>-1970.5902777777771</v>
      </c>
      <c r="N767" s="13">
        <f t="shared" si="347"/>
        <v>-1817.2248759290117</v>
      </c>
      <c r="O767" s="13">
        <f t="shared" si="348"/>
        <v>-17213.157852549808</v>
      </c>
      <c r="P767" s="13">
        <f t="shared" si="349"/>
        <v>-817.17608422142985</v>
      </c>
      <c r="Q767" s="13">
        <f t="shared" si="350"/>
        <v>-17.213157852549809</v>
      </c>
      <c r="R767" s="13">
        <f t="shared" si="342"/>
        <v>-17213.157852549808</v>
      </c>
      <c r="S767" s="8"/>
      <c r="T767" s="13">
        <f t="shared" si="365"/>
        <v>791645.35660958756</v>
      </c>
      <c r="U767" s="13">
        <f t="shared" si="351"/>
        <v>0.21990166386829801</v>
      </c>
      <c r="V767" s="13">
        <f t="shared" si="366"/>
        <v>791773.73272208753</v>
      </c>
      <c r="W767" s="11">
        <f t="shared" si="343"/>
        <v>61796.711998456798</v>
      </c>
      <c r="X767" s="13">
        <f t="shared" si="367"/>
        <v>-20284.112654320968</v>
      </c>
      <c r="Y767" s="13">
        <f t="shared" si="352"/>
        <v>729848.64461113012</v>
      </c>
      <c r="Z767" s="11">
        <f t="shared" si="353"/>
        <v>0.2027358968027905</v>
      </c>
      <c r="AA767" s="11">
        <f t="shared" si="354"/>
        <v>2763.8593215940446</v>
      </c>
      <c r="AB767" s="31">
        <f t="shared" si="355"/>
        <v>2708.5821351621635</v>
      </c>
      <c r="AC767" s="32">
        <f t="shared" si="356"/>
        <v>2573.153028404055</v>
      </c>
      <c r="AD767" s="11">
        <f t="shared" si="357"/>
        <v>2444.4953769838521</v>
      </c>
      <c r="AE767" s="11">
        <f t="shared" si="358"/>
        <v>2444.4953769838521</v>
      </c>
      <c r="AF767" s="30">
        <f t="shared" si="359"/>
        <v>2322.2706081346596</v>
      </c>
      <c r="AG767" s="13">
        <f t="shared" si="359"/>
        <v>2206.1570777279267</v>
      </c>
      <c r="AH767" s="13">
        <f t="shared" si="360"/>
        <v>2162.0339361733681</v>
      </c>
      <c r="AI767" s="13">
        <f t="shared" si="368"/>
        <v>513832.87601931428</v>
      </c>
      <c r="AJ767" s="13">
        <f t="shared" si="361"/>
        <v>277940.85670277325</v>
      </c>
      <c r="AK767" s="13"/>
      <c r="AL767" s="11">
        <f t="shared" si="362"/>
        <v>7.7205793590312752E-2</v>
      </c>
      <c r="AM767" s="11">
        <f t="shared" si="369"/>
        <v>30.546934089319901</v>
      </c>
      <c r="AN767" s="11"/>
      <c r="AO767" s="11"/>
      <c r="AP767" s="11"/>
      <c r="AQ767" s="11"/>
      <c r="AR767" s="11"/>
    </row>
    <row r="768" spans="2:44" x14ac:dyDescent="0.25">
      <c r="B768" s="22" t="s">
        <v>33</v>
      </c>
      <c r="C768" s="22">
        <v>760</v>
      </c>
      <c r="D768" s="22">
        <v>171</v>
      </c>
      <c r="E768" s="20">
        <f t="shared" si="370"/>
        <v>8.0555555555555554</v>
      </c>
      <c r="F768" s="23">
        <v>29</v>
      </c>
      <c r="G768" s="13">
        <f t="shared" si="363"/>
        <v>-1.4444444444444446</v>
      </c>
      <c r="H768" s="13">
        <f t="shared" si="364"/>
        <v>-5.2000000000000011</v>
      </c>
      <c r="I768" s="19">
        <f t="shared" si="340"/>
        <v>18.073453395061726</v>
      </c>
      <c r="J768" s="11" t="str">
        <f t="shared" si="344"/>
        <v>YES</v>
      </c>
      <c r="K768" s="16">
        <f t="shared" si="341"/>
        <v>128.3761125</v>
      </c>
      <c r="L768" s="13">
        <f t="shared" si="345"/>
        <v>2253.7787175497306</v>
      </c>
      <c r="M768" s="13">
        <f t="shared" si="346"/>
        <v>-1989.7222222222224</v>
      </c>
      <c r="N768" s="13">
        <f t="shared" si="347"/>
        <v>-1843.2726563271606</v>
      </c>
      <c r="O768" s="13">
        <f t="shared" si="348"/>
        <v>-14848.585287079904</v>
      </c>
      <c r="P768" s="13">
        <f t="shared" si="349"/>
        <v>163.6542912797504</v>
      </c>
      <c r="Q768" s="13">
        <f t="shared" si="350"/>
        <v>-14.848585287079905</v>
      </c>
      <c r="R768" s="13">
        <f t="shared" si="342"/>
        <v>-14848.585287079904</v>
      </c>
      <c r="S768" s="8"/>
      <c r="T768" s="13">
        <f t="shared" si="365"/>
        <v>776796.77132250764</v>
      </c>
      <c r="U768" s="13">
        <f t="shared" si="351"/>
        <v>0.21577705354442353</v>
      </c>
      <c r="V768" s="13">
        <f t="shared" si="366"/>
        <v>776925.14743500762</v>
      </c>
      <c r="W768" s="11">
        <f t="shared" si="343"/>
        <v>44694.347993827163</v>
      </c>
      <c r="X768" s="13">
        <f t="shared" si="367"/>
        <v>-17102.364004629635</v>
      </c>
      <c r="Y768" s="13">
        <f t="shared" si="352"/>
        <v>732102.42332867987</v>
      </c>
      <c r="Z768" s="11">
        <f t="shared" si="353"/>
        <v>0.20336194694739404</v>
      </c>
      <c r="AA768" s="11">
        <f t="shared" si="354"/>
        <v>2028.4008457947575</v>
      </c>
      <c r="AB768" s="31">
        <f t="shared" si="355"/>
        <v>1987.8328288788623</v>
      </c>
      <c r="AC768" s="32">
        <f t="shared" si="356"/>
        <v>1888.4411874349191</v>
      </c>
      <c r="AD768" s="11">
        <f t="shared" si="357"/>
        <v>1794.0191280631732</v>
      </c>
      <c r="AE768" s="11">
        <f t="shared" si="358"/>
        <v>1794.0191280631732</v>
      </c>
      <c r="AF768" s="30">
        <f t="shared" si="359"/>
        <v>1704.3181716600145</v>
      </c>
      <c r="AG768" s="13">
        <f t="shared" si="359"/>
        <v>1619.1022630770137</v>
      </c>
      <c r="AH768" s="13">
        <f t="shared" si="360"/>
        <v>1586.7202178154735</v>
      </c>
      <c r="AI768" s="13">
        <f t="shared" si="368"/>
        <v>515419.59623712976</v>
      </c>
      <c r="AJ768" s="13">
        <f t="shared" si="361"/>
        <v>261505.55119787785</v>
      </c>
      <c r="AK768" s="13"/>
      <c r="AL768" s="11">
        <f t="shared" si="362"/>
        <v>7.2640430946411746E-2</v>
      </c>
      <c r="AM768" s="11">
        <f t="shared" si="369"/>
        <v>30.619574520266312</v>
      </c>
      <c r="AN768" s="11"/>
      <c r="AO768" s="11"/>
      <c r="AP768" s="11"/>
      <c r="AQ768" s="11"/>
      <c r="AR768" s="11"/>
    </row>
    <row r="769" spans="2:44" x14ac:dyDescent="0.25">
      <c r="B769" s="22" t="s">
        <v>33</v>
      </c>
      <c r="C769" s="22">
        <v>761</v>
      </c>
      <c r="D769" s="22">
        <v>172</v>
      </c>
      <c r="E769" s="20">
        <f t="shared" si="370"/>
        <v>6.583333333333333</v>
      </c>
      <c r="F769" s="23">
        <v>23.7</v>
      </c>
      <c r="G769" s="13">
        <f t="shared" si="363"/>
        <v>-1.4722222222222223</v>
      </c>
      <c r="H769" s="13">
        <f t="shared" si="364"/>
        <v>-5.3000000000000007</v>
      </c>
      <c r="I769" s="19">
        <f t="shared" si="340"/>
        <v>12.070960805555552</v>
      </c>
      <c r="J769" s="11" t="str">
        <f t="shared" si="344"/>
        <v>YES</v>
      </c>
      <c r="K769" s="16">
        <f t="shared" si="341"/>
        <v>128.3761125</v>
      </c>
      <c r="L769" s="13">
        <f t="shared" si="345"/>
        <v>2417.433008829481</v>
      </c>
      <c r="M769" s="13">
        <f t="shared" si="346"/>
        <v>-2027.9861111111113</v>
      </c>
      <c r="N769" s="13">
        <f t="shared" si="347"/>
        <v>-1887.5390378055556</v>
      </c>
      <c r="O769" s="13">
        <f t="shared" si="348"/>
        <v>-12426.29866555324</v>
      </c>
      <c r="P769" s="13">
        <f t="shared" si="349"/>
        <v>942.14802742017855</v>
      </c>
      <c r="Q769" s="13">
        <f t="shared" si="350"/>
        <v>-12.42629866555324</v>
      </c>
      <c r="R769" s="13">
        <f t="shared" si="342"/>
        <v>-12426.29866555324</v>
      </c>
      <c r="S769" s="8"/>
      <c r="T769" s="13">
        <f t="shared" si="365"/>
        <v>764370.47265695443</v>
      </c>
      <c r="U769" s="13">
        <f t="shared" si="351"/>
        <v>0.21232530115370349</v>
      </c>
      <c r="V769" s="13">
        <f t="shared" si="366"/>
        <v>764498.8487694544</v>
      </c>
      <c r="W769" s="11">
        <f t="shared" si="343"/>
        <v>29850.616319444442</v>
      </c>
      <c r="X769" s="13">
        <f t="shared" si="367"/>
        <v>-14843.731674382721</v>
      </c>
      <c r="Y769" s="13">
        <f t="shared" si="352"/>
        <v>734519.85633750935</v>
      </c>
      <c r="Z769" s="11">
        <f t="shared" si="353"/>
        <v>0.20403345665372066</v>
      </c>
      <c r="AA769" s="11">
        <f t="shared" si="354"/>
        <v>2175.689707946533</v>
      </c>
      <c r="AB769" s="31">
        <f t="shared" si="355"/>
        <v>2132.1759137876024</v>
      </c>
      <c r="AC769" s="32">
        <f t="shared" si="356"/>
        <v>2025.5671180982222</v>
      </c>
      <c r="AD769" s="11">
        <f t="shared" si="357"/>
        <v>1924.288762193311</v>
      </c>
      <c r="AE769" s="11">
        <f t="shared" si="358"/>
        <v>1924.288762193311</v>
      </c>
      <c r="AF769" s="30">
        <f t="shared" si="359"/>
        <v>1828.0743240836453</v>
      </c>
      <c r="AG769" s="13">
        <f t="shared" si="359"/>
        <v>1736.670607879463</v>
      </c>
      <c r="AH769" s="13">
        <f t="shared" si="360"/>
        <v>1701.9371957218736</v>
      </c>
      <c r="AI769" s="13">
        <f t="shared" si="368"/>
        <v>517121.53343285166</v>
      </c>
      <c r="AJ769" s="13">
        <f t="shared" si="361"/>
        <v>247377.31533660274</v>
      </c>
      <c r="AK769" s="13"/>
      <c r="AL769" s="11">
        <f t="shared" si="362"/>
        <v>6.871592098180683E-2</v>
      </c>
      <c r="AM769" s="11">
        <f t="shared" si="369"/>
        <v>30.688290441248117</v>
      </c>
      <c r="AN769" s="11"/>
      <c r="AO769" s="11"/>
      <c r="AP769" s="11"/>
      <c r="AQ769" s="11"/>
      <c r="AR769" s="11"/>
    </row>
    <row r="770" spans="2:44" x14ac:dyDescent="0.25">
      <c r="B770" s="22" t="s">
        <v>33</v>
      </c>
      <c r="C770" s="22">
        <v>762</v>
      </c>
      <c r="D770" s="22">
        <v>173</v>
      </c>
      <c r="E770" s="20">
        <f t="shared" si="370"/>
        <v>5.1111111111111107</v>
      </c>
      <c r="F770" s="23">
        <v>18.399999999999999</v>
      </c>
      <c r="G770" s="13">
        <f t="shared" si="363"/>
        <v>-1.3055555555555554</v>
      </c>
      <c r="H770" s="13">
        <f t="shared" si="364"/>
        <v>-4.6999999999999993</v>
      </c>
      <c r="I770" s="19">
        <f t="shared" si="340"/>
        <v>7.2758006913580227</v>
      </c>
      <c r="J770" s="11" t="str">
        <f t="shared" si="344"/>
        <v>YES</v>
      </c>
      <c r="K770" s="16">
        <f t="shared" si="341"/>
        <v>128.3761125</v>
      </c>
      <c r="L770" s="13">
        <f t="shared" si="345"/>
        <v>3359.5810362496595</v>
      </c>
      <c r="M770" s="13">
        <f t="shared" si="346"/>
        <v>-1798.4027777777776</v>
      </c>
      <c r="N770" s="13">
        <f t="shared" si="347"/>
        <v>-1662.7508645864195</v>
      </c>
      <c r="O770" s="13">
        <f t="shared" si="348"/>
        <v>-8498.5044189972541</v>
      </c>
      <c r="P770" s="13">
        <f t="shared" si="349"/>
        <v>-570.89680240595408</v>
      </c>
      <c r="Q770" s="13">
        <f t="shared" si="350"/>
        <v>-8.4985044189972534</v>
      </c>
      <c r="R770" s="13">
        <f t="shared" si="342"/>
        <v>-8498.5044189972541</v>
      </c>
      <c r="S770" s="8"/>
      <c r="T770" s="13">
        <f t="shared" si="365"/>
        <v>755871.96823795722</v>
      </c>
      <c r="U770" s="13">
        <f t="shared" si="351"/>
        <v>0.20996460359320326</v>
      </c>
      <c r="V770" s="13">
        <f t="shared" si="366"/>
        <v>756000.34435045719</v>
      </c>
      <c r="W770" s="11">
        <f t="shared" si="343"/>
        <v>17992.530864197528</v>
      </c>
      <c r="X770" s="13">
        <f t="shared" si="367"/>
        <v>-11858.085455246914</v>
      </c>
      <c r="Y770" s="13">
        <f t="shared" si="352"/>
        <v>737879.43737375899</v>
      </c>
      <c r="Z770" s="11">
        <f t="shared" si="353"/>
        <v>0.204966674354808</v>
      </c>
      <c r="AA770" s="11">
        <f t="shared" si="354"/>
        <v>3023.6229326246935</v>
      </c>
      <c r="AB770" s="31">
        <f t="shared" si="355"/>
        <v>2963.1504739721995</v>
      </c>
      <c r="AC770" s="32">
        <f t="shared" si="356"/>
        <v>2814.9929502735895</v>
      </c>
      <c r="AD770" s="11">
        <f t="shared" si="357"/>
        <v>2674.24330275991</v>
      </c>
      <c r="AE770" s="11">
        <f t="shared" si="358"/>
        <v>2674.24330275991</v>
      </c>
      <c r="AF770" s="30">
        <f t="shared" si="359"/>
        <v>2540.5311376219142</v>
      </c>
      <c r="AG770" s="13">
        <f t="shared" si="359"/>
        <v>2413.5045807408183</v>
      </c>
      <c r="AH770" s="13">
        <f t="shared" si="360"/>
        <v>2365.2344891260018</v>
      </c>
      <c r="AI770" s="13">
        <f t="shared" si="368"/>
        <v>519486.76792197768</v>
      </c>
      <c r="AJ770" s="13">
        <f t="shared" si="361"/>
        <v>236513.57642847952</v>
      </c>
      <c r="AK770" s="13"/>
      <c r="AL770" s="11">
        <f t="shared" si="362"/>
        <v>6.5698215727136217E-2</v>
      </c>
      <c r="AM770" s="11">
        <f t="shared" si="369"/>
        <v>30.753988656975253</v>
      </c>
      <c r="AN770" s="11"/>
      <c r="AO770" s="11"/>
      <c r="AP770" s="11"/>
      <c r="AQ770" s="11"/>
      <c r="AR770" s="11"/>
    </row>
    <row r="771" spans="2:44" x14ac:dyDescent="0.25">
      <c r="B771" s="22" t="s">
        <v>33</v>
      </c>
      <c r="C771" s="22">
        <v>763</v>
      </c>
      <c r="D771" s="22">
        <v>174</v>
      </c>
      <c r="E771" s="20">
        <f t="shared" si="370"/>
        <v>3.9722222222222223</v>
      </c>
      <c r="F771" s="23">
        <v>14.3</v>
      </c>
      <c r="G771" s="13">
        <f t="shared" si="363"/>
        <v>-0.88888888888888862</v>
      </c>
      <c r="H771" s="13">
        <f t="shared" si="364"/>
        <v>-3.1999999999999993</v>
      </c>
      <c r="I771" s="19">
        <f t="shared" si="340"/>
        <v>4.3945784598765432</v>
      </c>
      <c r="J771" s="11" t="str">
        <f t="shared" si="344"/>
        <v>YES</v>
      </c>
      <c r="K771" s="16">
        <f t="shared" si="341"/>
        <v>128.3761125</v>
      </c>
      <c r="L771" s="13">
        <f t="shared" si="345"/>
        <v>2788.6842338437054</v>
      </c>
      <c r="M771" s="13">
        <f t="shared" si="346"/>
        <v>-1224.4444444444441</v>
      </c>
      <c r="N771" s="13">
        <f t="shared" si="347"/>
        <v>-1091.6737534845674</v>
      </c>
      <c r="O771" s="13">
        <f t="shared" si="348"/>
        <v>-4336.3707430081431</v>
      </c>
      <c r="P771" s="13">
        <f t="shared" si="349"/>
        <v>-92.347564090617198</v>
      </c>
      <c r="Q771" s="13">
        <f t="shared" si="350"/>
        <v>-4.3363707430081435</v>
      </c>
      <c r="R771" s="13">
        <f t="shared" si="342"/>
        <v>-4336.3707430081431</v>
      </c>
      <c r="S771" s="8"/>
      <c r="T771" s="13">
        <f t="shared" si="365"/>
        <v>751535.59749494912</v>
      </c>
      <c r="U771" s="13">
        <f t="shared" si="351"/>
        <v>0.20876005520095198</v>
      </c>
      <c r="V771" s="13">
        <f t="shared" si="366"/>
        <v>751663.97360744909</v>
      </c>
      <c r="W771" s="11">
        <f t="shared" si="343"/>
        <v>10867.475887345679</v>
      </c>
      <c r="X771" s="13">
        <f t="shared" si="367"/>
        <v>-7125.0549768518486</v>
      </c>
      <c r="Y771" s="13">
        <f t="shared" si="352"/>
        <v>740668.12160760269</v>
      </c>
      <c r="Z771" s="11">
        <f t="shared" si="353"/>
        <v>0.20574130948391664</v>
      </c>
      <c r="AA771" s="11">
        <f t="shared" si="354"/>
        <v>2509.8158104593349</v>
      </c>
      <c r="AB771" s="31">
        <f t="shared" si="355"/>
        <v>2459.6194942501484</v>
      </c>
      <c r="AC771" s="32">
        <f t="shared" si="356"/>
        <v>2336.6385195376411</v>
      </c>
      <c r="AD771" s="11">
        <f t="shared" si="357"/>
        <v>2219.8065935607588</v>
      </c>
      <c r="AE771" s="11">
        <f t="shared" si="358"/>
        <v>2219.8065935607588</v>
      </c>
      <c r="AF771" s="30">
        <f t="shared" si="359"/>
        <v>2108.8162638827207</v>
      </c>
      <c r="AG771" s="13">
        <f t="shared" si="359"/>
        <v>2003.3754506885846</v>
      </c>
      <c r="AH771" s="13">
        <f t="shared" si="360"/>
        <v>1963.3079416748128</v>
      </c>
      <c r="AI771" s="13">
        <f t="shared" si="368"/>
        <v>521450.07586365251</v>
      </c>
      <c r="AJ771" s="13">
        <f t="shared" si="361"/>
        <v>230213.89774379658</v>
      </c>
      <c r="AK771" s="13"/>
      <c r="AL771" s="11">
        <f t="shared" si="362"/>
        <v>6.3948304979991016E-2</v>
      </c>
      <c r="AM771" s="11">
        <f t="shared" si="369"/>
        <v>30.817936961955244</v>
      </c>
      <c r="AN771" s="11"/>
      <c r="AO771" s="11"/>
      <c r="AP771" s="11"/>
      <c r="AQ771" s="11"/>
      <c r="AR771" s="11"/>
    </row>
    <row r="772" spans="2:44" x14ac:dyDescent="0.25">
      <c r="B772" s="22" t="s">
        <v>33</v>
      </c>
      <c r="C772" s="22">
        <v>764</v>
      </c>
      <c r="D772" s="22">
        <v>175</v>
      </c>
      <c r="E772" s="20">
        <f t="shared" si="370"/>
        <v>3.333333333333333</v>
      </c>
      <c r="F772" s="23">
        <v>12</v>
      </c>
      <c r="G772" s="13">
        <f t="shared" si="363"/>
        <v>-0.20833333333333331</v>
      </c>
      <c r="H772" s="13">
        <f t="shared" si="364"/>
        <v>-0.75</v>
      </c>
      <c r="I772" s="19">
        <f t="shared" si="340"/>
        <v>3.0946222222222213</v>
      </c>
      <c r="J772" s="11" t="str">
        <f t="shared" si="344"/>
        <v>YES</v>
      </c>
      <c r="K772" s="16">
        <f t="shared" si="341"/>
        <v>128.3761125</v>
      </c>
      <c r="L772" s="13">
        <f t="shared" si="345"/>
        <v>2696.3366697530882</v>
      </c>
      <c r="M772" s="13">
        <f t="shared" si="346"/>
        <v>-286.97916666666663</v>
      </c>
      <c r="N772" s="13">
        <f t="shared" si="347"/>
        <v>-155.5084319444444</v>
      </c>
      <c r="O772" s="13">
        <f t="shared" si="348"/>
        <v>-518.36143981481462</v>
      </c>
      <c r="P772" s="13">
        <f t="shared" si="349"/>
        <v>-560.76424741015444</v>
      </c>
      <c r="Q772" s="13">
        <f t="shared" si="350"/>
        <v>-0.51836143981481464</v>
      </c>
      <c r="R772" s="13">
        <f t="shared" si="342"/>
        <v>-518.36143981481462</v>
      </c>
      <c r="S772" s="8"/>
      <c r="T772" s="13">
        <f t="shared" si="365"/>
        <v>751017.23605513433</v>
      </c>
      <c r="U772" s="13">
        <f t="shared" si="351"/>
        <v>0.2086160657969231</v>
      </c>
      <c r="V772" s="13">
        <f t="shared" si="366"/>
        <v>751145.6121676343</v>
      </c>
      <c r="W772" s="11">
        <f t="shared" si="343"/>
        <v>7652.7777777777765</v>
      </c>
      <c r="X772" s="13">
        <f t="shared" si="367"/>
        <v>-3214.698109567903</v>
      </c>
      <c r="Y772" s="13">
        <f t="shared" si="352"/>
        <v>743364.45827735576</v>
      </c>
      <c r="Z772" s="11">
        <f t="shared" si="353"/>
        <v>0.20649029249136733</v>
      </c>
      <c r="AA772" s="11">
        <f t="shared" si="354"/>
        <v>2426.7030027777796</v>
      </c>
      <c r="AB772" s="31">
        <f t="shared" si="355"/>
        <v>2378.1689427222241</v>
      </c>
      <c r="AC772" s="32">
        <f t="shared" si="356"/>
        <v>2259.2604955861129</v>
      </c>
      <c r="AD772" s="11">
        <f t="shared" si="357"/>
        <v>2146.2974708068073</v>
      </c>
      <c r="AE772" s="11">
        <f t="shared" si="358"/>
        <v>2146.2974708068073</v>
      </c>
      <c r="AF772" s="30">
        <f t="shared" si="359"/>
        <v>2038.9825972664669</v>
      </c>
      <c r="AG772" s="13">
        <f t="shared" si="359"/>
        <v>1937.0334674031435</v>
      </c>
      <c r="AH772" s="13">
        <f t="shared" si="360"/>
        <v>1898.2927980550805</v>
      </c>
      <c r="AI772" s="13">
        <f t="shared" si="368"/>
        <v>523348.36866170762</v>
      </c>
      <c r="AJ772" s="13">
        <f t="shared" si="361"/>
        <v>227797.24350592669</v>
      </c>
      <c r="AK772" s="13"/>
      <c r="AL772" s="11">
        <f t="shared" si="362"/>
        <v>6.3277012135601246E-2</v>
      </c>
      <c r="AM772" s="11">
        <f t="shared" si="369"/>
        <v>30.881213974090844</v>
      </c>
      <c r="AN772" s="11"/>
      <c r="AO772" s="11"/>
      <c r="AP772" s="11"/>
      <c r="AQ772" s="11"/>
      <c r="AR772" s="11"/>
    </row>
    <row r="773" spans="2:44" x14ac:dyDescent="0.25">
      <c r="B773" s="22" t="s">
        <v>33</v>
      </c>
      <c r="C773" s="22">
        <v>765</v>
      </c>
      <c r="D773" s="22">
        <v>176</v>
      </c>
      <c r="E773" s="20">
        <f t="shared" si="370"/>
        <v>3.5555555555555558</v>
      </c>
      <c r="F773" s="23">
        <v>12.8</v>
      </c>
      <c r="G773" s="13">
        <f t="shared" si="363"/>
        <v>0.55555555555555558</v>
      </c>
      <c r="H773" s="13">
        <f t="shared" si="364"/>
        <v>2</v>
      </c>
      <c r="I773" s="19">
        <f t="shared" si="340"/>
        <v>3.5209923950617283</v>
      </c>
      <c r="J773" s="11" t="str">
        <f t="shared" si="344"/>
        <v>NO</v>
      </c>
      <c r="K773" s="16">
        <f t="shared" si="341"/>
        <v>128.3761125</v>
      </c>
      <c r="L773" s="13">
        <f t="shared" si="345"/>
        <v>2135.5724223429338</v>
      </c>
      <c r="M773" s="13">
        <f t="shared" si="346"/>
        <v>765.27777777777783</v>
      </c>
      <c r="N773" s="13">
        <f t="shared" si="347"/>
        <v>897.17488267283954</v>
      </c>
      <c r="O773" s="13">
        <f t="shared" si="348"/>
        <v>3189.9551383923185</v>
      </c>
      <c r="P773" s="13">
        <f t="shared" si="349"/>
        <v>-1081.3939195994494</v>
      </c>
      <c r="Q773" s="13">
        <f t="shared" si="350"/>
        <v>3.1899551383923184</v>
      </c>
      <c r="R773" s="13">
        <f t="shared" si="342"/>
        <v>3189.9551383923185</v>
      </c>
      <c r="S773" s="8"/>
      <c r="T773" s="13">
        <f t="shared" si="365"/>
        <v>754207.19119352661</v>
      </c>
      <c r="U773" s="13">
        <f t="shared" si="351"/>
        <v>0.20950216515535541</v>
      </c>
      <c r="V773" s="13">
        <f t="shared" si="366"/>
        <v>754335.56730602658</v>
      </c>
      <c r="W773" s="11">
        <f t="shared" si="343"/>
        <v>8707.1604938271612</v>
      </c>
      <c r="X773" s="13">
        <f t="shared" si="367"/>
        <v>1054.3827160493847</v>
      </c>
      <c r="Y773" s="13">
        <f t="shared" si="352"/>
        <v>745500.03069969872</v>
      </c>
      <c r="Z773" s="11">
        <f t="shared" si="353"/>
        <v>0.20708350752770091</v>
      </c>
      <c r="AA773" s="11">
        <f t="shared" si="354"/>
        <v>1922.0151801086404</v>
      </c>
      <c r="AB773" s="31">
        <f t="shared" si="355"/>
        <v>1883.5748765064675</v>
      </c>
      <c r="AC773" s="32">
        <f t="shared" si="356"/>
        <v>1789.3961326811441</v>
      </c>
      <c r="AD773" s="11">
        <f t="shared" si="357"/>
        <v>1699.9263260470868</v>
      </c>
      <c r="AE773" s="11">
        <f t="shared" si="358"/>
        <v>1699.9263260470868</v>
      </c>
      <c r="AF773" s="30">
        <f t="shared" si="359"/>
        <v>1614.9300097447324</v>
      </c>
      <c r="AG773" s="13">
        <f t="shared" si="359"/>
        <v>1534.1835092574956</v>
      </c>
      <c r="AH773" s="13">
        <f t="shared" si="360"/>
        <v>1503.4998390723456</v>
      </c>
      <c r="AI773" s="13">
        <f t="shared" si="368"/>
        <v>524851.86850077996</v>
      </c>
      <c r="AJ773" s="13">
        <f t="shared" si="361"/>
        <v>229483.69880524662</v>
      </c>
      <c r="AK773" s="13"/>
      <c r="AL773" s="11">
        <f t="shared" si="362"/>
        <v>6.3745471941342655E-2</v>
      </c>
      <c r="AM773" s="11">
        <f t="shared" si="369"/>
        <v>30.944959446032186</v>
      </c>
      <c r="AN773" s="11"/>
      <c r="AO773" s="11"/>
      <c r="AP773" s="11"/>
      <c r="AQ773" s="11"/>
      <c r="AR773" s="11"/>
    </row>
    <row r="774" spans="2:44" x14ac:dyDescent="0.25">
      <c r="B774" s="22" t="s">
        <v>33</v>
      </c>
      <c r="C774" s="22">
        <v>766</v>
      </c>
      <c r="D774" s="22">
        <v>177</v>
      </c>
      <c r="E774" s="20">
        <f t="shared" si="370"/>
        <v>4.4444444444444446</v>
      </c>
      <c r="F774" s="23">
        <v>16</v>
      </c>
      <c r="G774" s="13">
        <f t="shared" si="363"/>
        <v>0.87500000000000011</v>
      </c>
      <c r="H774" s="13">
        <f t="shared" si="364"/>
        <v>3.1500000000000004</v>
      </c>
      <c r="I774" s="19">
        <f t="shared" si="340"/>
        <v>5.501550617283951</v>
      </c>
      <c r="J774" s="11" t="str">
        <f t="shared" si="344"/>
        <v>NO</v>
      </c>
      <c r="K774" s="16">
        <f t="shared" si="341"/>
        <v>128.3761125</v>
      </c>
      <c r="L774" s="13">
        <f t="shared" si="345"/>
        <v>1054.1785027434844</v>
      </c>
      <c r="M774" s="13">
        <f t="shared" si="346"/>
        <v>1205.3125000000002</v>
      </c>
      <c r="N774" s="13">
        <f t="shared" si="347"/>
        <v>1339.1901631172843</v>
      </c>
      <c r="O774" s="13">
        <f t="shared" si="348"/>
        <v>5951.9562805212636</v>
      </c>
      <c r="P774" s="13">
        <f t="shared" si="349"/>
        <v>382.25106565577516</v>
      </c>
      <c r="Q774" s="13">
        <f t="shared" si="350"/>
        <v>5.951956280521264</v>
      </c>
      <c r="R774" s="13">
        <f t="shared" si="342"/>
        <v>5951.9562805212636</v>
      </c>
      <c r="S774" s="8"/>
      <c r="T774" s="13">
        <f t="shared" si="365"/>
        <v>760159.14747404784</v>
      </c>
      <c r="U774" s="13">
        <f t="shared" si="351"/>
        <v>0.21115548766704606</v>
      </c>
      <c r="V774" s="13">
        <f t="shared" si="366"/>
        <v>760287.52358654782</v>
      </c>
      <c r="W774" s="11">
        <f t="shared" si="343"/>
        <v>13604.93827160494</v>
      </c>
      <c r="X774" s="13">
        <f t="shared" si="367"/>
        <v>4897.7777777777792</v>
      </c>
      <c r="Y774" s="13">
        <f t="shared" si="352"/>
        <v>746554.2092024422</v>
      </c>
      <c r="Z774" s="11">
        <f t="shared" si="353"/>
        <v>0.20737633512383599</v>
      </c>
      <c r="AA774" s="11">
        <f t="shared" si="354"/>
        <v>948.76065246913595</v>
      </c>
      <c r="AB774" s="31">
        <f t="shared" si="355"/>
        <v>929.78543941975317</v>
      </c>
      <c r="AC774" s="32">
        <f t="shared" si="356"/>
        <v>883.29616744876546</v>
      </c>
      <c r="AD774" s="11">
        <f t="shared" si="357"/>
        <v>839.13135907632716</v>
      </c>
      <c r="AE774" s="11">
        <f t="shared" si="358"/>
        <v>839.13135907632716</v>
      </c>
      <c r="AF774" s="30">
        <f t="shared" si="359"/>
        <v>797.17479112251078</v>
      </c>
      <c r="AG774" s="13">
        <f t="shared" si="359"/>
        <v>757.31605156638523</v>
      </c>
      <c r="AH774" s="13">
        <f t="shared" si="360"/>
        <v>742.16973053505751</v>
      </c>
      <c r="AI774" s="13">
        <f t="shared" si="368"/>
        <v>525594.03823131497</v>
      </c>
      <c r="AJ774" s="13">
        <f t="shared" si="361"/>
        <v>234693.48535523284</v>
      </c>
      <c r="AK774" s="13"/>
      <c r="AL774" s="11">
        <f t="shared" si="362"/>
        <v>6.5192634873052116E-2</v>
      </c>
      <c r="AM774" s="11">
        <f t="shared" si="369"/>
        <v>31.01015208090524</v>
      </c>
      <c r="AN774" s="11"/>
      <c r="AO774" s="11"/>
      <c r="AP774" s="11"/>
      <c r="AQ774" s="11"/>
      <c r="AR774" s="11"/>
    </row>
    <row r="775" spans="2:44" x14ac:dyDescent="0.25">
      <c r="B775" s="22" t="s">
        <v>33</v>
      </c>
      <c r="C775" s="22">
        <v>767</v>
      </c>
      <c r="D775" s="22">
        <v>178</v>
      </c>
      <c r="E775" s="20">
        <f t="shared" si="370"/>
        <v>5.3055555555555562</v>
      </c>
      <c r="F775" s="23">
        <v>19.100000000000001</v>
      </c>
      <c r="G775" s="13">
        <f t="shared" si="363"/>
        <v>0.88888888888888862</v>
      </c>
      <c r="H775" s="13">
        <f t="shared" si="364"/>
        <v>3.1999999999999993</v>
      </c>
      <c r="I775" s="19">
        <f t="shared" si="340"/>
        <v>7.8399245339506196</v>
      </c>
      <c r="J775" s="11" t="str">
        <f t="shared" si="344"/>
        <v>NO</v>
      </c>
      <c r="K775" s="16">
        <f t="shared" si="341"/>
        <v>128.3761125</v>
      </c>
      <c r="L775" s="13">
        <f t="shared" si="345"/>
        <v>1436.4295683992596</v>
      </c>
      <c r="M775" s="13">
        <f t="shared" si="346"/>
        <v>1224.4444444444441</v>
      </c>
      <c r="N775" s="13">
        <f t="shared" si="347"/>
        <v>1360.6604814783948</v>
      </c>
      <c r="O775" s="13">
        <f t="shared" si="348"/>
        <v>7219.0597767325953</v>
      </c>
      <c r="P775" s="13">
        <f t="shared" si="349"/>
        <v>-110.85229263655765</v>
      </c>
      <c r="Q775" s="13">
        <f t="shared" si="350"/>
        <v>7.2190597767325952</v>
      </c>
      <c r="R775" s="13">
        <f t="shared" si="342"/>
        <v>7219.0597767325953</v>
      </c>
      <c r="S775" s="8"/>
      <c r="T775" s="13">
        <f t="shared" si="365"/>
        <v>767378.20725078043</v>
      </c>
      <c r="U775" s="13">
        <f t="shared" si="351"/>
        <v>0.21316078365370728</v>
      </c>
      <c r="V775" s="13">
        <f t="shared" si="366"/>
        <v>767506.5833632804</v>
      </c>
      <c r="W775" s="11">
        <f t="shared" si="343"/>
        <v>19387.568479938276</v>
      </c>
      <c r="X775" s="13">
        <f t="shared" si="367"/>
        <v>5782.6302083333358</v>
      </c>
      <c r="Y775" s="13">
        <f t="shared" si="352"/>
        <v>747990.63877084141</v>
      </c>
      <c r="Z775" s="11">
        <f t="shared" si="353"/>
        <v>0.20777534365648678</v>
      </c>
      <c r="AA775" s="11">
        <f t="shared" si="354"/>
        <v>1292.7866115593336</v>
      </c>
      <c r="AB775" s="31">
        <f t="shared" si="355"/>
        <v>1266.9308793281468</v>
      </c>
      <c r="AC775" s="32">
        <f t="shared" si="356"/>
        <v>1203.5843353617395</v>
      </c>
      <c r="AD775" s="11">
        <f t="shared" si="357"/>
        <v>1143.4051185936526</v>
      </c>
      <c r="AE775" s="11">
        <f t="shared" si="358"/>
        <v>1143.4051185936526</v>
      </c>
      <c r="AF775" s="30">
        <f t="shared" si="359"/>
        <v>1086.2348626639698</v>
      </c>
      <c r="AG775" s="13">
        <f t="shared" si="359"/>
        <v>1031.9231195307714</v>
      </c>
      <c r="AH775" s="13">
        <f t="shared" si="360"/>
        <v>1011.2846571401559</v>
      </c>
      <c r="AI775" s="13">
        <f t="shared" si="368"/>
        <v>526605.32288845512</v>
      </c>
      <c r="AJ775" s="13">
        <f t="shared" si="361"/>
        <v>240901.26047482528</v>
      </c>
      <c r="AK775" s="13"/>
      <c r="AL775" s="11">
        <f t="shared" si="362"/>
        <v>6.6917016852096181E-2</v>
      </c>
      <c r="AM775" s="11">
        <f t="shared" si="369"/>
        <v>31.077069097757335</v>
      </c>
      <c r="AN775" s="11"/>
      <c r="AO775" s="11"/>
      <c r="AP775" s="11"/>
      <c r="AQ775" s="11"/>
      <c r="AR775" s="11"/>
    </row>
    <row r="776" spans="2:44" x14ac:dyDescent="0.25">
      <c r="B776" s="22" t="s">
        <v>33</v>
      </c>
      <c r="C776" s="22">
        <v>768</v>
      </c>
      <c r="D776" s="22">
        <v>179</v>
      </c>
      <c r="E776" s="20">
        <f t="shared" si="370"/>
        <v>6.2222222222222214</v>
      </c>
      <c r="F776" s="23">
        <v>22.4</v>
      </c>
      <c r="G776" s="13">
        <f t="shared" si="363"/>
        <v>0.90277777777777779</v>
      </c>
      <c r="H776" s="13">
        <f t="shared" si="364"/>
        <v>3.25</v>
      </c>
      <c r="I776" s="19">
        <f t="shared" ref="I776:I839" si="371">0.5*$R$3*$N$3*$K$3*(E776)^2</f>
        <v>10.78303920987654</v>
      </c>
      <c r="J776" s="11" t="str">
        <f t="shared" si="344"/>
        <v>NO</v>
      </c>
      <c r="K776" s="16">
        <f t="shared" ref="K776:K839" si="372">$O$3*$J$3*$T$3</f>
        <v>128.3761125</v>
      </c>
      <c r="L776" s="13">
        <f t="shared" si="345"/>
        <v>1325.5772757627019</v>
      </c>
      <c r="M776" s="13">
        <f t="shared" si="346"/>
        <v>1243.5763888888889</v>
      </c>
      <c r="N776" s="13">
        <f t="shared" si="347"/>
        <v>1382.7355405987655</v>
      </c>
      <c r="O776" s="13">
        <f t="shared" si="348"/>
        <v>8603.6878081700961</v>
      </c>
      <c r="P776" s="13">
        <f t="shared" si="349"/>
        <v>2000.3117029807763</v>
      </c>
      <c r="Q776" s="13">
        <f t="shared" si="350"/>
        <v>8.6036878081700969</v>
      </c>
      <c r="R776" s="13">
        <f t="shared" ref="R776:R839" si="373">N776*E776</f>
        <v>8603.6878081700961</v>
      </c>
      <c r="S776" s="8"/>
      <c r="T776" s="13">
        <f t="shared" si="365"/>
        <v>775981.89505895053</v>
      </c>
      <c r="U776" s="13">
        <f t="shared" si="351"/>
        <v>0.21555069884568515</v>
      </c>
      <c r="V776" s="13">
        <f t="shared" si="366"/>
        <v>776110.2711714505</v>
      </c>
      <c r="W776" s="11">
        <f t="shared" ref="W776:W839" si="374">0.5*$J$3*E776^2</f>
        <v>26665.67901234567</v>
      </c>
      <c r="X776" s="13">
        <f t="shared" si="367"/>
        <v>7278.1105324073942</v>
      </c>
      <c r="Y776" s="13">
        <f t="shared" si="352"/>
        <v>749316.2160466041</v>
      </c>
      <c r="Z776" s="11">
        <f t="shared" si="353"/>
        <v>0.20814355986099359</v>
      </c>
      <c r="AA776" s="11">
        <f t="shared" si="354"/>
        <v>1193.0195481864318</v>
      </c>
      <c r="AB776" s="31">
        <f t="shared" si="355"/>
        <v>1169.1591572227032</v>
      </c>
      <c r="AC776" s="32">
        <f t="shared" si="356"/>
        <v>1110.7011993615681</v>
      </c>
      <c r="AD776" s="11">
        <f t="shared" si="357"/>
        <v>1055.1661393934896</v>
      </c>
      <c r="AE776" s="11">
        <f t="shared" si="358"/>
        <v>1055.1661393934896</v>
      </c>
      <c r="AF776" s="30">
        <f t="shared" si="359"/>
        <v>1002.4078324238151</v>
      </c>
      <c r="AG776" s="13">
        <f t="shared" si="359"/>
        <v>952.28744080262425</v>
      </c>
      <c r="AH776" s="13">
        <f t="shared" si="360"/>
        <v>933.24169198657171</v>
      </c>
      <c r="AI776" s="13">
        <f t="shared" si="368"/>
        <v>527538.56458044169</v>
      </c>
      <c r="AJ776" s="13">
        <f t="shared" si="361"/>
        <v>248571.70659100881</v>
      </c>
      <c r="AK776" s="13"/>
      <c r="AL776" s="11">
        <f t="shared" si="362"/>
        <v>6.9047696330518382E-2</v>
      </c>
      <c r="AM776" s="11">
        <f t="shared" si="369"/>
        <v>31.146116794087852</v>
      </c>
      <c r="AN776" s="11"/>
      <c r="AO776" s="11"/>
      <c r="AP776" s="11"/>
      <c r="AQ776" s="11"/>
      <c r="AR776" s="11"/>
    </row>
    <row r="777" spans="2:44" x14ac:dyDescent="0.25">
      <c r="B777" s="22" t="s">
        <v>33</v>
      </c>
      <c r="C777" s="22">
        <v>769</v>
      </c>
      <c r="D777" s="22">
        <v>180</v>
      </c>
      <c r="E777" s="20">
        <f t="shared" si="370"/>
        <v>7.1111111111111116</v>
      </c>
      <c r="F777" s="23">
        <v>25.6</v>
      </c>
      <c r="G777" s="13">
        <f t="shared" si="363"/>
        <v>1.0694444444444449</v>
      </c>
      <c r="H777" s="13">
        <f t="shared" si="364"/>
        <v>3.8500000000000014</v>
      </c>
      <c r="I777" s="19">
        <f t="shared" si="371"/>
        <v>14.083969580246913</v>
      </c>
      <c r="J777" s="11" t="str">
        <f t="shared" ref="J777:J840" si="375">IF((G777)&lt;0,"YES","NO")</f>
        <v>NO</v>
      </c>
      <c r="K777" s="16">
        <f t="shared" si="372"/>
        <v>128.3761125</v>
      </c>
      <c r="L777" s="13">
        <f t="shared" ref="L777:L840" si="376">(X777-R777)*-1</f>
        <v>3325.8889787434782</v>
      </c>
      <c r="M777" s="13">
        <f t="shared" ref="M777:M840" si="377">$J$3*G777</f>
        <v>1473.1597222222229</v>
      </c>
      <c r="N777" s="13">
        <f t="shared" ref="N777:N840" si="378">M777+K777+I777</f>
        <v>1615.6198043024699</v>
      </c>
      <c r="O777" s="13">
        <f t="shared" ref="O777:O840" si="379">N777*E777</f>
        <v>11488.851941706453</v>
      </c>
      <c r="P777" s="13">
        <f t="shared" ref="P777:P840" si="380">(L778-L777) / (C778-C777)</f>
        <v>106.19543150849495</v>
      </c>
      <c r="Q777" s="13">
        <f t="shared" ref="Q777:Q840" si="381">O777/1000</f>
        <v>11.488851941706452</v>
      </c>
      <c r="R777" s="13">
        <f t="shared" si="373"/>
        <v>11488.851941706453</v>
      </c>
      <c r="S777" s="8"/>
      <c r="T777" s="13">
        <f t="shared" si="365"/>
        <v>787470.74700065702</v>
      </c>
      <c r="U777" s="13">
        <f t="shared" ref="U777:U840" si="382">T777*0.000000277778</f>
        <v>0.21874204916034851</v>
      </c>
      <c r="V777" s="13">
        <f t="shared" si="366"/>
        <v>787599.12311315699</v>
      </c>
      <c r="W777" s="11">
        <f t="shared" si="374"/>
        <v>34828.641975308645</v>
      </c>
      <c r="X777" s="13">
        <f t="shared" si="367"/>
        <v>8162.9629629629744</v>
      </c>
      <c r="Y777" s="13">
        <f t="shared" ref="Y777:Y840" si="383">L777+Y776</f>
        <v>752642.10502534756</v>
      </c>
      <c r="Z777" s="11">
        <f t="shared" ref="Z777:Z840" si="384">Y777*0.000000277778</f>
        <v>0.209067418649731</v>
      </c>
      <c r="AA777" s="11">
        <f t="shared" ref="AA777:AA840" si="385">L777*0.9</f>
        <v>2993.3000808691304</v>
      </c>
      <c r="AB777" s="31">
        <f t="shared" ref="AB777:AB840" si="386">AA777*0.98</f>
        <v>2933.4340792517478</v>
      </c>
      <c r="AC777" s="32">
        <f t="shared" ref="AC777:AC840" si="387">AB777*0.95</f>
        <v>2786.7623752891604</v>
      </c>
      <c r="AD777" s="11">
        <f t="shared" ref="AD777:AD840" si="388">AC777*0.95</f>
        <v>2647.4242565247023</v>
      </c>
      <c r="AE777" s="11">
        <f t="shared" ref="AE777:AE840" si="389">AD777</f>
        <v>2647.4242565247023</v>
      </c>
      <c r="AF777" s="30">
        <f t="shared" ref="AF777:AG840" si="390">AE777*0.95</f>
        <v>2515.0530436984673</v>
      </c>
      <c r="AG777" s="13">
        <f t="shared" si="390"/>
        <v>2389.3003915135437</v>
      </c>
      <c r="AH777" s="13">
        <f t="shared" ref="AH777:AH840" si="391">AG777*0.98</f>
        <v>2341.5143836832726</v>
      </c>
      <c r="AI777" s="13">
        <f t="shared" si="368"/>
        <v>529880.07896412502</v>
      </c>
      <c r="AJ777" s="13">
        <f t="shared" ref="AJ777:AJ840" si="392">V777-AI777</f>
        <v>257719.04414903198</v>
      </c>
      <c r="AK777" s="13"/>
      <c r="AL777" s="11">
        <f t="shared" ref="AL777:AL840" si="393">AJ777*0.000000277777778</f>
        <v>7.1588623432001994E-2</v>
      </c>
      <c r="AM777" s="11">
        <f t="shared" si="369"/>
        <v>31.217705417519856</v>
      </c>
      <c r="AN777" s="11"/>
      <c r="AO777" s="11"/>
      <c r="AP777" s="11"/>
      <c r="AQ777" s="11"/>
      <c r="AR777" s="11"/>
    </row>
    <row r="778" spans="2:44" x14ac:dyDescent="0.25">
      <c r="B778" s="22" t="s">
        <v>33</v>
      </c>
      <c r="C778" s="22">
        <v>770</v>
      </c>
      <c r="D778" s="22">
        <v>181</v>
      </c>
      <c r="E778" s="20">
        <f t="shared" si="370"/>
        <v>8.3611111111111107</v>
      </c>
      <c r="F778" s="23">
        <v>30.1</v>
      </c>
      <c r="G778" s="13">
        <f t="shared" ref="G778:G841" si="394">($F779-$F777)/2/3.6</f>
        <v>1.3472222222222217</v>
      </c>
      <c r="H778" s="13">
        <f t="shared" ref="H778:H841" si="395">($F779-$F777)/2</f>
        <v>4.8499999999999979</v>
      </c>
      <c r="I778" s="19">
        <f t="shared" si="371"/>
        <v>19.470546385802464</v>
      </c>
      <c r="J778" s="11" t="str">
        <f t="shared" si="375"/>
        <v>NO</v>
      </c>
      <c r="K778" s="16">
        <f t="shared" si="372"/>
        <v>128.3761125</v>
      </c>
      <c r="L778" s="13">
        <f t="shared" si="376"/>
        <v>3432.0844102519732</v>
      </c>
      <c r="M778" s="13">
        <f t="shared" si="377"/>
        <v>1855.7986111111104</v>
      </c>
      <c r="N778" s="13">
        <f t="shared" si="378"/>
        <v>2003.6452699969129</v>
      </c>
      <c r="O778" s="13">
        <f t="shared" si="379"/>
        <v>16752.700729696411</v>
      </c>
      <c r="P778" s="13">
        <f t="shared" si="380"/>
        <v>-1599.2766718789535</v>
      </c>
      <c r="Q778" s="13">
        <f t="shared" si="381"/>
        <v>16.752700729696411</v>
      </c>
      <c r="R778" s="13">
        <f t="shared" si="373"/>
        <v>16752.700729696411</v>
      </c>
      <c r="S778" s="8"/>
      <c r="T778" s="13">
        <f t="shared" ref="T778:T841" si="396">R778+T777</f>
        <v>804223.44773035345</v>
      </c>
      <c r="U778" s="13">
        <f t="shared" si="382"/>
        <v>0.22339558086364211</v>
      </c>
      <c r="V778" s="13">
        <f t="shared" ref="V778:V841" si="397">O778+V777</f>
        <v>804351.82384285342</v>
      </c>
      <c r="W778" s="11">
        <f t="shared" si="374"/>
        <v>48149.258294753083</v>
      </c>
      <c r="X778" s="13">
        <f t="shared" ref="X778:X841" si="398">W778-W777</f>
        <v>13320.616319444438</v>
      </c>
      <c r="Y778" s="13">
        <f t="shared" si="383"/>
        <v>756074.18943559949</v>
      </c>
      <c r="Z778" s="11">
        <f t="shared" si="384"/>
        <v>0.21002077619304194</v>
      </c>
      <c r="AA778" s="11">
        <f t="shared" si="385"/>
        <v>3088.8759692267759</v>
      </c>
      <c r="AB778" s="31">
        <f t="shared" si="386"/>
        <v>3027.0984498422404</v>
      </c>
      <c r="AC778" s="32">
        <f t="shared" si="387"/>
        <v>2875.7435273501283</v>
      </c>
      <c r="AD778" s="11">
        <f t="shared" si="388"/>
        <v>2731.9563509826216</v>
      </c>
      <c r="AE778" s="11">
        <f t="shared" si="389"/>
        <v>2731.9563509826216</v>
      </c>
      <c r="AF778" s="30">
        <f t="shared" si="390"/>
        <v>2595.3585334334903</v>
      </c>
      <c r="AG778" s="13">
        <f t="shared" si="390"/>
        <v>2465.5906067618157</v>
      </c>
      <c r="AH778" s="13">
        <f t="shared" si="391"/>
        <v>2416.2787946265794</v>
      </c>
      <c r="AI778" s="13">
        <f t="shared" ref="AI778:AI841" si="399">AI777+AH778</f>
        <v>532296.3577587516</v>
      </c>
      <c r="AJ778" s="13">
        <f t="shared" si="392"/>
        <v>272055.46608410182</v>
      </c>
      <c r="AK778" s="13"/>
      <c r="AL778" s="11">
        <f t="shared" si="393"/>
        <v>7.5570962861596161E-2</v>
      </c>
      <c r="AM778" s="11">
        <f t="shared" ref="AM778:AM841" si="400">AL778+AM777</f>
        <v>31.293276380381453</v>
      </c>
      <c r="AN778" s="11"/>
      <c r="AO778" s="11"/>
      <c r="AP778" s="11"/>
      <c r="AQ778" s="11"/>
      <c r="AR778" s="11"/>
    </row>
    <row r="779" spans="2:44" x14ac:dyDescent="0.25">
      <c r="B779" s="22" t="s">
        <v>33</v>
      </c>
      <c r="C779" s="22">
        <v>771</v>
      </c>
      <c r="D779" s="22">
        <v>182</v>
      </c>
      <c r="E779" s="20">
        <f t="shared" si="370"/>
        <v>9.8055555555555554</v>
      </c>
      <c r="F779" s="23">
        <v>35.299999999999997</v>
      </c>
      <c r="G779" s="13">
        <f t="shared" si="394"/>
        <v>1.3611111111111107</v>
      </c>
      <c r="H779" s="13">
        <f t="shared" si="395"/>
        <v>4.8999999999999986</v>
      </c>
      <c r="I779" s="19">
        <f t="shared" si="371"/>
        <v>26.779012533950617</v>
      </c>
      <c r="J779" s="11" t="str">
        <f t="shared" si="375"/>
        <v>NO</v>
      </c>
      <c r="K779" s="16">
        <f t="shared" si="372"/>
        <v>128.3761125</v>
      </c>
      <c r="L779" s="13">
        <f t="shared" si="376"/>
        <v>1832.8077383730197</v>
      </c>
      <c r="M779" s="13">
        <f t="shared" si="377"/>
        <v>1874.930555555555</v>
      </c>
      <c r="N779" s="13">
        <f t="shared" si="378"/>
        <v>2030.0856805895057</v>
      </c>
      <c r="O779" s="13">
        <f t="shared" si="379"/>
        <v>19906.117923558209</v>
      </c>
      <c r="P779" s="13">
        <f t="shared" si="380"/>
        <v>1093.7545802759269</v>
      </c>
      <c r="Q779" s="13">
        <f t="shared" si="381"/>
        <v>19.90611792355821</v>
      </c>
      <c r="R779" s="13">
        <f t="shared" si="373"/>
        <v>19906.117923558209</v>
      </c>
      <c r="S779" s="8"/>
      <c r="T779" s="13">
        <f t="shared" si="396"/>
        <v>824129.56565391168</v>
      </c>
      <c r="U779" s="13">
        <f t="shared" si="382"/>
        <v>0.22892506248821226</v>
      </c>
      <c r="V779" s="13">
        <f t="shared" si="397"/>
        <v>824257.94176641165</v>
      </c>
      <c r="W779" s="11">
        <f t="shared" si="374"/>
        <v>66222.568479938273</v>
      </c>
      <c r="X779" s="13">
        <f t="shared" si="398"/>
        <v>18073.31018518519</v>
      </c>
      <c r="Y779" s="13">
        <f t="shared" si="383"/>
        <v>757906.99717397254</v>
      </c>
      <c r="Z779" s="11">
        <f t="shared" si="384"/>
        <v>0.21052988986099175</v>
      </c>
      <c r="AA779" s="11">
        <f t="shared" si="385"/>
        <v>1649.5269645357178</v>
      </c>
      <c r="AB779" s="31">
        <f t="shared" si="386"/>
        <v>1616.5364252450033</v>
      </c>
      <c r="AC779" s="32">
        <f t="shared" si="387"/>
        <v>1535.7096039827532</v>
      </c>
      <c r="AD779" s="11">
        <f t="shared" si="388"/>
        <v>1458.9241237836154</v>
      </c>
      <c r="AE779" s="11">
        <f t="shared" si="389"/>
        <v>1458.9241237836154</v>
      </c>
      <c r="AF779" s="30">
        <f t="shared" si="390"/>
        <v>1385.9779175944345</v>
      </c>
      <c r="AG779" s="13">
        <f t="shared" si="390"/>
        <v>1316.6790217147127</v>
      </c>
      <c r="AH779" s="13">
        <f t="shared" si="391"/>
        <v>1290.3454412804183</v>
      </c>
      <c r="AI779" s="13">
        <f t="shared" si="399"/>
        <v>533586.703200032</v>
      </c>
      <c r="AJ779" s="13">
        <f t="shared" si="392"/>
        <v>290671.23856637964</v>
      </c>
      <c r="AK779" s="13"/>
      <c r="AL779" s="11">
        <f t="shared" si="393"/>
        <v>8.0742010777476836E-2</v>
      </c>
      <c r="AM779" s="11">
        <f t="shared" si="400"/>
        <v>31.374018391158931</v>
      </c>
      <c r="AN779" s="11"/>
      <c r="AO779" s="11"/>
      <c r="AP779" s="11"/>
      <c r="AQ779" s="11"/>
      <c r="AR779" s="11"/>
    </row>
    <row r="780" spans="2:44" x14ac:dyDescent="0.25">
      <c r="B780" s="22" t="s">
        <v>33</v>
      </c>
      <c r="C780" s="22">
        <v>772</v>
      </c>
      <c r="D780" s="22">
        <v>183</v>
      </c>
      <c r="E780" s="20">
        <f t="shared" si="370"/>
        <v>11.083333333333332</v>
      </c>
      <c r="F780" s="23">
        <v>39.9</v>
      </c>
      <c r="G780" s="13">
        <f t="shared" si="394"/>
        <v>1.2777777777777781</v>
      </c>
      <c r="H780" s="13">
        <f t="shared" si="395"/>
        <v>4.6000000000000014</v>
      </c>
      <c r="I780" s="19">
        <f t="shared" si="371"/>
        <v>34.212982805555548</v>
      </c>
      <c r="J780" s="11" t="str">
        <f t="shared" si="375"/>
        <v>NO</v>
      </c>
      <c r="K780" s="16">
        <f t="shared" si="372"/>
        <v>128.3761125</v>
      </c>
      <c r="L780" s="13">
        <f t="shared" si="376"/>
        <v>2926.5623186489465</v>
      </c>
      <c r="M780" s="13">
        <f t="shared" si="377"/>
        <v>1760.1388888888894</v>
      </c>
      <c r="N780" s="13">
        <f t="shared" si="378"/>
        <v>1922.7279841944451</v>
      </c>
      <c r="O780" s="13">
        <f t="shared" si="379"/>
        <v>21310.235158155097</v>
      </c>
      <c r="P780" s="13">
        <f t="shared" si="380"/>
        <v>-3472.9864687796944</v>
      </c>
      <c r="Q780" s="13">
        <f t="shared" si="381"/>
        <v>21.310235158155098</v>
      </c>
      <c r="R780" s="13">
        <f t="shared" si="373"/>
        <v>21310.235158155097</v>
      </c>
      <c r="S780" s="8"/>
      <c r="T780" s="13">
        <f t="shared" si="396"/>
        <v>845439.80081206677</v>
      </c>
      <c r="U780" s="13">
        <f t="shared" si="382"/>
        <v>0.23484457698997427</v>
      </c>
      <c r="V780" s="13">
        <f t="shared" si="397"/>
        <v>845568.17692456674</v>
      </c>
      <c r="W780" s="11">
        <f t="shared" si="374"/>
        <v>84606.241319444423</v>
      </c>
      <c r="X780" s="13">
        <f t="shared" si="398"/>
        <v>18383.672839506151</v>
      </c>
      <c r="Y780" s="13">
        <f t="shared" si="383"/>
        <v>760833.55949262145</v>
      </c>
      <c r="Z780" s="11">
        <f t="shared" si="384"/>
        <v>0.21134282448874139</v>
      </c>
      <c r="AA780" s="11">
        <f t="shared" si="385"/>
        <v>2633.9060867840521</v>
      </c>
      <c r="AB780" s="31">
        <f t="shared" si="386"/>
        <v>2581.2279650483711</v>
      </c>
      <c r="AC780" s="32">
        <f t="shared" si="387"/>
        <v>2452.1665667959523</v>
      </c>
      <c r="AD780" s="11">
        <f t="shared" si="388"/>
        <v>2329.5582384561544</v>
      </c>
      <c r="AE780" s="11">
        <f t="shared" si="389"/>
        <v>2329.5582384561544</v>
      </c>
      <c r="AF780" s="30">
        <f t="shared" si="390"/>
        <v>2213.0803265333466</v>
      </c>
      <c r="AG780" s="13">
        <f t="shared" si="390"/>
        <v>2102.4263102066793</v>
      </c>
      <c r="AH780" s="13">
        <f t="shared" si="391"/>
        <v>2060.3777840025455</v>
      </c>
      <c r="AI780" s="13">
        <f t="shared" si="399"/>
        <v>535647.08098403458</v>
      </c>
      <c r="AJ780" s="13">
        <f t="shared" si="392"/>
        <v>309921.09594053216</v>
      </c>
      <c r="AK780" s="13"/>
      <c r="AL780" s="11">
        <f t="shared" si="393"/>
        <v>8.6089193385685839E-2</v>
      </c>
      <c r="AM780" s="11">
        <f t="shared" si="400"/>
        <v>31.460107584544616</v>
      </c>
      <c r="AN780" s="11"/>
      <c r="AO780" s="11"/>
      <c r="AP780" s="11"/>
      <c r="AQ780" s="11"/>
      <c r="AR780" s="11"/>
    </row>
    <row r="781" spans="2:44" x14ac:dyDescent="0.25">
      <c r="B781" s="22" t="s">
        <v>33</v>
      </c>
      <c r="C781" s="22">
        <v>773</v>
      </c>
      <c r="D781" s="22">
        <v>184</v>
      </c>
      <c r="E781" s="20">
        <f t="shared" si="370"/>
        <v>12.361111111111111</v>
      </c>
      <c r="F781" s="23">
        <v>44.5</v>
      </c>
      <c r="G781" s="13">
        <f t="shared" si="394"/>
        <v>1.0555555555555558</v>
      </c>
      <c r="H781" s="13">
        <f t="shared" si="395"/>
        <v>3.8000000000000007</v>
      </c>
      <c r="I781" s="19">
        <f t="shared" si="371"/>
        <v>42.556428163580243</v>
      </c>
      <c r="J781" s="11" t="str">
        <f t="shared" si="375"/>
        <v>NO</v>
      </c>
      <c r="K781" s="16">
        <f t="shared" si="372"/>
        <v>128.3761125</v>
      </c>
      <c r="L781" s="13">
        <f t="shared" si="376"/>
        <v>-546.42415013074788</v>
      </c>
      <c r="M781" s="13">
        <f t="shared" si="377"/>
        <v>1454.0277777777781</v>
      </c>
      <c r="N781" s="13">
        <f t="shared" si="378"/>
        <v>1624.9603184413584</v>
      </c>
      <c r="O781" s="13">
        <f t="shared" si="379"/>
        <v>20086.315047400123</v>
      </c>
      <c r="P781" s="13">
        <f t="shared" si="380"/>
        <v>4368.0851753472089</v>
      </c>
      <c r="Q781" s="13">
        <f t="shared" si="381"/>
        <v>20.086315047400124</v>
      </c>
      <c r="R781" s="13">
        <f t="shared" si="373"/>
        <v>20086.315047400123</v>
      </c>
      <c r="S781" s="8"/>
      <c r="T781" s="13">
        <f t="shared" si="396"/>
        <v>865526.11585946684</v>
      </c>
      <c r="U781" s="13">
        <f t="shared" si="382"/>
        <v>0.24042411341121098</v>
      </c>
      <c r="V781" s="13">
        <f t="shared" si="397"/>
        <v>865654.49197196681</v>
      </c>
      <c r="W781" s="11">
        <f t="shared" si="374"/>
        <v>105238.98051697529</v>
      </c>
      <c r="X781" s="13">
        <f t="shared" si="398"/>
        <v>20632.739197530871</v>
      </c>
      <c r="Y781" s="13">
        <f t="shared" si="383"/>
        <v>760287.13534249074</v>
      </c>
      <c r="Z781" s="11">
        <f t="shared" si="384"/>
        <v>0.21119103988116639</v>
      </c>
      <c r="AA781" s="11">
        <f t="shared" si="385"/>
        <v>-491.78173511767312</v>
      </c>
      <c r="AB781" s="31">
        <f t="shared" si="386"/>
        <v>-481.94610041531968</v>
      </c>
      <c r="AC781" s="32">
        <f t="shared" si="387"/>
        <v>-457.84879539455369</v>
      </c>
      <c r="AD781" s="11">
        <f t="shared" si="388"/>
        <v>-434.95635562482596</v>
      </c>
      <c r="AE781" s="11">
        <f t="shared" si="389"/>
        <v>-434.95635562482596</v>
      </c>
      <c r="AF781" s="30">
        <f t="shared" si="390"/>
        <v>-413.20853784358462</v>
      </c>
      <c r="AG781" s="13">
        <f t="shared" si="390"/>
        <v>-392.54811095140536</v>
      </c>
      <c r="AH781" s="13">
        <f t="shared" si="391"/>
        <v>-384.69714873237723</v>
      </c>
      <c r="AI781" s="13">
        <f t="shared" si="399"/>
        <v>535262.3838353022</v>
      </c>
      <c r="AJ781" s="13">
        <f t="shared" si="392"/>
        <v>330392.10813666461</v>
      </c>
      <c r="AK781" s="13"/>
      <c r="AL781" s="11">
        <f t="shared" si="393"/>
        <v>9.1775585666938414E-2</v>
      </c>
      <c r="AM781" s="11">
        <f t="shared" si="400"/>
        <v>31.551883170211553</v>
      </c>
      <c r="AN781" s="11"/>
      <c r="AO781" s="11"/>
      <c r="AP781" s="11"/>
      <c r="AQ781" s="11"/>
      <c r="AR781" s="11"/>
    </row>
    <row r="782" spans="2:44" x14ac:dyDescent="0.25">
      <c r="B782" s="22" t="s">
        <v>33</v>
      </c>
      <c r="C782" s="22">
        <v>774</v>
      </c>
      <c r="D782" s="22">
        <v>185</v>
      </c>
      <c r="E782" s="20">
        <f t="shared" si="370"/>
        <v>13.194444444444445</v>
      </c>
      <c r="F782" s="23">
        <v>47.5</v>
      </c>
      <c r="G782" s="13">
        <f t="shared" si="394"/>
        <v>0.88888888888888862</v>
      </c>
      <c r="H782" s="13">
        <f t="shared" si="395"/>
        <v>3.1999999999999993</v>
      </c>
      <c r="I782" s="19">
        <f t="shared" si="371"/>
        <v>48.487787422839503</v>
      </c>
      <c r="J782" s="11" t="str">
        <f t="shared" si="375"/>
        <v>NO</v>
      </c>
      <c r="K782" s="16">
        <f t="shared" si="372"/>
        <v>128.3761125</v>
      </c>
      <c r="L782" s="13">
        <f t="shared" si="376"/>
        <v>3821.661025216461</v>
      </c>
      <c r="M782" s="13">
        <f t="shared" si="377"/>
        <v>1224.4444444444441</v>
      </c>
      <c r="N782" s="13">
        <f t="shared" si="378"/>
        <v>1401.3083443672838</v>
      </c>
      <c r="O782" s="13">
        <f t="shared" si="379"/>
        <v>18489.485099290549</v>
      </c>
      <c r="P782" s="13">
        <f t="shared" si="380"/>
        <v>-1146.0065411551368</v>
      </c>
      <c r="Q782" s="13">
        <f t="shared" si="381"/>
        <v>18.489485099290548</v>
      </c>
      <c r="R782" s="13">
        <f t="shared" si="373"/>
        <v>18489.485099290549</v>
      </c>
      <c r="S782" s="8"/>
      <c r="T782" s="13">
        <f t="shared" si="396"/>
        <v>884015.60095875734</v>
      </c>
      <c r="U782" s="13">
        <f t="shared" si="382"/>
        <v>0.24556008560312167</v>
      </c>
      <c r="V782" s="13">
        <f t="shared" si="397"/>
        <v>884143.97707125731</v>
      </c>
      <c r="W782" s="11">
        <f t="shared" si="374"/>
        <v>119906.80459104938</v>
      </c>
      <c r="X782" s="13">
        <f t="shared" si="398"/>
        <v>14667.824074074088</v>
      </c>
      <c r="Y782" s="13">
        <f t="shared" si="383"/>
        <v>764108.7963677072</v>
      </c>
      <c r="Z782" s="11">
        <f t="shared" si="384"/>
        <v>0.21225261323742897</v>
      </c>
      <c r="AA782" s="11">
        <f t="shared" si="385"/>
        <v>3439.4949226948152</v>
      </c>
      <c r="AB782" s="31">
        <f t="shared" si="386"/>
        <v>3370.7050242409186</v>
      </c>
      <c r="AC782" s="32">
        <f t="shared" si="387"/>
        <v>3202.1697730288724</v>
      </c>
      <c r="AD782" s="11">
        <f t="shared" si="388"/>
        <v>3042.0612843774288</v>
      </c>
      <c r="AE782" s="11">
        <f t="shared" si="389"/>
        <v>3042.0612843774288</v>
      </c>
      <c r="AF782" s="30">
        <f t="shared" si="390"/>
        <v>2889.9582201585572</v>
      </c>
      <c r="AG782" s="13">
        <f t="shared" si="390"/>
        <v>2745.4603091506292</v>
      </c>
      <c r="AH782" s="13">
        <f t="shared" si="391"/>
        <v>2690.5511029676168</v>
      </c>
      <c r="AI782" s="13">
        <f t="shared" si="399"/>
        <v>537952.93493826978</v>
      </c>
      <c r="AJ782" s="13">
        <f t="shared" si="392"/>
        <v>346191.04213298752</v>
      </c>
      <c r="AK782" s="13"/>
      <c r="AL782" s="11">
        <f t="shared" si="393"/>
        <v>9.616417844720565E-2</v>
      </c>
      <c r="AM782" s="11">
        <f t="shared" si="400"/>
        <v>31.648047348658761</v>
      </c>
      <c r="AN782" s="11"/>
      <c r="AO782" s="11"/>
      <c r="AP782" s="11"/>
      <c r="AQ782" s="11"/>
      <c r="AR782" s="11"/>
    </row>
    <row r="783" spans="2:44" x14ac:dyDescent="0.25">
      <c r="B783" s="22" t="s">
        <v>33</v>
      </c>
      <c r="C783" s="22">
        <v>775</v>
      </c>
      <c r="D783" s="22">
        <v>186</v>
      </c>
      <c r="E783" s="20">
        <f t="shared" si="370"/>
        <v>14.138888888888888</v>
      </c>
      <c r="F783" s="23">
        <v>50.9</v>
      </c>
      <c r="G783" s="13">
        <f t="shared" si="394"/>
        <v>0.91666666666666685</v>
      </c>
      <c r="H783" s="13">
        <f t="shared" si="395"/>
        <v>3.3000000000000007</v>
      </c>
      <c r="I783" s="19">
        <f t="shared" si="371"/>
        <v>55.677626385802455</v>
      </c>
      <c r="J783" s="11" t="str">
        <f t="shared" si="375"/>
        <v>NO</v>
      </c>
      <c r="K783" s="16">
        <f t="shared" si="372"/>
        <v>128.3761125</v>
      </c>
      <c r="L783" s="13">
        <f t="shared" si="376"/>
        <v>2675.6544840613242</v>
      </c>
      <c r="M783" s="13">
        <f t="shared" si="377"/>
        <v>1262.7083333333335</v>
      </c>
      <c r="N783" s="13">
        <f t="shared" si="378"/>
        <v>1446.7620722191359</v>
      </c>
      <c r="O783" s="13">
        <f t="shared" si="379"/>
        <v>20455.608187765003</v>
      </c>
      <c r="P783" s="13">
        <f t="shared" si="380"/>
        <v>-2132.132006587166</v>
      </c>
      <c r="Q783" s="13">
        <f t="shared" si="381"/>
        <v>20.455608187765002</v>
      </c>
      <c r="R783" s="13">
        <f t="shared" si="373"/>
        <v>20455.608187765003</v>
      </c>
      <c r="S783" s="8"/>
      <c r="T783" s="13">
        <f t="shared" si="396"/>
        <v>904471.20914652233</v>
      </c>
      <c r="U783" s="13">
        <f t="shared" si="382"/>
        <v>0.25124220353430265</v>
      </c>
      <c r="V783" s="13">
        <f t="shared" si="397"/>
        <v>904599.58525902231</v>
      </c>
      <c r="W783" s="11">
        <f t="shared" si="374"/>
        <v>137686.75829475306</v>
      </c>
      <c r="X783" s="13">
        <f t="shared" si="398"/>
        <v>17779.953703703679</v>
      </c>
      <c r="Y783" s="13">
        <f t="shared" si="383"/>
        <v>766784.45085176849</v>
      </c>
      <c r="Z783" s="11">
        <f t="shared" si="384"/>
        <v>0.21299585118870254</v>
      </c>
      <c r="AA783" s="11">
        <f t="shared" si="385"/>
        <v>2408.0890356551918</v>
      </c>
      <c r="AB783" s="31">
        <f t="shared" si="386"/>
        <v>2359.927254942088</v>
      </c>
      <c r="AC783" s="32">
        <f t="shared" si="387"/>
        <v>2241.9308921949837</v>
      </c>
      <c r="AD783" s="11">
        <f t="shared" si="388"/>
        <v>2129.8343475852344</v>
      </c>
      <c r="AE783" s="11">
        <f t="shared" si="389"/>
        <v>2129.8343475852344</v>
      </c>
      <c r="AF783" s="30">
        <f t="shared" si="390"/>
        <v>2023.3426302059725</v>
      </c>
      <c r="AG783" s="13">
        <f t="shared" si="390"/>
        <v>1922.1754986956737</v>
      </c>
      <c r="AH783" s="13">
        <f t="shared" si="391"/>
        <v>1883.7319887217602</v>
      </c>
      <c r="AI783" s="13">
        <f t="shared" si="399"/>
        <v>539836.66692699154</v>
      </c>
      <c r="AJ783" s="13">
        <f t="shared" si="392"/>
        <v>364762.91833203076</v>
      </c>
      <c r="AK783" s="13"/>
      <c r="AL783" s="11">
        <f t="shared" si="393"/>
        <v>0.10132303295106697</v>
      </c>
      <c r="AM783" s="11">
        <f t="shared" si="400"/>
        <v>31.749370381609829</v>
      </c>
      <c r="AN783" s="11"/>
      <c r="AO783" s="11"/>
      <c r="AP783" s="11"/>
      <c r="AQ783" s="11"/>
      <c r="AR783" s="11"/>
    </row>
    <row r="784" spans="2:44" x14ac:dyDescent="0.25">
      <c r="B784" s="22" t="s">
        <v>33</v>
      </c>
      <c r="C784" s="22">
        <v>776</v>
      </c>
      <c r="D784" s="22">
        <v>187</v>
      </c>
      <c r="E784" s="20">
        <f t="shared" si="370"/>
        <v>15.027777777777779</v>
      </c>
      <c r="F784" s="23">
        <v>54.1</v>
      </c>
      <c r="G784" s="13">
        <f t="shared" si="394"/>
        <v>0.74999999999999978</v>
      </c>
      <c r="H784" s="13">
        <f t="shared" si="395"/>
        <v>2.6999999999999993</v>
      </c>
      <c r="I784" s="19">
        <f t="shared" si="371"/>
        <v>62.898411570987655</v>
      </c>
      <c r="J784" s="11" t="str">
        <f t="shared" si="375"/>
        <v>NO</v>
      </c>
      <c r="K784" s="16">
        <f t="shared" si="372"/>
        <v>128.3761125</v>
      </c>
      <c r="L784" s="13">
        <f t="shared" si="376"/>
        <v>543.52247747415822</v>
      </c>
      <c r="M784" s="13">
        <f t="shared" si="377"/>
        <v>1033.1249999999998</v>
      </c>
      <c r="N784" s="13">
        <f t="shared" si="378"/>
        <v>1224.3995240709876</v>
      </c>
      <c r="O784" s="13">
        <f t="shared" si="379"/>
        <v>18400.003958955676</v>
      </c>
      <c r="P784" s="13">
        <f t="shared" si="380"/>
        <v>1589.8361865702118</v>
      </c>
      <c r="Q784" s="13">
        <f t="shared" si="381"/>
        <v>18.400003958955676</v>
      </c>
      <c r="R784" s="13">
        <f t="shared" si="373"/>
        <v>18400.003958955676</v>
      </c>
      <c r="S784" s="8"/>
      <c r="T784" s="13">
        <f t="shared" si="396"/>
        <v>922871.21310547797</v>
      </c>
      <c r="U784" s="13">
        <f t="shared" si="382"/>
        <v>0.25635331983401344</v>
      </c>
      <c r="V784" s="13">
        <f t="shared" si="397"/>
        <v>922999.58921797795</v>
      </c>
      <c r="W784" s="11">
        <f t="shared" si="374"/>
        <v>155543.23977623458</v>
      </c>
      <c r="X784" s="13">
        <f t="shared" si="398"/>
        <v>17856.481481481518</v>
      </c>
      <c r="Y784" s="13">
        <f t="shared" si="383"/>
        <v>767327.97332924267</v>
      </c>
      <c r="Z784" s="11">
        <f t="shared" si="384"/>
        <v>0.21314682977545035</v>
      </c>
      <c r="AA784" s="11">
        <f t="shared" si="385"/>
        <v>489.17022972674243</v>
      </c>
      <c r="AB784" s="31">
        <f t="shared" si="386"/>
        <v>479.3868251322076</v>
      </c>
      <c r="AC784" s="32">
        <f t="shared" si="387"/>
        <v>455.41748387559721</v>
      </c>
      <c r="AD784" s="11">
        <f t="shared" si="388"/>
        <v>432.64660968181732</v>
      </c>
      <c r="AE784" s="11">
        <f t="shared" si="389"/>
        <v>432.64660968181732</v>
      </c>
      <c r="AF784" s="30">
        <f t="shared" si="390"/>
        <v>411.01427919772647</v>
      </c>
      <c r="AG784" s="13">
        <f t="shared" si="390"/>
        <v>390.4635652378401</v>
      </c>
      <c r="AH784" s="13">
        <f t="shared" si="391"/>
        <v>382.6542939330833</v>
      </c>
      <c r="AI784" s="13">
        <f t="shared" si="399"/>
        <v>540219.32122092461</v>
      </c>
      <c r="AJ784" s="13">
        <f t="shared" si="392"/>
        <v>382780.26799705334</v>
      </c>
      <c r="AK784" s="13"/>
      <c r="AL784" s="11">
        <f t="shared" si="393"/>
        <v>0.10632785230646598</v>
      </c>
      <c r="AM784" s="11">
        <f t="shared" si="400"/>
        <v>31.855698233916296</v>
      </c>
      <c r="AN784" s="11"/>
      <c r="AO784" s="11"/>
      <c r="AP784" s="11"/>
      <c r="AQ784" s="11"/>
      <c r="AR784" s="11"/>
    </row>
    <row r="785" spans="2:44" x14ac:dyDescent="0.25">
      <c r="B785" s="22" t="s">
        <v>33</v>
      </c>
      <c r="C785" s="22">
        <v>777</v>
      </c>
      <c r="D785" s="22">
        <v>188</v>
      </c>
      <c r="E785" s="20">
        <f t="shared" si="370"/>
        <v>15.638888888888888</v>
      </c>
      <c r="F785" s="23">
        <v>56.3</v>
      </c>
      <c r="G785" s="13">
        <f t="shared" si="394"/>
        <v>0.55555555555555558</v>
      </c>
      <c r="H785" s="13">
        <f t="shared" si="395"/>
        <v>2</v>
      </c>
      <c r="I785" s="19">
        <f t="shared" si="371"/>
        <v>68.11800771913579</v>
      </c>
      <c r="J785" s="11" t="str">
        <f t="shared" si="375"/>
        <v>NO</v>
      </c>
      <c r="K785" s="16">
        <f t="shared" si="372"/>
        <v>128.3761125</v>
      </c>
      <c r="L785" s="13">
        <f t="shared" si="376"/>
        <v>2133.35866404437</v>
      </c>
      <c r="M785" s="13">
        <f t="shared" si="377"/>
        <v>765.27777777777783</v>
      </c>
      <c r="N785" s="13">
        <f t="shared" si="378"/>
        <v>961.77189799691359</v>
      </c>
      <c r="O785" s="13">
        <f t="shared" si="379"/>
        <v>15041.043849229509</v>
      </c>
      <c r="P785" s="13">
        <f t="shared" si="380"/>
        <v>972.6768666773678</v>
      </c>
      <c r="Q785" s="13">
        <f t="shared" si="381"/>
        <v>15.041043849229508</v>
      </c>
      <c r="R785" s="13">
        <f t="shared" si="373"/>
        <v>15041.043849229509</v>
      </c>
      <c r="S785" s="8"/>
      <c r="T785" s="13">
        <f t="shared" si="396"/>
        <v>937912.25695470744</v>
      </c>
      <c r="U785" s="13">
        <f t="shared" si="382"/>
        <v>0.26053139091236471</v>
      </c>
      <c r="V785" s="13">
        <f t="shared" si="397"/>
        <v>938040.63306720741</v>
      </c>
      <c r="W785" s="11">
        <f t="shared" si="374"/>
        <v>168450.92496141972</v>
      </c>
      <c r="X785" s="13">
        <f t="shared" si="398"/>
        <v>12907.685185185139</v>
      </c>
      <c r="Y785" s="13">
        <f t="shared" si="383"/>
        <v>769461.33199328708</v>
      </c>
      <c r="Z785" s="11">
        <f t="shared" si="384"/>
        <v>0.21373942987843128</v>
      </c>
      <c r="AA785" s="11">
        <f t="shared" si="385"/>
        <v>1920.0227976399331</v>
      </c>
      <c r="AB785" s="31">
        <f t="shared" si="386"/>
        <v>1881.6223416871344</v>
      </c>
      <c r="AC785" s="32">
        <f t="shared" si="387"/>
        <v>1787.5412246027777</v>
      </c>
      <c r="AD785" s="11">
        <f t="shared" si="388"/>
        <v>1698.1641633726388</v>
      </c>
      <c r="AE785" s="11">
        <f t="shared" si="389"/>
        <v>1698.1641633726388</v>
      </c>
      <c r="AF785" s="30">
        <f t="shared" si="390"/>
        <v>1613.2559552040068</v>
      </c>
      <c r="AG785" s="13">
        <f t="shared" si="390"/>
        <v>1532.5931574438064</v>
      </c>
      <c r="AH785" s="13">
        <f t="shared" si="391"/>
        <v>1501.9412942949302</v>
      </c>
      <c r="AI785" s="13">
        <f t="shared" si="399"/>
        <v>541721.26251521951</v>
      </c>
      <c r="AJ785" s="13">
        <f t="shared" si="392"/>
        <v>396319.3705519879</v>
      </c>
      <c r="AK785" s="13"/>
      <c r="AL785" s="11">
        <f t="shared" si="393"/>
        <v>0.11008871413028982</v>
      </c>
      <c r="AM785" s="11">
        <f t="shared" si="400"/>
        <v>31.965786948046585</v>
      </c>
      <c r="AN785" s="11"/>
      <c r="AO785" s="11"/>
      <c r="AP785" s="11"/>
      <c r="AQ785" s="11"/>
      <c r="AR785" s="11"/>
    </row>
    <row r="786" spans="2:44" x14ac:dyDescent="0.25">
      <c r="B786" s="22" t="s">
        <v>33</v>
      </c>
      <c r="C786" s="22">
        <v>778</v>
      </c>
      <c r="D786" s="22">
        <v>189</v>
      </c>
      <c r="E786" s="20">
        <f t="shared" si="370"/>
        <v>16.138888888888889</v>
      </c>
      <c r="F786" s="23">
        <v>58.1</v>
      </c>
      <c r="G786" s="13">
        <f t="shared" si="394"/>
        <v>0.4861111111111111</v>
      </c>
      <c r="H786" s="13">
        <f t="shared" si="395"/>
        <v>1.75</v>
      </c>
      <c r="I786" s="19">
        <f t="shared" si="371"/>
        <v>72.543317496913588</v>
      </c>
      <c r="J786" s="11" t="str">
        <f t="shared" si="375"/>
        <v>NO</v>
      </c>
      <c r="K786" s="16">
        <f t="shared" si="372"/>
        <v>128.3761125</v>
      </c>
      <c r="L786" s="13">
        <f t="shared" si="376"/>
        <v>3106.0355307217378</v>
      </c>
      <c r="M786" s="13">
        <f t="shared" si="377"/>
        <v>669.61805555555554</v>
      </c>
      <c r="N786" s="13">
        <f t="shared" si="378"/>
        <v>870.53748555246909</v>
      </c>
      <c r="O786" s="13">
        <f t="shared" si="379"/>
        <v>14049.507752944015</v>
      </c>
      <c r="P786" s="13">
        <f t="shared" si="380"/>
        <v>-814.6154834936533</v>
      </c>
      <c r="Q786" s="13">
        <f t="shared" si="381"/>
        <v>14.049507752944015</v>
      </c>
      <c r="R786" s="13">
        <f t="shared" si="373"/>
        <v>14049.507752944015</v>
      </c>
      <c r="S786" s="8"/>
      <c r="T786" s="13">
        <f t="shared" si="396"/>
        <v>951961.76470765145</v>
      </c>
      <c r="U786" s="13">
        <f t="shared" si="382"/>
        <v>0.264434035076962</v>
      </c>
      <c r="V786" s="13">
        <f t="shared" si="397"/>
        <v>952090.14082015143</v>
      </c>
      <c r="W786" s="11">
        <f t="shared" si="374"/>
        <v>179394.397183642</v>
      </c>
      <c r="X786" s="13">
        <f t="shared" si="398"/>
        <v>10943.472222222277</v>
      </c>
      <c r="Y786" s="13">
        <f t="shared" si="383"/>
        <v>772567.36752400885</v>
      </c>
      <c r="Z786" s="11">
        <f t="shared" si="384"/>
        <v>0.21460221821608413</v>
      </c>
      <c r="AA786" s="11">
        <f t="shared" si="385"/>
        <v>2795.431977649564</v>
      </c>
      <c r="AB786" s="31">
        <f t="shared" si="386"/>
        <v>2739.5233380965728</v>
      </c>
      <c r="AC786" s="32">
        <f t="shared" si="387"/>
        <v>2602.5471711917439</v>
      </c>
      <c r="AD786" s="11">
        <f t="shared" si="388"/>
        <v>2472.4198126321567</v>
      </c>
      <c r="AE786" s="11">
        <f t="shared" si="389"/>
        <v>2472.4198126321567</v>
      </c>
      <c r="AF786" s="30">
        <f t="shared" si="390"/>
        <v>2348.7988220005486</v>
      </c>
      <c r="AG786" s="13">
        <f t="shared" si="390"/>
        <v>2231.3588809005209</v>
      </c>
      <c r="AH786" s="13">
        <f t="shared" si="391"/>
        <v>2186.7317032825104</v>
      </c>
      <c r="AI786" s="13">
        <f t="shared" si="399"/>
        <v>543907.99421850208</v>
      </c>
      <c r="AJ786" s="13">
        <f t="shared" si="392"/>
        <v>408182.14660164935</v>
      </c>
      <c r="AK786" s="13"/>
      <c r="AL786" s="11">
        <f t="shared" si="393"/>
        <v>0.1133839297022764</v>
      </c>
      <c r="AM786" s="11">
        <f t="shared" si="400"/>
        <v>32.079170877748858</v>
      </c>
      <c r="AN786" s="11"/>
      <c r="AO786" s="11"/>
      <c r="AP786" s="11"/>
      <c r="AQ786" s="11"/>
      <c r="AR786" s="11"/>
    </row>
    <row r="787" spans="2:44" x14ac:dyDescent="0.25">
      <c r="B787" s="22" t="s">
        <v>33</v>
      </c>
      <c r="C787" s="22">
        <v>779</v>
      </c>
      <c r="D787" s="22">
        <v>190</v>
      </c>
      <c r="E787" s="20">
        <f t="shared" si="370"/>
        <v>16.611111111111111</v>
      </c>
      <c r="F787" s="23">
        <v>59.8</v>
      </c>
      <c r="G787" s="13">
        <f t="shared" si="394"/>
        <v>0.41666666666666663</v>
      </c>
      <c r="H787" s="13">
        <f t="shared" si="395"/>
        <v>1.5</v>
      </c>
      <c r="I787" s="19">
        <f t="shared" si="371"/>
        <v>76.85064480246912</v>
      </c>
      <c r="J787" s="11" t="str">
        <f t="shared" si="375"/>
        <v>NO</v>
      </c>
      <c r="K787" s="16">
        <f t="shared" si="372"/>
        <v>128.3761125</v>
      </c>
      <c r="L787" s="13">
        <f t="shared" si="376"/>
        <v>2291.4200472280845</v>
      </c>
      <c r="M787" s="13">
        <f t="shared" si="377"/>
        <v>573.95833333333326</v>
      </c>
      <c r="N787" s="13">
        <f t="shared" si="378"/>
        <v>779.18509063580234</v>
      </c>
      <c r="O787" s="13">
        <f t="shared" si="379"/>
        <v>12943.130116672493</v>
      </c>
      <c r="P787" s="13">
        <f t="shared" si="380"/>
        <v>364.7393429767435</v>
      </c>
      <c r="Q787" s="13">
        <f t="shared" si="381"/>
        <v>12.943130116672494</v>
      </c>
      <c r="R787" s="13">
        <f t="shared" si="373"/>
        <v>12943.130116672493</v>
      </c>
      <c r="S787" s="8"/>
      <c r="T787" s="13">
        <f t="shared" si="396"/>
        <v>964904.89482432394</v>
      </c>
      <c r="U787" s="13">
        <f t="shared" si="382"/>
        <v>0.26802935187451105</v>
      </c>
      <c r="V787" s="13">
        <f t="shared" si="397"/>
        <v>965033.27093682392</v>
      </c>
      <c r="W787" s="11">
        <f t="shared" si="374"/>
        <v>190046.1072530864</v>
      </c>
      <c r="X787" s="13">
        <f t="shared" si="398"/>
        <v>10651.710069444409</v>
      </c>
      <c r="Y787" s="13">
        <f t="shared" si="383"/>
        <v>774858.78757123696</v>
      </c>
      <c r="Z787" s="11">
        <f t="shared" si="384"/>
        <v>0.21523872429396304</v>
      </c>
      <c r="AA787" s="11">
        <f t="shared" si="385"/>
        <v>2062.2780425052761</v>
      </c>
      <c r="AB787" s="31">
        <f t="shared" si="386"/>
        <v>2021.0324816551706</v>
      </c>
      <c r="AC787" s="32">
        <f t="shared" si="387"/>
        <v>1919.9808575724121</v>
      </c>
      <c r="AD787" s="11">
        <f t="shared" si="388"/>
        <v>1823.9818146937914</v>
      </c>
      <c r="AE787" s="11">
        <f t="shared" si="389"/>
        <v>1823.9818146937914</v>
      </c>
      <c r="AF787" s="30">
        <f t="shared" si="390"/>
        <v>1732.7827239591018</v>
      </c>
      <c r="AG787" s="13">
        <f t="shared" si="390"/>
        <v>1646.1435877611466</v>
      </c>
      <c r="AH787" s="13">
        <f t="shared" si="391"/>
        <v>1613.2207160059236</v>
      </c>
      <c r="AI787" s="13">
        <f t="shared" si="399"/>
        <v>545521.21493450797</v>
      </c>
      <c r="AJ787" s="13">
        <f t="shared" si="392"/>
        <v>419512.05600231595</v>
      </c>
      <c r="AK787" s="13"/>
      <c r="AL787" s="11">
        <f t="shared" si="393"/>
        <v>0.11653112676053488</v>
      </c>
      <c r="AM787" s="11">
        <f t="shared" si="400"/>
        <v>32.195702004509393</v>
      </c>
      <c r="AN787" s="11"/>
      <c r="AO787" s="11"/>
      <c r="AP787" s="11"/>
      <c r="AQ787" s="11"/>
      <c r="AR787" s="11"/>
    </row>
    <row r="788" spans="2:44" x14ac:dyDescent="0.25">
      <c r="B788" s="22" t="s">
        <v>33</v>
      </c>
      <c r="C788" s="22">
        <v>780</v>
      </c>
      <c r="D788" s="22">
        <v>191</v>
      </c>
      <c r="E788" s="20">
        <f t="shared" si="370"/>
        <v>16.972222222222221</v>
      </c>
      <c r="F788" s="23">
        <v>61.1</v>
      </c>
      <c r="G788" s="13">
        <f t="shared" si="394"/>
        <v>0.31944444444444503</v>
      </c>
      <c r="H788" s="13">
        <f t="shared" si="395"/>
        <v>1.1500000000000021</v>
      </c>
      <c r="I788" s="19">
        <f t="shared" si="371"/>
        <v>80.228296015432093</v>
      </c>
      <c r="J788" s="11" t="str">
        <f t="shared" si="375"/>
        <v>NO</v>
      </c>
      <c r="K788" s="16">
        <f t="shared" si="372"/>
        <v>128.3761125</v>
      </c>
      <c r="L788" s="13">
        <f t="shared" si="376"/>
        <v>2656.159390204828</v>
      </c>
      <c r="M788" s="13">
        <f t="shared" si="377"/>
        <v>440.03472222222302</v>
      </c>
      <c r="N788" s="13">
        <f t="shared" si="378"/>
        <v>648.63913073765514</v>
      </c>
      <c r="O788" s="13">
        <f t="shared" si="379"/>
        <v>11008.847468908536</v>
      </c>
      <c r="P788" s="13">
        <f t="shared" si="380"/>
        <v>51.004288106103559</v>
      </c>
      <c r="Q788" s="13">
        <f t="shared" si="381"/>
        <v>11.008847468908536</v>
      </c>
      <c r="R788" s="13">
        <f t="shared" si="373"/>
        <v>11008.847468908536</v>
      </c>
      <c r="S788" s="8"/>
      <c r="T788" s="13">
        <f t="shared" si="396"/>
        <v>975913.74229323247</v>
      </c>
      <c r="U788" s="13">
        <f t="shared" si="382"/>
        <v>0.27108736750672952</v>
      </c>
      <c r="V788" s="13">
        <f t="shared" si="397"/>
        <v>976042.11840573244</v>
      </c>
      <c r="W788" s="11">
        <f t="shared" si="374"/>
        <v>198398.79533179011</v>
      </c>
      <c r="X788" s="13">
        <f t="shared" si="398"/>
        <v>8352.688078703708</v>
      </c>
      <c r="Y788" s="13">
        <f t="shared" si="383"/>
        <v>777514.94696144178</v>
      </c>
      <c r="Z788" s="11">
        <f t="shared" si="384"/>
        <v>0.21597654693705537</v>
      </c>
      <c r="AA788" s="11">
        <f t="shared" si="385"/>
        <v>2390.5434511843455</v>
      </c>
      <c r="AB788" s="31">
        <f t="shared" si="386"/>
        <v>2342.7325821606587</v>
      </c>
      <c r="AC788" s="32">
        <f t="shared" si="387"/>
        <v>2225.5959530526256</v>
      </c>
      <c r="AD788" s="11">
        <f t="shared" si="388"/>
        <v>2114.3161553999944</v>
      </c>
      <c r="AE788" s="11">
        <f t="shared" si="389"/>
        <v>2114.3161553999944</v>
      </c>
      <c r="AF788" s="30">
        <f t="shared" si="390"/>
        <v>2008.6003476299945</v>
      </c>
      <c r="AG788" s="13">
        <f t="shared" si="390"/>
        <v>1908.1703302484948</v>
      </c>
      <c r="AH788" s="13">
        <f t="shared" si="391"/>
        <v>1870.0069236435249</v>
      </c>
      <c r="AI788" s="13">
        <f t="shared" si="399"/>
        <v>547391.22185815149</v>
      </c>
      <c r="AJ788" s="13">
        <f t="shared" si="392"/>
        <v>428650.89654758095</v>
      </c>
      <c r="AK788" s="13"/>
      <c r="AL788" s="11">
        <f t="shared" si="393"/>
        <v>0.1190696935806949</v>
      </c>
      <c r="AM788" s="11">
        <f t="shared" si="400"/>
        <v>32.314771698090091</v>
      </c>
      <c r="AN788" s="11"/>
      <c r="AO788" s="11"/>
      <c r="AP788" s="11"/>
      <c r="AQ788" s="11"/>
      <c r="AR788" s="11"/>
    </row>
    <row r="789" spans="2:44" x14ac:dyDescent="0.25">
      <c r="B789" s="22" t="s">
        <v>33</v>
      </c>
      <c r="C789" s="22">
        <v>781</v>
      </c>
      <c r="D789" s="22">
        <v>192</v>
      </c>
      <c r="E789" s="20">
        <f t="shared" ref="E789:E852" si="401">F789/3.6</f>
        <v>17.25</v>
      </c>
      <c r="F789" s="23">
        <v>62.1</v>
      </c>
      <c r="G789" s="13">
        <f t="shared" si="394"/>
        <v>0.23611111111111052</v>
      </c>
      <c r="H789" s="13">
        <f t="shared" si="395"/>
        <v>0.84999999999999787</v>
      </c>
      <c r="I789" s="19">
        <f t="shared" si="371"/>
        <v>82.875917250000001</v>
      </c>
      <c r="J789" s="11" t="str">
        <f t="shared" si="375"/>
        <v>NO</v>
      </c>
      <c r="K789" s="16">
        <f t="shared" si="372"/>
        <v>128.3761125</v>
      </c>
      <c r="L789" s="13">
        <f t="shared" si="376"/>
        <v>2707.1636783109316</v>
      </c>
      <c r="M789" s="13">
        <f t="shared" si="377"/>
        <v>325.24305555555475</v>
      </c>
      <c r="N789" s="13">
        <f t="shared" si="378"/>
        <v>536.49508530555477</v>
      </c>
      <c r="O789" s="13">
        <f t="shared" si="379"/>
        <v>9254.5402215208196</v>
      </c>
      <c r="P789" s="13">
        <f t="shared" si="380"/>
        <v>369.33555121652535</v>
      </c>
      <c r="Q789" s="13">
        <f t="shared" si="381"/>
        <v>9.2545402215208199</v>
      </c>
      <c r="R789" s="13">
        <f t="shared" si="373"/>
        <v>9254.5402215208196</v>
      </c>
      <c r="S789" s="8"/>
      <c r="T789" s="13">
        <f t="shared" si="396"/>
        <v>985168.28251475329</v>
      </c>
      <c r="U789" s="13">
        <f t="shared" si="382"/>
        <v>0.27365807518038315</v>
      </c>
      <c r="V789" s="13">
        <f t="shared" si="397"/>
        <v>985296.65862725326</v>
      </c>
      <c r="W789" s="11">
        <f t="shared" si="374"/>
        <v>204946.171875</v>
      </c>
      <c r="X789" s="13">
        <f t="shared" si="398"/>
        <v>6547.376543209888</v>
      </c>
      <c r="Y789" s="13">
        <f t="shared" si="383"/>
        <v>780222.1106397527</v>
      </c>
      <c r="Z789" s="11">
        <f t="shared" si="384"/>
        <v>0.21672853744928922</v>
      </c>
      <c r="AA789" s="11">
        <f t="shared" si="385"/>
        <v>2436.4473104798385</v>
      </c>
      <c r="AB789" s="31">
        <f t="shared" si="386"/>
        <v>2387.7183642702416</v>
      </c>
      <c r="AC789" s="32">
        <f t="shared" si="387"/>
        <v>2268.3324460567296</v>
      </c>
      <c r="AD789" s="11">
        <f t="shared" si="388"/>
        <v>2154.9158237538932</v>
      </c>
      <c r="AE789" s="11">
        <f t="shared" si="389"/>
        <v>2154.9158237538932</v>
      </c>
      <c r="AF789" s="30">
        <f t="shared" si="390"/>
        <v>2047.1700325661984</v>
      </c>
      <c r="AG789" s="13">
        <f t="shared" si="390"/>
        <v>1944.8115309378884</v>
      </c>
      <c r="AH789" s="13">
        <f t="shared" si="391"/>
        <v>1905.9153003191307</v>
      </c>
      <c r="AI789" s="13">
        <f t="shared" si="399"/>
        <v>549297.13715847058</v>
      </c>
      <c r="AJ789" s="13">
        <f t="shared" si="392"/>
        <v>435999.52146878268</v>
      </c>
      <c r="AK789" s="13"/>
      <c r="AL789" s="11">
        <f t="shared" si="393"/>
        <v>0.12111097828266174</v>
      </c>
      <c r="AM789" s="11">
        <f t="shared" si="400"/>
        <v>32.435882676372749</v>
      </c>
      <c r="AN789" s="11"/>
      <c r="AO789" s="11"/>
      <c r="AP789" s="11"/>
      <c r="AQ789" s="11"/>
      <c r="AR789" s="11"/>
    </row>
    <row r="790" spans="2:44" x14ac:dyDescent="0.25">
      <c r="B790" s="22" t="s">
        <v>33</v>
      </c>
      <c r="C790" s="22">
        <v>782</v>
      </c>
      <c r="D790" s="22">
        <v>193</v>
      </c>
      <c r="E790" s="20">
        <f t="shared" si="401"/>
        <v>17.444444444444443</v>
      </c>
      <c r="F790" s="23">
        <v>62.8</v>
      </c>
      <c r="G790" s="13">
        <f t="shared" si="394"/>
        <v>0.16666666666666607</v>
      </c>
      <c r="H790" s="13">
        <f t="shared" si="395"/>
        <v>0.59999999999999787</v>
      </c>
      <c r="I790" s="19">
        <f t="shared" si="371"/>
        <v>84.754825728395048</v>
      </c>
      <c r="J790" s="11" t="str">
        <f t="shared" si="375"/>
        <v>NO</v>
      </c>
      <c r="K790" s="16">
        <f t="shared" si="372"/>
        <v>128.3761125</v>
      </c>
      <c r="L790" s="13">
        <f t="shared" si="376"/>
        <v>3076.4992295274569</v>
      </c>
      <c r="M790" s="13">
        <f t="shared" si="377"/>
        <v>229.58333333333252</v>
      </c>
      <c r="N790" s="13">
        <f t="shared" si="378"/>
        <v>442.71427156172763</v>
      </c>
      <c r="O790" s="13">
        <f t="shared" si="379"/>
        <v>7722.9045150212478</v>
      </c>
      <c r="P790" s="13">
        <f t="shared" si="380"/>
        <v>35.3573803853551</v>
      </c>
      <c r="Q790" s="13">
        <f t="shared" si="381"/>
        <v>7.7229045150212476</v>
      </c>
      <c r="R790" s="13">
        <f t="shared" si="373"/>
        <v>7722.9045150212478</v>
      </c>
      <c r="S790" s="8"/>
      <c r="T790" s="13">
        <f t="shared" si="396"/>
        <v>992891.18702977453</v>
      </c>
      <c r="U790" s="13">
        <f t="shared" si="382"/>
        <v>0.2758033281507567</v>
      </c>
      <c r="V790" s="13">
        <f t="shared" si="397"/>
        <v>993019.56314227451</v>
      </c>
      <c r="W790" s="11">
        <f t="shared" si="374"/>
        <v>209592.57716049379</v>
      </c>
      <c r="X790" s="13">
        <f t="shared" si="398"/>
        <v>4646.4052854937909</v>
      </c>
      <c r="Y790" s="13">
        <f t="shared" si="383"/>
        <v>783298.60986928013</v>
      </c>
      <c r="Z790" s="11">
        <f t="shared" si="384"/>
        <v>0.21758312125226889</v>
      </c>
      <c r="AA790" s="11">
        <f t="shared" si="385"/>
        <v>2768.8493065747111</v>
      </c>
      <c r="AB790" s="31">
        <f t="shared" si="386"/>
        <v>2713.4723204432171</v>
      </c>
      <c r="AC790" s="32">
        <f t="shared" si="387"/>
        <v>2577.7987044210563</v>
      </c>
      <c r="AD790" s="11">
        <f t="shared" si="388"/>
        <v>2448.9087692000035</v>
      </c>
      <c r="AE790" s="11">
        <f t="shared" si="389"/>
        <v>2448.9087692000035</v>
      </c>
      <c r="AF790" s="30">
        <f t="shared" si="390"/>
        <v>2326.4633307400031</v>
      </c>
      <c r="AG790" s="13">
        <f t="shared" si="390"/>
        <v>2210.1401642030028</v>
      </c>
      <c r="AH790" s="13">
        <f t="shared" si="391"/>
        <v>2165.9373609189429</v>
      </c>
      <c r="AI790" s="13">
        <f t="shared" si="399"/>
        <v>551463.07451938954</v>
      </c>
      <c r="AJ790" s="13">
        <f t="shared" si="392"/>
        <v>441556.48862288496</v>
      </c>
      <c r="AK790" s="13"/>
      <c r="AL790" s="11">
        <f t="shared" si="393"/>
        <v>0.12265458027114726</v>
      </c>
      <c r="AM790" s="11">
        <f t="shared" si="400"/>
        <v>32.558537256643895</v>
      </c>
      <c r="AN790" s="11"/>
      <c r="AO790" s="11"/>
      <c r="AP790" s="11"/>
      <c r="AQ790" s="11"/>
      <c r="AR790" s="11"/>
    </row>
    <row r="791" spans="2:44" x14ac:dyDescent="0.25">
      <c r="B791" s="22" t="s">
        <v>33</v>
      </c>
      <c r="C791" s="22">
        <v>783</v>
      </c>
      <c r="D791" s="22">
        <v>194</v>
      </c>
      <c r="E791" s="20">
        <f t="shared" si="401"/>
        <v>17.583333333333332</v>
      </c>
      <c r="F791" s="23">
        <v>63.3</v>
      </c>
      <c r="G791" s="13">
        <f t="shared" si="394"/>
        <v>0.1111111111111117</v>
      </c>
      <c r="H791" s="13">
        <f t="shared" si="395"/>
        <v>0.40000000000000213</v>
      </c>
      <c r="I791" s="19">
        <f t="shared" si="371"/>
        <v>86.109797472222212</v>
      </c>
      <c r="J791" s="11" t="str">
        <f t="shared" si="375"/>
        <v>NO</v>
      </c>
      <c r="K791" s="16">
        <f t="shared" si="372"/>
        <v>128.3761125</v>
      </c>
      <c r="L791" s="13">
        <f t="shared" si="376"/>
        <v>3111.856609912812</v>
      </c>
      <c r="M791" s="13">
        <f t="shared" si="377"/>
        <v>153.05555555555637</v>
      </c>
      <c r="N791" s="13">
        <f t="shared" si="378"/>
        <v>367.5414655277786</v>
      </c>
      <c r="O791" s="13">
        <f t="shared" si="379"/>
        <v>6462.6041021967731</v>
      </c>
      <c r="P791" s="13">
        <f t="shared" si="380"/>
        <v>1034.6289574760285</v>
      </c>
      <c r="Q791" s="13">
        <f t="shared" si="381"/>
        <v>6.4626041021967726</v>
      </c>
      <c r="R791" s="13">
        <f t="shared" si="373"/>
        <v>6462.6041021967731</v>
      </c>
      <c r="S791" s="8"/>
      <c r="T791" s="13">
        <f t="shared" si="396"/>
        <v>999353.79113197129</v>
      </c>
      <c r="U791" s="13">
        <f t="shared" si="382"/>
        <v>0.2775984973930567</v>
      </c>
      <c r="V791" s="13">
        <f t="shared" si="397"/>
        <v>999482.16724447126</v>
      </c>
      <c r="W791" s="11">
        <f t="shared" si="374"/>
        <v>212943.32465277775</v>
      </c>
      <c r="X791" s="13">
        <f t="shared" si="398"/>
        <v>3350.747492283961</v>
      </c>
      <c r="Y791" s="13">
        <f t="shared" si="383"/>
        <v>786410.46647919295</v>
      </c>
      <c r="Z791" s="11">
        <f t="shared" si="384"/>
        <v>0.21844752655765726</v>
      </c>
      <c r="AA791" s="11">
        <f t="shared" si="385"/>
        <v>2800.6709489215309</v>
      </c>
      <c r="AB791" s="31">
        <f t="shared" si="386"/>
        <v>2744.6575299431001</v>
      </c>
      <c r="AC791" s="32">
        <f t="shared" si="387"/>
        <v>2607.4246534459448</v>
      </c>
      <c r="AD791" s="11">
        <f t="shared" si="388"/>
        <v>2477.0534207736473</v>
      </c>
      <c r="AE791" s="11">
        <f t="shared" si="389"/>
        <v>2477.0534207736473</v>
      </c>
      <c r="AF791" s="30">
        <f t="shared" si="390"/>
        <v>2353.200749734965</v>
      </c>
      <c r="AG791" s="13">
        <f t="shared" si="390"/>
        <v>2235.5407122482166</v>
      </c>
      <c r="AH791" s="13">
        <f t="shared" si="391"/>
        <v>2190.8298980032523</v>
      </c>
      <c r="AI791" s="13">
        <f t="shared" si="399"/>
        <v>553653.9044173928</v>
      </c>
      <c r="AJ791" s="13">
        <f t="shared" si="392"/>
        <v>445828.26282707846</v>
      </c>
      <c r="AK791" s="13"/>
      <c r="AL791" s="11">
        <f t="shared" si="393"/>
        <v>0.12384118421770585</v>
      </c>
      <c r="AM791" s="11">
        <f t="shared" si="400"/>
        <v>32.682378440861598</v>
      </c>
      <c r="AN791" s="11"/>
      <c r="AO791" s="11"/>
      <c r="AP791" s="11"/>
      <c r="AQ791" s="11"/>
      <c r="AR791" s="11"/>
    </row>
    <row r="792" spans="2:44" x14ac:dyDescent="0.25">
      <c r="B792" s="22" t="s">
        <v>33</v>
      </c>
      <c r="C792" s="22">
        <v>784</v>
      </c>
      <c r="D792" s="22">
        <v>195</v>
      </c>
      <c r="E792" s="20">
        <f t="shared" si="401"/>
        <v>17.666666666666668</v>
      </c>
      <c r="F792" s="23">
        <v>63.6</v>
      </c>
      <c r="G792" s="13">
        <f t="shared" si="394"/>
        <v>9.7222222222222612E-2</v>
      </c>
      <c r="H792" s="13">
        <f t="shared" si="395"/>
        <v>0.35000000000000142</v>
      </c>
      <c r="I792" s="19">
        <f t="shared" si="371"/>
        <v>86.927938222222224</v>
      </c>
      <c r="J792" s="11" t="str">
        <f t="shared" si="375"/>
        <v>NO</v>
      </c>
      <c r="K792" s="16">
        <f t="shared" si="372"/>
        <v>128.3761125</v>
      </c>
      <c r="L792" s="13">
        <f t="shared" si="376"/>
        <v>4146.4855673888405</v>
      </c>
      <c r="M792" s="13">
        <f t="shared" si="377"/>
        <v>133.92361111111165</v>
      </c>
      <c r="N792" s="13">
        <f t="shared" si="378"/>
        <v>349.22766183333385</v>
      </c>
      <c r="O792" s="13">
        <f t="shared" si="379"/>
        <v>6169.6886923888987</v>
      </c>
      <c r="P792" s="13">
        <f t="shared" si="380"/>
        <v>729.51539831761056</v>
      </c>
      <c r="Q792" s="13">
        <f t="shared" si="381"/>
        <v>6.1696886923888989</v>
      </c>
      <c r="R792" s="13">
        <f t="shared" si="373"/>
        <v>6169.6886923888987</v>
      </c>
      <c r="S792" s="8"/>
      <c r="T792" s="13">
        <f t="shared" si="396"/>
        <v>1005523.4798243602</v>
      </c>
      <c r="U792" s="13">
        <f t="shared" si="382"/>
        <v>0.27931230117865113</v>
      </c>
      <c r="V792" s="13">
        <f t="shared" si="397"/>
        <v>1005651.8559368602</v>
      </c>
      <c r="W792" s="11">
        <f t="shared" si="374"/>
        <v>214966.52777777781</v>
      </c>
      <c r="X792" s="13">
        <f t="shared" si="398"/>
        <v>2023.2031250000582</v>
      </c>
      <c r="Y792" s="13">
        <f t="shared" si="383"/>
        <v>790556.95204658178</v>
      </c>
      <c r="Z792" s="11">
        <f t="shared" si="384"/>
        <v>0.2195993290255954</v>
      </c>
      <c r="AA792" s="11">
        <f t="shared" si="385"/>
        <v>3731.8370106499565</v>
      </c>
      <c r="AB792" s="31">
        <f t="shared" si="386"/>
        <v>3657.2002704369575</v>
      </c>
      <c r="AC792" s="32">
        <f t="shared" si="387"/>
        <v>3474.3402569151094</v>
      </c>
      <c r="AD792" s="11">
        <f t="shared" si="388"/>
        <v>3300.6232440693539</v>
      </c>
      <c r="AE792" s="11">
        <f t="shared" si="389"/>
        <v>3300.6232440693539</v>
      </c>
      <c r="AF792" s="30">
        <f t="shared" si="390"/>
        <v>3135.592081865886</v>
      </c>
      <c r="AG792" s="13">
        <f t="shared" si="390"/>
        <v>2978.8124777725916</v>
      </c>
      <c r="AH792" s="13">
        <f t="shared" si="391"/>
        <v>2919.2362282171398</v>
      </c>
      <c r="AI792" s="13">
        <f t="shared" si="399"/>
        <v>556573.14064560994</v>
      </c>
      <c r="AJ792" s="13">
        <f t="shared" si="392"/>
        <v>449078.71529125026</v>
      </c>
      <c r="AK792" s="13"/>
      <c r="AL792" s="11">
        <f t="shared" si="393"/>
        <v>0.12474408768069811</v>
      </c>
      <c r="AM792" s="11">
        <f t="shared" si="400"/>
        <v>32.807122528542294</v>
      </c>
      <c r="AN792" s="11"/>
      <c r="AO792" s="11"/>
      <c r="AP792" s="11"/>
      <c r="AQ792" s="11"/>
      <c r="AR792" s="11"/>
    </row>
    <row r="793" spans="2:44" x14ac:dyDescent="0.25">
      <c r="B793" s="22" t="s">
        <v>33</v>
      </c>
      <c r="C793" s="22">
        <v>785</v>
      </c>
      <c r="D793" s="22">
        <v>196</v>
      </c>
      <c r="E793" s="20">
        <f t="shared" si="401"/>
        <v>17.777777777777779</v>
      </c>
      <c r="F793" s="23">
        <v>64</v>
      </c>
      <c r="G793" s="13">
        <f t="shared" si="394"/>
        <v>0.15277777777777798</v>
      </c>
      <c r="H793" s="13">
        <f t="shared" si="395"/>
        <v>0.55000000000000071</v>
      </c>
      <c r="I793" s="19">
        <f t="shared" si="371"/>
        <v>88.024809876543216</v>
      </c>
      <c r="J793" s="11" t="str">
        <f t="shared" si="375"/>
        <v>NO</v>
      </c>
      <c r="K793" s="16">
        <f t="shared" si="372"/>
        <v>128.3761125</v>
      </c>
      <c r="L793" s="13">
        <f t="shared" si="376"/>
        <v>4876.0009657064511</v>
      </c>
      <c r="M793" s="13">
        <f t="shared" si="377"/>
        <v>210.45138888888917</v>
      </c>
      <c r="N793" s="13">
        <f t="shared" si="378"/>
        <v>426.85231126543238</v>
      </c>
      <c r="O793" s="13">
        <f t="shared" si="379"/>
        <v>7588.4855336076871</v>
      </c>
      <c r="P793" s="13">
        <f t="shared" si="380"/>
        <v>-1613.6463770046494</v>
      </c>
      <c r="Q793" s="13">
        <f t="shared" si="381"/>
        <v>7.5884855336076873</v>
      </c>
      <c r="R793" s="13">
        <f t="shared" si="373"/>
        <v>7588.4855336076871</v>
      </c>
      <c r="S793" s="8"/>
      <c r="T793" s="13">
        <f t="shared" si="396"/>
        <v>1013111.9653579679</v>
      </c>
      <c r="U793" s="13">
        <f t="shared" si="382"/>
        <v>0.28142021551320562</v>
      </c>
      <c r="V793" s="13">
        <f t="shared" si="397"/>
        <v>1013240.3414704679</v>
      </c>
      <c r="W793" s="11">
        <f t="shared" si="374"/>
        <v>217679.01234567905</v>
      </c>
      <c r="X793" s="13">
        <f t="shared" si="398"/>
        <v>2712.484567901236</v>
      </c>
      <c r="Y793" s="13">
        <f t="shared" si="383"/>
        <v>795432.9530122882</v>
      </c>
      <c r="Z793" s="11">
        <f t="shared" si="384"/>
        <v>0.22095377482184739</v>
      </c>
      <c r="AA793" s="11">
        <f t="shared" si="385"/>
        <v>4388.4008691358058</v>
      </c>
      <c r="AB793" s="31">
        <f t="shared" si="386"/>
        <v>4300.6328517530892</v>
      </c>
      <c r="AC793" s="32">
        <f t="shared" si="387"/>
        <v>4085.6012091654347</v>
      </c>
      <c r="AD793" s="11">
        <f t="shared" si="388"/>
        <v>3881.321148707163</v>
      </c>
      <c r="AE793" s="11">
        <f t="shared" si="389"/>
        <v>3881.321148707163</v>
      </c>
      <c r="AF793" s="30">
        <f t="shared" si="390"/>
        <v>3687.2550912718048</v>
      </c>
      <c r="AG793" s="13">
        <f t="shared" si="390"/>
        <v>3502.8923367082143</v>
      </c>
      <c r="AH793" s="13">
        <f t="shared" si="391"/>
        <v>3432.83448997405</v>
      </c>
      <c r="AI793" s="13">
        <f t="shared" si="399"/>
        <v>560005.97513558401</v>
      </c>
      <c r="AJ793" s="13">
        <f t="shared" si="392"/>
        <v>453234.36633488385</v>
      </c>
      <c r="AK793" s="13"/>
      <c r="AL793" s="11">
        <f t="shared" si="393"/>
        <v>0.12589843519374203</v>
      </c>
      <c r="AM793" s="11">
        <f t="shared" si="400"/>
        <v>32.933020963736034</v>
      </c>
      <c r="AN793" s="11"/>
      <c r="AO793" s="11"/>
      <c r="AP793" s="11"/>
      <c r="AQ793" s="11"/>
      <c r="AR793" s="11"/>
    </row>
    <row r="794" spans="2:44" x14ac:dyDescent="0.25">
      <c r="B794" s="22" t="s">
        <v>33</v>
      </c>
      <c r="C794" s="22">
        <v>786</v>
      </c>
      <c r="D794" s="22">
        <v>197</v>
      </c>
      <c r="E794" s="20">
        <f t="shared" si="401"/>
        <v>17.972222222222221</v>
      </c>
      <c r="F794" s="23">
        <v>64.7</v>
      </c>
      <c r="G794" s="13">
        <f t="shared" si="394"/>
        <v>0.16666666666666705</v>
      </c>
      <c r="H794" s="13">
        <f t="shared" si="395"/>
        <v>0.60000000000000142</v>
      </c>
      <c r="I794" s="19">
        <f t="shared" si="371"/>
        <v>89.960882904320968</v>
      </c>
      <c r="J794" s="11" t="str">
        <f t="shared" si="375"/>
        <v>NO</v>
      </c>
      <c r="K794" s="16">
        <f t="shared" si="372"/>
        <v>128.3761125</v>
      </c>
      <c r="L794" s="13">
        <f t="shared" si="376"/>
        <v>3262.3545887018017</v>
      </c>
      <c r="M794" s="13">
        <f t="shared" si="377"/>
        <v>229.58333333333385</v>
      </c>
      <c r="N794" s="13">
        <f t="shared" si="378"/>
        <v>447.92032873765481</v>
      </c>
      <c r="O794" s="13">
        <f t="shared" si="379"/>
        <v>8050.1236859239625</v>
      </c>
      <c r="P794" s="13">
        <f t="shared" si="380"/>
        <v>-655.46646570527264</v>
      </c>
      <c r="Q794" s="13">
        <f t="shared" si="381"/>
        <v>8.0501236859239622</v>
      </c>
      <c r="R794" s="13">
        <f t="shared" si="373"/>
        <v>8050.1236859239625</v>
      </c>
      <c r="S794" s="8"/>
      <c r="T794" s="13">
        <f t="shared" si="396"/>
        <v>1021162.0890438919</v>
      </c>
      <c r="U794" s="13">
        <f t="shared" si="382"/>
        <v>0.28365636277043421</v>
      </c>
      <c r="V794" s="13">
        <f t="shared" si="397"/>
        <v>1021290.4651563918</v>
      </c>
      <c r="W794" s="11">
        <f t="shared" si="374"/>
        <v>222466.78144290121</v>
      </c>
      <c r="X794" s="13">
        <f t="shared" si="398"/>
        <v>4787.7690972221608</v>
      </c>
      <c r="Y794" s="13">
        <f t="shared" si="383"/>
        <v>798695.30760099005</v>
      </c>
      <c r="Z794" s="11">
        <f t="shared" si="384"/>
        <v>0.2218599851547878</v>
      </c>
      <c r="AA794" s="11">
        <f t="shared" si="385"/>
        <v>2936.1191298316216</v>
      </c>
      <c r="AB794" s="31">
        <f t="shared" si="386"/>
        <v>2877.3967472349891</v>
      </c>
      <c r="AC794" s="32">
        <f t="shared" si="387"/>
        <v>2733.5269098732397</v>
      </c>
      <c r="AD794" s="11">
        <f t="shared" si="388"/>
        <v>2596.8505643795775</v>
      </c>
      <c r="AE794" s="11">
        <f t="shared" si="389"/>
        <v>2596.8505643795775</v>
      </c>
      <c r="AF794" s="30">
        <f t="shared" si="390"/>
        <v>2467.0080361605983</v>
      </c>
      <c r="AG794" s="13">
        <f t="shared" si="390"/>
        <v>2343.6576343525685</v>
      </c>
      <c r="AH794" s="13">
        <f t="shared" si="391"/>
        <v>2296.784481665517</v>
      </c>
      <c r="AI794" s="13">
        <f t="shared" si="399"/>
        <v>562302.75961724948</v>
      </c>
      <c r="AJ794" s="13">
        <f t="shared" si="392"/>
        <v>458987.70553914236</v>
      </c>
      <c r="AK794" s="13"/>
      <c r="AL794" s="11">
        <f t="shared" si="393"/>
        <v>0.12749658497398125</v>
      </c>
      <c r="AM794" s="11">
        <f t="shared" si="400"/>
        <v>33.060517548710017</v>
      </c>
      <c r="AN794" s="11"/>
      <c r="AO794" s="11"/>
      <c r="AP794" s="11"/>
      <c r="AQ794" s="11"/>
      <c r="AR794" s="11"/>
    </row>
    <row r="795" spans="2:44" x14ac:dyDescent="0.25">
      <c r="B795" s="22" t="s">
        <v>33</v>
      </c>
      <c r="C795" s="22">
        <v>787</v>
      </c>
      <c r="D795" s="22">
        <v>198</v>
      </c>
      <c r="E795" s="20">
        <f t="shared" si="401"/>
        <v>18.111111111111111</v>
      </c>
      <c r="F795" s="23">
        <v>65.2</v>
      </c>
      <c r="G795" s="13">
        <f t="shared" si="394"/>
        <v>8.3333333333332538E-2</v>
      </c>
      <c r="H795" s="13">
        <f t="shared" si="395"/>
        <v>0.29999999999999716</v>
      </c>
      <c r="I795" s="19">
        <f t="shared" si="371"/>
        <v>91.356686469135795</v>
      </c>
      <c r="J795" s="11" t="str">
        <f t="shared" si="375"/>
        <v>NO</v>
      </c>
      <c r="K795" s="16">
        <f t="shared" si="372"/>
        <v>128.3761125</v>
      </c>
      <c r="L795" s="13">
        <f t="shared" si="376"/>
        <v>2606.8881229965291</v>
      </c>
      <c r="M795" s="13">
        <f t="shared" si="377"/>
        <v>114.79166666666558</v>
      </c>
      <c r="N795" s="13">
        <f t="shared" si="378"/>
        <v>334.52446563580139</v>
      </c>
      <c r="O795" s="13">
        <f t="shared" si="379"/>
        <v>6058.6097665150692</v>
      </c>
      <c r="P795" s="13">
        <f t="shared" si="380"/>
        <v>1037.406985052392</v>
      </c>
      <c r="Q795" s="13">
        <f t="shared" si="381"/>
        <v>6.0586097665150689</v>
      </c>
      <c r="R795" s="13">
        <f t="shared" si="373"/>
        <v>6058.6097665150692</v>
      </c>
      <c r="S795" s="8"/>
      <c r="T795" s="13">
        <f t="shared" si="396"/>
        <v>1027220.698810407</v>
      </c>
      <c r="U795" s="13">
        <f t="shared" si="382"/>
        <v>0.28533931127415724</v>
      </c>
      <c r="V795" s="13">
        <f t="shared" si="397"/>
        <v>1027349.0749229069</v>
      </c>
      <c r="W795" s="11">
        <f t="shared" si="374"/>
        <v>225918.50308641975</v>
      </c>
      <c r="X795" s="13">
        <f t="shared" si="398"/>
        <v>3451.7216435185401</v>
      </c>
      <c r="Y795" s="13">
        <f t="shared" si="383"/>
        <v>801302.1957239866</v>
      </c>
      <c r="Z795" s="11">
        <f t="shared" si="384"/>
        <v>0.22258412132381755</v>
      </c>
      <c r="AA795" s="11">
        <f t="shared" si="385"/>
        <v>2346.1993106968762</v>
      </c>
      <c r="AB795" s="31">
        <f t="shared" si="386"/>
        <v>2299.2753244829387</v>
      </c>
      <c r="AC795" s="32">
        <f t="shared" si="387"/>
        <v>2184.3115582587916</v>
      </c>
      <c r="AD795" s="11">
        <f t="shared" si="388"/>
        <v>2075.0959803458518</v>
      </c>
      <c r="AE795" s="11">
        <f t="shared" si="389"/>
        <v>2075.0959803458518</v>
      </c>
      <c r="AF795" s="30">
        <f t="shared" si="390"/>
        <v>1971.3411813285591</v>
      </c>
      <c r="AG795" s="13">
        <f t="shared" si="390"/>
        <v>1872.774122262131</v>
      </c>
      <c r="AH795" s="13">
        <f t="shared" si="391"/>
        <v>1835.3186398168882</v>
      </c>
      <c r="AI795" s="13">
        <f t="shared" si="399"/>
        <v>564138.07825706631</v>
      </c>
      <c r="AJ795" s="13">
        <f t="shared" si="392"/>
        <v>463210.99666584062</v>
      </c>
      <c r="AK795" s="13"/>
      <c r="AL795" s="11">
        <f t="shared" si="393"/>
        <v>0.1286697213990026</v>
      </c>
      <c r="AM795" s="11">
        <f t="shared" si="400"/>
        <v>33.189187270109016</v>
      </c>
      <c r="AN795" s="11"/>
      <c r="AO795" s="11"/>
      <c r="AP795" s="11"/>
      <c r="AQ795" s="11"/>
      <c r="AR795" s="11"/>
    </row>
    <row r="796" spans="2:44" x14ac:dyDescent="0.25">
      <c r="B796" s="22" t="s">
        <v>33</v>
      </c>
      <c r="C796" s="22">
        <v>788</v>
      </c>
      <c r="D796" s="22">
        <v>199</v>
      </c>
      <c r="E796" s="20">
        <f t="shared" si="401"/>
        <v>18.138888888888889</v>
      </c>
      <c r="F796" s="23">
        <v>65.3</v>
      </c>
      <c r="G796" s="13">
        <f t="shared" si="394"/>
        <v>1.3888888888888099E-2</v>
      </c>
      <c r="H796" s="13">
        <f t="shared" si="395"/>
        <v>4.9999999999997158E-2</v>
      </c>
      <c r="I796" s="19">
        <f t="shared" si="371"/>
        <v>91.63713660802469</v>
      </c>
      <c r="J796" s="11" t="str">
        <f t="shared" si="375"/>
        <v>NO</v>
      </c>
      <c r="K796" s="16">
        <f t="shared" si="372"/>
        <v>128.3761125</v>
      </c>
      <c r="L796" s="13">
        <f t="shared" si="376"/>
        <v>3644.2951080489211</v>
      </c>
      <c r="M796" s="13">
        <f t="shared" si="377"/>
        <v>19.131944444443356</v>
      </c>
      <c r="N796" s="13">
        <f t="shared" si="378"/>
        <v>239.14519355246804</v>
      </c>
      <c r="O796" s="13">
        <f t="shared" si="379"/>
        <v>4337.8280941600451</v>
      </c>
      <c r="P796" s="13">
        <f t="shared" si="380"/>
        <v>693.53298611117407</v>
      </c>
      <c r="Q796" s="13">
        <f t="shared" si="381"/>
        <v>4.3378280941600451</v>
      </c>
      <c r="R796" s="13">
        <f t="shared" si="373"/>
        <v>4337.8280941600451</v>
      </c>
      <c r="S796" s="8"/>
      <c r="T796" s="13">
        <f t="shared" si="396"/>
        <v>1031558.526904567</v>
      </c>
      <c r="U796" s="13">
        <f t="shared" si="382"/>
        <v>0.28654426448649678</v>
      </c>
      <c r="V796" s="13">
        <f t="shared" si="397"/>
        <v>1031686.903017067</v>
      </c>
      <c r="W796" s="11">
        <f t="shared" si="374"/>
        <v>226612.03607253087</v>
      </c>
      <c r="X796" s="13">
        <f t="shared" si="398"/>
        <v>693.53298611112405</v>
      </c>
      <c r="Y796" s="13">
        <f t="shared" si="383"/>
        <v>804946.49083203555</v>
      </c>
      <c r="Z796" s="11">
        <f t="shared" si="384"/>
        <v>0.22359642633034116</v>
      </c>
      <c r="AA796" s="11">
        <f t="shared" si="385"/>
        <v>3279.8655972440292</v>
      </c>
      <c r="AB796" s="31">
        <f t="shared" si="386"/>
        <v>3214.2682852991484</v>
      </c>
      <c r="AC796" s="32">
        <f t="shared" si="387"/>
        <v>3053.5548710341909</v>
      </c>
      <c r="AD796" s="11">
        <f t="shared" si="388"/>
        <v>2900.8771274824812</v>
      </c>
      <c r="AE796" s="11">
        <f t="shared" si="389"/>
        <v>2900.8771274824812</v>
      </c>
      <c r="AF796" s="30">
        <f t="shared" si="390"/>
        <v>2755.8332711083572</v>
      </c>
      <c r="AG796" s="13">
        <f t="shared" si="390"/>
        <v>2618.0416075529392</v>
      </c>
      <c r="AH796" s="13">
        <f t="shared" si="391"/>
        <v>2565.6807754018805</v>
      </c>
      <c r="AI796" s="13">
        <f t="shared" si="399"/>
        <v>566703.7590324682</v>
      </c>
      <c r="AJ796" s="13">
        <f t="shared" si="392"/>
        <v>464983.14398459881</v>
      </c>
      <c r="AK796" s="13"/>
      <c r="AL796" s="11">
        <f t="shared" si="393"/>
        <v>0.12916198454349592</v>
      </c>
      <c r="AM796" s="11">
        <f t="shared" si="400"/>
        <v>33.31834925465251</v>
      </c>
      <c r="AN796" s="11"/>
      <c r="AO796" s="11"/>
      <c r="AP796" s="11"/>
      <c r="AQ796" s="11"/>
      <c r="AR796" s="11"/>
    </row>
    <row r="797" spans="2:44" x14ac:dyDescent="0.25">
      <c r="B797" s="22" t="s">
        <v>33</v>
      </c>
      <c r="C797" s="22">
        <v>789</v>
      </c>
      <c r="D797" s="22">
        <v>200</v>
      </c>
      <c r="E797" s="20">
        <f t="shared" si="401"/>
        <v>18.138888888888889</v>
      </c>
      <c r="F797" s="23">
        <v>65.3</v>
      </c>
      <c r="G797" s="13">
        <f t="shared" si="394"/>
        <v>1.3888888888890073E-2</v>
      </c>
      <c r="H797" s="13">
        <f t="shared" si="395"/>
        <v>5.0000000000004263E-2</v>
      </c>
      <c r="I797" s="19">
        <f t="shared" si="371"/>
        <v>91.63713660802469</v>
      </c>
      <c r="J797" s="11" t="str">
        <f t="shared" si="375"/>
        <v>NO</v>
      </c>
      <c r="K797" s="16">
        <f t="shared" si="372"/>
        <v>128.3761125</v>
      </c>
      <c r="L797" s="13">
        <f t="shared" si="376"/>
        <v>4337.8280941600951</v>
      </c>
      <c r="M797" s="13">
        <f t="shared" si="377"/>
        <v>19.131944444446077</v>
      </c>
      <c r="N797" s="13">
        <f t="shared" si="378"/>
        <v>239.14519355247077</v>
      </c>
      <c r="O797" s="13">
        <f t="shared" si="379"/>
        <v>4337.8280941600951</v>
      </c>
      <c r="P797" s="13">
        <f t="shared" si="380"/>
        <v>359.84067473188497</v>
      </c>
      <c r="Q797" s="13">
        <f t="shared" si="381"/>
        <v>4.3378280941600948</v>
      </c>
      <c r="R797" s="13">
        <f t="shared" si="373"/>
        <v>4337.8280941600951</v>
      </c>
      <c r="S797" s="8"/>
      <c r="T797" s="13">
        <f t="shared" si="396"/>
        <v>1035896.3549987271</v>
      </c>
      <c r="U797" s="13">
        <f t="shared" si="382"/>
        <v>0.28774921769883638</v>
      </c>
      <c r="V797" s="13">
        <f t="shared" si="397"/>
        <v>1036024.7311112271</v>
      </c>
      <c r="W797" s="11">
        <f t="shared" si="374"/>
        <v>226612.03607253087</v>
      </c>
      <c r="X797" s="13">
        <f t="shared" si="398"/>
        <v>0</v>
      </c>
      <c r="Y797" s="13">
        <f t="shared" si="383"/>
        <v>809284.31892619561</v>
      </c>
      <c r="Z797" s="11">
        <f t="shared" si="384"/>
        <v>0.22480137954268076</v>
      </c>
      <c r="AA797" s="11">
        <f t="shared" si="385"/>
        <v>3904.0452847440856</v>
      </c>
      <c r="AB797" s="31">
        <f t="shared" si="386"/>
        <v>3825.9643790492037</v>
      </c>
      <c r="AC797" s="32">
        <f t="shared" si="387"/>
        <v>3634.6661600967432</v>
      </c>
      <c r="AD797" s="11">
        <f t="shared" si="388"/>
        <v>3452.9328520919057</v>
      </c>
      <c r="AE797" s="11">
        <f t="shared" si="389"/>
        <v>3452.9328520919057</v>
      </c>
      <c r="AF797" s="30">
        <f t="shared" si="390"/>
        <v>3280.2862094873103</v>
      </c>
      <c r="AG797" s="13">
        <f t="shared" si="390"/>
        <v>3116.2718990129447</v>
      </c>
      <c r="AH797" s="13">
        <f t="shared" si="391"/>
        <v>3053.9464610326859</v>
      </c>
      <c r="AI797" s="13">
        <f t="shared" si="399"/>
        <v>569757.70549350092</v>
      </c>
      <c r="AJ797" s="13">
        <f t="shared" si="392"/>
        <v>466267.02561772615</v>
      </c>
      <c r="AK797" s="13"/>
      <c r="AL797" s="11">
        <f t="shared" si="393"/>
        <v>0.12951861833076103</v>
      </c>
      <c r="AM797" s="11">
        <f t="shared" si="400"/>
        <v>33.447867872983274</v>
      </c>
      <c r="AN797" s="11"/>
      <c r="AO797" s="11"/>
      <c r="AP797" s="11"/>
      <c r="AQ797" s="11"/>
      <c r="AR797" s="11"/>
    </row>
    <row r="798" spans="2:44" x14ac:dyDescent="0.25">
      <c r="B798" s="22" t="s">
        <v>33</v>
      </c>
      <c r="C798" s="22">
        <v>790</v>
      </c>
      <c r="D798" s="22">
        <v>201</v>
      </c>
      <c r="E798" s="20">
        <f t="shared" si="401"/>
        <v>18.166666666666668</v>
      </c>
      <c r="F798" s="23">
        <v>65.400000000000006</v>
      </c>
      <c r="G798" s="13">
        <f t="shared" si="394"/>
        <v>5.5555555555556344E-2</v>
      </c>
      <c r="H798" s="13">
        <f t="shared" si="395"/>
        <v>0.20000000000000284</v>
      </c>
      <c r="I798" s="19">
        <f t="shared" si="371"/>
        <v>91.918016555555567</v>
      </c>
      <c r="J798" s="11" t="str">
        <f t="shared" si="375"/>
        <v>NO</v>
      </c>
      <c r="K798" s="16">
        <f t="shared" si="372"/>
        <v>128.3761125</v>
      </c>
      <c r="L798" s="13">
        <f t="shared" si="376"/>
        <v>4697.6687688919801</v>
      </c>
      <c r="M798" s="13">
        <f t="shared" si="377"/>
        <v>76.527777777778866</v>
      </c>
      <c r="N798" s="13">
        <f t="shared" si="378"/>
        <v>296.82190683333442</v>
      </c>
      <c r="O798" s="13">
        <f t="shared" si="379"/>
        <v>5392.2646408055762</v>
      </c>
      <c r="P798" s="13">
        <f t="shared" si="380"/>
        <v>-657.09268634336695</v>
      </c>
      <c r="Q798" s="13">
        <f t="shared" si="381"/>
        <v>5.3922646408055765</v>
      </c>
      <c r="R798" s="13">
        <f t="shared" si="373"/>
        <v>5392.2646408055762</v>
      </c>
      <c r="S798" s="8"/>
      <c r="T798" s="13">
        <f t="shared" si="396"/>
        <v>1041288.6196395326</v>
      </c>
      <c r="U798" s="13">
        <f t="shared" si="382"/>
        <v>0.28924707018623008</v>
      </c>
      <c r="V798" s="13">
        <f t="shared" si="397"/>
        <v>1041416.9957520326</v>
      </c>
      <c r="W798" s="11">
        <f t="shared" si="374"/>
        <v>227306.63194444447</v>
      </c>
      <c r="X798" s="13">
        <f t="shared" si="398"/>
        <v>694.59587191359606</v>
      </c>
      <c r="Y798" s="13">
        <f t="shared" si="383"/>
        <v>813981.98769508756</v>
      </c>
      <c r="Z798" s="11">
        <f t="shared" si="384"/>
        <v>0.22610628857796602</v>
      </c>
      <c r="AA798" s="11">
        <f t="shared" si="385"/>
        <v>4227.901892002782</v>
      </c>
      <c r="AB798" s="31">
        <f t="shared" si="386"/>
        <v>4143.3438541627265</v>
      </c>
      <c r="AC798" s="32">
        <f t="shared" si="387"/>
        <v>3936.17666145459</v>
      </c>
      <c r="AD798" s="11">
        <f t="shared" si="388"/>
        <v>3739.3678283818604</v>
      </c>
      <c r="AE798" s="11">
        <f t="shared" si="389"/>
        <v>3739.3678283818604</v>
      </c>
      <c r="AF798" s="30">
        <f t="shared" si="390"/>
        <v>3552.3994369627671</v>
      </c>
      <c r="AG798" s="13">
        <f t="shared" si="390"/>
        <v>3374.7794651146287</v>
      </c>
      <c r="AH798" s="13">
        <f t="shared" si="391"/>
        <v>3307.2838758123362</v>
      </c>
      <c r="AI798" s="13">
        <f t="shared" si="399"/>
        <v>573064.98936931323</v>
      </c>
      <c r="AJ798" s="13">
        <f t="shared" si="392"/>
        <v>468352.00638271938</v>
      </c>
      <c r="AK798" s="13"/>
      <c r="AL798" s="11">
        <f t="shared" si="393"/>
        <v>0.1300977796548336</v>
      </c>
      <c r="AM798" s="11">
        <f t="shared" si="400"/>
        <v>33.577965652638106</v>
      </c>
      <c r="AN798" s="11"/>
      <c r="AO798" s="11"/>
      <c r="AP798" s="11"/>
      <c r="AQ798" s="11"/>
      <c r="AR798" s="11"/>
    </row>
    <row r="799" spans="2:44" x14ac:dyDescent="0.25">
      <c r="B799" s="22" t="s">
        <v>33</v>
      </c>
      <c r="C799" s="22">
        <v>791</v>
      </c>
      <c r="D799" s="22">
        <v>202</v>
      </c>
      <c r="E799" s="20">
        <f t="shared" si="401"/>
        <v>18.25</v>
      </c>
      <c r="F799" s="23">
        <v>65.7</v>
      </c>
      <c r="G799" s="13">
        <f t="shared" si="394"/>
        <v>8.3333333333332538E-2</v>
      </c>
      <c r="H799" s="13">
        <f t="shared" si="395"/>
        <v>0.29999999999999716</v>
      </c>
      <c r="I799" s="19">
        <f t="shared" si="371"/>
        <v>92.763235249999994</v>
      </c>
      <c r="J799" s="11" t="str">
        <f t="shared" si="375"/>
        <v>NO</v>
      </c>
      <c r="K799" s="16">
        <f t="shared" si="372"/>
        <v>128.3761125</v>
      </c>
      <c r="L799" s="13">
        <f t="shared" si="376"/>
        <v>4040.5760825486132</v>
      </c>
      <c r="M799" s="13">
        <f t="shared" si="377"/>
        <v>114.79166666666558</v>
      </c>
      <c r="N799" s="13">
        <f t="shared" si="378"/>
        <v>335.93101441666556</v>
      </c>
      <c r="O799" s="13">
        <f t="shared" si="379"/>
        <v>6130.7410131041461</v>
      </c>
      <c r="P799" s="13">
        <f t="shared" si="380"/>
        <v>-2421.2713302338029</v>
      </c>
      <c r="Q799" s="13">
        <f t="shared" si="381"/>
        <v>6.1307410131041458</v>
      </c>
      <c r="R799" s="13">
        <f t="shared" si="373"/>
        <v>6130.7410131041461</v>
      </c>
      <c r="S799" s="8"/>
      <c r="T799" s="13">
        <f t="shared" si="396"/>
        <v>1047419.3606526367</v>
      </c>
      <c r="U799" s="13">
        <f t="shared" si="382"/>
        <v>0.29095005516336814</v>
      </c>
      <c r="V799" s="13">
        <f t="shared" si="397"/>
        <v>1047547.7367651367</v>
      </c>
      <c r="W799" s="11">
        <f t="shared" si="374"/>
        <v>229396.796875</v>
      </c>
      <c r="X799" s="13">
        <f t="shared" si="398"/>
        <v>2090.1649305555329</v>
      </c>
      <c r="Y799" s="13">
        <f t="shared" si="383"/>
        <v>818022.56377763615</v>
      </c>
      <c r="Z799" s="11">
        <f t="shared" si="384"/>
        <v>0.22722867172102421</v>
      </c>
      <c r="AA799" s="11">
        <f t="shared" si="385"/>
        <v>3636.5184742937518</v>
      </c>
      <c r="AB799" s="31">
        <f t="shared" si="386"/>
        <v>3563.7881048078766</v>
      </c>
      <c r="AC799" s="32">
        <f t="shared" si="387"/>
        <v>3385.5986995674825</v>
      </c>
      <c r="AD799" s="11">
        <f t="shared" si="388"/>
        <v>3216.3187645891085</v>
      </c>
      <c r="AE799" s="11">
        <f t="shared" si="389"/>
        <v>3216.3187645891085</v>
      </c>
      <c r="AF799" s="30">
        <f t="shared" si="390"/>
        <v>3055.5028263596528</v>
      </c>
      <c r="AG799" s="13">
        <f t="shared" si="390"/>
        <v>2902.7276850416702</v>
      </c>
      <c r="AH799" s="13">
        <f t="shared" si="391"/>
        <v>2844.6731313408368</v>
      </c>
      <c r="AI799" s="13">
        <f t="shared" si="399"/>
        <v>575909.66250065411</v>
      </c>
      <c r="AJ799" s="13">
        <f t="shared" si="392"/>
        <v>471638.0742644826</v>
      </c>
      <c r="AK799" s="13"/>
      <c r="AL799" s="11">
        <f t="shared" si="393"/>
        <v>0.13101057628938695</v>
      </c>
      <c r="AM799" s="11">
        <f t="shared" si="400"/>
        <v>33.70897622892749</v>
      </c>
      <c r="AN799" s="11"/>
      <c r="AO799" s="11"/>
      <c r="AP799" s="11"/>
      <c r="AQ799" s="11"/>
      <c r="AR799" s="11"/>
    </row>
    <row r="800" spans="2:44" x14ac:dyDescent="0.25">
      <c r="B800" s="22" t="s">
        <v>33</v>
      </c>
      <c r="C800" s="22">
        <v>792</v>
      </c>
      <c r="D800" s="22">
        <v>203</v>
      </c>
      <c r="E800" s="20">
        <f t="shared" si="401"/>
        <v>18.333333333333332</v>
      </c>
      <c r="F800" s="23">
        <v>66</v>
      </c>
      <c r="G800" s="13">
        <f t="shared" si="394"/>
        <v>-1.3888888888890073E-2</v>
      </c>
      <c r="H800" s="13">
        <f t="shared" si="395"/>
        <v>-5.0000000000004263E-2</v>
      </c>
      <c r="I800" s="19">
        <f t="shared" si="371"/>
        <v>93.612322222222204</v>
      </c>
      <c r="J800" s="11" t="str">
        <f t="shared" si="375"/>
        <v>YES</v>
      </c>
      <c r="K800" s="16">
        <f t="shared" si="372"/>
        <v>128.3761125</v>
      </c>
      <c r="L800" s="13">
        <f t="shared" si="376"/>
        <v>1619.3047523148102</v>
      </c>
      <c r="M800" s="13">
        <f t="shared" si="377"/>
        <v>-19.131944444446077</v>
      </c>
      <c r="N800" s="13">
        <f t="shared" si="378"/>
        <v>202.85649027777612</v>
      </c>
      <c r="O800" s="13">
        <f t="shared" si="379"/>
        <v>3719.0356550925621</v>
      </c>
      <c r="P800" s="13">
        <f t="shared" si="380"/>
        <v>-3512.9443167126169</v>
      </c>
      <c r="Q800" s="13">
        <f t="shared" si="381"/>
        <v>3.7190356550925623</v>
      </c>
      <c r="R800" s="13">
        <f t="shared" si="373"/>
        <v>3719.0356550925621</v>
      </c>
      <c r="S800" s="8"/>
      <c r="T800" s="13">
        <f t="shared" si="396"/>
        <v>1051138.3963077292</v>
      </c>
      <c r="U800" s="13">
        <f t="shared" si="382"/>
        <v>0.29198312144956839</v>
      </c>
      <c r="V800" s="13">
        <f t="shared" si="397"/>
        <v>1051266.7724202292</v>
      </c>
      <c r="W800" s="11">
        <f t="shared" si="374"/>
        <v>231496.52777777775</v>
      </c>
      <c r="X800" s="13">
        <f t="shared" si="398"/>
        <v>2099.7309027777519</v>
      </c>
      <c r="Y800" s="13">
        <f t="shared" si="383"/>
        <v>819641.86852995097</v>
      </c>
      <c r="Z800" s="11">
        <f t="shared" si="384"/>
        <v>0.22767847895651272</v>
      </c>
      <c r="AA800" s="11">
        <f t="shared" si="385"/>
        <v>1457.3742770833292</v>
      </c>
      <c r="AB800" s="31">
        <f t="shared" si="386"/>
        <v>1428.2267915416626</v>
      </c>
      <c r="AC800" s="32">
        <f t="shared" si="387"/>
        <v>1356.8154519645793</v>
      </c>
      <c r="AD800" s="11">
        <f t="shared" si="388"/>
        <v>1288.9746793663503</v>
      </c>
      <c r="AE800" s="11">
        <f t="shared" si="389"/>
        <v>1288.9746793663503</v>
      </c>
      <c r="AF800" s="30">
        <f t="shared" si="390"/>
        <v>1224.5259453980327</v>
      </c>
      <c r="AG800" s="13">
        <f t="shared" si="390"/>
        <v>1163.2996481281311</v>
      </c>
      <c r="AH800" s="13">
        <f t="shared" si="391"/>
        <v>1140.0336551655685</v>
      </c>
      <c r="AI800" s="13">
        <f t="shared" si="399"/>
        <v>577049.69615581969</v>
      </c>
      <c r="AJ800" s="13">
        <f t="shared" si="392"/>
        <v>474217.07626440946</v>
      </c>
      <c r="AK800" s="13"/>
      <c r="AL800" s="11">
        <f t="shared" si="393"/>
        <v>0.13172696573438419</v>
      </c>
      <c r="AM800" s="11">
        <f t="shared" si="400"/>
        <v>33.840703194661877</v>
      </c>
      <c r="AN800" s="11"/>
      <c r="AO800" s="11"/>
      <c r="AP800" s="11"/>
      <c r="AQ800" s="11"/>
      <c r="AR800" s="11"/>
    </row>
    <row r="801" spans="2:44" x14ac:dyDescent="0.25">
      <c r="B801" s="22" t="s">
        <v>33</v>
      </c>
      <c r="C801" s="22">
        <v>793</v>
      </c>
      <c r="D801" s="22">
        <v>204</v>
      </c>
      <c r="E801" s="20">
        <f t="shared" si="401"/>
        <v>18.222222222222221</v>
      </c>
      <c r="F801" s="23">
        <v>65.599999999999994</v>
      </c>
      <c r="G801" s="13">
        <f t="shared" si="394"/>
        <v>-0.34722222222222221</v>
      </c>
      <c r="H801" s="13">
        <f t="shared" si="395"/>
        <v>-1.25</v>
      </c>
      <c r="I801" s="19">
        <f t="shared" si="371"/>
        <v>92.481065876543198</v>
      </c>
      <c r="J801" s="11" t="str">
        <f t="shared" si="375"/>
        <v>YES</v>
      </c>
      <c r="K801" s="16">
        <f t="shared" si="372"/>
        <v>128.3761125</v>
      </c>
      <c r="L801" s="13">
        <f t="shared" si="376"/>
        <v>-1893.6395643978067</v>
      </c>
      <c r="M801" s="13">
        <f t="shared" si="377"/>
        <v>-478.29861111111109</v>
      </c>
      <c r="N801" s="13">
        <f t="shared" si="378"/>
        <v>-257.44143273456791</v>
      </c>
      <c r="O801" s="13">
        <f t="shared" si="379"/>
        <v>-4691.1549964965707</v>
      </c>
      <c r="P801" s="13">
        <f t="shared" si="380"/>
        <v>183.98604709027313</v>
      </c>
      <c r="Q801" s="13">
        <f t="shared" si="381"/>
        <v>-4.6911549964965706</v>
      </c>
      <c r="R801" s="13">
        <f t="shared" si="373"/>
        <v>-4691.1549964965707</v>
      </c>
      <c r="S801" s="8"/>
      <c r="T801" s="13">
        <f t="shared" si="396"/>
        <v>1046447.2413112326</v>
      </c>
      <c r="U801" s="13">
        <f t="shared" si="382"/>
        <v>0.29068002179695157</v>
      </c>
      <c r="V801" s="13">
        <f t="shared" si="397"/>
        <v>1046575.6174237325</v>
      </c>
      <c r="W801" s="11">
        <f t="shared" si="374"/>
        <v>228699.01234567899</v>
      </c>
      <c r="X801" s="13">
        <f t="shared" si="398"/>
        <v>-2797.515432098764</v>
      </c>
      <c r="Y801" s="13">
        <f t="shared" si="383"/>
        <v>817748.22896555311</v>
      </c>
      <c r="Z801" s="11">
        <f t="shared" si="384"/>
        <v>0.2271524675455934</v>
      </c>
      <c r="AA801" s="11">
        <f t="shared" si="385"/>
        <v>-1704.2756079580261</v>
      </c>
      <c r="AB801" s="31">
        <f t="shared" si="386"/>
        <v>-1670.1900957988655</v>
      </c>
      <c r="AC801" s="32">
        <f t="shared" si="387"/>
        <v>-1586.6805910089222</v>
      </c>
      <c r="AD801" s="11">
        <f t="shared" si="388"/>
        <v>-1507.3465614584761</v>
      </c>
      <c r="AE801" s="11">
        <f t="shared" si="389"/>
        <v>-1507.3465614584761</v>
      </c>
      <c r="AF801" s="30">
        <f t="shared" si="390"/>
        <v>-1431.9792333855523</v>
      </c>
      <c r="AG801" s="13">
        <f t="shared" si="390"/>
        <v>-1360.3802717162746</v>
      </c>
      <c r="AH801" s="13">
        <f t="shared" si="391"/>
        <v>-1333.172666281949</v>
      </c>
      <c r="AI801" s="13">
        <f t="shared" si="399"/>
        <v>575716.52348953777</v>
      </c>
      <c r="AJ801" s="13">
        <f t="shared" si="392"/>
        <v>470859.09393419477</v>
      </c>
      <c r="AK801" s="13"/>
      <c r="AL801" s="11">
        <f t="shared" si="393"/>
        <v>0.13079419286413388</v>
      </c>
      <c r="AM801" s="11">
        <f t="shared" si="400"/>
        <v>33.971497387526014</v>
      </c>
      <c r="AN801" s="11"/>
      <c r="AO801" s="11"/>
      <c r="AP801" s="11"/>
      <c r="AQ801" s="11"/>
      <c r="AR801" s="11"/>
    </row>
    <row r="802" spans="2:44" x14ac:dyDescent="0.25">
      <c r="B802" s="22" t="s">
        <v>33</v>
      </c>
      <c r="C802" s="22">
        <v>794</v>
      </c>
      <c r="D802" s="22">
        <v>205</v>
      </c>
      <c r="E802" s="20">
        <f t="shared" si="401"/>
        <v>17.638888888888889</v>
      </c>
      <c r="F802" s="23">
        <v>63.5</v>
      </c>
      <c r="G802" s="13">
        <f t="shared" si="394"/>
        <v>-0.8194444444444432</v>
      </c>
      <c r="H802" s="13">
        <f t="shared" si="395"/>
        <v>-2.9499999999999957</v>
      </c>
      <c r="I802" s="19">
        <f t="shared" si="371"/>
        <v>86.654794830246914</v>
      </c>
      <c r="J802" s="11" t="str">
        <f t="shared" si="375"/>
        <v>YES</v>
      </c>
      <c r="K802" s="16">
        <f t="shared" si="372"/>
        <v>128.3761125</v>
      </c>
      <c r="L802" s="13">
        <f t="shared" si="376"/>
        <v>-1709.6535173075335</v>
      </c>
      <c r="M802" s="13">
        <f t="shared" si="377"/>
        <v>-1128.7847222222206</v>
      </c>
      <c r="N802" s="13">
        <f t="shared" si="378"/>
        <v>-913.75381489197366</v>
      </c>
      <c r="O802" s="13">
        <f t="shared" si="379"/>
        <v>-16117.602012677869</v>
      </c>
      <c r="P802" s="13">
        <f t="shared" si="380"/>
        <v>1751.613658637043</v>
      </c>
      <c r="Q802" s="13">
        <f t="shared" si="381"/>
        <v>-16.117602012677871</v>
      </c>
      <c r="R802" s="13">
        <f t="shared" si="373"/>
        <v>-16117.602012677869</v>
      </c>
      <c r="S802" s="8"/>
      <c r="T802" s="13">
        <f t="shared" si="396"/>
        <v>1030329.6392985547</v>
      </c>
      <c r="U802" s="13">
        <f t="shared" si="382"/>
        <v>0.28620290654507391</v>
      </c>
      <c r="V802" s="13">
        <f t="shared" si="397"/>
        <v>1030458.0154110547</v>
      </c>
      <c r="W802" s="11">
        <f t="shared" si="374"/>
        <v>214291.06385030865</v>
      </c>
      <c r="X802" s="13">
        <f t="shared" si="398"/>
        <v>-14407.948495370336</v>
      </c>
      <c r="Y802" s="13">
        <f t="shared" si="383"/>
        <v>816038.57544824563</v>
      </c>
      <c r="Z802" s="11">
        <f t="shared" si="384"/>
        <v>0.22667756341086276</v>
      </c>
      <c r="AA802" s="11">
        <f t="shared" si="385"/>
        <v>-1538.6881655767802</v>
      </c>
      <c r="AB802" s="31">
        <f t="shared" si="386"/>
        <v>-1507.9144022652445</v>
      </c>
      <c r="AC802" s="32">
        <f t="shared" si="387"/>
        <v>-1432.5186821519821</v>
      </c>
      <c r="AD802" s="11">
        <f t="shared" si="388"/>
        <v>-1360.8927480443829</v>
      </c>
      <c r="AE802" s="11">
        <f t="shared" si="389"/>
        <v>-1360.8927480443829</v>
      </c>
      <c r="AF802" s="30">
        <f t="shared" si="390"/>
        <v>-1292.8481106421636</v>
      </c>
      <c r="AG802" s="13">
        <f t="shared" si="390"/>
        <v>-1228.2057051100553</v>
      </c>
      <c r="AH802" s="13">
        <f t="shared" si="391"/>
        <v>-1203.6415910078542</v>
      </c>
      <c r="AI802" s="13">
        <f t="shared" si="399"/>
        <v>574512.88189852994</v>
      </c>
      <c r="AJ802" s="13">
        <f t="shared" si="392"/>
        <v>455945.13351252477</v>
      </c>
      <c r="AK802" s="13"/>
      <c r="AL802" s="11">
        <f t="shared" si="393"/>
        <v>0.12665142607702246</v>
      </c>
      <c r="AM802" s="11">
        <f t="shared" si="400"/>
        <v>34.098148813603039</v>
      </c>
      <c r="AN802" s="11"/>
      <c r="AO802" s="11"/>
      <c r="AP802" s="11"/>
      <c r="AQ802" s="11"/>
      <c r="AR802" s="11"/>
    </row>
    <row r="803" spans="2:44" x14ac:dyDescent="0.25">
      <c r="B803" s="22" t="s">
        <v>33</v>
      </c>
      <c r="C803" s="22">
        <v>795</v>
      </c>
      <c r="D803" s="22">
        <v>206</v>
      </c>
      <c r="E803" s="20">
        <f t="shared" si="401"/>
        <v>16.583333333333332</v>
      </c>
      <c r="F803" s="23">
        <v>59.7</v>
      </c>
      <c r="G803" s="13">
        <f t="shared" si="394"/>
        <v>-1.2361111111111109</v>
      </c>
      <c r="H803" s="13">
        <f t="shared" si="395"/>
        <v>-4.4499999999999993</v>
      </c>
      <c r="I803" s="19">
        <f t="shared" si="371"/>
        <v>76.593834138888866</v>
      </c>
      <c r="J803" s="11" t="str">
        <f t="shared" si="375"/>
        <v>YES</v>
      </c>
      <c r="K803" s="16">
        <f t="shared" si="372"/>
        <v>128.3761125</v>
      </c>
      <c r="L803" s="13">
        <f t="shared" si="376"/>
        <v>41.960141329509497</v>
      </c>
      <c r="M803" s="13">
        <f t="shared" si="377"/>
        <v>-1702.7430555555554</v>
      </c>
      <c r="N803" s="13">
        <f t="shared" si="378"/>
        <v>-1497.7731089166664</v>
      </c>
      <c r="O803" s="13">
        <f t="shared" si="379"/>
        <v>-24838.070722868048</v>
      </c>
      <c r="P803" s="13">
        <f t="shared" si="380"/>
        <v>3678.6988873093578</v>
      </c>
      <c r="Q803" s="13">
        <f t="shared" si="381"/>
        <v>-24.838070722868046</v>
      </c>
      <c r="R803" s="13">
        <f t="shared" si="373"/>
        <v>-24838.070722868048</v>
      </c>
      <c r="S803" s="8"/>
      <c r="T803" s="13">
        <f t="shared" si="396"/>
        <v>1005491.5685756867</v>
      </c>
      <c r="U803" s="13">
        <f t="shared" si="382"/>
        <v>0.27930343693581705</v>
      </c>
      <c r="V803" s="13">
        <f t="shared" si="397"/>
        <v>1005619.9446881866</v>
      </c>
      <c r="W803" s="11">
        <f t="shared" si="374"/>
        <v>189411.03298611109</v>
      </c>
      <c r="X803" s="13">
        <f t="shared" si="398"/>
        <v>-24880.030864197557</v>
      </c>
      <c r="Y803" s="13">
        <f t="shared" si="383"/>
        <v>816080.53558957519</v>
      </c>
      <c r="Z803" s="11">
        <f t="shared" si="384"/>
        <v>0.226689219015001</v>
      </c>
      <c r="AA803" s="11">
        <f t="shared" si="385"/>
        <v>37.764127196558547</v>
      </c>
      <c r="AB803" s="31">
        <f t="shared" si="386"/>
        <v>37.008844652627374</v>
      </c>
      <c r="AC803" s="32">
        <f t="shared" si="387"/>
        <v>35.158402419996001</v>
      </c>
      <c r="AD803" s="11">
        <f t="shared" si="388"/>
        <v>33.400482298996202</v>
      </c>
      <c r="AE803" s="11">
        <f t="shared" si="389"/>
        <v>33.400482298996202</v>
      </c>
      <c r="AF803" s="30">
        <f t="shared" si="390"/>
        <v>31.730458184046391</v>
      </c>
      <c r="AG803" s="13">
        <f t="shared" si="390"/>
        <v>30.143935274844072</v>
      </c>
      <c r="AH803" s="13">
        <f t="shared" si="391"/>
        <v>29.541056569347191</v>
      </c>
      <c r="AI803" s="13">
        <f t="shared" si="399"/>
        <v>574542.42295509926</v>
      </c>
      <c r="AJ803" s="13">
        <f t="shared" si="392"/>
        <v>431077.52173308737</v>
      </c>
      <c r="AK803" s="13"/>
      <c r="AL803" s="11">
        <f t="shared" si="393"/>
        <v>0.11974375613276371</v>
      </c>
      <c r="AM803" s="11">
        <f t="shared" si="400"/>
        <v>34.217892569735803</v>
      </c>
      <c r="AN803" s="11"/>
      <c r="AO803" s="11"/>
      <c r="AP803" s="11"/>
      <c r="AQ803" s="11"/>
      <c r="AR803" s="11"/>
    </row>
    <row r="804" spans="2:44" x14ac:dyDescent="0.25">
      <c r="B804" s="22" t="s">
        <v>33</v>
      </c>
      <c r="C804" s="22">
        <v>796</v>
      </c>
      <c r="D804" s="22">
        <v>207</v>
      </c>
      <c r="E804" s="20">
        <f t="shared" si="401"/>
        <v>15.166666666666666</v>
      </c>
      <c r="F804" s="23">
        <v>54.6</v>
      </c>
      <c r="G804" s="13">
        <f t="shared" si="394"/>
        <v>-1.4444444444444453</v>
      </c>
      <c r="H804" s="13">
        <f t="shared" si="395"/>
        <v>-5.2000000000000028</v>
      </c>
      <c r="I804" s="19">
        <f t="shared" si="371"/>
        <v>64.066416555555548</v>
      </c>
      <c r="J804" s="11" t="str">
        <f t="shared" si="375"/>
        <v>YES</v>
      </c>
      <c r="K804" s="16">
        <f t="shared" si="372"/>
        <v>128.3761125</v>
      </c>
      <c r="L804" s="13">
        <f t="shared" si="376"/>
        <v>3720.6590286388673</v>
      </c>
      <c r="M804" s="13">
        <f t="shared" si="377"/>
        <v>-1989.7222222222233</v>
      </c>
      <c r="N804" s="13">
        <f t="shared" si="378"/>
        <v>-1797.2796931666676</v>
      </c>
      <c r="O804" s="13">
        <f t="shared" si="379"/>
        <v>-27258.74201302779</v>
      </c>
      <c r="P804" s="13">
        <f t="shared" si="380"/>
        <v>2603.5078352674464</v>
      </c>
      <c r="Q804" s="13">
        <f t="shared" si="381"/>
        <v>-27.258742013027788</v>
      </c>
      <c r="R804" s="13">
        <f t="shared" si="373"/>
        <v>-27258.74201302779</v>
      </c>
      <c r="S804" s="8"/>
      <c r="T804" s="13">
        <f t="shared" si="396"/>
        <v>978232.82656265888</v>
      </c>
      <c r="U804" s="13">
        <f t="shared" si="382"/>
        <v>0.27173155809692223</v>
      </c>
      <c r="V804" s="13">
        <f t="shared" si="397"/>
        <v>978361.20267515886</v>
      </c>
      <c r="W804" s="11">
        <f t="shared" si="374"/>
        <v>158431.63194444444</v>
      </c>
      <c r="X804" s="13">
        <f t="shared" si="398"/>
        <v>-30979.401041666657</v>
      </c>
      <c r="Y804" s="13">
        <f t="shared" si="383"/>
        <v>819801.19461821404</v>
      </c>
      <c r="Z804" s="11">
        <f t="shared" si="384"/>
        <v>0.22772273623865824</v>
      </c>
      <c r="AA804" s="11">
        <f t="shared" si="385"/>
        <v>3348.5931257749808</v>
      </c>
      <c r="AB804" s="31">
        <f t="shared" si="386"/>
        <v>3281.6212632594811</v>
      </c>
      <c r="AC804" s="32">
        <f t="shared" si="387"/>
        <v>3117.5402000965069</v>
      </c>
      <c r="AD804" s="11">
        <f t="shared" si="388"/>
        <v>2961.6631900916814</v>
      </c>
      <c r="AE804" s="11">
        <f t="shared" si="389"/>
        <v>2961.6631900916814</v>
      </c>
      <c r="AF804" s="30">
        <f t="shared" si="390"/>
        <v>2813.5800305870971</v>
      </c>
      <c r="AG804" s="13">
        <f t="shared" si="390"/>
        <v>2672.9010290577421</v>
      </c>
      <c r="AH804" s="13">
        <f t="shared" si="391"/>
        <v>2619.4430084765872</v>
      </c>
      <c r="AI804" s="13">
        <f t="shared" si="399"/>
        <v>577161.8659635759</v>
      </c>
      <c r="AJ804" s="13">
        <f t="shared" si="392"/>
        <v>401199.33671158296</v>
      </c>
      <c r="AK804" s="13"/>
      <c r="AL804" s="11">
        <f t="shared" si="393"/>
        <v>0.11144426028681734</v>
      </c>
      <c r="AM804" s="11">
        <f t="shared" si="400"/>
        <v>34.329336830022619</v>
      </c>
      <c r="AN804" s="11"/>
      <c r="AO804" s="11"/>
      <c r="AP804" s="11"/>
      <c r="AQ804" s="11"/>
      <c r="AR804" s="11"/>
    </row>
    <row r="805" spans="2:44" x14ac:dyDescent="0.25">
      <c r="B805" s="22" t="s">
        <v>33</v>
      </c>
      <c r="C805" s="22">
        <v>797</v>
      </c>
      <c r="D805" s="22">
        <v>208</v>
      </c>
      <c r="E805" s="20">
        <f t="shared" si="401"/>
        <v>13.694444444444443</v>
      </c>
      <c r="F805" s="23">
        <v>49.3</v>
      </c>
      <c r="G805" s="13">
        <f t="shared" si="394"/>
        <v>-1.3472222222222225</v>
      </c>
      <c r="H805" s="13">
        <f t="shared" si="395"/>
        <v>-4.8500000000000014</v>
      </c>
      <c r="I805" s="19">
        <f t="shared" si="371"/>
        <v>52.232280311728381</v>
      </c>
      <c r="J805" s="11" t="str">
        <f t="shared" si="375"/>
        <v>YES</v>
      </c>
      <c r="K805" s="16">
        <f t="shared" si="372"/>
        <v>128.3761125</v>
      </c>
      <c r="L805" s="13">
        <f t="shared" si="376"/>
        <v>6324.1668639063137</v>
      </c>
      <c r="M805" s="13">
        <f t="shared" si="377"/>
        <v>-1855.7986111111115</v>
      </c>
      <c r="N805" s="13">
        <f t="shared" si="378"/>
        <v>-1675.1902182993831</v>
      </c>
      <c r="O805" s="13">
        <f t="shared" si="379"/>
        <v>-22940.799378377662</v>
      </c>
      <c r="P805" s="13">
        <f t="shared" si="380"/>
        <v>1141.3216288123895</v>
      </c>
      <c r="Q805" s="13">
        <f t="shared" si="381"/>
        <v>-22.940799378377662</v>
      </c>
      <c r="R805" s="13">
        <f t="shared" si="373"/>
        <v>-22940.799378377662</v>
      </c>
      <c r="S805" s="8"/>
      <c r="T805" s="13">
        <f t="shared" si="396"/>
        <v>955292.02718428127</v>
      </c>
      <c r="U805" s="13">
        <f t="shared" si="382"/>
        <v>0.26535910872719526</v>
      </c>
      <c r="V805" s="13">
        <f t="shared" si="397"/>
        <v>955420.40329678124</v>
      </c>
      <c r="W805" s="11">
        <f t="shared" si="374"/>
        <v>129166.66570216046</v>
      </c>
      <c r="X805" s="13">
        <f t="shared" si="398"/>
        <v>-29264.966242283976</v>
      </c>
      <c r="Y805" s="13">
        <f t="shared" si="383"/>
        <v>826125.36148212035</v>
      </c>
      <c r="Z805" s="11">
        <f t="shared" si="384"/>
        <v>0.22947945066178041</v>
      </c>
      <c r="AA805" s="11">
        <f t="shared" si="385"/>
        <v>5691.7501775156825</v>
      </c>
      <c r="AB805" s="31">
        <f t="shared" si="386"/>
        <v>5577.9151739653689</v>
      </c>
      <c r="AC805" s="32">
        <f t="shared" si="387"/>
        <v>5299.0194152671002</v>
      </c>
      <c r="AD805" s="11">
        <f t="shared" si="388"/>
        <v>5034.068444503745</v>
      </c>
      <c r="AE805" s="11">
        <f t="shared" si="389"/>
        <v>5034.068444503745</v>
      </c>
      <c r="AF805" s="30">
        <f t="shared" si="390"/>
        <v>4782.3650222785573</v>
      </c>
      <c r="AG805" s="13">
        <f t="shared" si="390"/>
        <v>4543.2467711646295</v>
      </c>
      <c r="AH805" s="13">
        <f t="shared" si="391"/>
        <v>4452.3818357413365</v>
      </c>
      <c r="AI805" s="13">
        <f t="shared" si="399"/>
        <v>581614.24779931724</v>
      </c>
      <c r="AJ805" s="13">
        <f t="shared" si="392"/>
        <v>373806.155497464</v>
      </c>
      <c r="AK805" s="13"/>
      <c r="AL805" s="11">
        <f t="shared" si="393"/>
        <v>0.10383504327680802</v>
      </c>
      <c r="AM805" s="11">
        <f t="shared" si="400"/>
        <v>34.433171873299429</v>
      </c>
      <c r="AN805" s="11"/>
      <c r="AO805" s="11"/>
      <c r="AP805" s="11"/>
      <c r="AQ805" s="11"/>
      <c r="AR805" s="11"/>
    </row>
    <row r="806" spans="2:44" x14ac:dyDescent="0.25">
      <c r="B806" s="22" t="s">
        <v>33</v>
      </c>
      <c r="C806" s="22">
        <v>798</v>
      </c>
      <c r="D806" s="22">
        <v>209</v>
      </c>
      <c r="E806" s="20">
        <f t="shared" si="401"/>
        <v>12.472222222222221</v>
      </c>
      <c r="F806" s="23">
        <v>44.9</v>
      </c>
      <c r="G806" s="13">
        <f t="shared" si="394"/>
        <v>-0.97222222222222221</v>
      </c>
      <c r="H806" s="13">
        <f t="shared" si="395"/>
        <v>-3.5</v>
      </c>
      <c r="I806" s="19">
        <f t="shared" si="371"/>
        <v>43.324926015432091</v>
      </c>
      <c r="J806" s="11" t="str">
        <f t="shared" si="375"/>
        <v>YES</v>
      </c>
      <c r="K806" s="16">
        <f t="shared" si="372"/>
        <v>128.3761125</v>
      </c>
      <c r="L806" s="13">
        <f t="shared" si="376"/>
        <v>7465.4884927187031</v>
      </c>
      <c r="M806" s="13">
        <f t="shared" si="377"/>
        <v>-1339.2361111111111</v>
      </c>
      <c r="N806" s="13">
        <f t="shared" si="378"/>
        <v>-1167.5350725956789</v>
      </c>
      <c r="O806" s="13">
        <f t="shared" si="379"/>
        <v>-14561.756877651662</v>
      </c>
      <c r="P806" s="13">
        <f t="shared" si="380"/>
        <v>-1324.3896376438679</v>
      </c>
      <c r="Q806" s="13">
        <f t="shared" si="381"/>
        <v>-14.561756877651662</v>
      </c>
      <c r="R806" s="13">
        <f t="shared" si="373"/>
        <v>-14561.756877651662</v>
      </c>
      <c r="S806" s="8"/>
      <c r="T806" s="13">
        <f t="shared" si="396"/>
        <v>940730.27030662959</v>
      </c>
      <c r="U806" s="13">
        <f t="shared" si="382"/>
        <v>0.26131417302523496</v>
      </c>
      <c r="V806" s="13">
        <f t="shared" si="397"/>
        <v>940858.64641912957</v>
      </c>
      <c r="W806" s="11">
        <f t="shared" si="374"/>
        <v>107139.4203317901</v>
      </c>
      <c r="X806" s="13">
        <f t="shared" si="398"/>
        <v>-22027.245370370365</v>
      </c>
      <c r="Y806" s="13">
        <f t="shared" si="383"/>
        <v>833590.84997483902</v>
      </c>
      <c r="Z806" s="11">
        <f t="shared" si="384"/>
        <v>0.23155319912431083</v>
      </c>
      <c r="AA806" s="11">
        <f t="shared" si="385"/>
        <v>6718.9396434468326</v>
      </c>
      <c r="AB806" s="31">
        <f t="shared" si="386"/>
        <v>6584.5608505778955</v>
      </c>
      <c r="AC806" s="32">
        <f t="shared" si="387"/>
        <v>6255.3328080490001</v>
      </c>
      <c r="AD806" s="11">
        <f t="shared" si="388"/>
        <v>5942.5661676465497</v>
      </c>
      <c r="AE806" s="11">
        <f t="shared" si="389"/>
        <v>5942.5661676465497</v>
      </c>
      <c r="AF806" s="30">
        <f t="shared" si="390"/>
        <v>5645.4378592642224</v>
      </c>
      <c r="AG806" s="13">
        <f t="shared" si="390"/>
        <v>5363.1659663010114</v>
      </c>
      <c r="AH806" s="13">
        <f t="shared" si="391"/>
        <v>5255.9026469749915</v>
      </c>
      <c r="AI806" s="13">
        <f t="shared" si="399"/>
        <v>586870.15044629225</v>
      </c>
      <c r="AJ806" s="13">
        <f t="shared" si="392"/>
        <v>353988.49597283732</v>
      </c>
      <c r="AK806" s="13"/>
      <c r="AL806" s="11">
        <f t="shared" si="393"/>
        <v>9.8330137848896687E-2</v>
      </c>
      <c r="AM806" s="11">
        <f t="shared" si="400"/>
        <v>34.531502011148326</v>
      </c>
      <c r="AN806" s="11"/>
      <c r="AO806" s="11"/>
      <c r="AP806" s="11"/>
      <c r="AQ806" s="11"/>
      <c r="AR806" s="11"/>
    </row>
    <row r="807" spans="2:44" x14ac:dyDescent="0.25">
      <c r="B807" s="22" t="s">
        <v>33</v>
      </c>
      <c r="C807" s="22">
        <v>799</v>
      </c>
      <c r="D807" s="22">
        <v>210</v>
      </c>
      <c r="E807" s="20">
        <f t="shared" si="401"/>
        <v>11.749999999999998</v>
      </c>
      <c r="F807" s="23">
        <v>42.3</v>
      </c>
      <c r="G807" s="13">
        <f t="shared" si="394"/>
        <v>-0.4861111111111111</v>
      </c>
      <c r="H807" s="13">
        <f t="shared" si="395"/>
        <v>-1.75</v>
      </c>
      <c r="I807" s="19">
        <f t="shared" si="371"/>
        <v>38.452615249999987</v>
      </c>
      <c r="J807" s="11" t="str">
        <f t="shared" si="375"/>
        <v>YES</v>
      </c>
      <c r="K807" s="16">
        <f t="shared" si="372"/>
        <v>128.3761125</v>
      </c>
      <c r="L807" s="13">
        <f t="shared" si="376"/>
        <v>6141.0988550748352</v>
      </c>
      <c r="M807" s="13">
        <f t="shared" si="377"/>
        <v>-669.61805555555554</v>
      </c>
      <c r="N807" s="13">
        <f t="shared" si="378"/>
        <v>-502.78932780555556</v>
      </c>
      <c r="O807" s="13">
        <f t="shared" si="379"/>
        <v>-5907.7746017152767</v>
      </c>
      <c r="P807" s="13">
        <f t="shared" si="380"/>
        <v>-2437.9997759359612</v>
      </c>
      <c r="Q807" s="13">
        <f t="shared" si="381"/>
        <v>-5.9077746017152766</v>
      </c>
      <c r="R807" s="13">
        <f t="shared" si="373"/>
        <v>-5907.7746017152767</v>
      </c>
      <c r="S807" s="8"/>
      <c r="T807" s="13">
        <f t="shared" si="396"/>
        <v>934822.49570491433</v>
      </c>
      <c r="U807" s="13">
        <f t="shared" si="382"/>
        <v>0.25967312321191965</v>
      </c>
      <c r="V807" s="13">
        <f t="shared" si="397"/>
        <v>934950.8718174143</v>
      </c>
      <c r="W807" s="11">
        <f t="shared" si="374"/>
        <v>95090.546874999985</v>
      </c>
      <c r="X807" s="13">
        <f t="shared" si="398"/>
        <v>-12048.873456790112</v>
      </c>
      <c r="Y807" s="13">
        <f t="shared" si="383"/>
        <v>839731.94882991386</v>
      </c>
      <c r="Z807" s="11">
        <f t="shared" si="384"/>
        <v>0.2332590612820758</v>
      </c>
      <c r="AA807" s="11">
        <f t="shared" si="385"/>
        <v>5526.9889695673519</v>
      </c>
      <c r="AB807" s="31">
        <f t="shared" si="386"/>
        <v>5416.4491901760048</v>
      </c>
      <c r="AC807" s="32">
        <f t="shared" si="387"/>
        <v>5145.6267306672044</v>
      </c>
      <c r="AD807" s="11">
        <f t="shared" si="388"/>
        <v>4888.3453941338439</v>
      </c>
      <c r="AE807" s="11">
        <f t="shared" si="389"/>
        <v>4888.3453941338439</v>
      </c>
      <c r="AF807" s="30">
        <f t="shared" si="390"/>
        <v>4643.9281244271515</v>
      </c>
      <c r="AG807" s="13">
        <f t="shared" si="390"/>
        <v>4411.7317182057941</v>
      </c>
      <c r="AH807" s="13">
        <f t="shared" si="391"/>
        <v>4323.4970838416784</v>
      </c>
      <c r="AI807" s="13">
        <f t="shared" si="399"/>
        <v>591193.64753013395</v>
      </c>
      <c r="AJ807" s="13">
        <f t="shared" si="392"/>
        <v>343757.22428728035</v>
      </c>
      <c r="AK807" s="13"/>
      <c r="AL807" s="11">
        <f t="shared" si="393"/>
        <v>9.5488117933968358E-2</v>
      </c>
      <c r="AM807" s="11">
        <f t="shared" si="400"/>
        <v>34.626990129082294</v>
      </c>
      <c r="AN807" s="11"/>
      <c r="AO807" s="11"/>
      <c r="AP807" s="11"/>
      <c r="AQ807" s="11"/>
      <c r="AR807" s="11"/>
    </row>
    <row r="808" spans="2:44" x14ac:dyDescent="0.25">
      <c r="B808" s="22" t="s">
        <v>33</v>
      </c>
      <c r="C808" s="22">
        <v>800</v>
      </c>
      <c r="D808" s="22">
        <v>211</v>
      </c>
      <c r="E808" s="20">
        <f t="shared" si="401"/>
        <v>11.5</v>
      </c>
      <c r="F808" s="23">
        <v>41.4</v>
      </c>
      <c r="G808" s="13">
        <f t="shared" si="394"/>
        <v>-0.1388888888888889</v>
      </c>
      <c r="H808" s="13">
        <f t="shared" si="395"/>
        <v>-0.5</v>
      </c>
      <c r="I808" s="19">
        <f t="shared" si="371"/>
        <v>36.833740999999996</v>
      </c>
      <c r="J808" s="11" t="str">
        <f t="shared" si="375"/>
        <v>YES</v>
      </c>
      <c r="K808" s="16">
        <f t="shared" si="372"/>
        <v>128.3761125</v>
      </c>
      <c r="L808" s="13">
        <f t="shared" si="376"/>
        <v>3703.099079138874</v>
      </c>
      <c r="M808" s="13">
        <f t="shared" si="377"/>
        <v>-191.31944444444446</v>
      </c>
      <c r="N808" s="13">
        <f t="shared" si="378"/>
        <v>-26.109590944444456</v>
      </c>
      <c r="O808" s="13">
        <f t="shared" si="379"/>
        <v>-300.26029586111122</v>
      </c>
      <c r="P808" s="13">
        <f t="shared" si="380"/>
        <v>166.09086958910802</v>
      </c>
      <c r="Q808" s="13">
        <f t="shared" si="381"/>
        <v>-0.30026029586111119</v>
      </c>
      <c r="R808" s="13">
        <f t="shared" si="373"/>
        <v>-300.26029586111122</v>
      </c>
      <c r="S808" s="8"/>
      <c r="T808" s="13">
        <f t="shared" si="396"/>
        <v>934522.23540905316</v>
      </c>
      <c r="U808" s="13">
        <f t="shared" si="382"/>
        <v>0.25958971750745596</v>
      </c>
      <c r="V808" s="13">
        <f t="shared" si="397"/>
        <v>934650.61152155313</v>
      </c>
      <c r="W808" s="11">
        <f t="shared" si="374"/>
        <v>91087.1875</v>
      </c>
      <c r="X808" s="13">
        <f t="shared" si="398"/>
        <v>-4003.3593749999854</v>
      </c>
      <c r="Y808" s="13">
        <f t="shared" si="383"/>
        <v>843435.04790905269</v>
      </c>
      <c r="Z808" s="11">
        <f t="shared" si="384"/>
        <v>0.23428770073808083</v>
      </c>
      <c r="AA808" s="11">
        <f t="shared" si="385"/>
        <v>3332.7891712249866</v>
      </c>
      <c r="AB808" s="31">
        <f t="shared" si="386"/>
        <v>3266.1333878004866</v>
      </c>
      <c r="AC808" s="32">
        <f t="shared" si="387"/>
        <v>3102.826718410462</v>
      </c>
      <c r="AD808" s="11">
        <f t="shared" si="388"/>
        <v>2947.685382489939</v>
      </c>
      <c r="AE808" s="11">
        <f t="shared" si="389"/>
        <v>2947.685382489939</v>
      </c>
      <c r="AF808" s="30">
        <f t="shared" si="390"/>
        <v>2800.3011133654418</v>
      </c>
      <c r="AG808" s="13">
        <f t="shared" si="390"/>
        <v>2660.2860576971698</v>
      </c>
      <c r="AH808" s="13">
        <f t="shared" si="391"/>
        <v>2607.0803365432262</v>
      </c>
      <c r="AI808" s="13">
        <f t="shared" si="399"/>
        <v>593800.72786667722</v>
      </c>
      <c r="AJ808" s="13">
        <f t="shared" si="392"/>
        <v>340849.88365487591</v>
      </c>
      <c r="AK808" s="13"/>
      <c r="AL808" s="11">
        <f t="shared" si="393"/>
        <v>9.4680523313209947E-2</v>
      </c>
      <c r="AM808" s="11">
        <f t="shared" si="400"/>
        <v>34.721670652395503</v>
      </c>
      <c r="AN808" s="11"/>
      <c r="AO808" s="11"/>
      <c r="AP808" s="11"/>
      <c r="AQ808" s="11"/>
      <c r="AR808" s="11"/>
    </row>
    <row r="809" spans="2:44" x14ac:dyDescent="0.25">
      <c r="B809" s="22" t="s">
        <v>33</v>
      </c>
      <c r="C809" s="22">
        <v>801</v>
      </c>
      <c r="D809" s="22">
        <v>212</v>
      </c>
      <c r="E809" s="20">
        <f t="shared" si="401"/>
        <v>11.472222222222221</v>
      </c>
      <c r="F809" s="23">
        <v>41.3</v>
      </c>
      <c r="G809" s="13">
        <f t="shared" si="394"/>
        <v>9.7222222222222612E-2</v>
      </c>
      <c r="H809" s="13">
        <f t="shared" si="395"/>
        <v>0.35000000000000142</v>
      </c>
      <c r="I809" s="19">
        <f t="shared" si="371"/>
        <v>36.656015126543203</v>
      </c>
      <c r="J809" s="11" t="str">
        <f t="shared" si="375"/>
        <v>NO</v>
      </c>
      <c r="K809" s="16">
        <f t="shared" si="372"/>
        <v>128.3761125</v>
      </c>
      <c r="L809" s="13">
        <f t="shared" si="376"/>
        <v>3869.189948727982</v>
      </c>
      <c r="M809" s="13">
        <f t="shared" si="377"/>
        <v>133.92361111111165</v>
      </c>
      <c r="N809" s="13">
        <f t="shared" si="378"/>
        <v>298.95573873765483</v>
      </c>
      <c r="O809" s="13">
        <f t="shared" si="379"/>
        <v>3429.6866694069845</v>
      </c>
      <c r="P809" s="13">
        <f t="shared" si="380"/>
        <v>2138.8237318634933</v>
      </c>
      <c r="Q809" s="13">
        <f t="shared" si="381"/>
        <v>3.4296866694069843</v>
      </c>
      <c r="R809" s="13">
        <f t="shared" si="373"/>
        <v>3429.6866694069845</v>
      </c>
      <c r="S809" s="8"/>
      <c r="T809" s="13">
        <f t="shared" si="396"/>
        <v>937951.92207846011</v>
      </c>
      <c r="U809" s="13">
        <f t="shared" si="382"/>
        <v>0.26054240901111048</v>
      </c>
      <c r="V809" s="13">
        <f t="shared" si="397"/>
        <v>938080.29819096008</v>
      </c>
      <c r="W809" s="11">
        <f t="shared" si="374"/>
        <v>90647.684220679002</v>
      </c>
      <c r="X809" s="13">
        <f t="shared" si="398"/>
        <v>-439.50327932099754</v>
      </c>
      <c r="Y809" s="13">
        <f t="shared" si="383"/>
        <v>847304.23785778065</v>
      </c>
      <c r="Z809" s="11">
        <f t="shared" si="384"/>
        <v>0.23536247658365858</v>
      </c>
      <c r="AA809" s="11">
        <f t="shared" si="385"/>
        <v>3482.270953855184</v>
      </c>
      <c r="AB809" s="31">
        <f t="shared" si="386"/>
        <v>3412.6255347780802</v>
      </c>
      <c r="AC809" s="32">
        <f t="shared" si="387"/>
        <v>3241.9942580391762</v>
      </c>
      <c r="AD809" s="11">
        <f t="shared" si="388"/>
        <v>3079.8945451372174</v>
      </c>
      <c r="AE809" s="11">
        <f t="shared" si="389"/>
        <v>3079.8945451372174</v>
      </c>
      <c r="AF809" s="30">
        <f t="shared" si="390"/>
        <v>2925.8998178803563</v>
      </c>
      <c r="AG809" s="13">
        <f t="shared" si="390"/>
        <v>2779.6048269863381</v>
      </c>
      <c r="AH809" s="13">
        <f t="shared" si="391"/>
        <v>2724.0127304466114</v>
      </c>
      <c r="AI809" s="13">
        <f t="shared" si="399"/>
        <v>596524.74059712386</v>
      </c>
      <c r="AJ809" s="13">
        <f t="shared" si="392"/>
        <v>341555.55759383622</v>
      </c>
      <c r="AK809" s="13"/>
      <c r="AL809" s="11">
        <f t="shared" si="393"/>
        <v>9.4876543851966838E-2</v>
      </c>
      <c r="AM809" s="11">
        <f t="shared" si="400"/>
        <v>34.81654719624747</v>
      </c>
      <c r="AN809" s="11"/>
      <c r="AO809" s="11"/>
      <c r="AP809" s="11"/>
      <c r="AQ809" s="11"/>
      <c r="AR809" s="11"/>
    </row>
    <row r="810" spans="2:44" x14ac:dyDescent="0.25">
      <c r="B810" s="22" t="s">
        <v>33</v>
      </c>
      <c r="C810" s="22">
        <v>802</v>
      </c>
      <c r="D810" s="22">
        <v>213</v>
      </c>
      <c r="E810" s="20">
        <f t="shared" si="401"/>
        <v>11.694444444444445</v>
      </c>
      <c r="F810" s="23">
        <v>42.1</v>
      </c>
      <c r="G810" s="13">
        <f t="shared" si="394"/>
        <v>0.47222222222222299</v>
      </c>
      <c r="H810" s="13">
        <f t="shared" si="395"/>
        <v>1.7000000000000028</v>
      </c>
      <c r="I810" s="19">
        <f t="shared" si="371"/>
        <v>38.089856756172843</v>
      </c>
      <c r="J810" s="11" t="str">
        <f t="shared" si="375"/>
        <v>NO</v>
      </c>
      <c r="K810" s="16">
        <f t="shared" si="372"/>
        <v>128.3761125</v>
      </c>
      <c r="L810" s="13">
        <f t="shared" si="376"/>
        <v>6008.0136805914753</v>
      </c>
      <c r="M810" s="13">
        <f t="shared" si="377"/>
        <v>650.48611111111211</v>
      </c>
      <c r="N810" s="13">
        <f t="shared" si="378"/>
        <v>816.95208036728491</v>
      </c>
      <c r="O810" s="13">
        <f t="shared" si="379"/>
        <v>9553.8007176285264</v>
      </c>
      <c r="P810" s="13">
        <f t="shared" si="380"/>
        <v>-908.48073683146322</v>
      </c>
      <c r="Q810" s="13">
        <f t="shared" si="381"/>
        <v>9.5538007176285262</v>
      </c>
      <c r="R810" s="13">
        <f t="shared" si="373"/>
        <v>9553.8007176285264</v>
      </c>
      <c r="S810" s="8"/>
      <c r="T810" s="13">
        <f t="shared" si="396"/>
        <v>947505.72279608867</v>
      </c>
      <c r="U810" s="13">
        <f t="shared" si="382"/>
        <v>0.26319624466685193</v>
      </c>
      <c r="V810" s="13">
        <f t="shared" si="397"/>
        <v>947634.09890858864</v>
      </c>
      <c r="W810" s="11">
        <f t="shared" si="374"/>
        <v>94193.471257716054</v>
      </c>
      <c r="X810" s="13">
        <f t="shared" si="398"/>
        <v>3545.787037037051</v>
      </c>
      <c r="Y810" s="13">
        <f t="shared" si="383"/>
        <v>853312.25153837213</v>
      </c>
      <c r="Z810" s="11">
        <f t="shared" si="384"/>
        <v>0.23703137060782592</v>
      </c>
      <c r="AA810" s="11">
        <f t="shared" si="385"/>
        <v>5407.2123125323278</v>
      </c>
      <c r="AB810" s="31">
        <f t="shared" si="386"/>
        <v>5299.0680662816812</v>
      </c>
      <c r="AC810" s="32">
        <f t="shared" si="387"/>
        <v>5034.1146629675968</v>
      </c>
      <c r="AD810" s="11">
        <f t="shared" si="388"/>
        <v>4782.4089298192166</v>
      </c>
      <c r="AE810" s="11">
        <f t="shared" si="389"/>
        <v>4782.4089298192166</v>
      </c>
      <c r="AF810" s="30">
        <f t="shared" si="390"/>
        <v>4543.288483328256</v>
      </c>
      <c r="AG810" s="13">
        <f t="shared" si="390"/>
        <v>4316.1240591618434</v>
      </c>
      <c r="AH810" s="13">
        <f t="shared" si="391"/>
        <v>4229.8015779786065</v>
      </c>
      <c r="AI810" s="13">
        <f t="shared" si="399"/>
        <v>600754.54217510251</v>
      </c>
      <c r="AJ810" s="13">
        <f t="shared" si="392"/>
        <v>346879.55673348613</v>
      </c>
      <c r="AK810" s="13"/>
      <c r="AL810" s="11">
        <f t="shared" si="393"/>
        <v>9.6355432503052701E-2</v>
      </c>
      <c r="AM810" s="11">
        <f t="shared" si="400"/>
        <v>34.912902628750523</v>
      </c>
      <c r="AN810" s="11"/>
      <c r="AO810" s="11"/>
      <c r="AP810" s="11"/>
      <c r="AQ810" s="11"/>
      <c r="AR810" s="11"/>
    </row>
    <row r="811" spans="2:44" x14ac:dyDescent="0.25">
      <c r="B811" s="22" t="s">
        <v>33</v>
      </c>
      <c r="C811" s="22">
        <v>803</v>
      </c>
      <c r="D811" s="22">
        <v>214</v>
      </c>
      <c r="E811" s="20">
        <f t="shared" si="401"/>
        <v>12.416666666666668</v>
      </c>
      <c r="F811" s="23">
        <v>44.7</v>
      </c>
      <c r="G811" s="13">
        <f t="shared" si="394"/>
        <v>0.87499999999999956</v>
      </c>
      <c r="H811" s="13">
        <f t="shared" si="395"/>
        <v>3.1499999999999986</v>
      </c>
      <c r="I811" s="19">
        <f t="shared" si="371"/>
        <v>42.939817472222231</v>
      </c>
      <c r="J811" s="11" t="str">
        <f t="shared" si="375"/>
        <v>NO</v>
      </c>
      <c r="K811" s="16">
        <f t="shared" si="372"/>
        <v>128.3761125</v>
      </c>
      <c r="L811" s="13">
        <f t="shared" si="376"/>
        <v>5099.5329437600121</v>
      </c>
      <c r="M811" s="13">
        <f t="shared" si="377"/>
        <v>1205.3124999999993</v>
      </c>
      <c r="N811" s="13">
        <f t="shared" si="378"/>
        <v>1376.6284299722217</v>
      </c>
      <c r="O811" s="13">
        <f t="shared" si="379"/>
        <v>17093.136338821754</v>
      </c>
      <c r="P811" s="13">
        <f t="shared" si="380"/>
        <v>-3769.7420021090766</v>
      </c>
      <c r="Q811" s="13">
        <f t="shared" si="381"/>
        <v>17.093136338821754</v>
      </c>
      <c r="R811" s="13">
        <f t="shared" si="373"/>
        <v>17093.136338821754</v>
      </c>
      <c r="S811" s="8"/>
      <c r="T811" s="13">
        <f t="shared" si="396"/>
        <v>964598.8591349104</v>
      </c>
      <c r="U811" s="13">
        <f t="shared" si="382"/>
        <v>0.2679443418927771</v>
      </c>
      <c r="V811" s="13">
        <f t="shared" si="397"/>
        <v>964727.23524741037</v>
      </c>
      <c r="W811" s="11">
        <f t="shared" si="374"/>
        <v>106187.0746527778</v>
      </c>
      <c r="X811" s="13">
        <f t="shared" si="398"/>
        <v>11993.603395061742</v>
      </c>
      <c r="Y811" s="13">
        <f t="shared" si="383"/>
        <v>858411.78448213218</v>
      </c>
      <c r="Z811" s="11">
        <f t="shared" si="384"/>
        <v>0.2384479086698777</v>
      </c>
      <c r="AA811" s="11">
        <f t="shared" si="385"/>
        <v>4589.5796493840107</v>
      </c>
      <c r="AB811" s="31">
        <f t="shared" si="386"/>
        <v>4497.7880563963308</v>
      </c>
      <c r="AC811" s="32">
        <f t="shared" si="387"/>
        <v>4272.8986535765143</v>
      </c>
      <c r="AD811" s="11">
        <f t="shared" si="388"/>
        <v>4059.2537208976883</v>
      </c>
      <c r="AE811" s="11">
        <f t="shared" si="389"/>
        <v>4059.2537208976883</v>
      </c>
      <c r="AF811" s="30">
        <f t="shared" si="390"/>
        <v>3856.2910348528035</v>
      </c>
      <c r="AG811" s="13">
        <f t="shared" si="390"/>
        <v>3663.4764831101629</v>
      </c>
      <c r="AH811" s="13">
        <f t="shared" si="391"/>
        <v>3590.2069534479597</v>
      </c>
      <c r="AI811" s="13">
        <f t="shared" si="399"/>
        <v>604344.74912855052</v>
      </c>
      <c r="AJ811" s="13">
        <f t="shared" si="392"/>
        <v>360382.48611885984</v>
      </c>
      <c r="AK811" s="13"/>
      <c r="AL811" s="11">
        <f t="shared" si="393"/>
        <v>0.10010624622421273</v>
      </c>
      <c r="AM811" s="11">
        <f t="shared" si="400"/>
        <v>35.013008874974737</v>
      </c>
      <c r="AN811" s="11"/>
      <c r="AO811" s="11"/>
      <c r="AP811" s="11"/>
      <c r="AQ811" s="11"/>
      <c r="AR811" s="11"/>
    </row>
    <row r="812" spans="2:44" x14ac:dyDescent="0.25">
      <c r="B812" s="22" t="s">
        <v>33</v>
      </c>
      <c r="C812" s="22">
        <v>804</v>
      </c>
      <c r="D812" s="22">
        <v>215</v>
      </c>
      <c r="E812" s="20">
        <f t="shared" si="401"/>
        <v>13.444444444444443</v>
      </c>
      <c r="F812" s="23">
        <v>48.4</v>
      </c>
      <c r="G812" s="13">
        <f t="shared" si="394"/>
        <v>0.93055555555555491</v>
      </c>
      <c r="H812" s="13">
        <f t="shared" si="395"/>
        <v>3.3499999999999979</v>
      </c>
      <c r="I812" s="19">
        <f t="shared" si="371"/>
        <v>50.342626617283933</v>
      </c>
      <c r="J812" s="11" t="str">
        <f t="shared" si="375"/>
        <v>NO</v>
      </c>
      <c r="K812" s="16">
        <f t="shared" si="372"/>
        <v>128.3761125</v>
      </c>
      <c r="L812" s="13">
        <f t="shared" si="376"/>
        <v>1329.7909416509356</v>
      </c>
      <c r="M812" s="13">
        <f t="shared" si="377"/>
        <v>1281.8402777777769</v>
      </c>
      <c r="N812" s="13">
        <f t="shared" si="378"/>
        <v>1460.5590168950609</v>
      </c>
      <c r="O812" s="13">
        <f t="shared" si="379"/>
        <v>19636.40456047804</v>
      </c>
      <c r="P812" s="13">
        <f t="shared" si="380"/>
        <v>-2851.6673768982109</v>
      </c>
      <c r="Q812" s="13">
        <f t="shared" si="381"/>
        <v>19.636404560478042</v>
      </c>
      <c r="R812" s="13">
        <f t="shared" si="373"/>
        <v>19636.40456047804</v>
      </c>
      <c r="S812" s="8"/>
      <c r="T812" s="13">
        <f t="shared" si="396"/>
        <v>984235.26369538845</v>
      </c>
      <c r="U812" s="13">
        <f t="shared" si="382"/>
        <v>0.27339890307877762</v>
      </c>
      <c r="V812" s="13">
        <f t="shared" si="397"/>
        <v>984363.63980788842</v>
      </c>
      <c r="W812" s="11">
        <f t="shared" si="374"/>
        <v>124493.6882716049</v>
      </c>
      <c r="X812" s="13">
        <f t="shared" si="398"/>
        <v>18306.613618827105</v>
      </c>
      <c r="Y812" s="13">
        <f t="shared" si="383"/>
        <v>859741.57542378316</v>
      </c>
      <c r="Z812" s="11">
        <f t="shared" si="384"/>
        <v>0.23881729533806761</v>
      </c>
      <c r="AA812" s="11">
        <f t="shared" si="385"/>
        <v>1196.811847485842</v>
      </c>
      <c r="AB812" s="31">
        <f t="shared" si="386"/>
        <v>1172.8756105361251</v>
      </c>
      <c r="AC812" s="32">
        <f t="shared" si="387"/>
        <v>1114.2318300093189</v>
      </c>
      <c r="AD812" s="11">
        <f t="shared" si="388"/>
        <v>1058.5202385088528</v>
      </c>
      <c r="AE812" s="11">
        <f t="shared" si="389"/>
        <v>1058.5202385088528</v>
      </c>
      <c r="AF812" s="30">
        <f t="shared" si="390"/>
        <v>1005.5942265834101</v>
      </c>
      <c r="AG812" s="13">
        <f t="shared" si="390"/>
        <v>955.3145152542395</v>
      </c>
      <c r="AH812" s="13">
        <f t="shared" si="391"/>
        <v>936.20822494915467</v>
      </c>
      <c r="AI812" s="13">
        <f t="shared" si="399"/>
        <v>605280.95735349972</v>
      </c>
      <c r="AJ812" s="13">
        <f t="shared" si="392"/>
        <v>379082.68245438871</v>
      </c>
      <c r="AK812" s="13"/>
      <c r="AL812" s="11">
        <f t="shared" si="393"/>
        <v>0.10530074521045968</v>
      </c>
      <c r="AM812" s="11">
        <f t="shared" si="400"/>
        <v>35.118309620185194</v>
      </c>
      <c r="AN812" s="11"/>
      <c r="AO812" s="11"/>
      <c r="AP812" s="11"/>
      <c r="AQ812" s="11"/>
      <c r="AR812" s="11"/>
    </row>
    <row r="813" spans="2:44" x14ac:dyDescent="0.25">
      <c r="B813" s="22" t="s">
        <v>33</v>
      </c>
      <c r="C813" s="22">
        <v>805</v>
      </c>
      <c r="D813" s="22">
        <v>216</v>
      </c>
      <c r="E813" s="20">
        <f t="shared" si="401"/>
        <v>14.277777777777777</v>
      </c>
      <c r="F813" s="23">
        <v>51.4</v>
      </c>
      <c r="G813" s="13">
        <f t="shared" si="394"/>
        <v>0.59722222222222276</v>
      </c>
      <c r="H813" s="13">
        <f t="shared" si="395"/>
        <v>2.1500000000000021</v>
      </c>
      <c r="I813" s="19">
        <f t="shared" si="371"/>
        <v>56.776861987654307</v>
      </c>
      <c r="J813" s="11" t="str">
        <f t="shared" si="375"/>
        <v>NO</v>
      </c>
      <c r="K813" s="16">
        <f t="shared" si="372"/>
        <v>128.3761125</v>
      </c>
      <c r="L813" s="13">
        <f t="shared" si="376"/>
        <v>-1521.8764352472754</v>
      </c>
      <c r="M813" s="13">
        <f t="shared" si="377"/>
        <v>822.67361111111188</v>
      </c>
      <c r="N813" s="13">
        <f t="shared" si="378"/>
        <v>1007.8265855987662</v>
      </c>
      <c r="O813" s="13">
        <f t="shared" si="379"/>
        <v>14389.524027715717</v>
      </c>
      <c r="P813" s="13">
        <f t="shared" si="380"/>
        <v>1563.9943001527063</v>
      </c>
      <c r="Q813" s="13">
        <f t="shared" si="381"/>
        <v>14.389524027715717</v>
      </c>
      <c r="R813" s="13">
        <f t="shared" si="373"/>
        <v>14389.524027715717</v>
      </c>
      <c r="S813" s="8"/>
      <c r="T813" s="13">
        <f t="shared" si="396"/>
        <v>998624.78772310412</v>
      </c>
      <c r="U813" s="13">
        <f t="shared" si="382"/>
        <v>0.27739599628414841</v>
      </c>
      <c r="V813" s="13">
        <f t="shared" si="397"/>
        <v>998753.16383560409</v>
      </c>
      <c r="W813" s="11">
        <f t="shared" si="374"/>
        <v>140405.08873456789</v>
      </c>
      <c r="X813" s="13">
        <f t="shared" si="398"/>
        <v>15911.400462962993</v>
      </c>
      <c r="Y813" s="13">
        <f t="shared" si="383"/>
        <v>858219.69898853591</v>
      </c>
      <c r="Z813" s="11">
        <f t="shared" si="384"/>
        <v>0.23839455154563752</v>
      </c>
      <c r="AA813" s="11">
        <f t="shared" si="385"/>
        <v>-1369.6887917225479</v>
      </c>
      <c r="AB813" s="31">
        <f t="shared" si="386"/>
        <v>-1342.2950158880969</v>
      </c>
      <c r="AC813" s="32">
        <f t="shared" si="387"/>
        <v>-1275.180265093692</v>
      </c>
      <c r="AD813" s="11">
        <f t="shared" si="388"/>
        <v>-1211.4212518390073</v>
      </c>
      <c r="AE813" s="11">
        <f t="shared" si="389"/>
        <v>-1211.4212518390073</v>
      </c>
      <c r="AF813" s="30">
        <f t="shared" si="390"/>
        <v>-1150.8501892470567</v>
      </c>
      <c r="AG813" s="13">
        <f t="shared" si="390"/>
        <v>-1093.3076797847039</v>
      </c>
      <c r="AH813" s="13">
        <f t="shared" si="391"/>
        <v>-1071.4415261890097</v>
      </c>
      <c r="AI813" s="13">
        <f t="shared" si="399"/>
        <v>604209.51582731074</v>
      </c>
      <c r="AJ813" s="13">
        <f t="shared" si="392"/>
        <v>394543.64800829336</v>
      </c>
      <c r="AK813" s="13"/>
      <c r="AL813" s="11">
        <f t="shared" si="393"/>
        <v>0.10959545786775785</v>
      </c>
      <c r="AM813" s="11">
        <f t="shared" si="400"/>
        <v>35.227905078052949</v>
      </c>
      <c r="AN813" s="11"/>
      <c r="AO813" s="11"/>
      <c r="AP813" s="11"/>
      <c r="AQ813" s="11"/>
      <c r="AR813" s="11"/>
    </row>
    <row r="814" spans="2:44" x14ac:dyDescent="0.25">
      <c r="B814" s="22" t="s">
        <v>33</v>
      </c>
      <c r="C814" s="22">
        <v>806</v>
      </c>
      <c r="D814" s="22">
        <v>217</v>
      </c>
      <c r="E814" s="20">
        <f t="shared" si="401"/>
        <v>14.638888888888889</v>
      </c>
      <c r="F814" s="23">
        <v>52.7</v>
      </c>
      <c r="G814" s="13">
        <f t="shared" si="394"/>
        <v>0.2222222222222224</v>
      </c>
      <c r="H814" s="13">
        <f t="shared" si="395"/>
        <v>0.80000000000000071</v>
      </c>
      <c r="I814" s="19">
        <f t="shared" si="371"/>
        <v>59.685162163580252</v>
      </c>
      <c r="J814" s="11" t="str">
        <f t="shared" si="375"/>
        <v>NO</v>
      </c>
      <c r="K814" s="16">
        <f t="shared" si="372"/>
        <v>128.3761125</v>
      </c>
      <c r="L814" s="13">
        <f t="shared" si="376"/>
        <v>42.117864905430906</v>
      </c>
      <c r="M814" s="13">
        <f t="shared" si="377"/>
        <v>306.11111111111137</v>
      </c>
      <c r="N814" s="13">
        <f t="shared" si="378"/>
        <v>494.17238577469163</v>
      </c>
      <c r="O814" s="13">
        <f t="shared" si="379"/>
        <v>7234.1346473128469</v>
      </c>
      <c r="P814" s="13">
        <f t="shared" si="380"/>
        <v>488.05972610108847</v>
      </c>
      <c r="Q814" s="13">
        <f t="shared" si="381"/>
        <v>7.2341346473128469</v>
      </c>
      <c r="R814" s="13">
        <f t="shared" si="373"/>
        <v>7234.1346473128469</v>
      </c>
      <c r="S814" s="8"/>
      <c r="T814" s="13">
        <f t="shared" si="396"/>
        <v>1005858.9223704169</v>
      </c>
      <c r="U814" s="13">
        <f t="shared" si="382"/>
        <v>0.27940547973820967</v>
      </c>
      <c r="V814" s="13">
        <f t="shared" si="397"/>
        <v>1005987.2984829169</v>
      </c>
      <c r="W814" s="11">
        <f t="shared" si="374"/>
        <v>147597.10551697531</v>
      </c>
      <c r="X814" s="13">
        <f t="shared" si="398"/>
        <v>7192.016782407416</v>
      </c>
      <c r="Y814" s="13">
        <f t="shared" si="383"/>
        <v>858261.8168534413</v>
      </c>
      <c r="Z814" s="11">
        <f t="shared" si="384"/>
        <v>0.2384062509619152</v>
      </c>
      <c r="AA814" s="11">
        <f t="shared" si="385"/>
        <v>37.906078414887816</v>
      </c>
      <c r="AB814" s="31">
        <f t="shared" si="386"/>
        <v>37.147956846590056</v>
      </c>
      <c r="AC814" s="32">
        <f t="shared" si="387"/>
        <v>35.290559004260551</v>
      </c>
      <c r="AD814" s="11">
        <f t="shared" si="388"/>
        <v>33.526031054047522</v>
      </c>
      <c r="AE814" s="11">
        <f t="shared" si="389"/>
        <v>33.526031054047522</v>
      </c>
      <c r="AF814" s="30">
        <f t="shared" si="390"/>
        <v>31.849729501345145</v>
      </c>
      <c r="AG814" s="13">
        <f t="shared" si="390"/>
        <v>30.257243026277887</v>
      </c>
      <c r="AH814" s="13">
        <f t="shared" si="391"/>
        <v>29.652098165752328</v>
      </c>
      <c r="AI814" s="13">
        <f t="shared" si="399"/>
        <v>604239.16792547645</v>
      </c>
      <c r="AJ814" s="13">
        <f t="shared" si="392"/>
        <v>401748.13055744045</v>
      </c>
      <c r="AK814" s="13"/>
      <c r="AL814" s="11">
        <f t="shared" si="393"/>
        <v>0.1115967030218997</v>
      </c>
      <c r="AM814" s="11">
        <f t="shared" si="400"/>
        <v>35.339501781074851</v>
      </c>
      <c r="AN814" s="11"/>
      <c r="AO814" s="11"/>
      <c r="AP814" s="11"/>
      <c r="AQ814" s="11"/>
      <c r="AR814" s="11"/>
    </row>
    <row r="815" spans="2:44" x14ac:dyDescent="0.25">
      <c r="B815" s="22" t="s">
        <v>33</v>
      </c>
      <c r="C815" s="22">
        <v>807</v>
      </c>
      <c r="D815" s="22">
        <v>218</v>
      </c>
      <c r="E815" s="20">
        <f t="shared" si="401"/>
        <v>14.722222222222221</v>
      </c>
      <c r="F815" s="23">
        <v>53</v>
      </c>
      <c r="G815" s="13">
        <f t="shared" si="394"/>
        <v>-2.7777777777778172E-2</v>
      </c>
      <c r="H815" s="13">
        <f t="shared" si="395"/>
        <v>-0.10000000000000142</v>
      </c>
      <c r="I815" s="19">
        <f t="shared" si="371"/>
        <v>60.366623765432088</v>
      </c>
      <c r="J815" s="11" t="str">
        <f t="shared" si="375"/>
        <v>YES</v>
      </c>
      <c r="K815" s="16">
        <f t="shared" si="372"/>
        <v>128.3761125</v>
      </c>
      <c r="L815" s="13">
        <f t="shared" si="376"/>
        <v>530.17759100651938</v>
      </c>
      <c r="M815" s="13">
        <f t="shared" si="377"/>
        <v>-38.263888888889433</v>
      </c>
      <c r="N815" s="13">
        <f t="shared" si="378"/>
        <v>150.47884737654266</v>
      </c>
      <c r="O815" s="13">
        <f t="shared" si="379"/>
        <v>2215.3830308213223</v>
      </c>
      <c r="P815" s="13">
        <f t="shared" si="380"/>
        <v>266.02209408222234</v>
      </c>
      <c r="Q815" s="13">
        <f t="shared" si="381"/>
        <v>2.2153830308213225</v>
      </c>
      <c r="R815" s="13">
        <f t="shared" si="373"/>
        <v>2215.3830308213223</v>
      </c>
      <c r="S815" s="8"/>
      <c r="T815" s="13">
        <f t="shared" si="396"/>
        <v>1008074.3054012383</v>
      </c>
      <c r="U815" s="13">
        <f t="shared" si="382"/>
        <v>0.28002086440574514</v>
      </c>
      <c r="V815" s="13">
        <f t="shared" si="397"/>
        <v>1008202.6815137382</v>
      </c>
      <c r="W815" s="11">
        <f t="shared" si="374"/>
        <v>149282.31095679011</v>
      </c>
      <c r="X815" s="13">
        <f t="shared" si="398"/>
        <v>1685.205439814803</v>
      </c>
      <c r="Y815" s="13">
        <f t="shared" si="383"/>
        <v>858791.9944444478</v>
      </c>
      <c r="Z815" s="11">
        <f t="shared" si="384"/>
        <v>0.23855352263278981</v>
      </c>
      <c r="AA815" s="11">
        <f t="shared" si="385"/>
        <v>477.15983190586746</v>
      </c>
      <c r="AB815" s="31">
        <f t="shared" si="386"/>
        <v>467.6166352677501</v>
      </c>
      <c r="AC815" s="32">
        <f t="shared" si="387"/>
        <v>444.23580350436259</v>
      </c>
      <c r="AD815" s="11">
        <f t="shared" si="388"/>
        <v>422.02401332914445</v>
      </c>
      <c r="AE815" s="11">
        <f t="shared" si="389"/>
        <v>422.02401332914445</v>
      </c>
      <c r="AF815" s="30">
        <f t="shared" si="390"/>
        <v>400.92281266268719</v>
      </c>
      <c r="AG815" s="13">
        <f t="shared" si="390"/>
        <v>380.87667202955282</v>
      </c>
      <c r="AH815" s="13">
        <f t="shared" si="391"/>
        <v>373.25913858896178</v>
      </c>
      <c r="AI815" s="13">
        <f t="shared" si="399"/>
        <v>604612.42706406536</v>
      </c>
      <c r="AJ815" s="13">
        <f t="shared" si="392"/>
        <v>403590.25444967288</v>
      </c>
      <c r="AK815" s="13"/>
      <c r="AL815" s="11">
        <f t="shared" si="393"/>
        <v>0.11210840410348473</v>
      </c>
      <c r="AM815" s="11">
        <f t="shared" si="400"/>
        <v>35.451610185178339</v>
      </c>
      <c r="AN815" s="11"/>
      <c r="AO815" s="11"/>
      <c r="AP815" s="11"/>
      <c r="AQ815" s="11"/>
      <c r="AR815" s="11"/>
    </row>
    <row r="816" spans="2:44" x14ac:dyDescent="0.25">
      <c r="B816" s="22" t="s">
        <v>33</v>
      </c>
      <c r="C816" s="22">
        <v>808</v>
      </c>
      <c r="D816" s="22">
        <v>219</v>
      </c>
      <c r="E816" s="20">
        <f t="shared" si="401"/>
        <v>14.583333333333332</v>
      </c>
      <c r="F816" s="23">
        <v>52.5</v>
      </c>
      <c r="G816" s="13">
        <f t="shared" si="394"/>
        <v>-0.23611111111111149</v>
      </c>
      <c r="H816" s="13">
        <f t="shared" si="395"/>
        <v>-0.85000000000000142</v>
      </c>
      <c r="I816" s="19">
        <f t="shared" si="371"/>
        <v>59.233003472222215</v>
      </c>
      <c r="J816" s="11" t="str">
        <f t="shared" si="375"/>
        <v>YES</v>
      </c>
      <c r="K816" s="16">
        <f t="shared" si="372"/>
        <v>128.3761125</v>
      </c>
      <c r="L816" s="13">
        <f t="shared" si="376"/>
        <v>796.19968508874172</v>
      </c>
      <c r="M816" s="13">
        <f t="shared" si="377"/>
        <v>-325.24305555555605</v>
      </c>
      <c r="N816" s="13">
        <f t="shared" si="378"/>
        <v>-137.63393958333384</v>
      </c>
      <c r="O816" s="13">
        <f t="shared" si="379"/>
        <v>-2007.1616189236183</v>
      </c>
      <c r="P816" s="13">
        <f t="shared" si="380"/>
        <v>825.09207479321321</v>
      </c>
      <c r="Q816" s="13">
        <f t="shared" si="381"/>
        <v>-2.0071616189236186</v>
      </c>
      <c r="R816" s="13">
        <f t="shared" si="373"/>
        <v>-2007.1616189236183</v>
      </c>
      <c r="S816" s="8"/>
      <c r="T816" s="13">
        <f t="shared" si="396"/>
        <v>1006067.1437823146</v>
      </c>
      <c r="U816" s="13">
        <f t="shared" si="382"/>
        <v>0.27946331906556376</v>
      </c>
      <c r="V816" s="13">
        <f t="shared" si="397"/>
        <v>1006195.5198948146</v>
      </c>
      <c r="W816" s="11">
        <f t="shared" si="374"/>
        <v>146478.94965277775</v>
      </c>
      <c r="X816" s="13">
        <f t="shared" si="398"/>
        <v>-2803.3613040123601</v>
      </c>
      <c r="Y816" s="13">
        <f t="shared" si="383"/>
        <v>859588.19412953651</v>
      </c>
      <c r="Z816" s="11">
        <f t="shared" si="384"/>
        <v>0.23877468938891439</v>
      </c>
      <c r="AA816" s="11">
        <f t="shared" si="385"/>
        <v>716.57971657986752</v>
      </c>
      <c r="AB816" s="31">
        <f t="shared" si="386"/>
        <v>702.24812224827019</v>
      </c>
      <c r="AC816" s="32">
        <f t="shared" si="387"/>
        <v>667.13571613585668</v>
      </c>
      <c r="AD816" s="11">
        <f t="shared" si="388"/>
        <v>633.77893032906377</v>
      </c>
      <c r="AE816" s="11">
        <f t="shared" si="389"/>
        <v>633.77893032906377</v>
      </c>
      <c r="AF816" s="30">
        <f t="shared" si="390"/>
        <v>602.08998381261051</v>
      </c>
      <c r="AG816" s="13">
        <f t="shared" si="390"/>
        <v>571.98548462197994</v>
      </c>
      <c r="AH816" s="13">
        <f t="shared" si="391"/>
        <v>560.54577492954036</v>
      </c>
      <c r="AI816" s="13">
        <f t="shared" si="399"/>
        <v>605172.97283899493</v>
      </c>
      <c r="AJ816" s="13">
        <f t="shared" si="392"/>
        <v>401022.54705581965</v>
      </c>
      <c r="AK816" s="13"/>
      <c r="AL816" s="11">
        <f t="shared" si="393"/>
        <v>0.11139515204906601</v>
      </c>
      <c r="AM816" s="11">
        <f t="shared" si="400"/>
        <v>35.563005337227402</v>
      </c>
      <c r="AN816" s="11"/>
      <c r="AO816" s="11"/>
      <c r="AP816" s="11"/>
      <c r="AQ816" s="11"/>
      <c r="AR816" s="11"/>
    </row>
    <row r="817" spans="2:44" x14ac:dyDescent="0.25">
      <c r="B817" s="22" t="s">
        <v>33</v>
      </c>
      <c r="C817" s="22">
        <v>809</v>
      </c>
      <c r="D817" s="22">
        <v>220</v>
      </c>
      <c r="E817" s="20">
        <f t="shared" si="401"/>
        <v>14.249999999999998</v>
      </c>
      <c r="F817" s="23">
        <v>51.3</v>
      </c>
      <c r="G817" s="13">
        <f t="shared" si="394"/>
        <v>-0.38888888888888851</v>
      </c>
      <c r="H817" s="13">
        <f t="shared" si="395"/>
        <v>-1.3999999999999986</v>
      </c>
      <c r="I817" s="19">
        <f t="shared" si="371"/>
        <v>56.556155249999982</v>
      </c>
      <c r="J817" s="11" t="str">
        <f t="shared" si="375"/>
        <v>YES</v>
      </c>
      <c r="K817" s="16">
        <f t="shared" si="372"/>
        <v>128.3761125</v>
      </c>
      <c r="L817" s="13">
        <f t="shared" si="376"/>
        <v>1621.2917598819549</v>
      </c>
      <c r="M817" s="13">
        <f t="shared" si="377"/>
        <v>-535.69444444444389</v>
      </c>
      <c r="N817" s="13">
        <f t="shared" si="378"/>
        <v>-350.76217669444395</v>
      </c>
      <c r="O817" s="13">
        <f t="shared" si="379"/>
        <v>-4998.3610178958261</v>
      </c>
      <c r="P817" s="13">
        <f t="shared" si="380"/>
        <v>-828.98421057067935</v>
      </c>
      <c r="Q817" s="13">
        <f t="shared" si="381"/>
        <v>-4.9983610178958262</v>
      </c>
      <c r="R817" s="13">
        <f t="shared" si="373"/>
        <v>-4998.3610178958261</v>
      </c>
      <c r="S817" s="8"/>
      <c r="T817" s="13">
        <f t="shared" si="396"/>
        <v>1001068.7827644187</v>
      </c>
      <c r="U817" s="13">
        <f t="shared" si="382"/>
        <v>0.27807488433873467</v>
      </c>
      <c r="V817" s="13">
        <f t="shared" si="397"/>
        <v>1001197.1588769187</v>
      </c>
      <c r="W817" s="11">
        <f t="shared" si="374"/>
        <v>139859.29687499997</v>
      </c>
      <c r="X817" s="13">
        <f t="shared" si="398"/>
        <v>-6619.652777777781</v>
      </c>
      <c r="Y817" s="13">
        <f t="shared" si="383"/>
        <v>861209.48588941852</v>
      </c>
      <c r="Z817" s="11">
        <f t="shared" si="384"/>
        <v>0.23922504857139087</v>
      </c>
      <c r="AA817" s="11">
        <f t="shared" si="385"/>
        <v>1459.1625838937596</v>
      </c>
      <c r="AB817" s="31">
        <f t="shared" si="386"/>
        <v>1429.9793322158844</v>
      </c>
      <c r="AC817" s="32">
        <f t="shared" si="387"/>
        <v>1358.4803656050901</v>
      </c>
      <c r="AD817" s="11">
        <f t="shared" si="388"/>
        <v>1290.5563473248355</v>
      </c>
      <c r="AE817" s="11">
        <f t="shared" si="389"/>
        <v>1290.5563473248355</v>
      </c>
      <c r="AF817" s="30">
        <f t="shared" si="390"/>
        <v>1226.0285299585937</v>
      </c>
      <c r="AG817" s="13">
        <f t="shared" si="390"/>
        <v>1164.727103460664</v>
      </c>
      <c r="AH817" s="13">
        <f t="shared" si="391"/>
        <v>1141.4325613914507</v>
      </c>
      <c r="AI817" s="13">
        <f t="shared" si="399"/>
        <v>606314.40540038643</v>
      </c>
      <c r="AJ817" s="13">
        <f t="shared" si="392"/>
        <v>394882.75347653229</v>
      </c>
      <c r="AK817" s="13"/>
      <c r="AL817" s="11">
        <f t="shared" si="393"/>
        <v>0.1096896538312329</v>
      </c>
      <c r="AM817" s="11">
        <f t="shared" si="400"/>
        <v>35.672694991058634</v>
      </c>
      <c r="AN817" s="11"/>
      <c r="AO817" s="11"/>
      <c r="AP817" s="11"/>
      <c r="AQ817" s="11"/>
      <c r="AR817" s="11"/>
    </row>
    <row r="818" spans="2:44" x14ac:dyDescent="0.25">
      <c r="B818" s="22" t="s">
        <v>33</v>
      </c>
      <c r="C818" s="22">
        <v>810</v>
      </c>
      <c r="D818" s="22">
        <v>221</v>
      </c>
      <c r="E818" s="20">
        <f t="shared" si="401"/>
        <v>13.805555555555555</v>
      </c>
      <c r="F818" s="23">
        <v>49.7</v>
      </c>
      <c r="G818" s="13">
        <f t="shared" si="394"/>
        <v>-0.54166666666666641</v>
      </c>
      <c r="H818" s="13">
        <f t="shared" si="395"/>
        <v>-1.9499999999999993</v>
      </c>
      <c r="I818" s="19">
        <f t="shared" si="371"/>
        <v>53.083301422839504</v>
      </c>
      <c r="J818" s="11" t="str">
        <f t="shared" si="375"/>
        <v>YES</v>
      </c>
      <c r="K818" s="16">
        <f t="shared" si="372"/>
        <v>128.3761125</v>
      </c>
      <c r="L818" s="13">
        <f t="shared" si="376"/>
        <v>792.30754931127558</v>
      </c>
      <c r="M818" s="13">
        <f t="shared" si="377"/>
        <v>-746.14583333333303</v>
      </c>
      <c r="N818" s="13">
        <f t="shared" si="378"/>
        <v>-564.6864194104935</v>
      </c>
      <c r="O818" s="13">
        <f t="shared" si="379"/>
        <v>-7795.8097346393133</v>
      </c>
      <c r="P818" s="13">
        <f t="shared" si="380"/>
        <v>-1711.8065968081755</v>
      </c>
      <c r="Q818" s="13">
        <f t="shared" si="381"/>
        <v>-7.7958097346393131</v>
      </c>
      <c r="R818" s="13">
        <f t="shared" si="373"/>
        <v>-7795.8097346393133</v>
      </c>
      <c r="S818" s="8"/>
      <c r="T818" s="13">
        <f t="shared" si="396"/>
        <v>993272.97302977939</v>
      </c>
      <c r="U818" s="13">
        <f t="shared" si="382"/>
        <v>0.27590937990226605</v>
      </c>
      <c r="V818" s="13">
        <f t="shared" si="397"/>
        <v>993401.34914227936</v>
      </c>
      <c r="W818" s="11">
        <f t="shared" si="374"/>
        <v>131271.17959104938</v>
      </c>
      <c r="X818" s="13">
        <f t="shared" si="398"/>
        <v>-8588.1172839505889</v>
      </c>
      <c r="Y818" s="13">
        <f t="shared" si="383"/>
        <v>862001.79343872983</v>
      </c>
      <c r="Z818" s="11">
        <f t="shared" si="384"/>
        <v>0.23944513417782348</v>
      </c>
      <c r="AA818" s="11">
        <f t="shared" si="385"/>
        <v>713.07679438014804</v>
      </c>
      <c r="AB818" s="31">
        <f t="shared" si="386"/>
        <v>698.81525849254513</v>
      </c>
      <c r="AC818" s="32">
        <f t="shared" si="387"/>
        <v>663.87449556791785</v>
      </c>
      <c r="AD818" s="11">
        <f t="shared" si="388"/>
        <v>630.68077078952194</v>
      </c>
      <c r="AE818" s="11">
        <f t="shared" si="389"/>
        <v>630.68077078952194</v>
      </c>
      <c r="AF818" s="30">
        <f t="shared" si="390"/>
        <v>599.14673225004583</v>
      </c>
      <c r="AG818" s="13">
        <f t="shared" si="390"/>
        <v>569.1893956375435</v>
      </c>
      <c r="AH818" s="13">
        <f t="shared" si="391"/>
        <v>557.80560772479259</v>
      </c>
      <c r="AI818" s="13">
        <f t="shared" si="399"/>
        <v>606872.21100811125</v>
      </c>
      <c r="AJ818" s="13">
        <f t="shared" si="392"/>
        <v>386529.13813416811</v>
      </c>
      <c r="AK818" s="13"/>
      <c r="AL818" s="11">
        <f t="shared" si="393"/>
        <v>0.10736920512316428</v>
      </c>
      <c r="AM818" s="11">
        <f t="shared" si="400"/>
        <v>35.780064196181797</v>
      </c>
      <c r="AN818" s="11"/>
      <c r="AO818" s="11"/>
      <c r="AP818" s="11"/>
      <c r="AQ818" s="11"/>
      <c r="AR818" s="11"/>
    </row>
    <row r="819" spans="2:44" x14ac:dyDescent="0.25">
      <c r="B819" s="22" t="s">
        <v>33</v>
      </c>
      <c r="C819" s="22">
        <v>811</v>
      </c>
      <c r="D819" s="22">
        <v>222</v>
      </c>
      <c r="E819" s="20">
        <f t="shared" si="401"/>
        <v>13.166666666666666</v>
      </c>
      <c r="F819" s="23">
        <v>47.4</v>
      </c>
      <c r="G819" s="13">
        <f t="shared" si="394"/>
        <v>-0.83333333333333326</v>
      </c>
      <c r="H819" s="13">
        <f t="shared" si="395"/>
        <v>-3</v>
      </c>
      <c r="I819" s="19">
        <f t="shared" si="371"/>
        <v>48.28384322222221</v>
      </c>
      <c r="J819" s="11" t="str">
        <f t="shared" si="375"/>
        <v>YES</v>
      </c>
      <c r="K819" s="16">
        <f t="shared" si="372"/>
        <v>128.3761125</v>
      </c>
      <c r="L819" s="13">
        <f t="shared" si="376"/>
        <v>-919.49904749689995</v>
      </c>
      <c r="M819" s="13">
        <f t="shared" si="377"/>
        <v>-1147.9166666666665</v>
      </c>
      <c r="N819" s="13">
        <f t="shared" si="378"/>
        <v>-971.25671094444431</v>
      </c>
      <c r="O819" s="13">
        <f t="shared" si="379"/>
        <v>-12788.213360768515</v>
      </c>
      <c r="P819" s="13">
        <f t="shared" si="380"/>
        <v>3006.8468694779531</v>
      </c>
      <c r="Q819" s="13">
        <f t="shared" si="381"/>
        <v>-12.788213360768516</v>
      </c>
      <c r="R819" s="13">
        <f t="shared" si="373"/>
        <v>-12788.213360768515</v>
      </c>
      <c r="S819" s="8"/>
      <c r="T819" s="13">
        <f t="shared" si="396"/>
        <v>980484.75966901088</v>
      </c>
      <c r="U819" s="13">
        <f t="shared" si="382"/>
        <v>0.27235709557133847</v>
      </c>
      <c r="V819" s="13">
        <f t="shared" si="397"/>
        <v>980613.13578151085</v>
      </c>
      <c r="W819" s="11">
        <f t="shared" si="374"/>
        <v>119402.46527777777</v>
      </c>
      <c r="X819" s="13">
        <f t="shared" si="398"/>
        <v>-11868.714313271616</v>
      </c>
      <c r="Y819" s="13">
        <f t="shared" si="383"/>
        <v>861082.29439123289</v>
      </c>
      <c r="Z819" s="11">
        <f t="shared" si="384"/>
        <v>0.23918971757140789</v>
      </c>
      <c r="AA819" s="11">
        <f t="shared" si="385"/>
        <v>-827.54914274721</v>
      </c>
      <c r="AB819" s="31">
        <f t="shared" si="386"/>
        <v>-810.99815989226579</v>
      </c>
      <c r="AC819" s="32">
        <f t="shared" si="387"/>
        <v>-770.44825189765243</v>
      </c>
      <c r="AD819" s="11">
        <f t="shared" si="388"/>
        <v>-731.92583930276976</v>
      </c>
      <c r="AE819" s="11">
        <f t="shared" si="389"/>
        <v>-731.92583930276976</v>
      </c>
      <c r="AF819" s="30">
        <f t="shared" si="390"/>
        <v>-695.3295473376312</v>
      </c>
      <c r="AG819" s="13">
        <f t="shared" si="390"/>
        <v>-660.56306997074955</v>
      </c>
      <c r="AH819" s="13">
        <f t="shared" si="391"/>
        <v>-647.35180857133457</v>
      </c>
      <c r="AI819" s="13">
        <f t="shared" si="399"/>
        <v>606224.85919953987</v>
      </c>
      <c r="AJ819" s="13">
        <f t="shared" si="392"/>
        <v>374388.27658197097</v>
      </c>
      <c r="AK819" s="13"/>
      <c r="AL819" s="11">
        <f t="shared" si="393"/>
        <v>0.10399674357818932</v>
      </c>
      <c r="AM819" s="11">
        <f t="shared" si="400"/>
        <v>35.884060939759983</v>
      </c>
      <c r="AN819" s="11"/>
      <c r="AO819" s="11"/>
      <c r="AP819" s="11"/>
      <c r="AQ819" s="11"/>
      <c r="AR819" s="11"/>
    </row>
    <row r="820" spans="2:44" x14ac:dyDescent="0.25">
      <c r="B820" s="22" t="s">
        <v>33</v>
      </c>
      <c r="C820" s="22">
        <v>812</v>
      </c>
      <c r="D820" s="22">
        <v>223</v>
      </c>
      <c r="E820" s="20">
        <f t="shared" si="401"/>
        <v>12.138888888888889</v>
      </c>
      <c r="F820" s="23">
        <v>43.7</v>
      </c>
      <c r="G820" s="13">
        <f t="shared" si="394"/>
        <v>-1.0694444444444438</v>
      </c>
      <c r="H820" s="13">
        <f t="shared" si="395"/>
        <v>-3.8499999999999979</v>
      </c>
      <c r="I820" s="19">
        <f t="shared" si="371"/>
        <v>41.040063274691356</v>
      </c>
      <c r="J820" s="11" t="str">
        <f t="shared" si="375"/>
        <v>YES</v>
      </c>
      <c r="K820" s="16">
        <f t="shared" si="372"/>
        <v>128.3761125</v>
      </c>
      <c r="L820" s="13">
        <f t="shared" si="376"/>
        <v>2087.3478219810531</v>
      </c>
      <c r="M820" s="13">
        <f t="shared" si="377"/>
        <v>-1473.1597222222213</v>
      </c>
      <c r="N820" s="13">
        <f t="shared" si="378"/>
        <v>-1303.7435464475298</v>
      </c>
      <c r="O820" s="13">
        <f t="shared" si="379"/>
        <v>-15825.998049932514</v>
      </c>
      <c r="P820" s="13">
        <f t="shared" si="380"/>
        <v>130.21866051782126</v>
      </c>
      <c r="Q820" s="13">
        <f t="shared" si="381"/>
        <v>-15.825998049932513</v>
      </c>
      <c r="R820" s="13">
        <f t="shared" si="373"/>
        <v>-15825.998049932514</v>
      </c>
      <c r="S820" s="8"/>
      <c r="T820" s="13">
        <f t="shared" si="396"/>
        <v>964658.76161907834</v>
      </c>
      <c r="U820" s="13">
        <f t="shared" si="382"/>
        <v>0.26796098148502434</v>
      </c>
      <c r="V820" s="13">
        <f t="shared" si="397"/>
        <v>964787.13773157832</v>
      </c>
      <c r="W820" s="11">
        <f t="shared" si="374"/>
        <v>101489.1194058642</v>
      </c>
      <c r="X820" s="13">
        <f t="shared" si="398"/>
        <v>-17913.345871913567</v>
      </c>
      <c r="Y820" s="13">
        <f t="shared" si="383"/>
        <v>863169.64221321396</v>
      </c>
      <c r="Z820" s="11">
        <f t="shared" si="384"/>
        <v>0.23976953687470215</v>
      </c>
      <c r="AA820" s="11">
        <f t="shared" si="385"/>
        <v>1878.6130397829479</v>
      </c>
      <c r="AB820" s="31">
        <f t="shared" si="386"/>
        <v>1841.0407789872888</v>
      </c>
      <c r="AC820" s="32">
        <f t="shared" si="387"/>
        <v>1748.9887400379243</v>
      </c>
      <c r="AD820" s="11">
        <f t="shared" si="388"/>
        <v>1661.5393030360281</v>
      </c>
      <c r="AE820" s="11">
        <f t="shared" si="389"/>
        <v>1661.5393030360281</v>
      </c>
      <c r="AF820" s="30">
        <f t="shared" si="390"/>
        <v>1578.4623378842266</v>
      </c>
      <c r="AG820" s="13">
        <f t="shared" si="390"/>
        <v>1499.5392209900151</v>
      </c>
      <c r="AH820" s="13">
        <f t="shared" si="391"/>
        <v>1469.5484365702148</v>
      </c>
      <c r="AI820" s="13">
        <f t="shared" si="399"/>
        <v>607694.40763611009</v>
      </c>
      <c r="AJ820" s="13">
        <f t="shared" si="392"/>
        <v>357092.73009546823</v>
      </c>
      <c r="AK820" s="13"/>
      <c r="AL820" s="11">
        <f t="shared" si="393"/>
        <v>9.9192425105872881E-2</v>
      </c>
      <c r="AM820" s="11">
        <f t="shared" si="400"/>
        <v>35.98325336486586</v>
      </c>
      <c r="AN820" s="11"/>
      <c r="AO820" s="11"/>
      <c r="AP820" s="11"/>
      <c r="AQ820" s="11"/>
      <c r="AR820" s="11"/>
    </row>
    <row r="821" spans="2:44" x14ac:dyDescent="0.25">
      <c r="B821" s="22" t="s">
        <v>33</v>
      </c>
      <c r="C821" s="22">
        <v>813</v>
      </c>
      <c r="D821" s="22">
        <v>224</v>
      </c>
      <c r="E821" s="20">
        <f t="shared" si="401"/>
        <v>11.027777777777779</v>
      </c>
      <c r="F821" s="23">
        <v>39.700000000000003</v>
      </c>
      <c r="G821" s="13">
        <f t="shared" si="394"/>
        <v>-1.1388888888888893</v>
      </c>
      <c r="H821" s="13">
        <f t="shared" si="395"/>
        <v>-4.1000000000000014</v>
      </c>
      <c r="I821" s="19">
        <f t="shared" si="371"/>
        <v>33.870855126543212</v>
      </c>
      <c r="J821" s="11" t="str">
        <f t="shared" si="375"/>
        <v>YES</v>
      </c>
      <c r="K821" s="16">
        <f t="shared" si="372"/>
        <v>128.3761125</v>
      </c>
      <c r="L821" s="13">
        <f t="shared" si="376"/>
        <v>2217.5664824988744</v>
      </c>
      <c r="M821" s="13">
        <f t="shared" si="377"/>
        <v>-1568.819444444445</v>
      </c>
      <c r="N821" s="13">
        <f t="shared" si="378"/>
        <v>-1406.5724768179018</v>
      </c>
      <c r="O821" s="13">
        <f t="shared" si="379"/>
        <v>-15511.368702686308</v>
      </c>
      <c r="P821" s="13">
        <f t="shared" si="380"/>
        <v>-124.42295651077256</v>
      </c>
      <c r="Q821" s="13">
        <f t="shared" si="381"/>
        <v>-15.511368702686308</v>
      </c>
      <c r="R821" s="13">
        <f t="shared" si="373"/>
        <v>-15511.368702686308</v>
      </c>
      <c r="S821" s="8"/>
      <c r="T821" s="13">
        <f t="shared" si="396"/>
        <v>949147.39291639207</v>
      </c>
      <c r="U821" s="13">
        <f t="shared" si="382"/>
        <v>0.26365226450952955</v>
      </c>
      <c r="V821" s="13">
        <f t="shared" si="397"/>
        <v>949275.76902889204</v>
      </c>
      <c r="W821" s="11">
        <f t="shared" si="374"/>
        <v>83760.184220679017</v>
      </c>
      <c r="X821" s="13">
        <f t="shared" si="398"/>
        <v>-17728.935185185182</v>
      </c>
      <c r="Y821" s="13">
        <f t="shared" si="383"/>
        <v>865387.20869571285</v>
      </c>
      <c r="Z821" s="11">
        <f t="shared" si="384"/>
        <v>0.24038552805707772</v>
      </c>
      <c r="AA821" s="11">
        <f t="shared" si="385"/>
        <v>1995.809834248987</v>
      </c>
      <c r="AB821" s="31">
        <f t="shared" si="386"/>
        <v>1955.8936375640073</v>
      </c>
      <c r="AC821" s="32">
        <f t="shared" si="387"/>
        <v>1858.0989556858069</v>
      </c>
      <c r="AD821" s="11">
        <f t="shared" si="388"/>
        <v>1765.1940079015164</v>
      </c>
      <c r="AE821" s="11">
        <f t="shared" si="389"/>
        <v>1765.1940079015164</v>
      </c>
      <c r="AF821" s="30">
        <f t="shared" si="390"/>
        <v>1676.9343075064405</v>
      </c>
      <c r="AG821" s="13">
        <f t="shared" si="390"/>
        <v>1593.0875921311185</v>
      </c>
      <c r="AH821" s="13">
        <f t="shared" si="391"/>
        <v>1561.2258402884961</v>
      </c>
      <c r="AI821" s="13">
        <f t="shared" si="399"/>
        <v>609255.63347639854</v>
      </c>
      <c r="AJ821" s="13">
        <f t="shared" si="392"/>
        <v>340020.13555249351</v>
      </c>
      <c r="AK821" s="13"/>
      <c r="AL821" s="11">
        <f t="shared" si="393"/>
        <v>9.4450037729030434E-2</v>
      </c>
      <c r="AM821" s="11">
        <f t="shared" si="400"/>
        <v>36.077703402594892</v>
      </c>
      <c r="AN821" s="11"/>
      <c r="AO821" s="11"/>
      <c r="AP821" s="11"/>
      <c r="AQ821" s="11"/>
      <c r="AR821" s="11"/>
    </row>
    <row r="822" spans="2:44" x14ac:dyDescent="0.25">
      <c r="B822" s="22" t="s">
        <v>33</v>
      </c>
      <c r="C822" s="22">
        <v>814</v>
      </c>
      <c r="D822" s="22">
        <v>225</v>
      </c>
      <c r="E822" s="20">
        <f t="shared" si="401"/>
        <v>9.8611111111111107</v>
      </c>
      <c r="F822" s="23">
        <v>35.5</v>
      </c>
      <c r="G822" s="13">
        <f t="shared" si="394"/>
        <v>-1.1944444444444446</v>
      </c>
      <c r="H822" s="13">
        <f t="shared" si="395"/>
        <v>-4.3000000000000007</v>
      </c>
      <c r="I822" s="19">
        <f t="shared" si="371"/>
        <v>27.08331705246913</v>
      </c>
      <c r="J822" s="11" t="str">
        <f t="shared" si="375"/>
        <v>YES</v>
      </c>
      <c r="K822" s="16">
        <f t="shared" si="372"/>
        <v>128.3761125</v>
      </c>
      <c r="L822" s="13">
        <f t="shared" si="376"/>
        <v>2093.1435259881018</v>
      </c>
      <c r="M822" s="13">
        <f t="shared" si="377"/>
        <v>-1645.3472222222224</v>
      </c>
      <c r="N822" s="13">
        <f t="shared" si="378"/>
        <v>-1489.8877926697533</v>
      </c>
      <c r="O822" s="13">
        <f t="shared" si="379"/>
        <v>-14691.949066604511</v>
      </c>
      <c r="P822" s="13">
        <f t="shared" si="380"/>
        <v>-436.79218817528272</v>
      </c>
      <c r="Q822" s="13">
        <f t="shared" si="381"/>
        <v>-14.691949066604511</v>
      </c>
      <c r="R822" s="13">
        <f t="shared" si="373"/>
        <v>-14691.949066604511</v>
      </c>
      <c r="S822" s="8"/>
      <c r="T822" s="13">
        <f t="shared" si="396"/>
        <v>934455.44384978758</v>
      </c>
      <c r="U822" s="13">
        <f t="shared" si="382"/>
        <v>0.25957116428170629</v>
      </c>
      <c r="V822" s="13">
        <f t="shared" si="397"/>
        <v>934583.81996228755</v>
      </c>
      <c r="W822" s="11">
        <f t="shared" si="374"/>
        <v>66975.091628086404</v>
      </c>
      <c r="X822" s="13">
        <f t="shared" si="398"/>
        <v>-16785.092592592613</v>
      </c>
      <c r="Y822" s="13">
        <f t="shared" si="383"/>
        <v>867480.35222170094</v>
      </c>
      <c r="Z822" s="11">
        <f t="shared" si="384"/>
        <v>0.24096695727943965</v>
      </c>
      <c r="AA822" s="11">
        <f t="shared" si="385"/>
        <v>1883.8291733892918</v>
      </c>
      <c r="AB822" s="31">
        <f t="shared" si="386"/>
        <v>1846.152589921506</v>
      </c>
      <c r="AC822" s="32">
        <f t="shared" si="387"/>
        <v>1753.8449604254306</v>
      </c>
      <c r="AD822" s="11">
        <f t="shared" si="388"/>
        <v>1666.152712404159</v>
      </c>
      <c r="AE822" s="11">
        <f t="shared" si="389"/>
        <v>1666.152712404159</v>
      </c>
      <c r="AF822" s="30">
        <f t="shared" si="390"/>
        <v>1582.8450767839511</v>
      </c>
      <c r="AG822" s="13">
        <f t="shared" si="390"/>
        <v>1503.7028229447535</v>
      </c>
      <c r="AH822" s="13">
        <f t="shared" si="391"/>
        <v>1473.6287664858585</v>
      </c>
      <c r="AI822" s="13">
        <f t="shared" si="399"/>
        <v>610729.26224288438</v>
      </c>
      <c r="AJ822" s="13">
        <f t="shared" si="392"/>
        <v>323854.55771940318</v>
      </c>
      <c r="AK822" s="13"/>
      <c r="AL822" s="11">
        <f t="shared" si="393"/>
        <v>8.9959599438468554E-2</v>
      </c>
      <c r="AM822" s="11">
        <f t="shared" si="400"/>
        <v>36.167663002033358</v>
      </c>
      <c r="AN822" s="11"/>
      <c r="AO822" s="11"/>
      <c r="AP822" s="11"/>
      <c r="AQ822" s="11"/>
      <c r="AR822" s="11"/>
    </row>
    <row r="823" spans="2:44" x14ac:dyDescent="0.25">
      <c r="B823" s="22" t="s">
        <v>33</v>
      </c>
      <c r="C823" s="22">
        <v>815</v>
      </c>
      <c r="D823" s="22">
        <v>226</v>
      </c>
      <c r="E823" s="20">
        <f t="shared" si="401"/>
        <v>8.6388888888888893</v>
      </c>
      <c r="F823" s="23">
        <v>31.1</v>
      </c>
      <c r="G823" s="13">
        <f t="shared" si="394"/>
        <v>-1.2777777777777777</v>
      </c>
      <c r="H823" s="13">
        <f t="shared" si="395"/>
        <v>-4.5999999999999996</v>
      </c>
      <c r="I823" s="19">
        <f t="shared" si="371"/>
        <v>20.785760830246915</v>
      </c>
      <c r="J823" s="11" t="str">
        <f t="shared" si="375"/>
        <v>YES</v>
      </c>
      <c r="K823" s="16">
        <f t="shared" si="372"/>
        <v>128.3761125</v>
      </c>
      <c r="L823" s="13">
        <f t="shared" si="376"/>
        <v>1656.3513378128191</v>
      </c>
      <c r="M823" s="13">
        <f t="shared" si="377"/>
        <v>-1760.1388888888887</v>
      </c>
      <c r="N823" s="13">
        <f t="shared" si="378"/>
        <v>-1610.9770155586416</v>
      </c>
      <c r="O823" s="13">
        <f t="shared" si="379"/>
        <v>-13917.051439964933</v>
      </c>
      <c r="P823" s="13">
        <f t="shared" si="380"/>
        <v>1173.6248763086733</v>
      </c>
      <c r="Q823" s="13">
        <f t="shared" si="381"/>
        <v>-13.917051439964933</v>
      </c>
      <c r="R823" s="13">
        <f t="shared" si="373"/>
        <v>-13917.051439964933</v>
      </c>
      <c r="S823" s="8"/>
      <c r="T823" s="13">
        <f t="shared" si="396"/>
        <v>920538.39240982267</v>
      </c>
      <c r="U823" s="13">
        <f t="shared" si="382"/>
        <v>0.2557053135668157</v>
      </c>
      <c r="V823" s="13">
        <f t="shared" si="397"/>
        <v>920666.76852232264</v>
      </c>
      <c r="W823" s="11">
        <f t="shared" si="374"/>
        <v>51401.688850308652</v>
      </c>
      <c r="X823" s="13">
        <f t="shared" si="398"/>
        <v>-15573.402777777752</v>
      </c>
      <c r="Y823" s="13">
        <f t="shared" si="383"/>
        <v>869136.70355951379</v>
      </c>
      <c r="Z823" s="11">
        <f t="shared" si="384"/>
        <v>0.2414270552413546</v>
      </c>
      <c r="AA823" s="11">
        <f t="shared" si="385"/>
        <v>1490.7162040315372</v>
      </c>
      <c r="AB823" s="31">
        <f t="shared" si="386"/>
        <v>1460.9018799509065</v>
      </c>
      <c r="AC823" s="32">
        <f t="shared" si="387"/>
        <v>1387.8567859533612</v>
      </c>
      <c r="AD823" s="11">
        <f t="shared" si="388"/>
        <v>1318.463946655693</v>
      </c>
      <c r="AE823" s="11">
        <f t="shared" si="389"/>
        <v>1318.463946655693</v>
      </c>
      <c r="AF823" s="30">
        <f t="shared" si="390"/>
        <v>1252.5407493229084</v>
      </c>
      <c r="AG823" s="13">
        <f t="shared" si="390"/>
        <v>1189.9137118567628</v>
      </c>
      <c r="AH823" s="13">
        <f t="shared" si="391"/>
        <v>1166.1154376196275</v>
      </c>
      <c r="AI823" s="13">
        <f t="shared" si="399"/>
        <v>611895.377680504</v>
      </c>
      <c r="AJ823" s="13">
        <f t="shared" si="392"/>
        <v>308771.39084181865</v>
      </c>
      <c r="AK823" s="13"/>
      <c r="AL823" s="11">
        <f t="shared" si="393"/>
        <v>8.5769830858009932E-2</v>
      </c>
      <c r="AM823" s="11">
        <f t="shared" si="400"/>
        <v>36.25343283289137</v>
      </c>
      <c r="AN823" s="11"/>
      <c r="AO823" s="11"/>
      <c r="AP823" s="11"/>
      <c r="AQ823" s="11"/>
      <c r="AR823" s="11"/>
    </row>
    <row r="824" spans="2:44" x14ac:dyDescent="0.25">
      <c r="B824" s="22" t="s">
        <v>33</v>
      </c>
      <c r="C824" s="22">
        <v>816</v>
      </c>
      <c r="D824" s="22">
        <v>227</v>
      </c>
      <c r="E824" s="20">
        <f t="shared" si="401"/>
        <v>7.3055555555555554</v>
      </c>
      <c r="F824" s="23">
        <v>26.3</v>
      </c>
      <c r="G824" s="13">
        <f t="shared" si="394"/>
        <v>-1.2777777777777781</v>
      </c>
      <c r="H824" s="13">
        <f t="shared" si="395"/>
        <v>-4.6000000000000014</v>
      </c>
      <c r="I824" s="19">
        <f t="shared" si="371"/>
        <v>14.864716978395061</v>
      </c>
      <c r="J824" s="11" t="str">
        <f t="shared" si="375"/>
        <v>YES</v>
      </c>
      <c r="K824" s="16">
        <f t="shared" si="372"/>
        <v>128.3761125</v>
      </c>
      <c r="L824" s="13">
        <f t="shared" si="376"/>
        <v>2829.9762141214924</v>
      </c>
      <c r="M824" s="13">
        <f t="shared" si="377"/>
        <v>-1760.1388888888894</v>
      </c>
      <c r="N824" s="13">
        <f t="shared" si="378"/>
        <v>-1616.8980594104942</v>
      </c>
      <c r="O824" s="13">
        <f t="shared" si="379"/>
        <v>-11812.338600693332</v>
      </c>
      <c r="P824" s="13">
        <f t="shared" si="380"/>
        <v>-375.51702042627585</v>
      </c>
      <c r="Q824" s="13">
        <f t="shared" si="381"/>
        <v>-11.812338600693332</v>
      </c>
      <c r="R824" s="13">
        <f t="shared" si="373"/>
        <v>-11812.338600693332</v>
      </c>
      <c r="S824" s="8"/>
      <c r="T824" s="13">
        <f t="shared" si="396"/>
        <v>908726.05380912928</v>
      </c>
      <c r="U824" s="13">
        <f t="shared" si="382"/>
        <v>0.2524241057749923</v>
      </c>
      <c r="V824" s="13">
        <f t="shared" si="397"/>
        <v>908854.42992162926</v>
      </c>
      <c r="W824" s="11">
        <f t="shared" si="374"/>
        <v>36759.374035493827</v>
      </c>
      <c r="X824" s="13">
        <f t="shared" si="398"/>
        <v>-14642.314814814825</v>
      </c>
      <c r="Y824" s="13">
        <f t="shared" si="383"/>
        <v>871966.67977363523</v>
      </c>
      <c r="Z824" s="11">
        <f t="shared" si="384"/>
        <v>0.24221316037416082</v>
      </c>
      <c r="AA824" s="11">
        <f t="shared" si="385"/>
        <v>2546.978592709343</v>
      </c>
      <c r="AB824" s="31">
        <f t="shared" si="386"/>
        <v>2496.0390208551562</v>
      </c>
      <c r="AC824" s="32">
        <f t="shared" si="387"/>
        <v>2371.2370698123982</v>
      </c>
      <c r="AD824" s="11">
        <f t="shared" si="388"/>
        <v>2252.6752163217784</v>
      </c>
      <c r="AE824" s="11">
        <f t="shared" si="389"/>
        <v>2252.6752163217784</v>
      </c>
      <c r="AF824" s="30">
        <f t="shared" si="390"/>
        <v>2140.0414555056896</v>
      </c>
      <c r="AG824" s="13">
        <f t="shared" si="390"/>
        <v>2033.0393827304049</v>
      </c>
      <c r="AH824" s="13">
        <f t="shared" si="391"/>
        <v>1992.3785950757967</v>
      </c>
      <c r="AI824" s="13">
        <f t="shared" si="399"/>
        <v>613887.7562755798</v>
      </c>
      <c r="AJ824" s="13">
        <f t="shared" si="392"/>
        <v>294966.67364604946</v>
      </c>
      <c r="AK824" s="13"/>
      <c r="AL824" s="11">
        <f t="shared" si="393"/>
        <v>8.1935187189450767E-2</v>
      </c>
      <c r="AM824" s="11">
        <f t="shared" si="400"/>
        <v>36.335368020080821</v>
      </c>
      <c r="AN824" s="11"/>
      <c r="AO824" s="11"/>
      <c r="AP824" s="11"/>
      <c r="AQ824" s="11"/>
      <c r="AR824" s="11"/>
    </row>
    <row r="825" spans="2:44" x14ac:dyDescent="0.25">
      <c r="B825" s="22" t="s">
        <v>33</v>
      </c>
      <c r="C825" s="22">
        <v>817</v>
      </c>
      <c r="D825" s="22">
        <v>228</v>
      </c>
      <c r="E825" s="20">
        <f t="shared" si="401"/>
        <v>6.083333333333333</v>
      </c>
      <c r="F825" s="23">
        <v>21.9</v>
      </c>
      <c r="G825" s="13">
        <f t="shared" si="394"/>
        <v>-1.1527777777777779</v>
      </c>
      <c r="H825" s="13">
        <f t="shared" si="395"/>
        <v>-4.1500000000000004</v>
      </c>
      <c r="I825" s="19">
        <f t="shared" si="371"/>
        <v>10.307026138888888</v>
      </c>
      <c r="J825" s="11" t="str">
        <f t="shared" si="375"/>
        <v>YES</v>
      </c>
      <c r="K825" s="16">
        <f t="shared" si="372"/>
        <v>128.3761125</v>
      </c>
      <c r="L825" s="13">
        <f t="shared" si="376"/>
        <v>2454.4591936952165</v>
      </c>
      <c r="M825" s="13">
        <f t="shared" si="377"/>
        <v>-1587.9513888888891</v>
      </c>
      <c r="N825" s="13">
        <f t="shared" si="378"/>
        <v>-1449.2682502500002</v>
      </c>
      <c r="O825" s="13">
        <f t="shared" si="379"/>
        <v>-8816.3818556875012</v>
      </c>
      <c r="P825" s="13">
        <f t="shared" si="380"/>
        <v>1804.6924660270051</v>
      </c>
      <c r="Q825" s="13">
        <f t="shared" si="381"/>
        <v>-8.8163818556875011</v>
      </c>
      <c r="R825" s="13">
        <f t="shared" si="373"/>
        <v>-8816.3818556875012</v>
      </c>
      <c r="S825" s="8"/>
      <c r="T825" s="13">
        <f t="shared" si="396"/>
        <v>899909.67195344181</v>
      </c>
      <c r="U825" s="13">
        <f t="shared" si="382"/>
        <v>0.24997510885588314</v>
      </c>
      <c r="V825" s="13">
        <f t="shared" si="397"/>
        <v>900038.04806594178</v>
      </c>
      <c r="W825" s="11">
        <f t="shared" si="374"/>
        <v>25488.532986111109</v>
      </c>
      <c r="X825" s="13">
        <f t="shared" si="398"/>
        <v>-11270.841049382718</v>
      </c>
      <c r="Y825" s="13">
        <f t="shared" si="383"/>
        <v>874421.13896733045</v>
      </c>
      <c r="Z825" s="11">
        <f t="shared" si="384"/>
        <v>0.24289495514006712</v>
      </c>
      <c r="AA825" s="11">
        <f t="shared" si="385"/>
        <v>2209.013274325695</v>
      </c>
      <c r="AB825" s="31">
        <f t="shared" si="386"/>
        <v>2164.8330088391808</v>
      </c>
      <c r="AC825" s="32">
        <f t="shared" si="387"/>
        <v>2056.5913583972215</v>
      </c>
      <c r="AD825" s="11">
        <f t="shared" si="388"/>
        <v>1953.7617904773604</v>
      </c>
      <c r="AE825" s="11">
        <f t="shared" si="389"/>
        <v>1953.7617904773604</v>
      </c>
      <c r="AF825" s="30">
        <f t="shared" si="390"/>
        <v>1856.0737009534923</v>
      </c>
      <c r="AG825" s="13">
        <f t="shared" si="390"/>
        <v>1763.2700159058177</v>
      </c>
      <c r="AH825" s="13">
        <f t="shared" si="391"/>
        <v>1728.0046155877012</v>
      </c>
      <c r="AI825" s="13">
        <f t="shared" si="399"/>
        <v>615615.76089116745</v>
      </c>
      <c r="AJ825" s="13">
        <f t="shared" si="392"/>
        <v>284422.28717477433</v>
      </c>
      <c r="AK825" s="13"/>
      <c r="AL825" s="11">
        <f t="shared" si="393"/>
        <v>7.9006190945086707E-2</v>
      </c>
      <c r="AM825" s="11">
        <f t="shared" si="400"/>
        <v>36.414374211025908</v>
      </c>
      <c r="AN825" s="11"/>
      <c r="AO825" s="11"/>
      <c r="AP825" s="11"/>
      <c r="AQ825" s="11"/>
      <c r="AR825" s="11"/>
    </row>
    <row r="826" spans="2:44" x14ac:dyDescent="0.25">
      <c r="B826" s="24" t="s">
        <v>33</v>
      </c>
      <c r="C826" s="22">
        <v>818</v>
      </c>
      <c r="D826" s="22">
        <v>229</v>
      </c>
      <c r="E826" s="20">
        <f t="shared" si="401"/>
        <v>5</v>
      </c>
      <c r="F826" s="23">
        <v>18</v>
      </c>
      <c r="G826" s="13">
        <f t="shared" si="394"/>
        <v>-0.68055555555555536</v>
      </c>
      <c r="H826" s="13">
        <f t="shared" si="395"/>
        <v>-2.4499999999999993</v>
      </c>
      <c r="I826" s="19">
        <f t="shared" si="371"/>
        <v>6.9628999999999994</v>
      </c>
      <c r="J826" s="11" t="str">
        <f t="shared" si="375"/>
        <v>YES</v>
      </c>
      <c r="K826" s="16">
        <f t="shared" si="372"/>
        <v>128.3761125</v>
      </c>
      <c r="L826" s="13">
        <f t="shared" si="376"/>
        <v>4259.1516597222217</v>
      </c>
      <c r="M826" s="13">
        <f t="shared" si="377"/>
        <v>-937.46527777777749</v>
      </c>
      <c r="N826" s="13">
        <f t="shared" si="378"/>
        <v>-802.12626527777752</v>
      </c>
      <c r="O826" s="13">
        <f t="shared" si="379"/>
        <v>-4010.6313263888878</v>
      </c>
      <c r="P826" s="13">
        <f t="shared" si="380"/>
        <v>-1763.5525039008921</v>
      </c>
      <c r="Q826" s="13">
        <f t="shared" si="381"/>
        <v>-4.0106313263888875</v>
      </c>
      <c r="R826" s="13">
        <f t="shared" si="373"/>
        <v>-4010.6313263888878</v>
      </c>
      <c r="S826" s="8"/>
      <c r="T826" s="13">
        <f t="shared" si="396"/>
        <v>895899.04062705289</v>
      </c>
      <c r="U826" s="13">
        <f t="shared" si="382"/>
        <v>0.2488610437073015</v>
      </c>
      <c r="V826" s="13">
        <f t="shared" si="397"/>
        <v>896027.41673955286</v>
      </c>
      <c r="W826" s="11">
        <f t="shared" si="374"/>
        <v>17218.75</v>
      </c>
      <c r="X826" s="13">
        <f t="shared" si="398"/>
        <v>-8269.7829861111095</v>
      </c>
      <c r="Y826" s="13">
        <f t="shared" si="383"/>
        <v>878680.29062705266</v>
      </c>
      <c r="Z826" s="11">
        <f t="shared" si="384"/>
        <v>0.24407805376980143</v>
      </c>
      <c r="AA826" s="11">
        <f t="shared" si="385"/>
        <v>3833.2364937499997</v>
      </c>
      <c r="AB826" s="31">
        <f t="shared" si="386"/>
        <v>3756.5717638749998</v>
      </c>
      <c r="AC826" s="32">
        <f t="shared" si="387"/>
        <v>3568.7431756812498</v>
      </c>
      <c r="AD826" s="11">
        <f t="shared" si="388"/>
        <v>3390.306016897187</v>
      </c>
      <c r="AE826" s="11">
        <f t="shared" si="389"/>
        <v>3390.306016897187</v>
      </c>
      <c r="AF826" s="30">
        <f t="shared" si="390"/>
        <v>3220.7907160523273</v>
      </c>
      <c r="AG826" s="13">
        <f t="shared" si="390"/>
        <v>3059.7511802497106</v>
      </c>
      <c r="AH826" s="13">
        <f t="shared" si="391"/>
        <v>2998.5561566447163</v>
      </c>
      <c r="AI826" s="13">
        <f t="shared" si="399"/>
        <v>618614.31704781216</v>
      </c>
      <c r="AJ826" s="13">
        <f t="shared" si="392"/>
        <v>277413.0996917407</v>
      </c>
      <c r="AK826" s="13"/>
      <c r="AL826" s="11">
        <f t="shared" si="393"/>
        <v>7.7059194420464217E-2</v>
      </c>
      <c r="AM826" s="11">
        <f t="shared" si="400"/>
        <v>36.491433405446372</v>
      </c>
      <c r="AN826" s="11"/>
      <c r="AO826" s="11"/>
      <c r="AP826" s="11"/>
      <c r="AQ826" s="11"/>
      <c r="AR826" s="11"/>
    </row>
    <row r="827" spans="2:44" x14ac:dyDescent="0.25">
      <c r="B827" s="22" t="s">
        <v>33</v>
      </c>
      <c r="C827" s="22">
        <v>819</v>
      </c>
      <c r="D827" s="22">
        <v>230</v>
      </c>
      <c r="E827" s="20">
        <f t="shared" si="401"/>
        <v>4.7222222222222223</v>
      </c>
      <c r="F827" s="23">
        <v>17</v>
      </c>
      <c r="G827" s="13">
        <f t="shared" si="394"/>
        <v>0</v>
      </c>
      <c r="H827" s="13">
        <f t="shared" si="395"/>
        <v>0</v>
      </c>
      <c r="I827" s="19">
        <f t="shared" si="371"/>
        <v>6.21073487654321</v>
      </c>
      <c r="J827" s="11" t="str">
        <f t="shared" si="375"/>
        <v>NO</v>
      </c>
      <c r="K827" s="16">
        <f t="shared" si="372"/>
        <v>128.3761125</v>
      </c>
      <c r="L827" s="13">
        <f t="shared" si="376"/>
        <v>2495.5991558213295</v>
      </c>
      <c r="M827" s="13">
        <f t="shared" si="377"/>
        <v>0</v>
      </c>
      <c r="N827" s="13">
        <f t="shared" si="378"/>
        <v>134.5868473765432</v>
      </c>
      <c r="O827" s="13">
        <f t="shared" si="379"/>
        <v>635.54900150034291</v>
      </c>
      <c r="P827" s="13">
        <f t="shared" si="380"/>
        <v>530.07353013546026</v>
      </c>
      <c r="Q827" s="13">
        <f t="shared" si="381"/>
        <v>0.63554900150034288</v>
      </c>
      <c r="R827" s="13">
        <f t="shared" si="373"/>
        <v>635.54900150034291</v>
      </c>
      <c r="S827" s="8"/>
      <c r="T827" s="13">
        <f t="shared" si="396"/>
        <v>896534.58962855325</v>
      </c>
      <c r="U827" s="13">
        <f t="shared" si="382"/>
        <v>0.24903758523784025</v>
      </c>
      <c r="V827" s="13">
        <f t="shared" si="397"/>
        <v>896662.96574105322</v>
      </c>
      <c r="W827" s="11">
        <f t="shared" si="374"/>
        <v>15358.699845679013</v>
      </c>
      <c r="X827" s="13">
        <f t="shared" si="398"/>
        <v>-1860.0501543209866</v>
      </c>
      <c r="Y827" s="13">
        <f t="shared" si="383"/>
        <v>881175.88978287403</v>
      </c>
      <c r="Z827" s="11">
        <f t="shared" si="384"/>
        <v>0.24477127631210718</v>
      </c>
      <c r="AA827" s="11">
        <f t="shared" si="385"/>
        <v>2246.0392402391967</v>
      </c>
      <c r="AB827" s="31">
        <f t="shared" si="386"/>
        <v>2201.1184554344127</v>
      </c>
      <c r="AC827" s="32">
        <f t="shared" si="387"/>
        <v>2091.0625326626919</v>
      </c>
      <c r="AD827" s="11">
        <f t="shared" si="388"/>
        <v>1986.5094060295571</v>
      </c>
      <c r="AE827" s="11">
        <f t="shared" si="389"/>
        <v>1986.5094060295571</v>
      </c>
      <c r="AF827" s="30">
        <f t="shared" si="390"/>
        <v>1887.1839357280792</v>
      </c>
      <c r="AG827" s="13">
        <f t="shared" si="390"/>
        <v>1792.8247389416752</v>
      </c>
      <c r="AH827" s="13">
        <f t="shared" si="391"/>
        <v>1756.9682441628415</v>
      </c>
      <c r="AI827" s="13">
        <f t="shared" si="399"/>
        <v>620371.28529197501</v>
      </c>
      <c r="AJ827" s="13">
        <f t="shared" si="392"/>
        <v>276291.68044907821</v>
      </c>
      <c r="AK827" s="13"/>
      <c r="AL827" s="11">
        <f t="shared" si="393"/>
        <v>7.6747689075030975E-2</v>
      </c>
      <c r="AM827" s="11">
        <f t="shared" si="400"/>
        <v>36.568181094521407</v>
      </c>
      <c r="AN827" s="11"/>
      <c r="AO827" s="11"/>
      <c r="AP827" s="11"/>
      <c r="AQ827" s="11"/>
      <c r="AR827" s="11"/>
    </row>
    <row r="828" spans="2:44" x14ac:dyDescent="0.25">
      <c r="B828" s="22" t="s">
        <v>33</v>
      </c>
      <c r="C828" s="22">
        <v>820</v>
      </c>
      <c r="D828" s="22">
        <v>231</v>
      </c>
      <c r="E828" s="20">
        <f t="shared" si="401"/>
        <v>5</v>
      </c>
      <c r="F828" s="23">
        <v>18</v>
      </c>
      <c r="G828" s="13">
        <f t="shared" si="394"/>
        <v>0.61111111111111094</v>
      </c>
      <c r="H828" s="13">
        <f t="shared" si="395"/>
        <v>2.1999999999999993</v>
      </c>
      <c r="I828" s="19">
        <f t="shared" si="371"/>
        <v>6.9628999999999994</v>
      </c>
      <c r="J828" s="11" t="str">
        <f t="shared" si="375"/>
        <v>NO</v>
      </c>
      <c r="K828" s="16">
        <f t="shared" si="372"/>
        <v>128.3761125</v>
      </c>
      <c r="L828" s="13">
        <f t="shared" si="376"/>
        <v>3025.6726859567898</v>
      </c>
      <c r="M828" s="13">
        <f t="shared" si="377"/>
        <v>841.80555555555532</v>
      </c>
      <c r="N828" s="13">
        <f t="shared" si="378"/>
        <v>977.14456805555528</v>
      </c>
      <c r="O828" s="13">
        <f t="shared" si="379"/>
        <v>4885.7228402777764</v>
      </c>
      <c r="P828" s="13">
        <f t="shared" si="380"/>
        <v>-1589.6962380250261</v>
      </c>
      <c r="Q828" s="13">
        <f t="shared" si="381"/>
        <v>4.8857228402777766</v>
      </c>
      <c r="R828" s="13">
        <f t="shared" si="373"/>
        <v>4885.7228402777764</v>
      </c>
      <c r="S828" s="8"/>
      <c r="T828" s="13">
        <f t="shared" si="396"/>
        <v>901420.31246883108</v>
      </c>
      <c r="U828" s="13">
        <f t="shared" si="382"/>
        <v>0.25039473155696695</v>
      </c>
      <c r="V828" s="13">
        <f t="shared" si="397"/>
        <v>901548.68858133105</v>
      </c>
      <c r="W828" s="11">
        <f t="shared" si="374"/>
        <v>17218.75</v>
      </c>
      <c r="X828" s="13">
        <f t="shared" si="398"/>
        <v>1860.0501543209866</v>
      </c>
      <c r="Y828" s="13">
        <f t="shared" si="383"/>
        <v>884201.56246883085</v>
      </c>
      <c r="Z828" s="11">
        <f t="shared" si="384"/>
        <v>0.24561174161946689</v>
      </c>
      <c r="AA828" s="11">
        <f t="shared" si="385"/>
        <v>2723.105417361111</v>
      </c>
      <c r="AB828" s="31">
        <f t="shared" si="386"/>
        <v>2668.6433090138889</v>
      </c>
      <c r="AC828" s="32">
        <f t="shared" si="387"/>
        <v>2535.2111435631946</v>
      </c>
      <c r="AD828" s="11">
        <f t="shared" si="388"/>
        <v>2408.450586385035</v>
      </c>
      <c r="AE828" s="11">
        <f t="shared" si="389"/>
        <v>2408.450586385035</v>
      </c>
      <c r="AF828" s="30">
        <f t="shared" si="390"/>
        <v>2288.0280570657833</v>
      </c>
      <c r="AG828" s="13">
        <f t="shared" si="390"/>
        <v>2173.626654212494</v>
      </c>
      <c r="AH828" s="13">
        <f t="shared" si="391"/>
        <v>2130.1541211282442</v>
      </c>
      <c r="AI828" s="13">
        <f t="shared" si="399"/>
        <v>622501.43941310328</v>
      </c>
      <c r="AJ828" s="13">
        <f t="shared" si="392"/>
        <v>279047.24916822778</v>
      </c>
      <c r="AK828" s="13"/>
      <c r="AL828" s="11">
        <f t="shared" si="393"/>
        <v>7.7513124830962649E-2</v>
      </c>
      <c r="AM828" s="11">
        <f t="shared" si="400"/>
        <v>36.645694219352372</v>
      </c>
      <c r="AN828" s="11"/>
      <c r="AO828" s="11"/>
      <c r="AP828" s="11"/>
      <c r="AQ828" s="11"/>
      <c r="AR828" s="11"/>
    </row>
    <row r="829" spans="2:44" x14ac:dyDescent="0.25">
      <c r="B829" s="22" t="s">
        <v>33</v>
      </c>
      <c r="C829" s="22">
        <v>821</v>
      </c>
      <c r="D829" s="22">
        <v>232</v>
      </c>
      <c r="E829" s="20">
        <f t="shared" si="401"/>
        <v>5.9444444444444438</v>
      </c>
      <c r="F829" s="23">
        <v>21.4</v>
      </c>
      <c r="G829" s="13">
        <f t="shared" si="394"/>
        <v>0.94444444444444453</v>
      </c>
      <c r="H829" s="13">
        <f t="shared" si="395"/>
        <v>3.4000000000000004</v>
      </c>
      <c r="I829" s="19">
        <f t="shared" si="371"/>
        <v>9.8417582839506146</v>
      </c>
      <c r="J829" s="11" t="str">
        <f t="shared" si="375"/>
        <v>NO</v>
      </c>
      <c r="K829" s="16">
        <f t="shared" si="372"/>
        <v>128.3761125</v>
      </c>
      <c r="L829" s="13">
        <f t="shared" si="376"/>
        <v>1435.9764479317637</v>
      </c>
      <c r="M829" s="13">
        <f t="shared" si="377"/>
        <v>1300.9722222222224</v>
      </c>
      <c r="N829" s="13">
        <f t="shared" si="378"/>
        <v>1439.1900930061731</v>
      </c>
      <c r="O829" s="13">
        <f t="shared" si="379"/>
        <v>8555.1855528700289</v>
      </c>
      <c r="P829" s="13">
        <f t="shared" si="380"/>
        <v>-241.59947849007403</v>
      </c>
      <c r="Q829" s="13">
        <f t="shared" si="381"/>
        <v>8.5551855528700287</v>
      </c>
      <c r="R829" s="13">
        <f t="shared" si="373"/>
        <v>8555.1855528700289</v>
      </c>
      <c r="S829" s="8"/>
      <c r="T829" s="13">
        <f t="shared" si="396"/>
        <v>909975.49802170112</v>
      </c>
      <c r="U829" s="13">
        <f t="shared" si="382"/>
        <v>0.25277117388947207</v>
      </c>
      <c r="V829" s="13">
        <f t="shared" si="397"/>
        <v>910103.87413420109</v>
      </c>
      <c r="W829" s="11">
        <f t="shared" si="374"/>
        <v>24337.959104938265</v>
      </c>
      <c r="X829" s="13">
        <f t="shared" si="398"/>
        <v>7119.2091049382652</v>
      </c>
      <c r="Y829" s="13">
        <f t="shared" si="383"/>
        <v>885637.53891676257</v>
      </c>
      <c r="Z829" s="11">
        <f t="shared" si="384"/>
        <v>0.24601062428522047</v>
      </c>
      <c r="AA829" s="11">
        <f t="shared" si="385"/>
        <v>1292.3788031385873</v>
      </c>
      <c r="AB829" s="31">
        <f t="shared" si="386"/>
        <v>1266.5312270758154</v>
      </c>
      <c r="AC829" s="32">
        <f t="shared" si="387"/>
        <v>1203.2046657220246</v>
      </c>
      <c r="AD829" s="11">
        <f t="shared" si="388"/>
        <v>1143.0444324359235</v>
      </c>
      <c r="AE829" s="11">
        <f t="shared" si="389"/>
        <v>1143.0444324359235</v>
      </c>
      <c r="AF829" s="30">
        <f t="shared" si="390"/>
        <v>1085.8922108141273</v>
      </c>
      <c r="AG829" s="13">
        <f t="shared" si="390"/>
        <v>1031.597600273421</v>
      </c>
      <c r="AH829" s="13">
        <f t="shared" si="391"/>
        <v>1010.9656482679526</v>
      </c>
      <c r="AI829" s="13">
        <f t="shared" si="399"/>
        <v>623512.40506137128</v>
      </c>
      <c r="AJ829" s="13">
        <f t="shared" si="392"/>
        <v>286591.46907282982</v>
      </c>
      <c r="AK829" s="13"/>
      <c r="AL829" s="11">
        <f t="shared" si="393"/>
        <v>7.9608741472806374E-2</v>
      </c>
      <c r="AM829" s="11">
        <f t="shared" si="400"/>
        <v>36.725302960825175</v>
      </c>
      <c r="AN829" s="11"/>
      <c r="AO829" s="11"/>
      <c r="AP829" s="11"/>
      <c r="AQ829" s="11"/>
      <c r="AR829" s="11"/>
    </row>
    <row r="830" spans="2:44" x14ac:dyDescent="0.25">
      <c r="B830" s="22" t="s">
        <v>33</v>
      </c>
      <c r="C830" s="22">
        <v>822</v>
      </c>
      <c r="D830" s="22">
        <v>233</v>
      </c>
      <c r="E830" s="20">
        <f t="shared" si="401"/>
        <v>6.8888888888888893</v>
      </c>
      <c r="F830" s="23">
        <v>24.8</v>
      </c>
      <c r="G830" s="13">
        <f t="shared" si="394"/>
        <v>0.90277777777777779</v>
      </c>
      <c r="H830" s="13">
        <f t="shared" si="395"/>
        <v>3.25</v>
      </c>
      <c r="I830" s="19">
        <f t="shared" si="371"/>
        <v>13.217475358024693</v>
      </c>
      <c r="J830" s="11" t="str">
        <f t="shared" si="375"/>
        <v>NO</v>
      </c>
      <c r="K830" s="16">
        <f t="shared" si="372"/>
        <v>128.3761125</v>
      </c>
      <c r="L830" s="13">
        <f t="shared" si="376"/>
        <v>1194.3769694416897</v>
      </c>
      <c r="M830" s="13">
        <f t="shared" si="377"/>
        <v>1243.5763888888889</v>
      </c>
      <c r="N830" s="13">
        <f t="shared" si="378"/>
        <v>1385.1699767469138</v>
      </c>
      <c r="O830" s="13">
        <f t="shared" si="379"/>
        <v>9542.2820620342954</v>
      </c>
      <c r="P830" s="13">
        <f t="shared" si="380"/>
        <v>144.35423781835379</v>
      </c>
      <c r="Q830" s="13">
        <f t="shared" si="381"/>
        <v>9.5422820620342961</v>
      </c>
      <c r="R830" s="13">
        <f t="shared" si="373"/>
        <v>9542.2820620342954</v>
      </c>
      <c r="S830" s="8"/>
      <c r="T830" s="13">
        <f t="shared" si="396"/>
        <v>919517.78008373536</v>
      </c>
      <c r="U830" s="13">
        <f t="shared" si="382"/>
        <v>0.25542180991609981</v>
      </c>
      <c r="V830" s="13">
        <f t="shared" si="397"/>
        <v>919646.15619623533</v>
      </c>
      <c r="W830" s="11">
        <f t="shared" si="374"/>
        <v>32685.864197530871</v>
      </c>
      <c r="X830" s="13">
        <f t="shared" si="398"/>
        <v>8347.9050925926058</v>
      </c>
      <c r="Y830" s="13">
        <f t="shared" si="383"/>
        <v>886831.91588620422</v>
      </c>
      <c r="Z830" s="11">
        <f t="shared" si="384"/>
        <v>0.24634239593103802</v>
      </c>
      <c r="AA830" s="11">
        <f t="shared" si="385"/>
        <v>1074.9392724975207</v>
      </c>
      <c r="AB830" s="31">
        <f t="shared" si="386"/>
        <v>1053.4404870475703</v>
      </c>
      <c r="AC830" s="32">
        <f t="shared" si="387"/>
        <v>1000.7684626951917</v>
      </c>
      <c r="AD830" s="11">
        <f t="shared" si="388"/>
        <v>950.73003956043203</v>
      </c>
      <c r="AE830" s="11">
        <f t="shared" si="389"/>
        <v>950.73003956043203</v>
      </c>
      <c r="AF830" s="30">
        <f t="shared" si="390"/>
        <v>903.19353758241039</v>
      </c>
      <c r="AG830" s="13">
        <f t="shared" si="390"/>
        <v>858.03386070328986</v>
      </c>
      <c r="AH830" s="13">
        <f t="shared" si="391"/>
        <v>840.87318348922406</v>
      </c>
      <c r="AI830" s="13">
        <f t="shared" si="399"/>
        <v>624353.27824486047</v>
      </c>
      <c r="AJ830" s="13">
        <f t="shared" si="392"/>
        <v>295292.87795137486</v>
      </c>
      <c r="AK830" s="13"/>
      <c r="AL830" s="11">
        <f t="shared" si="393"/>
        <v>8.2025799496558097E-2</v>
      </c>
      <c r="AM830" s="11">
        <f t="shared" si="400"/>
        <v>36.807328760321731</v>
      </c>
      <c r="AN830" s="11"/>
      <c r="AO830" s="11"/>
      <c r="AP830" s="11"/>
      <c r="AQ830" s="11"/>
      <c r="AR830" s="11"/>
    </row>
    <row r="831" spans="2:44" x14ac:dyDescent="0.25">
      <c r="B831" s="22" t="s">
        <v>33</v>
      </c>
      <c r="C831" s="22">
        <v>823</v>
      </c>
      <c r="D831" s="22">
        <v>234</v>
      </c>
      <c r="E831" s="20">
        <f t="shared" si="401"/>
        <v>7.7499999999999991</v>
      </c>
      <c r="F831" s="23">
        <v>27.9</v>
      </c>
      <c r="G831" s="13">
        <f t="shared" si="394"/>
        <v>0.83333333333333326</v>
      </c>
      <c r="H831" s="13">
        <f t="shared" si="395"/>
        <v>3</v>
      </c>
      <c r="I831" s="19">
        <f t="shared" si="371"/>
        <v>16.728367249999994</v>
      </c>
      <c r="J831" s="11" t="str">
        <f t="shared" si="375"/>
        <v>NO</v>
      </c>
      <c r="K831" s="16">
        <f t="shared" si="372"/>
        <v>128.3761125</v>
      </c>
      <c r="L831" s="13">
        <f t="shared" si="376"/>
        <v>1338.7312072600434</v>
      </c>
      <c r="M831" s="13">
        <f t="shared" si="377"/>
        <v>1147.9166666666665</v>
      </c>
      <c r="N831" s="13">
        <f t="shared" si="378"/>
        <v>1293.0211464166666</v>
      </c>
      <c r="O831" s="13">
        <f t="shared" si="379"/>
        <v>10020.913884729165</v>
      </c>
      <c r="P831" s="13">
        <f t="shared" si="380"/>
        <v>-764.83025655292113</v>
      </c>
      <c r="Q831" s="13">
        <f t="shared" si="381"/>
        <v>10.020913884729165</v>
      </c>
      <c r="R831" s="13">
        <f t="shared" si="373"/>
        <v>10020.913884729165</v>
      </c>
      <c r="S831" s="8"/>
      <c r="T831" s="13">
        <f t="shared" si="396"/>
        <v>929538.6939684645</v>
      </c>
      <c r="U831" s="13">
        <f t="shared" si="382"/>
        <v>0.2582053993331721</v>
      </c>
      <c r="V831" s="13">
        <f t="shared" si="397"/>
        <v>929667.07008096448</v>
      </c>
      <c r="W831" s="11">
        <f t="shared" si="374"/>
        <v>41368.046874999993</v>
      </c>
      <c r="X831" s="13">
        <f t="shared" si="398"/>
        <v>8682.1826774691217</v>
      </c>
      <c r="Y831" s="13">
        <f t="shared" si="383"/>
        <v>888170.64709346427</v>
      </c>
      <c r="Z831" s="11">
        <f t="shared" si="384"/>
        <v>0.2467142660083283</v>
      </c>
      <c r="AA831" s="11">
        <f t="shared" si="385"/>
        <v>1204.8580865340391</v>
      </c>
      <c r="AB831" s="31">
        <f t="shared" si="386"/>
        <v>1180.7609248033582</v>
      </c>
      <c r="AC831" s="32">
        <f t="shared" si="387"/>
        <v>1121.7228785631903</v>
      </c>
      <c r="AD831" s="11">
        <f t="shared" si="388"/>
        <v>1065.6367346350307</v>
      </c>
      <c r="AE831" s="11">
        <f t="shared" si="389"/>
        <v>1065.6367346350307</v>
      </c>
      <c r="AF831" s="30">
        <f t="shared" si="390"/>
        <v>1012.3548979032792</v>
      </c>
      <c r="AG831" s="13">
        <f t="shared" si="390"/>
        <v>961.73715300811511</v>
      </c>
      <c r="AH831" s="13">
        <f t="shared" si="391"/>
        <v>942.50240994795274</v>
      </c>
      <c r="AI831" s="13">
        <f t="shared" si="399"/>
        <v>625295.78065480839</v>
      </c>
      <c r="AJ831" s="13">
        <f t="shared" si="392"/>
        <v>304371.28942615609</v>
      </c>
      <c r="AK831" s="13"/>
      <c r="AL831" s="11">
        <f t="shared" si="393"/>
        <v>8.4547580463792529E-2</v>
      </c>
      <c r="AM831" s="11">
        <f t="shared" si="400"/>
        <v>36.891876340785522</v>
      </c>
      <c r="AN831" s="11"/>
      <c r="AO831" s="11"/>
      <c r="AP831" s="11"/>
      <c r="AQ831" s="11"/>
      <c r="AR831" s="11"/>
    </row>
    <row r="832" spans="2:44" x14ac:dyDescent="0.25">
      <c r="B832" s="22" t="s">
        <v>33</v>
      </c>
      <c r="C832" s="22">
        <v>824</v>
      </c>
      <c r="D832" s="22">
        <v>235</v>
      </c>
      <c r="E832" s="20">
        <f t="shared" si="401"/>
        <v>8.5555555555555554</v>
      </c>
      <c r="F832" s="23">
        <v>30.8</v>
      </c>
      <c r="G832" s="13">
        <f t="shared" si="394"/>
        <v>0.70833333333333348</v>
      </c>
      <c r="H832" s="13">
        <f t="shared" si="395"/>
        <v>2.5500000000000007</v>
      </c>
      <c r="I832" s="19">
        <f t="shared" si="371"/>
        <v>20.38668350617284</v>
      </c>
      <c r="J832" s="11" t="str">
        <f t="shared" si="375"/>
        <v>NO</v>
      </c>
      <c r="K832" s="16">
        <f t="shared" si="372"/>
        <v>128.3761125</v>
      </c>
      <c r="L832" s="13">
        <f t="shared" si="376"/>
        <v>573.90095070712232</v>
      </c>
      <c r="M832" s="13">
        <f t="shared" si="377"/>
        <v>975.72916666666686</v>
      </c>
      <c r="N832" s="13">
        <f t="shared" si="378"/>
        <v>1124.4919626728397</v>
      </c>
      <c r="O832" s="13">
        <f t="shared" si="379"/>
        <v>9620.6534584231831</v>
      </c>
      <c r="P832" s="13">
        <f t="shared" si="380"/>
        <v>899.25052575893824</v>
      </c>
      <c r="Q832" s="13">
        <f t="shared" si="381"/>
        <v>9.6206534584231829</v>
      </c>
      <c r="R832" s="13">
        <f t="shared" si="373"/>
        <v>9620.6534584231831</v>
      </c>
      <c r="S832" s="8"/>
      <c r="T832" s="13">
        <f t="shared" si="396"/>
        <v>939159.34742688772</v>
      </c>
      <c r="U832" s="13">
        <f t="shared" si="382"/>
        <v>0.26087780520954601</v>
      </c>
      <c r="V832" s="13">
        <f t="shared" si="397"/>
        <v>939287.72353938769</v>
      </c>
      <c r="W832" s="11">
        <f t="shared" si="374"/>
        <v>50414.799382716054</v>
      </c>
      <c r="X832" s="13">
        <f t="shared" si="398"/>
        <v>9046.7525077160608</v>
      </c>
      <c r="Y832" s="13">
        <f t="shared" si="383"/>
        <v>888744.54804417142</v>
      </c>
      <c r="Z832" s="11">
        <f t="shared" si="384"/>
        <v>0.24687368306661384</v>
      </c>
      <c r="AA832" s="11">
        <f t="shared" si="385"/>
        <v>516.51085563641016</v>
      </c>
      <c r="AB832" s="31">
        <f t="shared" si="386"/>
        <v>506.18063852368192</v>
      </c>
      <c r="AC832" s="32">
        <f t="shared" si="387"/>
        <v>480.87160659749782</v>
      </c>
      <c r="AD832" s="11">
        <f t="shared" si="388"/>
        <v>456.82802626762293</v>
      </c>
      <c r="AE832" s="11">
        <f t="shared" si="389"/>
        <v>456.82802626762293</v>
      </c>
      <c r="AF832" s="30">
        <f t="shared" si="390"/>
        <v>433.98662495424179</v>
      </c>
      <c r="AG832" s="13">
        <f t="shared" si="390"/>
        <v>412.28729370652968</v>
      </c>
      <c r="AH832" s="13">
        <f t="shared" si="391"/>
        <v>404.04154783239909</v>
      </c>
      <c r="AI832" s="13">
        <f t="shared" si="399"/>
        <v>625699.82220264082</v>
      </c>
      <c r="AJ832" s="13">
        <f t="shared" si="392"/>
        <v>313587.90133674687</v>
      </c>
      <c r="AK832" s="13"/>
      <c r="AL832" s="11">
        <f t="shared" si="393"/>
        <v>8.7107750441004772E-2</v>
      </c>
      <c r="AM832" s="11">
        <f t="shared" si="400"/>
        <v>36.978984091226529</v>
      </c>
      <c r="AN832" s="11"/>
      <c r="AO832" s="11"/>
      <c r="AP832" s="11"/>
      <c r="AQ832" s="11"/>
      <c r="AR832" s="11"/>
    </row>
    <row r="833" spans="2:44" x14ac:dyDescent="0.25">
      <c r="B833" s="22" t="s">
        <v>33</v>
      </c>
      <c r="C833" s="22">
        <v>825</v>
      </c>
      <c r="D833" s="22">
        <v>236</v>
      </c>
      <c r="E833" s="20">
        <f t="shared" si="401"/>
        <v>9.1666666666666661</v>
      </c>
      <c r="F833" s="23">
        <v>33</v>
      </c>
      <c r="G833" s="13">
        <f t="shared" si="394"/>
        <v>0.59722222222222232</v>
      </c>
      <c r="H833" s="13">
        <f t="shared" si="395"/>
        <v>2.1500000000000004</v>
      </c>
      <c r="I833" s="19">
        <f t="shared" si="371"/>
        <v>23.403080555555551</v>
      </c>
      <c r="J833" s="11" t="str">
        <f t="shared" si="375"/>
        <v>NO</v>
      </c>
      <c r="K833" s="16">
        <f t="shared" si="372"/>
        <v>128.3761125</v>
      </c>
      <c r="L833" s="13">
        <f t="shared" si="376"/>
        <v>1473.1514764660606</v>
      </c>
      <c r="M833" s="13">
        <f t="shared" si="377"/>
        <v>822.6736111111112</v>
      </c>
      <c r="N833" s="13">
        <f t="shared" si="378"/>
        <v>974.45280416666674</v>
      </c>
      <c r="O833" s="13">
        <f t="shared" si="379"/>
        <v>8932.484038194445</v>
      </c>
      <c r="P833" s="13">
        <f t="shared" si="380"/>
        <v>84.490647207547227</v>
      </c>
      <c r="Q833" s="13">
        <f t="shared" si="381"/>
        <v>8.9324840381944455</v>
      </c>
      <c r="R833" s="13">
        <f t="shared" si="373"/>
        <v>8932.484038194445</v>
      </c>
      <c r="S833" s="8"/>
      <c r="T833" s="13">
        <f t="shared" si="396"/>
        <v>948091.83146508213</v>
      </c>
      <c r="U833" s="13">
        <f t="shared" si="382"/>
        <v>0.26335905276070759</v>
      </c>
      <c r="V833" s="13">
        <f t="shared" si="397"/>
        <v>948220.2075775821</v>
      </c>
      <c r="W833" s="11">
        <f t="shared" si="374"/>
        <v>57874.131944444438</v>
      </c>
      <c r="X833" s="13">
        <f t="shared" si="398"/>
        <v>7459.3325617283845</v>
      </c>
      <c r="Y833" s="13">
        <f t="shared" si="383"/>
        <v>890217.69952063751</v>
      </c>
      <c r="Z833" s="11">
        <f t="shared" si="384"/>
        <v>0.24728289213744364</v>
      </c>
      <c r="AA833" s="11">
        <f t="shared" si="385"/>
        <v>1325.8363288194546</v>
      </c>
      <c r="AB833" s="31">
        <f t="shared" si="386"/>
        <v>1299.3196022430654</v>
      </c>
      <c r="AC833" s="32">
        <f t="shared" si="387"/>
        <v>1234.3536221309121</v>
      </c>
      <c r="AD833" s="11">
        <f t="shared" si="388"/>
        <v>1172.6359410243665</v>
      </c>
      <c r="AE833" s="11">
        <f t="shared" si="389"/>
        <v>1172.6359410243665</v>
      </c>
      <c r="AF833" s="30">
        <f t="shared" si="390"/>
        <v>1114.0041439731481</v>
      </c>
      <c r="AG833" s="13">
        <f t="shared" si="390"/>
        <v>1058.3039367744907</v>
      </c>
      <c r="AH833" s="13">
        <f t="shared" si="391"/>
        <v>1037.1378580390008</v>
      </c>
      <c r="AI833" s="13">
        <f t="shared" si="399"/>
        <v>626736.96006067982</v>
      </c>
      <c r="AJ833" s="13">
        <f t="shared" si="392"/>
        <v>321483.24751690228</v>
      </c>
      <c r="AK833" s="13"/>
      <c r="AL833" s="11">
        <f t="shared" si="393"/>
        <v>8.930090215946912E-2</v>
      </c>
      <c r="AM833" s="11">
        <f t="shared" si="400"/>
        <v>37.068284993386001</v>
      </c>
      <c r="AN833" s="11"/>
      <c r="AO833" s="11"/>
      <c r="AP833" s="11"/>
      <c r="AQ833" s="11"/>
      <c r="AR833" s="11"/>
    </row>
    <row r="834" spans="2:44" x14ac:dyDescent="0.25">
      <c r="B834" s="22" t="s">
        <v>33</v>
      </c>
      <c r="C834" s="22">
        <v>826</v>
      </c>
      <c r="D834" s="22">
        <v>237</v>
      </c>
      <c r="E834" s="20">
        <f t="shared" si="401"/>
        <v>9.75</v>
      </c>
      <c r="F834" s="23">
        <v>35.1</v>
      </c>
      <c r="G834" s="13">
        <f t="shared" si="394"/>
        <v>0.56944444444444464</v>
      </c>
      <c r="H834" s="13">
        <f t="shared" si="395"/>
        <v>2.0500000000000007</v>
      </c>
      <c r="I834" s="19">
        <f t="shared" si="371"/>
        <v>26.47642725</v>
      </c>
      <c r="J834" s="11" t="str">
        <f t="shared" si="375"/>
        <v>NO</v>
      </c>
      <c r="K834" s="16">
        <f t="shared" si="372"/>
        <v>128.3761125</v>
      </c>
      <c r="L834" s="13">
        <f t="shared" si="376"/>
        <v>1557.6421236736078</v>
      </c>
      <c r="M834" s="13">
        <f t="shared" si="377"/>
        <v>784.40972222222251</v>
      </c>
      <c r="N834" s="13">
        <f t="shared" si="378"/>
        <v>939.26226197222252</v>
      </c>
      <c r="O834" s="13">
        <f t="shared" si="379"/>
        <v>9157.8070542291698</v>
      </c>
      <c r="P834" s="13">
        <f t="shared" si="380"/>
        <v>-111.57375501200841</v>
      </c>
      <c r="Q834" s="13">
        <f t="shared" si="381"/>
        <v>9.1578070542291705</v>
      </c>
      <c r="R834" s="13">
        <f t="shared" si="373"/>
        <v>9157.8070542291698</v>
      </c>
      <c r="S834" s="8"/>
      <c r="T834" s="13">
        <f t="shared" si="396"/>
        <v>957249.63851931132</v>
      </c>
      <c r="U834" s="13">
        <f t="shared" si="382"/>
        <v>0.26590289008861723</v>
      </c>
      <c r="V834" s="13">
        <f t="shared" si="397"/>
        <v>957378.0146318113</v>
      </c>
      <c r="W834" s="11">
        <f t="shared" si="374"/>
        <v>65474.296875</v>
      </c>
      <c r="X834" s="13">
        <f t="shared" si="398"/>
        <v>7600.164930555562</v>
      </c>
      <c r="Y834" s="13">
        <f t="shared" si="383"/>
        <v>891775.34164431109</v>
      </c>
      <c r="Z834" s="11">
        <f t="shared" si="384"/>
        <v>0.24771557085127344</v>
      </c>
      <c r="AA834" s="11">
        <f t="shared" si="385"/>
        <v>1401.8779113062471</v>
      </c>
      <c r="AB834" s="31">
        <f t="shared" si="386"/>
        <v>1373.8403530801222</v>
      </c>
      <c r="AC834" s="32">
        <f t="shared" si="387"/>
        <v>1305.1483354261161</v>
      </c>
      <c r="AD834" s="11">
        <f t="shared" si="388"/>
        <v>1239.8909186548103</v>
      </c>
      <c r="AE834" s="11">
        <f t="shared" si="389"/>
        <v>1239.8909186548103</v>
      </c>
      <c r="AF834" s="30">
        <f t="shared" si="390"/>
        <v>1177.8963727220698</v>
      </c>
      <c r="AG834" s="13">
        <f t="shared" si="390"/>
        <v>1119.0015540859663</v>
      </c>
      <c r="AH834" s="13">
        <f t="shared" si="391"/>
        <v>1096.6215230042469</v>
      </c>
      <c r="AI834" s="13">
        <f t="shared" si="399"/>
        <v>627833.58158368408</v>
      </c>
      <c r="AJ834" s="13">
        <f t="shared" si="392"/>
        <v>329544.43304812722</v>
      </c>
      <c r="AK834" s="13"/>
      <c r="AL834" s="11">
        <f t="shared" si="393"/>
        <v>9.1540120364378544E-2</v>
      </c>
      <c r="AM834" s="11">
        <f t="shared" si="400"/>
        <v>37.159825113750379</v>
      </c>
      <c r="AN834" s="11"/>
      <c r="AO834" s="11"/>
      <c r="AP834" s="11"/>
      <c r="AQ834" s="11"/>
      <c r="AR834" s="11"/>
    </row>
    <row r="835" spans="2:44" x14ac:dyDescent="0.25">
      <c r="B835" s="22" t="s">
        <v>33</v>
      </c>
      <c r="C835" s="22">
        <v>827</v>
      </c>
      <c r="D835" s="22">
        <v>238</v>
      </c>
      <c r="E835" s="20">
        <f t="shared" si="401"/>
        <v>10.305555555555555</v>
      </c>
      <c r="F835" s="23">
        <v>37.1</v>
      </c>
      <c r="G835" s="13">
        <f t="shared" si="394"/>
        <v>0.52777777777777735</v>
      </c>
      <c r="H835" s="13">
        <f t="shared" si="395"/>
        <v>1.8999999999999986</v>
      </c>
      <c r="I835" s="19">
        <f t="shared" si="371"/>
        <v>29.579645645061728</v>
      </c>
      <c r="J835" s="11" t="str">
        <f t="shared" si="375"/>
        <v>NO</v>
      </c>
      <c r="K835" s="16">
        <f t="shared" si="372"/>
        <v>128.3761125</v>
      </c>
      <c r="L835" s="13">
        <f t="shared" si="376"/>
        <v>1446.0683686615994</v>
      </c>
      <c r="M835" s="13">
        <f t="shared" si="377"/>
        <v>727.01388888888835</v>
      </c>
      <c r="N835" s="13">
        <f t="shared" si="378"/>
        <v>884.96964703395008</v>
      </c>
      <c r="O835" s="13">
        <f t="shared" si="379"/>
        <v>9120.1038624887624</v>
      </c>
      <c r="P835" s="13">
        <f t="shared" si="380"/>
        <v>1911.8050280848765</v>
      </c>
      <c r="Q835" s="13">
        <f t="shared" si="381"/>
        <v>9.1201038624887616</v>
      </c>
      <c r="R835" s="13">
        <f t="shared" si="373"/>
        <v>9120.1038624887624</v>
      </c>
      <c r="S835" s="8"/>
      <c r="T835" s="13">
        <f t="shared" si="396"/>
        <v>966369.74238180008</v>
      </c>
      <c r="U835" s="13">
        <f t="shared" si="382"/>
        <v>0.26843625429933166</v>
      </c>
      <c r="V835" s="13">
        <f t="shared" si="397"/>
        <v>966498.11849430006</v>
      </c>
      <c r="W835" s="11">
        <f t="shared" si="374"/>
        <v>73148.332368827163</v>
      </c>
      <c r="X835" s="13">
        <f t="shared" si="398"/>
        <v>7674.035493827163</v>
      </c>
      <c r="Y835" s="13">
        <f t="shared" si="383"/>
        <v>893221.41001297266</v>
      </c>
      <c r="Z835" s="11">
        <f t="shared" si="384"/>
        <v>0.2481172568305835</v>
      </c>
      <c r="AA835" s="11">
        <f t="shared" si="385"/>
        <v>1301.4615317954394</v>
      </c>
      <c r="AB835" s="31">
        <f t="shared" si="386"/>
        <v>1275.4323011595307</v>
      </c>
      <c r="AC835" s="32">
        <f t="shared" si="387"/>
        <v>1211.6606861015541</v>
      </c>
      <c r="AD835" s="11">
        <f t="shared" si="388"/>
        <v>1151.0776517964764</v>
      </c>
      <c r="AE835" s="11">
        <f t="shared" si="389"/>
        <v>1151.0776517964764</v>
      </c>
      <c r="AF835" s="30">
        <f t="shared" si="390"/>
        <v>1093.5237692066526</v>
      </c>
      <c r="AG835" s="13">
        <f t="shared" si="390"/>
        <v>1038.8475807463199</v>
      </c>
      <c r="AH835" s="13">
        <f t="shared" si="391"/>
        <v>1018.0706291313935</v>
      </c>
      <c r="AI835" s="13">
        <f t="shared" si="399"/>
        <v>628851.65221281548</v>
      </c>
      <c r="AJ835" s="13">
        <f t="shared" si="392"/>
        <v>337646.46628148458</v>
      </c>
      <c r="AK835" s="13"/>
      <c r="AL835" s="11">
        <f t="shared" si="393"/>
        <v>9.3790685153222697E-2</v>
      </c>
      <c r="AM835" s="11">
        <f t="shared" si="400"/>
        <v>37.253615798903603</v>
      </c>
      <c r="AN835" s="11"/>
      <c r="AO835" s="11"/>
      <c r="AP835" s="11"/>
      <c r="AQ835" s="11"/>
      <c r="AR835" s="11"/>
    </row>
    <row r="836" spans="2:44" x14ac:dyDescent="0.25">
      <c r="B836" s="22" t="s">
        <v>33</v>
      </c>
      <c r="C836" s="22">
        <v>828</v>
      </c>
      <c r="D836" s="22">
        <v>239</v>
      </c>
      <c r="E836" s="20">
        <f t="shared" si="401"/>
        <v>10.805555555555555</v>
      </c>
      <c r="F836" s="23">
        <v>38.9</v>
      </c>
      <c r="G836" s="13">
        <f t="shared" si="394"/>
        <v>0.59722222222222177</v>
      </c>
      <c r="H836" s="13">
        <f t="shared" si="395"/>
        <v>2.1499999999999986</v>
      </c>
      <c r="I836" s="19">
        <f t="shared" si="371"/>
        <v>32.51953675617284</v>
      </c>
      <c r="J836" s="11" t="str">
        <f t="shared" si="375"/>
        <v>NO</v>
      </c>
      <c r="K836" s="16">
        <f t="shared" si="372"/>
        <v>128.3761125</v>
      </c>
      <c r="L836" s="13">
        <f t="shared" si="376"/>
        <v>3357.8733967464759</v>
      </c>
      <c r="M836" s="13">
        <f t="shared" si="377"/>
        <v>822.67361111111052</v>
      </c>
      <c r="N836" s="13">
        <f t="shared" si="378"/>
        <v>983.56926036728328</v>
      </c>
      <c r="O836" s="13">
        <f t="shared" si="379"/>
        <v>10628.012285635366</v>
      </c>
      <c r="P836" s="13">
        <f t="shared" si="380"/>
        <v>-905.79090711375466</v>
      </c>
      <c r="Q836" s="13">
        <f t="shared" si="381"/>
        <v>10.628012285635366</v>
      </c>
      <c r="R836" s="13">
        <f t="shared" si="373"/>
        <v>10628.012285635366</v>
      </c>
      <c r="S836" s="8"/>
      <c r="T836" s="13">
        <f t="shared" si="396"/>
        <v>976997.75466743542</v>
      </c>
      <c r="U836" s="13">
        <f t="shared" si="382"/>
        <v>0.27138848229601087</v>
      </c>
      <c r="V836" s="13">
        <f t="shared" si="397"/>
        <v>977126.1307799354</v>
      </c>
      <c r="W836" s="11">
        <f t="shared" si="374"/>
        <v>80418.471257716054</v>
      </c>
      <c r="X836" s="13">
        <f t="shared" si="398"/>
        <v>7270.1388888888905</v>
      </c>
      <c r="Y836" s="13">
        <f t="shared" si="383"/>
        <v>896579.28340971912</v>
      </c>
      <c r="Z836" s="11">
        <f t="shared" si="384"/>
        <v>0.24905000018698495</v>
      </c>
      <c r="AA836" s="11">
        <f t="shared" si="385"/>
        <v>3022.0860570718282</v>
      </c>
      <c r="AB836" s="31">
        <f t="shared" si="386"/>
        <v>2961.6443359303917</v>
      </c>
      <c r="AC836" s="32">
        <f t="shared" si="387"/>
        <v>2813.5621191338719</v>
      </c>
      <c r="AD836" s="11">
        <f t="shared" si="388"/>
        <v>2672.8840131771781</v>
      </c>
      <c r="AE836" s="11">
        <f t="shared" si="389"/>
        <v>2672.8840131771781</v>
      </c>
      <c r="AF836" s="30">
        <f t="shared" si="390"/>
        <v>2539.239812518319</v>
      </c>
      <c r="AG836" s="13">
        <f t="shared" si="390"/>
        <v>2412.2778218924032</v>
      </c>
      <c r="AH836" s="13">
        <f t="shared" si="391"/>
        <v>2364.0322654545553</v>
      </c>
      <c r="AI836" s="13">
        <f t="shared" si="399"/>
        <v>631215.68447827001</v>
      </c>
      <c r="AJ836" s="13">
        <f t="shared" si="392"/>
        <v>345910.44630166539</v>
      </c>
      <c r="AK836" s="13"/>
      <c r="AL836" s="11">
        <f t="shared" si="393"/>
        <v>9.6086235160664918E-2</v>
      </c>
      <c r="AM836" s="11">
        <f t="shared" si="400"/>
        <v>37.349702034064265</v>
      </c>
      <c r="AN836" s="11"/>
      <c r="AO836" s="11"/>
      <c r="AP836" s="11"/>
      <c r="AQ836" s="11"/>
      <c r="AR836" s="11"/>
    </row>
    <row r="837" spans="2:44" x14ac:dyDescent="0.25">
      <c r="B837" s="22" t="s">
        <v>33</v>
      </c>
      <c r="C837" s="22">
        <v>829</v>
      </c>
      <c r="D837" s="22">
        <v>240</v>
      </c>
      <c r="E837" s="20">
        <f t="shared" si="401"/>
        <v>11.5</v>
      </c>
      <c r="F837" s="23">
        <v>41.4</v>
      </c>
      <c r="G837" s="13">
        <f t="shared" si="394"/>
        <v>0.70833333333333348</v>
      </c>
      <c r="H837" s="13">
        <f t="shared" si="395"/>
        <v>2.5500000000000007</v>
      </c>
      <c r="I837" s="19">
        <f t="shared" si="371"/>
        <v>36.833740999999996</v>
      </c>
      <c r="J837" s="11" t="str">
        <f t="shared" si="375"/>
        <v>NO</v>
      </c>
      <c r="K837" s="16">
        <f t="shared" si="372"/>
        <v>128.3761125</v>
      </c>
      <c r="L837" s="13">
        <f t="shared" si="376"/>
        <v>2452.0824896327213</v>
      </c>
      <c r="M837" s="13">
        <f t="shared" si="377"/>
        <v>975.72916666666686</v>
      </c>
      <c r="N837" s="13">
        <f t="shared" si="378"/>
        <v>1140.9390201666668</v>
      </c>
      <c r="O837" s="13">
        <f t="shared" si="379"/>
        <v>13120.798731916668</v>
      </c>
      <c r="P837" s="13">
        <f t="shared" si="380"/>
        <v>-716.77896305522154</v>
      </c>
      <c r="Q837" s="13">
        <f t="shared" si="381"/>
        <v>13.120798731916668</v>
      </c>
      <c r="R837" s="13">
        <f t="shared" si="373"/>
        <v>13120.798731916668</v>
      </c>
      <c r="S837" s="8"/>
      <c r="T837" s="13">
        <f t="shared" si="396"/>
        <v>990118.55339935212</v>
      </c>
      <c r="U837" s="13">
        <f t="shared" si="382"/>
        <v>0.2750331515261652</v>
      </c>
      <c r="V837" s="13">
        <f t="shared" si="397"/>
        <v>990246.9295118521</v>
      </c>
      <c r="W837" s="11">
        <f t="shared" si="374"/>
        <v>91087.1875</v>
      </c>
      <c r="X837" s="13">
        <f t="shared" si="398"/>
        <v>10668.716242283946</v>
      </c>
      <c r="Y837" s="13">
        <f t="shared" si="383"/>
        <v>899031.36589935189</v>
      </c>
      <c r="Z837" s="11">
        <f t="shared" si="384"/>
        <v>0.24973113475679015</v>
      </c>
      <c r="AA837" s="11">
        <f t="shared" si="385"/>
        <v>2206.8742406694491</v>
      </c>
      <c r="AB837" s="31">
        <f t="shared" si="386"/>
        <v>2162.73675585606</v>
      </c>
      <c r="AC837" s="32">
        <f t="shared" si="387"/>
        <v>2054.5999180632571</v>
      </c>
      <c r="AD837" s="11">
        <f t="shared" si="388"/>
        <v>1951.8699221600941</v>
      </c>
      <c r="AE837" s="11">
        <f t="shared" si="389"/>
        <v>1951.8699221600941</v>
      </c>
      <c r="AF837" s="30">
        <f t="shared" si="390"/>
        <v>1854.2764260520894</v>
      </c>
      <c r="AG837" s="13">
        <f t="shared" si="390"/>
        <v>1761.5626047494848</v>
      </c>
      <c r="AH837" s="13">
        <f t="shared" si="391"/>
        <v>1726.331352654495</v>
      </c>
      <c r="AI837" s="13">
        <f t="shared" si="399"/>
        <v>632942.0158309245</v>
      </c>
      <c r="AJ837" s="13">
        <f t="shared" si="392"/>
        <v>357304.9136809276</v>
      </c>
      <c r="AK837" s="13"/>
      <c r="AL837" s="11">
        <f t="shared" si="393"/>
        <v>9.9251364990769864E-2</v>
      </c>
      <c r="AM837" s="11">
        <f t="shared" si="400"/>
        <v>37.448953399055036</v>
      </c>
      <c r="AN837" s="11"/>
      <c r="AO837" s="11"/>
      <c r="AP837" s="11"/>
      <c r="AQ837" s="11"/>
      <c r="AR837" s="11"/>
    </row>
    <row r="838" spans="2:44" x14ac:dyDescent="0.25">
      <c r="B838" s="22" t="s">
        <v>33</v>
      </c>
      <c r="C838" s="22">
        <v>830</v>
      </c>
      <c r="D838" s="22">
        <v>241</v>
      </c>
      <c r="E838" s="20">
        <f t="shared" si="401"/>
        <v>12.222222222222221</v>
      </c>
      <c r="F838" s="23">
        <v>44</v>
      </c>
      <c r="G838" s="13">
        <f t="shared" si="394"/>
        <v>0.68055555555555536</v>
      </c>
      <c r="H838" s="13">
        <f t="shared" si="395"/>
        <v>2.4499999999999993</v>
      </c>
      <c r="I838" s="19">
        <f t="shared" si="371"/>
        <v>41.605476543209875</v>
      </c>
      <c r="J838" s="11" t="str">
        <f t="shared" si="375"/>
        <v>NO</v>
      </c>
      <c r="K838" s="16">
        <f t="shared" si="372"/>
        <v>128.3761125</v>
      </c>
      <c r="L838" s="13">
        <f t="shared" si="376"/>
        <v>1735.3035265774997</v>
      </c>
      <c r="M838" s="13">
        <f t="shared" si="377"/>
        <v>937.46527777777749</v>
      </c>
      <c r="N838" s="13">
        <f t="shared" si="378"/>
        <v>1107.4468668209875</v>
      </c>
      <c r="O838" s="13">
        <f t="shared" si="379"/>
        <v>13535.461705589845</v>
      </c>
      <c r="P838" s="13">
        <f t="shared" si="380"/>
        <v>-1425.1370852097698</v>
      </c>
      <c r="Q838" s="13">
        <f t="shared" si="381"/>
        <v>13.535461705589846</v>
      </c>
      <c r="R838" s="13">
        <f t="shared" si="373"/>
        <v>13535.461705589845</v>
      </c>
      <c r="S838" s="8"/>
      <c r="T838" s="13">
        <f t="shared" si="396"/>
        <v>1003654.015104942</v>
      </c>
      <c r="U838" s="13">
        <f t="shared" si="382"/>
        <v>0.27879300500782056</v>
      </c>
      <c r="V838" s="13">
        <f t="shared" si="397"/>
        <v>1003782.391217442</v>
      </c>
      <c r="W838" s="11">
        <f t="shared" si="374"/>
        <v>102887.34567901235</v>
      </c>
      <c r="X838" s="13">
        <f t="shared" si="398"/>
        <v>11800.158179012345</v>
      </c>
      <c r="Y838" s="13">
        <f t="shared" si="383"/>
        <v>900766.66942592943</v>
      </c>
      <c r="Z838" s="11">
        <f t="shared" si="384"/>
        <v>0.25021316389979581</v>
      </c>
      <c r="AA838" s="11">
        <f t="shared" si="385"/>
        <v>1561.7731739197498</v>
      </c>
      <c r="AB838" s="31">
        <f t="shared" si="386"/>
        <v>1530.5377104413546</v>
      </c>
      <c r="AC838" s="32">
        <f t="shared" si="387"/>
        <v>1454.010824919287</v>
      </c>
      <c r="AD838" s="11">
        <f t="shared" si="388"/>
        <v>1381.3102836733226</v>
      </c>
      <c r="AE838" s="11">
        <f t="shared" si="389"/>
        <v>1381.3102836733226</v>
      </c>
      <c r="AF838" s="30">
        <f t="shared" si="390"/>
        <v>1312.2447694896564</v>
      </c>
      <c r="AG838" s="13">
        <f t="shared" si="390"/>
        <v>1246.6325310151735</v>
      </c>
      <c r="AH838" s="13">
        <f t="shared" si="391"/>
        <v>1221.69988039487</v>
      </c>
      <c r="AI838" s="13">
        <f t="shared" si="399"/>
        <v>634163.71571131935</v>
      </c>
      <c r="AJ838" s="13">
        <f t="shared" si="392"/>
        <v>369618.67550612264</v>
      </c>
      <c r="AK838" s="13"/>
      <c r="AL838" s="11">
        <f t="shared" si="393"/>
        <v>0.10267185438939376</v>
      </c>
      <c r="AM838" s="11">
        <f t="shared" si="400"/>
        <v>37.551625253444428</v>
      </c>
      <c r="AN838" s="11"/>
      <c r="AO838" s="11"/>
      <c r="AP838" s="11"/>
      <c r="AQ838" s="11"/>
      <c r="AR838" s="11"/>
    </row>
    <row r="839" spans="2:44" x14ac:dyDescent="0.25">
      <c r="B839" s="22" t="s">
        <v>33</v>
      </c>
      <c r="C839" s="22">
        <v>831</v>
      </c>
      <c r="D839" s="22">
        <v>242</v>
      </c>
      <c r="E839" s="20">
        <f t="shared" si="401"/>
        <v>12.861111111111111</v>
      </c>
      <c r="F839" s="23">
        <v>46.3</v>
      </c>
      <c r="G839" s="13">
        <f t="shared" si="394"/>
        <v>0.51388888888888928</v>
      </c>
      <c r="H839" s="13">
        <f t="shared" si="395"/>
        <v>1.8500000000000014</v>
      </c>
      <c r="I839" s="19">
        <f t="shared" si="371"/>
        <v>46.068824385802465</v>
      </c>
      <c r="J839" s="11" t="str">
        <f t="shared" si="375"/>
        <v>NO</v>
      </c>
      <c r="K839" s="16">
        <f t="shared" si="372"/>
        <v>128.3761125</v>
      </c>
      <c r="L839" s="13">
        <f t="shared" si="376"/>
        <v>310.16644136772993</v>
      </c>
      <c r="M839" s="13">
        <f t="shared" si="377"/>
        <v>707.88194444444503</v>
      </c>
      <c r="N839" s="13">
        <f t="shared" si="378"/>
        <v>882.32688133024749</v>
      </c>
      <c r="O839" s="13">
        <f t="shared" si="379"/>
        <v>11347.70405710846</v>
      </c>
      <c r="P839" s="13">
        <f t="shared" si="380"/>
        <v>-138.61972753825103</v>
      </c>
      <c r="Q839" s="13">
        <f t="shared" si="381"/>
        <v>11.34770405710846</v>
      </c>
      <c r="R839" s="13">
        <f t="shared" si="373"/>
        <v>11347.70405710846</v>
      </c>
      <c r="S839" s="8"/>
      <c r="T839" s="13">
        <f t="shared" si="396"/>
        <v>1015001.7191620505</v>
      </c>
      <c r="U839" s="13">
        <f t="shared" si="382"/>
        <v>0.28194514754539607</v>
      </c>
      <c r="V839" s="13">
        <f t="shared" si="397"/>
        <v>1015130.0952745505</v>
      </c>
      <c r="W839" s="11">
        <f t="shared" si="374"/>
        <v>113924.88329475308</v>
      </c>
      <c r="X839" s="13">
        <f t="shared" si="398"/>
        <v>11037.53761574073</v>
      </c>
      <c r="Y839" s="13">
        <f t="shared" si="383"/>
        <v>901076.83586729714</v>
      </c>
      <c r="Z839" s="11">
        <f t="shared" si="384"/>
        <v>0.25029932131354604</v>
      </c>
      <c r="AA839" s="11">
        <f t="shared" si="385"/>
        <v>279.14979723095695</v>
      </c>
      <c r="AB839" s="31">
        <f t="shared" si="386"/>
        <v>273.56680128633781</v>
      </c>
      <c r="AC839" s="32">
        <f t="shared" si="387"/>
        <v>259.88846122202091</v>
      </c>
      <c r="AD839" s="11">
        <f t="shared" si="388"/>
        <v>246.89403816091985</v>
      </c>
      <c r="AE839" s="11">
        <f t="shared" si="389"/>
        <v>246.89403816091985</v>
      </c>
      <c r="AF839" s="30">
        <f t="shared" si="390"/>
        <v>234.54933625287384</v>
      </c>
      <c r="AG839" s="13">
        <f t="shared" si="390"/>
        <v>222.82186944023013</v>
      </c>
      <c r="AH839" s="13">
        <f t="shared" si="391"/>
        <v>218.36543205142553</v>
      </c>
      <c r="AI839" s="13">
        <f t="shared" si="399"/>
        <v>634382.08114337083</v>
      </c>
      <c r="AJ839" s="13">
        <f t="shared" si="392"/>
        <v>380748.01413117966</v>
      </c>
      <c r="AK839" s="13"/>
      <c r="AL839" s="11">
        <f t="shared" si="393"/>
        <v>0.10576333734327167</v>
      </c>
      <c r="AM839" s="11">
        <f t="shared" si="400"/>
        <v>37.657388590787697</v>
      </c>
      <c r="AN839" s="11"/>
      <c r="AO839" s="11"/>
      <c r="AP839" s="11"/>
      <c r="AQ839" s="11"/>
      <c r="AR839" s="11"/>
    </row>
    <row r="840" spans="2:44" x14ac:dyDescent="0.25">
      <c r="B840" s="22" t="s">
        <v>33</v>
      </c>
      <c r="C840" s="22">
        <v>832</v>
      </c>
      <c r="D840" s="22">
        <v>243</v>
      </c>
      <c r="E840" s="20">
        <f t="shared" si="401"/>
        <v>13.25</v>
      </c>
      <c r="F840" s="23">
        <v>47.7</v>
      </c>
      <c r="G840" s="13">
        <f t="shared" si="394"/>
        <v>0.26388888888888967</v>
      </c>
      <c r="H840" s="13">
        <f t="shared" si="395"/>
        <v>0.95000000000000284</v>
      </c>
      <c r="I840" s="19">
        <f t="shared" ref="I840:I903" si="402">0.5*$R$3*$N$3*$K$3*(E840)^2</f>
        <v>48.896965250000001</v>
      </c>
      <c r="J840" s="11" t="str">
        <f t="shared" si="375"/>
        <v>NO</v>
      </c>
      <c r="K840" s="16">
        <f t="shared" ref="K840:K903" si="403">$O$3*$J$3*$T$3</f>
        <v>128.3761125</v>
      </c>
      <c r="L840" s="13">
        <f t="shared" si="376"/>
        <v>171.5467138294789</v>
      </c>
      <c r="M840" s="13">
        <f t="shared" si="377"/>
        <v>363.50694444444554</v>
      </c>
      <c r="N840" s="13">
        <f t="shared" si="378"/>
        <v>540.78002219444556</v>
      </c>
      <c r="O840" s="13">
        <f t="shared" si="379"/>
        <v>7165.3352940764034</v>
      </c>
      <c r="P840" s="13">
        <f t="shared" si="380"/>
        <v>2229.0256973992509</v>
      </c>
      <c r="Q840" s="13">
        <f t="shared" si="381"/>
        <v>7.165335294076403</v>
      </c>
      <c r="R840" s="13">
        <f t="shared" ref="R840:R903" si="404">N840*E840</f>
        <v>7165.3352940764034</v>
      </c>
      <c r="S840" s="8"/>
      <c r="T840" s="13">
        <f t="shared" si="396"/>
        <v>1022167.0544561269</v>
      </c>
      <c r="U840" s="13">
        <f t="shared" si="382"/>
        <v>0.283935520052714</v>
      </c>
      <c r="V840" s="13">
        <f t="shared" si="397"/>
        <v>1022295.4305686268</v>
      </c>
      <c r="W840" s="11">
        <f t="shared" ref="W840:W903" si="405">0.5*$J$3*E840^2</f>
        <v>120918.671875</v>
      </c>
      <c r="X840" s="13">
        <f t="shared" si="398"/>
        <v>6993.7885802469245</v>
      </c>
      <c r="Y840" s="13">
        <f t="shared" si="383"/>
        <v>901248.38258112664</v>
      </c>
      <c r="Z840" s="11">
        <f t="shared" si="384"/>
        <v>0.25034697321662019</v>
      </c>
      <c r="AA840" s="11">
        <f t="shared" si="385"/>
        <v>154.39204244653101</v>
      </c>
      <c r="AB840" s="31">
        <f t="shared" si="386"/>
        <v>151.30420159760038</v>
      </c>
      <c r="AC840" s="32">
        <f t="shared" si="387"/>
        <v>143.73899151772036</v>
      </c>
      <c r="AD840" s="11">
        <f t="shared" si="388"/>
        <v>136.55204194183435</v>
      </c>
      <c r="AE840" s="11">
        <f t="shared" si="389"/>
        <v>136.55204194183435</v>
      </c>
      <c r="AF840" s="30">
        <f t="shared" si="390"/>
        <v>129.72443984474262</v>
      </c>
      <c r="AG840" s="13">
        <f t="shared" si="390"/>
        <v>123.23821785250549</v>
      </c>
      <c r="AH840" s="13">
        <f t="shared" si="391"/>
        <v>120.77345349545537</v>
      </c>
      <c r="AI840" s="13">
        <f t="shared" si="399"/>
        <v>634502.85459686629</v>
      </c>
      <c r="AJ840" s="13">
        <f t="shared" si="392"/>
        <v>387792.57597176055</v>
      </c>
      <c r="AK840" s="13"/>
      <c r="AL840" s="11">
        <f t="shared" si="393"/>
        <v>0.10772016007833182</v>
      </c>
      <c r="AM840" s="11">
        <f t="shared" si="400"/>
        <v>37.765108750866027</v>
      </c>
      <c r="AN840" s="11"/>
      <c r="AO840" s="11"/>
      <c r="AP840" s="11"/>
      <c r="AQ840" s="11"/>
      <c r="AR840" s="11"/>
    </row>
    <row r="841" spans="2:44" x14ac:dyDescent="0.25">
      <c r="B841" s="22" t="s">
        <v>33</v>
      </c>
      <c r="C841" s="22">
        <v>833</v>
      </c>
      <c r="D841" s="22">
        <v>244</v>
      </c>
      <c r="E841" s="20">
        <f t="shared" si="401"/>
        <v>13.388888888888889</v>
      </c>
      <c r="F841" s="23">
        <v>48.2</v>
      </c>
      <c r="G841" s="13">
        <f t="shared" si="394"/>
        <v>0.1388888888888889</v>
      </c>
      <c r="H841" s="13">
        <f t="shared" si="395"/>
        <v>0.5</v>
      </c>
      <c r="I841" s="19">
        <f t="shared" si="402"/>
        <v>49.927431469135804</v>
      </c>
      <c r="J841" s="11" t="str">
        <f t="shared" ref="J841:J904" si="406">IF((G841)&lt;0,"YES","NO")</f>
        <v>NO</v>
      </c>
      <c r="K841" s="16">
        <f t="shared" si="403"/>
        <v>128.3761125</v>
      </c>
      <c r="L841" s="13">
        <f t="shared" ref="L841:L904" si="407">(X841-R841)*-1</f>
        <v>2400.5724112287298</v>
      </c>
      <c r="M841" s="13">
        <f t="shared" ref="M841:M904" si="408">$J$3*G841</f>
        <v>191.31944444444446</v>
      </c>
      <c r="N841" s="13">
        <f t="shared" ref="N841:N904" si="409">M841+K841+I841</f>
        <v>369.62298841358023</v>
      </c>
      <c r="O841" s="13">
        <f t="shared" ref="O841:O904" si="410">N841*E841</f>
        <v>4948.8411226484914</v>
      </c>
      <c r="P841" s="13">
        <f t="shared" ref="P841:P904" si="411">(L842-L841) / (C842-C841)</f>
        <v>297.66235092292573</v>
      </c>
      <c r="Q841" s="13">
        <f t="shared" ref="Q841:Q904" si="412">O841/1000</f>
        <v>4.9488411226484912</v>
      </c>
      <c r="R841" s="13">
        <f t="shared" si="404"/>
        <v>4948.8411226484914</v>
      </c>
      <c r="S841" s="8"/>
      <c r="T841" s="13">
        <f t="shared" si="396"/>
        <v>1027115.8955787753</v>
      </c>
      <c r="U841" s="13">
        <f t="shared" ref="U841:U904" si="413">T841*0.000000277778</f>
        <v>0.28531019924208106</v>
      </c>
      <c r="V841" s="13">
        <f t="shared" si="397"/>
        <v>1027244.2716912753</v>
      </c>
      <c r="W841" s="11">
        <f t="shared" si="405"/>
        <v>123466.94058641976</v>
      </c>
      <c r="X841" s="13">
        <f t="shared" si="398"/>
        <v>2548.2687114197615</v>
      </c>
      <c r="Y841" s="13">
        <f t="shared" ref="Y841:Y904" si="414">L841+Y840</f>
        <v>903648.95499235543</v>
      </c>
      <c r="Z841" s="11">
        <f t="shared" ref="Z841:Z904" si="415">Y841*0.000000277778</f>
        <v>0.25101379941986651</v>
      </c>
      <c r="AA841" s="11">
        <f t="shared" ref="AA841:AA904" si="416">L841*0.9</f>
        <v>2160.5151701058571</v>
      </c>
      <c r="AB841" s="31">
        <f t="shared" ref="AB841:AB904" si="417">AA841*0.98</f>
        <v>2117.3048667037401</v>
      </c>
      <c r="AC841" s="32">
        <f t="shared" ref="AC841:AC904" si="418">AB841*0.95</f>
        <v>2011.4396233685529</v>
      </c>
      <c r="AD841" s="11">
        <f t="shared" ref="AD841:AD904" si="419">AC841*0.95</f>
        <v>1910.8676422001251</v>
      </c>
      <c r="AE841" s="11">
        <f t="shared" ref="AE841:AE904" si="420">AD841</f>
        <v>1910.8676422001251</v>
      </c>
      <c r="AF841" s="30">
        <f t="shared" ref="AF841:AG904" si="421">AE841*0.95</f>
        <v>1815.3242600901187</v>
      </c>
      <c r="AG841" s="13">
        <f t="shared" si="421"/>
        <v>1724.5580470856128</v>
      </c>
      <c r="AH841" s="13">
        <f t="shared" ref="AH841:AH904" si="422">AG841*0.98</f>
        <v>1690.0668861439005</v>
      </c>
      <c r="AI841" s="13">
        <f t="shared" si="399"/>
        <v>636192.92148301017</v>
      </c>
      <c r="AJ841" s="13">
        <f t="shared" ref="AJ841:AJ904" si="423">V841-AI841</f>
        <v>391051.35020826512</v>
      </c>
      <c r="AK841" s="13"/>
      <c r="AL841" s="11">
        <f t="shared" ref="AL841:AL904" si="424">AJ841*0.000000277777778</f>
        <v>0.10862537514475172</v>
      </c>
      <c r="AM841" s="11">
        <f t="shared" si="400"/>
        <v>37.873734126010781</v>
      </c>
      <c r="AN841" s="11"/>
      <c r="AO841" s="11"/>
      <c r="AP841" s="11"/>
      <c r="AQ841" s="11"/>
      <c r="AR841" s="11"/>
    </row>
    <row r="842" spans="2:44" x14ac:dyDescent="0.25">
      <c r="B842" s="22" t="s">
        <v>33</v>
      </c>
      <c r="C842" s="22">
        <v>834</v>
      </c>
      <c r="D842" s="22">
        <v>245</v>
      </c>
      <c r="E842" s="20">
        <f t="shared" si="401"/>
        <v>13.527777777777779</v>
      </c>
      <c r="F842" s="23">
        <v>48.7</v>
      </c>
      <c r="G842" s="13">
        <f t="shared" ref="G842:G905" si="425">($F843-$F841)/2/3.6</f>
        <v>0.15277777777777699</v>
      </c>
      <c r="H842" s="13">
        <f t="shared" ref="H842:H905" si="426">($F843-$F841)/2</f>
        <v>0.54999999999999716</v>
      </c>
      <c r="I842" s="19">
        <f t="shared" si="402"/>
        <v>50.968642904320987</v>
      </c>
      <c r="J842" s="11" t="str">
        <f t="shared" si="406"/>
        <v>NO</v>
      </c>
      <c r="K842" s="16">
        <f t="shared" si="403"/>
        <v>128.3761125</v>
      </c>
      <c r="L842" s="13">
        <f t="shared" si="407"/>
        <v>2698.2347621516556</v>
      </c>
      <c r="M842" s="13">
        <f t="shared" si="408"/>
        <v>210.45138888888781</v>
      </c>
      <c r="N842" s="13">
        <f t="shared" si="409"/>
        <v>389.79614429320878</v>
      </c>
      <c r="O842" s="13">
        <f t="shared" si="410"/>
        <v>5273.07561863313</v>
      </c>
      <c r="P842" s="13">
        <f t="shared" si="411"/>
        <v>-467.77256645522175</v>
      </c>
      <c r="Q842" s="13">
        <f t="shared" si="412"/>
        <v>5.27307561863313</v>
      </c>
      <c r="R842" s="13">
        <f t="shared" si="404"/>
        <v>5273.07561863313</v>
      </c>
      <c r="S842" s="8"/>
      <c r="T842" s="13">
        <f t="shared" ref="T842:T905" si="427">R842+T841</f>
        <v>1032388.9711974085</v>
      </c>
      <c r="U842" s="13">
        <f t="shared" si="413"/>
        <v>0.28677494364127371</v>
      </c>
      <c r="V842" s="13">
        <f t="shared" ref="V842:V905" si="428">O842+V841</f>
        <v>1032517.3473099085</v>
      </c>
      <c r="W842" s="11">
        <f t="shared" si="405"/>
        <v>126041.78144290124</v>
      </c>
      <c r="X842" s="13">
        <f t="shared" ref="X842:X905" si="429">W842-W841</f>
        <v>2574.8408564814745</v>
      </c>
      <c r="Y842" s="13">
        <f t="shared" si="414"/>
        <v>906347.18975450704</v>
      </c>
      <c r="Z842" s="11">
        <f t="shared" si="415"/>
        <v>0.25176330967562743</v>
      </c>
      <c r="AA842" s="11">
        <f t="shared" si="416"/>
        <v>2428.41128593649</v>
      </c>
      <c r="AB842" s="31">
        <f t="shared" si="417"/>
        <v>2379.84306021776</v>
      </c>
      <c r="AC842" s="32">
        <f t="shared" si="418"/>
        <v>2260.8509072068719</v>
      </c>
      <c r="AD842" s="11">
        <f t="shared" si="419"/>
        <v>2147.808361846528</v>
      </c>
      <c r="AE842" s="11">
        <f t="shared" si="420"/>
        <v>2147.808361846528</v>
      </c>
      <c r="AF842" s="30">
        <f t="shared" si="421"/>
        <v>2040.4179437542016</v>
      </c>
      <c r="AG842" s="13">
        <f t="shared" si="421"/>
        <v>1938.3970465664913</v>
      </c>
      <c r="AH842" s="13">
        <f t="shared" si="422"/>
        <v>1899.6291056351615</v>
      </c>
      <c r="AI842" s="13">
        <f t="shared" ref="AI842:AI905" si="430">AI841+AH842</f>
        <v>638092.55058864527</v>
      </c>
      <c r="AJ842" s="13">
        <f t="shared" si="423"/>
        <v>394424.79672126321</v>
      </c>
      <c r="AK842" s="13"/>
      <c r="AL842" s="11">
        <f t="shared" si="424"/>
        <v>0.10956244362133417</v>
      </c>
      <c r="AM842" s="11">
        <f t="shared" ref="AM842:AM905" si="431">AL842+AM841</f>
        <v>37.983296569632117</v>
      </c>
      <c r="AN842" s="11"/>
      <c r="AO842" s="11"/>
      <c r="AP842" s="11"/>
      <c r="AQ842" s="11"/>
      <c r="AR842" s="11"/>
    </row>
    <row r="843" spans="2:44" x14ac:dyDescent="0.25">
      <c r="B843" s="22" t="s">
        <v>33</v>
      </c>
      <c r="C843" s="22">
        <v>835</v>
      </c>
      <c r="D843" s="22">
        <v>246</v>
      </c>
      <c r="E843" s="20">
        <f t="shared" si="401"/>
        <v>13.694444444444443</v>
      </c>
      <c r="F843" s="23">
        <v>49.3</v>
      </c>
      <c r="G843" s="13">
        <f t="shared" si="425"/>
        <v>0.15277777777777699</v>
      </c>
      <c r="H843" s="13">
        <f t="shared" si="426"/>
        <v>0.54999999999999716</v>
      </c>
      <c r="I843" s="19">
        <f t="shared" si="402"/>
        <v>52.232280311728381</v>
      </c>
      <c r="J843" s="11" t="str">
        <f t="shared" si="406"/>
        <v>NO</v>
      </c>
      <c r="K843" s="16">
        <f t="shared" si="403"/>
        <v>128.3761125</v>
      </c>
      <c r="L843" s="13">
        <f t="shared" si="407"/>
        <v>2230.4621956964338</v>
      </c>
      <c r="M843" s="13">
        <f t="shared" si="408"/>
        <v>210.45138888888781</v>
      </c>
      <c r="N843" s="13">
        <f t="shared" si="409"/>
        <v>391.05978170061621</v>
      </c>
      <c r="O843" s="13">
        <f t="shared" si="410"/>
        <v>5355.3464549556602</v>
      </c>
      <c r="P843" s="13">
        <f t="shared" si="411"/>
        <v>31.311850177032284</v>
      </c>
      <c r="Q843" s="13">
        <f t="shared" si="412"/>
        <v>5.3553464549556598</v>
      </c>
      <c r="R843" s="13">
        <f t="shared" si="404"/>
        <v>5355.3464549556602</v>
      </c>
      <c r="S843" s="8"/>
      <c r="T843" s="13">
        <f t="shared" si="427"/>
        <v>1037744.3176523641</v>
      </c>
      <c r="U843" s="13">
        <f t="shared" si="413"/>
        <v>0.28826254106883842</v>
      </c>
      <c r="V843" s="13">
        <f t="shared" si="428"/>
        <v>1037872.6937648641</v>
      </c>
      <c r="W843" s="11">
        <f t="shared" si="405"/>
        <v>129166.66570216046</v>
      </c>
      <c r="X843" s="13">
        <f t="shared" si="429"/>
        <v>3124.8842592592264</v>
      </c>
      <c r="Y843" s="13">
        <f t="shared" si="414"/>
        <v>908577.65195020346</v>
      </c>
      <c r="Z843" s="11">
        <f t="shared" si="415"/>
        <v>0.2523828830034236</v>
      </c>
      <c r="AA843" s="11">
        <f t="shared" si="416"/>
        <v>2007.4159761267904</v>
      </c>
      <c r="AB843" s="31">
        <f t="shared" si="417"/>
        <v>1967.2676566042546</v>
      </c>
      <c r="AC843" s="32">
        <f t="shared" si="418"/>
        <v>1868.9042737740417</v>
      </c>
      <c r="AD843" s="11">
        <f t="shared" si="419"/>
        <v>1775.4590600853396</v>
      </c>
      <c r="AE843" s="11">
        <f t="shared" si="420"/>
        <v>1775.4590600853396</v>
      </c>
      <c r="AF843" s="30">
        <f t="shared" si="421"/>
        <v>1686.6861070810726</v>
      </c>
      <c r="AG843" s="13">
        <f t="shared" si="421"/>
        <v>1602.3518017270189</v>
      </c>
      <c r="AH843" s="13">
        <f t="shared" si="422"/>
        <v>1570.3047656924784</v>
      </c>
      <c r="AI843" s="13">
        <f t="shared" si="430"/>
        <v>639662.85535433772</v>
      </c>
      <c r="AJ843" s="13">
        <f t="shared" si="423"/>
        <v>398209.8384105264</v>
      </c>
      <c r="AK843" s="13"/>
      <c r="AL843" s="11">
        <f t="shared" si="424"/>
        <v>0.11061384409141506</v>
      </c>
      <c r="AM843" s="11">
        <f t="shared" si="431"/>
        <v>38.093910413723535</v>
      </c>
      <c r="AN843" s="11"/>
      <c r="AO843" s="11"/>
      <c r="AP843" s="11"/>
      <c r="AQ843" s="11"/>
      <c r="AR843" s="11"/>
    </row>
    <row r="844" spans="2:44" x14ac:dyDescent="0.25">
      <c r="B844" s="22" t="s">
        <v>33</v>
      </c>
      <c r="C844" s="22">
        <v>836</v>
      </c>
      <c r="D844" s="22">
        <v>247</v>
      </c>
      <c r="E844" s="20">
        <f t="shared" si="401"/>
        <v>13.833333333333332</v>
      </c>
      <c r="F844" s="23">
        <v>49.8</v>
      </c>
      <c r="G844" s="13">
        <f t="shared" si="425"/>
        <v>0.12500000000000078</v>
      </c>
      <c r="H844" s="13">
        <f t="shared" si="426"/>
        <v>0.45000000000000284</v>
      </c>
      <c r="I844" s="19">
        <f t="shared" si="402"/>
        <v>53.297131222222212</v>
      </c>
      <c r="J844" s="11" t="str">
        <f t="shared" si="406"/>
        <v>NO</v>
      </c>
      <c r="K844" s="16">
        <f t="shared" si="403"/>
        <v>128.3761125</v>
      </c>
      <c r="L844" s="13">
        <f t="shared" si="407"/>
        <v>2261.7740458734661</v>
      </c>
      <c r="M844" s="13">
        <f t="shared" si="408"/>
        <v>172.18750000000108</v>
      </c>
      <c r="N844" s="13">
        <f t="shared" si="409"/>
        <v>353.86074372222333</v>
      </c>
      <c r="O844" s="13">
        <f t="shared" si="410"/>
        <v>4895.0736214907556</v>
      </c>
      <c r="P844" s="13">
        <f t="shared" si="411"/>
        <v>1092.4013893915826</v>
      </c>
      <c r="Q844" s="13">
        <f t="shared" si="412"/>
        <v>4.8950736214907558</v>
      </c>
      <c r="R844" s="13">
        <f t="shared" si="404"/>
        <v>4895.0736214907556</v>
      </c>
      <c r="S844" s="8"/>
      <c r="T844" s="13">
        <f t="shared" si="427"/>
        <v>1042639.3912738549</v>
      </c>
      <c r="U844" s="13">
        <f t="shared" si="413"/>
        <v>0.28962228482926883</v>
      </c>
      <c r="V844" s="13">
        <f t="shared" si="428"/>
        <v>1042767.7673863549</v>
      </c>
      <c r="W844" s="11">
        <f t="shared" si="405"/>
        <v>131799.96527777775</v>
      </c>
      <c r="X844" s="13">
        <f t="shared" si="429"/>
        <v>2633.2995756172895</v>
      </c>
      <c r="Y844" s="13">
        <f t="shared" si="414"/>
        <v>910839.4259960769</v>
      </c>
      <c r="Z844" s="11">
        <f t="shared" si="415"/>
        <v>0.25301115407433822</v>
      </c>
      <c r="AA844" s="11">
        <f t="shared" si="416"/>
        <v>2035.5966412861196</v>
      </c>
      <c r="AB844" s="31">
        <f t="shared" si="417"/>
        <v>1994.8847084603972</v>
      </c>
      <c r="AC844" s="32">
        <f t="shared" si="418"/>
        <v>1895.1404730373772</v>
      </c>
      <c r="AD844" s="11">
        <f t="shared" si="419"/>
        <v>1800.3834493855084</v>
      </c>
      <c r="AE844" s="11">
        <f t="shared" si="420"/>
        <v>1800.3834493855084</v>
      </c>
      <c r="AF844" s="30">
        <f t="shared" si="421"/>
        <v>1710.3642769162329</v>
      </c>
      <c r="AG844" s="13">
        <f t="shared" si="421"/>
        <v>1624.8460630704212</v>
      </c>
      <c r="AH844" s="13">
        <f t="shared" si="422"/>
        <v>1592.3491418090127</v>
      </c>
      <c r="AI844" s="13">
        <f t="shared" si="430"/>
        <v>641255.20449614676</v>
      </c>
      <c r="AJ844" s="13">
        <f t="shared" si="423"/>
        <v>401512.56289020809</v>
      </c>
      <c r="AK844" s="13"/>
      <c r="AL844" s="11">
        <f t="shared" si="424"/>
        <v>0.11153126755872725</v>
      </c>
      <c r="AM844" s="11">
        <f t="shared" si="431"/>
        <v>38.205441681282259</v>
      </c>
      <c r="AN844" s="11"/>
      <c r="AO844" s="11"/>
      <c r="AP844" s="11"/>
      <c r="AQ844" s="11"/>
      <c r="AR844" s="11"/>
    </row>
    <row r="845" spans="2:44" x14ac:dyDescent="0.25">
      <c r="B845" s="22" t="s">
        <v>33</v>
      </c>
      <c r="C845" s="22">
        <v>837</v>
      </c>
      <c r="D845" s="22">
        <v>248</v>
      </c>
      <c r="E845" s="20">
        <f t="shared" si="401"/>
        <v>13.944444444444445</v>
      </c>
      <c r="F845" s="23">
        <v>50.2</v>
      </c>
      <c r="G845" s="13">
        <f t="shared" si="425"/>
        <v>0.15277777777777798</v>
      </c>
      <c r="H845" s="13">
        <f t="shared" si="426"/>
        <v>0.55000000000000071</v>
      </c>
      <c r="I845" s="19">
        <f t="shared" si="402"/>
        <v>54.156748506172839</v>
      </c>
      <c r="J845" s="11" t="str">
        <f t="shared" si="406"/>
        <v>NO</v>
      </c>
      <c r="K845" s="16">
        <f t="shared" si="403"/>
        <v>128.3761125</v>
      </c>
      <c r="L845" s="13">
        <f t="shared" si="407"/>
        <v>3354.1754352650487</v>
      </c>
      <c r="M845" s="13">
        <f t="shared" si="408"/>
        <v>210.45138888888917</v>
      </c>
      <c r="N845" s="13">
        <f t="shared" si="409"/>
        <v>392.98424989506202</v>
      </c>
      <c r="O845" s="13">
        <f t="shared" si="410"/>
        <v>5479.9470402033648</v>
      </c>
      <c r="P845" s="13">
        <f t="shared" si="411"/>
        <v>-184.81049595680724</v>
      </c>
      <c r="Q845" s="13">
        <f t="shared" si="412"/>
        <v>5.4799470402033652</v>
      </c>
      <c r="R845" s="13">
        <f t="shared" si="404"/>
        <v>5479.9470402033648</v>
      </c>
      <c r="S845" s="8"/>
      <c r="T845" s="13">
        <f t="shared" si="427"/>
        <v>1048119.3383140583</v>
      </c>
      <c r="U845" s="13">
        <f t="shared" si="413"/>
        <v>0.29114449355820249</v>
      </c>
      <c r="V845" s="13">
        <f t="shared" si="428"/>
        <v>1048247.7144265582</v>
      </c>
      <c r="W845" s="11">
        <f t="shared" si="405"/>
        <v>133925.73688271607</v>
      </c>
      <c r="X845" s="13">
        <f t="shared" si="429"/>
        <v>2125.7716049383162</v>
      </c>
      <c r="Y845" s="13">
        <f t="shared" si="414"/>
        <v>914193.60143134196</v>
      </c>
      <c r="Z845" s="11">
        <f t="shared" si="415"/>
        <v>0.25394287021839529</v>
      </c>
      <c r="AA845" s="11">
        <f t="shared" si="416"/>
        <v>3018.757891738544</v>
      </c>
      <c r="AB845" s="31">
        <f t="shared" si="417"/>
        <v>2958.382733903773</v>
      </c>
      <c r="AC845" s="32">
        <f t="shared" si="418"/>
        <v>2810.4635972085844</v>
      </c>
      <c r="AD845" s="11">
        <f t="shared" si="419"/>
        <v>2669.9404173481548</v>
      </c>
      <c r="AE845" s="11">
        <f t="shared" si="420"/>
        <v>2669.9404173481548</v>
      </c>
      <c r="AF845" s="30">
        <f t="shared" si="421"/>
        <v>2536.4433964807467</v>
      </c>
      <c r="AG845" s="13">
        <f t="shared" si="421"/>
        <v>2409.6212266567095</v>
      </c>
      <c r="AH845" s="13">
        <f t="shared" si="422"/>
        <v>2361.4288021235752</v>
      </c>
      <c r="AI845" s="13">
        <f t="shared" si="430"/>
        <v>643616.63329827029</v>
      </c>
      <c r="AJ845" s="13">
        <f t="shared" si="423"/>
        <v>404631.08112828794</v>
      </c>
      <c r="AK845" s="13"/>
      <c r="AL845" s="11">
        <f t="shared" si="424"/>
        <v>0.11239752262555355</v>
      </c>
      <c r="AM845" s="11">
        <f t="shared" si="431"/>
        <v>38.317839203907816</v>
      </c>
      <c r="AN845" s="11"/>
      <c r="AO845" s="11"/>
      <c r="AP845" s="11"/>
      <c r="AQ845" s="11"/>
      <c r="AR845" s="11"/>
    </row>
    <row r="846" spans="2:44" x14ac:dyDescent="0.25">
      <c r="B846" s="22" t="s">
        <v>33</v>
      </c>
      <c r="C846" s="22">
        <v>838</v>
      </c>
      <c r="D846" s="22">
        <v>249</v>
      </c>
      <c r="E846" s="20">
        <f t="shared" si="401"/>
        <v>14.138888888888888</v>
      </c>
      <c r="F846" s="23">
        <v>50.9</v>
      </c>
      <c r="G846" s="13">
        <f t="shared" si="425"/>
        <v>0.22222222222222143</v>
      </c>
      <c r="H846" s="13">
        <f t="shared" si="426"/>
        <v>0.79999999999999716</v>
      </c>
      <c r="I846" s="19">
        <f t="shared" si="402"/>
        <v>55.677626385802455</v>
      </c>
      <c r="J846" s="11" t="str">
        <f t="shared" si="406"/>
        <v>NO</v>
      </c>
      <c r="K846" s="16">
        <f t="shared" si="403"/>
        <v>128.3761125</v>
      </c>
      <c r="L846" s="13">
        <f t="shared" si="407"/>
        <v>3169.3649393082414</v>
      </c>
      <c r="M846" s="13">
        <f t="shared" si="408"/>
        <v>306.11111111111001</v>
      </c>
      <c r="N846" s="13">
        <f t="shared" si="409"/>
        <v>490.16484999691249</v>
      </c>
      <c r="O846" s="13">
        <f t="shared" si="410"/>
        <v>6930.3863513452343</v>
      </c>
      <c r="P846" s="13">
        <f t="shared" si="411"/>
        <v>-999.98258904861996</v>
      </c>
      <c r="Q846" s="13">
        <f t="shared" si="412"/>
        <v>6.9303863513452342</v>
      </c>
      <c r="R846" s="13">
        <f t="shared" si="404"/>
        <v>6930.3863513452343</v>
      </c>
      <c r="S846" s="8"/>
      <c r="T846" s="13">
        <f t="shared" si="427"/>
        <v>1055049.7246654036</v>
      </c>
      <c r="U846" s="13">
        <f t="shared" si="413"/>
        <v>0.29306960241810648</v>
      </c>
      <c r="V846" s="13">
        <f t="shared" si="428"/>
        <v>1055178.1007779036</v>
      </c>
      <c r="W846" s="11">
        <f t="shared" si="405"/>
        <v>137686.75829475306</v>
      </c>
      <c r="X846" s="13">
        <f t="shared" si="429"/>
        <v>3761.0214120369928</v>
      </c>
      <c r="Y846" s="13">
        <f t="shared" si="414"/>
        <v>917362.96637065022</v>
      </c>
      <c r="Z846" s="11">
        <f t="shared" si="415"/>
        <v>0.25482325007250645</v>
      </c>
      <c r="AA846" s="11">
        <f t="shared" si="416"/>
        <v>2852.4284453774176</v>
      </c>
      <c r="AB846" s="31">
        <f t="shared" si="417"/>
        <v>2795.379876469869</v>
      </c>
      <c r="AC846" s="32">
        <f t="shared" si="418"/>
        <v>2655.6108826463756</v>
      </c>
      <c r="AD846" s="11">
        <f t="shared" si="419"/>
        <v>2522.8303385140566</v>
      </c>
      <c r="AE846" s="11">
        <f t="shared" si="420"/>
        <v>2522.8303385140566</v>
      </c>
      <c r="AF846" s="30">
        <f t="shared" si="421"/>
        <v>2396.6888215883537</v>
      </c>
      <c r="AG846" s="13">
        <f t="shared" si="421"/>
        <v>2276.8543805089357</v>
      </c>
      <c r="AH846" s="13">
        <f t="shared" si="422"/>
        <v>2231.3172928987569</v>
      </c>
      <c r="AI846" s="13">
        <f t="shared" si="430"/>
        <v>645847.95059116906</v>
      </c>
      <c r="AJ846" s="13">
        <f t="shared" si="423"/>
        <v>409330.15018673451</v>
      </c>
      <c r="AK846" s="13"/>
      <c r="AL846" s="11">
        <f t="shared" si="424"/>
        <v>0.11370281958727739</v>
      </c>
      <c r="AM846" s="11">
        <f t="shared" si="431"/>
        <v>38.431542023495091</v>
      </c>
      <c r="AN846" s="11"/>
      <c r="AO846" s="11"/>
      <c r="AP846" s="11"/>
      <c r="AQ846" s="11"/>
      <c r="AR846" s="11"/>
    </row>
    <row r="847" spans="2:44" x14ac:dyDescent="0.25">
      <c r="B847" s="22" t="s">
        <v>33</v>
      </c>
      <c r="C847" s="22">
        <v>839</v>
      </c>
      <c r="D847" s="22">
        <v>250</v>
      </c>
      <c r="E847" s="20">
        <f t="shared" si="401"/>
        <v>14.388888888888888</v>
      </c>
      <c r="F847" s="23">
        <v>51.8</v>
      </c>
      <c r="G847" s="13">
        <f t="shared" si="425"/>
        <v>0.2222222222222224</v>
      </c>
      <c r="H847" s="13">
        <f t="shared" si="426"/>
        <v>0.80000000000000071</v>
      </c>
      <c r="I847" s="19">
        <f t="shared" si="402"/>
        <v>57.663987024691338</v>
      </c>
      <c r="J847" s="11" t="str">
        <f t="shared" si="406"/>
        <v>NO</v>
      </c>
      <c r="K847" s="16">
        <f t="shared" si="403"/>
        <v>128.3761125</v>
      </c>
      <c r="L847" s="13">
        <f t="shared" si="407"/>
        <v>2169.3823502596215</v>
      </c>
      <c r="M847" s="13">
        <f t="shared" si="408"/>
        <v>306.11111111111137</v>
      </c>
      <c r="N847" s="13">
        <f t="shared" si="409"/>
        <v>492.15121063580273</v>
      </c>
      <c r="O847" s="13">
        <f t="shared" si="410"/>
        <v>7081.5090863707164</v>
      </c>
      <c r="P847" s="13">
        <f t="shared" si="411"/>
        <v>871.63214964391045</v>
      </c>
      <c r="Q847" s="13">
        <f t="shared" si="412"/>
        <v>7.0815090863707164</v>
      </c>
      <c r="R847" s="13">
        <f t="shared" si="404"/>
        <v>7081.5090863707164</v>
      </c>
      <c r="S847" s="8"/>
      <c r="T847" s="13">
        <f t="shared" si="427"/>
        <v>1062131.2337517743</v>
      </c>
      <c r="U847" s="13">
        <f t="shared" si="413"/>
        <v>0.29503668984910036</v>
      </c>
      <c r="V847" s="13">
        <f t="shared" si="428"/>
        <v>1062259.6098642743</v>
      </c>
      <c r="W847" s="11">
        <f t="shared" si="405"/>
        <v>142598.88503086416</v>
      </c>
      <c r="X847" s="13">
        <f t="shared" si="429"/>
        <v>4912.1267361110949</v>
      </c>
      <c r="Y847" s="13">
        <f t="shared" si="414"/>
        <v>919532.34872090979</v>
      </c>
      <c r="Z847" s="11">
        <f t="shared" si="415"/>
        <v>0.25542585676299689</v>
      </c>
      <c r="AA847" s="11">
        <f t="shared" si="416"/>
        <v>1952.4441152336594</v>
      </c>
      <c r="AB847" s="31">
        <f t="shared" si="417"/>
        <v>1913.3952329289862</v>
      </c>
      <c r="AC847" s="32">
        <f t="shared" si="418"/>
        <v>1817.7254712825368</v>
      </c>
      <c r="AD847" s="11">
        <f t="shared" si="419"/>
        <v>1726.8391977184099</v>
      </c>
      <c r="AE847" s="11">
        <f t="shared" si="420"/>
        <v>1726.8391977184099</v>
      </c>
      <c r="AF847" s="30">
        <f t="shared" si="421"/>
        <v>1640.4972378324894</v>
      </c>
      <c r="AG847" s="13">
        <f t="shared" si="421"/>
        <v>1558.4723759408648</v>
      </c>
      <c r="AH847" s="13">
        <f t="shared" si="422"/>
        <v>1527.3029284220474</v>
      </c>
      <c r="AI847" s="13">
        <f t="shared" si="430"/>
        <v>647375.25351959106</v>
      </c>
      <c r="AJ847" s="13">
        <f t="shared" si="423"/>
        <v>414884.35634468321</v>
      </c>
      <c r="AK847" s="13"/>
      <c r="AL847" s="11">
        <f t="shared" si="424"/>
        <v>0.1152456546323863</v>
      </c>
      <c r="AM847" s="11">
        <f t="shared" si="431"/>
        <v>38.54678767812748</v>
      </c>
      <c r="AN847" s="11"/>
      <c r="AO847" s="11"/>
      <c r="AP847" s="11"/>
      <c r="AQ847" s="11"/>
      <c r="AR847" s="11"/>
    </row>
    <row r="848" spans="2:44" x14ac:dyDescent="0.25">
      <c r="B848" s="22" t="s">
        <v>33</v>
      </c>
      <c r="C848" s="22">
        <v>840</v>
      </c>
      <c r="D848" s="22">
        <v>251</v>
      </c>
      <c r="E848" s="20">
        <f t="shared" si="401"/>
        <v>14.583333333333332</v>
      </c>
      <c r="F848" s="23">
        <v>52.5</v>
      </c>
      <c r="G848" s="13">
        <f t="shared" si="425"/>
        <v>0.20833333333333331</v>
      </c>
      <c r="H848" s="13">
        <f t="shared" si="426"/>
        <v>0.75</v>
      </c>
      <c r="I848" s="19">
        <f t="shared" si="402"/>
        <v>59.233003472222215</v>
      </c>
      <c r="J848" s="11" t="str">
        <f t="shared" si="406"/>
        <v>NO</v>
      </c>
      <c r="K848" s="16">
        <f t="shared" si="403"/>
        <v>128.3761125</v>
      </c>
      <c r="L848" s="13">
        <f t="shared" si="407"/>
        <v>3041.0144999035319</v>
      </c>
      <c r="M848" s="13">
        <f t="shared" si="408"/>
        <v>286.97916666666663</v>
      </c>
      <c r="N848" s="13">
        <f t="shared" si="409"/>
        <v>474.58828263888881</v>
      </c>
      <c r="O848" s="13">
        <f t="shared" si="410"/>
        <v>6921.079121817128</v>
      </c>
      <c r="P848" s="13">
        <f t="shared" si="411"/>
        <v>930.62186829974326</v>
      </c>
      <c r="Q848" s="13">
        <f t="shared" si="412"/>
        <v>6.9210791218171277</v>
      </c>
      <c r="R848" s="13">
        <f t="shared" si="404"/>
        <v>6921.079121817128</v>
      </c>
      <c r="S848" s="8"/>
      <c r="T848" s="13">
        <f t="shared" si="427"/>
        <v>1069052.3128735914</v>
      </c>
      <c r="U848" s="13">
        <f t="shared" si="413"/>
        <v>0.29695921336540049</v>
      </c>
      <c r="V848" s="13">
        <f t="shared" si="428"/>
        <v>1069180.6889860914</v>
      </c>
      <c r="W848" s="11">
        <f t="shared" si="405"/>
        <v>146478.94965277775</v>
      </c>
      <c r="X848" s="13">
        <f t="shared" si="429"/>
        <v>3880.0646219135961</v>
      </c>
      <c r="Y848" s="13">
        <f t="shared" si="414"/>
        <v>922573.36322081333</v>
      </c>
      <c r="Z848" s="11">
        <f t="shared" si="415"/>
        <v>0.25627058368875105</v>
      </c>
      <c r="AA848" s="11">
        <f t="shared" si="416"/>
        <v>2736.9130499131788</v>
      </c>
      <c r="AB848" s="31">
        <f t="shared" si="417"/>
        <v>2682.1747889149151</v>
      </c>
      <c r="AC848" s="32">
        <f t="shared" si="418"/>
        <v>2548.0660494691692</v>
      </c>
      <c r="AD848" s="11">
        <f t="shared" si="419"/>
        <v>2420.6627469957107</v>
      </c>
      <c r="AE848" s="11">
        <f t="shared" si="420"/>
        <v>2420.6627469957107</v>
      </c>
      <c r="AF848" s="30">
        <f t="shared" si="421"/>
        <v>2299.629609645925</v>
      </c>
      <c r="AG848" s="13">
        <f t="shared" si="421"/>
        <v>2184.6481291636287</v>
      </c>
      <c r="AH848" s="13">
        <f t="shared" si="422"/>
        <v>2140.955166580356</v>
      </c>
      <c r="AI848" s="13">
        <f t="shared" si="430"/>
        <v>649516.20868617145</v>
      </c>
      <c r="AJ848" s="13">
        <f t="shared" si="423"/>
        <v>419664.48029991996</v>
      </c>
      <c r="AK848" s="13"/>
      <c r="AL848" s="11">
        <f t="shared" si="424"/>
        <v>0.11657346684323654</v>
      </c>
      <c r="AM848" s="11">
        <f t="shared" si="431"/>
        <v>38.663361144970715</v>
      </c>
      <c r="AN848" s="11"/>
      <c r="AO848" s="11"/>
      <c r="AP848" s="11"/>
      <c r="AQ848" s="11"/>
      <c r="AR848" s="11"/>
    </row>
    <row r="849" spans="2:44" x14ac:dyDescent="0.25">
      <c r="B849" s="22" t="s">
        <v>33</v>
      </c>
      <c r="C849" s="22">
        <v>841</v>
      </c>
      <c r="D849" s="22">
        <v>252</v>
      </c>
      <c r="E849" s="20">
        <f t="shared" si="401"/>
        <v>14.805555555555554</v>
      </c>
      <c r="F849" s="23">
        <v>53.3</v>
      </c>
      <c r="G849" s="13">
        <f t="shared" si="425"/>
        <v>0.27777777777777779</v>
      </c>
      <c r="H849" s="13">
        <f t="shared" si="426"/>
        <v>1</v>
      </c>
      <c r="I849" s="19">
        <f t="shared" si="402"/>
        <v>61.051953645061708</v>
      </c>
      <c r="J849" s="11" t="str">
        <f t="shared" si="406"/>
        <v>NO</v>
      </c>
      <c r="K849" s="16">
        <f t="shared" si="403"/>
        <v>128.3761125</v>
      </c>
      <c r="L849" s="13">
        <f t="shared" si="407"/>
        <v>3971.6363682032752</v>
      </c>
      <c r="M849" s="13">
        <f t="shared" si="408"/>
        <v>382.63888888888891</v>
      </c>
      <c r="N849" s="13">
        <f t="shared" si="409"/>
        <v>572.06695503395065</v>
      </c>
      <c r="O849" s="13">
        <f t="shared" si="410"/>
        <v>8469.7690842526572</v>
      </c>
      <c r="P849" s="13">
        <f t="shared" si="411"/>
        <v>-985.29199874383448</v>
      </c>
      <c r="Q849" s="13">
        <f t="shared" si="412"/>
        <v>8.4697690842526576</v>
      </c>
      <c r="R849" s="13">
        <f t="shared" si="404"/>
        <v>8469.7690842526572</v>
      </c>
      <c r="S849" s="8"/>
      <c r="T849" s="13">
        <f t="shared" si="427"/>
        <v>1077522.0819578441</v>
      </c>
      <c r="U849" s="13">
        <f t="shared" si="413"/>
        <v>0.29931192888208602</v>
      </c>
      <c r="V849" s="13">
        <f t="shared" si="428"/>
        <v>1077650.4580703441</v>
      </c>
      <c r="W849" s="11">
        <f t="shared" si="405"/>
        <v>150977.08236882713</v>
      </c>
      <c r="X849" s="13">
        <f t="shared" si="429"/>
        <v>4498.132716049382</v>
      </c>
      <c r="Y849" s="13">
        <f t="shared" si="414"/>
        <v>926544.99958901666</v>
      </c>
      <c r="Z849" s="11">
        <f t="shared" si="415"/>
        <v>0.25737381689583788</v>
      </c>
      <c r="AA849" s="11">
        <f t="shared" si="416"/>
        <v>3574.4727313829476</v>
      </c>
      <c r="AB849" s="31">
        <f t="shared" si="417"/>
        <v>3502.9832767552884</v>
      </c>
      <c r="AC849" s="32">
        <f t="shared" si="418"/>
        <v>3327.8341129175237</v>
      </c>
      <c r="AD849" s="11">
        <f t="shared" si="419"/>
        <v>3161.4424072716474</v>
      </c>
      <c r="AE849" s="11">
        <f t="shared" si="420"/>
        <v>3161.4424072716474</v>
      </c>
      <c r="AF849" s="30">
        <f t="shared" si="421"/>
        <v>3003.3702869080648</v>
      </c>
      <c r="AG849" s="13">
        <f t="shared" si="421"/>
        <v>2853.2017725626615</v>
      </c>
      <c r="AH849" s="13">
        <f t="shared" si="422"/>
        <v>2796.1377371114081</v>
      </c>
      <c r="AI849" s="13">
        <f t="shared" si="430"/>
        <v>652312.34642328287</v>
      </c>
      <c r="AJ849" s="13">
        <f t="shared" si="423"/>
        <v>425338.11164706119</v>
      </c>
      <c r="AK849" s="13"/>
      <c r="AL849" s="11">
        <f t="shared" si="424"/>
        <v>0.11814947555203657</v>
      </c>
      <c r="AM849" s="11">
        <f t="shared" si="431"/>
        <v>38.781510620522752</v>
      </c>
      <c r="AN849" s="11"/>
      <c r="AO849" s="11"/>
      <c r="AP849" s="11"/>
      <c r="AQ849" s="11"/>
      <c r="AR849" s="11"/>
    </row>
    <row r="850" spans="2:44" x14ac:dyDescent="0.25">
      <c r="B850" s="22" t="s">
        <v>33</v>
      </c>
      <c r="C850" s="22">
        <v>842</v>
      </c>
      <c r="D850" s="22">
        <v>253</v>
      </c>
      <c r="E850" s="20">
        <f t="shared" si="401"/>
        <v>15.138888888888889</v>
      </c>
      <c r="F850" s="23">
        <v>54.5</v>
      </c>
      <c r="G850" s="13">
        <f t="shared" si="425"/>
        <v>0.33333333333333409</v>
      </c>
      <c r="H850" s="13">
        <f t="shared" si="426"/>
        <v>1.2000000000000028</v>
      </c>
      <c r="I850" s="19">
        <f t="shared" si="402"/>
        <v>63.831955941358025</v>
      </c>
      <c r="J850" s="11" t="str">
        <f t="shared" si="406"/>
        <v>NO</v>
      </c>
      <c r="K850" s="16">
        <f t="shared" si="403"/>
        <v>128.3761125</v>
      </c>
      <c r="L850" s="13">
        <f t="shared" si="407"/>
        <v>2986.3443694594407</v>
      </c>
      <c r="M850" s="13">
        <f t="shared" si="408"/>
        <v>459.16666666666771</v>
      </c>
      <c r="N850" s="13">
        <f t="shared" si="409"/>
        <v>651.37473510802579</v>
      </c>
      <c r="O850" s="13">
        <f t="shared" si="410"/>
        <v>9861.0897398298348</v>
      </c>
      <c r="P850" s="13">
        <f t="shared" si="411"/>
        <v>-1076.0150008426153</v>
      </c>
      <c r="Q850" s="13">
        <f t="shared" si="412"/>
        <v>9.8610897398298345</v>
      </c>
      <c r="R850" s="13">
        <f t="shared" si="404"/>
        <v>9861.0897398298348</v>
      </c>
      <c r="S850" s="8"/>
      <c r="T850" s="13">
        <f t="shared" si="427"/>
        <v>1087383.1716976739</v>
      </c>
      <c r="U850" s="13">
        <f t="shared" si="413"/>
        <v>0.30205112266783646</v>
      </c>
      <c r="V850" s="13">
        <f t="shared" si="428"/>
        <v>1087511.5478101738</v>
      </c>
      <c r="W850" s="11">
        <f t="shared" si="405"/>
        <v>157851.82773919753</v>
      </c>
      <c r="X850" s="13">
        <f t="shared" si="429"/>
        <v>6874.7453703703941</v>
      </c>
      <c r="Y850" s="13">
        <f t="shared" si="414"/>
        <v>929531.34395847609</v>
      </c>
      <c r="Z850" s="11">
        <f t="shared" si="415"/>
        <v>0.25820335766209757</v>
      </c>
      <c r="AA850" s="11">
        <f t="shared" si="416"/>
        <v>2687.7099325134968</v>
      </c>
      <c r="AB850" s="31">
        <f t="shared" si="417"/>
        <v>2633.9557338632267</v>
      </c>
      <c r="AC850" s="32">
        <f t="shared" si="418"/>
        <v>2502.2579471700651</v>
      </c>
      <c r="AD850" s="11">
        <f t="shared" si="419"/>
        <v>2377.1450498115619</v>
      </c>
      <c r="AE850" s="11">
        <f t="shared" si="420"/>
        <v>2377.1450498115619</v>
      </c>
      <c r="AF850" s="30">
        <f t="shared" si="421"/>
        <v>2258.2877973209838</v>
      </c>
      <c r="AG850" s="13">
        <f t="shared" si="421"/>
        <v>2145.3734074549347</v>
      </c>
      <c r="AH850" s="13">
        <f t="shared" si="422"/>
        <v>2102.4659393058359</v>
      </c>
      <c r="AI850" s="13">
        <f t="shared" si="430"/>
        <v>654414.81236258871</v>
      </c>
      <c r="AJ850" s="13">
        <f t="shared" si="423"/>
        <v>433096.73544758512</v>
      </c>
      <c r="AK850" s="13"/>
      <c r="AL850" s="11">
        <f t="shared" si="424"/>
        <v>0.12030464883168401</v>
      </c>
      <c r="AM850" s="11">
        <f t="shared" si="431"/>
        <v>38.901815269354437</v>
      </c>
      <c r="AN850" s="11"/>
      <c r="AO850" s="11"/>
      <c r="AP850" s="11"/>
      <c r="AQ850" s="11"/>
      <c r="AR850" s="11"/>
    </row>
    <row r="851" spans="2:44" x14ac:dyDescent="0.25">
      <c r="B851" s="22" t="s">
        <v>33</v>
      </c>
      <c r="C851" s="22">
        <v>843</v>
      </c>
      <c r="D851" s="22">
        <v>254</v>
      </c>
      <c r="E851" s="20">
        <f t="shared" si="401"/>
        <v>15.472222222222223</v>
      </c>
      <c r="F851" s="23">
        <v>55.7</v>
      </c>
      <c r="G851" s="13">
        <f t="shared" si="425"/>
        <v>0.27777777777777779</v>
      </c>
      <c r="H851" s="13">
        <f t="shared" si="426"/>
        <v>1</v>
      </c>
      <c r="I851" s="19">
        <f t="shared" si="402"/>
        <v>66.673850682098774</v>
      </c>
      <c r="J851" s="11" t="str">
        <f t="shared" si="406"/>
        <v>NO</v>
      </c>
      <c r="K851" s="16">
        <f t="shared" si="403"/>
        <v>128.3761125</v>
      </c>
      <c r="L851" s="13">
        <f t="shared" si="407"/>
        <v>1910.3293686168254</v>
      </c>
      <c r="M851" s="13">
        <f t="shared" si="408"/>
        <v>382.63888888888891</v>
      </c>
      <c r="N851" s="13">
        <f t="shared" si="409"/>
        <v>577.68885207098765</v>
      </c>
      <c r="O851" s="13">
        <f t="shared" si="410"/>
        <v>8938.1302945427815</v>
      </c>
      <c r="P851" s="13">
        <f t="shared" si="411"/>
        <v>-286.16811982781201</v>
      </c>
      <c r="Q851" s="13">
        <f t="shared" si="412"/>
        <v>8.9381302945427823</v>
      </c>
      <c r="R851" s="13">
        <f t="shared" si="404"/>
        <v>8938.1302945427815</v>
      </c>
      <c r="S851" s="8"/>
      <c r="T851" s="13">
        <f t="shared" si="427"/>
        <v>1096321.3019922166</v>
      </c>
      <c r="U851" s="13">
        <f t="shared" si="413"/>
        <v>0.30453393862479394</v>
      </c>
      <c r="V851" s="13">
        <f t="shared" si="428"/>
        <v>1096449.6781047166</v>
      </c>
      <c r="W851" s="11">
        <f t="shared" si="405"/>
        <v>164879.62866512348</v>
      </c>
      <c r="X851" s="13">
        <f t="shared" si="429"/>
        <v>7027.8009259259561</v>
      </c>
      <c r="Y851" s="13">
        <f t="shared" si="414"/>
        <v>931441.6733270929</v>
      </c>
      <c r="Z851" s="11">
        <f t="shared" si="415"/>
        <v>0.25873400513345318</v>
      </c>
      <c r="AA851" s="11">
        <f t="shared" si="416"/>
        <v>1719.296431755143</v>
      </c>
      <c r="AB851" s="31">
        <f t="shared" si="417"/>
        <v>1684.9105031200402</v>
      </c>
      <c r="AC851" s="32">
        <f t="shared" si="418"/>
        <v>1600.6649779640381</v>
      </c>
      <c r="AD851" s="11">
        <f t="shared" si="419"/>
        <v>1520.6317290658362</v>
      </c>
      <c r="AE851" s="11">
        <f t="shared" si="420"/>
        <v>1520.6317290658362</v>
      </c>
      <c r="AF851" s="30">
        <f t="shared" si="421"/>
        <v>1444.6001426125445</v>
      </c>
      <c r="AG851" s="13">
        <f t="shared" si="421"/>
        <v>1372.3701354819173</v>
      </c>
      <c r="AH851" s="13">
        <f t="shared" si="422"/>
        <v>1344.9227327722788</v>
      </c>
      <c r="AI851" s="13">
        <f t="shared" si="430"/>
        <v>655759.73509536101</v>
      </c>
      <c r="AJ851" s="13">
        <f t="shared" si="423"/>
        <v>440689.94300935557</v>
      </c>
      <c r="AK851" s="13"/>
      <c r="AL851" s="11">
        <f t="shared" si="424"/>
        <v>0.12241387315608541</v>
      </c>
      <c r="AM851" s="11">
        <f t="shared" si="431"/>
        <v>39.024229142510521</v>
      </c>
      <c r="AN851" s="11"/>
      <c r="AO851" s="11"/>
      <c r="AP851" s="11"/>
      <c r="AQ851" s="11"/>
      <c r="AR851" s="11"/>
    </row>
    <row r="852" spans="2:44" x14ac:dyDescent="0.25">
      <c r="B852" s="22" t="s">
        <v>33</v>
      </c>
      <c r="C852" s="22">
        <v>844</v>
      </c>
      <c r="D852" s="22">
        <v>255</v>
      </c>
      <c r="E852" s="20">
        <f t="shared" si="401"/>
        <v>15.694444444444445</v>
      </c>
      <c r="F852" s="23">
        <v>56.5</v>
      </c>
      <c r="G852" s="13">
        <f t="shared" si="425"/>
        <v>0.15277777777777699</v>
      </c>
      <c r="H852" s="13">
        <f t="shared" si="426"/>
        <v>0.54999999999999716</v>
      </c>
      <c r="I852" s="19">
        <f t="shared" si="402"/>
        <v>68.602831867283953</v>
      </c>
      <c r="J852" s="11" t="str">
        <f t="shared" si="406"/>
        <v>NO</v>
      </c>
      <c r="K852" s="16">
        <f t="shared" si="403"/>
        <v>128.3761125</v>
      </c>
      <c r="L852" s="13">
        <f t="shared" si="407"/>
        <v>1624.1612487890134</v>
      </c>
      <c r="M852" s="13">
        <f t="shared" si="408"/>
        <v>210.45138888888781</v>
      </c>
      <c r="N852" s="13">
        <f t="shared" si="409"/>
        <v>407.43033325617176</v>
      </c>
      <c r="O852" s="13">
        <f t="shared" si="410"/>
        <v>6394.3927302704733</v>
      </c>
      <c r="P852" s="13">
        <f t="shared" si="411"/>
        <v>1198.1772127446275</v>
      </c>
      <c r="Q852" s="13">
        <f t="shared" si="412"/>
        <v>6.3943927302704733</v>
      </c>
      <c r="R852" s="13">
        <f t="shared" si="404"/>
        <v>6394.3927302704733</v>
      </c>
      <c r="S852" s="8"/>
      <c r="T852" s="13">
        <f t="shared" si="427"/>
        <v>1102715.6947224871</v>
      </c>
      <c r="U852" s="13">
        <f t="shared" si="413"/>
        <v>0.30631016024862301</v>
      </c>
      <c r="V852" s="13">
        <f t="shared" si="428"/>
        <v>1102844.0708349871</v>
      </c>
      <c r="W852" s="11">
        <f t="shared" si="405"/>
        <v>169649.86014660494</v>
      </c>
      <c r="X852" s="13">
        <f t="shared" si="429"/>
        <v>4770.2314814814599</v>
      </c>
      <c r="Y852" s="13">
        <f t="shared" si="414"/>
        <v>933065.83457588195</v>
      </c>
      <c r="Z852" s="11">
        <f t="shared" si="415"/>
        <v>0.2591851613968193</v>
      </c>
      <c r="AA852" s="11">
        <f t="shared" si="416"/>
        <v>1461.7451239101122</v>
      </c>
      <c r="AB852" s="31">
        <f t="shared" si="417"/>
        <v>1432.5102214319099</v>
      </c>
      <c r="AC852" s="32">
        <f t="shared" si="418"/>
        <v>1360.8847103603143</v>
      </c>
      <c r="AD852" s="11">
        <f t="shared" si="419"/>
        <v>1292.8404748422986</v>
      </c>
      <c r="AE852" s="11">
        <f t="shared" si="420"/>
        <v>1292.8404748422986</v>
      </c>
      <c r="AF852" s="30">
        <f t="shared" si="421"/>
        <v>1228.1984511001835</v>
      </c>
      <c r="AG852" s="13">
        <f t="shared" si="421"/>
        <v>1166.7885285451744</v>
      </c>
      <c r="AH852" s="13">
        <f t="shared" si="422"/>
        <v>1143.4527579742708</v>
      </c>
      <c r="AI852" s="13">
        <f t="shared" si="430"/>
        <v>656903.18785333529</v>
      </c>
      <c r="AJ852" s="13">
        <f t="shared" si="423"/>
        <v>445940.88298165181</v>
      </c>
      <c r="AK852" s="13"/>
      <c r="AL852" s="11">
        <f t="shared" si="424"/>
        <v>0.12387246759400125</v>
      </c>
      <c r="AM852" s="11">
        <f t="shared" si="431"/>
        <v>39.148101610104518</v>
      </c>
      <c r="AN852" s="11"/>
      <c r="AO852" s="11"/>
      <c r="AP852" s="11"/>
      <c r="AQ852" s="11"/>
      <c r="AR852" s="11"/>
    </row>
    <row r="853" spans="2:44" x14ac:dyDescent="0.25">
      <c r="B853" s="22" t="s">
        <v>33</v>
      </c>
      <c r="C853" s="22">
        <v>845</v>
      </c>
      <c r="D853" s="22">
        <v>256</v>
      </c>
      <c r="E853" s="20">
        <f t="shared" ref="E853:E916" si="432">F853/3.6</f>
        <v>15.777777777777777</v>
      </c>
      <c r="F853" s="23">
        <v>56.8</v>
      </c>
      <c r="G853" s="13">
        <f t="shared" si="425"/>
        <v>6.9444444444444448E-2</v>
      </c>
      <c r="H853" s="13">
        <f t="shared" si="426"/>
        <v>0.25</v>
      </c>
      <c r="I853" s="19">
        <f t="shared" si="402"/>
        <v>69.333291654320973</v>
      </c>
      <c r="J853" s="11" t="str">
        <f t="shared" si="406"/>
        <v>NO</v>
      </c>
      <c r="K853" s="16">
        <f t="shared" si="403"/>
        <v>128.3761125</v>
      </c>
      <c r="L853" s="13">
        <f t="shared" si="407"/>
        <v>2822.3384615336408</v>
      </c>
      <c r="M853" s="13">
        <f t="shared" si="408"/>
        <v>95.659722222222229</v>
      </c>
      <c r="N853" s="13">
        <f t="shared" si="409"/>
        <v>293.36912637654319</v>
      </c>
      <c r="O853" s="13">
        <f t="shared" si="410"/>
        <v>4628.7128828299037</v>
      </c>
      <c r="P853" s="13">
        <f t="shared" si="411"/>
        <v>317.93064456204411</v>
      </c>
      <c r="Q853" s="13">
        <f t="shared" si="412"/>
        <v>4.6287128828299036</v>
      </c>
      <c r="R853" s="13">
        <f t="shared" si="404"/>
        <v>4628.7128828299037</v>
      </c>
      <c r="S853" s="8"/>
      <c r="T853" s="13">
        <f t="shared" si="427"/>
        <v>1107344.407605317</v>
      </c>
      <c r="U853" s="13">
        <f t="shared" si="413"/>
        <v>0.30759591485578974</v>
      </c>
      <c r="V853" s="13">
        <f t="shared" si="428"/>
        <v>1107472.7837178169</v>
      </c>
      <c r="W853" s="11">
        <f t="shared" si="405"/>
        <v>171456.23456790121</v>
      </c>
      <c r="X853" s="13">
        <f t="shared" si="429"/>
        <v>1806.3744212962629</v>
      </c>
      <c r="Y853" s="13">
        <f t="shared" si="414"/>
        <v>935888.1730374156</v>
      </c>
      <c r="Z853" s="11">
        <f t="shared" si="415"/>
        <v>0.25996914492998724</v>
      </c>
      <c r="AA853" s="11">
        <f t="shared" si="416"/>
        <v>2540.1046153802768</v>
      </c>
      <c r="AB853" s="31">
        <f t="shared" si="417"/>
        <v>2489.3025230726712</v>
      </c>
      <c r="AC853" s="32">
        <f t="shared" si="418"/>
        <v>2364.8373969190375</v>
      </c>
      <c r="AD853" s="11">
        <f t="shared" si="419"/>
        <v>2246.5955270730856</v>
      </c>
      <c r="AE853" s="11">
        <f t="shared" si="420"/>
        <v>2246.5955270730856</v>
      </c>
      <c r="AF853" s="30">
        <f t="shared" si="421"/>
        <v>2134.2657507194313</v>
      </c>
      <c r="AG853" s="13">
        <f t="shared" si="421"/>
        <v>2027.5524631834596</v>
      </c>
      <c r="AH853" s="13">
        <f t="shared" si="422"/>
        <v>1987.0014139197904</v>
      </c>
      <c r="AI853" s="13">
        <f t="shared" si="430"/>
        <v>658890.18926725513</v>
      </c>
      <c r="AJ853" s="13">
        <f t="shared" si="423"/>
        <v>448582.5944505618</v>
      </c>
      <c r="AK853" s="13"/>
      <c r="AL853" s="11">
        <f t="shared" si="424"/>
        <v>0.12460627633595217</v>
      </c>
      <c r="AM853" s="11">
        <f t="shared" si="431"/>
        <v>39.272707886440472</v>
      </c>
      <c r="AN853" s="11"/>
      <c r="AO853" s="11"/>
      <c r="AP853" s="11"/>
      <c r="AQ853" s="11"/>
      <c r="AR853" s="11"/>
    </row>
    <row r="854" spans="2:44" x14ac:dyDescent="0.25">
      <c r="B854" s="22" t="s">
        <v>33</v>
      </c>
      <c r="C854" s="22">
        <v>846</v>
      </c>
      <c r="D854" s="22">
        <v>257</v>
      </c>
      <c r="E854" s="20">
        <f t="shared" si="432"/>
        <v>15.833333333333332</v>
      </c>
      <c r="F854" s="23">
        <v>57</v>
      </c>
      <c r="G854" s="13">
        <f t="shared" si="425"/>
        <v>5.5555555555556344E-2</v>
      </c>
      <c r="H854" s="13">
        <f t="shared" si="426"/>
        <v>0.20000000000000284</v>
      </c>
      <c r="I854" s="19">
        <f t="shared" si="402"/>
        <v>69.822413888888875</v>
      </c>
      <c r="J854" s="11" t="str">
        <f t="shared" si="406"/>
        <v>NO</v>
      </c>
      <c r="K854" s="16">
        <f t="shared" si="403"/>
        <v>128.3761125</v>
      </c>
      <c r="L854" s="13">
        <f t="shared" si="407"/>
        <v>3140.2691060956849</v>
      </c>
      <c r="M854" s="13">
        <f t="shared" si="408"/>
        <v>76.527777777778866</v>
      </c>
      <c r="N854" s="13">
        <f t="shared" si="409"/>
        <v>274.72630416666777</v>
      </c>
      <c r="O854" s="13">
        <f t="shared" si="410"/>
        <v>4349.833149305573</v>
      </c>
      <c r="P854" s="13">
        <f t="shared" si="411"/>
        <v>930.76597332748224</v>
      </c>
      <c r="Q854" s="13">
        <f t="shared" si="412"/>
        <v>4.3498331493055726</v>
      </c>
      <c r="R854" s="13">
        <f t="shared" si="404"/>
        <v>4349.833149305573</v>
      </c>
      <c r="S854" s="8"/>
      <c r="T854" s="13">
        <f t="shared" si="427"/>
        <v>1111694.2407546225</v>
      </c>
      <c r="U854" s="13">
        <f t="shared" si="413"/>
        <v>0.30880420280833754</v>
      </c>
      <c r="V854" s="13">
        <f t="shared" si="428"/>
        <v>1111822.6168671225</v>
      </c>
      <c r="W854" s="11">
        <f t="shared" si="405"/>
        <v>172665.79861111109</v>
      </c>
      <c r="X854" s="13">
        <f t="shared" si="429"/>
        <v>1209.564043209888</v>
      </c>
      <c r="Y854" s="13">
        <f t="shared" si="414"/>
        <v>939028.44214351126</v>
      </c>
      <c r="Z854" s="11">
        <f t="shared" si="415"/>
        <v>0.26084144260174025</v>
      </c>
      <c r="AA854" s="11">
        <f t="shared" si="416"/>
        <v>2826.2421954861165</v>
      </c>
      <c r="AB854" s="31">
        <f t="shared" si="417"/>
        <v>2769.7173515763943</v>
      </c>
      <c r="AC854" s="32">
        <f t="shared" si="418"/>
        <v>2631.2314839975743</v>
      </c>
      <c r="AD854" s="11">
        <f t="shared" si="419"/>
        <v>2499.6699097976953</v>
      </c>
      <c r="AE854" s="11">
        <f t="shared" si="420"/>
        <v>2499.6699097976953</v>
      </c>
      <c r="AF854" s="30">
        <f t="shared" si="421"/>
        <v>2374.6864143078105</v>
      </c>
      <c r="AG854" s="13">
        <f t="shared" si="421"/>
        <v>2255.9520935924197</v>
      </c>
      <c r="AH854" s="13">
        <f t="shared" si="422"/>
        <v>2210.8330517205713</v>
      </c>
      <c r="AI854" s="13">
        <f t="shared" si="430"/>
        <v>661101.02231897565</v>
      </c>
      <c r="AJ854" s="13">
        <f t="shared" si="423"/>
        <v>450721.59454814682</v>
      </c>
      <c r="AK854" s="13"/>
      <c r="AL854" s="11">
        <f t="shared" si="424"/>
        <v>0.12520044303020111</v>
      </c>
      <c r="AM854" s="11">
        <f t="shared" si="431"/>
        <v>39.397908329470674</v>
      </c>
      <c r="AN854" s="11"/>
      <c r="AO854" s="11"/>
      <c r="AP854" s="11"/>
      <c r="AQ854" s="11"/>
      <c r="AR854" s="11"/>
    </row>
    <row r="855" spans="2:44" x14ac:dyDescent="0.25">
      <c r="B855" s="22" t="s">
        <v>33</v>
      </c>
      <c r="C855" s="22">
        <v>847</v>
      </c>
      <c r="D855" s="22">
        <v>258</v>
      </c>
      <c r="E855" s="20">
        <f t="shared" si="432"/>
        <v>15.888888888888889</v>
      </c>
      <c r="F855" s="23">
        <v>57.2</v>
      </c>
      <c r="G855" s="13">
        <f t="shared" si="425"/>
        <v>9.7222222222222612E-2</v>
      </c>
      <c r="H855" s="13">
        <f t="shared" si="426"/>
        <v>0.35000000000000142</v>
      </c>
      <c r="I855" s="19">
        <f t="shared" si="402"/>
        <v>70.313255358024691</v>
      </c>
      <c r="J855" s="11" t="str">
        <f t="shared" si="406"/>
        <v>NO</v>
      </c>
      <c r="K855" s="16">
        <f t="shared" si="403"/>
        <v>128.3761125</v>
      </c>
      <c r="L855" s="13">
        <f t="shared" si="407"/>
        <v>4071.0350794231672</v>
      </c>
      <c r="M855" s="13">
        <f t="shared" si="408"/>
        <v>133.92361111111165</v>
      </c>
      <c r="N855" s="13">
        <f t="shared" si="409"/>
        <v>332.61297896913629</v>
      </c>
      <c r="O855" s="13">
        <f t="shared" si="410"/>
        <v>5284.8506658429433</v>
      </c>
      <c r="P855" s="13">
        <f t="shared" si="411"/>
        <v>679.80109833804272</v>
      </c>
      <c r="Q855" s="13">
        <f t="shared" si="412"/>
        <v>5.2848506658429431</v>
      </c>
      <c r="R855" s="13">
        <f t="shared" si="404"/>
        <v>5284.8506658429433</v>
      </c>
      <c r="S855" s="8"/>
      <c r="T855" s="13">
        <f t="shared" si="427"/>
        <v>1116979.0914204654</v>
      </c>
      <c r="U855" s="13">
        <f t="shared" si="413"/>
        <v>0.310272218056594</v>
      </c>
      <c r="V855" s="13">
        <f t="shared" si="428"/>
        <v>1117107.4675329654</v>
      </c>
      <c r="W855" s="11">
        <f t="shared" si="405"/>
        <v>173879.61419753087</v>
      </c>
      <c r="X855" s="13">
        <f t="shared" si="429"/>
        <v>1213.8155864197761</v>
      </c>
      <c r="Y855" s="13">
        <f t="shared" si="414"/>
        <v>943099.47722293448</v>
      </c>
      <c r="Z855" s="11">
        <f t="shared" si="415"/>
        <v>0.26197228658403227</v>
      </c>
      <c r="AA855" s="11">
        <f t="shared" si="416"/>
        <v>3663.9315714808504</v>
      </c>
      <c r="AB855" s="31">
        <f t="shared" si="417"/>
        <v>3590.6529400512331</v>
      </c>
      <c r="AC855" s="32">
        <f t="shared" si="418"/>
        <v>3411.1202930486711</v>
      </c>
      <c r="AD855" s="11">
        <f t="shared" si="419"/>
        <v>3240.5642783962376</v>
      </c>
      <c r="AE855" s="11">
        <f t="shared" si="420"/>
        <v>3240.5642783962376</v>
      </c>
      <c r="AF855" s="30">
        <f t="shared" si="421"/>
        <v>3078.5360644764255</v>
      </c>
      <c r="AG855" s="13">
        <f t="shared" si="421"/>
        <v>2924.609261252604</v>
      </c>
      <c r="AH855" s="13">
        <f t="shared" si="422"/>
        <v>2866.1170760275518</v>
      </c>
      <c r="AI855" s="13">
        <f t="shared" si="430"/>
        <v>663967.13939500321</v>
      </c>
      <c r="AJ855" s="13">
        <f t="shared" si="423"/>
        <v>453140.32813796215</v>
      </c>
      <c r="AK855" s="13"/>
      <c r="AL855" s="11">
        <f t="shared" si="424"/>
        <v>0.125872313472354</v>
      </c>
      <c r="AM855" s="11">
        <f t="shared" si="431"/>
        <v>39.523780642943031</v>
      </c>
      <c r="AN855" s="11"/>
      <c r="AO855" s="11"/>
      <c r="AP855" s="11"/>
      <c r="AQ855" s="11"/>
      <c r="AR855" s="11"/>
    </row>
    <row r="856" spans="2:44" x14ac:dyDescent="0.25">
      <c r="B856" s="22" t="s">
        <v>33</v>
      </c>
      <c r="C856" s="22">
        <v>848</v>
      </c>
      <c r="D856" s="22">
        <v>259</v>
      </c>
      <c r="E856" s="20">
        <f t="shared" si="432"/>
        <v>16.027777777777779</v>
      </c>
      <c r="F856" s="23">
        <v>57.7</v>
      </c>
      <c r="G856" s="13">
        <f t="shared" si="425"/>
        <v>0.20833333333333331</v>
      </c>
      <c r="H856" s="13">
        <f t="shared" si="426"/>
        <v>0.75</v>
      </c>
      <c r="I856" s="19">
        <f t="shared" si="402"/>
        <v>71.547880682098764</v>
      </c>
      <c r="J856" s="11" t="str">
        <f t="shared" si="406"/>
        <v>NO</v>
      </c>
      <c r="K856" s="16">
        <f t="shared" si="403"/>
        <v>128.3761125</v>
      </c>
      <c r="L856" s="13">
        <f t="shared" si="407"/>
        <v>4750.8361777612099</v>
      </c>
      <c r="M856" s="13">
        <f t="shared" si="408"/>
        <v>286.97916666666663</v>
      </c>
      <c r="N856" s="13">
        <f t="shared" si="409"/>
        <v>486.90315984876537</v>
      </c>
      <c r="O856" s="13">
        <f t="shared" si="410"/>
        <v>7803.975645353823</v>
      </c>
      <c r="P856" s="13">
        <f t="shared" si="411"/>
        <v>-149.20405404407393</v>
      </c>
      <c r="Q856" s="13">
        <f t="shared" si="412"/>
        <v>7.8039756453538232</v>
      </c>
      <c r="R856" s="13">
        <f t="shared" si="404"/>
        <v>7803.975645353823</v>
      </c>
      <c r="S856" s="8"/>
      <c r="T856" s="13">
        <f t="shared" si="427"/>
        <v>1124783.0670658192</v>
      </c>
      <c r="U856" s="13">
        <f t="shared" si="413"/>
        <v>0.31243999080340912</v>
      </c>
      <c r="V856" s="13">
        <f t="shared" si="428"/>
        <v>1124911.4431783191</v>
      </c>
      <c r="W856" s="11">
        <f t="shared" si="405"/>
        <v>176932.75366512348</v>
      </c>
      <c r="X856" s="13">
        <f t="shared" si="429"/>
        <v>3053.1394675926131</v>
      </c>
      <c r="Y856" s="13">
        <f t="shared" si="414"/>
        <v>947850.31340069568</v>
      </c>
      <c r="Z856" s="11">
        <f t="shared" si="415"/>
        <v>0.26329196435581842</v>
      </c>
      <c r="AA856" s="11">
        <f t="shared" si="416"/>
        <v>4275.7525599850887</v>
      </c>
      <c r="AB856" s="31">
        <f t="shared" si="417"/>
        <v>4190.237508785387</v>
      </c>
      <c r="AC856" s="32">
        <f t="shared" si="418"/>
        <v>3980.7256333461173</v>
      </c>
      <c r="AD856" s="11">
        <f t="shared" si="419"/>
        <v>3781.6893516788114</v>
      </c>
      <c r="AE856" s="11">
        <f t="shared" si="420"/>
        <v>3781.6893516788114</v>
      </c>
      <c r="AF856" s="30">
        <f t="shared" si="421"/>
        <v>3592.6048840948706</v>
      </c>
      <c r="AG856" s="13">
        <f t="shared" si="421"/>
        <v>3412.974639890127</v>
      </c>
      <c r="AH856" s="13">
        <f t="shared" si="422"/>
        <v>3344.7151470923245</v>
      </c>
      <c r="AI856" s="13">
        <f t="shared" si="430"/>
        <v>667311.85454209556</v>
      </c>
      <c r="AJ856" s="13">
        <f t="shared" si="423"/>
        <v>457599.58863622358</v>
      </c>
      <c r="AK856" s="13"/>
      <c r="AL856" s="11">
        <f t="shared" si="424"/>
        <v>0.12711099694508424</v>
      </c>
      <c r="AM856" s="11">
        <f t="shared" si="431"/>
        <v>39.650891639888115</v>
      </c>
      <c r="AN856" s="11"/>
      <c r="AO856" s="11"/>
      <c r="AP856" s="11"/>
      <c r="AQ856" s="11"/>
      <c r="AR856" s="11"/>
    </row>
    <row r="857" spans="2:44" x14ac:dyDescent="0.25">
      <c r="B857" s="22" t="s">
        <v>33</v>
      </c>
      <c r="C857" s="22">
        <v>849</v>
      </c>
      <c r="D857" s="22">
        <v>260</v>
      </c>
      <c r="E857" s="20">
        <f t="shared" si="432"/>
        <v>16.305555555555557</v>
      </c>
      <c r="F857" s="23">
        <v>58.7</v>
      </c>
      <c r="G857" s="13">
        <f t="shared" si="425"/>
        <v>0.33333333333333315</v>
      </c>
      <c r="H857" s="13">
        <f t="shared" si="426"/>
        <v>1.1999999999999993</v>
      </c>
      <c r="I857" s="19">
        <f t="shared" si="402"/>
        <v>74.049366978395085</v>
      </c>
      <c r="J857" s="11" t="str">
        <f t="shared" si="406"/>
        <v>NO</v>
      </c>
      <c r="K857" s="16">
        <f t="shared" si="403"/>
        <v>128.3761125</v>
      </c>
      <c r="L857" s="13">
        <f t="shared" si="407"/>
        <v>4601.632123717136</v>
      </c>
      <c r="M857" s="13">
        <f t="shared" si="408"/>
        <v>459.1666666666664</v>
      </c>
      <c r="N857" s="13">
        <f t="shared" si="409"/>
        <v>661.59214614506141</v>
      </c>
      <c r="O857" s="13">
        <f t="shared" si="410"/>
        <v>10787.62749408753</v>
      </c>
      <c r="P857" s="13">
        <f t="shared" si="411"/>
        <v>-2336.0063647768202</v>
      </c>
      <c r="Q857" s="13">
        <f t="shared" si="412"/>
        <v>10.787627494087531</v>
      </c>
      <c r="R857" s="13">
        <f t="shared" si="404"/>
        <v>10787.62749408753</v>
      </c>
      <c r="S857" s="8"/>
      <c r="T857" s="13">
        <f t="shared" si="427"/>
        <v>1135570.6945599066</v>
      </c>
      <c r="U857" s="13">
        <f t="shared" si="413"/>
        <v>0.31543655639346174</v>
      </c>
      <c r="V857" s="13">
        <f t="shared" si="428"/>
        <v>1135699.0706724066</v>
      </c>
      <c r="W857" s="11">
        <f t="shared" si="405"/>
        <v>183118.74903549388</v>
      </c>
      <c r="X857" s="13">
        <f t="shared" si="429"/>
        <v>6185.9953703703941</v>
      </c>
      <c r="Y857" s="13">
        <f t="shared" si="414"/>
        <v>952451.94552441279</v>
      </c>
      <c r="Z857" s="11">
        <f t="shared" si="415"/>
        <v>0.26457019652388031</v>
      </c>
      <c r="AA857" s="11">
        <f t="shared" si="416"/>
        <v>4141.4689113454224</v>
      </c>
      <c r="AB857" s="31">
        <f t="shared" si="417"/>
        <v>4058.639533118514</v>
      </c>
      <c r="AC857" s="32">
        <f t="shared" si="418"/>
        <v>3855.7075564625879</v>
      </c>
      <c r="AD857" s="11">
        <f t="shared" si="419"/>
        <v>3662.9221786394583</v>
      </c>
      <c r="AE857" s="11">
        <f t="shared" si="420"/>
        <v>3662.9221786394583</v>
      </c>
      <c r="AF857" s="30">
        <f t="shared" si="421"/>
        <v>3479.776069707485</v>
      </c>
      <c r="AG857" s="13">
        <f t="shared" si="421"/>
        <v>3305.7872662221107</v>
      </c>
      <c r="AH857" s="13">
        <f t="shared" si="422"/>
        <v>3239.6715208976684</v>
      </c>
      <c r="AI857" s="13">
        <f t="shared" si="430"/>
        <v>670551.52606299322</v>
      </c>
      <c r="AJ857" s="13">
        <f t="shared" si="423"/>
        <v>465147.54460941337</v>
      </c>
      <c r="AK857" s="13"/>
      <c r="AL857" s="11">
        <f t="shared" si="424"/>
        <v>0.1292076513837587</v>
      </c>
      <c r="AM857" s="11">
        <f t="shared" si="431"/>
        <v>39.780099291271874</v>
      </c>
      <c r="AN857" s="11"/>
      <c r="AO857" s="11"/>
      <c r="AP857" s="11"/>
      <c r="AQ857" s="11"/>
      <c r="AR857" s="11"/>
    </row>
    <row r="858" spans="2:44" x14ac:dyDescent="0.25">
      <c r="B858" s="22" t="s">
        <v>33</v>
      </c>
      <c r="C858" s="22">
        <v>850</v>
      </c>
      <c r="D858" s="22">
        <v>261</v>
      </c>
      <c r="E858" s="20">
        <f t="shared" si="432"/>
        <v>16.694444444444443</v>
      </c>
      <c r="F858" s="23">
        <v>60.1</v>
      </c>
      <c r="G858" s="13">
        <f t="shared" si="425"/>
        <v>0.33333333333333315</v>
      </c>
      <c r="H858" s="13">
        <f t="shared" si="426"/>
        <v>1.1999999999999993</v>
      </c>
      <c r="I858" s="19">
        <f t="shared" si="402"/>
        <v>77.623655645061703</v>
      </c>
      <c r="J858" s="11" t="str">
        <f t="shared" si="406"/>
        <v>NO</v>
      </c>
      <c r="K858" s="16">
        <f t="shared" si="403"/>
        <v>128.3761125</v>
      </c>
      <c r="L858" s="13">
        <f t="shared" si="407"/>
        <v>2265.6257589403158</v>
      </c>
      <c r="M858" s="13">
        <f t="shared" si="408"/>
        <v>459.1666666666664</v>
      </c>
      <c r="N858" s="13">
        <f t="shared" si="409"/>
        <v>665.1664348117281</v>
      </c>
      <c r="O858" s="13">
        <f t="shared" si="410"/>
        <v>11104.584092273572</v>
      </c>
      <c r="P858" s="13">
        <f t="shared" si="411"/>
        <v>29.152458424985525</v>
      </c>
      <c r="Q858" s="13">
        <f t="shared" si="412"/>
        <v>11.104584092273571</v>
      </c>
      <c r="R858" s="13">
        <f t="shared" si="404"/>
        <v>11104.584092273572</v>
      </c>
      <c r="S858" s="8"/>
      <c r="T858" s="13">
        <f t="shared" si="427"/>
        <v>1146675.2786521802</v>
      </c>
      <c r="U858" s="13">
        <f t="shared" si="413"/>
        <v>0.31852116555344528</v>
      </c>
      <c r="V858" s="13">
        <f t="shared" si="428"/>
        <v>1146803.6547646802</v>
      </c>
      <c r="W858" s="11">
        <f t="shared" si="405"/>
        <v>191957.70736882713</v>
      </c>
      <c r="X858" s="13">
        <f t="shared" si="429"/>
        <v>8838.9583333332557</v>
      </c>
      <c r="Y858" s="13">
        <f t="shared" si="414"/>
        <v>954717.57128335314</v>
      </c>
      <c r="Z858" s="11">
        <f t="shared" si="415"/>
        <v>0.26519953751594727</v>
      </c>
      <c r="AA858" s="11">
        <f t="shared" si="416"/>
        <v>2039.0631830462842</v>
      </c>
      <c r="AB858" s="31">
        <f t="shared" si="417"/>
        <v>1998.2819193853584</v>
      </c>
      <c r="AC858" s="32">
        <f t="shared" si="418"/>
        <v>1898.3678234160905</v>
      </c>
      <c r="AD858" s="11">
        <f t="shared" si="419"/>
        <v>1803.4494322452858</v>
      </c>
      <c r="AE858" s="11">
        <f t="shared" si="420"/>
        <v>1803.4494322452858</v>
      </c>
      <c r="AF858" s="30">
        <f t="shared" si="421"/>
        <v>1713.2769606330214</v>
      </c>
      <c r="AG858" s="13">
        <f t="shared" si="421"/>
        <v>1627.6131126013702</v>
      </c>
      <c r="AH858" s="13">
        <f t="shared" si="422"/>
        <v>1595.0608503493427</v>
      </c>
      <c r="AI858" s="13">
        <f t="shared" si="430"/>
        <v>672146.58691334259</v>
      </c>
      <c r="AJ858" s="13">
        <f t="shared" si="423"/>
        <v>474657.0678513376</v>
      </c>
      <c r="AK858" s="13"/>
      <c r="AL858" s="11">
        <f t="shared" si="424"/>
        <v>0.13184918561973979</v>
      </c>
      <c r="AM858" s="11">
        <f t="shared" si="431"/>
        <v>39.911948476891617</v>
      </c>
      <c r="AN858" s="11"/>
      <c r="AO858" s="11"/>
      <c r="AP858" s="11"/>
      <c r="AQ858" s="11"/>
      <c r="AR858" s="11"/>
    </row>
    <row r="859" spans="2:44" x14ac:dyDescent="0.25">
      <c r="B859" s="22" t="s">
        <v>33</v>
      </c>
      <c r="C859" s="22">
        <v>851</v>
      </c>
      <c r="D859" s="22">
        <v>262</v>
      </c>
      <c r="E859" s="20">
        <f t="shared" si="432"/>
        <v>16.972222222222221</v>
      </c>
      <c r="F859" s="23">
        <v>61.1</v>
      </c>
      <c r="G859" s="13">
        <f t="shared" si="425"/>
        <v>0.2222222222222224</v>
      </c>
      <c r="H859" s="13">
        <f t="shared" si="426"/>
        <v>0.80000000000000071</v>
      </c>
      <c r="I859" s="19">
        <f t="shared" si="402"/>
        <v>80.228296015432093</v>
      </c>
      <c r="J859" s="11" t="str">
        <f t="shared" si="406"/>
        <v>NO</v>
      </c>
      <c r="K859" s="16">
        <f t="shared" si="403"/>
        <v>128.3761125</v>
      </c>
      <c r="L859" s="13">
        <f t="shared" si="407"/>
        <v>2294.7782173653013</v>
      </c>
      <c r="M859" s="13">
        <f t="shared" si="408"/>
        <v>306.11111111111137</v>
      </c>
      <c r="N859" s="13">
        <f t="shared" si="409"/>
        <v>514.71551962654348</v>
      </c>
      <c r="O859" s="13">
        <f t="shared" si="410"/>
        <v>8735.8661803282794</v>
      </c>
      <c r="P859" s="13">
        <f t="shared" si="411"/>
        <v>1326.739480742257</v>
      </c>
      <c r="Q859" s="13">
        <f t="shared" si="412"/>
        <v>8.73586618032828</v>
      </c>
      <c r="R859" s="13">
        <f t="shared" si="404"/>
        <v>8735.8661803282794</v>
      </c>
      <c r="S859" s="8"/>
      <c r="T859" s="13">
        <f t="shared" si="427"/>
        <v>1155411.1448325084</v>
      </c>
      <c r="U859" s="13">
        <f t="shared" si="413"/>
        <v>0.3209477969892845</v>
      </c>
      <c r="V859" s="13">
        <f t="shared" si="428"/>
        <v>1155539.5209450084</v>
      </c>
      <c r="W859" s="11">
        <f t="shared" si="405"/>
        <v>198398.79533179011</v>
      </c>
      <c r="X859" s="13">
        <f t="shared" si="429"/>
        <v>6441.0879629629781</v>
      </c>
      <c r="Y859" s="13">
        <f t="shared" si="414"/>
        <v>957012.34950071841</v>
      </c>
      <c r="Z859" s="11">
        <f t="shared" si="415"/>
        <v>0.26583697641961057</v>
      </c>
      <c r="AA859" s="11">
        <f t="shared" si="416"/>
        <v>2065.3003956287712</v>
      </c>
      <c r="AB859" s="31">
        <f t="shared" si="417"/>
        <v>2023.9943877161957</v>
      </c>
      <c r="AC859" s="32">
        <f t="shared" si="418"/>
        <v>1922.7946683303858</v>
      </c>
      <c r="AD859" s="11">
        <f t="shared" si="419"/>
        <v>1826.6549349138663</v>
      </c>
      <c r="AE859" s="11">
        <f t="shared" si="420"/>
        <v>1826.6549349138663</v>
      </c>
      <c r="AF859" s="30">
        <f t="shared" si="421"/>
        <v>1735.3221881681729</v>
      </c>
      <c r="AG859" s="13">
        <f t="shared" si="421"/>
        <v>1648.5560787597642</v>
      </c>
      <c r="AH859" s="13">
        <f t="shared" si="422"/>
        <v>1615.5849571845688</v>
      </c>
      <c r="AI859" s="13">
        <f t="shared" si="430"/>
        <v>673762.17187052721</v>
      </c>
      <c r="AJ859" s="13">
        <f t="shared" si="423"/>
        <v>481777.34907448117</v>
      </c>
      <c r="AK859" s="13"/>
      <c r="AL859" s="11">
        <f t="shared" si="424"/>
        <v>0.13382704151663974</v>
      </c>
      <c r="AM859" s="11">
        <f t="shared" si="431"/>
        <v>40.045775518408256</v>
      </c>
      <c r="AN859" s="11"/>
      <c r="AO859" s="11"/>
      <c r="AP859" s="11"/>
      <c r="AQ859" s="11"/>
      <c r="AR859" s="11"/>
    </row>
    <row r="860" spans="2:44" x14ac:dyDescent="0.25">
      <c r="B860" s="22" t="s">
        <v>33</v>
      </c>
      <c r="C860" s="22">
        <v>852</v>
      </c>
      <c r="D860" s="22">
        <v>263</v>
      </c>
      <c r="E860" s="20">
        <f t="shared" si="432"/>
        <v>17.138888888888889</v>
      </c>
      <c r="F860" s="23">
        <v>61.7</v>
      </c>
      <c r="G860" s="13">
        <f t="shared" si="425"/>
        <v>0.16666666666666607</v>
      </c>
      <c r="H860" s="13">
        <f t="shared" si="426"/>
        <v>0.59999999999999787</v>
      </c>
      <c r="I860" s="19">
        <f t="shared" si="402"/>
        <v>81.811711052469136</v>
      </c>
      <c r="J860" s="11" t="str">
        <f t="shared" si="406"/>
        <v>NO</v>
      </c>
      <c r="K860" s="16">
        <f t="shared" si="403"/>
        <v>128.3761125</v>
      </c>
      <c r="L860" s="13">
        <f t="shared" si="407"/>
        <v>3621.5176981075583</v>
      </c>
      <c r="M860" s="13">
        <f t="shared" si="408"/>
        <v>229.58333333333252</v>
      </c>
      <c r="N860" s="13">
        <f t="shared" si="409"/>
        <v>439.7711568858017</v>
      </c>
      <c r="O860" s="13">
        <f t="shared" si="410"/>
        <v>7537.1889944038794</v>
      </c>
      <c r="P860" s="13">
        <f t="shared" si="411"/>
        <v>62.700951600377266</v>
      </c>
      <c r="Q860" s="13">
        <f t="shared" si="412"/>
        <v>7.5371889944038797</v>
      </c>
      <c r="R860" s="13">
        <f t="shared" si="404"/>
        <v>7537.1889944038794</v>
      </c>
      <c r="S860" s="8"/>
      <c r="T860" s="13">
        <f t="shared" si="427"/>
        <v>1162948.3338269123</v>
      </c>
      <c r="U860" s="13">
        <f t="shared" si="413"/>
        <v>0.32304146227377206</v>
      </c>
      <c r="V860" s="13">
        <f t="shared" si="428"/>
        <v>1163076.7099394123</v>
      </c>
      <c r="W860" s="11">
        <f t="shared" si="405"/>
        <v>202314.46662808643</v>
      </c>
      <c r="X860" s="13">
        <f t="shared" si="429"/>
        <v>3915.6712962963211</v>
      </c>
      <c r="Y860" s="13">
        <f t="shared" si="414"/>
        <v>960633.86719882593</v>
      </c>
      <c r="Z860" s="11">
        <f t="shared" si="415"/>
        <v>0.26684295436275546</v>
      </c>
      <c r="AA860" s="11">
        <f t="shared" si="416"/>
        <v>3259.3659282968024</v>
      </c>
      <c r="AB860" s="31">
        <f t="shared" si="417"/>
        <v>3194.1786097308664</v>
      </c>
      <c r="AC860" s="32">
        <f t="shared" si="418"/>
        <v>3034.4696792443228</v>
      </c>
      <c r="AD860" s="11">
        <f t="shared" si="419"/>
        <v>2882.7461952821068</v>
      </c>
      <c r="AE860" s="11">
        <f t="shared" si="420"/>
        <v>2882.7461952821068</v>
      </c>
      <c r="AF860" s="30">
        <f t="shared" si="421"/>
        <v>2738.6088855180014</v>
      </c>
      <c r="AG860" s="13">
        <f t="shared" si="421"/>
        <v>2601.6784412421011</v>
      </c>
      <c r="AH860" s="13">
        <f t="shared" si="422"/>
        <v>2549.6448724172592</v>
      </c>
      <c r="AI860" s="13">
        <f t="shared" si="430"/>
        <v>676311.81674294441</v>
      </c>
      <c r="AJ860" s="13">
        <f t="shared" si="423"/>
        <v>486764.89319646789</v>
      </c>
      <c r="AK860" s="13"/>
      <c r="AL860" s="11">
        <f t="shared" si="424"/>
        <v>0.13521247044052215</v>
      </c>
      <c r="AM860" s="11">
        <f t="shared" si="431"/>
        <v>40.180987988848777</v>
      </c>
      <c r="AN860" s="11"/>
      <c r="AO860" s="11"/>
      <c r="AP860" s="11"/>
      <c r="AQ860" s="11"/>
      <c r="AR860" s="11"/>
    </row>
    <row r="861" spans="2:44" x14ac:dyDescent="0.25">
      <c r="B861" s="22" t="s">
        <v>33</v>
      </c>
      <c r="C861" s="22">
        <v>853</v>
      </c>
      <c r="D861" s="22">
        <v>264</v>
      </c>
      <c r="E861" s="20">
        <f t="shared" si="432"/>
        <v>17.305555555555554</v>
      </c>
      <c r="F861" s="23">
        <v>62.3</v>
      </c>
      <c r="G861" s="13">
        <f t="shared" si="425"/>
        <v>0.16666666666666607</v>
      </c>
      <c r="H861" s="13">
        <f t="shared" si="426"/>
        <v>0.59999999999999787</v>
      </c>
      <c r="I861" s="19">
        <f t="shared" si="402"/>
        <v>83.410599200617256</v>
      </c>
      <c r="J861" s="11" t="str">
        <f t="shared" si="406"/>
        <v>NO</v>
      </c>
      <c r="K861" s="16">
        <f t="shared" si="403"/>
        <v>128.3761125</v>
      </c>
      <c r="L861" s="13">
        <f t="shared" si="407"/>
        <v>3684.2186497079356</v>
      </c>
      <c r="M861" s="13">
        <f t="shared" si="408"/>
        <v>229.58333333333252</v>
      </c>
      <c r="N861" s="13">
        <f t="shared" si="409"/>
        <v>441.37004503394979</v>
      </c>
      <c r="O861" s="13">
        <f t="shared" si="410"/>
        <v>7638.1538348930744</v>
      </c>
      <c r="P861" s="13">
        <f t="shared" si="411"/>
        <v>-605.05090580095657</v>
      </c>
      <c r="Q861" s="13">
        <f t="shared" si="412"/>
        <v>7.6381538348930746</v>
      </c>
      <c r="R861" s="13">
        <f t="shared" si="404"/>
        <v>7638.1538348930744</v>
      </c>
      <c r="S861" s="8"/>
      <c r="T861" s="13">
        <f t="shared" si="427"/>
        <v>1170586.4876618055</v>
      </c>
      <c r="U861" s="13">
        <f t="shared" si="413"/>
        <v>0.325163173369721</v>
      </c>
      <c r="V861" s="13">
        <f t="shared" si="428"/>
        <v>1170714.8637743054</v>
      </c>
      <c r="W861" s="11">
        <f t="shared" si="405"/>
        <v>206268.40181327157</v>
      </c>
      <c r="X861" s="13">
        <f t="shared" si="429"/>
        <v>3953.9351851851388</v>
      </c>
      <c r="Y861" s="13">
        <f t="shared" si="414"/>
        <v>964318.0858485339</v>
      </c>
      <c r="Z861" s="11">
        <f t="shared" si="415"/>
        <v>0.26786634925083402</v>
      </c>
      <c r="AA861" s="11">
        <f t="shared" si="416"/>
        <v>3315.7967847371419</v>
      </c>
      <c r="AB861" s="31">
        <f t="shared" si="417"/>
        <v>3249.4808490423989</v>
      </c>
      <c r="AC861" s="32">
        <f t="shared" si="418"/>
        <v>3087.0068065902788</v>
      </c>
      <c r="AD861" s="11">
        <f t="shared" si="419"/>
        <v>2932.6564662607648</v>
      </c>
      <c r="AE861" s="11">
        <f t="shared" si="420"/>
        <v>2932.6564662607648</v>
      </c>
      <c r="AF861" s="30">
        <f t="shared" si="421"/>
        <v>2786.0236429477263</v>
      </c>
      <c r="AG861" s="13">
        <f t="shared" si="421"/>
        <v>2646.7224608003398</v>
      </c>
      <c r="AH861" s="13">
        <f t="shared" si="422"/>
        <v>2593.7880115843332</v>
      </c>
      <c r="AI861" s="13">
        <f t="shared" si="430"/>
        <v>678905.60475452873</v>
      </c>
      <c r="AJ861" s="13">
        <f t="shared" si="423"/>
        <v>491809.25901977671</v>
      </c>
      <c r="AK861" s="13"/>
      <c r="AL861" s="11">
        <f t="shared" si="424"/>
        <v>0.13661368317034003</v>
      </c>
      <c r="AM861" s="11">
        <f t="shared" si="431"/>
        <v>40.317601672019116</v>
      </c>
      <c r="AN861" s="11"/>
      <c r="AO861" s="11"/>
      <c r="AP861" s="11"/>
      <c r="AQ861" s="11"/>
      <c r="AR861" s="11"/>
    </row>
    <row r="862" spans="2:44" x14ac:dyDescent="0.25">
      <c r="B862" s="22" t="s">
        <v>33</v>
      </c>
      <c r="C862" s="22">
        <v>854</v>
      </c>
      <c r="D862" s="22">
        <v>265</v>
      </c>
      <c r="E862" s="20">
        <f t="shared" si="432"/>
        <v>17.472222222222221</v>
      </c>
      <c r="F862" s="23">
        <v>62.9</v>
      </c>
      <c r="G862" s="13">
        <f t="shared" si="425"/>
        <v>0.1388888888888889</v>
      </c>
      <c r="H862" s="13">
        <f t="shared" si="426"/>
        <v>0.5</v>
      </c>
      <c r="I862" s="19">
        <f t="shared" si="402"/>
        <v>85.024960459876525</v>
      </c>
      <c r="J862" s="11" t="str">
        <f t="shared" si="406"/>
        <v>NO</v>
      </c>
      <c r="K862" s="16">
        <f t="shared" si="403"/>
        <v>128.3761125</v>
      </c>
      <c r="L862" s="13">
        <f t="shared" si="407"/>
        <v>3079.167743906979</v>
      </c>
      <c r="M862" s="13">
        <f t="shared" si="408"/>
        <v>191.31944444444446</v>
      </c>
      <c r="N862" s="13">
        <f t="shared" si="409"/>
        <v>404.72051740432096</v>
      </c>
      <c r="O862" s="13">
        <f t="shared" si="410"/>
        <v>7071.366817981052</v>
      </c>
      <c r="P862" s="13">
        <f t="shared" si="411"/>
        <v>-308.49747658677188</v>
      </c>
      <c r="Q862" s="13">
        <f t="shared" si="412"/>
        <v>7.071366817981052</v>
      </c>
      <c r="R862" s="13">
        <f t="shared" si="404"/>
        <v>7071.366817981052</v>
      </c>
      <c r="S862" s="8"/>
      <c r="T862" s="13">
        <f t="shared" si="427"/>
        <v>1177657.8544797865</v>
      </c>
      <c r="U862" s="13">
        <f t="shared" si="413"/>
        <v>0.3271274435016861</v>
      </c>
      <c r="V862" s="13">
        <f t="shared" si="428"/>
        <v>1177786.2305922864</v>
      </c>
      <c r="W862" s="11">
        <f t="shared" si="405"/>
        <v>210260.60088734564</v>
      </c>
      <c r="X862" s="13">
        <f t="shared" si="429"/>
        <v>3992.199074074073</v>
      </c>
      <c r="Y862" s="13">
        <f t="shared" si="414"/>
        <v>967397.25359244086</v>
      </c>
      <c r="Z862" s="11">
        <f t="shared" si="415"/>
        <v>0.26872167430840105</v>
      </c>
      <c r="AA862" s="11">
        <f t="shared" si="416"/>
        <v>2771.2509695162812</v>
      </c>
      <c r="AB862" s="31">
        <f t="shared" si="417"/>
        <v>2715.8259501259554</v>
      </c>
      <c r="AC862" s="32">
        <f t="shared" si="418"/>
        <v>2580.0346526196577</v>
      </c>
      <c r="AD862" s="11">
        <f t="shared" si="419"/>
        <v>2451.0329199886746</v>
      </c>
      <c r="AE862" s="11">
        <f t="shared" si="420"/>
        <v>2451.0329199886746</v>
      </c>
      <c r="AF862" s="30">
        <f t="shared" si="421"/>
        <v>2328.4812739892409</v>
      </c>
      <c r="AG862" s="13">
        <f t="shared" si="421"/>
        <v>2212.0572102897786</v>
      </c>
      <c r="AH862" s="13">
        <f t="shared" si="422"/>
        <v>2167.8160660839831</v>
      </c>
      <c r="AI862" s="13">
        <f t="shared" si="430"/>
        <v>681073.42082061269</v>
      </c>
      <c r="AJ862" s="13">
        <f t="shared" si="423"/>
        <v>496712.80977167375</v>
      </c>
      <c r="AK862" s="13"/>
      <c r="AL862" s="11">
        <f t="shared" si="424"/>
        <v>0.1379757806025122</v>
      </c>
      <c r="AM862" s="11">
        <f t="shared" si="431"/>
        <v>40.455577452621625</v>
      </c>
      <c r="AN862" s="11"/>
      <c r="AO862" s="11"/>
      <c r="AP862" s="11"/>
      <c r="AQ862" s="11"/>
      <c r="AR862" s="11"/>
    </row>
    <row r="863" spans="2:44" x14ac:dyDescent="0.25">
      <c r="B863" s="22" t="s">
        <v>33</v>
      </c>
      <c r="C863" s="22">
        <v>855</v>
      </c>
      <c r="D863" s="22">
        <v>266</v>
      </c>
      <c r="E863" s="20">
        <f t="shared" si="432"/>
        <v>17.583333333333332</v>
      </c>
      <c r="F863" s="23">
        <v>63.3</v>
      </c>
      <c r="G863" s="13">
        <f t="shared" si="425"/>
        <v>6.9444444444444448E-2</v>
      </c>
      <c r="H863" s="13">
        <f t="shared" si="426"/>
        <v>0.25</v>
      </c>
      <c r="I863" s="19">
        <f t="shared" si="402"/>
        <v>86.109797472222212</v>
      </c>
      <c r="J863" s="11" t="str">
        <f t="shared" si="406"/>
        <v>NO</v>
      </c>
      <c r="K863" s="16">
        <f t="shared" si="403"/>
        <v>128.3761125</v>
      </c>
      <c r="L863" s="13">
        <f t="shared" si="407"/>
        <v>2770.6702673202071</v>
      </c>
      <c r="M863" s="13">
        <f t="shared" si="408"/>
        <v>95.659722222222229</v>
      </c>
      <c r="N863" s="13">
        <f t="shared" si="409"/>
        <v>310.14563219444443</v>
      </c>
      <c r="O863" s="13">
        <f t="shared" si="410"/>
        <v>5453.3940327523142</v>
      </c>
      <c r="P863" s="13">
        <f t="shared" si="411"/>
        <v>1011.991587679443</v>
      </c>
      <c r="Q863" s="13">
        <f t="shared" si="412"/>
        <v>5.453394032752314</v>
      </c>
      <c r="R863" s="13">
        <f t="shared" si="404"/>
        <v>5453.3940327523142</v>
      </c>
      <c r="S863" s="8"/>
      <c r="T863" s="13">
        <f t="shared" si="427"/>
        <v>1183111.2485125388</v>
      </c>
      <c r="U863" s="13">
        <f t="shared" si="413"/>
        <v>0.32864227638931598</v>
      </c>
      <c r="V863" s="13">
        <f t="shared" si="428"/>
        <v>1183239.6246250388</v>
      </c>
      <c r="W863" s="11">
        <f t="shared" si="405"/>
        <v>212943.32465277775</v>
      </c>
      <c r="X863" s="13">
        <f t="shared" si="429"/>
        <v>2682.723765432107</v>
      </c>
      <c r="Y863" s="13">
        <f t="shared" si="414"/>
        <v>970167.9238597611</v>
      </c>
      <c r="Z863" s="11">
        <f t="shared" si="415"/>
        <v>0.2694913055539167</v>
      </c>
      <c r="AA863" s="11">
        <f t="shared" si="416"/>
        <v>2493.6032405881865</v>
      </c>
      <c r="AB863" s="31">
        <f t="shared" si="417"/>
        <v>2443.7311757764228</v>
      </c>
      <c r="AC863" s="32">
        <f t="shared" si="418"/>
        <v>2321.5446169876013</v>
      </c>
      <c r="AD863" s="11">
        <f t="shared" si="419"/>
        <v>2205.4673861382212</v>
      </c>
      <c r="AE863" s="11">
        <f t="shared" si="420"/>
        <v>2205.4673861382212</v>
      </c>
      <c r="AF863" s="30">
        <f t="shared" si="421"/>
        <v>2095.1940168313099</v>
      </c>
      <c r="AG863" s="13">
        <f t="shared" si="421"/>
        <v>1990.4343159897444</v>
      </c>
      <c r="AH863" s="13">
        <f t="shared" si="422"/>
        <v>1950.6256296699494</v>
      </c>
      <c r="AI863" s="13">
        <f t="shared" si="430"/>
        <v>683024.04645028268</v>
      </c>
      <c r="AJ863" s="13">
        <f t="shared" si="423"/>
        <v>500215.57817475614</v>
      </c>
      <c r="AK863" s="13"/>
      <c r="AL863" s="11">
        <f t="shared" si="424"/>
        <v>0.13894877182636906</v>
      </c>
      <c r="AM863" s="11">
        <f t="shared" si="431"/>
        <v>40.594526224447996</v>
      </c>
      <c r="AN863" s="11"/>
      <c r="AO863" s="11"/>
      <c r="AP863" s="11"/>
      <c r="AQ863" s="11"/>
      <c r="AR863" s="11"/>
    </row>
    <row r="864" spans="2:44" x14ac:dyDescent="0.25">
      <c r="B864" s="22" t="s">
        <v>33</v>
      </c>
      <c r="C864" s="22">
        <v>856</v>
      </c>
      <c r="D864" s="22">
        <v>267</v>
      </c>
      <c r="E864" s="20">
        <f t="shared" si="432"/>
        <v>17.611111111111111</v>
      </c>
      <c r="F864" s="23">
        <v>63.4</v>
      </c>
      <c r="G864" s="13">
        <f t="shared" si="425"/>
        <v>2.7777777777778172E-2</v>
      </c>
      <c r="H864" s="13">
        <f t="shared" si="426"/>
        <v>0.10000000000000142</v>
      </c>
      <c r="I864" s="19">
        <f t="shared" si="402"/>
        <v>86.382081246913572</v>
      </c>
      <c r="J864" s="11" t="str">
        <f t="shared" si="406"/>
        <v>NO</v>
      </c>
      <c r="K864" s="16">
        <f t="shared" si="403"/>
        <v>128.3761125</v>
      </c>
      <c r="L864" s="13">
        <f t="shared" si="407"/>
        <v>3782.6618549996501</v>
      </c>
      <c r="M864" s="13">
        <f t="shared" si="408"/>
        <v>38.263888888889433</v>
      </c>
      <c r="N864" s="13">
        <f t="shared" si="409"/>
        <v>253.022082635803</v>
      </c>
      <c r="O864" s="13">
        <f t="shared" si="410"/>
        <v>4456.0000108638642</v>
      </c>
      <c r="P864" s="13">
        <f t="shared" si="411"/>
        <v>3047.9720505323139</v>
      </c>
      <c r="Q864" s="13">
        <f t="shared" si="412"/>
        <v>4.456000010863864</v>
      </c>
      <c r="R864" s="13">
        <f t="shared" si="404"/>
        <v>4456.0000108638642</v>
      </c>
      <c r="S864" s="8"/>
      <c r="T864" s="13">
        <f t="shared" si="427"/>
        <v>1187567.2485234027</v>
      </c>
      <c r="U864" s="13">
        <f t="shared" si="413"/>
        <v>0.32988005516033375</v>
      </c>
      <c r="V864" s="13">
        <f t="shared" si="428"/>
        <v>1187695.6246359027</v>
      </c>
      <c r="W864" s="11">
        <f t="shared" si="405"/>
        <v>213616.66280864197</v>
      </c>
      <c r="X864" s="13">
        <f t="shared" si="429"/>
        <v>673.33815586421406</v>
      </c>
      <c r="Y864" s="13">
        <f t="shared" si="414"/>
        <v>973950.5857147607</v>
      </c>
      <c r="Z864" s="11">
        <f t="shared" si="415"/>
        <v>0.2705420457986748</v>
      </c>
      <c r="AA864" s="11">
        <f t="shared" si="416"/>
        <v>3404.395669499685</v>
      </c>
      <c r="AB864" s="31">
        <f t="shared" si="417"/>
        <v>3336.3077561096911</v>
      </c>
      <c r="AC864" s="32">
        <f t="shared" si="418"/>
        <v>3169.4923683042066</v>
      </c>
      <c r="AD864" s="11">
        <f t="shared" si="419"/>
        <v>3011.0177498889961</v>
      </c>
      <c r="AE864" s="11">
        <f t="shared" si="420"/>
        <v>3011.0177498889961</v>
      </c>
      <c r="AF864" s="30">
        <f t="shared" si="421"/>
        <v>2860.4668623945463</v>
      </c>
      <c r="AG864" s="13">
        <f t="shared" si="421"/>
        <v>2717.4435192748188</v>
      </c>
      <c r="AH864" s="13">
        <f t="shared" si="422"/>
        <v>2663.0946488893223</v>
      </c>
      <c r="AI864" s="13">
        <f t="shared" si="430"/>
        <v>685687.14109917195</v>
      </c>
      <c r="AJ864" s="13">
        <f t="shared" si="423"/>
        <v>502008.48353673075</v>
      </c>
      <c r="AK864" s="13"/>
      <c r="AL864" s="11">
        <f t="shared" si="424"/>
        <v>0.13944680109398264</v>
      </c>
      <c r="AM864" s="11">
        <f t="shared" si="431"/>
        <v>40.733973025541978</v>
      </c>
      <c r="AN864" s="11"/>
      <c r="AO864" s="11"/>
      <c r="AP864" s="11"/>
      <c r="AQ864" s="11"/>
      <c r="AR864" s="11"/>
    </row>
    <row r="865" spans="2:44" x14ac:dyDescent="0.25">
      <c r="B865" s="22" t="s">
        <v>33</v>
      </c>
      <c r="C865" s="22">
        <v>857</v>
      </c>
      <c r="D865" s="22">
        <v>268</v>
      </c>
      <c r="E865" s="20">
        <f t="shared" si="432"/>
        <v>17.638888888888889</v>
      </c>
      <c r="F865" s="23">
        <v>63.5</v>
      </c>
      <c r="G865" s="13">
        <f t="shared" si="425"/>
        <v>0.15277777777777798</v>
      </c>
      <c r="H865" s="13">
        <f t="shared" si="426"/>
        <v>0.55000000000000071</v>
      </c>
      <c r="I865" s="19">
        <f t="shared" si="402"/>
        <v>86.654794830246914</v>
      </c>
      <c r="J865" s="11" t="str">
        <f t="shared" si="406"/>
        <v>NO</v>
      </c>
      <c r="K865" s="16">
        <f t="shared" si="403"/>
        <v>128.3761125</v>
      </c>
      <c r="L865" s="13">
        <f t="shared" si="407"/>
        <v>6830.633905531964</v>
      </c>
      <c r="M865" s="13">
        <f t="shared" si="408"/>
        <v>210.45138888888917</v>
      </c>
      <c r="N865" s="13">
        <f t="shared" si="409"/>
        <v>425.48229621913606</v>
      </c>
      <c r="O865" s="13">
        <f t="shared" si="410"/>
        <v>7505.0349471986501</v>
      </c>
      <c r="P865" s="13">
        <f t="shared" si="411"/>
        <v>-1847.2257875728992</v>
      </c>
      <c r="Q865" s="13">
        <f t="shared" si="412"/>
        <v>7.5050349471986504</v>
      </c>
      <c r="R865" s="13">
        <f t="shared" si="404"/>
        <v>7505.0349471986501</v>
      </c>
      <c r="S865" s="8"/>
      <c r="T865" s="13">
        <f t="shared" si="427"/>
        <v>1195072.2834706013</v>
      </c>
      <c r="U865" s="13">
        <f t="shared" si="413"/>
        <v>0.3319647887578967</v>
      </c>
      <c r="V865" s="13">
        <f t="shared" si="428"/>
        <v>1195200.6595831013</v>
      </c>
      <c r="W865" s="11">
        <f t="shared" si="405"/>
        <v>214291.06385030865</v>
      </c>
      <c r="X865" s="13">
        <f t="shared" si="429"/>
        <v>674.40104166668607</v>
      </c>
      <c r="Y865" s="13">
        <f t="shared" si="414"/>
        <v>980781.21962029266</v>
      </c>
      <c r="Z865" s="11">
        <f t="shared" si="415"/>
        <v>0.27243944562368566</v>
      </c>
      <c r="AA865" s="11">
        <f t="shared" si="416"/>
        <v>6147.5705149787682</v>
      </c>
      <c r="AB865" s="31">
        <f t="shared" si="417"/>
        <v>6024.6191046791928</v>
      </c>
      <c r="AC865" s="32">
        <f t="shared" si="418"/>
        <v>5723.3881494452326</v>
      </c>
      <c r="AD865" s="11">
        <f t="shared" si="419"/>
        <v>5437.2187419729707</v>
      </c>
      <c r="AE865" s="11">
        <f t="shared" si="420"/>
        <v>5437.2187419729707</v>
      </c>
      <c r="AF865" s="30">
        <f t="shared" si="421"/>
        <v>5165.357804874322</v>
      </c>
      <c r="AG865" s="13">
        <f t="shared" si="421"/>
        <v>4907.0899146306056</v>
      </c>
      <c r="AH865" s="13">
        <f t="shared" si="422"/>
        <v>4808.9481163379933</v>
      </c>
      <c r="AI865" s="13">
        <f t="shared" si="430"/>
        <v>690496.08921550994</v>
      </c>
      <c r="AJ865" s="13">
        <f t="shared" si="423"/>
        <v>504704.57036759134</v>
      </c>
      <c r="AK865" s="13"/>
      <c r="AL865" s="11">
        <f t="shared" si="424"/>
        <v>0.14019571410315415</v>
      </c>
      <c r="AM865" s="11">
        <f t="shared" si="431"/>
        <v>40.874168739645135</v>
      </c>
      <c r="AN865" s="11"/>
      <c r="AO865" s="11"/>
      <c r="AP865" s="11"/>
      <c r="AQ865" s="11"/>
      <c r="AR865" s="11"/>
    </row>
    <row r="866" spans="2:44" x14ac:dyDescent="0.25">
      <c r="B866" s="22" t="s">
        <v>33</v>
      </c>
      <c r="C866" s="22">
        <v>858</v>
      </c>
      <c r="D866" s="22">
        <v>269</v>
      </c>
      <c r="E866" s="20">
        <f t="shared" si="432"/>
        <v>17.916666666666668</v>
      </c>
      <c r="F866" s="23">
        <v>64.5</v>
      </c>
      <c r="G866" s="13">
        <f t="shared" si="425"/>
        <v>0.31944444444444403</v>
      </c>
      <c r="H866" s="13">
        <f t="shared" si="426"/>
        <v>1.1499999999999986</v>
      </c>
      <c r="I866" s="19">
        <f t="shared" si="402"/>
        <v>89.405570138888905</v>
      </c>
      <c r="J866" s="11" t="str">
        <f t="shared" si="406"/>
        <v>NO</v>
      </c>
      <c r="K866" s="16">
        <f t="shared" si="403"/>
        <v>128.3761125</v>
      </c>
      <c r="L866" s="13">
        <f t="shared" si="407"/>
        <v>4983.4081179590648</v>
      </c>
      <c r="M866" s="13">
        <f t="shared" si="408"/>
        <v>440.03472222222166</v>
      </c>
      <c r="N866" s="13">
        <f t="shared" si="409"/>
        <v>657.81640486111064</v>
      </c>
      <c r="O866" s="13">
        <f t="shared" si="410"/>
        <v>11785.877253761566</v>
      </c>
      <c r="P866" s="13">
        <f t="shared" si="411"/>
        <v>-1895.5614135395645</v>
      </c>
      <c r="Q866" s="13">
        <f t="shared" si="412"/>
        <v>11.785877253761566</v>
      </c>
      <c r="R866" s="13">
        <f t="shared" si="404"/>
        <v>11785.877253761566</v>
      </c>
      <c r="S866" s="8"/>
      <c r="T866" s="13">
        <f t="shared" si="427"/>
        <v>1206858.1607243628</v>
      </c>
      <c r="U866" s="13">
        <f t="shared" si="413"/>
        <v>0.33523864616969207</v>
      </c>
      <c r="V866" s="13">
        <f t="shared" si="428"/>
        <v>1206986.5368368628</v>
      </c>
      <c r="W866" s="11">
        <f t="shared" si="405"/>
        <v>221093.53298611115</v>
      </c>
      <c r="X866" s="13">
        <f t="shared" si="429"/>
        <v>6802.4691358025011</v>
      </c>
      <c r="Y866" s="13">
        <f t="shared" si="414"/>
        <v>985764.6277382517</v>
      </c>
      <c r="Z866" s="11">
        <f t="shared" si="415"/>
        <v>0.27382372676387606</v>
      </c>
      <c r="AA866" s="11">
        <f t="shared" si="416"/>
        <v>4485.0673061631587</v>
      </c>
      <c r="AB866" s="31">
        <f t="shared" si="417"/>
        <v>4395.3659600398951</v>
      </c>
      <c r="AC866" s="32">
        <f t="shared" si="418"/>
        <v>4175.5976620378997</v>
      </c>
      <c r="AD866" s="11">
        <f t="shared" si="419"/>
        <v>3966.8177789360043</v>
      </c>
      <c r="AE866" s="11">
        <f t="shared" si="420"/>
        <v>3966.8177789360043</v>
      </c>
      <c r="AF866" s="30">
        <f t="shared" si="421"/>
        <v>3768.4768899892038</v>
      </c>
      <c r="AG866" s="13">
        <f t="shared" si="421"/>
        <v>3580.0530454897435</v>
      </c>
      <c r="AH866" s="13">
        <f t="shared" si="422"/>
        <v>3508.4519845799487</v>
      </c>
      <c r="AI866" s="13">
        <f t="shared" si="430"/>
        <v>694004.54120008985</v>
      </c>
      <c r="AJ866" s="13">
        <f t="shared" si="423"/>
        <v>512981.99563677295</v>
      </c>
      <c r="AK866" s="13"/>
      <c r="AL866" s="11">
        <f t="shared" si="424"/>
        <v>0.14249499890198847</v>
      </c>
      <c r="AM866" s="11">
        <f t="shared" si="431"/>
        <v>41.016663738547123</v>
      </c>
      <c r="AN866" s="11"/>
      <c r="AO866" s="11"/>
      <c r="AP866" s="11"/>
      <c r="AQ866" s="11"/>
      <c r="AR866" s="11"/>
    </row>
    <row r="867" spans="2:44" x14ac:dyDescent="0.25">
      <c r="B867" s="22" t="s">
        <v>33</v>
      </c>
      <c r="C867" s="22">
        <v>859</v>
      </c>
      <c r="D867" s="22">
        <v>270</v>
      </c>
      <c r="E867" s="20">
        <f t="shared" si="432"/>
        <v>18.277777777777775</v>
      </c>
      <c r="F867" s="23">
        <v>65.8</v>
      </c>
      <c r="G867" s="13">
        <f t="shared" si="425"/>
        <v>0.31944444444444403</v>
      </c>
      <c r="H867" s="13">
        <f t="shared" si="426"/>
        <v>1.1499999999999986</v>
      </c>
      <c r="I867" s="19">
        <f t="shared" si="402"/>
        <v>93.045834432098744</v>
      </c>
      <c r="J867" s="11" t="str">
        <f t="shared" si="406"/>
        <v>NO</v>
      </c>
      <c r="K867" s="16">
        <f t="shared" si="403"/>
        <v>128.3761125</v>
      </c>
      <c r="L867" s="13">
        <f t="shared" si="407"/>
        <v>3087.8467044195004</v>
      </c>
      <c r="M867" s="13">
        <f t="shared" si="408"/>
        <v>440.03472222222166</v>
      </c>
      <c r="N867" s="13">
        <f t="shared" si="409"/>
        <v>661.45666915432048</v>
      </c>
      <c r="O867" s="13">
        <f t="shared" si="410"/>
        <v>12089.958008431744</v>
      </c>
      <c r="P867" s="13">
        <f t="shared" si="411"/>
        <v>-293.2341170456657</v>
      </c>
      <c r="Q867" s="13">
        <f t="shared" si="412"/>
        <v>12.089958008431744</v>
      </c>
      <c r="R867" s="13">
        <f t="shared" si="404"/>
        <v>12089.958008431744</v>
      </c>
      <c r="S867" s="8"/>
      <c r="T867" s="13">
        <f t="shared" si="427"/>
        <v>1218948.1187327947</v>
      </c>
      <c r="U867" s="13">
        <f t="shared" si="413"/>
        <v>0.3385969705253582</v>
      </c>
      <c r="V867" s="13">
        <f t="shared" si="428"/>
        <v>1219076.4948452946</v>
      </c>
      <c r="W867" s="11">
        <f t="shared" si="405"/>
        <v>230095.6442901234</v>
      </c>
      <c r="X867" s="13">
        <f t="shared" si="429"/>
        <v>9002.1113040122436</v>
      </c>
      <c r="Y867" s="13">
        <f t="shared" si="414"/>
        <v>988852.47444267117</v>
      </c>
      <c r="Z867" s="11">
        <f t="shared" si="415"/>
        <v>0.27468146264573629</v>
      </c>
      <c r="AA867" s="11">
        <f t="shared" si="416"/>
        <v>2779.0620339775505</v>
      </c>
      <c r="AB867" s="31">
        <f t="shared" si="417"/>
        <v>2723.4807932979993</v>
      </c>
      <c r="AC867" s="32">
        <f t="shared" si="418"/>
        <v>2587.3067536330991</v>
      </c>
      <c r="AD867" s="11">
        <f t="shared" si="419"/>
        <v>2457.941415951444</v>
      </c>
      <c r="AE867" s="11">
        <f t="shared" si="420"/>
        <v>2457.941415951444</v>
      </c>
      <c r="AF867" s="30">
        <f t="shared" si="421"/>
        <v>2335.0443451538717</v>
      </c>
      <c r="AG867" s="13">
        <f t="shared" si="421"/>
        <v>2218.292127896178</v>
      </c>
      <c r="AH867" s="13">
        <f t="shared" si="422"/>
        <v>2173.9262853382543</v>
      </c>
      <c r="AI867" s="13">
        <f t="shared" si="430"/>
        <v>696178.46748542809</v>
      </c>
      <c r="AJ867" s="13">
        <f t="shared" si="423"/>
        <v>522898.02735986654</v>
      </c>
      <c r="AK867" s="13"/>
      <c r="AL867" s="11">
        <f t="shared" si="424"/>
        <v>0.14524945216060692</v>
      </c>
      <c r="AM867" s="11">
        <f t="shared" si="431"/>
        <v>41.161913190707729</v>
      </c>
      <c r="AN867" s="11"/>
      <c r="AO867" s="11"/>
      <c r="AP867" s="11"/>
      <c r="AQ867" s="11"/>
      <c r="AR867" s="11"/>
    </row>
    <row r="868" spans="2:44" x14ac:dyDescent="0.25">
      <c r="B868" s="22" t="s">
        <v>33</v>
      </c>
      <c r="C868" s="22">
        <v>860</v>
      </c>
      <c r="D868" s="22">
        <v>271</v>
      </c>
      <c r="E868" s="20">
        <f t="shared" si="432"/>
        <v>18.555555555555554</v>
      </c>
      <c r="F868" s="23">
        <v>66.8</v>
      </c>
      <c r="G868" s="13">
        <f t="shared" si="425"/>
        <v>0.2222222222222234</v>
      </c>
      <c r="H868" s="13">
        <f t="shared" si="426"/>
        <v>0.80000000000000426</v>
      </c>
      <c r="I868" s="19">
        <f t="shared" si="402"/>
        <v>95.895465728395024</v>
      </c>
      <c r="J868" s="11" t="str">
        <f t="shared" si="406"/>
        <v>NO</v>
      </c>
      <c r="K868" s="16">
        <f t="shared" si="403"/>
        <v>128.3761125</v>
      </c>
      <c r="L868" s="13">
        <f t="shared" si="407"/>
        <v>2794.6125873738347</v>
      </c>
      <c r="M868" s="13">
        <f t="shared" si="408"/>
        <v>306.11111111111273</v>
      </c>
      <c r="N868" s="13">
        <f t="shared" si="409"/>
        <v>530.38268933950781</v>
      </c>
      <c r="O868" s="13">
        <f t="shared" si="410"/>
        <v>9841.5454577441997</v>
      </c>
      <c r="P868" s="13">
        <f t="shared" si="411"/>
        <v>4321.3189191757592</v>
      </c>
      <c r="Q868" s="13">
        <f t="shared" si="412"/>
        <v>9.8415454577441999</v>
      </c>
      <c r="R868" s="13">
        <f t="shared" si="404"/>
        <v>9841.5454577441997</v>
      </c>
      <c r="S868" s="8"/>
      <c r="T868" s="13">
        <f t="shared" si="427"/>
        <v>1228789.6641905389</v>
      </c>
      <c r="U868" s="13">
        <f t="shared" si="413"/>
        <v>0.34133073533951952</v>
      </c>
      <c r="V868" s="13">
        <f t="shared" si="428"/>
        <v>1228918.0403030389</v>
      </c>
      <c r="W868" s="11">
        <f t="shared" si="405"/>
        <v>237142.57716049376</v>
      </c>
      <c r="X868" s="13">
        <f t="shared" si="429"/>
        <v>7046.932870370365</v>
      </c>
      <c r="Y868" s="13">
        <f t="shared" si="414"/>
        <v>991647.08703004499</v>
      </c>
      <c r="Z868" s="11">
        <f t="shared" si="415"/>
        <v>0.27545774454103183</v>
      </c>
      <c r="AA868" s="11">
        <f t="shared" si="416"/>
        <v>2515.1513286364511</v>
      </c>
      <c r="AB868" s="31">
        <f t="shared" si="417"/>
        <v>2464.8483020637223</v>
      </c>
      <c r="AC868" s="32">
        <f t="shared" si="418"/>
        <v>2341.6058869605358</v>
      </c>
      <c r="AD868" s="11">
        <f t="shared" si="419"/>
        <v>2224.5255926125087</v>
      </c>
      <c r="AE868" s="11">
        <f t="shared" si="420"/>
        <v>2224.5255926125087</v>
      </c>
      <c r="AF868" s="30">
        <f t="shared" si="421"/>
        <v>2113.2993129818833</v>
      </c>
      <c r="AG868" s="13">
        <f t="shared" si="421"/>
        <v>2007.634347332789</v>
      </c>
      <c r="AH868" s="13">
        <f t="shared" si="422"/>
        <v>1967.4816603861332</v>
      </c>
      <c r="AI868" s="13">
        <f t="shared" si="430"/>
        <v>698145.94914581417</v>
      </c>
      <c r="AJ868" s="13">
        <f t="shared" si="423"/>
        <v>530772.09115722473</v>
      </c>
      <c r="AK868" s="13"/>
      <c r="AL868" s="11">
        <f t="shared" si="424"/>
        <v>0.14743669210606733</v>
      </c>
      <c r="AM868" s="11">
        <f t="shared" si="431"/>
        <v>41.309349882813798</v>
      </c>
      <c r="AN868" s="11"/>
      <c r="AO868" s="11"/>
      <c r="AP868" s="11"/>
      <c r="AQ868" s="11"/>
      <c r="AR868" s="11"/>
    </row>
    <row r="869" spans="2:44" x14ac:dyDescent="0.25">
      <c r="B869" s="22" t="s">
        <v>33</v>
      </c>
      <c r="C869" s="22">
        <v>861</v>
      </c>
      <c r="D869" s="22">
        <v>272</v>
      </c>
      <c r="E869" s="20">
        <f t="shared" si="432"/>
        <v>18.722222222222225</v>
      </c>
      <c r="F869" s="23">
        <v>67.400000000000006</v>
      </c>
      <c r="G869" s="13">
        <f t="shared" si="425"/>
        <v>0.27777777777777779</v>
      </c>
      <c r="H869" s="13">
        <f t="shared" si="426"/>
        <v>1</v>
      </c>
      <c r="I869" s="19">
        <f t="shared" si="402"/>
        <v>97.625875320987674</v>
      </c>
      <c r="J869" s="11" t="str">
        <f t="shared" si="406"/>
        <v>NO</v>
      </c>
      <c r="K869" s="16">
        <f t="shared" si="403"/>
        <v>128.3761125</v>
      </c>
      <c r="L869" s="13">
        <f t="shared" si="407"/>
        <v>7115.9315065495939</v>
      </c>
      <c r="M869" s="13">
        <f t="shared" si="408"/>
        <v>382.63888888888891</v>
      </c>
      <c r="N869" s="13">
        <f t="shared" si="409"/>
        <v>608.64087670987658</v>
      </c>
      <c r="O869" s="13">
        <f t="shared" si="410"/>
        <v>11395.109747290469</v>
      </c>
      <c r="P869" s="13">
        <f t="shared" si="411"/>
        <v>676.38827399641377</v>
      </c>
      <c r="Q869" s="13">
        <f t="shared" si="412"/>
        <v>11.395109747290469</v>
      </c>
      <c r="R869" s="13">
        <f t="shared" si="404"/>
        <v>11395.109747290469</v>
      </c>
      <c r="S869" s="8"/>
      <c r="T869" s="13">
        <f t="shared" si="427"/>
        <v>1240184.7739378293</v>
      </c>
      <c r="U869" s="13">
        <f t="shared" si="413"/>
        <v>0.34449604613490231</v>
      </c>
      <c r="V869" s="13">
        <f t="shared" si="428"/>
        <v>1240313.1500503293</v>
      </c>
      <c r="W869" s="11">
        <f t="shared" si="405"/>
        <v>241421.75540123464</v>
      </c>
      <c r="X869" s="13">
        <f t="shared" si="429"/>
        <v>4279.1782407408755</v>
      </c>
      <c r="Y869" s="13">
        <f t="shared" si="414"/>
        <v>998763.01853659458</v>
      </c>
      <c r="Z869" s="11">
        <f t="shared" si="415"/>
        <v>0.27743439376305817</v>
      </c>
      <c r="AA869" s="11">
        <f t="shared" si="416"/>
        <v>6404.3383558946343</v>
      </c>
      <c r="AB869" s="31">
        <f t="shared" si="417"/>
        <v>6276.2515887767413</v>
      </c>
      <c r="AC869" s="32">
        <f t="shared" si="418"/>
        <v>5962.4390093379043</v>
      </c>
      <c r="AD869" s="11">
        <f t="shared" si="419"/>
        <v>5664.3170588710091</v>
      </c>
      <c r="AE869" s="11">
        <f t="shared" si="420"/>
        <v>5664.3170588710091</v>
      </c>
      <c r="AF869" s="30">
        <f t="shared" si="421"/>
        <v>5381.1012059274581</v>
      </c>
      <c r="AG869" s="13">
        <f t="shared" si="421"/>
        <v>5112.046145631085</v>
      </c>
      <c r="AH869" s="13">
        <f t="shared" si="422"/>
        <v>5009.8052227184635</v>
      </c>
      <c r="AI869" s="13">
        <f t="shared" si="430"/>
        <v>703155.75436853268</v>
      </c>
      <c r="AJ869" s="13">
        <f t="shared" si="423"/>
        <v>537157.3956817966</v>
      </c>
      <c r="AK869" s="13"/>
      <c r="AL869" s="11">
        <f t="shared" si="424"/>
        <v>0.14921038780875623</v>
      </c>
      <c r="AM869" s="11">
        <f t="shared" si="431"/>
        <v>41.458560270622556</v>
      </c>
      <c r="AN869" s="11"/>
      <c r="AO869" s="11"/>
      <c r="AP869" s="11"/>
      <c r="AQ869" s="11"/>
      <c r="AR869" s="11"/>
    </row>
    <row r="870" spans="2:44" x14ac:dyDescent="0.25">
      <c r="B870" s="22" t="s">
        <v>33</v>
      </c>
      <c r="C870" s="22">
        <v>862</v>
      </c>
      <c r="D870" s="22">
        <v>273</v>
      </c>
      <c r="E870" s="20">
        <f t="shared" si="432"/>
        <v>19.111111111111111</v>
      </c>
      <c r="F870" s="23">
        <v>68.8</v>
      </c>
      <c r="G870" s="13">
        <f t="shared" si="425"/>
        <v>0.51388888888888729</v>
      </c>
      <c r="H870" s="13">
        <f t="shared" si="426"/>
        <v>1.8499999999999943</v>
      </c>
      <c r="I870" s="19">
        <f t="shared" si="402"/>
        <v>101.72367091358024</v>
      </c>
      <c r="J870" s="11" t="str">
        <f t="shared" si="406"/>
        <v>NO</v>
      </c>
      <c r="K870" s="16">
        <f t="shared" si="403"/>
        <v>128.3761125</v>
      </c>
      <c r="L870" s="13">
        <f t="shared" si="407"/>
        <v>7792.3197805460077</v>
      </c>
      <c r="M870" s="13">
        <f t="shared" si="408"/>
        <v>707.88194444444218</v>
      </c>
      <c r="N870" s="13">
        <f t="shared" si="409"/>
        <v>937.9817278580224</v>
      </c>
      <c r="O870" s="13">
        <f t="shared" si="410"/>
        <v>17925.87302128665</v>
      </c>
      <c r="P870" s="13">
        <f t="shared" si="411"/>
        <v>-6986.5599112859527</v>
      </c>
      <c r="Q870" s="13">
        <f t="shared" si="412"/>
        <v>17.925873021286652</v>
      </c>
      <c r="R870" s="13">
        <f t="shared" si="404"/>
        <v>17925.87302128665</v>
      </c>
      <c r="S870" s="8"/>
      <c r="T870" s="13">
        <f t="shared" si="427"/>
        <v>1258110.646959116</v>
      </c>
      <c r="U870" s="13">
        <f t="shared" si="413"/>
        <v>0.34947545929100932</v>
      </c>
      <c r="V870" s="13">
        <f t="shared" si="428"/>
        <v>1258239.023071616</v>
      </c>
      <c r="W870" s="11">
        <f t="shared" si="405"/>
        <v>251555.30864197528</v>
      </c>
      <c r="X870" s="13">
        <f t="shared" si="429"/>
        <v>10133.553240740643</v>
      </c>
      <c r="Y870" s="13">
        <f t="shared" si="414"/>
        <v>1006555.3383171406</v>
      </c>
      <c r="Z870" s="11">
        <f t="shared" si="415"/>
        <v>0.27959892876705866</v>
      </c>
      <c r="AA870" s="11">
        <f t="shared" si="416"/>
        <v>7013.0878024914073</v>
      </c>
      <c r="AB870" s="31">
        <f t="shared" si="417"/>
        <v>6872.8260464415789</v>
      </c>
      <c r="AC870" s="32">
        <f t="shared" si="418"/>
        <v>6529.1847441194996</v>
      </c>
      <c r="AD870" s="11">
        <f t="shared" si="419"/>
        <v>6202.7255069135244</v>
      </c>
      <c r="AE870" s="11">
        <f t="shared" si="420"/>
        <v>6202.7255069135244</v>
      </c>
      <c r="AF870" s="30">
        <f t="shared" si="421"/>
        <v>5892.5892315678475</v>
      </c>
      <c r="AG870" s="13">
        <f t="shared" si="421"/>
        <v>5597.9597699894548</v>
      </c>
      <c r="AH870" s="13">
        <f t="shared" si="422"/>
        <v>5486.000574589666</v>
      </c>
      <c r="AI870" s="13">
        <f t="shared" si="430"/>
        <v>708641.75494312239</v>
      </c>
      <c r="AJ870" s="13">
        <f t="shared" si="423"/>
        <v>549597.26812849357</v>
      </c>
      <c r="AK870" s="13"/>
      <c r="AL870" s="11">
        <f t="shared" si="424"/>
        <v>0.15266590793560314</v>
      </c>
      <c r="AM870" s="11">
        <f t="shared" si="431"/>
        <v>41.611226178558162</v>
      </c>
      <c r="AN870" s="11"/>
      <c r="AO870" s="11"/>
      <c r="AP870" s="11"/>
      <c r="AQ870" s="11"/>
      <c r="AR870" s="11"/>
    </row>
    <row r="871" spans="2:44" x14ac:dyDescent="0.25">
      <c r="B871" s="22" t="s">
        <v>33</v>
      </c>
      <c r="C871" s="22">
        <v>863</v>
      </c>
      <c r="D871" s="22">
        <v>274</v>
      </c>
      <c r="E871" s="20">
        <f t="shared" si="432"/>
        <v>19.749999999999996</v>
      </c>
      <c r="F871" s="23">
        <v>71.099999999999994</v>
      </c>
      <c r="G871" s="13">
        <f t="shared" si="425"/>
        <v>0.4861111111111111</v>
      </c>
      <c r="H871" s="13">
        <f t="shared" si="426"/>
        <v>1.75</v>
      </c>
      <c r="I871" s="19">
        <f t="shared" si="402"/>
        <v>108.63864724999996</v>
      </c>
      <c r="J871" s="11" t="str">
        <f t="shared" si="406"/>
        <v>NO</v>
      </c>
      <c r="K871" s="16">
        <f t="shared" si="403"/>
        <v>128.3761125</v>
      </c>
      <c r="L871" s="13">
        <f t="shared" si="407"/>
        <v>805.75986926005498</v>
      </c>
      <c r="M871" s="13">
        <f t="shared" si="408"/>
        <v>669.61805555555554</v>
      </c>
      <c r="N871" s="13">
        <f t="shared" si="409"/>
        <v>906.63281530555548</v>
      </c>
      <c r="O871" s="13">
        <f t="shared" si="410"/>
        <v>17905.998102284717</v>
      </c>
      <c r="P871" s="13">
        <f t="shared" si="411"/>
        <v>1415.4514542561647</v>
      </c>
      <c r="Q871" s="13">
        <f t="shared" si="412"/>
        <v>17.905998102284716</v>
      </c>
      <c r="R871" s="13">
        <f t="shared" si="404"/>
        <v>17905.998102284717</v>
      </c>
      <c r="S871" s="8"/>
      <c r="T871" s="13">
        <f t="shared" si="427"/>
        <v>1276016.6450614007</v>
      </c>
      <c r="U871" s="13">
        <f t="shared" si="413"/>
        <v>0.35444935163186575</v>
      </c>
      <c r="V871" s="13">
        <f t="shared" si="428"/>
        <v>1276145.0211739007</v>
      </c>
      <c r="W871" s="11">
        <f t="shared" si="405"/>
        <v>268655.54687499994</v>
      </c>
      <c r="X871" s="13">
        <f t="shared" si="429"/>
        <v>17100.238233024662</v>
      </c>
      <c r="Y871" s="13">
        <f t="shared" si="414"/>
        <v>1007361.0981864006</v>
      </c>
      <c r="Z871" s="11">
        <f t="shared" si="415"/>
        <v>0.27982275113202199</v>
      </c>
      <c r="AA871" s="11">
        <f t="shared" si="416"/>
        <v>725.18388233404949</v>
      </c>
      <c r="AB871" s="31">
        <f t="shared" si="417"/>
        <v>710.68020468736847</v>
      </c>
      <c r="AC871" s="32">
        <f t="shared" si="418"/>
        <v>675.14619445300002</v>
      </c>
      <c r="AD871" s="11">
        <f t="shared" si="419"/>
        <v>641.38888473035001</v>
      </c>
      <c r="AE871" s="11">
        <f t="shared" si="420"/>
        <v>641.38888473035001</v>
      </c>
      <c r="AF871" s="30">
        <f t="shared" si="421"/>
        <v>609.31944049383253</v>
      </c>
      <c r="AG871" s="13">
        <f t="shared" si="421"/>
        <v>578.85346846914092</v>
      </c>
      <c r="AH871" s="13">
        <f t="shared" si="422"/>
        <v>567.27639909975812</v>
      </c>
      <c r="AI871" s="13">
        <f t="shared" si="430"/>
        <v>709209.03134222212</v>
      </c>
      <c r="AJ871" s="13">
        <f t="shared" si="423"/>
        <v>566935.98983167857</v>
      </c>
      <c r="AK871" s="13"/>
      <c r="AL871" s="11">
        <f t="shared" si="424"/>
        <v>0.15748221952367425</v>
      </c>
      <c r="AM871" s="11">
        <f t="shared" si="431"/>
        <v>41.768708398081834</v>
      </c>
      <c r="AN871" s="11"/>
      <c r="AO871" s="11"/>
      <c r="AP871" s="11"/>
      <c r="AQ871" s="11"/>
      <c r="AR871" s="11"/>
    </row>
    <row r="872" spans="2:44" x14ac:dyDescent="0.25">
      <c r="B872" s="22" t="s">
        <v>33</v>
      </c>
      <c r="C872" s="22">
        <v>864</v>
      </c>
      <c r="D872" s="22">
        <v>275</v>
      </c>
      <c r="E872" s="20">
        <f t="shared" si="432"/>
        <v>20.083333333333332</v>
      </c>
      <c r="F872" s="23">
        <v>72.3</v>
      </c>
      <c r="G872" s="13">
        <f t="shared" si="425"/>
        <v>0.23611111111111149</v>
      </c>
      <c r="H872" s="13">
        <f t="shared" si="426"/>
        <v>0.85000000000000142</v>
      </c>
      <c r="I872" s="19">
        <f t="shared" si="402"/>
        <v>112.33672080555553</v>
      </c>
      <c r="J872" s="11" t="str">
        <f t="shared" si="406"/>
        <v>NO</v>
      </c>
      <c r="K872" s="16">
        <f t="shared" si="403"/>
        <v>128.3761125</v>
      </c>
      <c r="L872" s="13">
        <f t="shared" si="407"/>
        <v>2221.2113235162196</v>
      </c>
      <c r="M872" s="13">
        <f t="shared" si="408"/>
        <v>325.24305555555605</v>
      </c>
      <c r="N872" s="13">
        <f t="shared" si="409"/>
        <v>565.95588886111159</v>
      </c>
      <c r="O872" s="13">
        <f t="shared" si="410"/>
        <v>11366.280767960658</v>
      </c>
      <c r="P872" s="13">
        <f t="shared" si="411"/>
        <v>3078.2426784563686</v>
      </c>
      <c r="Q872" s="13">
        <f t="shared" si="412"/>
        <v>11.366280767960658</v>
      </c>
      <c r="R872" s="13">
        <f t="shared" si="404"/>
        <v>11366.280767960658</v>
      </c>
      <c r="S872" s="8"/>
      <c r="T872" s="13">
        <f t="shared" si="427"/>
        <v>1287382.9258293614</v>
      </c>
      <c r="U872" s="13">
        <f t="shared" si="413"/>
        <v>0.35760665437102834</v>
      </c>
      <c r="V872" s="13">
        <f t="shared" si="428"/>
        <v>1287511.3019418614</v>
      </c>
      <c r="W872" s="11">
        <f t="shared" si="405"/>
        <v>277800.61631944438</v>
      </c>
      <c r="X872" s="13">
        <f t="shared" si="429"/>
        <v>9145.069444444438</v>
      </c>
      <c r="Y872" s="13">
        <f t="shared" si="414"/>
        <v>1009582.3095099168</v>
      </c>
      <c r="Z872" s="11">
        <f t="shared" si="415"/>
        <v>0.28043975477104566</v>
      </c>
      <c r="AA872" s="11">
        <f t="shared" si="416"/>
        <v>1999.0901911645976</v>
      </c>
      <c r="AB872" s="31">
        <f t="shared" si="417"/>
        <v>1959.1083873413056</v>
      </c>
      <c r="AC872" s="32">
        <f t="shared" si="418"/>
        <v>1861.1529679742403</v>
      </c>
      <c r="AD872" s="11">
        <f t="shared" si="419"/>
        <v>1768.0953195755283</v>
      </c>
      <c r="AE872" s="11">
        <f t="shared" si="420"/>
        <v>1768.0953195755283</v>
      </c>
      <c r="AF872" s="30">
        <f t="shared" si="421"/>
        <v>1679.6905535967517</v>
      </c>
      <c r="AG872" s="13">
        <f t="shared" si="421"/>
        <v>1595.7060259169141</v>
      </c>
      <c r="AH872" s="13">
        <f t="shared" si="422"/>
        <v>1563.7919053985759</v>
      </c>
      <c r="AI872" s="13">
        <f t="shared" si="430"/>
        <v>710772.82324762072</v>
      </c>
      <c r="AJ872" s="13">
        <f t="shared" si="423"/>
        <v>576738.47869424068</v>
      </c>
      <c r="AK872" s="13"/>
      <c r="AL872" s="11">
        <f t="shared" si="424"/>
        <v>0.16020513309878651</v>
      </c>
      <c r="AM872" s="11">
        <f t="shared" si="431"/>
        <v>41.928913531180619</v>
      </c>
      <c r="AN872" s="11"/>
      <c r="AO872" s="11"/>
      <c r="AP872" s="11"/>
      <c r="AQ872" s="11"/>
      <c r="AR872" s="11"/>
    </row>
    <row r="873" spans="2:44" x14ac:dyDescent="0.25">
      <c r="B873" s="22" t="s">
        <v>33</v>
      </c>
      <c r="C873" s="22">
        <v>865</v>
      </c>
      <c r="D873" s="22">
        <v>276</v>
      </c>
      <c r="E873" s="20">
        <f t="shared" si="432"/>
        <v>20.222222222222221</v>
      </c>
      <c r="F873" s="23">
        <v>72.8</v>
      </c>
      <c r="G873" s="13">
        <f t="shared" si="425"/>
        <v>0.15277777777777896</v>
      </c>
      <c r="H873" s="13">
        <f t="shared" si="426"/>
        <v>0.55000000000000426</v>
      </c>
      <c r="I873" s="19">
        <f t="shared" si="402"/>
        <v>113.89585165432096</v>
      </c>
      <c r="J873" s="11" t="str">
        <f t="shared" si="406"/>
        <v>NO</v>
      </c>
      <c r="K873" s="16">
        <f t="shared" si="403"/>
        <v>128.3761125</v>
      </c>
      <c r="L873" s="13">
        <f t="shared" si="407"/>
        <v>5299.4540019725882</v>
      </c>
      <c r="M873" s="13">
        <f t="shared" si="408"/>
        <v>210.45138888889051</v>
      </c>
      <c r="N873" s="13">
        <f t="shared" si="409"/>
        <v>452.72335304321143</v>
      </c>
      <c r="O873" s="13">
        <f t="shared" si="410"/>
        <v>9155.0722504293863</v>
      </c>
      <c r="P873" s="13">
        <f t="shared" si="411"/>
        <v>2038.24456189185</v>
      </c>
      <c r="Q873" s="13">
        <f t="shared" si="412"/>
        <v>9.1550722504293862</v>
      </c>
      <c r="R873" s="13">
        <f t="shared" si="404"/>
        <v>9155.0722504293863</v>
      </c>
      <c r="S873" s="8"/>
      <c r="T873" s="13">
        <f t="shared" si="427"/>
        <v>1296537.9980797907</v>
      </c>
      <c r="U873" s="13">
        <f t="shared" si="413"/>
        <v>0.36014973203060807</v>
      </c>
      <c r="V873" s="13">
        <f t="shared" si="428"/>
        <v>1296666.3741922907</v>
      </c>
      <c r="W873" s="11">
        <f t="shared" si="405"/>
        <v>281656.23456790118</v>
      </c>
      <c r="X873" s="13">
        <f t="shared" si="429"/>
        <v>3855.618248456798</v>
      </c>
      <c r="Y873" s="13">
        <f t="shared" si="414"/>
        <v>1014881.7635118894</v>
      </c>
      <c r="Z873" s="11">
        <f t="shared" si="415"/>
        <v>0.28191182650480562</v>
      </c>
      <c r="AA873" s="11">
        <f t="shared" si="416"/>
        <v>4769.5086017753292</v>
      </c>
      <c r="AB873" s="31">
        <f t="shared" si="417"/>
        <v>4674.1184297398222</v>
      </c>
      <c r="AC873" s="32">
        <f t="shared" si="418"/>
        <v>4440.4125082528308</v>
      </c>
      <c r="AD873" s="11">
        <f t="shared" si="419"/>
        <v>4218.3918828401893</v>
      </c>
      <c r="AE873" s="11">
        <f t="shared" si="420"/>
        <v>4218.3918828401893</v>
      </c>
      <c r="AF873" s="30">
        <f t="shared" si="421"/>
        <v>4007.4722886981795</v>
      </c>
      <c r="AG873" s="13">
        <f t="shared" si="421"/>
        <v>3807.0986742632704</v>
      </c>
      <c r="AH873" s="13">
        <f t="shared" si="422"/>
        <v>3730.9567007780047</v>
      </c>
      <c r="AI873" s="13">
        <f t="shared" si="430"/>
        <v>714503.7799483987</v>
      </c>
      <c r="AJ873" s="13">
        <f t="shared" si="423"/>
        <v>582162.594243892</v>
      </c>
      <c r="AK873" s="13"/>
      <c r="AL873" s="11">
        <f t="shared" si="424"/>
        <v>0.16171183186378391</v>
      </c>
      <c r="AM873" s="11">
        <f t="shared" si="431"/>
        <v>42.090625363044403</v>
      </c>
      <c r="AN873" s="11"/>
      <c r="AO873" s="11"/>
      <c r="AP873" s="11"/>
      <c r="AQ873" s="11"/>
      <c r="AR873" s="11"/>
    </row>
    <row r="874" spans="2:44" x14ac:dyDescent="0.25">
      <c r="B874" s="22" t="s">
        <v>33</v>
      </c>
      <c r="C874" s="22">
        <v>866</v>
      </c>
      <c r="D874" s="22">
        <v>277</v>
      </c>
      <c r="E874" s="20">
        <f t="shared" si="432"/>
        <v>20.388888888888889</v>
      </c>
      <c r="F874" s="23">
        <v>73.400000000000006</v>
      </c>
      <c r="G874" s="13">
        <f t="shared" si="425"/>
        <v>0.24999999999999961</v>
      </c>
      <c r="H874" s="13">
        <f t="shared" si="426"/>
        <v>0.89999999999999858</v>
      </c>
      <c r="I874" s="19">
        <f t="shared" si="402"/>
        <v>115.78099235802469</v>
      </c>
      <c r="J874" s="11" t="str">
        <f t="shared" si="406"/>
        <v>NO</v>
      </c>
      <c r="K874" s="16">
        <f t="shared" si="403"/>
        <v>128.3761125</v>
      </c>
      <c r="L874" s="13">
        <f t="shared" si="407"/>
        <v>7337.6985638644383</v>
      </c>
      <c r="M874" s="13">
        <f t="shared" si="408"/>
        <v>344.37499999999949</v>
      </c>
      <c r="N874" s="13">
        <f t="shared" si="409"/>
        <v>588.53210485802424</v>
      </c>
      <c r="O874" s="13">
        <f t="shared" si="410"/>
        <v>11999.515693494161</v>
      </c>
      <c r="P874" s="13">
        <f t="shared" si="411"/>
        <v>-1329.6896725368715</v>
      </c>
      <c r="Q874" s="13">
        <f t="shared" si="412"/>
        <v>11.99951569349416</v>
      </c>
      <c r="R874" s="13">
        <f t="shared" si="404"/>
        <v>11999.515693494161</v>
      </c>
      <c r="S874" s="8"/>
      <c r="T874" s="13">
        <f t="shared" si="427"/>
        <v>1308537.5137732849</v>
      </c>
      <c r="U874" s="13">
        <f t="shared" si="413"/>
        <v>0.36348293350091548</v>
      </c>
      <c r="V874" s="13">
        <f t="shared" si="428"/>
        <v>1308665.8898857848</v>
      </c>
      <c r="W874" s="11">
        <f t="shared" si="405"/>
        <v>286318.0516975309</v>
      </c>
      <c r="X874" s="13">
        <f t="shared" si="429"/>
        <v>4661.8171296297223</v>
      </c>
      <c r="Y874" s="13">
        <f t="shared" si="414"/>
        <v>1022219.4620757538</v>
      </c>
      <c r="Z874" s="11">
        <f t="shared" si="415"/>
        <v>0.28395007773647873</v>
      </c>
      <c r="AA874" s="11">
        <f t="shared" si="416"/>
        <v>6603.928707477995</v>
      </c>
      <c r="AB874" s="31">
        <f t="shared" si="417"/>
        <v>6471.8501333284348</v>
      </c>
      <c r="AC874" s="32">
        <f t="shared" si="418"/>
        <v>6148.2576266620126</v>
      </c>
      <c r="AD874" s="11">
        <f t="shared" si="419"/>
        <v>5840.8447453289118</v>
      </c>
      <c r="AE874" s="11">
        <f t="shared" si="420"/>
        <v>5840.8447453289118</v>
      </c>
      <c r="AF874" s="30">
        <f t="shared" si="421"/>
        <v>5548.8025080624657</v>
      </c>
      <c r="AG874" s="13">
        <f t="shared" si="421"/>
        <v>5271.3623826593421</v>
      </c>
      <c r="AH874" s="13">
        <f t="shared" si="422"/>
        <v>5165.9351350061552</v>
      </c>
      <c r="AI874" s="13">
        <f t="shared" si="430"/>
        <v>719669.71508340491</v>
      </c>
      <c r="AJ874" s="13">
        <f t="shared" si="423"/>
        <v>588996.17480237992</v>
      </c>
      <c r="AK874" s="13"/>
      <c r="AL874" s="11">
        <f t="shared" si="424"/>
        <v>0.16361004868710466</v>
      </c>
      <c r="AM874" s="11">
        <f t="shared" si="431"/>
        <v>42.254235411731507</v>
      </c>
      <c r="AN874" s="11"/>
      <c r="AO874" s="11"/>
      <c r="AP874" s="11"/>
      <c r="AQ874" s="11"/>
      <c r="AR874" s="11"/>
    </row>
    <row r="875" spans="2:44" x14ac:dyDescent="0.25">
      <c r="B875" s="22" t="s">
        <v>33</v>
      </c>
      <c r="C875" s="22">
        <v>867</v>
      </c>
      <c r="D875" s="22">
        <v>278</v>
      </c>
      <c r="E875" s="20">
        <f t="shared" si="432"/>
        <v>20.722222222222221</v>
      </c>
      <c r="F875" s="23">
        <v>74.599999999999994</v>
      </c>
      <c r="G875" s="13">
        <f t="shared" si="425"/>
        <v>0.36111111111111033</v>
      </c>
      <c r="H875" s="13">
        <f t="shared" si="426"/>
        <v>1.2999999999999972</v>
      </c>
      <c r="I875" s="19">
        <f t="shared" si="402"/>
        <v>119.59769309876542</v>
      </c>
      <c r="J875" s="11" t="str">
        <f t="shared" si="406"/>
        <v>NO</v>
      </c>
      <c r="K875" s="16">
        <f t="shared" si="403"/>
        <v>128.3761125</v>
      </c>
      <c r="L875" s="13">
        <f t="shared" si="407"/>
        <v>6008.0088913275667</v>
      </c>
      <c r="M875" s="13">
        <f t="shared" si="408"/>
        <v>497.43055555555446</v>
      </c>
      <c r="N875" s="13">
        <f t="shared" si="409"/>
        <v>745.40436115431987</v>
      </c>
      <c r="O875" s="13">
        <f t="shared" si="410"/>
        <v>15446.434817253406</v>
      </c>
      <c r="P875" s="13">
        <f t="shared" si="411"/>
        <v>-3804.3610135841172</v>
      </c>
      <c r="Q875" s="13">
        <f t="shared" si="412"/>
        <v>15.446434817253406</v>
      </c>
      <c r="R875" s="13">
        <f t="shared" si="404"/>
        <v>15446.434817253406</v>
      </c>
      <c r="S875" s="8"/>
      <c r="T875" s="13">
        <f t="shared" si="427"/>
        <v>1323983.9485905382</v>
      </c>
      <c r="U875" s="13">
        <f t="shared" si="413"/>
        <v>0.36777361327158253</v>
      </c>
      <c r="V875" s="13">
        <f t="shared" si="428"/>
        <v>1324112.3247030382</v>
      </c>
      <c r="W875" s="11">
        <f t="shared" si="405"/>
        <v>295756.47762345674</v>
      </c>
      <c r="X875" s="13">
        <f t="shared" si="429"/>
        <v>9438.4259259258397</v>
      </c>
      <c r="Y875" s="13">
        <f t="shared" si="414"/>
        <v>1028227.4709670814</v>
      </c>
      <c r="Z875" s="11">
        <f t="shared" si="415"/>
        <v>0.28561897043029394</v>
      </c>
      <c r="AA875" s="11">
        <f t="shared" si="416"/>
        <v>5407.2080021948104</v>
      </c>
      <c r="AB875" s="31">
        <f t="shared" si="417"/>
        <v>5299.0638421509138</v>
      </c>
      <c r="AC875" s="32">
        <f t="shared" si="418"/>
        <v>5034.110650043368</v>
      </c>
      <c r="AD875" s="11">
        <f t="shared" si="419"/>
        <v>4782.4051175411996</v>
      </c>
      <c r="AE875" s="11">
        <f t="shared" si="420"/>
        <v>4782.4051175411996</v>
      </c>
      <c r="AF875" s="30">
        <f t="shared" si="421"/>
        <v>4543.2848616641395</v>
      </c>
      <c r="AG875" s="13">
        <f t="shared" si="421"/>
        <v>4316.1206185809324</v>
      </c>
      <c r="AH875" s="13">
        <f t="shared" si="422"/>
        <v>4229.7982062093133</v>
      </c>
      <c r="AI875" s="13">
        <f t="shared" si="430"/>
        <v>723899.51328961423</v>
      </c>
      <c r="AJ875" s="13">
        <f t="shared" si="423"/>
        <v>600212.81141342397</v>
      </c>
      <c r="AK875" s="13"/>
      <c r="AL875" s="11">
        <f t="shared" si="424"/>
        <v>0.16672578108155395</v>
      </c>
      <c r="AM875" s="11">
        <f t="shared" si="431"/>
        <v>42.42096119281306</v>
      </c>
      <c r="AN875" s="11"/>
      <c r="AO875" s="11"/>
      <c r="AP875" s="11"/>
      <c r="AQ875" s="11"/>
      <c r="AR875" s="11"/>
    </row>
    <row r="876" spans="2:44" x14ac:dyDescent="0.25">
      <c r="B876" s="22" t="s">
        <v>33</v>
      </c>
      <c r="C876" s="22">
        <v>868</v>
      </c>
      <c r="D876" s="22">
        <v>279</v>
      </c>
      <c r="E876" s="20">
        <f t="shared" si="432"/>
        <v>21.111111111111111</v>
      </c>
      <c r="F876" s="23">
        <v>76</v>
      </c>
      <c r="G876" s="13">
        <f t="shared" si="425"/>
        <v>0.27777777777777779</v>
      </c>
      <c r="H876" s="13">
        <f t="shared" si="426"/>
        <v>1</v>
      </c>
      <c r="I876" s="19">
        <f t="shared" si="402"/>
        <v>124.12873580246912</v>
      </c>
      <c r="J876" s="11" t="str">
        <f t="shared" si="406"/>
        <v>NO</v>
      </c>
      <c r="K876" s="16">
        <f t="shared" si="403"/>
        <v>128.3761125</v>
      </c>
      <c r="L876" s="13">
        <f t="shared" si="407"/>
        <v>2203.6478777434495</v>
      </c>
      <c r="M876" s="13">
        <f t="shared" si="408"/>
        <v>382.63888888888891</v>
      </c>
      <c r="N876" s="13">
        <f t="shared" si="409"/>
        <v>635.14373719135801</v>
      </c>
      <c r="O876" s="13">
        <f t="shared" si="410"/>
        <v>13408.590007373114</v>
      </c>
      <c r="P876" s="13">
        <f t="shared" si="411"/>
        <v>380.49679681798807</v>
      </c>
      <c r="Q876" s="13">
        <f t="shared" si="412"/>
        <v>13.408590007373114</v>
      </c>
      <c r="R876" s="13">
        <f t="shared" si="404"/>
        <v>13408.590007373114</v>
      </c>
      <c r="S876" s="8"/>
      <c r="T876" s="13">
        <f t="shared" si="427"/>
        <v>1337392.5385979114</v>
      </c>
      <c r="U876" s="13">
        <f t="shared" si="413"/>
        <v>0.3714982245866506</v>
      </c>
      <c r="V876" s="13">
        <f t="shared" si="428"/>
        <v>1337520.9147104113</v>
      </c>
      <c r="W876" s="11">
        <f t="shared" si="405"/>
        <v>306961.4197530864</v>
      </c>
      <c r="X876" s="13">
        <f t="shared" si="429"/>
        <v>11204.942129629664</v>
      </c>
      <c r="Y876" s="13">
        <f t="shared" si="414"/>
        <v>1030431.1188448248</v>
      </c>
      <c r="Z876" s="11">
        <f t="shared" si="415"/>
        <v>0.28623109533047775</v>
      </c>
      <c r="AA876" s="11">
        <f t="shared" si="416"/>
        <v>1983.2830899691046</v>
      </c>
      <c r="AB876" s="31">
        <f t="shared" si="417"/>
        <v>1943.6174281697224</v>
      </c>
      <c r="AC876" s="32">
        <f t="shared" si="418"/>
        <v>1846.4365567612363</v>
      </c>
      <c r="AD876" s="11">
        <f t="shared" si="419"/>
        <v>1754.1147289231744</v>
      </c>
      <c r="AE876" s="11">
        <f t="shared" si="420"/>
        <v>1754.1147289231744</v>
      </c>
      <c r="AF876" s="30">
        <f t="shared" si="421"/>
        <v>1666.4089924770155</v>
      </c>
      <c r="AG876" s="13">
        <f t="shared" si="421"/>
        <v>1583.0885428531647</v>
      </c>
      <c r="AH876" s="13">
        <f t="shared" si="422"/>
        <v>1551.4267719961013</v>
      </c>
      <c r="AI876" s="13">
        <f t="shared" si="430"/>
        <v>725450.94006161031</v>
      </c>
      <c r="AJ876" s="13">
        <f t="shared" si="423"/>
        <v>612069.97464880103</v>
      </c>
      <c r="AK876" s="13"/>
      <c r="AL876" s="11">
        <f t="shared" si="424"/>
        <v>0.17001943753846027</v>
      </c>
      <c r="AM876" s="11">
        <f t="shared" si="431"/>
        <v>42.590980630351517</v>
      </c>
      <c r="AN876" s="11"/>
      <c r="AO876" s="11"/>
      <c r="AP876" s="11"/>
      <c r="AQ876" s="11"/>
      <c r="AR876" s="11"/>
    </row>
    <row r="877" spans="2:44" x14ac:dyDescent="0.25">
      <c r="B877" s="22" t="s">
        <v>33</v>
      </c>
      <c r="C877" s="22">
        <v>869</v>
      </c>
      <c r="D877" s="22">
        <v>280</v>
      </c>
      <c r="E877" s="20">
        <f t="shared" si="432"/>
        <v>21.277777777777775</v>
      </c>
      <c r="F877" s="23">
        <v>76.599999999999994</v>
      </c>
      <c r="G877" s="13">
        <f t="shared" si="425"/>
        <v>6.9444444444444448E-2</v>
      </c>
      <c r="H877" s="13">
        <f t="shared" si="426"/>
        <v>0.25</v>
      </c>
      <c r="I877" s="19">
        <f t="shared" si="402"/>
        <v>126.09639976543205</v>
      </c>
      <c r="J877" s="11" t="str">
        <f t="shared" si="406"/>
        <v>NO</v>
      </c>
      <c r="K877" s="16">
        <f t="shared" si="403"/>
        <v>128.3761125</v>
      </c>
      <c r="L877" s="13">
        <f t="shared" si="407"/>
        <v>2584.1446745614376</v>
      </c>
      <c r="M877" s="13">
        <f t="shared" si="408"/>
        <v>95.659722222222229</v>
      </c>
      <c r="N877" s="13">
        <f t="shared" si="409"/>
        <v>350.13223448765427</v>
      </c>
      <c r="O877" s="13">
        <f t="shared" si="410"/>
        <v>7450.0358782650874</v>
      </c>
      <c r="P877" s="13">
        <f t="shared" si="411"/>
        <v>2003.828371638373</v>
      </c>
      <c r="Q877" s="13">
        <f t="shared" si="412"/>
        <v>7.4500358782650871</v>
      </c>
      <c r="R877" s="13">
        <f t="shared" si="404"/>
        <v>7450.0358782650874</v>
      </c>
      <c r="S877" s="8"/>
      <c r="T877" s="13">
        <f t="shared" si="427"/>
        <v>1344842.5744761764</v>
      </c>
      <c r="U877" s="13">
        <f t="shared" si="413"/>
        <v>0.37356768065284329</v>
      </c>
      <c r="V877" s="13">
        <f t="shared" si="428"/>
        <v>1344970.9505886764</v>
      </c>
      <c r="W877" s="11">
        <f t="shared" si="405"/>
        <v>311827.31095679005</v>
      </c>
      <c r="X877" s="13">
        <f t="shared" si="429"/>
        <v>4865.8912037036498</v>
      </c>
      <c r="Y877" s="13">
        <f t="shared" si="414"/>
        <v>1033015.2635193863</v>
      </c>
      <c r="Z877" s="11">
        <f t="shared" si="415"/>
        <v>0.28694891386988808</v>
      </c>
      <c r="AA877" s="11">
        <f t="shared" si="416"/>
        <v>2325.7302071052941</v>
      </c>
      <c r="AB877" s="31">
        <f t="shared" si="417"/>
        <v>2279.2156029631883</v>
      </c>
      <c r="AC877" s="32">
        <f t="shared" si="418"/>
        <v>2165.254822815029</v>
      </c>
      <c r="AD877" s="11">
        <f t="shared" si="419"/>
        <v>2056.9920816742774</v>
      </c>
      <c r="AE877" s="11">
        <f t="shared" si="420"/>
        <v>2056.9920816742774</v>
      </c>
      <c r="AF877" s="30">
        <f t="shared" si="421"/>
        <v>1954.1424775905634</v>
      </c>
      <c r="AG877" s="13">
        <f t="shared" si="421"/>
        <v>1856.4353537110351</v>
      </c>
      <c r="AH877" s="13">
        <f t="shared" si="422"/>
        <v>1819.3066466368143</v>
      </c>
      <c r="AI877" s="13">
        <f t="shared" si="430"/>
        <v>727270.24670824711</v>
      </c>
      <c r="AJ877" s="13">
        <f t="shared" si="423"/>
        <v>617700.70388042927</v>
      </c>
      <c r="AK877" s="13"/>
      <c r="AL877" s="11">
        <f t="shared" si="424"/>
        <v>0.1715835289929416</v>
      </c>
      <c r="AM877" s="11">
        <f t="shared" si="431"/>
        <v>42.762564159344457</v>
      </c>
      <c r="AN877" s="11"/>
      <c r="AO877" s="11"/>
      <c r="AP877" s="11"/>
      <c r="AQ877" s="11"/>
      <c r="AR877" s="11"/>
    </row>
    <row r="878" spans="2:44" x14ac:dyDescent="0.25">
      <c r="B878" s="22" t="s">
        <v>33</v>
      </c>
      <c r="C878" s="22">
        <v>870</v>
      </c>
      <c r="D878" s="22">
        <v>281</v>
      </c>
      <c r="E878" s="20">
        <f t="shared" si="432"/>
        <v>21.25</v>
      </c>
      <c r="F878" s="23">
        <v>76.5</v>
      </c>
      <c r="G878" s="13">
        <f t="shared" si="425"/>
        <v>-5.5555555555554373E-2</v>
      </c>
      <c r="H878" s="13">
        <f t="shared" si="426"/>
        <v>-0.19999999999999574</v>
      </c>
      <c r="I878" s="19">
        <f t="shared" si="402"/>
        <v>125.76738125</v>
      </c>
      <c r="J878" s="11" t="str">
        <f t="shared" si="406"/>
        <v>YES</v>
      </c>
      <c r="K878" s="16">
        <f t="shared" si="403"/>
        <v>128.3761125</v>
      </c>
      <c r="L878" s="13">
        <f t="shared" si="407"/>
        <v>4587.9730461998106</v>
      </c>
      <c r="M878" s="13">
        <f t="shared" si="408"/>
        <v>-76.527777777776151</v>
      </c>
      <c r="N878" s="13">
        <f t="shared" si="409"/>
        <v>177.61571597222385</v>
      </c>
      <c r="O878" s="13">
        <f t="shared" si="410"/>
        <v>3774.3339644097568</v>
      </c>
      <c r="P878" s="13">
        <f t="shared" si="411"/>
        <v>370.38297684642293</v>
      </c>
      <c r="Q878" s="13">
        <f t="shared" si="412"/>
        <v>3.7743339644097569</v>
      </c>
      <c r="R878" s="13">
        <f t="shared" si="404"/>
        <v>3774.3339644097568</v>
      </c>
      <c r="S878" s="8"/>
      <c r="T878" s="13">
        <f t="shared" si="427"/>
        <v>1348616.9084405862</v>
      </c>
      <c r="U878" s="13">
        <f t="shared" si="413"/>
        <v>0.37461610759280911</v>
      </c>
      <c r="V878" s="13">
        <f t="shared" si="428"/>
        <v>1348745.2845530862</v>
      </c>
      <c r="W878" s="11">
        <f t="shared" si="405"/>
        <v>311013.671875</v>
      </c>
      <c r="X878" s="13">
        <f t="shared" si="429"/>
        <v>-813.63908179005375</v>
      </c>
      <c r="Y878" s="13">
        <f t="shared" si="414"/>
        <v>1037603.2365655861</v>
      </c>
      <c r="Z878" s="11">
        <f t="shared" si="415"/>
        <v>0.28822335184671533</v>
      </c>
      <c r="AA878" s="11">
        <f t="shared" si="416"/>
        <v>4129.1757415798293</v>
      </c>
      <c r="AB878" s="31">
        <f t="shared" si="417"/>
        <v>4046.5922267482324</v>
      </c>
      <c r="AC878" s="32">
        <f t="shared" si="418"/>
        <v>3844.2626154108207</v>
      </c>
      <c r="AD878" s="11">
        <f t="shared" si="419"/>
        <v>3652.0494846402794</v>
      </c>
      <c r="AE878" s="11">
        <f t="shared" si="420"/>
        <v>3652.0494846402794</v>
      </c>
      <c r="AF878" s="30">
        <f t="shared" si="421"/>
        <v>3469.4470104082652</v>
      </c>
      <c r="AG878" s="13">
        <f t="shared" si="421"/>
        <v>3295.9746598878519</v>
      </c>
      <c r="AH878" s="13">
        <f t="shared" si="422"/>
        <v>3230.0551666900947</v>
      </c>
      <c r="AI878" s="13">
        <f t="shared" si="430"/>
        <v>730500.30187493726</v>
      </c>
      <c r="AJ878" s="13">
        <f t="shared" si="423"/>
        <v>618244.9826781489</v>
      </c>
      <c r="AK878" s="13"/>
      <c r="AL878" s="11">
        <f t="shared" si="424"/>
        <v>0.17173471754798467</v>
      </c>
      <c r="AM878" s="11">
        <f t="shared" si="431"/>
        <v>42.934298876892441</v>
      </c>
      <c r="AN878" s="11"/>
      <c r="AO878" s="11"/>
      <c r="AP878" s="11"/>
      <c r="AQ878" s="11"/>
      <c r="AR878" s="11"/>
    </row>
    <row r="879" spans="2:44" x14ac:dyDescent="0.25">
      <c r="B879" s="22" t="s">
        <v>33</v>
      </c>
      <c r="C879" s="22">
        <v>871</v>
      </c>
      <c r="D879" s="22">
        <v>282</v>
      </c>
      <c r="E879" s="20">
        <f t="shared" si="432"/>
        <v>21.166666666666668</v>
      </c>
      <c r="F879" s="23">
        <v>76.2</v>
      </c>
      <c r="G879" s="13">
        <f t="shared" si="425"/>
        <v>-9.7222222222222612E-2</v>
      </c>
      <c r="H879" s="13">
        <f t="shared" si="426"/>
        <v>-0.35000000000000142</v>
      </c>
      <c r="I879" s="19">
        <f t="shared" si="402"/>
        <v>124.78290455555556</v>
      </c>
      <c r="J879" s="11" t="str">
        <f t="shared" si="406"/>
        <v>YES</v>
      </c>
      <c r="K879" s="16">
        <f t="shared" si="403"/>
        <v>128.3761125</v>
      </c>
      <c r="L879" s="13">
        <f t="shared" si="407"/>
        <v>4958.3560230462335</v>
      </c>
      <c r="M879" s="13">
        <f t="shared" si="408"/>
        <v>-133.92361111111165</v>
      </c>
      <c r="N879" s="13">
        <f t="shared" si="409"/>
        <v>119.23540594444391</v>
      </c>
      <c r="O879" s="13">
        <f t="shared" si="410"/>
        <v>2523.8160924907297</v>
      </c>
      <c r="P879" s="13">
        <f t="shared" si="411"/>
        <v>353.03923776905867</v>
      </c>
      <c r="Q879" s="13">
        <f t="shared" si="412"/>
        <v>2.5238160924907298</v>
      </c>
      <c r="R879" s="13">
        <f t="shared" si="404"/>
        <v>2523.8160924907297</v>
      </c>
      <c r="S879" s="8"/>
      <c r="T879" s="13">
        <f t="shared" si="427"/>
        <v>1351140.7245330769</v>
      </c>
      <c r="U879" s="13">
        <f t="shared" si="413"/>
        <v>0.37531716817934901</v>
      </c>
      <c r="V879" s="13">
        <f t="shared" si="428"/>
        <v>1351269.1006455768</v>
      </c>
      <c r="W879" s="11">
        <f t="shared" si="405"/>
        <v>308579.1319444445</v>
      </c>
      <c r="X879" s="13">
        <f t="shared" si="429"/>
        <v>-2434.5399305555038</v>
      </c>
      <c r="Y879" s="13">
        <f t="shared" si="414"/>
        <v>1042561.5925886323</v>
      </c>
      <c r="Z879" s="11">
        <f t="shared" si="415"/>
        <v>0.28960067406608508</v>
      </c>
      <c r="AA879" s="11">
        <f t="shared" si="416"/>
        <v>4462.52042074161</v>
      </c>
      <c r="AB879" s="31">
        <f t="shared" si="417"/>
        <v>4373.2700123267778</v>
      </c>
      <c r="AC879" s="32">
        <f t="shared" si="418"/>
        <v>4154.606511710439</v>
      </c>
      <c r="AD879" s="11">
        <f t="shared" si="419"/>
        <v>3946.8761861249168</v>
      </c>
      <c r="AE879" s="11">
        <f t="shared" si="420"/>
        <v>3946.8761861249168</v>
      </c>
      <c r="AF879" s="30">
        <f t="shared" si="421"/>
        <v>3749.5323768186709</v>
      </c>
      <c r="AG879" s="13">
        <f t="shared" si="421"/>
        <v>3562.0557579777374</v>
      </c>
      <c r="AH879" s="13">
        <f t="shared" si="422"/>
        <v>3490.8146428181826</v>
      </c>
      <c r="AI879" s="13">
        <f t="shared" si="430"/>
        <v>733991.11651775544</v>
      </c>
      <c r="AJ879" s="13">
        <f t="shared" si="423"/>
        <v>617277.9841278214</v>
      </c>
      <c r="AK879" s="13"/>
      <c r="AL879" s="11">
        <f t="shared" si="424"/>
        <v>0.17146610683934549</v>
      </c>
      <c r="AM879" s="11">
        <f t="shared" si="431"/>
        <v>43.105764983731788</v>
      </c>
      <c r="AN879" s="11"/>
      <c r="AO879" s="11"/>
      <c r="AP879" s="11"/>
      <c r="AQ879" s="11"/>
      <c r="AR879" s="11"/>
    </row>
    <row r="880" spans="2:44" x14ac:dyDescent="0.25">
      <c r="B880" s="22" t="s">
        <v>33</v>
      </c>
      <c r="C880" s="22">
        <v>872</v>
      </c>
      <c r="D880" s="22">
        <v>283</v>
      </c>
      <c r="E880" s="20">
        <f t="shared" si="432"/>
        <v>21.055555555555554</v>
      </c>
      <c r="F880" s="23">
        <v>75.8</v>
      </c>
      <c r="G880" s="13">
        <f t="shared" si="425"/>
        <v>-0.11111111111111072</v>
      </c>
      <c r="H880" s="13">
        <f t="shared" si="426"/>
        <v>-0.39999999999999858</v>
      </c>
      <c r="I880" s="19">
        <f t="shared" si="402"/>
        <v>123.47628628395059</v>
      </c>
      <c r="J880" s="11" t="str">
        <f t="shared" si="406"/>
        <v>YES</v>
      </c>
      <c r="K880" s="16">
        <f t="shared" si="403"/>
        <v>128.3761125</v>
      </c>
      <c r="L880" s="13">
        <f t="shared" si="407"/>
        <v>5311.3952608152922</v>
      </c>
      <c r="M880" s="13">
        <f t="shared" si="408"/>
        <v>-153.055555555555</v>
      </c>
      <c r="N880" s="13">
        <f t="shared" si="409"/>
        <v>98.796843228395588</v>
      </c>
      <c r="O880" s="13">
        <f t="shared" si="410"/>
        <v>2080.2224213089958</v>
      </c>
      <c r="P880" s="13">
        <f t="shared" si="411"/>
        <v>-856.6218550750491</v>
      </c>
      <c r="Q880" s="13">
        <f t="shared" si="412"/>
        <v>2.0802224213089957</v>
      </c>
      <c r="R880" s="13">
        <f t="shared" si="404"/>
        <v>2080.2224213089958</v>
      </c>
      <c r="S880" s="8"/>
      <c r="T880" s="13">
        <f t="shared" si="427"/>
        <v>1353220.9469543858</v>
      </c>
      <c r="U880" s="13">
        <f t="shared" si="413"/>
        <v>0.37589500820309535</v>
      </c>
      <c r="V880" s="13">
        <f t="shared" si="428"/>
        <v>1353349.3230668858</v>
      </c>
      <c r="W880" s="11">
        <f t="shared" si="405"/>
        <v>305347.9591049382</v>
      </c>
      <c r="X880" s="13">
        <f t="shared" si="429"/>
        <v>-3231.1728395062964</v>
      </c>
      <c r="Y880" s="13">
        <f t="shared" si="414"/>
        <v>1047872.9878494475</v>
      </c>
      <c r="Z880" s="11">
        <f t="shared" si="415"/>
        <v>0.29107606281884379</v>
      </c>
      <c r="AA880" s="11">
        <f t="shared" si="416"/>
        <v>4780.2557347337633</v>
      </c>
      <c r="AB880" s="31">
        <f t="shared" si="417"/>
        <v>4684.6506200390877</v>
      </c>
      <c r="AC880" s="32">
        <f t="shared" si="418"/>
        <v>4450.4180890371335</v>
      </c>
      <c r="AD880" s="11">
        <f t="shared" si="419"/>
        <v>4227.8971845852766</v>
      </c>
      <c r="AE880" s="11">
        <f t="shared" si="420"/>
        <v>4227.8971845852766</v>
      </c>
      <c r="AF880" s="30">
        <f t="shared" si="421"/>
        <v>4016.5023253560125</v>
      </c>
      <c r="AG880" s="13">
        <f t="shared" si="421"/>
        <v>3815.6772090882118</v>
      </c>
      <c r="AH880" s="13">
        <f t="shared" si="422"/>
        <v>3739.3636649064474</v>
      </c>
      <c r="AI880" s="13">
        <f t="shared" si="430"/>
        <v>737730.48018266191</v>
      </c>
      <c r="AJ880" s="13">
        <f t="shared" si="423"/>
        <v>615618.84288422391</v>
      </c>
      <c r="AK880" s="13"/>
      <c r="AL880" s="11">
        <f t="shared" si="424"/>
        <v>0.17100523427131081</v>
      </c>
      <c r="AM880" s="11">
        <f t="shared" si="431"/>
        <v>43.276770218003101</v>
      </c>
      <c r="AN880" s="11"/>
      <c r="AO880" s="11"/>
      <c r="AP880" s="11"/>
      <c r="AQ880" s="11"/>
      <c r="AR880" s="11"/>
    </row>
    <row r="881" spans="2:44" x14ac:dyDescent="0.25">
      <c r="B881" s="22" t="s">
        <v>33</v>
      </c>
      <c r="C881" s="22">
        <v>873</v>
      </c>
      <c r="D881" s="22">
        <v>284</v>
      </c>
      <c r="E881" s="20">
        <f t="shared" si="432"/>
        <v>20.944444444444446</v>
      </c>
      <c r="F881" s="23">
        <v>75.400000000000006</v>
      </c>
      <c r="G881" s="13">
        <f t="shared" si="425"/>
        <v>-0.1388888888888889</v>
      </c>
      <c r="H881" s="13">
        <f t="shared" si="426"/>
        <v>-0.5</v>
      </c>
      <c r="I881" s="19">
        <f t="shared" si="402"/>
        <v>122.17654495061731</v>
      </c>
      <c r="J881" s="11" t="str">
        <f t="shared" si="406"/>
        <v>YES</v>
      </c>
      <c r="K881" s="16">
        <f t="shared" si="403"/>
        <v>128.3761125</v>
      </c>
      <c r="L881" s="13">
        <f t="shared" si="407"/>
        <v>4454.7734057402431</v>
      </c>
      <c r="M881" s="13">
        <f t="shared" si="408"/>
        <v>-191.31944444444446</v>
      </c>
      <c r="N881" s="13">
        <f t="shared" si="409"/>
        <v>59.233213006172861</v>
      </c>
      <c r="O881" s="13">
        <f t="shared" si="410"/>
        <v>1240.6067390737317</v>
      </c>
      <c r="P881" s="13">
        <f t="shared" si="411"/>
        <v>-462.51258436080934</v>
      </c>
      <c r="Q881" s="13">
        <f t="shared" si="412"/>
        <v>1.2406067390737316</v>
      </c>
      <c r="R881" s="13">
        <f t="shared" si="404"/>
        <v>1240.6067390737317</v>
      </c>
      <c r="S881" s="8"/>
      <c r="T881" s="13">
        <f t="shared" si="427"/>
        <v>1354461.5536934596</v>
      </c>
      <c r="U881" s="13">
        <f t="shared" si="413"/>
        <v>0.3762396214618618</v>
      </c>
      <c r="V881" s="13">
        <f t="shared" si="428"/>
        <v>1354589.9298059596</v>
      </c>
      <c r="W881" s="11">
        <f t="shared" si="405"/>
        <v>302133.79243827169</v>
      </c>
      <c r="X881" s="13">
        <f t="shared" si="429"/>
        <v>-3214.1666666665114</v>
      </c>
      <c r="Y881" s="13">
        <f t="shared" si="414"/>
        <v>1052327.7612551877</v>
      </c>
      <c r="Z881" s="11">
        <f t="shared" si="415"/>
        <v>0.29231350086594349</v>
      </c>
      <c r="AA881" s="11">
        <f t="shared" si="416"/>
        <v>4009.2960651662188</v>
      </c>
      <c r="AB881" s="31">
        <f t="shared" si="417"/>
        <v>3929.1101438628943</v>
      </c>
      <c r="AC881" s="32">
        <f t="shared" si="418"/>
        <v>3732.6546366697494</v>
      </c>
      <c r="AD881" s="11">
        <f t="shared" si="419"/>
        <v>3546.0219048362619</v>
      </c>
      <c r="AE881" s="11">
        <f t="shared" si="420"/>
        <v>3546.0219048362619</v>
      </c>
      <c r="AF881" s="30">
        <f t="shared" si="421"/>
        <v>3368.7208095944488</v>
      </c>
      <c r="AG881" s="13">
        <f t="shared" si="421"/>
        <v>3200.2847691147263</v>
      </c>
      <c r="AH881" s="13">
        <f t="shared" si="422"/>
        <v>3136.2790737324317</v>
      </c>
      <c r="AI881" s="13">
        <f t="shared" si="430"/>
        <v>740866.75925639435</v>
      </c>
      <c r="AJ881" s="13">
        <f t="shared" si="423"/>
        <v>613723.17054956523</v>
      </c>
      <c r="AK881" s="13"/>
      <c r="AL881" s="11">
        <f t="shared" si="424"/>
        <v>0.17047865862237324</v>
      </c>
      <c r="AM881" s="11">
        <f t="shared" si="431"/>
        <v>43.447248876625473</v>
      </c>
      <c r="AN881" s="11"/>
      <c r="AO881" s="11"/>
      <c r="AP881" s="11"/>
      <c r="AQ881" s="11"/>
      <c r="AR881" s="11"/>
    </row>
    <row r="882" spans="2:44" x14ac:dyDescent="0.25">
      <c r="B882" s="22" t="s">
        <v>33</v>
      </c>
      <c r="C882" s="22">
        <v>874</v>
      </c>
      <c r="D882" s="22">
        <v>285</v>
      </c>
      <c r="E882" s="20">
        <f t="shared" si="432"/>
        <v>20.777777777777775</v>
      </c>
      <c r="F882" s="23">
        <v>74.8</v>
      </c>
      <c r="G882" s="13">
        <f t="shared" si="425"/>
        <v>-0.20833333333333331</v>
      </c>
      <c r="H882" s="13">
        <f t="shared" si="426"/>
        <v>-0.75</v>
      </c>
      <c r="I882" s="19">
        <f t="shared" si="402"/>
        <v>120.23982720987651</v>
      </c>
      <c r="J882" s="11" t="str">
        <f t="shared" si="406"/>
        <v>YES</v>
      </c>
      <c r="K882" s="16">
        <f t="shared" si="403"/>
        <v>128.3761125</v>
      </c>
      <c r="L882" s="13">
        <f t="shared" si="407"/>
        <v>3992.2608213794338</v>
      </c>
      <c r="M882" s="13">
        <f t="shared" si="408"/>
        <v>-286.97916666666663</v>
      </c>
      <c r="N882" s="13">
        <f t="shared" si="409"/>
        <v>-38.363226956790115</v>
      </c>
      <c r="O882" s="13">
        <f t="shared" si="410"/>
        <v>-797.10260454663899</v>
      </c>
      <c r="P882" s="13">
        <f t="shared" si="411"/>
        <v>-82.929309539567839</v>
      </c>
      <c r="Q882" s="13">
        <f t="shared" si="412"/>
        <v>-0.79710260454663895</v>
      </c>
      <c r="R882" s="13">
        <f t="shared" si="404"/>
        <v>-797.10260454663899</v>
      </c>
      <c r="S882" s="8"/>
      <c r="T882" s="13">
        <f t="shared" si="427"/>
        <v>1353664.451088913</v>
      </c>
      <c r="U882" s="13">
        <f t="shared" si="413"/>
        <v>0.37601820389457608</v>
      </c>
      <c r="V882" s="13">
        <f t="shared" si="428"/>
        <v>1353792.827201413</v>
      </c>
      <c r="W882" s="11">
        <f t="shared" si="405"/>
        <v>297344.42901234562</v>
      </c>
      <c r="X882" s="13">
        <f t="shared" si="429"/>
        <v>-4789.3634259260725</v>
      </c>
      <c r="Y882" s="13">
        <f t="shared" si="414"/>
        <v>1056320.0220765672</v>
      </c>
      <c r="Z882" s="11">
        <f t="shared" si="415"/>
        <v>0.29342246309238468</v>
      </c>
      <c r="AA882" s="11">
        <f t="shared" si="416"/>
        <v>3593.0347392414906</v>
      </c>
      <c r="AB882" s="31">
        <f t="shared" si="417"/>
        <v>3521.1740444566608</v>
      </c>
      <c r="AC882" s="32">
        <f t="shared" si="418"/>
        <v>3345.1153422338275</v>
      </c>
      <c r="AD882" s="11">
        <f t="shared" si="419"/>
        <v>3177.859575122136</v>
      </c>
      <c r="AE882" s="11">
        <f t="shared" si="420"/>
        <v>3177.859575122136</v>
      </c>
      <c r="AF882" s="30">
        <f t="shared" si="421"/>
        <v>3018.9665963660291</v>
      </c>
      <c r="AG882" s="13">
        <f t="shared" si="421"/>
        <v>2868.0182665477273</v>
      </c>
      <c r="AH882" s="13">
        <f t="shared" si="422"/>
        <v>2810.6579012167726</v>
      </c>
      <c r="AI882" s="13">
        <f t="shared" si="430"/>
        <v>743677.41715761111</v>
      </c>
      <c r="AJ882" s="13">
        <f t="shared" si="423"/>
        <v>610115.41004380188</v>
      </c>
      <c r="AK882" s="13"/>
      <c r="AL882" s="11">
        <f t="shared" si="424"/>
        <v>0.16947650292552616</v>
      </c>
      <c r="AM882" s="11">
        <f t="shared" si="431"/>
        <v>43.616725379550999</v>
      </c>
      <c r="AN882" s="11"/>
      <c r="AO882" s="11"/>
      <c r="AP882" s="11"/>
      <c r="AQ882" s="11"/>
      <c r="AR882" s="11"/>
    </row>
    <row r="883" spans="2:44" x14ac:dyDescent="0.25">
      <c r="B883" s="22" t="s">
        <v>33</v>
      </c>
      <c r="C883" s="22">
        <v>875</v>
      </c>
      <c r="D883" s="22">
        <v>286</v>
      </c>
      <c r="E883" s="20">
        <f t="shared" si="432"/>
        <v>20.527777777777779</v>
      </c>
      <c r="F883" s="23">
        <v>73.900000000000006</v>
      </c>
      <c r="G883" s="13">
        <f t="shared" si="425"/>
        <v>-0.29166666666666585</v>
      </c>
      <c r="H883" s="13">
        <f t="shared" si="426"/>
        <v>-1.0499999999999972</v>
      </c>
      <c r="I883" s="19">
        <f t="shared" si="402"/>
        <v>117.36376268209877</v>
      </c>
      <c r="J883" s="11" t="str">
        <f t="shared" si="406"/>
        <v>YES</v>
      </c>
      <c r="K883" s="16">
        <f t="shared" si="403"/>
        <v>128.3761125</v>
      </c>
      <c r="L883" s="13">
        <f t="shared" si="407"/>
        <v>3909.3315118398659</v>
      </c>
      <c r="M883" s="13">
        <f t="shared" si="408"/>
        <v>-401.77083333333223</v>
      </c>
      <c r="N883" s="13">
        <f t="shared" si="409"/>
        <v>-156.03095815123351</v>
      </c>
      <c r="O883" s="13">
        <f t="shared" si="410"/>
        <v>-3202.9688353822658</v>
      </c>
      <c r="P883" s="13">
        <f t="shared" si="411"/>
        <v>280.7114923487652</v>
      </c>
      <c r="Q883" s="13">
        <f t="shared" si="412"/>
        <v>-3.2029688353822658</v>
      </c>
      <c r="R883" s="13">
        <f t="shared" si="404"/>
        <v>-3202.9688353822658</v>
      </c>
      <c r="S883" s="8"/>
      <c r="T883" s="13">
        <f t="shared" si="427"/>
        <v>1350461.4822535308</v>
      </c>
      <c r="U883" s="13">
        <f t="shared" si="413"/>
        <v>0.37512848961742123</v>
      </c>
      <c r="V883" s="13">
        <f t="shared" si="428"/>
        <v>1350589.8583660307</v>
      </c>
      <c r="W883" s="11">
        <f t="shared" si="405"/>
        <v>290232.12866512348</v>
      </c>
      <c r="X883" s="13">
        <f t="shared" si="429"/>
        <v>-7112.3003472221317</v>
      </c>
      <c r="Y883" s="13">
        <f t="shared" si="414"/>
        <v>1060229.3535884069</v>
      </c>
      <c r="Z883" s="11">
        <f t="shared" si="415"/>
        <v>0.29450838938108048</v>
      </c>
      <c r="AA883" s="11">
        <f t="shared" si="416"/>
        <v>3518.3983606558795</v>
      </c>
      <c r="AB883" s="31">
        <f t="shared" si="417"/>
        <v>3448.030393442762</v>
      </c>
      <c r="AC883" s="32">
        <f t="shared" si="418"/>
        <v>3275.6288737706236</v>
      </c>
      <c r="AD883" s="11">
        <f t="shared" si="419"/>
        <v>3111.8474300820922</v>
      </c>
      <c r="AE883" s="11">
        <f t="shared" si="420"/>
        <v>3111.8474300820922</v>
      </c>
      <c r="AF883" s="30">
        <f t="shared" si="421"/>
        <v>2956.2550585779873</v>
      </c>
      <c r="AG883" s="13">
        <f t="shared" si="421"/>
        <v>2808.4423056490878</v>
      </c>
      <c r="AH883" s="13">
        <f t="shared" si="422"/>
        <v>2752.2734595361057</v>
      </c>
      <c r="AI883" s="13">
        <f t="shared" si="430"/>
        <v>746429.69061714725</v>
      </c>
      <c r="AJ883" s="13">
        <f t="shared" si="423"/>
        <v>604160.16774888348</v>
      </c>
      <c r="AK883" s="13"/>
      <c r="AL883" s="11">
        <f t="shared" si="424"/>
        <v>0.16782226895339211</v>
      </c>
      <c r="AM883" s="11">
        <f t="shared" si="431"/>
        <v>43.784547648504393</v>
      </c>
      <c r="AN883" s="11"/>
      <c r="AO883" s="11"/>
      <c r="AP883" s="11"/>
      <c r="AQ883" s="11"/>
      <c r="AR883" s="11"/>
    </row>
    <row r="884" spans="2:44" x14ac:dyDescent="0.25">
      <c r="B884" s="22" t="s">
        <v>33</v>
      </c>
      <c r="C884" s="22">
        <v>876</v>
      </c>
      <c r="D884" s="22">
        <v>287</v>
      </c>
      <c r="E884" s="20">
        <f t="shared" si="432"/>
        <v>20.194444444444446</v>
      </c>
      <c r="F884" s="23">
        <v>72.7</v>
      </c>
      <c r="G884" s="13">
        <f t="shared" si="425"/>
        <v>-0.36111111111111227</v>
      </c>
      <c r="H884" s="13">
        <f t="shared" si="426"/>
        <v>-1.3000000000000043</v>
      </c>
      <c r="I884" s="19">
        <f t="shared" si="402"/>
        <v>113.58316586728397</v>
      </c>
      <c r="J884" s="11" t="str">
        <f t="shared" si="406"/>
        <v>YES</v>
      </c>
      <c r="K884" s="16">
        <f t="shared" si="403"/>
        <v>128.3761125</v>
      </c>
      <c r="L884" s="13">
        <f t="shared" si="407"/>
        <v>4190.0430041886311</v>
      </c>
      <c r="M884" s="13">
        <f t="shared" si="408"/>
        <v>-497.43055555555713</v>
      </c>
      <c r="N884" s="13">
        <f t="shared" si="409"/>
        <v>-255.47127718827318</v>
      </c>
      <c r="O884" s="13">
        <f t="shared" si="410"/>
        <v>-5159.1005143298507</v>
      </c>
      <c r="P884" s="13">
        <f t="shared" si="411"/>
        <v>2515.0446799561169</v>
      </c>
      <c r="Q884" s="13">
        <f t="shared" si="412"/>
        <v>-5.1591005143298512</v>
      </c>
      <c r="R884" s="13">
        <f t="shared" si="404"/>
        <v>-5159.1005143298507</v>
      </c>
      <c r="S884" s="8"/>
      <c r="T884" s="13">
        <f t="shared" si="427"/>
        <v>1345302.381739201</v>
      </c>
      <c r="U884" s="13">
        <f t="shared" si="413"/>
        <v>0.37369540499475179</v>
      </c>
      <c r="V884" s="13">
        <f t="shared" si="428"/>
        <v>1345430.757851701</v>
      </c>
      <c r="W884" s="11">
        <f t="shared" si="405"/>
        <v>280882.985146605</v>
      </c>
      <c r="X884" s="13">
        <f t="shared" si="429"/>
        <v>-9349.1435185184819</v>
      </c>
      <c r="Y884" s="13">
        <f t="shared" si="414"/>
        <v>1064419.3965925956</v>
      </c>
      <c r="Z884" s="11">
        <f t="shared" si="415"/>
        <v>0.29567229114669802</v>
      </c>
      <c r="AA884" s="11">
        <f t="shared" si="416"/>
        <v>3771.0387037697683</v>
      </c>
      <c r="AB884" s="31">
        <f t="shared" si="417"/>
        <v>3695.6179296943728</v>
      </c>
      <c r="AC884" s="32">
        <f t="shared" si="418"/>
        <v>3510.8370332096542</v>
      </c>
      <c r="AD884" s="11">
        <f t="shared" si="419"/>
        <v>3335.2951815491715</v>
      </c>
      <c r="AE884" s="11">
        <f t="shared" si="420"/>
        <v>3335.2951815491715</v>
      </c>
      <c r="AF884" s="30">
        <f t="shared" si="421"/>
        <v>3168.5304224717129</v>
      </c>
      <c r="AG884" s="13">
        <f t="shared" si="421"/>
        <v>3010.1039013481272</v>
      </c>
      <c r="AH884" s="13">
        <f t="shared" si="422"/>
        <v>2949.9018233211646</v>
      </c>
      <c r="AI884" s="13">
        <f t="shared" si="430"/>
        <v>749379.59244046838</v>
      </c>
      <c r="AJ884" s="13">
        <f t="shared" si="423"/>
        <v>596051.16541123262</v>
      </c>
      <c r="AK884" s="13"/>
      <c r="AL884" s="11">
        <f t="shared" si="424"/>
        <v>0.16556976830224265</v>
      </c>
      <c r="AM884" s="11">
        <f t="shared" si="431"/>
        <v>43.950117416806634</v>
      </c>
      <c r="AN884" s="11"/>
      <c r="AO884" s="11"/>
      <c r="AP884" s="11"/>
      <c r="AQ884" s="11"/>
      <c r="AR884" s="11"/>
    </row>
    <row r="885" spans="2:44" x14ac:dyDescent="0.25">
      <c r="B885" s="22" t="s">
        <v>33</v>
      </c>
      <c r="C885" s="22">
        <v>877</v>
      </c>
      <c r="D885" s="22">
        <v>288</v>
      </c>
      <c r="E885" s="20">
        <f t="shared" si="432"/>
        <v>19.805555555555554</v>
      </c>
      <c r="F885" s="23">
        <v>71.3</v>
      </c>
      <c r="G885" s="13">
        <f t="shared" si="425"/>
        <v>-0.31944444444444403</v>
      </c>
      <c r="H885" s="13">
        <f t="shared" si="426"/>
        <v>-1.1499999999999986</v>
      </c>
      <c r="I885" s="19">
        <f t="shared" si="402"/>
        <v>109.25069475617282</v>
      </c>
      <c r="J885" s="11" t="str">
        <f t="shared" si="406"/>
        <v>YES</v>
      </c>
      <c r="K885" s="16">
        <f t="shared" si="403"/>
        <v>128.3761125</v>
      </c>
      <c r="L885" s="13">
        <f t="shared" si="407"/>
        <v>6705.087684144748</v>
      </c>
      <c r="M885" s="13">
        <f t="shared" si="408"/>
        <v>-440.03472222222166</v>
      </c>
      <c r="N885" s="13">
        <f t="shared" si="409"/>
        <v>-202.40791496604879</v>
      </c>
      <c r="O885" s="13">
        <f t="shared" si="410"/>
        <v>-4008.8012047442439</v>
      </c>
      <c r="P885" s="13">
        <f t="shared" si="411"/>
        <v>-198.03298443149561</v>
      </c>
      <c r="Q885" s="13">
        <f t="shared" si="412"/>
        <v>-4.0088012047442438</v>
      </c>
      <c r="R885" s="13">
        <f t="shared" si="404"/>
        <v>-4008.8012047442439</v>
      </c>
      <c r="S885" s="8"/>
      <c r="T885" s="13">
        <f t="shared" si="427"/>
        <v>1341293.5805344568</v>
      </c>
      <c r="U885" s="13">
        <f t="shared" si="413"/>
        <v>0.37258184821370033</v>
      </c>
      <c r="V885" s="13">
        <f t="shared" si="428"/>
        <v>1341421.9566469567</v>
      </c>
      <c r="W885" s="11">
        <f t="shared" si="405"/>
        <v>270169.09625771601</v>
      </c>
      <c r="X885" s="13">
        <f t="shared" si="429"/>
        <v>-10713.888888888992</v>
      </c>
      <c r="Y885" s="13">
        <f t="shared" si="414"/>
        <v>1071124.4842767403</v>
      </c>
      <c r="Z885" s="11">
        <f t="shared" si="415"/>
        <v>0.29753481699342438</v>
      </c>
      <c r="AA885" s="11">
        <f t="shared" si="416"/>
        <v>6034.5789157302734</v>
      </c>
      <c r="AB885" s="31">
        <f t="shared" si="417"/>
        <v>5913.8873374156674</v>
      </c>
      <c r="AC885" s="32">
        <f t="shared" si="418"/>
        <v>5618.1929705448838</v>
      </c>
      <c r="AD885" s="11">
        <f t="shared" si="419"/>
        <v>5337.283322017639</v>
      </c>
      <c r="AE885" s="11">
        <f t="shared" si="420"/>
        <v>5337.283322017639</v>
      </c>
      <c r="AF885" s="30">
        <f t="shared" si="421"/>
        <v>5070.4191559167566</v>
      </c>
      <c r="AG885" s="13">
        <f t="shared" si="421"/>
        <v>4816.898198120919</v>
      </c>
      <c r="AH885" s="13">
        <f t="shared" si="422"/>
        <v>4720.5602341585009</v>
      </c>
      <c r="AI885" s="13">
        <f t="shared" si="430"/>
        <v>754100.15267462691</v>
      </c>
      <c r="AJ885" s="13">
        <f t="shared" si="423"/>
        <v>587321.80397232983</v>
      </c>
      <c r="AK885" s="13"/>
      <c r="AL885" s="11">
        <f t="shared" si="424"/>
        <v>0.16314494567838533</v>
      </c>
      <c r="AM885" s="11">
        <f t="shared" si="431"/>
        <v>44.113262362485017</v>
      </c>
      <c r="AN885" s="11"/>
      <c r="AO885" s="11"/>
      <c r="AP885" s="11"/>
      <c r="AQ885" s="11"/>
      <c r="AR885" s="11"/>
    </row>
    <row r="886" spans="2:44" x14ac:dyDescent="0.25">
      <c r="B886" s="22" t="s">
        <v>33</v>
      </c>
      <c r="C886" s="22">
        <v>878</v>
      </c>
      <c r="D886" s="22">
        <v>289</v>
      </c>
      <c r="E886" s="20">
        <f t="shared" si="432"/>
        <v>19.555555555555557</v>
      </c>
      <c r="F886" s="23">
        <v>70.400000000000006</v>
      </c>
      <c r="G886" s="13">
        <f t="shared" si="425"/>
        <v>-0.18055555555555516</v>
      </c>
      <c r="H886" s="13">
        <f t="shared" si="426"/>
        <v>-0.64999999999999858</v>
      </c>
      <c r="I886" s="19">
        <f t="shared" si="402"/>
        <v>106.51001995061729</v>
      </c>
      <c r="J886" s="11" t="str">
        <f t="shared" si="406"/>
        <v>YES</v>
      </c>
      <c r="K886" s="16">
        <f t="shared" si="403"/>
        <v>128.3761125</v>
      </c>
      <c r="L886" s="13">
        <f t="shared" si="407"/>
        <v>6507.0546997132524</v>
      </c>
      <c r="M886" s="13">
        <f t="shared" si="408"/>
        <v>-248.71527777777723</v>
      </c>
      <c r="N886" s="13">
        <f t="shared" si="409"/>
        <v>-13.829145327159935</v>
      </c>
      <c r="O886" s="13">
        <f t="shared" si="410"/>
        <v>-270.43661973112762</v>
      </c>
      <c r="P886" s="13">
        <f t="shared" si="411"/>
        <v>-466.74868848206734</v>
      </c>
      <c r="Q886" s="13">
        <f t="shared" si="412"/>
        <v>-0.27043661973112765</v>
      </c>
      <c r="R886" s="13">
        <f t="shared" si="404"/>
        <v>-270.43661973112762</v>
      </c>
      <c r="S886" s="8"/>
      <c r="T886" s="13">
        <f t="shared" si="427"/>
        <v>1341023.1439147256</v>
      </c>
      <c r="U886" s="13">
        <f t="shared" si="413"/>
        <v>0.37250672687034464</v>
      </c>
      <c r="V886" s="13">
        <f t="shared" si="428"/>
        <v>1341151.5200272256</v>
      </c>
      <c r="W886" s="11">
        <f t="shared" si="405"/>
        <v>263391.60493827163</v>
      </c>
      <c r="X886" s="13">
        <f t="shared" si="429"/>
        <v>-6777.4913194443798</v>
      </c>
      <c r="Y886" s="13">
        <f t="shared" si="414"/>
        <v>1077631.5389764537</v>
      </c>
      <c r="Z886" s="11">
        <f t="shared" si="415"/>
        <v>0.29934233363380136</v>
      </c>
      <c r="AA886" s="11">
        <f t="shared" si="416"/>
        <v>5856.349229741927</v>
      </c>
      <c r="AB886" s="31">
        <f t="shared" si="417"/>
        <v>5739.222245147088</v>
      </c>
      <c r="AC886" s="32">
        <f t="shared" si="418"/>
        <v>5452.2611328897337</v>
      </c>
      <c r="AD886" s="11">
        <f t="shared" si="419"/>
        <v>5179.6480762452466</v>
      </c>
      <c r="AE886" s="11">
        <f t="shared" si="420"/>
        <v>5179.6480762452466</v>
      </c>
      <c r="AF886" s="30">
        <f t="shared" si="421"/>
        <v>4920.6656724329841</v>
      </c>
      <c r="AG886" s="13">
        <f t="shared" si="421"/>
        <v>4674.6323888113347</v>
      </c>
      <c r="AH886" s="13">
        <f t="shared" si="422"/>
        <v>4581.1397410351083</v>
      </c>
      <c r="AI886" s="13">
        <f t="shared" si="430"/>
        <v>758681.29241566197</v>
      </c>
      <c r="AJ886" s="13">
        <f t="shared" si="423"/>
        <v>582470.22761156363</v>
      </c>
      <c r="AK886" s="13"/>
      <c r="AL886" s="11">
        <f t="shared" si="424"/>
        <v>0.16179728557709439</v>
      </c>
      <c r="AM886" s="11">
        <f t="shared" si="431"/>
        <v>44.275059648062111</v>
      </c>
      <c r="AN886" s="11"/>
      <c r="AO886" s="11"/>
      <c r="AP886" s="11"/>
      <c r="AQ886" s="11"/>
      <c r="AR886" s="11"/>
    </row>
    <row r="887" spans="2:44" x14ac:dyDescent="0.25">
      <c r="B887" s="22" t="s">
        <v>33</v>
      </c>
      <c r="C887" s="22">
        <v>879</v>
      </c>
      <c r="D887" s="22">
        <v>290</v>
      </c>
      <c r="E887" s="20">
        <f t="shared" si="432"/>
        <v>19.444444444444443</v>
      </c>
      <c r="F887" s="23">
        <v>70</v>
      </c>
      <c r="G887" s="13">
        <f t="shared" si="425"/>
        <v>-5.5555555555556344E-2</v>
      </c>
      <c r="H887" s="13">
        <f t="shared" si="426"/>
        <v>-0.20000000000000284</v>
      </c>
      <c r="I887" s="19">
        <f t="shared" si="402"/>
        <v>105.3031172839506</v>
      </c>
      <c r="J887" s="11" t="str">
        <f t="shared" si="406"/>
        <v>YES</v>
      </c>
      <c r="K887" s="16">
        <f t="shared" si="403"/>
        <v>128.3761125</v>
      </c>
      <c r="L887" s="13">
        <f t="shared" si="407"/>
        <v>6040.306011231185</v>
      </c>
      <c r="M887" s="13">
        <f t="shared" si="408"/>
        <v>-76.527777777778866</v>
      </c>
      <c r="N887" s="13">
        <f t="shared" si="409"/>
        <v>157.15145200617172</v>
      </c>
      <c r="O887" s="13">
        <f t="shared" si="410"/>
        <v>3055.7226778977833</v>
      </c>
      <c r="P887" s="13">
        <f t="shared" si="411"/>
        <v>-5216.6435185185655</v>
      </c>
      <c r="Q887" s="13">
        <f t="shared" si="412"/>
        <v>3.0557226778977835</v>
      </c>
      <c r="R887" s="13">
        <f t="shared" si="404"/>
        <v>3055.7226778977833</v>
      </c>
      <c r="S887" s="8"/>
      <c r="T887" s="13">
        <f t="shared" si="427"/>
        <v>1344078.8665926235</v>
      </c>
      <c r="U887" s="13">
        <f t="shared" si="413"/>
        <v>0.37335553940436578</v>
      </c>
      <c r="V887" s="13">
        <f t="shared" si="428"/>
        <v>1344207.2427051235</v>
      </c>
      <c r="W887" s="11">
        <f t="shared" si="405"/>
        <v>260407.02160493823</v>
      </c>
      <c r="X887" s="13">
        <f t="shared" si="429"/>
        <v>-2984.5833333334012</v>
      </c>
      <c r="Y887" s="13">
        <f t="shared" si="414"/>
        <v>1083671.8449876849</v>
      </c>
      <c r="Z887" s="11">
        <f t="shared" si="415"/>
        <v>0.30102019775698913</v>
      </c>
      <c r="AA887" s="11">
        <f t="shared" si="416"/>
        <v>5436.2754101080664</v>
      </c>
      <c r="AB887" s="31">
        <f t="shared" si="417"/>
        <v>5327.5499019059052</v>
      </c>
      <c r="AC887" s="32">
        <f t="shared" si="418"/>
        <v>5061.1724068106096</v>
      </c>
      <c r="AD887" s="11">
        <f t="shared" si="419"/>
        <v>4808.1137864700786</v>
      </c>
      <c r="AE887" s="11">
        <f t="shared" si="420"/>
        <v>4808.1137864700786</v>
      </c>
      <c r="AF887" s="30">
        <f t="shared" si="421"/>
        <v>4567.7080971465748</v>
      </c>
      <c r="AG887" s="13">
        <f t="shared" si="421"/>
        <v>4339.3226922892454</v>
      </c>
      <c r="AH887" s="13">
        <f t="shared" si="422"/>
        <v>4252.5362384434602</v>
      </c>
      <c r="AI887" s="13">
        <f t="shared" si="430"/>
        <v>762933.82865410543</v>
      </c>
      <c r="AJ887" s="13">
        <f t="shared" si="423"/>
        <v>581273.41405101807</v>
      </c>
      <c r="AK887" s="13"/>
      <c r="AL887" s="11">
        <f t="shared" si="424"/>
        <v>0.16146483736556577</v>
      </c>
      <c r="AM887" s="11">
        <f t="shared" si="431"/>
        <v>44.436524485427675</v>
      </c>
      <c r="AN887" s="11"/>
      <c r="AO887" s="11"/>
      <c r="AP887" s="11"/>
      <c r="AQ887" s="11"/>
      <c r="AR887" s="11"/>
    </row>
    <row r="888" spans="2:44" x14ac:dyDescent="0.25">
      <c r="B888" s="22" t="s">
        <v>33</v>
      </c>
      <c r="C888" s="22">
        <v>880</v>
      </c>
      <c r="D888" s="22">
        <v>291</v>
      </c>
      <c r="E888" s="20">
        <f t="shared" si="432"/>
        <v>19.444444444444443</v>
      </c>
      <c r="F888" s="23">
        <v>70</v>
      </c>
      <c r="G888" s="13">
        <f t="shared" si="425"/>
        <v>-0.1388888888888889</v>
      </c>
      <c r="H888" s="13">
        <f t="shared" si="426"/>
        <v>-0.5</v>
      </c>
      <c r="I888" s="19">
        <f t="shared" si="402"/>
        <v>105.3031172839506</v>
      </c>
      <c r="J888" s="11" t="str">
        <f t="shared" si="406"/>
        <v>YES</v>
      </c>
      <c r="K888" s="16">
        <f t="shared" si="403"/>
        <v>128.3761125</v>
      </c>
      <c r="L888" s="13">
        <f t="shared" si="407"/>
        <v>823.6624927126195</v>
      </c>
      <c r="M888" s="13">
        <f t="shared" si="408"/>
        <v>-191.31944444444446</v>
      </c>
      <c r="N888" s="13">
        <f t="shared" si="409"/>
        <v>42.359785339506146</v>
      </c>
      <c r="O888" s="13">
        <f t="shared" si="410"/>
        <v>823.6624927126195</v>
      </c>
      <c r="P888" s="13">
        <f t="shared" si="411"/>
        <v>3651.0796087533545</v>
      </c>
      <c r="Q888" s="13">
        <f t="shared" si="412"/>
        <v>0.82366249271261949</v>
      </c>
      <c r="R888" s="13">
        <f t="shared" si="404"/>
        <v>823.6624927126195</v>
      </c>
      <c r="S888" s="8"/>
      <c r="T888" s="13">
        <f t="shared" si="427"/>
        <v>1344902.5290853363</v>
      </c>
      <c r="U888" s="13">
        <f t="shared" si="413"/>
        <v>0.3735843347242665</v>
      </c>
      <c r="V888" s="13">
        <f t="shared" si="428"/>
        <v>1345030.9051978362</v>
      </c>
      <c r="W888" s="11">
        <f t="shared" si="405"/>
        <v>260407.02160493823</v>
      </c>
      <c r="X888" s="13">
        <f t="shared" si="429"/>
        <v>0</v>
      </c>
      <c r="Y888" s="13">
        <f t="shared" si="414"/>
        <v>1084495.5074803976</v>
      </c>
      <c r="Z888" s="11">
        <f t="shared" si="415"/>
        <v>0.30124899307688985</v>
      </c>
      <c r="AA888" s="11">
        <f t="shared" si="416"/>
        <v>741.29624344135755</v>
      </c>
      <c r="AB888" s="31">
        <f t="shared" si="417"/>
        <v>726.47031857253035</v>
      </c>
      <c r="AC888" s="32">
        <f t="shared" si="418"/>
        <v>690.14680264390381</v>
      </c>
      <c r="AD888" s="11">
        <f t="shared" si="419"/>
        <v>655.63946251170864</v>
      </c>
      <c r="AE888" s="11">
        <f t="shared" si="420"/>
        <v>655.63946251170864</v>
      </c>
      <c r="AF888" s="30">
        <f t="shared" si="421"/>
        <v>622.85748938612323</v>
      </c>
      <c r="AG888" s="13">
        <f t="shared" si="421"/>
        <v>591.71461491681703</v>
      </c>
      <c r="AH888" s="13">
        <f t="shared" si="422"/>
        <v>579.8803226184807</v>
      </c>
      <c r="AI888" s="13">
        <f t="shared" si="430"/>
        <v>763513.70897672395</v>
      </c>
      <c r="AJ888" s="13">
        <f t="shared" si="423"/>
        <v>581517.19622111227</v>
      </c>
      <c r="AK888" s="13"/>
      <c r="AL888" s="11">
        <f t="shared" si="424"/>
        <v>0.16153255463509056</v>
      </c>
      <c r="AM888" s="11">
        <f t="shared" si="431"/>
        <v>44.598057040062763</v>
      </c>
      <c r="AN888" s="11"/>
      <c r="AO888" s="11"/>
      <c r="AP888" s="11"/>
      <c r="AQ888" s="11"/>
      <c r="AR888" s="11"/>
    </row>
    <row r="889" spans="2:44" x14ac:dyDescent="0.25">
      <c r="B889" s="22" t="s">
        <v>33</v>
      </c>
      <c r="C889" s="22">
        <v>881</v>
      </c>
      <c r="D889" s="22">
        <v>292</v>
      </c>
      <c r="E889" s="20">
        <f t="shared" si="432"/>
        <v>19.166666666666668</v>
      </c>
      <c r="F889" s="23">
        <v>69</v>
      </c>
      <c r="G889" s="13">
        <f t="shared" si="425"/>
        <v>-0.27777777777777779</v>
      </c>
      <c r="H889" s="13">
        <f t="shared" si="426"/>
        <v>-1</v>
      </c>
      <c r="I889" s="19">
        <f t="shared" si="402"/>
        <v>102.31594722222222</v>
      </c>
      <c r="J889" s="11" t="str">
        <f t="shared" si="406"/>
        <v>YES</v>
      </c>
      <c r="K889" s="16">
        <f t="shared" si="403"/>
        <v>128.3761125</v>
      </c>
      <c r="L889" s="13">
        <f t="shared" si="407"/>
        <v>4474.742101465974</v>
      </c>
      <c r="M889" s="13">
        <f t="shared" si="408"/>
        <v>-382.63888888888891</v>
      </c>
      <c r="N889" s="13">
        <f t="shared" si="409"/>
        <v>-151.9468291666667</v>
      </c>
      <c r="O889" s="13">
        <f t="shared" si="410"/>
        <v>-2912.3142256944452</v>
      </c>
      <c r="P889" s="13">
        <f t="shared" si="411"/>
        <v>3494.1181380745084</v>
      </c>
      <c r="Q889" s="13">
        <f t="shared" si="412"/>
        <v>-2.9123142256944452</v>
      </c>
      <c r="R889" s="13">
        <f t="shared" si="404"/>
        <v>-2912.3142256944452</v>
      </c>
      <c r="S889" s="8"/>
      <c r="T889" s="13">
        <f t="shared" si="427"/>
        <v>1341990.2148596419</v>
      </c>
      <c r="U889" s="13">
        <f t="shared" si="413"/>
        <v>0.37277535790328159</v>
      </c>
      <c r="V889" s="13">
        <f t="shared" si="428"/>
        <v>1342118.5909721418</v>
      </c>
      <c r="W889" s="11">
        <f t="shared" si="405"/>
        <v>253019.96527777781</v>
      </c>
      <c r="X889" s="13">
        <f t="shared" si="429"/>
        <v>-7387.0563271604187</v>
      </c>
      <c r="Y889" s="13">
        <f t="shared" si="414"/>
        <v>1088970.2495818636</v>
      </c>
      <c r="Z889" s="11">
        <f t="shared" si="415"/>
        <v>0.30249197798835092</v>
      </c>
      <c r="AA889" s="11">
        <f t="shared" si="416"/>
        <v>4027.2678913193768</v>
      </c>
      <c r="AB889" s="31">
        <f t="shared" si="417"/>
        <v>3946.722533492989</v>
      </c>
      <c r="AC889" s="32">
        <f t="shared" si="418"/>
        <v>3749.3864068183393</v>
      </c>
      <c r="AD889" s="11">
        <f t="shared" si="419"/>
        <v>3561.9170864774223</v>
      </c>
      <c r="AE889" s="11">
        <f t="shared" si="420"/>
        <v>3561.9170864774223</v>
      </c>
      <c r="AF889" s="30">
        <f t="shared" si="421"/>
        <v>3383.8212321535511</v>
      </c>
      <c r="AG889" s="13">
        <f t="shared" si="421"/>
        <v>3214.6301705458736</v>
      </c>
      <c r="AH889" s="13">
        <f t="shared" si="422"/>
        <v>3150.3375671349563</v>
      </c>
      <c r="AI889" s="13">
        <f t="shared" si="430"/>
        <v>766664.04654385895</v>
      </c>
      <c r="AJ889" s="13">
        <f t="shared" si="423"/>
        <v>575454.54442828288</v>
      </c>
      <c r="AK889" s="13"/>
      <c r="AL889" s="11">
        <f t="shared" si="424"/>
        <v>0.15984848469129068</v>
      </c>
      <c r="AM889" s="11">
        <f t="shared" si="431"/>
        <v>44.757905524754051</v>
      </c>
      <c r="AN889" s="11"/>
      <c r="AO889" s="11"/>
      <c r="AP889" s="11"/>
      <c r="AQ889" s="11"/>
      <c r="AR889" s="11"/>
    </row>
    <row r="890" spans="2:44" x14ac:dyDescent="0.25">
      <c r="B890" s="22" t="s">
        <v>33</v>
      </c>
      <c r="C890" s="22">
        <v>882</v>
      </c>
      <c r="D890" s="22">
        <v>293</v>
      </c>
      <c r="E890" s="20">
        <f t="shared" si="432"/>
        <v>18.888888888888889</v>
      </c>
      <c r="F890" s="23">
        <v>68</v>
      </c>
      <c r="G890" s="13">
        <f t="shared" si="425"/>
        <v>-0.1388888888888889</v>
      </c>
      <c r="H890" s="13">
        <f t="shared" si="426"/>
        <v>-0.5</v>
      </c>
      <c r="I890" s="19">
        <f t="shared" si="402"/>
        <v>99.37175802469136</v>
      </c>
      <c r="J890" s="11" t="str">
        <f t="shared" si="406"/>
        <v>YES</v>
      </c>
      <c r="K890" s="16">
        <f t="shared" si="403"/>
        <v>128.3761125</v>
      </c>
      <c r="L890" s="13">
        <f t="shared" si="407"/>
        <v>7968.8602395404823</v>
      </c>
      <c r="M890" s="13">
        <f t="shared" si="408"/>
        <v>-191.31944444444446</v>
      </c>
      <c r="N890" s="13">
        <f t="shared" si="409"/>
        <v>36.428426080246908</v>
      </c>
      <c r="O890" s="13">
        <f t="shared" si="410"/>
        <v>688.09249262688604</v>
      </c>
      <c r="P890" s="13">
        <f t="shared" si="411"/>
        <v>-3666.9560185185346</v>
      </c>
      <c r="Q890" s="13">
        <f t="shared" si="412"/>
        <v>0.68809249262688599</v>
      </c>
      <c r="R890" s="13">
        <f t="shared" si="404"/>
        <v>688.09249262688604</v>
      </c>
      <c r="S890" s="8"/>
      <c r="T890" s="13">
        <f t="shared" si="427"/>
        <v>1342678.3073522688</v>
      </c>
      <c r="U890" s="13">
        <f t="shared" si="413"/>
        <v>0.37296649485969852</v>
      </c>
      <c r="V890" s="13">
        <f t="shared" si="428"/>
        <v>1342806.6834647688</v>
      </c>
      <c r="W890" s="11">
        <f t="shared" si="405"/>
        <v>245739.19753086421</v>
      </c>
      <c r="X890" s="13">
        <f t="shared" si="429"/>
        <v>-7280.7677469135961</v>
      </c>
      <c r="Y890" s="13">
        <f t="shared" si="414"/>
        <v>1096939.1098214041</v>
      </c>
      <c r="Z890" s="11">
        <f t="shared" si="415"/>
        <v>0.30470555204796995</v>
      </c>
      <c r="AA890" s="11">
        <f t="shared" si="416"/>
        <v>7171.9742155864342</v>
      </c>
      <c r="AB890" s="31">
        <f t="shared" si="417"/>
        <v>7028.5347312747053</v>
      </c>
      <c r="AC890" s="32">
        <f t="shared" si="418"/>
        <v>6677.1079947109702</v>
      </c>
      <c r="AD890" s="11">
        <f t="shared" si="419"/>
        <v>6343.2525949754217</v>
      </c>
      <c r="AE890" s="11">
        <f t="shared" si="420"/>
        <v>6343.2525949754217</v>
      </c>
      <c r="AF890" s="30">
        <f t="shared" si="421"/>
        <v>6026.0899652266507</v>
      </c>
      <c r="AG890" s="13">
        <f t="shared" si="421"/>
        <v>5724.7854669653179</v>
      </c>
      <c r="AH890" s="13">
        <f t="shared" si="422"/>
        <v>5610.2897576260111</v>
      </c>
      <c r="AI890" s="13">
        <f t="shared" si="430"/>
        <v>772274.33630148496</v>
      </c>
      <c r="AJ890" s="13">
        <f t="shared" si="423"/>
        <v>570532.34716328385</v>
      </c>
      <c r="AK890" s="13"/>
      <c r="AL890" s="11">
        <f t="shared" si="424"/>
        <v>0.15848120767214158</v>
      </c>
      <c r="AM890" s="11">
        <f t="shared" si="431"/>
        <v>44.91638673242619</v>
      </c>
      <c r="AN890" s="11"/>
      <c r="AO890" s="11"/>
      <c r="AP890" s="11"/>
      <c r="AQ890" s="11"/>
      <c r="AR890" s="11"/>
    </row>
    <row r="891" spans="2:44" x14ac:dyDescent="0.25">
      <c r="B891" s="22" t="s">
        <v>33</v>
      </c>
      <c r="C891" s="22">
        <v>883</v>
      </c>
      <c r="D891" s="22">
        <v>294</v>
      </c>
      <c r="E891" s="20">
        <f t="shared" si="432"/>
        <v>18.888888888888889</v>
      </c>
      <c r="F891" s="23">
        <v>68</v>
      </c>
      <c r="G891" s="13">
        <f t="shared" si="425"/>
        <v>0</v>
      </c>
      <c r="H891" s="13">
        <f t="shared" si="426"/>
        <v>0</v>
      </c>
      <c r="I891" s="19">
        <f t="shared" si="402"/>
        <v>99.37175802469136</v>
      </c>
      <c r="J891" s="11" t="str">
        <f t="shared" si="406"/>
        <v>NO</v>
      </c>
      <c r="K891" s="16">
        <f t="shared" si="403"/>
        <v>128.3761125</v>
      </c>
      <c r="L891" s="13">
        <f t="shared" si="407"/>
        <v>4301.9042210219477</v>
      </c>
      <c r="M891" s="13">
        <f t="shared" si="408"/>
        <v>0</v>
      </c>
      <c r="N891" s="13">
        <f t="shared" si="409"/>
        <v>227.74787052469136</v>
      </c>
      <c r="O891" s="13">
        <f t="shared" si="410"/>
        <v>4301.9042210219477</v>
      </c>
      <c r="P891" s="13">
        <f t="shared" si="411"/>
        <v>361.38117283948577</v>
      </c>
      <c r="Q891" s="13">
        <f t="shared" si="412"/>
        <v>4.3019042210219478</v>
      </c>
      <c r="R891" s="13">
        <f t="shared" si="404"/>
        <v>4301.9042210219477</v>
      </c>
      <c r="S891" s="8"/>
      <c r="T891" s="13">
        <f t="shared" si="427"/>
        <v>1346980.2115732909</v>
      </c>
      <c r="U891" s="13">
        <f t="shared" si="413"/>
        <v>0.37416146921040555</v>
      </c>
      <c r="V891" s="13">
        <f t="shared" si="428"/>
        <v>1347108.5876857908</v>
      </c>
      <c r="W891" s="11">
        <f t="shared" si="405"/>
        <v>245739.19753086421</v>
      </c>
      <c r="X891" s="13">
        <f t="shared" si="429"/>
        <v>0</v>
      </c>
      <c r="Y891" s="13">
        <f t="shared" si="414"/>
        <v>1101241.0140424261</v>
      </c>
      <c r="Z891" s="11">
        <f t="shared" si="415"/>
        <v>0.30590052639867704</v>
      </c>
      <c r="AA891" s="11">
        <f t="shared" si="416"/>
        <v>3871.7137989197531</v>
      </c>
      <c r="AB891" s="31">
        <f t="shared" si="417"/>
        <v>3794.2795229413582</v>
      </c>
      <c r="AC891" s="32">
        <f t="shared" si="418"/>
        <v>3604.5655467942902</v>
      </c>
      <c r="AD891" s="11">
        <f t="shared" si="419"/>
        <v>3424.3372694545756</v>
      </c>
      <c r="AE891" s="11">
        <f t="shared" si="420"/>
        <v>3424.3372694545756</v>
      </c>
      <c r="AF891" s="30">
        <f t="shared" si="421"/>
        <v>3253.1204059818465</v>
      </c>
      <c r="AG891" s="13">
        <f t="shared" si="421"/>
        <v>3090.4643856827538</v>
      </c>
      <c r="AH891" s="13">
        <f t="shared" si="422"/>
        <v>3028.6550979690987</v>
      </c>
      <c r="AI891" s="13">
        <f t="shared" si="430"/>
        <v>775302.99139945407</v>
      </c>
      <c r="AJ891" s="13">
        <f t="shared" si="423"/>
        <v>571805.59628633677</v>
      </c>
      <c r="AK891" s="13"/>
      <c r="AL891" s="11">
        <f t="shared" si="424"/>
        <v>0.15883488798438367</v>
      </c>
      <c r="AM891" s="11">
        <f t="shared" si="431"/>
        <v>45.075221620410574</v>
      </c>
      <c r="AN891" s="11"/>
      <c r="AO891" s="11"/>
      <c r="AP891" s="11"/>
      <c r="AQ891" s="11"/>
      <c r="AR891" s="11"/>
    </row>
    <row r="892" spans="2:44" x14ac:dyDescent="0.25">
      <c r="B892" s="22" t="s">
        <v>33</v>
      </c>
      <c r="C892" s="22">
        <v>884</v>
      </c>
      <c r="D892" s="22">
        <v>295</v>
      </c>
      <c r="E892" s="20">
        <f t="shared" si="432"/>
        <v>18.888888888888889</v>
      </c>
      <c r="F892" s="23">
        <v>68</v>
      </c>
      <c r="G892" s="13">
        <f t="shared" si="425"/>
        <v>1.3888888888888099E-2</v>
      </c>
      <c r="H892" s="13">
        <f t="shared" si="426"/>
        <v>4.9999999999997158E-2</v>
      </c>
      <c r="I892" s="19">
        <f t="shared" si="402"/>
        <v>99.37175802469136</v>
      </c>
      <c r="J892" s="11" t="str">
        <f t="shared" si="406"/>
        <v>NO</v>
      </c>
      <c r="K892" s="16">
        <f t="shared" si="403"/>
        <v>128.3761125</v>
      </c>
      <c r="L892" s="13">
        <f t="shared" si="407"/>
        <v>4663.2853938614335</v>
      </c>
      <c r="M892" s="13">
        <f t="shared" si="408"/>
        <v>19.131944444443356</v>
      </c>
      <c r="N892" s="13">
        <f t="shared" si="409"/>
        <v>246.87981496913471</v>
      </c>
      <c r="O892" s="13">
        <f t="shared" si="410"/>
        <v>4663.2853938614335</v>
      </c>
      <c r="P892" s="13">
        <f t="shared" si="411"/>
        <v>374.83466838478034</v>
      </c>
      <c r="Q892" s="13">
        <f t="shared" si="412"/>
        <v>4.6632853938614334</v>
      </c>
      <c r="R892" s="13">
        <f t="shared" si="404"/>
        <v>4663.2853938614335</v>
      </c>
      <c r="S892" s="8"/>
      <c r="T892" s="13">
        <f t="shared" si="427"/>
        <v>1351643.4969671522</v>
      </c>
      <c r="U892" s="13">
        <f t="shared" si="413"/>
        <v>0.37545682730054158</v>
      </c>
      <c r="V892" s="13">
        <f t="shared" si="428"/>
        <v>1351771.8730796522</v>
      </c>
      <c r="W892" s="11">
        <f t="shared" si="405"/>
        <v>245739.19753086421</v>
      </c>
      <c r="X892" s="13">
        <f t="shared" si="429"/>
        <v>0</v>
      </c>
      <c r="Y892" s="13">
        <f t="shared" si="414"/>
        <v>1105904.2994362875</v>
      </c>
      <c r="Z892" s="11">
        <f t="shared" si="415"/>
        <v>0.30719588448881308</v>
      </c>
      <c r="AA892" s="11">
        <f t="shared" si="416"/>
        <v>4196.9568544752901</v>
      </c>
      <c r="AB892" s="31">
        <f t="shared" si="417"/>
        <v>4113.0177173857846</v>
      </c>
      <c r="AC892" s="32">
        <f t="shared" si="418"/>
        <v>3907.366831516495</v>
      </c>
      <c r="AD892" s="11">
        <f t="shared" si="419"/>
        <v>3711.99848994067</v>
      </c>
      <c r="AE892" s="11">
        <f t="shared" si="420"/>
        <v>3711.99848994067</v>
      </c>
      <c r="AF892" s="30">
        <f t="shared" si="421"/>
        <v>3526.3985654436365</v>
      </c>
      <c r="AG892" s="13">
        <f t="shared" si="421"/>
        <v>3350.0786371714544</v>
      </c>
      <c r="AH892" s="13">
        <f t="shared" si="422"/>
        <v>3283.0770644280251</v>
      </c>
      <c r="AI892" s="13">
        <f t="shared" si="430"/>
        <v>778586.06846388208</v>
      </c>
      <c r="AJ892" s="13">
        <f t="shared" si="423"/>
        <v>573185.80461577012</v>
      </c>
      <c r="AK892" s="13"/>
      <c r="AL892" s="11">
        <f t="shared" si="424"/>
        <v>0.15921827918731074</v>
      </c>
      <c r="AM892" s="11">
        <f t="shared" si="431"/>
        <v>45.234439899597888</v>
      </c>
      <c r="AN892" s="11"/>
      <c r="AO892" s="11"/>
      <c r="AP892" s="11"/>
      <c r="AQ892" s="11"/>
      <c r="AR892" s="11"/>
    </row>
    <row r="893" spans="2:44" x14ac:dyDescent="0.25">
      <c r="B893" s="22" t="s">
        <v>33</v>
      </c>
      <c r="C893" s="22">
        <v>885</v>
      </c>
      <c r="D893" s="22">
        <v>296</v>
      </c>
      <c r="E893" s="20">
        <f t="shared" si="432"/>
        <v>18.916666666666664</v>
      </c>
      <c r="F893" s="23">
        <v>68.099999999999994</v>
      </c>
      <c r="G893" s="13">
        <f t="shared" si="425"/>
        <v>5.5555555555556344E-2</v>
      </c>
      <c r="H893" s="13">
        <f t="shared" si="426"/>
        <v>0.20000000000000284</v>
      </c>
      <c r="I893" s="19">
        <f t="shared" si="402"/>
        <v>99.664242805555531</v>
      </c>
      <c r="J893" s="11" t="str">
        <f t="shared" si="406"/>
        <v>NO</v>
      </c>
      <c r="K893" s="16">
        <f t="shared" si="403"/>
        <v>128.3761125</v>
      </c>
      <c r="L893" s="13">
        <f t="shared" si="407"/>
        <v>5038.1200622462138</v>
      </c>
      <c r="M893" s="13">
        <f t="shared" si="408"/>
        <v>76.527777777778866</v>
      </c>
      <c r="N893" s="13">
        <f t="shared" si="409"/>
        <v>304.56813308333443</v>
      </c>
      <c r="O893" s="13">
        <f t="shared" si="410"/>
        <v>5761.4138508264086</v>
      </c>
      <c r="P893" s="13">
        <f t="shared" si="411"/>
        <v>-1047.3566390795822</v>
      </c>
      <c r="Q893" s="13">
        <f t="shared" si="412"/>
        <v>5.7614138508264086</v>
      </c>
      <c r="R893" s="13">
        <f t="shared" si="404"/>
        <v>5761.4138508264086</v>
      </c>
      <c r="S893" s="8"/>
      <c r="T893" s="13">
        <f t="shared" si="427"/>
        <v>1357404.9108179787</v>
      </c>
      <c r="U893" s="13">
        <f t="shared" si="413"/>
        <v>0.37705722131719649</v>
      </c>
      <c r="V893" s="13">
        <f t="shared" si="428"/>
        <v>1357533.2869304786</v>
      </c>
      <c r="W893" s="11">
        <f t="shared" si="405"/>
        <v>246462.49131944441</v>
      </c>
      <c r="X893" s="13">
        <f t="shared" si="429"/>
        <v>723.29378858019481</v>
      </c>
      <c r="Y893" s="13">
        <f t="shared" si="414"/>
        <v>1110942.4194985337</v>
      </c>
      <c r="Z893" s="11">
        <f t="shared" si="415"/>
        <v>0.30859536340346366</v>
      </c>
      <c r="AA893" s="11">
        <f t="shared" si="416"/>
        <v>4534.3080560215922</v>
      </c>
      <c r="AB893" s="31">
        <f t="shared" si="417"/>
        <v>4443.62189490116</v>
      </c>
      <c r="AC893" s="32">
        <f t="shared" si="418"/>
        <v>4221.4408001561014</v>
      </c>
      <c r="AD893" s="11">
        <f t="shared" si="419"/>
        <v>4010.3687601482961</v>
      </c>
      <c r="AE893" s="11">
        <f t="shared" si="420"/>
        <v>4010.3687601482961</v>
      </c>
      <c r="AF893" s="30">
        <f t="shared" si="421"/>
        <v>3809.850322140881</v>
      </c>
      <c r="AG893" s="13">
        <f t="shared" si="421"/>
        <v>3619.3578060338368</v>
      </c>
      <c r="AH893" s="13">
        <f t="shared" si="422"/>
        <v>3546.9706499131598</v>
      </c>
      <c r="AI893" s="13">
        <f t="shared" si="430"/>
        <v>782133.03911379527</v>
      </c>
      <c r="AJ893" s="13">
        <f t="shared" si="423"/>
        <v>575400.24781668338</v>
      </c>
      <c r="AK893" s="13"/>
      <c r="AL893" s="11">
        <f t="shared" si="424"/>
        <v>0.15983340229916765</v>
      </c>
      <c r="AM893" s="11">
        <f t="shared" si="431"/>
        <v>45.394273301897059</v>
      </c>
      <c r="AN893" s="11"/>
      <c r="AO893" s="11"/>
      <c r="AP893" s="11"/>
      <c r="AQ893" s="11"/>
      <c r="AR893" s="11"/>
    </row>
    <row r="894" spans="2:44" x14ac:dyDescent="0.25">
      <c r="B894" s="22" t="s">
        <v>33</v>
      </c>
      <c r="C894" s="22">
        <v>886</v>
      </c>
      <c r="D894" s="22">
        <v>297</v>
      </c>
      <c r="E894" s="20">
        <f t="shared" si="432"/>
        <v>19</v>
      </c>
      <c r="F894" s="23">
        <v>68.400000000000006</v>
      </c>
      <c r="G894" s="13">
        <f t="shared" si="425"/>
        <v>6.9444444444444448E-2</v>
      </c>
      <c r="H894" s="13">
        <f t="shared" si="426"/>
        <v>0.25</v>
      </c>
      <c r="I894" s="19">
        <f t="shared" si="402"/>
        <v>100.544276</v>
      </c>
      <c r="J894" s="11" t="str">
        <f t="shared" si="406"/>
        <v>NO</v>
      </c>
      <c r="K894" s="16">
        <f t="shared" si="403"/>
        <v>128.3761125</v>
      </c>
      <c r="L894" s="13">
        <f t="shared" si="407"/>
        <v>3990.7634231666316</v>
      </c>
      <c r="M894" s="13">
        <f t="shared" si="408"/>
        <v>95.659722222222229</v>
      </c>
      <c r="N894" s="13">
        <f t="shared" si="409"/>
        <v>324.58011072222223</v>
      </c>
      <c r="O894" s="13">
        <f t="shared" si="410"/>
        <v>6167.0221037222227</v>
      </c>
      <c r="P894" s="13">
        <f t="shared" si="411"/>
        <v>20.218331216465231</v>
      </c>
      <c r="Q894" s="13">
        <f t="shared" si="412"/>
        <v>6.167022103722223</v>
      </c>
      <c r="R894" s="13">
        <f t="shared" si="404"/>
        <v>6167.0221037222227</v>
      </c>
      <c r="S894" s="8"/>
      <c r="T894" s="13">
        <f t="shared" si="427"/>
        <v>1363571.9329217009</v>
      </c>
      <c r="U894" s="13">
        <f t="shared" si="413"/>
        <v>0.37877028438312421</v>
      </c>
      <c r="V894" s="13">
        <f t="shared" si="428"/>
        <v>1363700.3090342009</v>
      </c>
      <c r="W894" s="11">
        <f t="shared" si="405"/>
        <v>248638.75</v>
      </c>
      <c r="X894" s="13">
        <f t="shared" si="429"/>
        <v>2176.2586805555911</v>
      </c>
      <c r="Y894" s="13">
        <f t="shared" si="414"/>
        <v>1114933.1829217004</v>
      </c>
      <c r="Z894" s="11">
        <f t="shared" si="415"/>
        <v>0.30970390968562406</v>
      </c>
      <c r="AA894" s="11">
        <f t="shared" si="416"/>
        <v>3591.6870808499684</v>
      </c>
      <c r="AB894" s="31">
        <f t="shared" si="417"/>
        <v>3519.8533392329691</v>
      </c>
      <c r="AC894" s="32">
        <f t="shared" si="418"/>
        <v>3343.8606722713207</v>
      </c>
      <c r="AD894" s="11">
        <f t="shared" si="419"/>
        <v>3176.6676386577547</v>
      </c>
      <c r="AE894" s="11">
        <f t="shared" si="420"/>
        <v>3176.6676386577547</v>
      </c>
      <c r="AF894" s="30">
        <f t="shared" si="421"/>
        <v>3017.8342567248669</v>
      </c>
      <c r="AG894" s="13">
        <f t="shared" si="421"/>
        <v>2866.9425438886233</v>
      </c>
      <c r="AH894" s="13">
        <f t="shared" si="422"/>
        <v>2809.6036930108507</v>
      </c>
      <c r="AI894" s="13">
        <f t="shared" si="430"/>
        <v>784942.64280680614</v>
      </c>
      <c r="AJ894" s="13">
        <f t="shared" si="423"/>
        <v>578757.66622739471</v>
      </c>
      <c r="AK894" s="13"/>
      <c r="AL894" s="11">
        <f t="shared" si="424"/>
        <v>0.16076601852511133</v>
      </c>
      <c r="AM894" s="11">
        <f t="shared" si="431"/>
        <v>45.555039320422168</v>
      </c>
      <c r="AN894" s="11"/>
      <c r="AO894" s="11"/>
      <c r="AP894" s="11"/>
      <c r="AQ894" s="11"/>
      <c r="AR894" s="11"/>
    </row>
    <row r="895" spans="2:44" x14ac:dyDescent="0.25">
      <c r="B895" s="22" t="s">
        <v>33</v>
      </c>
      <c r="C895" s="22">
        <v>887</v>
      </c>
      <c r="D895" s="22">
        <v>298</v>
      </c>
      <c r="E895" s="20">
        <f t="shared" si="432"/>
        <v>19.055555555555554</v>
      </c>
      <c r="F895" s="23">
        <v>68.599999999999994</v>
      </c>
      <c r="G895" s="13">
        <f t="shared" si="425"/>
        <v>4.1666666666666269E-2</v>
      </c>
      <c r="H895" s="13">
        <f t="shared" si="426"/>
        <v>0.14999999999999858</v>
      </c>
      <c r="I895" s="19">
        <f t="shared" si="402"/>
        <v>101.13311383950615</v>
      </c>
      <c r="J895" s="11" t="str">
        <f t="shared" si="406"/>
        <v>NO</v>
      </c>
      <c r="K895" s="16">
        <f t="shared" si="403"/>
        <v>128.3761125</v>
      </c>
      <c r="L895" s="13">
        <f t="shared" si="407"/>
        <v>4010.9817543830968</v>
      </c>
      <c r="M895" s="13">
        <f t="shared" si="408"/>
        <v>57.395833333332789</v>
      </c>
      <c r="N895" s="13">
        <f t="shared" si="409"/>
        <v>286.90505967283895</v>
      </c>
      <c r="O895" s="13">
        <f t="shared" si="410"/>
        <v>5467.1353037657636</v>
      </c>
      <c r="P895" s="13">
        <f t="shared" si="411"/>
        <v>-720.32226395640191</v>
      </c>
      <c r="Q895" s="13">
        <f t="shared" si="412"/>
        <v>5.4671353037657635</v>
      </c>
      <c r="R895" s="13">
        <f t="shared" si="404"/>
        <v>5467.1353037657636</v>
      </c>
      <c r="S895" s="8"/>
      <c r="T895" s="13">
        <f t="shared" si="427"/>
        <v>1369039.0682254666</v>
      </c>
      <c r="U895" s="13">
        <f t="shared" si="413"/>
        <v>0.38028893429353366</v>
      </c>
      <c r="V895" s="13">
        <f t="shared" si="428"/>
        <v>1369167.4443379666</v>
      </c>
      <c r="W895" s="11">
        <f t="shared" si="405"/>
        <v>250094.90354938267</v>
      </c>
      <c r="X895" s="13">
        <f t="shared" si="429"/>
        <v>1456.1535493826668</v>
      </c>
      <c r="Y895" s="13">
        <f t="shared" si="414"/>
        <v>1118944.1646760835</v>
      </c>
      <c r="Z895" s="11">
        <f t="shared" si="415"/>
        <v>0.31081807217539309</v>
      </c>
      <c r="AA895" s="11">
        <f t="shared" si="416"/>
        <v>3609.8835789447871</v>
      </c>
      <c r="AB895" s="31">
        <f t="shared" si="417"/>
        <v>3537.6859073658911</v>
      </c>
      <c r="AC895" s="32">
        <f t="shared" si="418"/>
        <v>3360.8016119975964</v>
      </c>
      <c r="AD895" s="11">
        <f t="shared" si="419"/>
        <v>3192.7615313977162</v>
      </c>
      <c r="AE895" s="11">
        <f t="shared" si="420"/>
        <v>3192.7615313977162</v>
      </c>
      <c r="AF895" s="30">
        <f t="shared" si="421"/>
        <v>3033.1234548278303</v>
      </c>
      <c r="AG895" s="13">
        <f t="shared" si="421"/>
        <v>2881.4672820864384</v>
      </c>
      <c r="AH895" s="13">
        <f t="shared" si="422"/>
        <v>2823.8379364447096</v>
      </c>
      <c r="AI895" s="13">
        <f t="shared" si="430"/>
        <v>787766.48074325081</v>
      </c>
      <c r="AJ895" s="13">
        <f t="shared" si="423"/>
        <v>581400.96359471581</v>
      </c>
      <c r="AK895" s="13"/>
      <c r="AL895" s="11">
        <f t="shared" si="424"/>
        <v>0.16150026779439905</v>
      </c>
      <c r="AM895" s="11">
        <f t="shared" si="431"/>
        <v>45.71653958821657</v>
      </c>
      <c r="AN895" s="11"/>
      <c r="AO895" s="11"/>
      <c r="AP895" s="11"/>
      <c r="AQ895" s="11"/>
      <c r="AR895" s="11"/>
    </row>
    <row r="896" spans="2:44" x14ac:dyDescent="0.25">
      <c r="B896" s="22" t="s">
        <v>33</v>
      </c>
      <c r="C896" s="22">
        <v>888</v>
      </c>
      <c r="D896" s="22">
        <v>299</v>
      </c>
      <c r="E896" s="20">
        <f t="shared" si="432"/>
        <v>19.083333333333332</v>
      </c>
      <c r="F896" s="23">
        <v>68.7</v>
      </c>
      <c r="G896" s="13">
        <f t="shared" si="425"/>
        <v>-1.3888888888888099E-2</v>
      </c>
      <c r="H896" s="13">
        <f t="shared" si="426"/>
        <v>-4.9999999999997158E-2</v>
      </c>
      <c r="I896" s="19">
        <f t="shared" si="402"/>
        <v>101.42817747222222</v>
      </c>
      <c r="J896" s="11" t="str">
        <f t="shared" si="406"/>
        <v>YES</v>
      </c>
      <c r="K896" s="16">
        <f t="shared" si="403"/>
        <v>128.3761125</v>
      </c>
      <c r="L896" s="13">
        <f t="shared" si="407"/>
        <v>3290.6594904266949</v>
      </c>
      <c r="M896" s="13">
        <f t="shared" si="408"/>
        <v>-19.131944444443356</v>
      </c>
      <c r="N896" s="13">
        <f t="shared" si="409"/>
        <v>210.67234552777887</v>
      </c>
      <c r="O896" s="13">
        <f t="shared" si="410"/>
        <v>4020.33059382178</v>
      </c>
      <c r="P896" s="13">
        <f t="shared" si="411"/>
        <v>344.83383629430955</v>
      </c>
      <c r="Q896" s="13">
        <f t="shared" si="412"/>
        <v>4.0203305938217797</v>
      </c>
      <c r="R896" s="13">
        <f t="shared" si="404"/>
        <v>4020.33059382178</v>
      </c>
      <c r="S896" s="8"/>
      <c r="T896" s="13">
        <f t="shared" si="427"/>
        <v>1373059.3988192885</v>
      </c>
      <c r="U896" s="13">
        <f t="shared" si="413"/>
        <v>0.38140569368522431</v>
      </c>
      <c r="V896" s="13">
        <f t="shared" si="428"/>
        <v>1373187.7749317884</v>
      </c>
      <c r="W896" s="11">
        <f t="shared" si="405"/>
        <v>250824.57465277775</v>
      </c>
      <c r="X896" s="13">
        <f t="shared" si="429"/>
        <v>729.67110339508508</v>
      </c>
      <c r="Y896" s="13">
        <f t="shared" si="414"/>
        <v>1122234.8241665103</v>
      </c>
      <c r="Z896" s="11">
        <f t="shared" si="415"/>
        <v>0.31173214498732488</v>
      </c>
      <c r="AA896" s="11">
        <f t="shared" si="416"/>
        <v>2961.5935413840257</v>
      </c>
      <c r="AB896" s="31">
        <f t="shared" si="417"/>
        <v>2902.361670556345</v>
      </c>
      <c r="AC896" s="32">
        <f t="shared" si="418"/>
        <v>2757.2435870285276</v>
      </c>
      <c r="AD896" s="11">
        <f t="shared" si="419"/>
        <v>2619.3814076771009</v>
      </c>
      <c r="AE896" s="11">
        <f t="shared" si="420"/>
        <v>2619.3814076771009</v>
      </c>
      <c r="AF896" s="30">
        <f t="shared" si="421"/>
        <v>2488.4123372932459</v>
      </c>
      <c r="AG896" s="13">
        <f t="shared" si="421"/>
        <v>2363.9917204285834</v>
      </c>
      <c r="AH896" s="13">
        <f t="shared" si="422"/>
        <v>2316.7118860200117</v>
      </c>
      <c r="AI896" s="13">
        <f t="shared" si="430"/>
        <v>790083.19262927084</v>
      </c>
      <c r="AJ896" s="13">
        <f t="shared" si="423"/>
        <v>583104.58230251761</v>
      </c>
      <c r="AK896" s="13"/>
      <c r="AL896" s="11">
        <f t="shared" si="424"/>
        <v>0.16197349521361146</v>
      </c>
      <c r="AM896" s="11">
        <f t="shared" si="431"/>
        <v>45.878513083430178</v>
      </c>
      <c r="AN896" s="11"/>
      <c r="AO896" s="11"/>
      <c r="AP896" s="11"/>
      <c r="AQ896" s="11"/>
      <c r="AR896" s="11"/>
    </row>
    <row r="897" spans="2:44" x14ac:dyDescent="0.25">
      <c r="B897" s="22" t="s">
        <v>33</v>
      </c>
      <c r="C897" s="22">
        <v>889</v>
      </c>
      <c r="D897" s="22">
        <v>300</v>
      </c>
      <c r="E897" s="20">
        <f t="shared" si="432"/>
        <v>19.027777777777779</v>
      </c>
      <c r="F897" s="23">
        <v>68.5</v>
      </c>
      <c r="G897" s="13">
        <f t="shared" si="425"/>
        <v>-8.3333333333334522E-2</v>
      </c>
      <c r="H897" s="13">
        <f t="shared" si="426"/>
        <v>-0.30000000000000426</v>
      </c>
      <c r="I897" s="19">
        <f t="shared" si="402"/>
        <v>100.83848001543211</v>
      </c>
      <c r="J897" s="11" t="str">
        <f t="shared" si="406"/>
        <v>YES</v>
      </c>
      <c r="K897" s="16">
        <f t="shared" si="403"/>
        <v>128.3761125</v>
      </c>
      <c r="L897" s="13">
        <f t="shared" si="407"/>
        <v>3635.4933267210045</v>
      </c>
      <c r="M897" s="13">
        <f t="shared" si="408"/>
        <v>-114.79166666666831</v>
      </c>
      <c r="N897" s="13">
        <f t="shared" si="409"/>
        <v>114.42292584876381</v>
      </c>
      <c r="O897" s="13">
        <f t="shared" si="410"/>
        <v>2177.2140057334227</v>
      </c>
      <c r="P897" s="13">
        <f t="shared" si="411"/>
        <v>-760.87731540071627</v>
      </c>
      <c r="Q897" s="13">
        <f t="shared" si="412"/>
        <v>2.1772140057334228</v>
      </c>
      <c r="R897" s="13">
        <f t="shared" si="404"/>
        <v>2177.2140057334227</v>
      </c>
      <c r="S897" s="8"/>
      <c r="T897" s="13">
        <f t="shared" si="427"/>
        <v>1375236.6128250218</v>
      </c>
      <c r="U897" s="13">
        <f t="shared" si="413"/>
        <v>0.3820104758373089</v>
      </c>
      <c r="V897" s="13">
        <f t="shared" si="428"/>
        <v>1375364.9889375218</v>
      </c>
      <c r="W897" s="11">
        <f t="shared" si="405"/>
        <v>249366.29533179017</v>
      </c>
      <c r="X897" s="13">
        <f t="shared" si="429"/>
        <v>-1458.2793209875817</v>
      </c>
      <c r="Y897" s="13">
        <f t="shared" si="414"/>
        <v>1125870.3174932313</v>
      </c>
      <c r="Z897" s="11">
        <f t="shared" si="415"/>
        <v>0.31274200505263478</v>
      </c>
      <c r="AA897" s="11">
        <f t="shared" si="416"/>
        <v>3271.9439940489042</v>
      </c>
      <c r="AB897" s="31">
        <f t="shared" si="417"/>
        <v>3206.505114167926</v>
      </c>
      <c r="AC897" s="32">
        <f t="shared" si="418"/>
        <v>3046.1798584595294</v>
      </c>
      <c r="AD897" s="11">
        <f t="shared" si="419"/>
        <v>2893.8708655365526</v>
      </c>
      <c r="AE897" s="11">
        <f t="shared" si="420"/>
        <v>2893.8708655365526</v>
      </c>
      <c r="AF897" s="30">
        <f t="shared" si="421"/>
        <v>2749.1773222597249</v>
      </c>
      <c r="AG897" s="13">
        <f t="shared" si="421"/>
        <v>2611.7184561467384</v>
      </c>
      <c r="AH897" s="13">
        <f t="shared" si="422"/>
        <v>2559.4840870238036</v>
      </c>
      <c r="AI897" s="13">
        <f t="shared" si="430"/>
        <v>792642.67671629461</v>
      </c>
      <c r="AJ897" s="13">
        <f t="shared" si="423"/>
        <v>582722.31222122721</v>
      </c>
      <c r="AK897" s="13"/>
      <c r="AL897" s="11">
        <f t="shared" si="424"/>
        <v>0.16186730907983474</v>
      </c>
      <c r="AM897" s="11">
        <f t="shared" si="431"/>
        <v>46.040380392510016</v>
      </c>
      <c r="AN897" s="11"/>
      <c r="AO897" s="11"/>
      <c r="AP897" s="11"/>
      <c r="AQ897" s="11"/>
      <c r="AR897" s="11"/>
    </row>
    <row r="898" spans="2:44" x14ac:dyDescent="0.25">
      <c r="B898" s="22" t="s">
        <v>33</v>
      </c>
      <c r="C898" s="22">
        <v>890</v>
      </c>
      <c r="D898" s="22">
        <v>301</v>
      </c>
      <c r="E898" s="20">
        <f t="shared" si="432"/>
        <v>18.916666666666664</v>
      </c>
      <c r="F898" s="23">
        <v>68.099999999999994</v>
      </c>
      <c r="G898" s="13">
        <f t="shared" si="425"/>
        <v>-0.16666666666666705</v>
      </c>
      <c r="H898" s="13">
        <f t="shared" si="426"/>
        <v>-0.60000000000000142</v>
      </c>
      <c r="I898" s="19">
        <f t="shared" si="402"/>
        <v>99.664242805555531</v>
      </c>
      <c r="J898" s="11" t="str">
        <f t="shared" si="406"/>
        <v>YES</v>
      </c>
      <c r="K898" s="16">
        <f t="shared" si="403"/>
        <v>128.3761125</v>
      </c>
      <c r="L898" s="13">
        <f t="shared" si="407"/>
        <v>2874.6160113202882</v>
      </c>
      <c r="M898" s="13">
        <f t="shared" si="408"/>
        <v>-229.58333333333385</v>
      </c>
      <c r="N898" s="13">
        <f t="shared" si="409"/>
        <v>-1.5429780277783181</v>
      </c>
      <c r="O898" s="13">
        <f t="shared" si="410"/>
        <v>-29.188001025473181</v>
      </c>
      <c r="P898" s="13">
        <f t="shared" si="411"/>
        <v>305.98312716936698</v>
      </c>
      <c r="Q898" s="13">
        <f t="shared" si="412"/>
        <v>-2.9188001025473181E-2</v>
      </c>
      <c r="R898" s="13">
        <f t="shared" si="404"/>
        <v>-29.188001025473181</v>
      </c>
      <c r="S898" s="8"/>
      <c r="T898" s="13">
        <f t="shared" si="427"/>
        <v>1375207.4248239964</v>
      </c>
      <c r="U898" s="13">
        <f t="shared" si="413"/>
        <v>0.38200236805276006</v>
      </c>
      <c r="V898" s="13">
        <f t="shared" si="428"/>
        <v>1375335.8009364964</v>
      </c>
      <c r="W898" s="11">
        <f t="shared" si="405"/>
        <v>246462.49131944441</v>
      </c>
      <c r="X898" s="13">
        <f t="shared" si="429"/>
        <v>-2903.8040123457613</v>
      </c>
      <c r="Y898" s="13">
        <f t="shared" si="414"/>
        <v>1128744.9335045516</v>
      </c>
      <c r="Z898" s="11">
        <f t="shared" si="415"/>
        <v>0.31354051013902734</v>
      </c>
      <c r="AA898" s="11">
        <f t="shared" si="416"/>
        <v>2587.1544101882596</v>
      </c>
      <c r="AB898" s="31">
        <f t="shared" si="417"/>
        <v>2535.4113219844944</v>
      </c>
      <c r="AC898" s="32">
        <f t="shared" si="418"/>
        <v>2408.6407558852698</v>
      </c>
      <c r="AD898" s="11">
        <f t="shared" si="419"/>
        <v>2288.2087180910062</v>
      </c>
      <c r="AE898" s="11">
        <f t="shared" si="420"/>
        <v>2288.2087180910062</v>
      </c>
      <c r="AF898" s="30">
        <f t="shared" si="421"/>
        <v>2173.7982821864557</v>
      </c>
      <c r="AG898" s="13">
        <f t="shared" si="421"/>
        <v>2065.108368077133</v>
      </c>
      <c r="AH898" s="13">
        <f t="shared" si="422"/>
        <v>2023.8062007155904</v>
      </c>
      <c r="AI898" s="13">
        <f t="shared" si="430"/>
        <v>794666.4829170102</v>
      </c>
      <c r="AJ898" s="13">
        <f t="shared" si="423"/>
        <v>580669.31801948615</v>
      </c>
      <c r="AK898" s="13"/>
      <c r="AL898" s="11">
        <f t="shared" si="424"/>
        <v>0.16129703291222822</v>
      </c>
      <c r="AM898" s="11">
        <f t="shared" si="431"/>
        <v>46.201677425422247</v>
      </c>
      <c r="AN898" s="11"/>
      <c r="AO898" s="11"/>
      <c r="AP898" s="11"/>
      <c r="AQ898" s="11"/>
      <c r="AR898" s="11"/>
    </row>
    <row r="899" spans="2:44" x14ac:dyDescent="0.25">
      <c r="B899" s="22" t="s">
        <v>33</v>
      </c>
      <c r="C899" s="22">
        <v>891</v>
      </c>
      <c r="D899" s="22">
        <v>302</v>
      </c>
      <c r="E899" s="20">
        <f t="shared" si="432"/>
        <v>18.694444444444443</v>
      </c>
      <c r="F899" s="23">
        <v>67.3</v>
      </c>
      <c r="G899" s="13">
        <f t="shared" si="425"/>
        <v>-0.26388888888888767</v>
      </c>
      <c r="H899" s="13">
        <f t="shared" si="426"/>
        <v>-0.94999999999999574</v>
      </c>
      <c r="I899" s="19">
        <f t="shared" si="402"/>
        <v>97.336399200617265</v>
      </c>
      <c r="J899" s="11" t="str">
        <f t="shared" si="406"/>
        <v>YES</v>
      </c>
      <c r="K899" s="16">
        <f t="shared" si="403"/>
        <v>128.3761125</v>
      </c>
      <c r="L899" s="13">
        <f t="shared" si="407"/>
        <v>3180.5991384896552</v>
      </c>
      <c r="M899" s="13">
        <f t="shared" si="408"/>
        <v>-363.50694444444275</v>
      </c>
      <c r="N899" s="13">
        <f t="shared" si="409"/>
        <v>-137.7944327438255</v>
      </c>
      <c r="O899" s="13">
        <f t="shared" si="410"/>
        <v>-2575.9903676831818</v>
      </c>
      <c r="P899" s="13">
        <f t="shared" si="411"/>
        <v>-79.170792723933118</v>
      </c>
      <c r="Q899" s="13">
        <f t="shared" si="412"/>
        <v>-2.5759903676831817</v>
      </c>
      <c r="R899" s="13">
        <f t="shared" si="404"/>
        <v>-2575.9903676831818</v>
      </c>
      <c r="S899" s="8"/>
      <c r="T899" s="13">
        <f t="shared" si="427"/>
        <v>1372631.4344563133</v>
      </c>
      <c r="U899" s="13">
        <f t="shared" si="413"/>
        <v>0.38128681460040575</v>
      </c>
      <c r="V899" s="13">
        <f t="shared" si="428"/>
        <v>1372759.8105688132</v>
      </c>
      <c r="W899" s="11">
        <f t="shared" si="405"/>
        <v>240705.90181327157</v>
      </c>
      <c r="X899" s="13">
        <f t="shared" si="429"/>
        <v>-5756.589506172837</v>
      </c>
      <c r="Y899" s="13">
        <f t="shared" si="414"/>
        <v>1131925.5326430413</v>
      </c>
      <c r="Z899" s="11">
        <f t="shared" si="415"/>
        <v>0.3144240106065187</v>
      </c>
      <c r="AA899" s="11">
        <f t="shared" si="416"/>
        <v>2862.5392246406896</v>
      </c>
      <c r="AB899" s="31">
        <f t="shared" si="417"/>
        <v>2805.2884401478759</v>
      </c>
      <c r="AC899" s="32">
        <f t="shared" si="418"/>
        <v>2665.024018140482</v>
      </c>
      <c r="AD899" s="11">
        <f t="shared" si="419"/>
        <v>2531.7728172334578</v>
      </c>
      <c r="AE899" s="11">
        <f t="shared" si="420"/>
        <v>2531.7728172334578</v>
      </c>
      <c r="AF899" s="30">
        <f t="shared" si="421"/>
        <v>2405.1841763717848</v>
      </c>
      <c r="AG899" s="13">
        <f t="shared" si="421"/>
        <v>2284.9249675531955</v>
      </c>
      <c r="AH899" s="13">
        <f t="shared" si="422"/>
        <v>2239.2264682021314</v>
      </c>
      <c r="AI899" s="13">
        <f t="shared" si="430"/>
        <v>796905.70938521228</v>
      </c>
      <c r="AJ899" s="13">
        <f t="shared" si="423"/>
        <v>575854.10118360096</v>
      </c>
      <c r="AK899" s="13"/>
      <c r="AL899" s="11">
        <f t="shared" si="424"/>
        <v>0.15995947267896782</v>
      </c>
      <c r="AM899" s="11">
        <f t="shared" si="431"/>
        <v>46.361636898101217</v>
      </c>
      <c r="AN899" s="11"/>
      <c r="AO899" s="11"/>
      <c r="AP899" s="11"/>
      <c r="AQ899" s="11"/>
      <c r="AR899" s="11"/>
    </row>
    <row r="900" spans="2:44" x14ac:dyDescent="0.25">
      <c r="B900" s="22" t="s">
        <v>33</v>
      </c>
      <c r="C900" s="22">
        <v>892</v>
      </c>
      <c r="D900" s="22">
        <v>303</v>
      </c>
      <c r="E900" s="20">
        <f t="shared" si="432"/>
        <v>18.388888888888889</v>
      </c>
      <c r="F900" s="23">
        <v>66.2</v>
      </c>
      <c r="G900" s="13">
        <f t="shared" si="425"/>
        <v>-0.34722222222222221</v>
      </c>
      <c r="H900" s="13">
        <f t="shared" si="426"/>
        <v>-1.25</v>
      </c>
      <c r="I900" s="19">
        <f t="shared" si="402"/>
        <v>94.180529246913579</v>
      </c>
      <c r="J900" s="11" t="str">
        <f t="shared" si="406"/>
        <v>YES</v>
      </c>
      <c r="K900" s="16">
        <f t="shared" si="403"/>
        <v>128.3761125</v>
      </c>
      <c r="L900" s="13">
        <f t="shared" si="407"/>
        <v>3101.428345765722</v>
      </c>
      <c r="M900" s="13">
        <f t="shared" si="408"/>
        <v>-478.29861111111109</v>
      </c>
      <c r="N900" s="13">
        <f t="shared" si="409"/>
        <v>-255.74196936419753</v>
      </c>
      <c r="O900" s="13">
        <f t="shared" si="410"/>
        <v>-4702.8106588638548</v>
      </c>
      <c r="P900" s="13">
        <f t="shared" si="411"/>
        <v>1626.5597998762696</v>
      </c>
      <c r="Q900" s="13">
        <f t="shared" si="412"/>
        <v>-4.7028106588638545</v>
      </c>
      <c r="R900" s="13">
        <f t="shared" si="404"/>
        <v>-4702.8106588638548</v>
      </c>
      <c r="S900" s="8"/>
      <c r="T900" s="13">
        <f t="shared" si="427"/>
        <v>1367928.6237974495</v>
      </c>
      <c r="U900" s="13">
        <f t="shared" si="413"/>
        <v>0.37998047726120793</v>
      </c>
      <c r="V900" s="13">
        <f t="shared" si="428"/>
        <v>1368056.9999099495</v>
      </c>
      <c r="W900" s="11">
        <f t="shared" si="405"/>
        <v>232901.662808642</v>
      </c>
      <c r="X900" s="13">
        <f t="shared" si="429"/>
        <v>-7804.2390046295768</v>
      </c>
      <c r="Y900" s="13">
        <f t="shared" si="414"/>
        <v>1135026.960988807</v>
      </c>
      <c r="Z900" s="11">
        <f t="shared" si="415"/>
        <v>0.31528551916954883</v>
      </c>
      <c r="AA900" s="11">
        <f t="shared" si="416"/>
        <v>2791.2855111891499</v>
      </c>
      <c r="AB900" s="31">
        <f t="shared" si="417"/>
        <v>2735.4598009653669</v>
      </c>
      <c r="AC900" s="32">
        <f t="shared" si="418"/>
        <v>2598.6868109170982</v>
      </c>
      <c r="AD900" s="11">
        <f t="shared" si="419"/>
        <v>2468.7524703712434</v>
      </c>
      <c r="AE900" s="11">
        <f t="shared" si="420"/>
        <v>2468.7524703712434</v>
      </c>
      <c r="AF900" s="30">
        <f t="shared" si="421"/>
        <v>2345.3148468526811</v>
      </c>
      <c r="AG900" s="13">
        <f t="shared" si="421"/>
        <v>2228.0491045100471</v>
      </c>
      <c r="AH900" s="13">
        <f t="shared" si="422"/>
        <v>2183.4881224198461</v>
      </c>
      <c r="AI900" s="13">
        <f t="shared" si="430"/>
        <v>799089.19750763208</v>
      </c>
      <c r="AJ900" s="13">
        <f t="shared" si="423"/>
        <v>568967.80240231741</v>
      </c>
      <c r="AK900" s="13"/>
      <c r="AL900" s="11">
        <f t="shared" si="424"/>
        <v>0.15804661190485877</v>
      </c>
      <c r="AM900" s="11">
        <f t="shared" si="431"/>
        <v>46.519683510006075</v>
      </c>
      <c r="AN900" s="11"/>
      <c r="AO900" s="11"/>
      <c r="AP900" s="11"/>
      <c r="AQ900" s="11"/>
      <c r="AR900" s="11"/>
    </row>
    <row r="901" spans="2:44" x14ac:dyDescent="0.25">
      <c r="B901" s="22" t="s">
        <v>33</v>
      </c>
      <c r="C901" s="22">
        <v>893</v>
      </c>
      <c r="D901" s="22">
        <v>304</v>
      </c>
      <c r="E901" s="20">
        <f t="shared" si="432"/>
        <v>18</v>
      </c>
      <c r="F901" s="23">
        <v>64.8</v>
      </c>
      <c r="G901" s="13">
        <f t="shared" si="425"/>
        <v>-0.36111111111111133</v>
      </c>
      <c r="H901" s="13">
        <f t="shared" si="426"/>
        <v>-1.3000000000000007</v>
      </c>
      <c r="I901" s="19">
        <f t="shared" si="402"/>
        <v>90.239183999999995</v>
      </c>
      <c r="J901" s="11" t="str">
        <f t="shared" si="406"/>
        <v>YES</v>
      </c>
      <c r="K901" s="16">
        <f t="shared" si="403"/>
        <v>128.3761125</v>
      </c>
      <c r="L901" s="13">
        <f t="shared" si="407"/>
        <v>4727.9881456419917</v>
      </c>
      <c r="M901" s="13">
        <f t="shared" si="408"/>
        <v>-497.43055555555583</v>
      </c>
      <c r="N901" s="13">
        <f t="shared" si="409"/>
        <v>-278.81525905555577</v>
      </c>
      <c r="O901" s="13">
        <f t="shared" si="410"/>
        <v>-5018.6746630000034</v>
      </c>
      <c r="P901" s="13">
        <f t="shared" si="411"/>
        <v>-171.76010140126891</v>
      </c>
      <c r="Q901" s="13">
        <f t="shared" si="412"/>
        <v>-5.0186746630000032</v>
      </c>
      <c r="R901" s="13">
        <f t="shared" si="404"/>
        <v>-5018.6746630000034</v>
      </c>
      <c r="S901" s="8"/>
      <c r="T901" s="13">
        <f t="shared" si="427"/>
        <v>1362909.9491344495</v>
      </c>
      <c r="U901" s="13">
        <f t="shared" si="413"/>
        <v>0.37858639985066911</v>
      </c>
      <c r="V901" s="13">
        <f t="shared" si="428"/>
        <v>1363038.3252469494</v>
      </c>
      <c r="W901" s="11">
        <f t="shared" si="405"/>
        <v>223155</v>
      </c>
      <c r="X901" s="13">
        <f t="shared" si="429"/>
        <v>-9746.6628086419951</v>
      </c>
      <c r="Y901" s="13">
        <f t="shared" si="414"/>
        <v>1139754.949134449</v>
      </c>
      <c r="Z901" s="11">
        <f t="shared" si="415"/>
        <v>0.31659885026066897</v>
      </c>
      <c r="AA901" s="11">
        <f t="shared" si="416"/>
        <v>4255.1893310777923</v>
      </c>
      <c r="AB901" s="31">
        <f t="shared" si="417"/>
        <v>4170.0855444562367</v>
      </c>
      <c r="AC901" s="32">
        <f t="shared" si="418"/>
        <v>3961.5812672334246</v>
      </c>
      <c r="AD901" s="11">
        <f t="shared" si="419"/>
        <v>3763.502203871753</v>
      </c>
      <c r="AE901" s="11">
        <f t="shared" si="420"/>
        <v>3763.502203871753</v>
      </c>
      <c r="AF901" s="30">
        <f t="shared" si="421"/>
        <v>3575.3270936781651</v>
      </c>
      <c r="AG901" s="13">
        <f t="shared" si="421"/>
        <v>3396.5607389942566</v>
      </c>
      <c r="AH901" s="13">
        <f t="shared" si="422"/>
        <v>3328.6295242143715</v>
      </c>
      <c r="AI901" s="13">
        <f t="shared" si="430"/>
        <v>802417.82703184651</v>
      </c>
      <c r="AJ901" s="13">
        <f t="shared" si="423"/>
        <v>560620.49821510294</v>
      </c>
      <c r="AK901" s="13"/>
      <c r="AL901" s="11">
        <f t="shared" si="424"/>
        <v>0.15572791629544425</v>
      </c>
      <c r="AM901" s="11">
        <f t="shared" si="431"/>
        <v>46.675411426301523</v>
      </c>
      <c r="AN901" s="11"/>
      <c r="AO901" s="11"/>
      <c r="AP901" s="11"/>
      <c r="AQ901" s="11"/>
      <c r="AR901" s="11"/>
    </row>
    <row r="902" spans="2:44" x14ac:dyDescent="0.25">
      <c r="B902" s="22" t="s">
        <v>33</v>
      </c>
      <c r="C902" s="22">
        <v>894</v>
      </c>
      <c r="D902" s="22">
        <v>305</v>
      </c>
      <c r="E902" s="20">
        <f t="shared" si="432"/>
        <v>17.666666666666668</v>
      </c>
      <c r="F902" s="23">
        <v>63.6</v>
      </c>
      <c r="G902" s="13">
        <f t="shared" si="425"/>
        <v>-0.30555555555555497</v>
      </c>
      <c r="H902" s="13">
        <f t="shared" si="426"/>
        <v>-1.0999999999999979</v>
      </c>
      <c r="I902" s="19">
        <f t="shared" si="402"/>
        <v>86.927938222222224</v>
      </c>
      <c r="J902" s="11" t="str">
        <f t="shared" si="406"/>
        <v>YES</v>
      </c>
      <c r="K902" s="16">
        <f t="shared" si="403"/>
        <v>128.3761125</v>
      </c>
      <c r="L902" s="13">
        <f t="shared" si="407"/>
        <v>4556.2280442407227</v>
      </c>
      <c r="M902" s="13">
        <f t="shared" si="408"/>
        <v>-420.90277777777698</v>
      </c>
      <c r="N902" s="13">
        <f t="shared" si="409"/>
        <v>-205.59872705555472</v>
      </c>
      <c r="O902" s="13">
        <f t="shared" si="410"/>
        <v>-3632.2441779814671</v>
      </c>
      <c r="P902" s="13">
        <f t="shared" si="411"/>
        <v>857.0704664077748</v>
      </c>
      <c r="Q902" s="13">
        <f t="shared" si="412"/>
        <v>-3.6322441779814669</v>
      </c>
      <c r="R902" s="13">
        <f t="shared" si="404"/>
        <v>-3632.2441779814671</v>
      </c>
      <c r="S902" s="8"/>
      <c r="T902" s="13">
        <f t="shared" si="427"/>
        <v>1359277.704956468</v>
      </c>
      <c r="U902" s="13">
        <f t="shared" si="413"/>
        <v>0.37757744232739776</v>
      </c>
      <c r="V902" s="13">
        <f t="shared" si="428"/>
        <v>1359406.0810689679</v>
      </c>
      <c r="W902" s="11">
        <f t="shared" si="405"/>
        <v>214966.52777777781</v>
      </c>
      <c r="X902" s="13">
        <f t="shared" si="429"/>
        <v>-8188.4722222221899</v>
      </c>
      <c r="Y902" s="13">
        <f t="shared" si="414"/>
        <v>1144311.1771786897</v>
      </c>
      <c r="Z902" s="11">
        <f t="shared" si="415"/>
        <v>0.31786447017434205</v>
      </c>
      <c r="AA902" s="11">
        <f t="shared" si="416"/>
        <v>4100.6052398166503</v>
      </c>
      <c r="AB902" s="31">
        <f t="shared" si="417"/>
        <v>4018.5931350203173</v>
      </c>
      <c r="AC902" s="32">
        <f t="shared" si="418"/>
        <v>3817.6634782693013</v>
      </c>
      <c r="AD902" s="11">
        <f t="shared" si="419"/>
        <v>3626.7803043558361</v>
      </c>
      <c r="AE902" s="11">
        <f t="shared" si="420"/>
        <v>3626.7803043558361</v>
      </c>
      <c r="AF902" s="30">
        <f t="shared" si="421"/>
        <v>3445.4412891380439</v>
      </c>
      <c r="AG902" s="13">
        <f t="shared" si="421"/>
        <v>3273.1692246811417</v>
      </c>
      <c r="AH902" s="13">
        <f t="shared" si="422"/>
        <v>3207.7058401875188</v>
      </c>
      <c r="AI902" s="13">
        <f t="shared" si="430"/>
        <v>805625.532872034</v>
      </c>
      <c r="AJ902" s="13">
        <f t="shared" si="423"/>
        <v>553780.54819693393</v>
      </c>
      <c r="AK902" s="13"/>
      <c r="AL902" s="11">
        <f t="shared" si="424"/>
        <v>0.15382793017776619</v>
      </c>
      <c r="AM902" s="11">
        <f t="shared" si="431"/>
        <v>46.829239356479292</v>
      </c>
      <c r="AN902" s="11"/>
      <c r="AO902" s="11"/>
      <c r="AP902" s="11"/>
      <c r="AQ902" s="11"/>
      <c r="AR902" s="11"/>
    </row>
    <row r="903" spans="2:44" x14ac:dyDescent="0.25">
      <c r="B903" s="22" t="s">
        <v>33</v>
      </c>
      <c r="C903" s="22">
        <v>895</v>
      </c>
      <c r="D903" s="22">
        <v>306</v>
      </c>
      <c r="E903" s="20">
        <f t="shared" si="432"/>
        <v>17.388888888888889</v>
      </c>
      <c r="F903" s="23">
        <v>62.6</v>
      </c>
      <c r="G903" s="13">
        <f t="shared" si="425"/>
        <v>-0.20833333333333331</v>
      </c>
      <c r="H903" s="13">
        <f t="shared" si="426"/>
        <v>-0.75</v>
      </c>
      <c r="I903" s="19">
        <f t="shared" si="402"/>
        <v>84.215845691358027</v>
      </c>
      <c r="J903" s="11" t="str">
        <f t="shared" si="406"/>
        <v>YES</v>
      </c>
      <c r="K903" s="16">
        <f t="shared" si="403"/>
        <v>128.3761125</v>
      </c>
      <c r="L903" s="13">
        <f t="shared" si="407"/>
        <v>5413.2985106484975</v>
      </c>
      <c r="M903" s="13">
        <f t="shared" si="408"/>
        <v>-286.97916666666663</v>
      </c>
      <c r="N903" s="13">
        <f t="shared" si="409"/>
        <v>-74.387208475308597</v>
      </c>
      <c r="O903" s="13">
        <f t="shared" si="410"/>
        <v>-1293.510902931755</v>
      </c>
      <c r="P903" s="13">
        <f t="shared" si="411"/>
        <v>-765.83679993011629</v>
      </c>
      <c r="Q903" s="13">
        <f t="shared" si="412"/>
        <v>-1.2935109029317551</v>
      </c>
      <c r="R903" s="13">
        <f t="shared" si="404"/>
        <v>-1293.510902931755</v>
      </c>
      <c r="S903" s="8"/>
      <c r="T903" s="13">
        <f t="shared" si="427"/>
        <v>1357984.1940535363</v>
      </c>
      <c r="U903" s="13">
        <f t="shared" si="413"/>
        <v>0.37721813345580318</v>
      </c>
      <c r="V903" s="13">
        <f t="shared" si="428"/>
        <v>1358112.5701660363</v>
      </c>
      <c r="W903" s="11">
        <f t="shared" si="405"/>
        <v>208259.71836419756</v>
      </c>
      <c r="X903" s="13">
        <f t="shared" si="429"/>
        <v>-6706.809413580253</v>
      </c>
      <c r="Y903" s="13">
        <f t="shared" si="414"/>
        <v>1149724.4756893383</v>
      </c>
      <c r="Z903" s="11">
        <f t="shared" si="415"/>
        <v>0.31936816540803298</v>
      </c>
      <c r="AA903" s="11">
        <f t="shared" si="416"/>
        <v>4871.9686595836483</v>
      </c>
      <c r="AB903" s="31">
        <f t="shared" si="417"/>
        <v>4774.5292863919749</v>
      </c>
      <c r="AC903" s="32">
        <f t="shared" si="418"/>
        <v>4535.8028220723763</v>
      </c>
      <c r="AD903" s="11">
        <f t="shared" si="419"/>
        <v>4309.0126809687572</v>
      </c>
      <c r="AE903" s="11">
        <f t="shared" si="420"/>
        <v>4309.0126809687572</v>
      </c>
      <c r="AF903" s="30">
        <f t="shared" si="421"/>
        <v>4093.5620469203191</v>
      </c>
      <c r="AG903" s="13">
        <f t="shared" si="421"/>
        <v>3888.8839445743029</v>
      </c>
      <c r="AH903" s="13">
        <f t="shared" si="422"/>
        <v>3811.1062656828167</v>
      </c>
      <c r="AI903" s="13">
        <f t="shared" si="430"/>
        <v>809436.63913771685</v>
      </c>
      <c r="AJ903" s="13">
        <f t="shared" si="423"/>
        <v>548675.93102831941</v>
      </c>
      <c r="AK903" s="13"/>
      <c r="AL903" s="11">
        <f t="shared" si="424"/>
        <v>0.1524099809631278</v>
      </c>
      <c r="AM903" s="11">
        <f t="shared" si="431"/>
        <v>46.98164933744242</v>
      </c>
      <c r="AN903" s="11"/>
      <c r="AO903" s="11"/>
      <c r="AP903" s="11"/>
      <c r="AQ903" s="11"/>
      <c r="AR903" s="11"/>
    </row>
    <row r="904" spans="2:44" x14ac:dyDescent="0.25">
      <c r="B904" s="22" t="s">
        <v>33</v>
      </c>
      <c r="C904" s="22">
        <v>896</v>
      </c>
      <c r="D904" s="22">
        <v>307</v>
      </c>
      <c r="E904" s="20">
        <f t="shared" si="432"/>
        <v>17.25</v>
      </c>
      <c r="F904" s="23">
        <v>62.1</v>
      </c>
      <c r="G904" s="13">
        <f t="shared" si="425"/>
        <v>-9.7222222222222612E-2</v>
      </c>
      <c r="H904" s="13">
        <f t="shared" si="426"/>
        <v>-0.35000000000000142</v>
      </c>
      <c r="I904" s="19">
        <f t="shared" ref="I904:I967" si="433">0.5*$R$3*$N$3*$K$3*(E904)^2</f>
        <v>82.875917250000001</v>
      </c>
      <c r="J904" s="11" t="str">
        <f t="shared" si="406"/>
        <v>YES</v>
      </c>
      <c r="K904" s="16">
        <f t="shared" ref="K904:K967" si="434">$O$3*$J$3*$T$3</f>
        <v>128.3761125</v>
      </c>
      <c r="L904" s="13">
        <f t="shared" si="407"/>
        <v>4647.4617107183813</v>
      </c>
      <c r="M904" s="13">
        <f t="shared" si="408"/>
        <v>-133.92361111111165</v>
      </c>
      <c r="N904" s="13">
        <f t="shared" si="409"/>
        <v>77.328418638888351</v>
      </c>
      <c r="O904" s="13">
        <f t="shared" si="410"/>
        <v>1333.9152215208242</v>
      </c>
      <c r="P904" s="13">
        <f t="shared" si="411"/>
        <v>-364.21233588458654</v>
      </c>
      <c r="Q904" s="13">
        <f t="shared" si="412"/>
        <v>1.3339152215208241</v>
      </c>
      <c r="R904" s="13">
        <f t="shared" ref="R904:R967" si="435">N904*E904</f>
        <v>1333.9152215208242</v>
      </c>
      <c r="S904" s="8"/>
      <c r="T904" s="13">
        <f t="shared" si="427"/>
        <v>1359318.1092750572</v>
      </c>
      <c r="U904" s="13">
        <f t="shared" si="413"/>
        <v>0.37758866575820682</v>
      </c>
      <c r="V904" s="13">
        <f t="shared" si="428"/>
        <v>1359446.4853875572</v>
      </c>
      <c r="W904" s="11">
        <f t="shared" ref="W904:W967" si="436">0.5*$J$3*E904^2</f>
        <v>204946.171875</v>
      </c>
      <c r="X904" s="13">
        <f t="shared" si="429"/>
        <v>-3313.5464891975571</v>
      </c>
      <c r="Y904" s="13">
        <f t="shared" si="414"/>
        <v>1154371.9374000567</v>
      </c>
      <c r="Z904" s="11">
        <f t="shared" si="415"/>
        <v>0.32065912802711294</v>
      </c>
      <c r="AA904" s="11">
        <f t="shared" si="416"/>
        <v>4182.7155396465432</v>
      </c>
      <c r="AB904" s="31">
        <f t="shared" si="417"/>
        <v>4099.0612288536122</v>
      </c>
      <c r="AC904" s="32">
        <f t="shared" si="418"/>
        <v>3894.1081674109314</v>
      </c>
      <c r="AD904" s="11">
        <f t="shared" si="419"/>
        <v>3699.4027590403848</v>
      </c>
      <c r="AE904" s="11">
        <f t="shared" si="420"/>
        <v>3699.4027590403848</v>
      </c>
      <c r="AF904" s="30">
        <f t="shared" si="421"/>
        <v>3514.4326210883655</v>
      </c>
      <c r="AG904" s="13">
        <f t="shared" si="421"/>
        <v>3338.7109900339469</v>
      </c>
      <c r="AH904" s="13">
        <f t="shared" si="422"/>
        <v>3271.9367702332679</v>
      </c>
      <c r="AI904" s="13">
        <f t="shared" si="430"/>
        <v>812708.57590795017</v>
      </c>
      <c r="AJ904" s="13">
        <f t="shared" si="423"/>
        <v>546737.90947960701</v>
      </c>
      <c r="AK904" s="13"/>
      <c r="AL904" s="11">
        <f t="shared" si="424"/>
        <v>0.15187164164361036</v>
      </c>
      <c r="AM904" s="11">
        <f t="shared" si="431"/>
        <v>47.133520979086029</v>
      </c>
      <c r="AN904" s="11"/>
      <c r="AO904" s="11"/>
      <c r="AP904" s="11"/>
      <c r="AQ904" s="11"/>
      <c r="AR904" s="11"/>
    </row>
    <row r="905" spans="2:44" x14ac:dyDescent="0.25">
      <c r="B905" s="22" t="s">
        <v>33</v>
      </c>
      <c r="C905" s="22">
        <v>897</v>
      </c>
      <c r="D905" s="22">
        <v>308</v>
      </c>
      <c r="E905" s="20">
        <f t="shared" si="432"/>
        <v>17.194444444444443</v>
      </c>
      <c r="F905" s="23">
        <v>61.9</v>
      </c>
      <c r="G905" s="13">
        <f t="shared" si="425"/>
        <v>-2.7777777777778172E-2</v>
      </c>
      <c r="H905" s="13">
        <f t="shared" si="426"/>
        <v>-0.10000000000000142</v>
      </c>
      <c r="I905" s="19">
        <f t="shared" si="433"/>
        <v>82.342954533950603</v>
      </c>
      <c r="J905" s="11" t="str">
        <f t="shared" ref="J905:J968" si="437">IF((G905)&lt;0,"YES","NO")</f>
        <v>YES</v>
      </c>
      <c r="K905" s="16">
        <f t="shared" si="434"/>
        <v>128.3761125</v>
      </c>
      <c r="L905" s="13">
        <f t="shared" ref="L905:L968" si="438">(X905-R905)*-1</f>
        <v>4283.2493748337947</v>
      </c>
      <c r="M905" s="13">
        <f t="shared" ref="M905:M968" si="439">$J$3*G905</f>
        <v>-38.263888888889433</v>
      </c>
      <c r="N905" s="13">
        <f t="shared" ref="N905:N968" si="440">M905+K905+I905</f>
        <v>172.45517814506118</v>
      </c>
      <c r="O905" s="13">
        <f t="shared" ref="O905:O968" si="441">N905*E905</f>
        <v>2965.270979772024</v>
      </c>
      <c r="P905" s="13">
        <f t="shared" ref="P905:P968" si="442">(L906-L905) / (C906-C905)</f>
        <v>-989.01523919756846</v>
      </c>
      <c r="Q905" s="13">
        <f t="shared" ref="Q905:Q968" si="443">O905/1000</f>
        <v>2.9652709797720238</v>
      </c>
      <c r="R905" s="13">
        <f t="shared" si="435"/>
        <v>2965.270979772024</v>
      </c>
      <c r="S905" s="8"/>
      <c r="T905" s="13">
        <f t="shared" si="427"/>
        <v>1362283.3802548293</v>
      </c>
      <c r="U905" s="13">
        <f t="shared" ref="U905:U968" si="444">T905*0.000000277778</f>
        <v>0.37841235280042596</v>
      </c>
      <c r="V905" s="13">
        <f t="shared" si="428"/>
        <v>1362411.7563673293</v>
      </c>
      <c r="W905" s="11">
        <f t="shared" si="436"/>
        <v>203628.19347993823</v>
      </c>
      <c r="X905" s="13">
        <f t="shared" si="429"/>
        <v>-1317.9783950617712</v>
      </c>
      <c r="Y905" s="13">
        <f t="shared" ref="Y905:Y968" si="445">L905+Y904</f>
        <v>1158655.1867748906</v>
      </c>
      <c r="Z905" s="11">
        <f t="shared" ref="Z905:Z968" si="446">Y905*0.000000277778</f>
        <v>0.32184892047195557</v>
      </c>
      <c r="AA905" s="11">
        <f t="shared" ref="AA905:AA968" si="447">L905*0.9</f>
        <v>3854.9244373504152</v>
      </c>
      <c r="AB905" s="31">
        <f t="shared" ref="AB905:AB968" si="448">AA905*0.98</f>
        <v>3777.8259486034067</v>
      </c>
      <c r="AC905" s="32">
        <f t="shared" ref="AC905:AC968" si="449">AB905*0.95</f>
        <v>3588.934651173236</v>
      </c>
      <c r="AD905" s="11">
        <f t="shared" ref="AD905:AD968" si="450">AC905*0.95</f>
        <v>3409.487918614574</v>
      </c>
      <c r="AE905" s="11">
        <f t="shared" ref="AE905:AE968" si="451">AD905</f>
        <v>3409.487918614574</v>
      </c>
      <c r="AF905" s="30">
        <f t="shared" ref="AF905:AG968" si="452">AE905*0.95</f>
        <v>3239.0135226838452</v>
      </c>
      <c r="AG905" s="13">
        <f t="shared" si="452"/>
        <v>3077.0628465496529</v>
      </c>
      <c r="AH905" s="13">
        <f t="shared" ref="AH905:AH968" si="453">AG905*0.98</f>
        <v>3015.5215896186596</v>
      </c>
      <c r="AI905" s="13">
        <f t="shared" si="430"/>
        <v>815724.09749756882</v>
      </c>
      <c r="AJ905" s="13">
        <f t="shared" ref="AJ905:AJ968" si="454">V905-AI905</f>
        <v>546687.65886976046</v>
      </c>
      <c r="AK905" s="13"/>
      <c r="AL905" s="11">
        <f t="shared" ref="AL905:AL968" si="455">AJ905*0.000000277777778</f>
        <v>0.15185768314086404</v>
      </c>
      <c r="AM905" s="11">
        <f t="shared" si="431"/>
        <v>47.28537866222689</v>
      </c>
      <c r="AN905" s="11"/>
      <c r="AO905" s="11"/>
      <c r="AP905" s="11"/>
      <c r="AQ905" s="11"/>
      <c r="AR905" s="11"/>
    </row>
    <row r="906" spans="2:44" x14ac:dyDescent="0.25">
      <c r="B906" s="22" t="s">
        <v>33</v>
      </c>
      <c r="C906" s="22">
        <v>898</v>
      </c>
      <c r="D906" s="22">
        <v>309</v>
      </c>
      <c r="E906" s="20">
        <f t="shared" si="432"/>
        <v>17.194444444444443</v>
      </c>
      <c r="F906" s="23">
        <v>61.9</v>
      </c>
      <c r="G906" s="13">
        <f t="shared" ref="G906:G969" si="456">($F907-$F905)/2/3.6</f>
        <v>-1.3888888888889086E-2</v>
      </c>
      <c r="H906" s="13">
        <f t="shared" ref="H906:H969" si="457">($F907-$F905)/2</f>
        <v>-5.0000000000000711E-2</v>
      </c>
      <c r="I906" s="19">
        <f t="shared" si="433"/>
        <v>82.342954533950603</v>
      </c>
      <c r="J906" s="11" t="str">
        <f t="shared" si="437"/>
        <v>YES</v>
      </c>
      <c r="K906" s="16">
        <f t="shared" si="434"/>
        <v>128.3761125</v>
      </c>
      <c r="L906" s="13">
        <f t="shared" si="438"/>
        <v>3294.2341356362263</v>
      </c>
      <c r="M906" s="13">
        <f t="shared" si="439"/>
        <v>-19.131944444444716</v>
      </c>
      <c r="N906" s="13">
        <f t="shared" si="440"/>
        <v>191.5871225895059</v>
      </c>
      <c r="O906" s="13">
        <f t="shared" si="441"/>
        <v>3294.2341356362263</v>
      </c>
      <c r="P906" s="13">
        <f t="shared" si="442"/>
        <v>-337.78566365162305</v>
      </c>
      <c r="Q906" s="13">
        <f t="shared" si="443"/>
        <v>3.2942341356362261</v>
      </c>
      <c r="R906" s="13">
        <f t="shared" si="435"/>
        <v>3294.2341356362263</v>
      </c>
      <c r="S906" s="8"/>
      <c r="T906" s="13">
        <f t="shared" ref="T906:T969" si="458">R906+T905</f>
        <v>1365577.6143904654</v>
      </c>
      <c r="U906" s="13">
        <f t="shared" si="444"/>
        <v>0.37932741857015467</v>
      </c>
      <c r="V906" s="13">
        <f t="shared" ref="V906:V969" si="459">O906+V905</f>
        <v>1365705.9905029654</v>
      </c>
      <c r="W906" s="11">
        <f t="shared" si="436"/>
        <v>203628.19347993823</v>
      </c>
      <c r="X906" s="13">
        <f t="shared" ref="X906:X969" si="460">W906-W905</f>
        <v>0</v>
      </c>
      <c r="Y906" s="13">
        <f t="shared" si="445"/>
        <v>1161949.4209105268</v>
      </c>
      <c r="Z906" s="11">
        <f t="shared" si="446"/>
        <v>0.32276398624168429</v>
      </c>
      <c r="AA906" s="11">
        <f t="shared" si="447"/>
        <v>2964.8107220726038</v>
      </c>
      <c r="AB906" s="31">
        <f t="shared" si="448"/>
        <v>2905.5145076311514</v>
      </c>
      <c r="AC906" s="32">
        <f t="shared" si="449"/>
        <v>2760.2387822495939</v>
      </c>
      <c r="AD906" s="11">
        <f t="shared" si="450"/>
        <v>2622.226843137114</v>
      </c>
      <c r="AE906" s="11">
        <f t="shared" si="451"/>
        <v>2622.226843137114</v>
      </c>
      <c r="AF906" s="30">
        <f t="shared" si="452"/>
        <v>2491.1155009802583</v>
      </c>
      <c r="AG906" s="13">
        <f t="shared" si="452"/>
        <v>2366.5597259312453</v>
      </c>
      <c r="AH906" s="13">
        <f t="shared" si="453"/>
        <v>2319.2285314126202</v>
      </c>
      <c r="AI906" s="13">
        <f t="shared" ref="AI906:AI969" si="461">AI905+AH906</f>
        <v>818043.32602898148</v>
      </c>
      <c r="AJ906" s="13">
        <f t="shared" si="454"/>
        <v>547662.66447398392</v>
      </c>
      <c r="AK906" s="13"/>
      <c r="AL906" s="11">
        <f t="shared" si="455"/>
        <v>0.15212851803114277</v>
      </c>
      <c r="AM906" s="11">
        <f t="shared" ref="AM906:AM969" si="462">AL906+AM905</f>
        <v>47.437507180258031</v>
      </c>
      <c r="AN906" s="11"/>
      <c r="AO906" s="11"/>
      <c r="AP906" s="11"/>
      <c r="AQ906" s="11"/>
      <c r="AR906" s="11"/>
    </row>
    <row r="907" spans="2:44" x14ac:dyDescent="0.25">
      <c r="B907" s="22" t="s">
        <v>33</v>
      </c>
      <c r="C907" s="22">
        <v>899</v>
      </c>
      <c r="D907" s="22">
        <v>310</v>
      </c>
      <c r="E907" s="20">
        <f t="shared" si="432"/>
        <v>17.166666666666664</v>
      </c>
      <c r="F907" s="23">
        <v>61.8</v>
      </c>
      <c r="G907" s="13">
        <f t="shared" si="456"/>
        <v>-5.5555555555555358E-2</v>
      </c>
      <c r="H907" s="13">
        <f t="shared" si="457"/>
        <v>-0.19999999999999929</v>
      </c>
      <c r="I907" s="19">
        <f t="shared" si="433"/>
        <v>82.07711788888885</v>
      </c>
      <c r="J907" s="11" t="str">
        <f t="shared" si="437"/>
        <v>YES</v>
      </c>
      <c r="K907" s="16">
        <f t="shared" si="434"/>
        <v>128.3761125</v>
      </c>
      <c r="L907" s="13">
        <f t="shared" si="438"/>
        <v>2956.4484719846032</v>
      </c>
      <c r="M907" s="13">
        <f t="shared" si="439"/>
        <v>-76.527777777777501</v>
      </c>
      <c r="N907" s="13">
        <f t="shared" si="440"/>
        <v>133.92545261111135</v>
      </c>
      <c r="O907" s="13">
        <f t="shared" si="441"/>
        <v>2299.0536031574111</v>
      </c>
      <c r="P907" s="13">
        <f t="shared" si="442"/>
        <v>-350.5150255147305</v>
      </c>
      <c r="Q907" s="13">
        <f t="shared" si="443"/>
        <v>2.2990536031574109</v>
      </c>
      <c r="R907" s="13">
        <f t="shared" si="435"/>
        <v>2299.0536031574111</v>
      </c>
      <c r="S907" s="8"/>
      <c r="T907" s="13">
        <f t="shared" si="458"/>
        <v>1367876.6679936228</v>
      </c>
      <c r="U907" s="13">
        <f t="shared" si="444"/>
        <v>0.37996604508193255</v>
      </c>
      <c r="V907" s="13">
        <f t="shared" si="459"/>
        <v>1368005.0441061228</v>
      </c>
      <c r="W907" s="11">
        <f t="shared" si="436"/>
        <v>202970.79861111104</v>
      </c>
      <c r="X907" s="13">
        <f t="shared" si="460"/>
        <v>-657.39486882719211</v>
      </c>
      <c r="Y907" s="13">
        <f t="shared" si="445"/>
        <v>1164905.8693825114</v>
      </c>
      <c r="Z907" s="11">
        <f t="shared" si="446"/>
        <v>0.32358522258533523</v>
      </c>
      <c r="AA907" s="11">
        <f t="shared" si="447"/>
        <v>2660.8036247861428</v>
      </c>
      <c r="AB907" s="31">
        <f t="shared" si="448"/>
        <v>2607.5875522904198</v>
      </c>
      <c r="AC907" s="32">
        <f t="shared" si="449"/>
        <v>2477.2081746758986</v>
      </c>
      <c r="AD907" s="11">
        <f t="shared" si="450"/>
        <v>2353.3477659421037</v>
      </c>
      <c r="AE907" s="11">
        <f t="shared" si="451"/>
        <v>2353.3477659421037</v>
      </c>
      <c r="AF907" s="30">
        <f t="shared" si="452"/>
        <v>2235.6803776449983</v>
      </c>
      <c r="AG907" s="13">
        <f t="shared" si="452"/>
        <v>2123.8963587627482</v>
      </c>
      <c r="AH907" s="13">
        <f t="shared" si="453"/>
        <v>2081.4184315874932</v>
      </c>
      <c r="AI907" s="13">
        <f t="shared" si="461"/>
        <v>820124.744460569</v>
      </c>
      <c r="AJ907" s="13">
        <f t="shared" si="454"/>
        <v>547880.29964555381</v>
      </c>
      <c r="AK907" s="13"/>
      <c r="AL907" s="11">
        <f t="shared" si="455"/>
        <v>0.15218897224551611</v>
      </c>
      <c r="AM907" s="11">
        <f t="shared" si="462"/>
        <v>47.589696152503549</v>
      </c>
      <c r="AN907" s="11"/>
      <c r="AO907" s="11"/>
      <c r="AP907" s="11"/>
      <c r="AQ907" s="11"/>
      <c r="AR907" s="11"/>
    </row>
    <row r="908" spans="2:44" x14ac:dyDescent="0.25">
      <c r="B908" s="22" t="s">
        <v>33</v>
      </c>
      <c r="C908" s="22">
        <v>900</v>
      </c>
      <c r="D908" s="22">
        <v>311</v>
      </c>
      <c r="E908" s="20">
        <f t="shared" si="432"/>
        <v>17.083333333333332</v>
      </c>
      <c r="F908" s="23">
        <v>61.5</v>
      </c>
      <c r="G908" s="13">
        <f t="shared" si="456"/>
        <v>-0.12499999999999981</v>
      </c>
      <c r="H908" s="13">
        <f t="shared" si="457"/>
        <v>-0.44999999999999929</v>
      </c>
      <c r="I908" s="19">
        <f t="shared" si="433"/>
        <v>81.28218680555554</v>
      </c>
      <c r="J908" s="11" t="str">
        <f t="shared" si="437"/>
        <v>YES</v>
      </c>
      <c r="K908" s="16">
        <f t="shared" si="434"/>
        <v>128.3761125</v>
      </c>
      <c r="L908" s="13">
        <f t="shared" si="438"/>
        <v>2605.9334464698727</v>
      </c>
      <c r="M908" s="13">
        <f t="shared" si="439"/>
        <v>-172.18749999999974</v>
      </c>
      <c r="N908" s="13">
        <f t="shared" si="440"/>
        <v>37.470799305555801</v>
      </c>
      <c r="O908" s="13">
        <f t="shared" si="441"/>
        <v>640.12615480324484</v>
      </c>
      <c r="P908" s="13">
        <f t="shared" si="442"/>
        <v>-1008.6731531064188</v>
      </c>
      <c r="Q908" s="13">
        <f t="shared" si="443"/>
        <v>0.64012615480324486</v>
      </c>
      <c r="R908" s="13">
        <f t="shared" si="435"/>
        <v>640.12615480324484</v>
      </c>
      <c r="S908" s="8"/>
      <c r="T908" s="13">
        <f t="shared" si="458"/>
        <v>1368516.794148426</v>
      </c>
      <c r="U908" s="13">
        <f t="shared" si="444"/>
        <v>0.38014385804496148</v>
      </c>
      <c r="V908" s="13">
        <f t="shared" si="459"/>
        <v>1368645.170260926</v>
      </c>
      <c r="W908" s="11">
        <f t="shared" si="436"/>
        <v>201004.99131944441</v>
      </c>
      <c r="X908" s="13">
        <f t="shared" si="460"/>
        <v>-1965.8072916666279</v>
      </c>
      <c r="Y908" s="13">
        <f t="shared" si="445"/>
        <v>1167511.8028289813</v>
      </c>
      <c r="Z908" s="11">
        <f t="shared" si="446"/>
        <v>0.32430909356622878</v>
      </c>
      <c r="AA908" s="11">
        <f t="shared" si="447"/>
        <v>2345.3401018228856</v>
      </c>
      <c r="AB908" s="31">
        <f t="shared" si="448"/>
        <v>2298.4332997864276</v>
      </c>
      <c r="AC908" s="32">
        <f t="shared" si="449"/>
        <v>2183.5116347971061</v>
      </c>
      <c r="AD908" s="11">
        <f t="shared" si="450"/>
        <v>2074.3360530572509</v>
      </c>
      <c r="AE908" s="11">
        <f t="shared" si="451"/>
        <v>2074.3360530572509</v>
      </c>
      <c r="AF908" s="30">
        <f t="shared" si="452"/>
        <v>1970.6192504043881</v>
      </c>
      <c r="AG908" s="13">
        <f t="shared" si="452"/>
        <v>1872.0882878841687</v>
      </c>
      <c r="AH908" s="13">
        <f t="shared" si="453"/>
        <v>1834.6465221264853</v>
      </c>
      <c r="AI908" s="13">
        <f t="shared" si="461"/>
        <v>821959.39098269551</v>
      </c>
      <c r="AJ908" s="13">
        <f t="shared" si="454"/>
        <v>546685.7792782305</v>
      </c>
      <c r="AK908" s="13"/>
      <c r="AL908" s="11">
        <f t="shared" si="455"/>
        <v>0.15185716103210531</v>
      </c>
      <c r="AM908" s="11">
        <f t="shared" si="462"/>
        <v>47.741553313535654</v>
      </c>
      <c r="AN908" s="11"/>
      <c r="AO908" s="11"/>
      <c r="AP908" s="11"/>
      <c r="AQ908" s="11"/>
      <c r="AR908" s="11"/>
    </row>
    <row r="909" spans="2:44" x14ac:dyDescent="0.25">
      <c r="B909" s="22" t="s">
        <v>33</v>
      </c>
      <c r="C909" s="22">
        <v>901</v>
      </c>
      <c r="D909" s="22">
        <v>312</v>
      </c>
      <c r="E909" s="20">
        <f t="shared" si="432"/>
        <v>16.916666666666664</v>
      </c>
      <c r="F909" s="23">
        <v>60.9</v>
      </c>
      <c r="G909" s="13">
        <f t="shared" si="456"/>
        <v>-0.24999999999999961</v>
      </c>
      <c r="H909" s="13">
        <f t="shared" si="457"/>
        <v>-0.89999999999999858</v>
      </c>
      <c r="I909" s="19">
        <f t="shared" si="433"/>
        <v>79.7039294722222</v>
      </c>
      <c r="J909" s="11" t="str">
        <f t="shared" si="437"/>
        <v>YES</v>
      </c>
      <c r="K909" s="16">
        <f t="shared" si="434"/>
        <v>128.3761125</v>
      </c>
      <c r="L909" s="13">
        <f t="shared" si="438"/>
        <v>1597.2602933634539</v>
      </c>
      <c r="M909" s="13">
        <f t="shared" si="439"/>
        <v>-344.37499999999949</v>
      </c>
      <c r="N909" s="13">
        <f t="shared" si="440"/>
        <v>-136.29495802777728</v>
      </c>
      <c r="O909" s="13">
        <f t="shared" si="441"/>
        <v>-2305.6563733032322</v>
      </c>
      <c r="P909" s="13">
        <f t="shared" si="442"/>
        <v>-10495.232636601906</v>
      </c>
      <c r="Q909" s="13">
        <f t="shared" si="443"/>
        <v>-2.3056563733032323</v>
      </c>
      <c r="R909" s="13">
        <f t="shared" si="435"/>
        <v>-2305.6563733032322</v>
      </c>
      <c r="S909" s="8"/>
      <c r="T909" s="13">
        <f t="shared" si="458"/>
        <v>1366211.1377751229</v>
      </c>
      <c r="U909" s="13">
        <f t="shared" si="444"/>
        <v>0.37950339742889805</v>
      </c>
      <c r="V909" s="13">
        <f t="shared" si="459"/>
        <v>1366339.5138876229</v>
      </c>
      <c r="W909" s="11">
        <f t="shared" si="436"/>
        <v>197102.07465277772</v>
      </c>
      <c r="X909" s="13">
        <f t="shared" si="460"/>
        <v>-3902.9166666666861</v>
      </c>
      <c r="Y909" s="13">
        <f t="shared" si="445"/>
        <v>1169109.0631223447</v>
      </c>
      <c r="Z909" s="11">
        <f t="shared" si="446"/>
        <v>0.32475277733599867</v>
      </c>
      <c r="AA909" s="11">
        <f t="shared" si="447"/>
        <v>1437.5342640271085</v>
      </c>
      <c r="AB909" s="31">
        <f t="shared" si="448"/>
        <v>1408.7835787465663</v>
      </c>
      <c r="AC909" s="32">
        <f t="shared" si="449"/>
        <v>1338.344399809238</v>
      </c>
      <c r="AD909" s="11">
        <f t="shared" si="450"/>
        <v>1271.427179818776</v>
      </c>
      <c r="AE909" s="11">
        <f t="shared" si="451"/>
        <v>1271.427179818776</v>
      </c>
      <c r="AF909" s="30">
        <f t="shared" si="452"/>
        <v>1207.8558208278371</v>
      </c>
      <c r="AG909" s="13">
        <f t="shared" si="452"/>
        <v>1147.4630297864451</v>
      </c>
      <c r="AH909" s="13">
        <f t="shared" si="453"/>
        <v>1124.5137691907162</v>
      </c>
      <c r="AI909" s="13">
        <f t="shared" si="461"/>
        <v>823083.90475188626</v>
      </c>
      <c r="AJ909" s="13">
        <f t="shared" si="454"/>
        <v>543255.60913573659</v>
      </c>
      <c r="AK909" s="13"/>
      <c r="AL909" s="11">
        <f t="shared" si="455"/>
        <v>0.1509043359917614</v>
      </c>
      <c r="AM909" s="11">
        <f t="shared" si="462"/>
        <v>47.892457649527415</v>
      </c>
      <c r="AN909" s="11"/>
      <c r="AO909" s="11"/>
      <c r="AP909" s="11"/>
      <c r="AQ909" s="11"/>
      <c r="AR909" s="11"/>
    </row>
    <row r="910" spans="2:44" x14ac:dyDescent="0.25">
      <c r="B910" s="22" t="s">
        <v>33</v>
      </c>
      <c r="C910" s="22">
        <v>902</v>
      </c>
      <c r="D910" s="22">
        <v>313</v>
      </c>
      <c r="E910" s="20">
        <f t="shared" si="432"/>
        <v>16.583333333333332</v>
      </c>
      <c r="F910" s="23">
        <v>59.7</v>
      </c>
      <c r="G910" s="13">
        <f t="shared" si="456"/>
        <v>-0.87499999999999956</v>
      </c>
      <c r="H910" s="13">
        <f t="shared" si="457"/>
        <v>-3.1499999999999986</v>
      </c>
      <c r="I910" s="19">
        <f t="shared" si="433"/>
        <v>76.593834138888866</v>
      </c>
      <c r="J910" s="11" t="str">
        <f t="shared" si="437"/>
        <v>YES</v>
      </c>
      <c r="K910" s="16">
        <f t="shared" si="434"/>
        <v>128.3761125</v>
      </c>
      <c r="L910" s="13">
        <f t="shared" si="438"/>
        <v>-8897.9723432384526</v>
      </c>
      <c r="M910" s="13">
        <f t="shared" si="439"/>
        <v>-1205.3124999999993</v>
      </c>
      <c r="N910" s="13">
        <f t="shared" si="440"/>
        <v>-1000.3425533611104</v>
      </c>
      <c r="O910" s="13">
        <f t="shared" si="441"/>
        <v>-16589.01400990508</v>
      </c>
      <c r="P910" s="13">
        <f t="shared" si="442"/>
        <v>12618.63137187732</v>
      </c>
      <c r="Q910" s="13">
        <f t="shared" si="443"/>
        <v>-16.589014009905082</v>
      </c>
      <c r="R910" s="13">
        <f t="shared" si="435"/>
        <v>-16589.01400990508</v>
      </c>
      <c r="S910" s="8"/>
      <c r="T910" s="13">
        <f t="shared" si="458"/>
        <v>1349622.1237652178</v>
      </c>
      <c r="U910" s="13">
        <f t="shared" si="444"/>
        <v>0.37489533429525468</v>
      </c>
      <c r="V910" s="13">
        <f t="shared" si="459"/>
        <v>1349750.4998777178</v>
      </c>
      <c r="W910" s="11">
        <f t="shared" si="436"/>
        <v>189411.03298611109</v>
      </c>
      <c r="X910" s="13">
        <f t="shared" si="460"/>
        <v>-7691.0416666666279</v>
      </c>
      <c r="Y910" s="13">
        <f t="shared" si="445"/>
        <v>1160211.0907791061</v>
      </c>
      <c r="Z910" s="11">
        <f t="shared" si="446"/>
        <v>0.32228111637443851</v>
      </c>
      <c r="AA910" s="11">
        <f t="shared" si="447"/>
        <v>-8008.1751089146073</v>
      </c>
      <c r="AB910" s="31">
        <f t="shared" si="448"/>
        <v>-7848.0116067363151</v>
      </c>
      <c r="AC910" s="32">
        <f t="shared" si="449"/>
        <v>-7455.6110263994988</v>
      </c>
      <c r="AD910" s="11">
        <f t="shared" si="450"/>
        <v>-7082.8304750795232</v>
      </c>
      <c r="AE910" s="11">
        <f t="shared" si="451"/>
        <v>-7082.8304750795232</v>
      </c>
      <c r="AF910" s="30">
        <f t="shared" si="452"/>
        <v>-6728.6889513255464</v>
      </c>
      <c r="AG910" s="13">
        <f t="shared" si="452"/>
        <v>-6392.254503759269</v>
      </c>
      <c r="AH910" s="13">
        <f t="shared" si="453"/>
        <v>-6264.4094136840831</v>
      </c>
      <c r="AI910" s="13">
        <f t="shared" si="461"/>
        <v>816819.49533820222</v>
      </c>
      <c r="AJ910" s="13">
        <f t="shared" si="454"/>
        <v>532931.00453951559</v>
      </c>
      <c r="AK910" s="13"/>
      <c r="AL910" s="11">
        <f t="shared" si="455"/>
        <v>0.14803639026829454</v>
      </c>
      <c r="AM910" s="11">
        <f t="shared" si="462"/>
        <v>48.040494039795711</v>
      </c>
      <c r="AN910" s="11"/>
      <c r="AO910" s="11"/>
      <c r="AP910" s="11"/>
      <c r="AQ910" s="11"/>
      <c r="AR910" s="11"/>
    </row>
    <row r="911" spans="2:44" x14ac:dyDescent="0.25">
      <c r="B911" s="22" t="s">
        <v>33</v>
      </c>
      <c r="C911" s="22">
        <v>903</v>
      </c>
      <c r="D911" s="22">
        <v>314</v>
      </c>
      <c r="E911" s="20">
        <f t="shared" si="432"/>
        <v>15.166666666666666</v>
      </c>
      <c r="F911" s="23">
        <v>54.6</v>
      </c>
      <c r="G911" s="13">
        <f t="shared" si="456"/>
        <v>-1.4444444444444453</v>
      </c>
      <c r="H911" s="13">
        <f t="shared" si="457"/>
        <v>-5.2000000000000028</v>
      </c>
      <c r="I911" s="19">
        <f t="shared" si="433"/>
        <v>64.066416555555548</v>
      </c>
      <c r="J911" s="11" t="str">
        <f t="shared" si="437"/>
        <v>YES</v>
      </c>
      <c r="K911" s="16">
        <f t="shared" si="434"/>
        <v>128.3761125</v>
      </c>
      <c r="L911" s="13">
        <f t="shared" si="438"/>
        <v>3720.6590286388673</v>
      </c>
      <c r="M911" s="13">
        <f t="shared" si="439"/>
        <v>-1989.7222222222233</v>
      </c>
      <c r="N911" s="13">
        <f t="shared" si="440"/>
        <v>-1797.2796931666676</v>
      </c>
      <c r="O911" s="13">
        <f t="shared" si="441"/>
        <v>-27258.74201302779</v>
      </c>
      <c r="P911" s="13">
        <f t="shared" si="442"/>
        <v>2603.5078352674464</v>
      </c>
      <c r="Q911" s="13">
        <f t="shared" si="443"/>
        <v>-27.258742013027788</v>
      </c>
      <c r="R911" s="13">
        <f t="shared" si="435"/>
        <v>-27258.74201302779</v>
      </c>
      <c r="S911" s="8"/>
      <c r="T911" s="13">
        <f t="shared" si="458"/>
        <v>1322363.3817521899</v>
      </c>
      <c r="U911" s="13">
        <f t="shared" si="444"/>
        <v>0.3673234554563598</v>
      </c>
      <c r="V911" s="13">
        <f t="shared" si="459"/>
        <v>1322491.7578646899</v>
      </c>
      <c r="W911" s="11">
        <f t="shared" si="436"/>
        <v>158431.63194444444</v>
      </c>
      <c r="X911" s="13">
        <f t="shared" si="460"/>
        <v>-30979.401041666657</v>
      </c>
      <c r="Y911" s="13">
        <f t="shared" si="445"/>
        <v>1163931.749807745</v>
      </c>
      <c r="Z911" s="11">
        <f t="shared" si="446"/>
        <v>0.32331463359809576</v>
      </c>
      <c r="AA911" s="11">
        <f t="shared" si="447"/>
        <v>3348.5931257749808</v>
      </c>
      <c r="AB911" s="31">
        <f t="shared" si="448"/>
        <v>3281.6212632594811</v>
      </c>
      <c r="AC911" s="32">
        <f t="shared" si="449"/>
        <v>3117.5402000965069</v>
      </c>
      <c r="AD911" s="11">
        <f t="shared" si="450"/>
        <v>2961.6631900916814</v>
      </c>
      <c r="AE911" s="11">
        <f t="shared" si="451"/>
        <v>2961.6631900916814</v>
      </c>
      <c r="AF911" s="30">
        <f t="shared" si="452"/>
        <v>2813.5800305870971</v>
      </c>
      <c r="AG911" s="13">
        <f t="shared" si="452"/>
        <v>2672.9010290577421</v>
      </c>
      <c r="AH911" s="13">
        <f t="shared" si="453"/>
        <v>2619.4430084765872</v>
      </c>
      <c r="AI911" s="13">
        <f t="shared" si="461"/>
        <v>819438.93834667886</v>
      </c>
      <c r="AJ911" s="13">
        <f t="shared" si="454"/>
        <v>503052.81951801106</v>
      </c>
      <c r="AK911" s="13"/>
      <c r="AL911" s="11">
        <f t="shared" si="455"/>
        <v>0.13973689442234813</v>
      </c>
      <c r="AM911" s="11">
        <f t="shared" si="462"/>
        <v>48.180230934218059</v>
      </c>
      <c r="AN911" s="11"/>
      <c r="AO911" s="11"/>
      <c r="AP911" s="11"/>
      <c r="AQ911" s="11"/>
      <c r="AR911" s="11"/>
    </row>
    <row r="912" spans="2:44" x14ac:dyDescent="0.25">
      <c r="B912" s="22" t="s">
        <v>33</v>
      </c>
      <c r="C912" s="22">
        <v>904</v>
      </c>
      <c r="D912" s="22">
        <v>315</v>
      </c>
      <c r="E912" s="20">
        <f t="shared" si="432"/>
        <v>13.694444444444443</v>
      </c>
      <c r="F912" s="23">
        <v>49.3</v>
      </c>
      <c r="G912" s="13">
        <f t="shared" si="456"/>
        <v>-1.3472222222222225</v>
      </c>
      <c r="H912" s="13">
        <f t="shared" si="457"/>
        <v>-4.8500000000000014</v>
      </c>
      <c r="I912" s="19">
        <f t="shared" si="433"/>
        <v>52.232280311728381</v>
      </c>
      <c r="J912" s="11" t="str">
        <f t="shared" si="437"/>
        <v>YES</v>
      </c>
      <c r="K912" s="16">
        <f t="shared" si="434"/>
        <v>128.3761125</v>
      </c>
      <c r="L912" s="13">
        <f t="shared" si="438"/>
        <v>6324.1668639063137</v>
      </c>
      <c r="M912" s="13">
        <f t="shared" si="439"/>
        <v>-1855.7986111111115</v>
      </c>
      <c r="N912" s="13">
        <f t="shared" si="440"/>
        <v>-1675.1902182993831</v>
      </c>
      <c r="O912" s="13">
        <f t="shared" si="441"/>
        <v>-22940.799378377662</v>
      </c>
      <c r="P912" s="13">
        <f t="shared" si="442"/>
        <v>1141.3216288123895</v>
      </c>
      <c r="Q912" s="13">
        <f t="shared" si="443"/>
        <v>-22.940799378377662</v>
      </c>
      <c r="R912" s="13">
        <f t="shared" si="435"/>
        <v>-22940.799378377662</v>
      </c>
      <c r="S912" s="8"/>
      <c r="T912" s="13">
        <f t="shared" si="458"/>
        <v>1299422.5823738123</v>
      </c>
      <c r="U912" s="13">
        <f t="shared" si="444"/>
        <v>0.36095100608663283</v>
      </c>
      <c r="V912" s="13">
        <f t="shared" si="459"/>
        <v>1299550.9584863123</v>
      </c>
      <c r="W912" s="11">
        <f t="shared" si="436"/>
        <v>129166.66570216046</v>
      </c>
      <c r="X912" s="13">
        <f t="shared" si="460"/>
        <v>-29264.966242283976</v>
      </c>
      <c r="Y912" s="13">
        <f t="shared" si="445"/>
        <v>1170255.9166716514</v>
      </c>
      <c r="Z912" s="11">
        <f t="shared" si="446"/>
        <v>0.32507134802121795</v>
      </c>
      <c r="AA912" s="11">
        <f t="shared" si="447"/>
        <v>5691.7501775156825</v>
      </c>
      <c r="AB912" s="31">
        <f t="shared" si="448"/>
        <v>5577.9151739653689</v>
      </c>
      <c r="AC912" s="32">
        <f t="shared" si="449"/>
        <v>5299.0194152671002</v>
      </c>
      <c r="AD912" s="11">
        <f t="shared" si="450"/>
        <v>5034.068444503745</v>
      </c>
      <c r="AE912" s="11">
        <f t="shared" si="451"/>
        <v>5034.068444503745</v>
      </c>
      <c r="AF912" s="30">
        <f t="shared" si="452"/>
        <v>4782.3650222785573</v>
      </c>
      <c r="AG912" s="13">
        <f t="shared" si="452"/>
        <v>4543.2467711646295</v>
      </c>
      <c r="AH912" s="13">
        <f t="shared" si="453"/>
        <v>4452.3818357413365</v>
      </c>
      <c r="AI912" s="13">
        <f t="shared" si="461"/>
        <v>823891.3201824202</v>
      </c>
      <c r="AJ912" s="13">
        <f t="shared" si="454"/>
        <v>475659.6383038921</v>
      </c>
      <c r="AK912" s="13"/>
      <c r="AL912" s="11">
        <f t="shared" si="455"/>
        <v>0.13212767741233883</v>
      </c>
      <c r="AM912" s="11">
        <f t="shared" si="462"/>
        <v>48.312358611630401</v>
      </c>
      <c r="AN912" s="11"/>
      <c r="AO912" s="11"/>
      <c r="AP912" s="11"/>
      <c r="AQ912" s="11"/>
      <c r="AR912" s="11"/>
    </row>
    <row r="913" spans="2:44" x14ac:dyDescent="0.25">
      <c r="B913" s="22" t="s">
        <v>33</v>
      </c>
      <c r="C913" s="22">
        <v>905</v>
      </c>
      <c r="D913" s="22">
        <v>316</v>
      </c>
      <c r="E913" s="20">
        <f t="shared" si="432"/>
        <v>12.472222222222221</v>
      </c>
      <c r="F913" s="23">
        <v>44.9</v>
      </c>
      <c r="G913" s="13">
        <f t="shared" si="456"/>
        <v>-0.97222222222222221</v>
      </c>
      <c r="H913" s="13">
        <f t="shared" si="457"/>
        <v>-3.5</v>
      </c>
      <c r="I913" s="19">
        <f t="shared" si="433"/>
        <v>43.324926015432091</v>
      </c>
      <c r="J913" s="11" t="str">
        <f t="shared" si="437"/>
        <v>YES</v>
      </c>
      <c r="K913" s="16">
        <f t="shared" si="434"/>
        <v>128.3761125</v>
      </c>
      <c r="L913" s="13">
        <f t="shared" si="438"/>
        <v>7465.4884927187031</v>
      </c>
      <c r="M913" s="13">
        <f t="shared" si="439"/>
        <v>-1339.2361111111111</v>
      </c>
      <c r="N913" s="13">
        <f t="shared" si="440"/>
        <v>-1167.5350725956789</v>
      </c>
      <c r="O913" s="13">
        <f t="shared" si="441"/>
        <v>-14561.756877651662</v>
      </c>
      <c r="P913" s="13">
        <f t="shared" si="442"/>
        <v>-1324.3896376438679</v>
      </c>
      <c r="Q913" s="13">
        <f t="shared" si="443"/>
        <v>-14.561756877651662</v>
      </c>
      <c r="R913" s="13">
        <f t="shared" si="435"/>
        <v>-14561.756877651662</v>
      </c>
      <c r="S913" s="8"/>
      <c r="T913" s="13">
        <f t="shared" si="458"/>
        <v>1284860.8254961607</v>
      </c>
      <c r="U913" s="13">
        <f t="shared" si="444"/>
        <v>0.35690607038467248</v>
      </c>
      <c r="V913" s="13">
        <f t="shared" si="459"/>
        <v>1284989.2016086606</v>
      </c>
      <c r="W913" s="11">
        <f t="shared" si="436"/>
        <v>107139.4203317901</v>
      </c>
      <c r="X913" s="13">
        <f t="shared" si="460"/>
        <v>-22027.245370370365</v>
      </c>
      <c r="Y913" s="13">
        <f t="shared" si="445"/>
        <v>1177721.4051643701</v>
      </c>
      <c r="Z913" s="11">
        <f t="shared" si="446"/>
        <v>0.3271450964837484</v>
      </c>
      <c r="AA913" s="11">
        <f t="shared" si="447"/>
        <v>6718.9396434468326</v>
      </c>
      <c r="AB913" s="31">
        <f t="shared" si="448"/>
        <v>6584.5608505778955</v>
      </c>
      <c r="AC913" s="32">
        <f t="shared" si="449"/>
        <v>6255.3328080490001</v>
      </c>
      <c r="AD913" s="11">
        <f t="shared" si="450"/>
        <v>5942.5661676465497</v>
      </c>
      <c r="AE913" s="11">
        <f t="shared" si="451"/>
        <v>5942.5661676465497</v>
      </c>
      <c r="AF913" s="30">
        <f t="shared" si="452"/>
        <v>5645.4378592642224</v>
      </c>
      <c r="AG913" s="13">
        <f t="shared" si="452"/>
        <v>5363.1659663010114</v>
      </c>
      <c r="AH913" s="13">
        <f t="shared" si="453"/>
        <v>5255.9026469749915</v>
      </c>
      <c r="AI913" s="13">
        <f t="shared" si="461"/>
        <v>829147.22282939521</v>
      </c>
      <c r="AJ913" s="13">
        <f t="shared" si="454"/>
        <v>455841.97877926542</v>
      </c>
      <c r="AK913" s="13"/>
      <c r="AL913" s="11">
        <f t="shared" si="455"/>
        <v>0.12662277198442748</v>
      </c>
      <c r="AM913" s="11">
        <f t="shared" si="462"/>
        <v>48.438981383614831</v>
      </c>
      <c r="AN913" s="11"/>
      <c r="AO913" s="11"/>
      <c r="AP913" s="11"/>
      <c r="AQ913" s="11"/>
      <c r="AR913" s="11"/>
    </row>
    <row r="914" spans="2:44" x14ac:dyDescent="0.25">
      <c r="B914" s="22" t="s">
        <v>33</v>
      </c>
      <c r="C914" s="22">
        <v>906</v>
      </c>
      <c r="D914" s="22">
        <v>317</v>
      </c>
      <c r="E914" s="20">
        <f t="shared" si="432"/>
        <v>11.749999999999998</v>
      </c>
      <c r="F914" s="23">
        <v>42.3</v>
      </c>
      <c r="G914" s="13">
        <f t="shared" si="456"/>
        <v>-0.4861111111111111</v>
      </c>
      <c r="H914" s="13">
        <f t="shared" si="457"/>
        <v>-1.75</v>
      </c>
      <c r="I914" s="19">
        <f t="shared" si="433"/>
        <v>38.452615249999987</v>
      </c>
      <c r="J914" s="11" t="str">
        <f t="shared" si="437"/>
        <v>YES</v>
      </c>
      <c r="K914" s="16">
        <f t="shared" si="434"/>
        <v>128.3761125</v>
      </c>
      <c r="L914" s="13">
        <f t="shared" si="438"/>
        <v>6141.0988550748352</v>
      </c>
      <c r="M914" s="13">
        <f t="shared" si="439"/>
        <v>-669.61805555555554</v>
      </c>
      <c r="N914" s="13">
        <f t="shared" si="440"/>
        <v>-502.78932780555556</v>
      </c>
      <c r="O914" s="13">
        <f t="shared" si="441"/>
        <v>-5907.7746017152767</v>
      </c>
      <c r="P914" s="13">
        <f t="shared" si="442"/>
        <v>-2437.9997759359612</v>
      </c>
      <c r="Q914" s="13">
        <f t="shared" si="443"/>
        <v>-5.9077746017152766</v>
      </c>
      <c r="R914" s="13">
        <f t="shared" si="435"/>
        <v>-5907.7746017152767</v>
      </c>
      <c r="S914" s="8"/>
      <c r="T914" s="13">
        <f t="shared" si="458"/>
        <v>1278953.0508944453</v>
      </c>
      <c r="U914" s="13">
        <f t="shared" si="444"/>
        <v>0.35526502057135723</v>
      </c>
      <c r="V914" s="13">
        <f t="shared" si="459"/>
        <v>1279081.4270069452</v>
      </c>
      <c r="W914" s="11">
        <f t="shared" si="436"/>
        <v>95090.546874999985</v>
      </c>
      <c r="X914" s="13">
        <f t="shared" si="460"/>
        <v>-12048.873456790112</v>
      </c>
      <c r="Y914" s="13">
        <f t="shared" si="445"/>
        <v>1183862.5040194448</v>
      </c>
      <c r="Z914" s="11">
        <f t="shared" si="446"/>
        <v>0.32885095864151331</v>
      </c>
      <c r="AA914" s="11">
        <f t="shared" si="447"/>
        <v>5526.9889695673519</v>
      </c>
      <c r="AB914" s="31">
        <f t="shared" si="448"/>
        <v>5416.4491901760048</v>
      </c>
      <c r="AC914" s="32">
        <f t="shared" si="449"/>
        <v>5145.6267306672044</v>
      </c>
      <c r="AD914" s="11">
        <f t="shared" si="450"/>
        <v>4888.3453941338439</v>
      </c>
      <c r="AE914" s="11">
        <f t="shared" si="451"/>
        <v>4888.3453941338439</v>
      </c>
      <c r="AF914" s="30">
        <f t="shared" si="452"/>
        <v>4643.9281244271515</v>
      </c>
      <c r="AG914" s="13">
        <f t="shared" si="452"/>
        <v>4411.7317182057941</v>
      </c>
      <c r="AH914" s="13">
        <f t="shared" si="453"/>
        <v>4323.4970838416784</v>
      </c>
      <c r="AI914" s="13">
        <f t="shared" si="461"/>
        <v>833470.71991323691</v>
      </c>
      <c r="AJ914" s="13">
        <f t="shared" si="454"/>
        <v>445610.70709370833</v>
      </c>
      <c r="AK914" s="13"/>
      <c r="AL914" s="11">
        <f t="shared" si="455"/>
        <v>0.12378075206949912</v>
      </c>
      <c r="AM914" s="11">
        <f t="shared" si="462"/>
        <v>48.562762135684331</v>
      </c>
      <c r="AN914" s="11"/>
      <c r="AO914" s="11"/>
      <c r="AP914" s="11"/>
      <c r="AQ914" s="11"/>
      <c r="AR914" s="11"/>
    </row>
    <row r="915" spans="2:44" x14ac:dyDescent="0.25">
      <c r="B915" s="22" t="s">
        <v>33</v>
      </c>
      <c r="C915" s="22">
        <v>907</v>
      </c>
      <c r="D915" s="22">
        <v>318</v>
      </c>
      <c r="E915" s="20">
        <f t="shared" si="432"/>
        <v>11.5</v>
      </c>
      <c r="F915" s="23">
        <v>41.4</v>
      </c>
      <c r="G915" s="13">
        <f t="shared" si="456"/>
        <v>-0.1388888888888889</v>
      </c>
      <c r="H915" s="13">
        <f t="shared" si="457"/>
        <v>-0.5</v>
      </c>
      <c r="I915" s="19">
        <f t="shared" si="433"/>
        <v>36.833740999999996</v>
      </c>
      <c r="J915" s="11" t="str">
        <f t="shared" si="437"/>
        <v>YES</v>
      </c>
      <c r="K915" s="16">
        <f t="shared" si="434"/>
        <v>128.3761125</v>
      </c>
      <c r="L915" s="13">
        <f t="shared" si="438"/>
        <v>3703.099079138874</v>
      </c>
      <c r="M915" s="13">
        <f t="shared" si="439"/>
        <v>-191.31944444444446</v>
      </c>
      <c r="N915" s="13">
        <f t="shared" si="440"/>
        <v>-26.109590944444456</v>
      </c>
      <c r="O915" s="13">
        <f t="shared" si="441"/>
        <v>-300.26029586111122</v>
      </c>
      <c r="P915" s="13">
        <f t="shared" si="442"/>
        <v>166.09086958910802</v>
      </c>
      <c r="Q915" s="13">
        <f t="shared" si="443"/>
        <v>-0.30026029586111119</v>
      </c>
      <c r="R915" s="13">
        <f t="shared" si="435"/>
        <v>-300.26029586111122</v>
      </c>
      <c r="S915" s="8"/>
      <c r="T915" s="13">
        <f t="shared" si="458"/>
        <v>1278652.7905985841</v>
      </c>
      <c r="U915" s="13">
        <f t="shared" si="444"/>
        <v>0.35518161486689348</v>
      </c>
      <c r="V915" s="13">
        <f t="shared" si="459"/>
        <v>1278781.1667110841</v>
      </c>
      <c r="W915" s="11">
        <f t="shared" si="436"/>
        <v>91087.1875</v>
      </c>
      <c r="X915" s="13">
        <f t="shared" si="460"/>
        <v>-4003.3593749999854</v>
      </c>
      <c r="Y915" s="13">
        <f t="shared" si="445"/>
        <v>1187565.6030985836</v>
      </c>
      <c r="Z915" s="11">
        <f t="shared" si="446"/>
        <v>0.32987959809751838</v>
      </c>
      <c r="AA915" s="11">
        <f t="shared" si="447"/>
        <v>3332.7891712249866</v>
      </c>
      <c r="AB915" s="31">
        <f t="shared" si="448"/>
        <v>3266.1333878004866</v>
      </c>
      <c r="AC915" s="32">
        <f t="shared" si="449"/>
        <v>3102.826718410462</v>
      </c>
      <c r="AD915" s="11">
        <f t="shared" si="450"/>
        <v>2947.685382489939</v>
      </c>
      <c r="AE915" s="11">
        <f t="shared" si="451"/>
        <v>2947.685382489939</v>
      </c>
      <c r="AF915" s="30">
        <f t="shared" si="452"/>
        <v>2800.3011133654418</v>
      </c>
      <c r="AG915" s="13">
        <f t="shared" si="452"/>
        <v>2660.2860576971698</v>
      </c>
      <c r="AH915" s="13">
        <f t="shared" si="453"/>
        <v>2607.0803365432262</v>
      </c>
      <c r="AI915" s="13">
        <f t="shared" si="461"/>
        <v>836077.80024978018</v>
      </c>
      <c r="AJ915" s="13">
        <f t="shared" si="454"/>
        <v>442703.3664613039</v>
      </c>
      <c r="AK915" s="13"/>
      <c r="AL915" s="11">
        <f t="shared" si="455"/>
        <v>0.12297315744874071</v>
      </c>
      <c r="AM915" s="11">
        <f t="shared" si="462"/>
        <v>48.685735293133071</v>
      </c>
      <c r="AN915" s="11"/>
      <c r="AO915" s="11"/>
      <c r="AP915" s="11"/>
      <c r="AQ915" s="11"/>
      <c r="AR915" s="11"/>
    </row>
    <row r="916" spans="2:44" x14ac:dyDescent="0.25">
      <c r="B916" s="22" t="s">
        <v>33</v>
      </c>
      <c r="C916" s="22">
        <v>908</v>
      </c>
      <c r="D916" s="22">
        <v>319</v>
      </c>
      <c r="E916" s="20">
        <f t="shared" si="432"/>
        <v>11.472222222222221</v>
      </c>
      <c r="F916" s="23">
        <v>41.3</v>
      </c>
      <c r="G916" s="13">
        <f t="shared" si="456"/>
        <v>9.7222222222222612E-2</v>
      </c>
      <c r="H916" s="13">
        <f t="shared" si="457"/>
        <v>0.35000000000000142</v>
      </c>
      <c r="I916" s="19">
        <f t="shared" si="433"/>
        <v>36.656015126543203</v>
      </c>
      <c r="J916" s="11" t="str">
        <f t="shared" si="437"/>
        <v>NO</v>
      </c>
      <c r="K916" s="16">
        <f t="shared" si="434"/>
        <v>128.3761125</v>
      </c>
      <c r="L916" s="13">
        <f t="shared" si="438"/>
        <v>3869.189948727982</v>
      </c>
      <c r="M916" s="13">
        <f t="shared" si="439"/>
        <v>133.92361111111165</v>
      </c>
      <c r="N916" s="13">
        <f t="shared" si="440"/>
        <v>298.95573873765483</v>
      </c>
      <c r="O916" s="13">
        <f t="shared" si="441"/>
        <v>3429.6866694069845</v>
      </c>
      <c r="P916" s="13">
        <f t="shared" si="442"/>
        <v>2138.8237318634933</v>
      </c>
      <c r="Q916" s="13">
        <f t="shared" si="443"/>
        <v>3.4296866694069843</v>
      </c>
      <c r="R916" s="13">
        <f t="shared" si="435"/>
        <v>3429.6866694069845</v>
      </c>
      <c r="S916" s="8"/>
      <c r="T916" s="13">
        <f t="shared" si="458"/>
        <v>1282082.4772679911</v>
      </c>
      <c r="U916" s="13">
        <f t="shared" si="444"/>
        <v>0.35613430637054799</v>
      </c>
      <c r="V916" s="13">
        <f t="shared" si="459"/>
        <v>1282210.853380491</v>
      </c>
      <c r="W916" s="11">
        <f t="shared" si="436"/>
        <v>90647.684220679002</v>
      </c>
      <c r="X916" s="13">
        <f t="shared" si="460"/>
        <v>-439.50327932099754</v>
      </c>
      <c r="Y916" s="13">
        <f t="shared" si="445"/>
        <v>1191434.7930473117</v>
      </c>
      <c r="Z916" s="11">
        <f t="shared" si="446"/>
        <v>0.33095437394309613</v>
      </c>
      <c r="AA916" s="11">
        <f t="shared" si="447"/>
        <v>3482.270953855184</v>
      </c>
      <c r="AB916" s="31">
        <f t="shared" si="448"/>
        <v>3412.6255347780802</v>
      </c>
      <c r="AC916" s="32">
        <f t="shared" si="449"/>
        <v>3241.9942580391762</v>
      </c>
      <c r="AD916" s="11">
        <f t="shared" si="450"/>
        <v>3079.8945451372174</v>
      </c>
      <c r="AE916" s="11">
        <f t="shared" si="451"/>
        <v>3079.8945451372174</v>
      </c>
      <c r="AF916" s="30">
        <f t="shared" si="452"/>
        <v>2925.8998178803563</v>
      </c>
      <c r="AG916" s="13">
        <f t="shared" si="452"/>
        <v>2779.6048269863381</v>
      </c>
      <c r="AH916" s="13">
        <f t="shared" si="453"/>
        <v>2724.0127304466114</v>
      </c>
      <c r="AI916" s="13">
        <f t="shared" si="461"/>
        <v>838801.81298022682</v>
      </c>
      <c r="AJ916" s="13">
        <f t="shared" si="454"/>
        <v>443409.0404002642</v>
      </c>
      <c r="AK916" s="13"/>
      <c r="AL916" s="11">
        <f t="shared" si="455"/>
        <v>0.12316917798749762</v>
      </c>
      <c r="AM916" s="11">
        <f t="shared" si="462"/>
        <v>48.80890447112057</v>
      </c>
      <c r="AN916" s="11"/>
      <c r="AO916" s="11"/>
      <c r="AP916" s="11"/>
      <c r="AQ916" s="11"/>
      <c r="AR916" s="11"/>
    </row>
    <row r="917" spans="2:44" x14ac:dyDescent="0.25">
      <c r="B917" s="22" t="s">
        <v>33</v>
      </c>
      <c r="C917" s="22">
        <v>909</v>
      </c>
      <c r="D917" s="22">
        <v>320</v>
      </c>
      <c r="E917" s="20">
        <f t="shared" ref="E917:E980" si="463">F917/3.6</f>
        <v>11.694444444444445</v>
      </c>
      <c r="F917" s="23">
        <v>42.1</v>
      </c>
      <c r="G917" s="13">
        <f t="shared" si="456"/>
        <v>0.47222222222222299</v>
      </c>
      <c r="H917" s="13">
        <f t="shared" si="457"/>
        <v>1.7000000000000028</v>
      </c>
      <c r="I917" s="19">
        <f t="shared" si="433"/>
        <v>38.089856756172843</v>
      </c>
      <c r="J917" s="11" t="str">
        <f t="shared" si="437"/>
        <v>NO</v>
      </c>
      <c r="K917" s="16">
        <f t="shared" si="434"/>
        <v>128.3761125</v>
      </c>
      <c r="L917" s="13">
        <f t="shared" si="438"/>
        <v>6008.0136805914753</v>
      </c>
      <c r="M917" s="13">
        <f t="shared" si="439"/>
        <v>650.48611111111211</v>
      </c>
      <c r="N917" s="13">
        <f t="shared" si="440"/>
        <v>816.95208036728491</v>
      </c>
      <c r="O917" s="13">
        <f t="shared" si="441"/>
        <v>9553.8007176285264</v>
      </c>
      <c r="P917" s="13">
        <f t="shared" si="442"/>
        <v>-908.48073683146322</v>
      </c>
      <c r="Q917" s="13">
        <f t="shared" si="443"/>
        <v>9.5538007176285262</v>
      </c>
      <c r="R917" s="13">
        <f t="shared" si="435"/>
        <v>9553.8007176285264</v>
      </c>
      <c r="S917" s="8"/>
      <c r="T917" s="13">
        <f t="shared" si="458"/>
        <v>1291636.2779856196</v>
      </c>
      <c r="U917" s="13">
        <f t="shared" si="444"/>
        <v>0.35878814202628945</v>
      </c>
      <c r="V917" s="13">
        <f t="shared" si="459"/>
        <v>1291764.6540981196</v>
      </c>
      <c r="W917" s="11">
        <f t="shared" si="436"/>
        <v>94193.471257716054</v>
      </c>
      <c r="X917" s="13">
        <f t="shared" si="460"/>
        <v>3545.787037037051</v>
      </c>
      <c r="Y917" s="13">
        <f t="shared" si="445"/>
        <v>1197442.8067279032</v>
      </c>
      <c r="Z917" s="11">
        <f t="shared" si="446"/>
        <v>0.33262326796726349</v>
      </c>
      <c r="AA917" s="11">
        <f t="shared" si="447"/>
        <v>5407.2123125323278</v>
      </c>
      <c r="AB917" s="31">
        <f t="shared" si="448"/>
        <v>5299.0680662816812</v>
      </c>
      <c r="AC917" s="32">
        <f t="shared" si="449"/>
        <v>5034.1146629675968</v>
      </c>
      <c r="AD917" s="11">
        <f t="shared" si="450"/>
        <v>4782.4089298192166</v>
      </c>
      <c r="AE917" s="11">
        <f t="shared" si="451"/>
        <v>4782.4089298192166</v>
      </c>
      <c r="AF917" s="30">
        <f t="shared" si="452"/>
        <v>4543.288483328256</v>
      </c>
      <c r="AG917" s="13">
        <f t="shared" si="452"/>
        <v>4316.1240591618434</v>
      </c>
      <c r="AH917" s="13">
        <f t="shared" si="453"/>
        <v>4229.8015779786065</v>
      </c>
      <c r="AI917" s="13">
        <f t="shared" si="461"/>
        <v>843031.61455820547</v>
      </c>
      <c r="AJ917" s="13">
        <f t="shared" si="454"/>
        <v>448733.03953991411</v>
      </c>
      <c r="AK917" s="13"/>
      <c r="AL917" s="11">
        <f t="shared" si="455"/>
        <v>0.12464806663858348</v>
      </c>
      <c r="AM917" s="11">
        <f t="shared" si="462"/>
        <v>48.933552537759155</v>
      </c>
      <c r="AN917" s="11"/>
      <c r="AO917" s="11"/>
      <c r="AP917" s="11"/>
      <c r="AQ917" s="11"/>
      <c r="AR917" s="11"/>
    </row>
    <row r="918" spans="2:44" x14ac:dyDescent="0.25">
      <c r="B918" s="22" t="s">
        <v>33</v>
      </c>
      <c r="C918" s="22">
        <v>910</v>
      </c>
      <c r="D918" s="22">
        <v>321</v>
      </c>
      <c r="E918" s="20">
        <f t="shared" si="463"/>
        <v>12.416666666666668</v>
      </c>
      <c r="F918" s="23">
        <v>44.7</v>
      </c>
      <c r="G918" s="13">
        <f t="shared" si="456"/>
        <v>0.87499999999999956</v>
      </c>
      <c r="H918" s="13">
        <f t="shared" si="457"/>
        <v>3.1499999999999986</v>
      </c>
      <c r="I918" s="19">
        <f t="shared" si="433"/>
        <v>42.939817472222231</v>
      </c>
      <c r="J918" s="11" t="str">
        <f t="shared" si="437"/>
        <v>NO</v>
      </c>
      <c r="K918" s="16">
        <f t="shared" si="434"/>
        <v>128.3761125</v>
      </c>
      <c r="L918" s="13">
        <f t="shared" si="438"/>
        <v>5099.5329437600121</v>
      </c>
      <c r="M918" s="13">
        <f t="shared" si="439"/>
        <v>1205.3124999999993</v>
      </c>
      <c r="N918" s="13">
        <f t="shared" si="440"/>
        <v>1376.6284299722217</v>
      </c>
      <c r="O918" s="13">
        <f t="shared" si="441"/>
        <v>17093.136338821754</v>
      </c>
      <c r="P918" s="13">
        <f t="shared" si="442"/>
        <v>-3769.7420021090766</v>
      </c>
      <c r="Q918" s="13">
        <f t="shared" si="443"/>
        <v>17.093136338821754</v>
      </c>
      <c r="R918" s="13">
        <f t="shared" si="435"/>
        <v>17093.136338821754</v>
      </c>
      <c r="S918" s="8"/>
      <c r="T918" s="13">
        <f t="shared" si="458"/>
        <v>1308729.4143244415</v>
      </c>
      <c r="U918" s="13">
        <f t="shared" si="444"/>
        <v>0.36353623925221468</v>
      </c>
      <c r="V918" s="13">
        <f t="shared" si="459"/>
        <v>1308857.7904369414</v>
      </c>
      <c r="W918" s="11">
        <f t="shared" si="436"/>
        <v>106187.0746527778</v>
      </c>
      <c r="X918" s="13">
        <f t="shared" si="460"/>
        <v>11993.603395061742</v>
      </c>
      <c r="Y918" s="13">
        <f t="shared" si="445"/>
        <v>1202542.3396716632</v>
      </c>
      <c r="Z918" s="11">
        <f t="shared" si="446"/>
        <v>0.33403980602931527</v>
      </c>
      <c r="AA918" s="11">
        <f t="shared" si="447"/>
        <v>4589.5796493840107</v>
      </c>
      <c r="AB918" s="31">
        <f t="shared" si="448"/>
        <v>4497.7880563963308</v>
      </c>
      <c r="AC918" s="32">
        <f t="shared" si="449"/>
        <v>4272.8986535765143</v>
      </c>
      <c r="AD918" s="11">
        <f t="shared" si="450"/>
        <v>4059.2537208976883</v>
      </c>
      <c r="AE918" s="11">
        <f t="shared" si="451"/>
        <v>4059.2537208976883</v>
      </c>
      <c r="AF918" s="30">
        <f t="shared" si="452"/>
        <v>3856.2910348528035</v>
      </c>
      <c r="AG918" s="13">
        <f t="shared" si="452"/>
        <v>3663.4764831101629</v>
      </c>
      <c r="AH918" s="13">
        <f t="shared" si="453"/>
        <v>3590.2069534479597</v>
      </c>
      <c r="AI918" s="13">
        <f t="shared" si="461"/>
        <v>846621.82151165348</v>
      </c>
      <c r="AJ918" s="13">
        <f t="shared" si="454"/>
        <v>462235.96892528795</v>
      </c>
      <c r="AK918" s="13"/>
      <c r="AL918" s="11">
        <f t="shared" si="455"/>
        <v>0.12839888035974353</v>
      </c>
      <c r="AM918" s="11">
        <f t="shared" si="462"/>
        <v>49.061951418118902</v>
      </c>
      <c r="AN918" s="11"/>
      <c r="AO918" s="11"/>
      <c r="AP918" s="11"/>
      <c r="AQ918" s="11"/>
      <c r="AR918" s="11"/>
    </row>
    <row r="919" spans="2:44" x14ac:dyDescent="0.25">
      <c r="B919" s="22" t="s">
        <v>33</v>
      </c>
      <c r="C919" s="22">
        <v>911</v>
      </c>
      <c r="D919" s="22">
        <v>322</v>
      </c>
      <c r="E919" s="20">
        <f t="shared" si="463"/>
        <v>13.444444444444443</v>
      </c>
      <c r="F919" s="23">
        <v>48.4</v>
      </c>
      <c r="G919" s="13">
        <f t="shared" si="456"/>
        <v>0.93055555555555491</v>
      </c>
      <c r="H919" s="13">
        <f t="shared" si="457"/>
        <v>3.3499999999999979</v>
      </c>
      <c r="I919" s="19">
        <f t="shared" si="433"/>
        <v>50.342626617283933</v>
      </c>
      <c r="J919" s="11" t="str">
        <f t="shared" si="437"/>
        <v>NO</v>
      </c>
      <c r="K919" s="16">
        <f t="shared" si="434"/>
        <v>128.3761125</v>
      </c>
      <c r="L919" s="13">
        <f t="shared" si="438"/>
        <v>1329.7909416509356</v>
      </c>
      <c r="M919" s="13">
        <f t="shared" si="439"/>
        <v>1281.8402777777769</v>
      </c>
      <c r="N919" s="13">
        <f t="shared" si="440"/>
        <v>1460.5590168950609</v>
      </c>
      <c r="O919" s="13">
        <f t="shared" si="441"/>
        <v>19636.40456047804</v>
      </c>
      <c r="P919" s="13">
        <f t="shared" si="442"/>
        <v>-2851.6673768982109</v>
      </c>
      <c r="Q919" s="13">
        <f t="shared" si="443"/>
        <v>19.636404560478042</v>
      </c>
      <c r="R919" s="13">
        <f t="shared" si="435"/>
        <v>19636.40456047804</v>
      </c>
      <c r="S919" s="8"/>
      <c r="T919" s="13">
        <f t="shared" si="458"/>
        <v>1328365.8188849194</v>
      </c>
      <c r="U919" s="13">
        <f t="shared" si="444"/>
        <v>0.36899080043821514</v>
      </c>
      <c r="V919" s="13">
        <f t="shared" si="459"/>
        <v>1328494.1949974194</v>
      </c>
      <c r="W919" s="11">
        <f t="shared" si="436"/>
        <v>124493.6882716049</v>
      </c>
      <c r="X919" s="13">
        <f t="shared" si="460"/>
        <v>18306.613618827105</v>
      </c>
      <c r="Y919" s="13">
        <f t="shared" si="445"/>
        <v>1203872.1306133142</v>
      </c>
      <c r="Z919" s="11">
        <f t="shared" si="446"/>
        <v>0.33440919269750519</v>
      </c>
      <c r="AA919" s="11">
        <f t="shared" si="447"/>
        <v>1196.811847485842</v>
      </c>
      <c r="AB919" s="31">
        <f t="shared" si="448"/>
        <v>1172.8756105361251</v>
      </c>
      <c r="AC919" s="32">
        <f t="shared" si="449"/>
        <v>1114.2318300093189</v>
      </c>
      <c r="AD919" s="11">
        <f t="shared" si="450"/>
        <v>1058.5202385088528</v>
      </c>
      <c r="AE919" s="11">
        <f t="shared" si="451"/>
        <v>1058.5202385088528</v>
      </c>
      <c r="AF919" s="30">
        <f t="shared" si="452"/>
        <v>1005.5942265834101</v>
      </c>
      <c r="AG919" s="13">
        <f t="shared" si="452"/>
        <v>955.3145152542395</v>
      </c>
      <c r="AH919" s="13">
        <f t="shared" si="453"/>
        <v>936.20822494915467</v>
      </c>
      <c r="AI919" s="13">
        <f t="shared" si="461"/>
        <v>847558.02973660268</v>
      </c>
      <c r="AJ919" s="13">
        <f t="shared" si="454"/>
        <v>480936.16526081669</v>
      </c>
      <c r="AK919" s="13"/>
      <c r="AL919" s="11">
        <f t="shared" si="455"/>
        <v>0.13359337934599044</v>
      </c>
      <c r="AM919" s="11">
        <f t="shared" si="462"/>
        <v>49.195544797464891</v>
      </c>
      <c r="AN919" s="11"/>
      <c r="AO919" s="11"/>
      <c r="AP919" s="11"/>
      <c r="AQ919" s="11"/>
      <c r="AR919" s="11"/>
    </row>
    <row r="920" spans="2:44" x14ac:dyDescent="0.25">
      <c r="B920" s="22" t="s">
        <v>33</v>
      </c>
      <c r="C920" s="22">
        <v>912</v>
      </c>
      <c r="D920" s="22">
        <v>323</v>
      </c>
      <c r="E920" s="20">
        <f t="shared" si="463"/>
        <v>14.277777777777777</v>
      </c>
      <c r="F920" s="23">
        <v>51.4</v>
      </c>
      <c r="G920" s="13">
        <f t="shared" si="456"/>
        <v>0.59722222222222276</v>
      </c>
      <c r="H920" s="13">
        <f t="shared" si="457"/>
        <v>2.1500000000000021</v>
      </c>
      <c r="I920" s="19">
        <f t="shared" si="433"/>
        <v>56.776861987654307</v>
      </c>
      <c r="J920" s="11" t="str">
        <f t="shared" si="437"/>
        <v>NO</v>
      </c>
      <c r="K920" s="16">
        <f t="shared" si="434"/>
        <v>128.3761125</v>
      </c>
      <c r="L920" s="13">
        <f t="shared" si="438"/>
        <v>-1521.8764352472754</v>
      </c>
      <c r="M920" s="13">
        <f t="shared" si="439"/>
        <v>822.67361111111188</v>
      </c>
      <c r="N920" s="13">
        <f t="shared" si="440"/>
        <v>1007.8265855987662</v>
      </c>
      <c r="O920" s="13">
        <f t="shared" si="441"/>
        <v>14389.524027715717</v>
      </c>
      <c r="P920" s="13">
        <f t="shared" si="442"/>
        <v>4364.698389658879</v>
      </c>
      <c r="Q920" s="13">
        <f t="shared" si="443"/>
        <v>14.389524027715717</v>
      </c>
      <c r="R920" s="13">
        <f t="shared" si="435"/>
        <v>14389.524027715717</v>
      </c>
      <c r="S920" s="8"/>
      <c r="T920" s="13">
        <f t="shared" si="458"/>
        <v>1342755.3429126351</v>
      </c>
      <c r="U920" s="13">
        <f t="shared" si="444"/>
        <v>0.37298789364358592</v>
      </c>
      <c r="V920" s="13">
        <f t="shared" si="459"/>
        <v>1342883.719025135</v>
      </c>
      <c r="W920" s="11">
        <f t="shared" si="436"/>
        <v>140405.08873456789</v>
      </c>
      <c r="X920" s="13">
        <f t="shared" si="460"/>
        <v>15911.400462962993</v>
      </c>
      <c r="Y920" s="13">
        <f t="shared" si="445"/>
        <v>1202350.254178067</v>
      </c>
      <c r="Z920" s="11">
        <f t="shared" si="446"/>
        <v>0.33398644890507506</v>
      </c>
      <c r="AA920" s="11">
        <f t="shared" si="447"/>
        <v>-1369.6887917225479</v>
      </c>
      <c r="AB920" s="31">
        <f t="shared" si="448"/>
        <v>-1342.2950158880969</v>
      </c>
      <c r="AC920" s="32">
        <f t="shared" si="449"/>
        <v>-1275.180265093692</v>
      </c>
      <c r="AD920" s="11">
        <f t="shared" si="450"/>
        <v>-1211.4212518390073</v>
      </c>
      <c r="AE920" s="11">
        <f t="shared" si="451"/>
        <v>-1211.4212518390073</v>
      </c>
      <c r="AF920" s="30">
        <f t="shared" si="452"/>
        <v>-1150.8501892470567</v>
      </c>
      <c r="AG920" s="13">
        <f t="shared" si="452"/>
        <v>-1093.3076797847039</v>
      </c>
      <c r="AH920" s="13">
        <f t="shared" si="453"/>
        <v>-1071.4415261890097</v>
      </c>
      <c r="AI920" s="13">
        <f t="shared" si="461"/>
        <v>846486.5882104137</v>
      </c>
      <c r="AJ920" s="13">
        <f t="shared" si="454"/>
        <v>496397.13081472134</v>
      </c>
      <c r="AK920" s="13"/>
      <c r="AL920" s="11">
        <f t="shared" si="455"/>
        <v>0.13788809200328861</v>
      </c>
      <c r="AM920" s="11">
        <f t="shared" si="462"/>
        <v>49.333432889468178</v>
      </c>
      <c r="AN920" s="11"/>
      <c r="AO920" s="11"/>
      <c r="AP920" s="11"/>
      <c r="AQ920" s="11"/>
      <c r="AR920" s="11"/>
    </row>
    <row r="921" spans="2:44" x14ac:dyDescent="0.25">
      <c r="B921" s="22" t="s">
        <v>33</v>
      </c>
      <c r="C921" s="22">
        <v>913</v>
      </c>
      <c r="D921" s="22">
        <v>324</v>
      </c>
      <c r="E921" s="20">
        <f t="shared" si="463"/>
        <v>14.638888888888889</v>
      </c>
      <c r="F921" s="23">
        <v>52.7</v>
      </c>
      <c r="G921" s="13">
        <f t="shared" si="456"/>
        <v>0.36111111111111133</v>
      </c>
      <c r="H921" s="13">
        <f t="shared" si="457"/>
        <v>1.3000000000000007</v>
      </c>
      <c r="I921" s="19">
        <f t="shared" si="433"/>
        <v>59.685162163580252</v>
      </c>
      <c r="J921" s="11" t="str">
        <f t="shared" si="437"/>
        <v>NO</v>
      </c>
      <c r="K921" s="16">
        <f t="shared" si="434"/>
        <v>128.3761125</v>
      </c>
      <c r="L921" s="13">
        <f t="shared" si="438"/>
        <v>2842.8219544116037</v>
      </c>
      <c r="M921" s="13">
        <f t="shared" si="439"/>
        <v>497.43055555555583</v>
      </c>
      <c r="N921" s="13">
        <f t="shared" si="440"/>
        <v>685.49183021913609</v>
      </c>
      <c r="O921" s="13">
        <f t="shared" si="441"/>
        <v>10034.83873681902</v>
      </c>
      <c r="P921" s="13">
        <f t="shared" si="442"/>
        <v>4991.2709167303638</v>
      </c>
      <c r="Q921" s="13">
        <f t="shared" si="443"/>
        <v>10.034838736819019</v>
      </c>
      <c r="R921" s="13">
        <f t="shared" si="435"/>
        <v>10034.83873681902</v>
      </c>
      <c r="S921" s="8"/>
      <c r="T921" s="13">
        <f t="shared" si="458"/>
        <v>1352790.1816494542</v>
      </c>
      <c r="U921" s="13">
        <f t="shared" si="444"/>
        <v>0.37577535107822208</v>
      </c>
      <c r="V921" s="13">
        <f t="shared" si="459"/>
        <v>1352918.5577619541</v>
      </c>
      <c r="W921" s="11">
        <f t="shared" si="436"/>
        <v>147597.10551697531</v>
      </c>
      <c r="X921" s="13">
        <f t="shared" si="460"/>
        <v>7192.016782407416</v>
      </c>
      <c r="Y921" s="13">
        <f t="shared" si="445"/>
        <v>1205193.0761324787</v>
      </c>
      <c r="Z921" s="11">
        <f t="shared" si="446"/>
        <v>0.33477612230192766</v>
      </c>
      <c r="AA921" s="11">
        <f t="shared" si="447"/>
        <v>2558.5397589704435</v>
      </c>
      <c r="AB921" s="31">
        <f t="shared" si="448"/>
        <v>2507.3689637910347</v>
      </c>
      <c r="AC921" s="32">
        <f t="shared" si="449"/>
        <v>2382.0005156014827</v>
      </c>
      <c r="AD921" s="11">
        <f t="shared" si="450"/>
        <v>2262.9004898214084</v>
      </c>
      <c r="AE921" s="11">
        <f t="shared" si="451"/>
        <v>2262.9004898214084</v>
      </c>
      <c r="AF921" s="30">
        <f t="shared" si="452"/>
        <v>2149.7554653303378</v>
      </c>
      <c r="AG921" s="13">
        <f t="shared" si="452"/>
        <v>2042.2676920638207</v>
      </c>
      <c r="AH921" s="13">
        <f t="shared" si="453"/>
        <v>2001.4223382225443</v>
      </c>
      <c r="AI921" s="13">
        <f t="shared" si="461"/>
        <v>848488.0105486362</v>
      </c>
      <c r="AJ921" s="13">
        <f t="shared" si="454"/>
        <v>504430.54721331794</v>
      </c>
      <c r="AK921" s="13"/>
      <c r="AL921" s="11">
        <f t="shared" si="455"/>
        <v>0.14011959656023953</v>
      </c>
      <c r="AM921" s="11">
        <f t="shared" si="462"/>
        <v>49.473552486028417</v>
      </c>
      <c r="AN921" s="11"/>
      <c r="AO921" s="11"/>
      <c r="AP921" s="11"/>
      <c r="AQ921" s="11"/>
      <c r="AR921" s="11"/>
    </row>
    <row r="922" spans="2:44" x14ac:dyDescent="0.25">
      <c r="B922" s="22" t="s">
        <v>33</v>
      </c>
      <c r="C922" s="22">
        <v>914</v>
      </c>
      <c r="D922" s="22">
        <v>325</v>
      </c>
      <c r="E922" s="20">
        <f t="shared" si="463"/>
        <v>15</v>
      </c>
      <c r="F922" s="23">
        <v>54</v>
      </c>
      <c r="G922" s="13">
        <f t="shared" si="456"/>
        <v>0.59722222222222177</v>
      </c>
      <c r="H922" s="13">
        <f t="shared" si="457"/>
        <v>2.1499999999999986</v>
      </c>
      <c r="I922" s="19">
        <f t="shared" si="433"/>
        <v>62.6661</v>
      </c>
      <c r="J922" s="11" t="str">
        <f t="shared" si="437"/>
        <v>NO</v>
      </c>
      <c r="K922" s="16">
        <f t="shared" si="434"/>
        <v>128.3761125</v>
      </c>
      <c r="L922" s="13">
        <f t="shared" si="438"/>
        <v>7834.0928711419674</v>
      </c>
      <c r="M922" s="13">
        <f t="shared" si="439"/>
        <v>822.67361111111052</v>
      </c>
      <c r="N922" s="13">
        <f t="shared" si="440"/>
        <v>1013.7158236111105</v>
      </c>
      <c r="O922" s="13">
        <f t="shared" si="441"/>
        <v>15205.737354166658</v>
      </c>
      <c r="P922" s="13">
        <f t="shared" si="442"/>
        <v>-9973.1775459104683</v>
      </c>
      <c r="Q922" s="13">
        <f t="shared" si="443"/>
        <v>15.205737354166658</v>
      </c>
      <c r="R922" s="13">
        <f t="shared" si="435"/>
        <v>15205.737354166658</v>
      </c>
      <c r="S922" s="8"/>
      <c r="T922" s="13">
        <f t="shared" si="458"/>
        <v>1367995.9190036207</v>
      </c>
      <c r="U922" s="13">
        <f t="shared" si="444"/>
        <v>0.37999917038898773</v>
      </c>
      <c r="V922" s="13">
        <f t="shared" si="459"/>
        <v>1368124.2951161207</v>
      </c>
      <c r="W922" s="11">
        <f t="shared" si="436"/>
        <v>154968.75</v>
      </c>
      <c r="X922" s="13">
        <f t="shared" si="460"/>
        <v>7371.644483024691</v>
      </c>
      <c r="Y922" s="13">
        <f t="shared" si="445"/>
        <v>1213027.1690036205</v>
      </c>
      <c r="Z922" s="11">
        <f t="shared" si="446"/>
        <v>0.33695226095148767</v>
      </c>
      <c r="AA922" s="11">
        <f t="shared" si="447"/>
        <v>7050.6835840277708</v>
      </c>
      <c r="AB922" s="31">
        <f t="shared" si="448"/>
        <v>6909.6699123472154</v>
      </c>
      <c r="AC922" s="32">
        <f t="shared" si="449"/>
        <v>6564.1864167298545</v>
      </c>
      <c r="AD922" s="11">
        <f t="shared" si="450"/>
        <v>6235.9770958933614</v>
      </c>
      <c r="AE922" s="11">
        <f t="shared" si="451"/>
        <v>6235.9770958933614</v>
      </c>
      <c r="AF922" s="30">
        <f t="shared" si="452"/>
        <v>5924.1782410986934</v>
      </c>
      <c r="AG922" s="13">
        <f t="shared" si="452"/>
        <v>5627.9693290437581</v>
      </c>
      <c r="AH922" s="13">
        <f t="shared" si="453"/>
        <v>5515.409942462883</v>
      </c>
      <c r="AI922" s="13">
        <f t="shared" si="461"/>
        <v>854003.42049109912</v>
      </c>
      <c r="AJ922" s="13">
        <f t="shared" si="454"/>
        <v>514120.87462502159</v>
      </c>
      <c r="AK922" s="13"/>
      <c r="AL922" s="11">
        <f t="shared" si="455"/>
        <v>0.14281135417675506</v>
      </c>
      <c r="AM922" s="11">
        <f t="shared" si="462"/>
        <v>49.616363840205175</v>
      </c>
      <c r="AN922" s="11"/>
      <c r="AO922" s="11"/>
      <c r="AP922" s="11"/>
      <c r="AQ922" s="11"/>
      <c r="AR922" s="11"/>
    </row>
    <row r="923" spans="2:44" x14ac:dyDescent="0.25">
      <c r="B923" s="22" t="s">
        <v>33</v>
      </c>
      <c r="C923" s="22">
        <v>915</v>
      </c>
      <c r="D923" s="22">
        <v>326</v>
      </c>
      <c r="E923" s="20">
        <f t="shared" si="463"/>
        <v>15.833333333333332</v>
      </c>
      <c r="F923" s="23">
        <v>57</v>
      </c>
      <c r="G923" s="13">
        <f t="shared" si="456"/>
        <v>0.56944444444444464</v>
      </c>
      <c r="H923" s="13">
        <f t="shared" si="457"/>
        <v>2.0500000000000007</v>
      </c>
      <c r="I923" s="19">
        <f t="shared" si="433"/>
        <v>69.822413888888875</v>
      </c>
      <c r="J923" s="11" t="str">
        <f t="shared" si="437"/>
        <v>NO</v>
      </c>
      <c r="K923" s="16">
        <f t="shared" si="434"/>
        <v>128.3761125</v>
      </c>
      <c r="L923" s="13">
        <f t="shared" si="438"/>
        <v>-2139.0846747685009</v>
      </c>
      <c r="M923" s="13">
        <f t="shared" si="439"/>
        <v>784.40972222222251</v>
      </c>
      <c r="N923" s="13">
        <f t="shared" si="440"/>
        <v>982.60824861111132</v>
      </c>
      <c r="O923" s="13">
        <f t="shared" si="441"/>
        <v>15557.963936342594</v>
      </c>
      <c r="P923" s="13">
        <f t="shared" si="442"/>
        <v>5446.0056221569357</v>
      </c>
      <c r="Q923" s="13">
        <f t="shared" si="443"/>
        <v>15.557963936342594</v>
      </c>
      <c r="R923" s="13">
        <f t="shared" si="435"/>
        <v>15557.963936342594</v>
      </c>
      <c r="S923" s="8"/>
      <c r="T923" s="13">
        <f t="shared" si="458"/>
        <v>1383553.8829399634</v>
      </c>
      <c r="U923" s="13">
        <f t="shared" si="444"/>
        <v>0.38432083049529714</v>
      </c>
      <c r="V923" s="13">
        <f t="shared" si="459"/>
        <v>1383682.2590524633</v>
      </c>
      <c r="W923" s="11">
        <f t="shared" si="436"/>
        <v>172665.79861111109</v>
      </c>
      <c r="X923" s="13">
        <f t="shared" si="460"/>
        <v>17697.048611111095</v>
      </c>
      <c r="Y923" s="13">
        <f t="shared" si="445"/>
        <v>1210888.0843288519</v>
      </c>
      <c r="Z923" s="11">
        <f t="shared" si="446"/>
        <v>0.3363580702886998</v>
      </c>
      <c r="AA923" s="11">
        <f t="shared" si="447"/>
        <v>-1925.1762072916508</v>
      </c>
      <c r="AB923" s="31">
        <f t="shared" si="448"/>
        <v>-1886.6726831458177</v>
      </c>
      <c r="AC923" s="32">
        <f t="shared" si="449"/>
        <v>-1792.3390489885267</v>
      </c>
      <c r="AD923" s="11">
        <f t="shared" si="450"/>
        <v>-1702.7220965391002</v>
      </c>
      <c r="AE923" s="11">
        <f t="shared" si="451"/>
        <v>-1702.7220965391002</v>
      </c>
      <c r="AF923" s="30">
        <f t="shared" si="452"/>
        <v>-1617.5859917121452</v>
      </c>
      <c r="AG923" s="13">
        <f t="shared" si="452"/>
        <v>-1536.7066921265377</v>
      </c>
      <c r="AH923" s="13">
        <f t="shared" si="453"/>
        <v>-1505.9725582840069</v>
      </c>
      <c r="AI923" s="13">
        <f t="shared" si="461"/>
        <v>852497.44793281506</v>
      </c>
      <c r="AJ923" s="13">
        <f t="shared" si="454"/>
        <v>531184.81111964828</v>
      </c>
      <c r="AK923" s="13"/>
      <c r="AL923" s="11">
        <f t="shared" si="455"/>
        <v>0.14755133654016558</v>
      </c>
      <c r="AM923" s="11">
        <f t="shared" si="462"/>
        <v>49.763915176745343</v>
      </c>
      <c r="AN923" s="11"/>
      <c r="AO923" s="11"/>
      <c r="AP923" s="11"/>
      <c r="AQ923" s="11"/>
      <c r="AR923" s="11"/>
    </row>
    <row r="924" spans="2:44" x14ac:dyDescent="0.25">
      <c r="B924" s="22" t="s">
        <v>33</v>
      </c>
      <c r="C924" s="22">
        <v>916</v>
      </c>
      <c r="D924" s="22">
        <v>327</v>
      </c>
      <c r="E924" s="20">
        <f t="shared" si="463"/>
        <v>16.138888888888889</v>
      </c>
      <c r="F924" s="23">
        <v>58.1</v>
      </c>
      <c r="G924" s="13">
        <f t="shared" si="456"/>
        <v>0.30555555555555597</v>
      </c>
      <c r="H924" s="13">
        <f t="shared" si="457"/>
        <v>1.1000000000000014</v>
      </c>
      <c r="I924" s="19">
        <f t="shared" si="433"/>
        <v>72.543317496913588</v>
      </c>
      <c r="J924" s="11" t="str">
        <f t="shared" si="437"/>
        <v>NO</v>
      </c>
      <c r="K924" s="16">
        <f t="shared" si="434"/>
        <v>128.3761125</v>
      </c>
      <c r="L924" s="13">
        <f t="shared" si="438"/>
        <v>3306.9209473884348</v>
      </c>
      <c r="M924" s="13">
        <f t="shared" si="439"/>
        <v>420.90277777777834</v>
      </c>
      <c r="N924" s="13">
        <f t="shared" si="440"/>
        <v>621.82220777469195</v>
      </c>
      <c r="O924" s="13">
        <f t="shared" si="441"/>
        <v>10035.519519919335</v>
      </c>
      <c r="P924" s="13">
        <f t="shared" si="442"/>
        <v>-3982.9935479412552</v>
      </c>
      <c r="Q924" s="13">
        <f t="shared" si="443"/>
        <v>10.035519519919335</v>
      </c>
      <c r="R924" s="13">
        <f t="shared" si="435"/>
        <v>10035.519519919335</v>
      </c>
      <c r="S924" s="8"/>
      <c r="T924" s="13">
        <f t="shared" si="458"/>
        <v>1393589.4024598827</v>
      </c>
      <c r="U924" s="13">
        <f t="shared" si="444"/>
        <v>0.38710847703650125</v>
      </c>
      <c r="V924" s="13">
        <f t="shared" si="459"/>
        <v>1393717.7785723826</v>
      </c>
      <c r="W924" s="11">
        <f t="shared" si="436"/>
        <v>179394.397183642</v>
      </c>
      <c r="X924" s="13">
        <f t="shared" si="460"/>
        <v>6728.5985725309001</v>
      </c>
      <c r="Y924" s="13">
        <f t="shared" si="445"/>
        <v>1214195.0052762404</v>
      </c>
      <c r="Z924" s="11">
        <f t="shared" si="446"/>
        <v>0.33727666017562347</v>
      </c>
      <c r="AA924" s="11">
        <f t="shared" si="447"/>
        <v>2976.2288526495913</v>
      </c>
      <c r="AB924" s="31">
        <f t="shared" si="448"/>
        <v>2916.7042755965995</v>
      </c>
      <c r="AC924" s="32">
        <f t="shared" si="449"/>
        <v>2770.8690618167693</v>
      </c>
      <c r="AD924" s="11">
        <f t="shared" si="450"/>
        <v>2632.3256087259306</v>
      </c>
      <c r="AE924" s="11">
        <f t="shared" si="451"/>
        <v>2632.3256087259306</v>
      </c>
      <c r="AF924" s="30">
        <f t="shared" si="452"/>
        <v>2500.709328289634</v>
      </c>
      <c r="AG924" s="13">
        <f t="shared" si="452"/>
        <v>2375.6738618751519</v>
      </c>
      <c r="AH924" s="13">
        <f t="shared" si="453"/>
        <v>2328.1603846376488</v>
      </c>
      <c r="AI924" s="13">
        <f t="shared" si="461"/>
        <v>854825.60831745272</v>
      </c>
      <c r="AJ924" s="13">
        <f t="shared" si="454"/>
        <v>538892.17025492992</v>
      </c>
      <c r="AK924" s="13"/>
      <c r="AL924" s="11">
        <f t="shared" si="455"/>
        <v>0.14969226963501212</v>
      </c>
      <c r="AM924" s="11">
        <f t="shared" si="462"/>
        <v>49.913607446380354</v>
      </c>
      <c r="AN924" s="11"/>
      <c r="AO924" s="11"/>
      <c r="AP924" s="11"/>
      <c r="AQ924" s="11"/>
      <c r="AR924" s="11"/>
    </row>
    <row r="925" spans="2:44" x14ac:dyDescent="0.25">
      <c r="B925" s="22" t="s">
        <v>33</v>
      </c>
      <c r="C925" s="22">
        <v>917</v>
      </c>
      <c r="D925" s="22">
        <v>328</v>
      </c>
      <c r="E925" s="20">
        <f t="shared" si="463"/>
        <v>16.444444444444446</v>
      </c>
      <c r="F925" s="23">
        <v>59.2</v>
      </c>
      <c r="G925" s="13">
        <f t="shared" si="456"/>
        <v>0.12499999999999981</v>
      </c>
      <c r="H925" s="13">
        <f t="shared" si="457"/>
        <v>0.44999999999999929</v>
      </c>
      <c r="I925" s="19">
        <f t="shared" si="433"/>
        <v>75.316227950617289</v>
      </c>
      <c r="J925" s="11" t="str">
        <f t="shared" si="437"/>
        <v>NO</v>
      </c>
      <c r="K925" s="16">
        <f t="shared" si="434"/>
        <v>128.3761125</v>
      </c>
      <c r="L925" s="13">
        <f t="shared" si="438"/>
        <v>-676.0726005528204</v>
      </c>
      <c r="M925" s="13">
        <f t="shared" si="439"/>
        <v>172.18749999999974</v>
      </c>
      <c r="N925" s="13">
        <f t="shared" si="440"/>
        <v>375.87984045061705</v>
      </c>
      <c r="O925" s="13">
        <f t="shared" si="441"/>
        <v>6181.1351540768146</v>
      </c>
      <c r="P925" s="13">
        <f t="shared" si="442"/>
        <v>4948.8173327630566</v>
      </c>
      <c r="Q925" s="13">
        <f t="shared" si="443"/>
        <v>6.1811351540768147</v>
      </c>
      <c r="R925" s="13">
        <f t="shared" si="435"/>
        <v>6181.1351540768146</v>
      </c>
      <c r="S925" s="8"/>
      <c r="T925" s="13">
        <f t="shared" si="458"/>
        <v>1399770.5376139595</v>
      </c>
      <c r="U925" s="13">
        <f t="shared" si="444"/>
        <v>0.3888254603973304</v>
      </c>
      <c r="V925" s="13">
        <f t="shared" si="459"/>
        <v>1399898.9137264595</v>
      </c>
      <c r="W925" s="11">
        <f t="shared" si="436"/>
        <v>186251.60493827163</v>
      </c>
      <c r="X925" s="13">
        <f t="shared" si="460"/>
        <v>6857.207754629635</v>
      </c>
      <c r="Y925" s="13">
        <f t="shared" si="445"/>
        <v>1213518.9326756876</v>
      </c>
      <c r="Z925" s="11">
        <f t="shared" si="446"/>
        <v>0.33708886208078714</v>
      </c>
      <c r="AA925" s="11">
        <f t="shared" si="447"/>
        <v>-608.46534049753836</v>
      </c>
      <c r="AB925" s="31">
        <f t="shared" si="448"/>
        <v>-596.29603368758762</v>
      </c>
      <c r="AC925" s="32">
        <f t="shared" si="449"/>
        <v>-566.48123200320822</v>
      </c>
      <c r="AD925" s="11">
        <f t="shared" si="450"/>
        <v>-538.15717040304776</v>
      </c>
      <c r="AE925" s="11">
        <f t="shared" si="451"/>
        <v>-538.15717040304776</v>
      </c>
      <c r="AF925" s="30">
        <f t="shared" si="452"/>
        <v>-511.24931188289537</v>
      </c>
      <c r="AG925" s="13">
        <f t="shared" si="452"/>
        <v>-485.68684628875059</v>
      </c>
      <c r="AH925" s="13">
        <f t="shared" si="453"/>
        <v>-475.97310936297555</v>
      </c>
      <c r="AI925" s="13">
        <f t="shared" si="461"/>
        <v>854349.63520808972</v>
      </c>
      <c r="AJ925" s="13">
        <f t="shared" si="454"/>
        <v>545549.27851836977</v>
      </c>
      <c r="AK925" s="13"/>
      <c r="AL925" s="11">
        <f t="shared" si="455"/>
        <v>0.15154146637633586</v>
      </c>
      <c r="AM925" s="11">
        <f t="shared" si="462"/>
        <v>50.06514891275669</v>
      </c>
      <c r="AN925" s="11"/>
      <c r="AO925" s="11"/>
      <c r="AP925" s="11"/>
      <c r="AQ925" s="11"/>
      <c r="AR925" s="11"/>
    </row>
    <row r="926" spans="2:44" x14ac:dyDescent="0.25">
      <c r="B926" s="22" t="s">
        <v>33</v>
      </c>
      <c r="C926" s="22">
        <v>918</v>
      </c>
      <c r="D926" s="22">
        <v>329</v>
      </c>
      <c r="E926" s="20">
        <f t="shared" si="463"/>
        <v>16.388888888888889</v>
      </c>
      <c r="F926" s="23">
        <v>59</v>
      </c>
      <c r="G926" s="13">
        <f t="shared" si="456"/>
        <v>-1.3888888888889086E-2</v>
      </c>
      <c r="H926" s="13">
        <f t="shared" si="457"/>
        <v>-5.0000000000000711E-2</v>
      </c>
      <c r="I926" s="19">
        <f t="shared" si="433"/>
        <v>74.808194135802466</v>
      </c>
      <c r="J926" s="11" t="str">
        <f t="shared" si="437"/>
        <v>YES</v>
      </c>
      <c r="K926" s="16">
        <f t="shared" si="434"/>
        <v>128.3761125</v>
      </c>
      <c r="L926" s="13">
        <f t="shared" si="438"/>
        <v>4272.7447322102362</v>
      </c>
      <c r="M926" s="13">
        <f t="shared" si="439"/>
        <v>-19.131944444444716</v>
      </c>
      <c r="N926" s="13">
        <f t="shared" si="440"/>
        <v>184.05236219135776</v>
      </c>
      <c r="O926" s="13">
        <f t="shared" si="441"/>
        <v>3016.4137136916966</v>
      </c>
      <c r="P926" s="13">
        <f t="shared" si="442"/>
        <v>9.8105914016377938</v>
      </c>
      <c r="Q926" s="13">
        <f t="shared" si="443"/>
        <v>3.0164137136916964</v>
      </c>
      <c r="R926" s="13">
        <f t="shared" si="435"/>
        <v>3016.4137136916966</v>
      </c>
      <c r="S926" s="8"/>
      <c r="T926" s="13">
        <f t="shared" si="458"/>
        <v>1402786.9513276513</v>
      </c>
      <c r="U926" s="13">
        <f t="shared" si="444"/>
        <v>0.38966335376589228</v>
      </c>
      <c r="V926" s="13">
        <f t="shared" si="459"/>
        <v>1402915.3274401512</v>
      </c>
      <c r="W926" s="11">
        <f t="shared" si="436"/>
        <v>184995.27391975309</v>
      </c>
      <c r="X926" s="13">
        <f t="shared" si="460"/>
        <v>-1256.3310185185401</v>
      </c>
      <c r="Y926" s="13">
        <f t="shared" si="445"/>
        <v>1217791.6774078978</v>
      </c>
      <c r="Z926" s="11">
        <f t="shared" si="446"/>
        <v>0.33827573656701099</v>
      </c>
      <c r="AA926" s="11">
        <f t="shared" si="447"/>
        <v>3845.4702589892127</v>
      </c>
      <c r="AB926" s="31">
        <f t="shared" si="448"/>
        <v>3768.5608538094284</v>
      </c>
      <c r="AC926" s="32">
        <f t="shared" si="449"/>
        <v>3580.1328111189569</v>
      </c>
      <c r="AD926" s="11">
        <f t="shared" si="450"/>
        <v>3401.1261705630091</v>
      </c>
      <c r="AE926" s="11">
        <f t="shared" si="451"/>
        <v>3401.1261705630091</v>
      </c>
      <c r="AF926" s="30">
        <f t="shared" si="452"/>
        <v>3231.0698620348585</v>
      </c>
      <c r="AG926" s="13">
        <f t="shared" si="452"/>
        <v>3069.5163689331152</v>
      </c>
      <c r="AH926" s="13">
        <f t="shared" si="453"/>
        <v>3008.126041554453</v>
      </c>
      <c r="AI926" s="13">
        <f t="shared" si="461"/>
        <v>857357.76124964422</v>
      </c>
      <c r="AJ926" s="13">
        <f t="shared" si="454"/>
        <v>545557.56619050703</v>
      </c>
      <c r="AK926" s="13"/>
      <c r="AL926" s="11">
        <f t="shared" si="455"/>
        <v>0.15154376850748696</v>
      </c>
      <c r="AM926" s="11">
        <f t="shared" si="462"/>
        <v>50.216692681264178</v>
      </c>
      <c r="AN926" s="11"/>
      <c r="AO926" s="11"/>
      <c r="AP926" s="11"/>
      <c r="AQ926" s="11"/>
      <c r="AR926" s="11"/>
    </row>
    <row r="927" spans="2:44" x14ac:dyDescent="0.25">
      <c r="B927" s="22" t="s">
        <v>33</v>
      </c>
      <c r="C927" s="22">
        <v>919</v>
      </c>
      <c r="D927" s="22">
        <v>330</v>
      </c>
      <c r="E927" s="20">
        <f t="shared" si="463"/>
        <v>16.416666666666668</v>
      </c>
      <c r="F927" s="23">
        <v>59.1</v>
      </c>
      <c r="G927" s="13">
        <f t="shared" si="456"/>
        <v>6.9444444444444448E-2</v>
      </c>
      <c r="H927" s="13">
        <f t="shared" si="457"/>
        <v>0.25</v>
      </c>
      <c r="I927" s="19">
        <f t="shared" si="433"/>
        <v>75.061996138888887</v>
      </c>
      <c r="J927" s="11" t="str">
        <f t="shared" si="437"/>
        <v>NO</v>
      </c>
      <c r="K927" s="16">
        <f t="shared" si="434"/>
        <v>128.3761125</v>
      </c>
      <c r="L927" s="13">
        <f t="shared" si="438"/>
        <v>4282.555323611874</v>
      </c>
      <c r="M927" s="13">
        <f t="shared" si="439"/>
        <v>95.659722222222229</v>
      </c>
      <c r="N927" s="13">
        <f t="shared" si="440"/>
        <v>299.09783086111111</v>
      </c>
      <c r="O927" s="13">
        <f t="shared" si="441"/>
        <v>4910.189389969908</v>
      </c>
      <c r="P927" s="13">
        <f t="shared" si="442"/>
        <v>1002.4289415737276</v>
      </c>
      <c r="Q927" s="13">
        <f t="shared" si="443"/>
        <v>4.9101893899699078</v>
      </c>
      <c r="R927" s="13">
        <f t="shared" si="435"/>
        <v>4910.189389969908</v>
      </c>
      <c r="S927" s="8"/>
      <c r="T927" s="13">
        <f t="shared" si="458"/>
        <v>1407697.1407176212</v>
      </c>
      <c r="U927" s="13">
        <f t="shared" si="444"/>
        <v>0.39102729635425937</v>
      </c>
      <c r="V927" s="13">
        <f t="shared" si="459"/>
        <v>1407825.5168301212</v>
      </c>
      <c r="W927" s="11">
        <f t="shared" si="436"/>
        <v>185622.90798611112</v>
      </c>
      <c r="X927" s="13">
        <f t="shared" si="460"/>
        <v>627.63406635803403</v>
      </c>
      <c r="Y927" s="13">
        <f t="shared" si="445"/>
        <v>1222074.2327315097</v>
      </c>
      <c r="Z927" s="11">
        <f t="shared" si="446"/>
        <v>0.33946533621969327</v>
      </c>
      <c r="AA927" s="11">
        <f t="shared" si="447"/>
        <v>3854.2997912506867</v>
      </c>
      <c r="AB927" s="31">
        <f t="shared" si="448"/>
        <v>3777.2137954256727</v>
      </c>
      <c r="AC927" s="32">
        <f t="shared" si="449"/>
        <v>3588.3531056543889</v>
      </c>
      <c r="AD927" s="11">
        <f t="shared" si="450"/>
        <v>3408.935450371669</v>
      </c>
      <c r="AE927" s="11">
        <f t="shared" si="451"/>
        <v>3408.935450371669</v>
      </c>
      <c r="AF927" s="30">
        <f t="shared" si="452"/>
        <v>3238.4886778530854</v>
      </c>
      <c r="AG927" s="13">
        <f t="shared" si="452"/>
        <v>3076.5642439604308</v>
      </c>
      <c r="AH927" s="13">
        <f t="shared" si="453"/>
        <v>3015.0329590812221</v>
      </c>
      <c r="AI927" s="13">
        <f t="shared" si="461"/>
        <v>860372.79420872545</v>
      </c>
      <c r="AJ927" s="13">
        <f t="shared" si="454"/>
        <v>547452.72262139572</v>
      </c>
      <c r="AK927" s="13"/>
      <c r="AL927" s="11">
        <f t="shared" si="455"/>
        <v>0.15207020084982162</v>
      </c>
      <c r="AM927" s="11">
        <f t="shared" si="462"/>
        <v>50.368762882113998</v>
      </c>
      <c r="AN927" s="11"/>
      <c r="AO927" s="11"/>
      <c r="AP927" s="11"/>
      <c r="AQ927" s="11"/>
      <c r="AR927" s="11"/>
    </row>
    <row r="928" spans="2:44" x14ac:dyDescent="0.25">
      <c r="B928" s="22" t="s">
        <v>33</v>
      </c>
      <c r="C928" s="22">
        <v>920</v>
      </c>
      <c r="D928" s="22">
        <v>331</v>
      </c>
      <c r="E928" s="20">
        <f t="shared" si="463"/>
        <v>16.527777777777779</v>
      </c>
      <c r="F928" s="23">
        <v>59.5</v>
      </c>
      <c r="G928" s="13">
        <f t="shared" si="456"/>
        <v>0.19444444444444425</v>
      </c>
      <c r="H928" s="13">
        <f t="shared" si="457"/>
        <v>0.69999999999999929</v>
      </c>
      <c r="I928" s="19">
        <f t="shared" si="433"/>
        <v>76.08150223765432</v>
      </c>
      <c r="J928" s="11" t="str">
        <f t="shared" si="437"/>
        <v>NO</v>
      </c>
      <c r="K928" s="16">
        <f t="shared" si="434"/>
        <v>128.3761125</v>
      </c>
      <c r="L928" s="13">
        <f t="shared" si="438"/>
        <v>5284.9842651856015</v>
      </c>
      <c r="M928" s="13">
        <f t="shared" si="439"/>
        <v>267.84722222222194</v>
      </c>
      <c r="N928" s="13">
        <f t="shared" si="440"/>
        <v>472.30483695987624</v>
      </c>
      <c r="O928" s="13">
        <f t="shared" si="441"/>
        <v>7806.1493886423996</v>
      </c>
      <c r="P928" s="13">
        <f t="shared" si="442"/>
        <v>819.70650820909032</v>
      </c>
      <c r="Q928" s="13">
        <f t="shared" si="443"/>
        <v>7.8061493886423996</v>
      </c>
      <c r="R928" s="13">
        <f t="shared" si="435"/>
        <v>7806.1493886423996</v>
      </c>
      <c r="S928" s="8"/>
      <c r="T928" s="13">
        <f t="shared" si="458"/>
        <v>1415503.2901062635</v>
      </c>
      <c r="U928" s="13">
        <f t="shared" si="444"/>
        <v>0.39319567291913765</v>
      </c>
      <c r="V928" s="13">
        <f t="shared" si="459"/>
        <v>1415631.6662187637</v>
      </c>
      <c r="W928" s="11">
        <f t="shared" si="436"/>
        <v>188144.07310956792</v>
      </c>
      <c r="X928" s="13">
        <f t="shared" si="460"/>
        <v>2521.165123456798</v>
      </c>
      <c r="Y928" s="13">
        <f t="shared" si="445"/>
        <v>1227359.2169966954</v>
      </c>
      <c r="Z928" s="11">
        <f t="shared" si="446"/>
        <v>0.34093338857890804</v>
      </c>
      <c r="AA928" s="11">
        <f t="shared" si="447"/>
        <v>4756.4858386670412</v>
      </c>
      <c r="AB928" s="31">
        <f t="shared" si="448"/>
        <v>4661.3561218937002</v>
      </c>
      <c r="AC928" s="32">
        <f t="shared" si="449"/>
        <v>4428.2883157990154</v>
      </c>
      <c r="AD928" s="11">
        <f t="shared" si="450"/>
        <v>4206.8739000090645</v>
      </c>
      <c r="AE928" s="11">
        <f t="shared" si="451"/>
        <v>4206.8739000090645</v>
      </c>
      <c r="AF928" s="30">
        <f t="shared" si="452"/>
        <v>3996.5302050086111</v>
      </c>
      <c r="AG928" s="13">
        <f t="shared" si="452"/>
        <v>3796.7036947581805</v>
      </c>
      <c r="AH928" s="13">
        <f t="shared" si="453"/>
        <v>3720.7696208630168</v>
      </c>
      <c r="AI928" s="13">
        <f t="shared" si="461"/>
        <v>864093.56382958847</v>
      </c>
      <c r="AJ928" s="13">
        <f t="shared" si="454"/>
        <v>551538.10238917521</v>
      </c>
      <c r="AK928" s="13"/>
      <c r="AL928" s="11">
        <f t="shared" si="455"/>
        <v>0.15320502856400156</v>
      </c>
      <c r="AM928" s="11">
        <f t="shared" si="462"/>
        <v>50.521967910678001</v>
      </c>
      <c r="AN928" s="11"/>
      <c r="AO928" s="11"/>
      <c r="AP928" s="11"/>
      <c r="AQ928" s="11"/>
      <c r="AR928" s="11"/>
    </row>
    <row r="929" spans="2:44" x14ac:dyDescent="0.25">
      <c r="B929" s="22" t="s">
        <v>33</v>
      </c>
      <c r="C929" s="22">
        <v>921</v>
      </c>
      <c r="D929" s="22">
        <v>332</v>
      </c>
      <c r="E929" s="20">
        <f t="shared" si="463"/>
        <v>16.805555555555554</v>
      </c>
      <c r="F929" s="23">
        <v>60.5</v>
      </c>
      <c r="G929" s="13">
        <f t="shared" si="456"/>
        <v>0.38888888888888851</v>
      </c>
      <c r="H929" s="13">
        <f t="shared" si="457"/>
        <v>1.3999999999999986</v>
      </c>
      <c r="I929" s="19">
        <f t="shared" si="433"/>
        <v>78.660354089506157</v>
      </c>
      <c r="J929" s="11" t="str">
        <f t="shared" si="437"/>
        <v>NO</v>
      </c>
      <c r="K929" s="16">
        <f t="shared" si="434"/>
        <v>128.3761125</v>
      </c>
      <c r="L929" s="13">
        <f t="shared" si="438"/>
        <v>6104.6907733946919</v>
      </c>
      <c r="M929" s="13">
        <f t="shared" si="439"/>
        <v>535.69444444444389</v>
      </c>
      <c r="N929" s="13">
        <f t="shared" si="440"/>
        <v>742.73091103395006</v>
      </c>
      <c r="O929" s="13">
        <f t="shared" si="441"/>
        <v>12482.005588209437</v>
      </c>
      <c r="P929" s="13">
        <f t="shared" si="442"/>
        <v>-2929.5944230695277</v>
      </c>
      <c r="Q929" s="13">
        <f t="shared" si="443"/>
        <v>12.482005588209436</v>
      </c>
      <c r="R929" s="13">
        <f t="shared" si="435"/>
        <v>12482.005588209437</v>
      </c>
      <c r="S929" s="8"/>
      <c r="T929" s="13">
        <f t="shared" si="458"/>
        <v>1427985.295694473</v>
      </c>
      <c r="U929" s="13">
        <f t="shared" si="444"/>
        <v>0.39666289946741928</v>
      </c>
      <c r="V929" s="13">
        <f t="shared" si="459"/>
        <v>1428113.6718069732</v>
      </c>
      <c r="W929" s="11">
        <f t="shared" si="436"/>
        <v>194521.38792438267</v>
      </c>
      <c r="X929" s="13">
        <f t="shared" si="460"/>
        <v>6377.3148148147448</v>
      </c>
      <c r="Y929" s="13">
        <f t="shared" si="445"/>
        <v>1233463.90777009</v>
      </c>
      <c r="Z929" s="11">
        <f t="shared" si="446"/>
        <v>0.34262913737256007</v>
      </c>
      <c r="AA929" s="11">
        <f t="shared" si="447"/>
        <v>5494.2216960552232</v>
      </c>
      <c r="AB929" s="31">
        <f t="shared" si="448"/>
        <v>5384.3372621341186</v>
      </c>
      <c r="AC929" s="32">
        <f t="shared" si="449"/>
        <v>5115.1203990274125</v>
      </c>
      <c r="AD929" s="11">
        <f t="shared" si="450"/>
        <v>4859.3643790760416</v>
      </c>
      <c r="AE929" s="11">
        <f t="shared" si="451"/>
        <v>4859.3643790760416</v>
      </c>
      <c r="AF929" s="30">
        <f t="shared" si="452"/>
        <v>4616.3961601222391</v>
      </c>
      <c r="AG929" s="13">
        <f t="shared" si="452"/>
        <v>4385.5763521161271</v>
      </c>
      <c r="AH929" s="13">
        <f t="shared" si="453"/>
        <v>4297.8648250738042</v>
      </c>
      <c r="AI929" s="13">
        <f t="shared" si="461"/>
        <v>868391.42865466233</v>
      </c>
      <c r="AJ929" s="13">
        <f t="shared" si="454"/>
        <v>559722.24315231084</v>
      </c>
      <c r="AK929" s="13"/>
      <c r="AL929" s="11">
        <f t="shared" si="455"/>
        <v>0.15547840100002461</v>
      </c>
      <c r="AM929" s="11">
        <f t="shared" si="462"/>
        <v>50.677446311678025</v>
      </c>
      <c r="AN929" s="11"/>
      <c r="AO929" s="11"/>
      <c r="AP929" s="11"/>
      <c r="AQ929" s="11"/>
      <c r="AR929" s="11"/>
    </row>
    <row r="930" spans="2:44" x14ac:dyDescent="0.25">
      <c r="B930" s="22" t="s">
        <v>33</v>
      </c>
      <c r="C930" s="22">
        <v>922</v>
      </c>
      <c r="D930" s="22">
        <v>333</v>
      </c>
      <c r="E930" s="20">
        <f t="shared" si="463"/>
        <v>17.305555555555554</v>
      </c>
      <c r="F930" s="23">
        <v>62.3</v>
      </c>
      <c r="G930" s="13">
        <f t="shared" si="456"/>
        <v>0.47222222222222199</v>
      </c>
      <c r="H930" s="13">
        <f t="shared" si="457"/>
        <v>1.6999999999999993</v>
      </c>
      <c r="I930" s="19">
        <f t="shared" si="433"/>
        <v>83.410599200617256</v>
      </c>
      <c r="J930" s="11" t="str">
        <f t="shared" si="437"/>
        <v>NO</v>
      </c>
      <c r="K930" s="16">
        <f t="shared" si="434"/>
        <v>128.3761125</v>
      </c>
      <c r="L930" s="13">
        <f t="shared" si="438"/>
        <v>3175.0963503251642</v>
      </c>
      <c r="M930" s="13">
        <f t="shared" si="439"/>
        <v>650.48611111111074</v>
      </c>
      <c r="N930" s="13">
        <f t="shared" si="440"/>
        <v>862.27282281172802</v>
      </c>
      <c r="O930" s="13">
        <f t="shared" si="441"/>
        <v>14922.110239214069</v>
      </c>
      <c r="P930" s="13">
        <f t="shared" si="442"/>
        <v>-561.17746260221429</v>
      </c>
      <c r="Q930" s="13">
        <f t="shared" si="443"/>
        <v>14.922110239214069</v>
      </c>
      <c r="R930" s="13">
        <f t="shared" si="435"/>
        <v>14922.110239214069</v>
      </c>
      <c r="S930" s="8"/>
      <c r="T930" s="13">
        <f t="shared" si="458"/>
        <v>1442907.405933687</v>
      </c>
      <c r="U930" s="13">
        <f t="shared" si="444"/>
        <v>0.40080793340544768</v>
      </c>
      <c r="V930" s="13">
        <f t="shared" si="459"/>
        <v>1443035.7820461872</v>
      </c>
      <c r="W930" s="11">
        <f t="shared" si="436"/>
        <v>206268.40181327157</v>
      </c>
      <c r="X930" s="13">
        <f t="shared" si="460"/>
        <v>11747.013888888905</v>
      </c>
      <c r="Y930" s="13">
        <f t="shared" si="445"/>
        <v>1236639.0041204153</v>
      </c>
      <c r="Z930" s="11">
        <f t="shared" si="446"/>
        <v>0.3435111092865607</v>
      </c>
      <c r="AA930" s="11">
        <f t="shared" si="447"/>
        <v>2857.586715292648</v>
      </c>
      <c r="AB930" s="31">
        <f t="shared" si="448"/>
        <v>2800.4349809867949</v>
      </c>
      <c r="AC930" s="32">
        <f t="shared" si="449"/>
        <v>2660.4132319374548</v>
      </c>
      <c r="AD930" s="11">
        <f t="shared" si="450"/>
        <v>2527.3925703405821</v>
      </c>
      <c r="AE930" s="11">
        <f t="shared" si="451"/>
        <v>2527.3925703405821</v>
      </c>
      <c r="AF930" s="30">
        <f t="shared" si="452"/>
        <v>2401.0229418235531</v>
      </c>
      <c r="AG930" s="13">
        <f t="shared" si="452"/>
        <v>2280.9717947323752</v>
      </c>
      <c r="AH930" s="13">
        <f t="shared" si="453"/>
        <v>2235.3523588377275</v>
      </c>
      <c r="AI930" s="13">
        <f t="shared" si="461"/>
        <v>870626.78101350006</v>
      </c>
      <c r="AJ930" s="13">
        <f t="shared" si="454"/>
        <v>572409.00103268714</v>
      </c>
      <c r="AK930" s="13"/>
      <c r="AL930" s="11">
        <f t="shared" si="455"/>
        <v>0.15900250041405953</v>
      </c>
      <c r="AM930" s="11">
        <f t="shared" si="462"/>
        <v>50.836448812092087</v>
      </c>
      <c r="AN930" s="11"/>
      <c r="AO930" s="11"/>
      <c r="AP930" s="11"/>
      <c r="AQ930" s="11"/>
      <c r="AR930" s="11"/>
    </row>
    <row r="931" spans="2:44" x14ac:dyDescent="0.25">
      <c r="B931" s="22" t="s">
        <v>33</v>
      </c>
      <c r="C931" s="22">
        <v>923</v>
      </c>
      <c r="D931" s="22">
        <v>334</v>
      </c>
      <c r="E931" s="20">
        <f t="shared" si="463"/>
        <v>17.75</v>
      </c>
      <c r="F931" s="23">
        <v>63.9</v>
      </c>
      <c r="G931" s="13">
        <f t="shared" si="456"/>
        <v>0.38888888888888851</v>
      </c>
      <c r="H931" s="13">
        <f t="shared" si="457"/>
        <v>1.3999999999999986</v>
      </c>
      <c r="I931" s="19">
        <f t="shared" si="433"/>
        <v>87.749947249999991</v>
      </c>
      <c r="J931" s="11" t="str">
        <f t="shared" si="437"/>
        <v>NO</v>
      </c>
      <c r="K931" s="16">
        <f t="shared" si="434"/>
        <v>128.3761125</v>
      </c>
      <c r="L931" s="13">
        <f t="shared" si="438"/>
        <v>2613.9188877229499</v>
      </c>
      <c r="M931" s="13">
        <f t="shared" si="439"/>
        <v>535.69444444444389</v>
      </c>
      <c r="N931" s="13">
        <f t="shared" si="440"/>
        <v>751.82050419444386</v>
      </c>
      <c r="O931" s="13">
        <f t="shared" si="441"/>
        <v>13344.813949451378</v>
      </c>
      <c r="P931" s="13">
        <f t="shared" si="442"/>
        <v>-6180.2785943734116</v>
      </c>
      <c r="Q931" s="13">
        <f t="shared" si="443"/>
        <v>13.344813949451378</v>
      </c>
      <c r="R931" s="13">
        <f t="shared" si="435"/>
        <v>13344.813949451378</v>
      </c>
      <c r="S931" s="8"/>
      <c r="T931" s="13">
        <f t="shared" si="458"/>
        <v>1456252.2198831383</v>
      </c>
      <c r="U931" s="13">
        <f t="shared" si="444"/>
        <v>0.40451482913469838</v>
      </c>
      <c r="V931" s="13">
        <f t="shared" si="459"/>
        <v>1456380.5959956385</v>
      </c>
      <c r="W931" s="11">
        <f t="shared" si="436"/>
        <v>216999.296875</v>
      </c>
      <c r="X931" s="13">
        <f t="shared" si="460"/>
        <v>10730.895061728428</v>
      </c>
      <c r="Y931" s="13">
        <f t="shared" si="445"/>
        <v>1239252.9230081383</v>
      </c>
      <c r="Z931" s="11">
        <f t="shared" si="446"/>
        <v>0.34423719844735462</v>
      </c>
      <c r="AA931" s="11">
        <f t="shared" si="447"/>
        <v>2352.5269989506551</v>
      </c>
      <c r="AB931" s="31">
        <f t="shared" si="448"/>
        <v>2305.4764589716419</v>
      </c>
      <c r="AC931" s="32">
        <f t="shared" si="449"/>
        <v>2190.2026360230598</v>
      </c>
      <c r="AD931" s="11">
        <f t="shared" si="450"/>
        <v>2080.6925042219068</v>
      </c>
      <c r="AE931" s="11">
        <f t="shared" si="451"/>
        <v>2080.6925042219068</v>
      </c>
      <c r="AF931" s="30">
        <f t="shared" si="452"/>
        <v>1976.6578790108113</v>
      </c>
      <c r="AG931" s="13">
        <f t="shared" si="452"/>
        <v>1877.8249850602706</v>
      </c>
      <c r="AH931" s="13">
        <f t="shared" si="453"/>
        <v>1840.2684853590652</v>
      </c>
      <c r="AI931" s="13">
        <f t="shared" si="461"/>
        <v>872467.04949885909</v>
      </c>
      <c r="AJ931" s="13">
        <f t="shared" si="454"/>
        <v>583913.54649677943</v>
      </c>
      <c r="AK931" s="13"/>
      <c r="AL931" s="11">
        <f t="shared" si="455"/>
        <v>0.16219820748997507</v>
      </c>
      <c r="AM931" s="11">
        <f t="shared" si="462"/>
        <v>50.998647019582059</v>
      </c>
      <c r="AN931" s="11"/>
      <c r="AO931" s="11"/>
      <c r="AP931" s="11"/>
      <c r="AQ931" s="11"/>
      <c r="AR931" s="11"/>
    </row>
    <row r="932" spans="2:44" x14ac:dyDescent="0.25">
      <c r="B932" s="22" t="s">
        <v>33</v>
      </c>
      <c r="C932" s="22">
        <v>924</v>
      </c>
      <c r="D932" s="22">
        <v>335</v>
      </c>
      <c r="E932" s="20">
        <f t="shared" si="463"/>
        <v>18.083333333333332</v>
      </c>
      <c r="F932" s="23">
        <v>65.099999999999994</v>
      </c>
      <c r="G932" s="13">
        <f t="shared" si="456"/>
        <v>2.7777777777777186E-2</v>
      </c>
      <c r="H932" s="13">
        <f t="shared" si="457"/>
        <v>9.9999999999997868E-2</v>
      </c>
      <c r="I932" s="19">
        <f t="shared" si="433"/>
        <v>91.076666138888868</v>
      </c>
      <c r="J932" s="11" t="str">
        <f t="shared" si="437"/>
        <v>NO</v>
      </c>
      <c r="K932" s="16">
        <f t="shared" si="434"/>
        <v>128.3761125</v>
      </c>
      <c r="L932" s="13">
        <f t="shared" si="438"/>
        <v>-3566.3597066504617</v>
      </c>
      <c r="M932" s="13">
        <f t="shared" si="439"/>
        <v>38.263888888888076</v>
      </c>
      <c r="N932" s="13">
        <f t="shared" si="440"/>
        <v>257.71666752777696</v>
      </c>
      <c r="O932" s="13">
        <f t="shared" si="441"/>
        <v>4660.3764044606332</v>
      </c>
      <c r="P932" s="13">
        <f t="shared" si="442"/>
        <v>6114.9247784062645</v>
      </c>
      <c r="Q932" s="13">
        <f t="shared" si="443"/>
        <v>4.6603764044606333</v>
      </c>
      <c r="R932" s="13">
        <f t="shared" si="435"/>
        <v>4660.3764044606332</v>
      </c>
      <c r="S932" s="8"/>
      <c r="T932" s="13">
        <f t="shared" si="458"/>
        <v>1460912.5962875988</v>
      </c>
      <c r="U932" s="13">
        <f t="shared" si="444"/>
        <v>0.40580937917157661</v>
      </c>
      <c r="V932" s="13">
        <f t="shared" si="459"/>
        <v>1461040.972400099</v>
      </c>
      <c r="W932" s="11">
        <f t="shared" si="436"/>
        <v>225226.03298611109</v>
      </c>
      <c r="X932" s="13">
        <f t="shared" si="460"/>
        <v>8226.7361111110949</v>
      </c>
      <c r="Y932" s="13">
        <f t="shared" si="445"/>
        <v>1235686.5633014878</v>
      </c>
      <c r="Z932" s="11">
        <f t="shared" si="446"/>
        <v>0.34324654218076067</v>
      </c>
      <c r="AA932" s="11">
        <f t="shared" si="447"/>
        <v>-3209.7237359854157</v>
      </c>
      <c r="AB932" s="31">
        <f t="shared" si="448"/>
        <v>-3145.5292612657072</v>
      </c>
      <c r="AC932" s="32">
        <f t="shared" si="449"/>
        <v>-2988.2527982024217</v>
      </c>
      <c r="AD932" s="11">
        <f t="shared" si="450"/>
        <v>-2838.8401582923007</v>
      </c>
      <c r="AE932" s="11">
        <f t="shared" si="451"/>
        <v>-2838.8401582923007</v>
      </c>
      <c r="AF932" s="30">
        <f t="shared" si="452"/>
        <v>-2696.8981503776854</v>
      </c>
      <c r="AG932" s="13">
        <f t="shared" si="452"/>
        <v>-2562.0532428588008</v>
      </c>
      <c r="AH932" s="13">
        <f t="shared" si="453"/>
        <v>-2510.8121780016249</v>
      </c>
      <c r="AI932" s="13">
        <f t="shared" si="461"/>
        <v>869956.23732085747</v>
      </c>
      <c r="AJ932" s="13">
        <f t="shared" si="454"/>
        <v>591084.73507924157</v>
      </c>
      <c r="AK932" s="13"/>
      <c r="AL932" s="11">
        <f t="shared" si="455"/>
        <v>0.16419020432003037</v>
      </c>
      <c r="AM932" s="11">
        <f t="shared" si="462"/>
        <v>51.162837223902088</v>
      </c>
      <c r="AN932" s="11"/>
      <c r="AO932" s="11"/>
      <c r="AP932" s="11"/>
      <c r="AQ932" s="11"/>
      <c r="AR932" s="11"/>
    </row>
    <row r="933" spans="2:44" x14ac:dyDescent="0.25">
      <c r="B933" s="22" t="s">
        <v>33</v>
      </c>
      <c r="C933" s="22">
        <v>925</v>
      </c>
      <c r="D933" s="22">
        <v>336</v>
      </c>
      <c r="E933" s="20">
        <f t="shared" si="463"/>
        <v>17.805555555555554</v>
      </c>
      <c r="F933" s="23">
        <v>64.099999999999994</v>
      </c>
      <c r="G933" s="13">
        <f t="shared" si="456"/>
        <v>-0.33333333333333215</v>
      </c>
      <c r="H933" s="13">
        <f t="shared" si="457"/>
        <v>-1.1999999999999957</v>
      </c>
      <c r="I933" s="19">
        <f t="shared" si="433"/>
        <v>88.300102311728367</v>
      </c>
      <c r="J933" s="11" t="str">
        <f t="shared" si="437"/>
        <v>YES</v>
      </c>
      <c r="K933" s="16">
        <f t="shared" si="434"/>
        <v>128.3761125</v>
      </c>
      <c r="L933" s="13">
        <f t="shared" si="438"/>
        <v>2548.5650717558028</v>
      </c>
      <c r="M933" s="13">
        <f t="shared" si="439"/>
        <v>-459.16666666666504</v>
      </c>
      <c r="N933" s="13">
        <f t="shared" si="440"/>
        <v>-242.49045185493668</v>
      </c>
      <c r="O933" s="13">
        <f t="shared" si="441"/>
        <v>-4317.6772121948443</v>
      </c>
      <c r="P933" s="13">
        <f t="shared" si="442"/>
        <v>3595.4337771430664</v>
      </c>
      <c r="Q933" s="13">
        <f t="shared" si="443"/>
        <v>-4.3176772121948446</v>
      </c>
      <c r="R933" s="13">
        <f t="shared" si="435"/>
        <v>-4317.6772121948443</v>
      </c>
      <c r="S933" s="8"/>
      <c r="T933" s="13">
        <f t="shared" si="458"/>
        <v>1456594.9190754041</v>
      </c>
      <c r="U933" s="13">
        <f t="shared" si="444"/>
        <v>0.40461002343092756</v>
      </c>
      <c r="V933" s="13">
        <f t="shared" si="459"/>
        <v>1456723.2951879043</v>
      </c>
      <c r="W933" s="11">
        <f t="shared" si="436"/>
        <v>218359.79070216045</v>
      </c>
      <c r="X933" s="13">
        <f t="shared" si="460"/>
        <v>-6866.2422839506471</v>
      </c>
      <c r="Y933" s="13">
        <f t="shared" si="445"/>
        <v>1238235.1283732436</v>
      </c>
      <c r="Z933" s="11">
        <f t="shared" si="446"/>
        <v>0.34395447748926283</v>
      </c>
      <c r="AA933" s="11">
        <f t="shared" si="447"/>
        <v>2293.7085645802226</v>
      </c>
      <c r="AB933" s="31">
        <f t="shared" si="448"/>
        <v>2247.8343932886182</v>
      </c>
      <c r="AC933" s="32">
        <f t="shared" si="449"/>
        <v>2135.4426736241871</v>
      </c>
      <c r="AD933" s="11">
        <f t="shared" si="450"/>
        <v>2028.6705399429777</v>
      </c>
      <c r="AE933" s="11">
        <f t="shared" si="451"/>
        <v>2028.6705399429777</v>
      </c>
      <c r="AF933" s="30">
        <f t="shared" si="452"/>
        <v>1927.2370129458288</v>
      </c>
      <c r="AG933" s="13">
        <f t="shared" si="452"/>
        <v>1830.8751622985374</v>
      </c>
      <c r="AH933" s="13">
        <f t="shared" si="453"/>
        <v>1794.2576590525666</v>
      </c>
      <c r="AI933" s="13">
        <f t="shared" si="461"/>
        <v>871750.49497991009</v>
      </c>
      <c r="AJ933" s="13">
        <f t="shared" si="454"/>
        <v>584972.80020799418</v>
      </c>
      <c r="AK933" s="13"/>
      <c r="AL933" s="11">
        <f t="shared" si="455"/>
        <v>0.16249244463221454</v>
      </c>
      <c r="AM933" s="11">
        <f t="shared" si="462"/>
        <v>51.325329668534302</v>
      </c>
      <c r="AN933" s="11"/>
      <c r="AO933" s="11"/>
      <c r="AP933" s="11"/>
      <c r="AQ933" s="11"/>
      <c r="AR933" s="11"/>
    </row>
    <row r="934" spans="2:44" x14ac:dyDescent="0.25">
      <c r="B934" s="22" t="s">
        <v>33</v>
      </c>
      <c r="C934" s="22">
        <v>926</v>
      </c>
      <c r="D934" s="22">
        <v>337</v>
      </c>
      <c r="E934" s="20">
        <f t="shared" si="463"/>
        <v>17.416666666666668</v>
      </c>
      <c r="F934" s="23">
        <v>62.7</v>
      </c>
      <c r="G934" s="13">
        <f t="shared" si="456"/>
        <v>-0.29166666666666585</v>
      </c>
      <c r="H934" s="13">
        <f t="shared" si="457"/>
        <v>-1.0499999999999972</v>
      </c>
      <c r="I934" s="19">
        <f t="shared" si="433"/>
        <v>84.485120805555567</v>
      </c>
      <c r="J934" s="11" t="str">
        <f t="shared" si="437"/>
        <v>YES</v>
      </c>
      <c r="K934" s="16">
        <f t="shared" si="434"/>
        <v>128.3761125</v>
      </c>
      <c r="L934" s="13">
        <f t="shared" si="438"/>
        <v>6143.9988488988693</v>
      </c>
      <c r="M934" s="13">
        <f t="shared" si="439"/>
        <v>-401.77083333333223</v>
      </c>
      <c r="N934" s="13">
        <f t="shared" si="440"/>
        <v>-188.90960002777669</v>
      </c>
      <c r="O934" s="13">
        <f t="shared" si="441"/>
        <v>-3290.175533817111</v>
      </c>
      <c r="P934" s="13">
        <f t="shared" si="442"/>
        <v>-2484.3218477843166</v>
      </c>
      <c r="Q934" s="13">
        <f t="shared" si="443"/>
        <v>-3.290175533817111</v>
      </c>
      <c r="R934" s="13">
        <f t="shared" si="435"/>
        <v>-3290.175533817111</v>
      </c>
      <c r="S934" s="8"/>
      <c r="T934" s="13">
        <f t="shared" si="458"/>
        <v>1453304.7435415869</v>
      </c>
      <c r="U934" s="13">
        <f t="shared" si="444"/>
        <v>0.4036960850514949</v>
      </c>
      <c r="V934" s="13">
        <f t="shared" si="459"/>
        <v>1453433.1196540871</v>
      </c>
      <c r="W934" s="11">
        <f t="shared" si="436"/>
        <v>208925.61631944447</v>
      </c>
      <c r="X934" s="13">
        <f t="shared" si="460"/>
        <v>-9434.1743827159808</v>
      </c>
      <c r="Y934" s="13">
        <f t="shared" si="445"/>
        <v>1244379.1272221424</v>
      </c>
      <c r="Z934" s="11">
        <f t="shared" si="446"/>
        <v>0.34566114520151225</v>
      </c>
      <c r="AA934" s="11">
        <f t="shared" si="447"/>
        <v>5529.5989640089829</v>
      </c>
      <c r="AB934" s="31">
        <f t="shared" si="448"/>
        <v>5419.0069847288032</v>
      </c>
      <c r="AC934" s="32">
        <f t="shared" si="449"/>
        <v>5148.0566354923631</v>
      </c>
      <c r="AD934" s="11">
        <f t="shared" si="450"/>
        <v>4890.6538037177443</v>
      </c>
      <c r="AE934" s="11">
        <f t="shared" si="451"/>
        <v>4890.6538037177443</v>
      </c>
      <c r="AF934" s="30">
        <f t="shared" si="452"/>
        <v>4646.1211135318572</v>
      </c>
      <c r="AG934" s="13">
        <f t="shared" si="452"/>
        <v>4413.8150578552641</v>
      </c>
      <c r="AH934" s="13">
        <f t="shared" si="453"/>
        <v>4325.538756698159</v>
      </c>
      <c r="AI934" s="13">
        <f t="shared" si="461"/>
        <v>876076.03373660822</v>
      </c>
      <c r="AJ934" s="13">
        <f t="shared" si="454"/>
        <v>577357.08591747889</v>
      </c>
      <c r="AK934" s="13"/>
      <c r="AL934" s="11">
        <f t="shared" si="455"/>
        <v>0.16037696843871235</v>
      </c>
      <c r="AM934" s="11">
        <f t="shared" si="462"/>
        <v>51.485706636973013</v>
      </c>
      <c r="AN934" s="11"/>
      <c r="AO934" s="11"/>
      <c r="AP934" s="11"/>
      <c r="AQ934" s="11"/>
      <c r="AR934" s="11"/>
    </row>
    <row r="935" spans="2:44" x14ac:dyDescent="0.25">
      <c r="B935" s="22" t="s">
        <v>33</v>
      </c>
      <c r="C935" s="22">
        <v>927</v>
      </c>
      <c r="D935" s="22">
        <v>338</v>
      </c>
      <c r="E935" s="20">
        <f t="shared" si="463"/>
        <v>17.222222222222221</v>
      </c>
      <c r="F935" s="23">
        <v>62</v>
      </c>
      <c r="G935" s="13">
        <f t="shared" si="456"/>
        <v>-0.19444444444444522</v>
      </c>
      <c r="H935" s="13">
        <f t="shared" si="457"/>
        <v>-0.70000000000000284</v>
      </c>
      <c r="I935" s="19">
        <f t="shared" si="433"/>
        <v>82.609220987654311</v>
      </c>
      <c r="J935" s="11" t="str">
        <f t="shared" si="437"/>
        <v>YES</v>
      </c>
      <c r="K935" s="16">
        <f t="shared" si="434"/>
        <v>128.3761125</v>
      </c>
      <c r="L935" s="13">
        <f t="shared" si="438"/>
        <v>3659.6770011145527</v>
      </c>
      <c r="M935" s="13">
        <f t="shared" si="439"/>
        <v>-267.84722222222331</v>
      </c>
      <c r="N935" s="13">
        <f t="shared" si="440"/>
        <v>-56.861888734568993</v>
      </c>
      <c r="O935" s="13">
        <f t="shared" si="441"/>
        <v>-979.28808376202153</v>
      </c>
      <c r="P935" s="13">
        <f t="shared" si="442"/>
        <v>904.71477979797237</v>
      </c>
      <c r="Q935" s="13">
        <f t="shared" si="443"/>
        <v>-0.97928808376202148</v>
      </c>
      <c r="R935" s="13">
        <f t="shared" si="435"/>
        <v>-979.28808376202153</v>
      </c>
      <c r="S935" s="8"/>
      <c r="T935" s="13">
        <f t="shared" si="458"/>
        <v>1452325.455457825</v>
      </c>
      <c r="U935" s="13">
        <f t="shared" si="444"/>
        <v>0.40342406036616368</v>
      </c>
      <c r="V935" s="13">
        <f t="shared" si="459"/>
        <v>1452453.8315703252</v>
      </c>
      <c r="W935" s="11">
        <f t="shared" si="436"/>
        <v>204286.65123456789</v>
      </c>
      <c r="X935" s="13">
        <f t="shared" si="460"/>
        <v>-4638.9650848765741</v>
      </c>
      <c r="Y935" s="13">
        <f t="shared" si="445"/>
        <v>1248038.8042232569</v>
      </c>
      <c r="Z935" s="11">
        <f t="shared" si="446"/>
        <v>0.34667772295952781</v>
      </c>
      <c r="AA935" s="11">
        <f t="shared" si="447"/>
        <v>3293.7093010030976</v>
      </c>
      <c r="AB935" s="31">
        <f t="shared" si="448"/>
        <v>3227.8351149830355</v>
      </c>
      <c r="AC935" s="32">
        <f t="shared" si="449"/>
        <v>3066.4433592338837</v>
      </c>
      <c r="AD935" s="11">
        <f t="shared" si="450"/>
        <v>2913.1211912721892</v>
      </c>
      <c r="AE935" s="11">
        <f t="shared" si="451"/>
        <v>2913.1211912721892</v>
      </c>
      <c r="AF935" s="30">
        <f t="shared" si="452"/>
        <v>2767.4651317085795</v>
      </c>
      <c r="AG935" s="13">
        <f t="shared" si="452"/>
        <v>2629.0918751231502</v>
      </c>
      <c r="AH935" s="13">
        <f t="shared" si="453"/>
        <v>2576.5100376206869</v>
      </c>
      <c r="AI935" s="13">
        <f t="shared" si="461"/>
        <v>878652.54377422889</v>
      </c>
      <c r="AJ935" s="13">
        <f t="shared" si="454"/>
        <v>573801.28779609629</v>
      </c>
      <c r="AK935" s="13"/>
      <c r="AL935" s="11">
        <f t="shared" si="455"/>
        <v>0.15938924673753813</v>
      </c>
      <c r="AM935" s="11">
        <f t="shared" si="462"/>
        <v>51.645095883710553</v>
      </c>
      <c r="AN935" s="11"/>
      <c r="AO935" s="11"/>
      <c r="AP935" s="11"/>
      <c r="AQ935" s="11"/>
      <c r="AR935" s="11"/>
    </row>
    <row r="936" spans="2:44" x14ac:dyDescent="0.25">
      <c r="B936" s="22" t="s">
        <v>33</v>
      </c>
      <c r="C936" s="22">
        <v>928</v>
      </c>
      <c r="D936" s="22">
        <v>339</v>
      </c>
      <c r="E936" s="20">
        <f t="shared" si="463"/>
        <v>17.027777777777775</v>
      </c>
      <c r="F936" s="23">
        <v>61.3</v>
      </c>
      <c r="G936" s="13">
        <f t="shared" si="456"/>
        <v>-0.15277777777777798</v>
      </c>
      <c r="H936" s="13">
        <f t="shared" si="457"/>
        <v>-0.55000000000000071</v>
      </c>
      <c r="I936" s="19">
        <f t="shared" si="433"/>
        <v>80.754381793209845</v>
      </c>
      <c r="J936" s="11" t="str">
        <f t="shared" si="437"/>
        <v>YES</v>
      </c>
      <c r="K936" s="16">
        <f t="shared" si="434"/>
        <v>128.3761125</v>
      </c>
      <c r="L936" s="13">
        <f t="shared" si="438"/>
        <v>4564.3917809125251</v>
      </c>
      <c r="M936" s="13">
        <f t="shared" si="439"/>
        <v>-210.45138888888917</v>
      </c>
      <c r="N936" s="13">
        <f t="shared" si="440"/>
        <v>-1.3208945956793201</v>
      </c>
      <c r="O936" s="13">
        <f t="shared" si="441"/>
        <v>-22.491899643095085</v>
      </c>
      <c r="P936" s="13">
        <f t="shared" si="442"/>
        <v>-1035.8679844626886</v>
      </c>
      <c r="Q936" s="13">
        <f t="shared" si="443"/>
        <v>-2.2491899643095083E-2</v>
      </c>
      <c r="R936" s="13">
        <f t="shared" si="435"/>
        <v>-22.491899643095085</v>
      </c>
      <c r="S936" s="8"/>
      <c r="T936" s="13">
        <f t="shared" si="458"/>
        <v>1452302.9635581819</v>
      </c>
      <c r="U936" s="13">
        <f t="shared" si="444"/>
        <v>0.40341781261126464</v>
      </c>
      <c r="V936" s="13">
        <f t="shared" si="459"/>
        <v>1452431.3396706821</v>
      </c>
      <c r="W936" s="11">
        <f t="shared" si="436"/>
        <v>199699.76755401227</v>
      </c>
      <c r="X936" s="13">
        <f t="shared" si="460"/>
        <v>-4586.8836805556202</v>
      </c>
      <c r="Y936" s="13">
        <f t="shared" si="445"/>
        <v>1252603.1960041693</v>
      </c>
      <c r="Z936" s="11">
        <f t="shared" si="446"/>
        <v>0.34794561057964613</v>
      </c>
      <c r="AA936" s="11">
        <f t="shared" si="447"/>
        <v>4107.9526028212731</v>
      </c>
      <c r="AB936" s="31">
        <f t="shared" si="448"/>
        <v>4025.7935507648476</v>
      </c>
      <c r="AC936" s="32">
        <f t="shared" si="449"/>
        <v>3824.5038732266053</v>
      </c>
      <c r="AD936" s="11">
        <f t="shared" si="450"/>
        <v>3633.2786795652746</v>
      </c>
      <c r="AE936" s="11">
        <f t="shared" si="451"/>
        <v>3633.2786795652746</v>
      </c>
      <c r="AF936" s="30">
        <f t="shared" si="452"/>
        <v>3451.6147455870109</v>
      </c>
      <c r="AG936" s="13">
        <f t="shared" si="452"/>
        <v>3279.0340083076603</v>
      </c>
      <c r="AH936" s="13">
        <f t="shared" si="453"/>
        <v>3213.453328141507</v>
      </c>
      <c r="AI936" s="13">
        <f t="shared" si="461"/>
        <v>881865.99710237037</v>
      </c>
      <c r="AJ936" s="13">
        <f t="shared" si="454"/>
        <v>570565.34256831172</v>
      </c>
      <c r="AK936" s="13"/>
      <c r="AL936" s="11">
        <f t="shared" si="455"/>
        <v>0.15849037306243444</v>
      </c>
      <c r="AM936" s="11">
        <f t="shared" si="462"/>
        <v>51.803586256772988</v>
      </c>
      <c r="AN936" s="11"/>
      <c r="AO936" s="11"/>
      <c r="AP936" s="11"/>
      <c r="AQ936" s="11"/>
      <c r="AR936" s="11"/>
    </row>
    <row r="937" spans="2:44" x14ac:dyDescent="0.25">
      <c r="B937" s="22" t="s">
        <v>33</v>
      </c>
      <c r="C937" s="22">
        <v>929</v>
      </c>
      <c r="D937" s="22">
        <v>340</v>
      </c>
      <c r="E937" s="20">
        <f t="shared" si="463"/>
        <v>16.916666666666664</v>
      </c>
      <c r="F937" s="23">
        <v>60.9</v>
      </c>
      <c r="G937" s="13">
        <f t="shared" si="456"/>
        <v>-0.11111111111111072</v>
      </c>
      <c r="H937" s="13">
        <f t="shared" si="457"/>
        <v>-0.39999999999999858</v>
      </c>
      <c r="I937" s="19">
        <f t="shared" si="433"/>
        <v>79.7039294722222</v>
      </c>
      <c r="J937" s="11" t="str">
        <f t="shared" si="437"/>
        <v>YES</v>
      </c>
      <c r="K937" s="16">
        <f t="shared" si="434"/>
        <v>128.3761125</v>
      </c>
      <c r="L937" s="13">
        <f t="shared" si="438"/>
        <v>3528.5237964498365</v>
      </c>
      <c r="M937" s="13">
        <f t="shared" si="439"/>
        <v>-153.055555555555</v>
      </c>
      <c r="N937" s="13">
        <f t="shared" si="440"/>
        <v>55.024486416667202</v>
      </c>
      <c r="O937" s="13">
        <f t="shared" si="441"/>
        <v>930.83089521528666</v>
      </c>
      <c r="P937" s="13">
        <f t="shared" si="442"/>
        <v>280.8650865127056</v>
      </c>
      <c r="Q937" s="13">
        <f t="shared" si="443"/>
        <v>0.93083089521528661</v>
      </c>
      <c r="R937" s="13">
        <f t="shared" si="435"/>
        <v>930.83089521528666</v>
      </c>
      <c r="S937" s="8"/>
      <c r="T937" s="13">
        <f t="shared" si="458"/>
        <v>1453233.7944533972</v>
      </c>
      <c r="U937" s="13">
        <f t="shared" si="444"/>
        <v>0.40367637695567576</v>
      </c>
      <c r="V937" s="13">
        <f t="shared" si="459"/>
        <v>1453362.1705658974</v>
      </c>
      <c r="W937" s="11">
        <f t="shared" si="436"/>
        <v>197102.07465277772</v>
      </c>
      <c r="X937" s="13">
        <f t="shared" si="460"/>
        <v>-2597.6929012345499</v>
      </c>
      <c r="Y937" s="13">
        <f t="shared" si="445"/>
        <v>1256131.7198006192</v>
      </c>
      <c r="Z937" s="11">
        <f t="shared" si="446"/>
        <v>0.34892575686277638</v>
      </c>
      <c r="AA937" s="11">
        <f t="shared" si="447"/>
        <v>3175.6714168048529</v>
      </c>
      <c r="AB937" s="31">
        <f t="shared" si="448"/>
        <v>3112.1579884687558</v>
      </c>
      <c r="AC937" s="32">
        <f t="shared" si="449"/>
        <v>2956.5500890453177</v>
      </c>
      <c r="AD937" s="11">
        <f t="shared" si="450"/>
        <v>2808.7225845930516</v>
      </c>
      <c r="AE937" s="11">
        <f t="shared" si="451"/>
        <v>2808.7225845930516</v>
      </c>
      <c r="AF937" s="30">
        <f t="shared" si="452"/>
        <v>2668.286455363399</v>
      </c>
      <c r="AG937" s="13">
        <f t="shared" si="452"/>
        <v>2534.8721325952288</v>
      </c>
      <c r="AH937" s="13">
        <f t="shared" si="453"/>
        <v>2484.1746899433242</v>
      </c>
      <c r="AI937" s="13">
        <f t="shared" si="461"/>
        <v>884350.17179231369</v>
      </c>
      <c r="AJ937" s="13">
        <f t="shared" si="454"/>
        <v>569011.99877358368</v>
      </c>
      <c r="AK937" s="13"/>
      <c r="AL937" s="11">
        <f t="shared" si="455"/>
        <v>0.15805888867466478</v>
      </c>
      <c r="AM937" s="11">
        <f t="shared" si="462"/>
        <v>51.961645145447655</v>
      </c>
      <c r="AN937" s="11"/>
      <c r="AO937" s="11"/>
      <c r="AP937" s="11"/>
      <c r="AQ937" s="11"/>
      <c r="AR937" s="11"/>
    </row>
    <row r="938" spans="2:44" x14ac:dyDescent="0.25">
      <c r="B938" s="22" t="s">
        <v>33</v>
      </c>
      <c r="C938" s="22">
        <v>930</v>
      </c>
      <c r="D938" s="22">
        <v>341</v>
      </c>
      <c r="E938" s="20">
        <f t="shared" si="463"/>
        <v>16.805555555555554</v>
      </c>
      <c r="F938" s="23">
        <v>60.5</v>
      </c>
      <c r="G938" s="13">
        <f t="shared" si="456"/>
        <v>-9.7222222222221627E-2</v>
      </c>
      <c r="H938" s="13">
        <f t="shared" si="457"/>
        <v>-0.34999999999999787</v>
      </c>
      <c r="I938" s="19">
        <f t="shared" si="433"/>
        <v>78.660354089506157</v>
      </c>
      <c r="J938" s="11" t="str">
        <f t="shared" si="437"/>
        <v>YES</v>
      </c>
      <c r="K938" s="16">
        <f t="shared" si="434"/>
        <v>128.3761125</v>
      </c>
      <c r="L938" s="13">
        <f t="shared" si="438"/>
        <v>3809.3888829625421</v>
      </c>
      <c r="M938" s="13">
        <f t="shared" si="439"/>
        <v>-133.92361111111029</v>
      </c>
      <c r="N938" s="13">
        <f t="shared" si="440"/>
        <v>73.112855478395872</v>
      </c>
      <c r="O938" s="13">
        <f t="shared" si="441"/>
        <v>1228.7021545674861</v>
      </c>
      <c r="P938" s="13">
        <f t="shared" si="442"/>
        <v>-675.43742833878605</v>
      </c>
      <c r="Q938" s="13">
        <f t="shared" si="443"/>
        <v>1.2287021545674861</v>
      </c>
      <c r="R938" s="13">
        <f t="shared" si="435"/>
        <v>1228.7021545674861</v>
      </c>
      <c r="S938" s="8"/>
      <c r="T938" s="13">
        <f t="shared" si="458"/>
        <v>1454462.4966079646</v>
      </c>
      <c r="U938" s="13">
        <f t="shared" si="444"/>
        <v>0.40401768338276717</v>
      </c>
      <c r="V938" s="13">
        <f t="shared" si="459"/>
        <v>1454590.8727204648</v>
      </c>
      <c r="W938" s="11">
        <f t="shared" si="436"/>
        <v>194521.38792438267</v>
      </c>
      <c r="X938" s="13">
        <f t="shared" si="460"/>
        <v>-2580.686728395056</v>
      </c>
      <c r="Y938" s="13">
        <f t="shared" si="445"/>
        <v>1259941.1086835817</v>
      </c>
      <c r="Z938" s="11">
        <f t="shared" si="446"/>
        <v>0.34998392128790795</v>
      </c>
      <c r="AA938" s="11">
        <f t="shared" si="447"/>
        <v>3428.4499946662881</v>
      </c>
      <c r="AB938" s="31">
        <f t="shared" si="448"/>
        <v>3359.8809947729624</v>
      </c>
      <c r="AC938" s="32">
        <f t="shared" si="449"/>
        <v>3191.8869450343141</v>
      </c>
      <c r="AD938" s="11">
        <f t="shared" si="450"/>
        <v>3032.292597782598</v>
      </c>
      <c r="AE938" s="11">
        <f t="shared" si="451"/>
        <v>3032.292597782598</v>
      </c>
      <c r="AF938" s="30">
        <f t="shared" si="452"/>
        <v>2880.6779678934681</v>
      </c>
      <c r="AG938" s="13">
        <f t="shared" si="452"/>
        <v>2736.6440694987946</v>
      </c>
      <c r="AH938" s="13">
        <f t="shared" si="453"/>
        <v>2681.9111881088188</v>
      </c>
      <c r="AI938" s="13">
        <f t="shared" si="461"/>
        <v>887032.08298042254</v>
      </c>
      <c r="AJ938" s="13">
        <f t="shared" si="454"/>
        <v>567558.7897400423</v>
      </c>
      <c r="AK938" s="13"/>
      <c r="AL938" s="11">
        <f t="shared" si="455"/>
        <v>0.15765521949835815</v>
      </c>
      <c r="AM938" s="11">
        <f t="shared" si="462"/>
        <v>52.119300364946014</v>
      </c>
      <c r="AN938" s="11"/>
      <c r="AO938" s="11"/>
      <c r="AP938" s="11"/>
      <c r="AQ938" s="11"/>
      <c r="AR938" s="11"/>
    </row>
    <row r="939" spans="2:44" x14ac:dyDescent="0.25">
      <c r="B939" s="22" t="s">
        <v>33</v>
      </c>
      <c r="C939" s="22">
        <v>931</v>
      </c>
      <c r="D939" s="22">
        <v>342</v>
      </c>
      <c r="E939" s="20">
        <f t="shared" si="463"/>
        <v>16.722222222222221</v>
      </c>
      <c r="F939" s="23">
        <v>60.2</v>
      </c>
      <c r="G939" s="13">
        <f t="shared" si="456"/>
        <v>-9.7222222222222612E-2</v>
      </c>
      <c r="H939" s="13">
        <f t="shared" si="457"/>
        <v>-0.35000000000000142</v>
      </c>
      <c r="I939" s="19">
        <f t="shared" si="433"/>
        <v>77.882185543209857</v>
      </c>
      <c r="J939" s="11" t="str">
        <f t="shared" si="437"/>
        <v>YES</v>
      </c>
      <c r="K939" s="16">
        <f t="shared" si="434"/>
        <v>128.3761125</v>
      </c>
      <c r="L939" s="13">
        <f t="shared" si="438"/>
        <v>3133.951454623756</v>
      </c>
      <c r="M939" s="13">
        <f t="shared" si="439"/>
        <v>-133.92361111111165</v>
      </c>
      <c r="N939" s="13">
        <f t="shared" si="440"/>
        <v>72.334686932098208</v>
      </c>
      <c r="O939" s="13">
        <f t="shared" si="441"/>
        <v>1209.5967092534199</v>
      </c>
      <c r="P939" s="13">
        <f t="shared" si="442"/>
        <v>283.59610032033288</v>
      </c>
      <c r="Q939" s="13">
        <f t="shared" si="443"/>
        <v>1.2095967092534199</v>
      </c>
      <c r="R939" s="13">
        <f t="shared" si="435"/>
        <v>1209.5967092534199</v>
      </c>
      <c r="S939" s="8"/>
      <c r="T939" s="13">
        <f t="shared" si="458"/>
        <v>1455672.0933172181</v>
      </c>
      <c r="U939" s="13">
        <f t="shared" si="444"/>
        <v>0.40435368273747019</v>
      </c>
      <c r="V939" s="13">
        <f t="shared" si="459"/>
        <v>1455800.4694297183</v>
      </c>
      <c r="W939" s="11">
        <f t="shared" si="436"/>
        <v>192597.03317901233</v>
      </c>
      <c r="X939" s="13">
        <f t="shared" si="460"/>
        <v>-1924.3547453703359</v>
      </c>
      <c r="Y939" s="13">
        <f t="shared" si="445"/>
        <v>1263075.0601382055</v>
      </c>
      <c r="Z939" s="11">
        <f t="shared" si="446"/>
        <v>0.35085446405507043</v>
      </c>
      <c r="AA939" s="11">
        <f t="shared" si="447"/>
        <v>2820.5563091613803</v>
      </c>
      <c r="AB939" s="31">
        <f t="shared" si="448"/>
        <v>2764.1451829781527</v>
      </c>
      <c r="AC939" s="32">
        <f t="shared" si="449"/>
        <v>2625.9379238292449</v>
      </c>
      <c r="AD939" s="11">
        <f t="shared" si="450"/>
        <v>2494.6410276377824</v>
      </c>
      <c r="AE939" s="11">
        <f t="shared" si="451"/>
        <v>2494.6410276377824</v>
      </c>
      <c r="AF939" s="30">
        <f t="shared" si="452"/>
        <v>2369.9089762558933</v>
      </c>
      <c r="AG939" s="13">
        <f t="shared" si="452"/>
        <v>2251.4135274430987</v>
      </c>
      <c r="AH939" s="13">
        <f t="shared" si="453"/>
        <v>2206.3852568942366</v>
      </c>
      <c r="AI939" s="13">
        <f t="shared" si="461"/>
        <v>889238.46823731682</v>
      </c>
      <c r="AJ939" s="13">
        <f t="shared" si="454"/>
        <v>566562.00119240151</v>
      </c>
      <c r="AK939" s="13"/>
      <c r="AL939" s="11">
        <f t="shared" si="455"/>
        <v>0.15737833379045862</v>
      </c>
      <c r="AM939" s="11">
        <f t="shared" si="462"/>
        <v>52.276678698736475</v>
      </c>
      <c r="AN939" s="11"/>
      <c r="AO939" s="11"/>
      <c r="AP939" s="11"/>
      <c r="AQ939" s="11"/>
      <c r="AR939" s="11"/>
    </row>
    <row r="940" spans="2:44" x14ac:dyDescent="0.25">
      <c r="B940" s="22" t="s">
        <v>33</v>
      </c>
      <c r="C940" s="22">
        <v>932</v>
      </c>
      <c r="D940" s="22">
        <v>343</v>
      </c>
      <c r="E940" s="20">
        <f t="shared" si="463"/>
        <v>16.611111111111111</v>
      </c>
      <c r="F940" s="23">
        <v>59.8</v>
      </c>
      <c r="G940" s="13">
        <f t="shared" si="456"/>
        <v>-0.1111111111111117</v>
      </c>
      <c r="H940" s="13">
        <f t="shared" si="457"/>
        <v>-0.40000000000000213</v>
      </c>
      <c r="I940" s="19">
        <f t="shared" si="433"/>
        <v>76.85064480246912</v>
      </c>
      <c r="J940" s="11" t="str">
        <f t="shared" si="437"/>
        <v>YES</v>
      </c>
      <c r="K940" s="16">
        <f t="shared" si="434"/>
        <v>128.3761125</v>
      </c>
      <c r="L940" s="13">
        <f t="shared" si="438"/>
        <v>3417.5475549440889</v>
      </c>
      <c r="M940" s="13">
        <f t="shared" si="439"/>
        <v>-153.05555555555637</v>
      </c>
      <c r="N940" s="13">
        <f t="shared" si="440"/>
        <v>52.171201746912757</v>
      </c>
      <c r="O940" s="13">
        <f t="shared" si="441"/>
        <v>866.62162901816191</v>
      </c>
      <c r="P940" s="13">
        <f t="shared" si="442"/>
        <v>-1302.4182591076715</v>
      </c>
      <c r="Q940" s="13">
        <f t="shared" si="443"/>
        <v>0.86662162901816187</v>
      </c>
      <c r="R940" s="13">
        <f t="shared" si="435"/>
        <v>866.62162901816191</v>
      </c>
      <c r="S940" s="8"/>
      <c r="T940" s="13">
        <f t="shared" si="458"/>
        <v>1456538.7149462362</v>
      </c>
      <c r="U940" s="13">
        <f t="shared" si="444"/>
        <v>0.40459441116033557</v>
      </c>
      <c r="V940" s="13">
        <f t="shared" si="459"/>
        <v>1456667.0910587364</v>
      </c>
      <c r="W940" s="11">
        <f t="shared" si="436"/>
        <v>190046.1072530864</v>
      </c>
      <c r="X940" s="13">
        <f t="shared" si="460"/>
        <v>-2550.925925925927</v>
      </c>
      <c r="Y940" s="13">
        <f t="shared" si="445"/>
        <v>1266492.6076931497</v>
      </c>
      <c r="Z940" s="11">
        <f t="shared" si="446"/>
        <v>0.3518037835797877</v>
      </c>
      <c r="AA940" s="11">
        <f t="shared" si="447"/>
        <v>3075.7927994496799</v>
      </c>
      <c r="AB940" s="31">
        <f t="shared" si="448"/>
        <v>3014.2769434606862</v>
      </c>
      <c r="AC940" s="32">
        <f t="shared" si="449"/>
        <v>2863.5630962876517</v>
      </c>
      <c r="AD940" s="11">
        <f t="shared" si="450"/>
        <v>2720.384941473269</v>
      </c>
      <c r="AE940" s="11">
        <f t="shared" si="451"/>
        <v>2720.384941473269</v>
      </c>
      <c r="AF940" s="30">
        <f t="shared" si="452"/>
        <v>2584.3656943996052</v>
      </c>
      <c r="AG940" s="13">
        <f t="shared" si="452"/>
        <v>2455.1474096796246</v>
      </c>
      <c r="AH940" s="13">
        <f t="shared" si="453"/>
        <v>2406.0444614860321</v>
      </c>
      <c r="AI940" s="13">
        <f t="shared" si="461"/>
        <v>891644.51269880286</v>
      </c>
      <c r="AJ940" s="13">
        <f t="shared" si="454"/>
        <v>565022.57835993357</v>
      </c>
      <c r="AK940" s="13"/>
      <c r="AL940" s="11">
        <f t="shared" si="455"/>
        <v>0.15695071633665322</v>
      </c>
      <c r="AM940" s="11">
        <f t="shared" si="462"/>
        <v>52.433629415073128</v>
      </c>
      <c r="AN940" s="11"/>
      <c r="AO940" s="11"/>
      <c r="AP940" s="11"/>
      <c r="AQ940" s="11"/>
      <c r="AR940" s="11"/>
    </row>
    <row r="941" spans="2:44" x14ac:dyDescent="0.25">
      <c r="B941" s="22" t="s">
        <v>33</v>
      </c>
      <c r="C941" s="22">
        <v>933</v>
      </c>
      <c r="D941" s="22">
        <v>344</v>
      </c>
      <c r="E941" s="20">
        <f t="shared" si="463"/>
        <v>16.5</v>
      </c>
      <c r="F941" s="23">
        <v>59.4</v>
      </c>
      <c r="G941" s="13">
        <f t="shared" si="456"/>
        <v>-0.16666666666666607</v>
      </c>
      <c r="H941" s="13">
        <f t="shared" si="457"/>
        <v>-0.59999999999999787</v>
      </c>
      <c r="I941" s="19">
        <f t="shared" si="433"/>
        <v>75.825980999999999</v>
      </c>
      <c r="J941" s="11" t="str">
        <f t="shared" si="437"/>
        <v>YES</v>
      </c>
      <c r="K941" s="16">
        <f t="shared" si="434"/>
        <v>128.3761125</v>
      </c>
      <c r="L941" s="13">
        <f t="shared" si="438"/>
        <v>2115.1292958364174</v>
      </c>
      <c r="M941" s="13">
        <f t="shared" si="439"/>
        <v>-229.58333333333252</v>
      </c>
      <c r="N941" s="13">
        <f t="shared" si="440"/>
        <v>-25.381239833332515</v>
      </c>
      <c r="O941" s="13">
        <f t="shared" si="441"/>
        <v>-418.7904572499865</v>
      </c>
      <c r="P941" s="13">
        <f t="shared" si="442"/>
        <v>275.54005369411334</v>
      </c>
      <c r="Q941" s="13">
        <f t="shared" si="443"/>
        <v>-0.41879045724998648</v>
      </c>
      <c r="R941" s="13">
        <f t="shared" si="435"/>
        <v>-418.7904572499865</v>
      </c>
      <c r="S941" s="8"/>
      <c r="T941" s="13">
        <f t="shared" si="458"/>
        <v>1456119.9244889861</v>
      </c>
      <c r="U941" s="13">
        <f t="shared" si="444"/>
        <v>0.40447808038470157</v>
      </c>
      <c r="V941" s="13">
        <f t="shared" si="459"/>
        <v>1456248.3006014863</v>
      </c>
      <c r="W941" s="11">
        <f t="shared" si="436"/>
        <v>187512.1875</v>
      </c>
      <c r="X941" s="13">
        <f t="shared" si="460"/>
        <v>-2533.9197530864039</v>
      </c>
      <c r="Y941" s="13">
        <f t="shared" si="445"/>
        <v>1268607.7369889861</v>
      </c>
      <c r="Z941" s="11">
        <f t="shared" si="446"/>
        <v>0.35239131996532658</v>
      </c>
      <c r="AA941" s="11">
        <f t="shared" si="447"/>
        <v>1903.6163662527758</v>
      </c>
      <c r="AB941" s="31">
        <f t="shared" si="448"/>
        <v>1865.5440389277203</v>
      </c>
      <c r="AC941" s="32">
        <f t="shared" si="449"/>
        <v>1772.2668369813341</v>
      </c>
      <c r="AD941" s="11">
        <f t="shared" si="450"/>
        <v>1683.6534951322674</v>
      </c>
      <c r="AE941" s="11">
        <f t="shared" si="451"/>
        <v>1683.6534951322674</v>
      </c>
      <c r="AF941" s="30">
        <f t="shared" si="452"/>
        <v>1599.4708203756538</v>
      </c>
      <c r="AG941" s="13">
        <f t="shared" si="452"/>
        <v>1519.4972793568711</v>
      </c>
      <c r="AH941" s="13">
        <f t="shared" si="453"/>
        <v>1489.1073337697337</v>
      </c>
      <c r="AI941" s="13">
        <f t="shared" si="461"/>
        <v>893133.62003257265</v>
      </c>
      <c r="AJ941" s="13">
        <f t="shared" si="454"/>
        <v>563114.6805689137</v>
      </c>
      <c r="AK941" s="13"/>
      <c r="AL941" s="11">
        <f t="shared" si="455"/>
        <v>0.15642074472761261</v>
      </c>
      <c r="AM941" s="11">
        <f t="shared" si="462"/>
        <v>52.590050159800739</v>
      </c>
      <c r="AN941" s="11"/>
      <c r="AO941" s="11"/>
      <c r="AP941" s="11"/>
      <c r="AQ941" s="11"/>
      <c r="AR941" s="11"/>
    </row>
    <row r="942" spans="2:44" x14ac:dyDescent="0.25">
      <c r="B942" s="22" t="s">
        <v>33</v>
      </c>
      <c r="C942" s="22">
        <v>934</v>
      </c>
      <c r="D942" s="22">
        <v>345</v>
      </c>
      <c r="E942" s="20">
        <f t="shared" si="463"/>
        <v>16.277777777777779</v>
      </c>
      <c r="F942" s="23">
        <v>58.6</v>
      </c>
      <c r="G942" s="13">
        <f t="shared" si="456"/>
        <v>-0.26388888888888867</v>
      </c>
      <c r="H942" s="13">
        <f t="shared" si="457"/>
        <v>-0.94999999999999929</v>
      </c>
      <c r="I942" s="19">
        <f t="shared" si="433"/>
        <v>73.797284209876537</v>
      </c>
      <c r="J942" s="11" t="str">
        <f t="shared" si="437"/>
        <v>YES</v>
      </c>
      <c r="K942" s="16">
        <f t="shared" si="434"/>
        <v>128.3761125</v>
      </c>
      <c r="L942" s="13">
        <f t="shared" si="438"/>
        <v>2390.6693495305308</v>
      </c>
      <c r="M942" s="13">
        <f t="shared" si="439"/>
        <v>-363.50694444444417</v>
      </c>
      <c r="N942" s="13">
        <f t="shared" si="440"/>
        <v>-161.33354773456762</v>
      </c>
      <c r="O942" s="13">
        <f t="shared" si="441"/>
        <v>-2626.1516381237952</v>
      </c>
      <c r="P942" s="13">
        <f t="shared" si="442"/>
        <v>1470.1165455848004</v>
      </c>
      <c r="Q942" s="13">
        <f t="shared" si="443"/>
        <v>-2.6261516381237953</v>
      </c>
      <c r="R942" s="13">
        <f t="shared" si="435"/>
        <v>-2626.1516381237952</v>
      </c>
      <c r="S942" s="8"/>
      <c r="T942" s="13">
        <f t="shared" si="458"/>
        <v>1453493.7728508622</v>
      </c>
      <c r="U942" s="13">
        <f t="shared" si="444"/>
        <v>0.40374859323496681</v>
      </c>
      <c r="V942" s="13">
        <f t="shared" si="459"/>
        <v>1453622.1489633624</v>
      </c>
      <c r="W942" s="11">
        <f t="shared" si="436"/>
        <v>182495.36651234567</v>
      </c>
      <c r="X942" s="13">
        <f t="shared" si="460"/>
        <v>-5016.820987654326</v>
      </c>
      <c r="Y942" s="13">
        <f t="shared" si="445"/>
        <v>1270998.4063385166</v>
      </c>
      <c r="Z942" s="11">
        <f t="shared" si="446"/>
        <v>0.35305539531590047</v>
      </c>
      <c r="AA942" s="11">
        <f t="shared" si="447"/>
        <v>2151.6024145774777</v>
      </c>
      <c r="AB942" s="31">
        <f t="shared" si="448"/>
        <v>2108.5703662859282</v>
      </c>
      <c r="AC942" s="32">
        <f t="shared" si="449"/>
        <v>2003.1418479716317</v>
      </c>
      <c r="AD942" s="11">
        <f t="shared" si="450"/>
        <v>1902.9847555730501</v>
      </c>
      <c r="AE942" s="11">
        <f t="shared" si="451"/>
        <v>1902.9847555730501</v>
      </c>
      <c r="AF942" s="30">
        <f t="shared" si="452"/>
        <v>1807.8355177943974</v>
      </c>
      <c r="AG942" s="13">
        <f t="shared" si="452"/>
        <v>1717.4437419046774</v>
      </c>
      <c r="AH942" s="13">
        <f t="shared" si="453"/>
        <v>1683.0948670665839</v>
      </c>
      <c r="AI942" s="13">
        <f t="shared" si="461"/>
        <v>894816.71489963925</v>
      </c>
      <c r="AJ942" s="13">
        <f t="shared" si="454"/>
        <v>558805.43406372319</v>
      </c>
      <c r="AK942" s="13"/>
      <c r="AL942" s="11">
        <f t="shared" si="455"/>
        <v>0.15522373180854654</v>
      </c>
      <c r="AM942" s="11">
        <f t="shared" si="462"/>
        <v>52.745273891609287</v>
      </c>
      <c r="AN942" s="11"/>
      <c r="AO942" s="11"/>
      <c r="AP942" s="11"/>
      <c r="AQ942" s="11"/>
      <c r="AR942" s="11"/>
    </row>
    <row r="943" spans="2:44" x14ac:dyDescent="0.25">
      <c r="B943" s="22" t="s">
        <v>33</v>
      </c>
      <c r="C943" s="22">
        <v>935</v>
      </c>
      <c r="D943" s="22">
        <v>346</v>
      </c>
      <c r="E943" s="20">
        <f t="shared" si="463"/>
        <v>15.972222222222221</v>
      </c>
      <c r="F943" s="23">
        <v>57.5</v>
      </c>
      <c r="G943" s="13">
        <f t="shared" si="456"/>
        <v>-0.27777777777777779</v>
      </c>
      <c r="H943" s="13">
        <f t="shared" si="457"/>
        <v>-1</v>
      </c>
      <c r="I943" s="19">
        <f t="shared" si="433"/>
        <v>71.052741126543197</v>
      </c>
      <c r="J943" s="11" t="str">
        <f t="shared" si="437"/>
        <v>YES</v>
      </c>
      <c r="K943" s="16">
        <f t="shared" si="434"/>
        <v>128.3761125</v>
      </c>
      <c r="L943" s="13">
        <f t="shared" si="438"/>
        <v>3860.7858951153312</v>
      </c>
      <c r="M943" s="13">
        <f t="shared" si="439"/>
        <v>-382.63888888888891</v>
      </c>
      <c r="N943" s="13">
        <f t="shared" si="440"/>
        <v>-183.21003526234571</v>
      </c>
      <c r="O943" s="13">
        <f t="shared" si="441"/>
        <v>-2926.2713965513549</v>
      </c>
      <c r="P943" s="13">
        <f t="shared" si="442"/>
        <v>185.4191554405711</v>
      </c>
      <c r="Q943" s="13">
        <f t="shared" si="443"/>
        <v>-2.9262713965513547</v>
      </c>
      <c r="R943" s="13">
        <f t="shared" si="435"/>
        <v>-2926.2713965513549</v>
      </c>
      <c r="S943" s="8"/>
      <c r="T943" s="13">
        <f t="shared" si="458"/>
        <v>1450567.501454311</v>
      </c>
      <c r="U943" s="13">
        <f t="shared" si="444"/>
        <v>0.40293573941897559</v>
      </c>
      <c r="V943" s="13">
        <f t="shared" si="459"/>
        <v>1450695.8775668112</v>
      </c>
      <c r="W943" s="11">
        <f t="shared" si="436"/>
        <v>175708.30922067899</v>
      </c>
      <c r="X943" s="13">
        <f t="shared" si="460"/>
        <v>-6787.0572916666861</v>
      </c>
      <c r="Y943" s="13">
        <f t="shared" si="445"/>
        <v>1274859.1922336319</v>
      </c>
      <c r="Z943" s="11">
        <f t="shared" si="446"/>
        <v>0.35412783670027376</v>
      </c>
      <c r="AA943" s="11">
        <f t="shared" si="447"/>
        <v>3474.707305603798</v>
      </c>
      <c r="AB943" s="31">
        <f t="shared" si="448"/>
        <v>3405.2131594917219</v>
      </c>
      <c r="AC943" s="32">
        <f t="shared" si="449"/>
        <v>3234.9525015171357</v>
      </c>
      <c r="AD943" s="11">
        <f t="shared" si="450"/>
        <v>3073.2048764412789</v>
      </c>
      <c r="AE943" s="11">
        <f t="shared" si="451"/>
        <v>3073.2048764412789</v>
      </c>
      <c r="AF943" s="30">
        <f t="shared" si="452"/>
        <v>2919.544632619215</v>
      </c>
      <c r="AG943" s="13">
        <f t="shared" si="452"/>
        <v>2773.5674009882541</v>
      </c>
      <c r="AH943" s="13">
        <f t="shared" si="453"/>
        <v>2718.0960529684889</v>
      </c>
      <c r="AI943" s="13">
        <f t="shared" si="461"/>
        <v>897534.81095260778</v>
      </c>
      <c r="AJ943" s="13">
        <f t="shared" si="454"/>
        <v>553161.06661420339</v>
      </c>
      <c r="AK943" s="13"/>
      <c r="AL943" s="11">
        <f t="shared" si="455"/>
        <v>0.1536558519602034</v>
      </c>
      <c r="AM943" s="11">
        <f t="shared" si="462"/>
        <v>52.898929743569489</v>
      </c>
      <c r="AN943" s="11"/>
      <c r="AO943" s="11"/>
      <c r="AP943" s="11"/>
      <c r="AQ943" s="11"/>
      <c r="AR943" s="11"/>
    </row>
    <row r="944" spans="2:44" x14ac:dyDescent="0.25">
      <c r="B944" s="22" t="s">
        <v>33</v>
      </c>
      <c r="C944" s="22">
        <v>936</v>
      </c>
      <c r="D944" s="22">
        <v>347</v>
      </c>
      <c r="E944" s="20">
        <f t="shared" si="463"/>
        <v>15.722222222222221</v>
      </c>
      <c r="F944" s="23">
        <v>56.6</v>
      </c>
      <c r="G944" s="13">
        <f t="shared" si="456"/>
        <v>-0.20833333333333331</v>
      </c>
      <c r="H944" s="13">
        <f t="shared" si="457"/>
        <v>-0.75</v>
      </c>
      <c r="I944" s="19">
        <f t="shared" si="433"/>
        <v>68.845888654320973</v>
      </c>
      <c r="J944" s="11" t="str">
        <f t="shared" si="437"/>
        <v>YES</v>
      </c>
      <c r="K944" s="16">
        <f t="shared" si="434"/>
        <v>128.3761125</v>
      </c>
      <c r="L944" s="13">
        <f t="shared" si="438"/>
        <v>4046.2050505559023</v>
      </c>
      <c r="M944" s="13">
        <f t="shared" si="439"/>
        <v>-286.97916666666663</v>
      </c>
      <c r="N944" s="13">
        <f t="shared" si="440"/>
        <v>-89.757165512345651</v>
      </c>
      <c r="O944" s="13">
        <f t="shared" si="441"/>
        <v>-1411.1821022218787</v>
      </c>
      <c r="P944" s="13">
        <f t="shared" si="442"/>
        <v>-684.15229712656219</v>
      </c>
      <c r="Q944" s="13">
        <f t="shared" si="443"/>
        <v>-1.4111821022218787</v>
      </c>
      <c r="R944" s="13">
        <f t="shared" si="435"/>
        <v>-1411.1821022218787</v>
      </c>
      <c r="S944" s="8"/>
      <c r="T944" s="13">
        <f t="shared" si="458"/>
        <v>1449156.3193520892</v>
      </c>
      <c r="U944" s="13">
        <f t="shared" si="444"/>
        <v>0.40254374407698462</v>
      </c>
      <c r="V944" s="13">
        <f t="shared" si="459"/>
        <v>1449284.6954645894</v>
      </c>
      <c r="W944" s="11">
        <f t="shared" si="436"/>
        <v>170250.92206790121</v>
      </c>
      <c r="X944" s="13">
        <f t="shared" si="460"/>
        <v>-5457.387152777781</v>
      </c>
      <c r="Y944" s="13">
        <f t="shared" si="445"/>
        <v>1278905.3972841878</v>
      </c>
      <c r="Z944" s="11">
        <f t="shared" si="446"/>
        <v>0.35525178344680713</v>
      </c>
      <c r="AA944" s="11">
        <f t="shared" si="447"/>
        <v>3641.5845455003123</v>
      </c>
      <c r="AB944" s="31">
        <f t="shared" si="448"/>
        <v>3568.752854590306</v>
      </c>
      <c r="AC944" s="32">
        <f t="shared" si="449"/>
        <v>3390.3152118607904</v>
      </c>
      <c r="AD944" s="11">
        <f t="shared" si="450"/>
        <v>3220.7994512677506</v>
      </c>
      <c r="AE944" s="11">
        <f t="shared" si="451"/>
        <v>3220.7994512677506</v>
      </c>
      <c r="AF944" s="30">
        <f t="shared" si="452"/>
        <v>3059.7594787043627</v>
      </c>
      <c r="AG944" s="13">
        <f t="shared" si="452"/>
        <v>2906.7715047691445</v>
      </c>
      <c r="AH944" s="13">
        <f t="shared" si="453"/>
        <v>2848.6360746737614</v>
      </c>
      <c r="AI944" s="13">
        <f t="shared" si="461"/>
        <v>900383.44702728151</v>
      </c>
      <c r="AJ944" s="13">
        <f t="shared" si="454"/>
        <v>548901.24843730789</v>
      </c>
      <c r="AK944" s="13"/>
      <c r="AL944" s="11">
        <f t="shared" si="455"/>
        <v>0.15247256913234133</v>
      </c>
      <c r="AM944" s="11">
        <f t="shared" si="462"/>
        <v>53.051402312701832</v>
      </c>
      <c r="AN944" s="11"/>
      <c r="AO944" s="11"/>
      <c r="AP944" s="11"/>
      <c r="AQ944" s="11"/>
      <c r="AR944" s="11"/>
    </row>
    <row r="945" spans="2:44" x14ac:dyDescent="0.25">
      <c r="B945" s="22" t="s">
        <v>33</v>
      </c>
      <c r="C945" s="22">
        <v>937</v>
      </c>
      <c r="D945" s="22">
        <v>348</v>
      </c>
      <c r="E945" s="20">
        <f t="shared" si="463"/>
        <v>15.555555555555555</v>
      </c>
      <c r="F945" s="23">
        <v>56</v>
      </c>
      <c r="G945" s="13">
        <f t="shared" si="456"/>
        <v>-0.15277777777777798</v>
      </c>
      <c r="H945" s="13">
        <f t="shared" si="457"/>
        <v>-0.55000000000000071</v>
      </c>
      <c r="I945" s="19">
        <f t="shared" si="433"/>
        <v>67.39399506172839</v>
      </c>
      <c r="J945" s="11" t="str">
        <f t="shared" si="437"/>
        <v>YES</v>
      </c>
      <c r="K945" s="16">
        <f t="shared" si="434"/>
        <v>128.3761125</v>
      </c>
      <c r="L945" s="13">
        <f t="shared" si="438"/>
        <v>3362.0527534293401</v>
      </c>
      <c r="M945" s="13">
        <f t="shared" si="439"/>
        <v>-210.45138888888917</v>
      </c>
      <c r="N945" s="13">
        <f t="shared" si="440"/>
        <v>-14.681281327160775</v>
      </c>
      <c r="O945" s="13">
        <f t="shared" si="441"/>
        <v>-228.37548731138983</v>
      </c>
      <c r="P945" s="13">
        <f t="shared" si="442"/>
        <v>-349.1147679933747</v>
      </c>
      <c r="Q945" s="13">
        <f t="shared" si="443"/>
        <v>-0.22837548731138985</v>
      </c>
      <c r="R945" s="13">
        <f t="shared" si="435"/>
        <v>-228.37548731138983</v>
      </c>
      <c r="S945" s="8"/>
      <c r="T945" s="13">
        <f t="shared" si="458"/>
        <v>1448927.9438647779</v>
      </c>
      <c r="U945" s="13">
        <f t="shared" si="444"/>
        <v>0.40248030639087023</v>
      </c>
      <c r="V945" s="13">
        <f t="shared" si="459"/>
        <v>1449056.3199772781</v>
      </c>
      <c r="W945" s="11">
        <f t="shared" si="436"/>
        <v>166660.49382716048</v>
      </c>
      <c r="X945" s="13">
        <f t="shared" si="460"/>
        <v>-3590.42824074073</v>
      </c>
      <c r="Y945" s="13">
        <f t="shared" si="445"/>
        <v>1282267.4500376172</v>
      </c>
      <c r="Z945" s="11">
        <f t="shared" si="446"/>
        <v>0.35618568773654924</v>
      </c>
      <c r="AA945" s="11">
        <f t="shared" si="447"/>
        <v>3025.8474780864062</v>
      </c>
      <c r="AB945" s="31">
        <f t="shared" si="448"/>
        <v>2965.3305285246779</v>
      </c>
      <c r="AC945" s="32">
        <f t="shared" si="449"/>
        <v>2817.0640020984438</v>
      </c>
      <c r="AD945" s="11">
        <f t="shared" si="450"/>
        <v>2676.2108019935213</v>
      </c>
      <c r="AE945" s="11">
        <f t="shared" si="451"/>
        <v>2676.2108019935213</v>
      </c>
      <c r="AF945" s="30">
        <f t="shared" si="452"/>
        <v>2542.4002618938453</v>
      </c>
      <c r="AG945" s="13">
        <f t="shared" si="452"/>
        <v>2415.280248799153</v>
      </c>
      <c r="AH945" s="13">
        <f t="shared" si="453"/>
        <v>2366.97464382317</v>
      </c>
      <c r="AI945" s="13">
        <f t="shared" si="461"/>
        <v>902750.42167110473</v>
      </c>
      <c r="AJ945" s="13">
        <f t="shared" si="454"/>
        <v>546305.89830617339</v>
      </c>
      <c r="AK945" s="13"/>
      <c r="AL945" s="11">
        <f t="shared" si="455"/>
        <v>0.1517516385397828</v>
      </c>
      <c r="AM945" s="11">
        <f t="shared" si="462"/>
        <v>53.203153951241617</v>
      </c>
      <c r="AN945" s="11"/>
      <c r="AO945" s="11"/>
      <c r="AP945" s="11"/>
      <c r="AQ945" s="11"/>
      <c r="AR945" s="11"/>
    </row>
    <row r="946" spans="2:44" x14ac:dyDescent="0.25">
      <c r="B946" s="22" t="s">
        <v>33</v>
      </c>
      <c r="C946" s="22">
        <v>938</v>
      </c>
      <c r="D946" s="22">
        <v>349</v>
      </c>
      <c r="E946" s="20">
        <f t="shared" si="463"/>
        <v>15.416666666666666</v>
      </c>
      <c r="F946" s="23">
        <v>55.5</v>
      </c>
      <c r="G946" s="13">
        <f t="shared" si="456"/>
        <v>-0.1388888888888889</v>
      </c>
      <c r="H946" s="13">
        <f t="shared" si="457"/>
        <v>-0.5</v>
      </c>
      <c r="I946" s="19">
        <f t="shared" si="433"/>
        <v>66.195903472222213</v>
      </c>
      <c r="J946" s="11" t="str">
        <f t="shared" si="437"/>
        <v>YES</v>
      </c>
      <c r="K946" s="16">
        <f t="shared" si="434"/>
        <v>128.3761125</v>
      </c>
      <c r="L946" s="13">
        <f t="shared" si="438"/>
        <v>3012.9379854359654</v>
      </c>
      <c r="M946" s="13">
        <f t="shared" si="439"/>
        <v>-191.31944444444446</v>
      </c>
      <c r="N946" s="13">
        <f t="shared" si="440"/>
        <v>3.2525715277777607</v>
      </c>
      <c r="O946" s="13">
        <f t="shared" si="441"/>
        <v>50.143811053240476</v>
      </c>
      <c r="P946" s="13">
        <f t="shared" si="442"/>
        <v>-337.45750082520635</v>
      </c>
      <c r="Q946" s="13">
        <f t="shared" si="443"/>
        <v>5.0143811053240478E-2</v>
      </c>
      <c r="R946" s="13">
        <f t="shared" si="435"/>
        <v>50.143811053240476</v>
      </c>
      <c r="S946" s="8"/>
      <c r="T946" s="13">
        <f t="shared" si="458"/>
        <v>1448978.087675831</v>
      </c>
      <c r="U946" s="13">
        <f t="shared" si="444"/>
        <v>0.40249423523841699</v>
      </c>
      <c r="V946" s="13">
        <f t="shared" si="459"/>
        <v>1449106.4637883313</v>
      </c>
      <c r="W946" s="11">
        <f t="shared" si="436"/>
        <v>163697.69965277775</v>
      </c>
      <c r="X946" s="13">
        <f t="shared" si="460"/>
        <v>-2962.794174382725</v>
      </c>
      <c r="Y946" s="13">
        <f t="shared" si="445"/>
        <v>1285280.3880230533</v>
      </c>
      <c r="Z946" s="11">
        <f t="shared" si="446"/>
        <v>0.35702261562426768</v>
      </c>
      <c r="AA946" s="11">
        <f t="shared" si="447"/>
        <v>2711.6441868923689</v>
      </c>
      <c r="AB946" s="31">
        <f t="shared" si="448"/>
        <v>2657.4113031545216</v>
      </c>
      <c r="AC946" s="32">
        <f t="shared" si="449"/>
        <v>2524.5407379967955</v>
      </c>
      <c r="AD946" s="11">
        <f t="shared" si="450"/>
        <v>2398.3137010969558</v>
      </c>
      <c r="AE946" s="11">
        <f t="shared" si="451"/>
        <v>2398.3137010969558</v>
      </c>
      <c r="AF946" s="30">
        <f t="shared" si="452"/>
        <v>2278.3980160421079</v>
      </c>
      <c r="AG946" s="13">
        <f t="shared" si="452"/>
        <v>2164.4781152400024</v>
      </c>
      <c r="AH946" s="13">
        <f t="shared" si="453"/>
        <v>2121.1885529352021</v>
      </c>
      <c r="AI946" s="13">
        <f t="shared" si="461"/>
        <v>904871.61022403999</v>
      </c>
      <c r="AJ946" s="13">
        <f t="shared" si="454"/>
        <v>544234.85356429126</v>
      </c>
      <c r="AK946" s="13"/>
      <c r="AL946" s="11">
        <f t="shared" si="455"/>
        <v>0.1511763483332442</v>
      </c>
      <c r="AM946" s="11">
        <f t="shared" si="462"/>
        <v>53.354330299574862</v>
      </c>
      <c r="AN946" s="11"/>
      <c r="AO946" s="11"/>
      <c r="AP946" s="11"/>
      <c r="AQ946" s="11"/>
      <c r="AR946" s="11"/>
    </row>
    <row r="947" spans="2:44" x14ac:dyDescent="0.25">
      <c r="B947" s="22" t="s">
        <v>33</v>
      </c>
      <c r="C947" s="22">
        <v>939</v>
      </c>
      <c r="D947" s="22">
        <v>350</v>
      </c>
      <c r="E947" s="20">
        <f t="shared" si="463"/>
        <v>15.277777777777777</v>
      </c>
      <c r="F947" s="23">
        <v>55</v>
      </c>
      <c r="G947" s="13">
        <f t="shared" si="456"/>
        <v>-0.15277777777777798</v>
      </c>
      <c r="H947" s="13">
        <f t="shared" si="457"/>
        <v>-0.55000000000000071</v>
      </c>
      <c r="I947" s="19">
        <f t="shared" si="433"/>
        <v>65.008557098765422</v>
      </c>
      <c r="J947" s="11" t="str">
        <f t="shared" si="437"/>
        <v>YES</v>
      </c>
      <c r="K947" s="16">
        <f t="shared" si="434"/>
        <v>128.3761125</v>
      </c>
      <c r="L947" s="13">
        <f t="shared" si="438"/>
        <v>2675.480484610759</v>
      </c>
      <c r="M947" s="13">
        <f t="shared" si="439"/>
        <v>-210.45138888888917</v>
      </c>
      <c r="N947" s="13">
        <f t="shared" si="440"/>
        <v>-17.066719290123743</v>
      </c>
      <c r="O947" s="13">
        <f t="shared" si="441"/>
        <v>-260.74154471022382</v>
      </c>
      <c r="P947" s="13">
        <f t="shared" si="442"/>
        <v>1111.9072878117167</v>
      </c>
      <c r="Q947" s="13">
        <f t="shared" si="443"/>
        <v>-0.26074154471022382</v>
      </c>
      <c r="R947" s="13">
        <f t="shared" si="435"/>
        <v>-260.74154471022382</v>
      </c>
      <c r="S947" s="8"/>
      <c r="T947" s="13">
        <f t="shared" si="458"/>
        <v>1448717.3461311208</v>
      </c>
      <c r="U947" s="13">
        <f t="shared" si="444"/>
        <v>0.40242180697361046</v>
      </c>
      <c r="V947" s="13">
        <f t="shared" si="459"/>
        <v>1448845.722243621</v>
      </c>
      <c r="W947" s="11">
        <f t="shared" si="436"/>
        <v>160761.47762345677</v>
      </c>
      <c r="X947" s="13">
        <f t="shared" si="460"/>
        <v>-2936.222029320983</v>
      </c>
      <c r="Y947" s="13">
        <f t="shared" si="445"/>
        <v>1287955.868507664</v>
      </c>
      <c r="Z947" s="11">
        <f t="shared" si="446"/>
        <v>0.35776580524232188</v>
      </c>
      <c r="AA947" s="11">
        <f t="shared" si="447"/>
        <v>2407.9324361496833</v>
      </c>
      <c r="AB947" s="31">
        <f t="shared" si="448"/>
        <v>2359.7737874266895</v>
      </c>
      <c r="AC947" s="32">
        <f t="shared" si="449"/>
        <v>2241.7850980553549</v>
      </c>
      <c r="AD947" s="11">
        <f t="shared" si="450"/>
        <v>2129.6958431525868</v>
      </c>
      <c r="AE947" s="11">
        <f t="shared" si="451"/>
        <v>2129.6958431525868</v>
      </c>
      <c r="AF947" s="30">
        <f t="shared" si="452"/>
        <v>2023.2110509949573</v>
      </c>
      <c r="AG947" s="13">
        <f t="shared" si="452"/>
        <v>1922.0504984452093</v>
      </c>
      <c r="AH947" s="13">
        <f t="shared" si="453"/>
        <v>1883.6094884763052</v>
      </c>
      <c r="AI947" s="13">
        <f t="shared" si="461"/>
        <v>906755.21971251629</v>
      </c>
      <c r="AJ947" s="13">
        <f t="shared" si="454"/>
        <v>542090.50253110472</v>
      </c>
      <c r="AK947" s="13"/>
      <c r="AL947" s="11">
        <f t="shared" si="455"/>
        <v>0.15058069526799364</v>
      </c>
      <c r="AM947" s="11">
        <f t="shared" si="462"/>
        <v>53.504910994842852</v>
      </c>
      <c r="AN947" s="11"/>
      <c r="AO947" s="11"/>
      <c r="AP947" s="11"/>
      <c r="AQ947" s="11"/>
      <c r="AR947" s="11"/>
    </row>
    <row r="948" spans="2:44" x14ac:dyDescent="0.25">
      <c r="B948" s="22" t="s">
        <v>33</v>
      </c>
      <c r="C948" s="22">
        <v>940</v>
      </c>
      <c r="D948" s="22">
        <v>351</v>
      </c>
      <c r="E948" s="20">
        <f t="shared" si="463"/>
        <v>15.111111111111111</v>
      </c>
      <c r="F948" s="23">
        <v>54.4</v>
      </c>
      <c r="G948" s="13">
        <f t="shared" si="456"/>
        <v>-0.12499999999999981</v>
      </c>
      <c r="H948" s="13">
        <f t="shared" si="457"/>
        <v>-0.44999999999999929</v>
      </c>
      <c r="I948" s="19">
        <f t="shared" si="433"/>
        <v>63.597925135802463</v>
      </c>
      <c r="J948" s="11" t="str">
        <f t="shared" si="437"/>
        <v>YES</v>
      </c>
      <c r="K948" s="16">
        <f t="shared" si="434"/>
        <v>128.3761125</v>
      </c>
      <c r="L948" s="13">
        <f t="shared" si="438"/>
        <v>3787.3877724224758</v>
      </c>
      <c r="M948" s="13">
        <f t="shared" si="439"/>
        <v>-172.18749999999974</v>
      </c>
      <c r="N948" s="13">
        <f t="shared" si="440"/>
        <v>19.786537635802723</v>
      </c>
      <c r="O948" s="13">
        <f t="shared" si="441"/>
        <v>298.99656871879671</v>
      </c>
      <c r="P948" s="13">
        <f t="shared" si="442"/>
        <v>-333.15252488655642</v>
      </c>
      <c r="Q948" s="13">
        <f t="shared" si="443"/>
        <v>0.29899656871879671</v>
      </c>
      <c r="R948" s="13">
        <f t="shared" si="435"/>
        <v>298.99656871879671</v>
      </c>
      <c r="S948" s="8"/>
      <c r="T948" s="13">
        <f t="shared" si="458"/>
        <v>1449016.3426998395</v>
      </c>
      <c r="U948" s="13">
        <f t="shared" si="444"/>
        <v>0.40250486164247601</v>
      </c>
      <c r="V948" s="13">
        <f t="shared" si="459"/>
        <v>1449144.7188123397</v>
      </c>
      <c r="W948" s="11">
        <f t="shared" si="436"/>
        <v>157273.08641975309</v>
      </c>
      <c r="X948" s="13">
        <f t="shared" si="460"/>
        <v>-3488.3912037036789</v>
      </c>
      <c r="Y948" s="13">
        <f t="shared" si="445"/>
        <v>1291743.2562800865</v>
      </c>
      <c r="Z948" s="11">
        <f t="shared" si="446"/>
        <v>0.35881785824296986</v>
      </c>
      <c r="AA948" s="11">
        <f t="shared" si="447"/>
        <v>3408.6489951802282</v>
      </c>
      <c r="AB948" s="31">
        <f t="shared" si="448"/>
        <v>3340.4760152766235</v>
      </c>
      <c r="AC948" s="32">
        <f t="shared" si="449"/>
        <v>3173.4522145127921</v>
      </c>
      <c r="AD948" s="11">
        <f t="shared" si="450"/>
        <v>3014.7796037871522</v>
      </c>
      <c r="AE948" s="11">
        <f t="shared" si="451"/>
        <v>3014.7796037871522</v>
      </c>
      <c r="AF948" s="30">
        <f t="shared" si="452"/>
        <v>2864.0406235977944</v>
      </c>
      <c r="AG948" s="13">
        <f t="shared" si="452"/>
        <v>2720.8385924179047</v>
      </c>
      <c r="AH948" s="13">
        <f t="shared" si="453"/>
        <v>2666.4218205695465</v>
      </c>
      <c r="AI948" s="13">
        <f t="shared" si="461"/>
        <v>909421.64153308584</v>
      </c>
      <c r="AJ948" s="13">
        <f t="shared" si="454"/>
        <v>539723.07727925386</v>
      </c>
      <c r="AK948" s="13"/>
      <c r="AL948" s="11">
        <f t="shared" si="455"/>
        <v>0.14992307714195341</v>
      </c>
      <c r="AM948" s="11">
        <f t="shared" si="462"/>
        <v>53.654834071984808</v>
      </c>
      <c r="AN948" s="11"/>
      <c r="AO948" s="11"/>
      <c r="AP948" s="11"/>
      <c r="AQ948" s="11"/>
      <c r="AR948" s="11"/>
    </row>
    <row r="949" spans="2:44" x14ac:dyDescent="0.25">
      <c r="B949" s="22" t="s">
        <v>33</v>
      </c>
      <c r="C949" s="22">
        <v>941</v>
      </c>
      <c r="D949" s="22">
        <v>352</v>
      </c>
      <c r="E949" s="20">
        <f t="shared" si="463"/>
        <v>15.027777777777779</v>
      </c>
      <c r="F949" s="23">
        <v>54.1</v>
      </c>
      <c r="G949" s="13">
        <f t="shared" si="456"/>
        <v>-5.5555555555555358E-2</v>
      </c>
      <c r="H949" s="13">
        <f t="shared" si="457"/>
        <v>-0.19999999999999929</v>
      </c>
      <c r="I949" s="19">
        <f t="shared" si="433"/>
        <v>62.898411570987655</v>
      </c>
      <c r="J949" s="11" t="str">
        <f t="shared" si="437"/>
        <v>YES</v>
      </c>
      <c r="K949" s="16">
        <f t="shared" si="434"/>
        <v>128.3761125</v>
      </c>
      <c r="L949" s="13">
        <f t="shared" si="438"/>
        <v>3454.2352475359194</v>
      </c>
      <c r="M949" s="13">
        <f t="shared" si="439"/>
        <v>-76.527777777777501</v>
      </c>
      <c r="N949" s="13">
        <f t="shared" si="440"/>
        <v>114.74674629321015</v>
      </c>
      <c r="O949" s="13">
        <f t="shared" si="441"/>
        <v>1724.3886040174082</v>
      </c>
      <c r="P949" s="13">
        <f t="shared" si="442"/>
        <v>-588.07061713468147</v>
      </c>
      <c r="Q949" s="13">
        <f t="shared" si="443"/>
        <v>1.7243886040174081</v>
      </c>
      <c r="R949" s="13">
        <f t="shared" si="435"/>
        <v>1724.3886040174082</v>
      </c>
      <c r="S949" s="8"/>
      <c r="T949" s="13">
        <f t="shared" si="458"/>
        <v>1450740.7313038569</v>
      </c>
      <c r="U949" s="13">
        <f t="shared" si="444"/>
        <v>0.40298385886012278</v>
      </c>
      <c r="V949" s="13">
        <f t="shared" si="459"/>
        <v>1450869.1074163571</v>
      </c>
      <c r="W949" s="11">
        <f t="shared" si="436"/>
        <v>155543.23977623458</v>
      </c>
      <c r="X949" s="13">
        <f t="shared" si="460"/>
        <v>-1729.846643518511</v>
      </c>
      <c r="Y949" s="13">
        <f t="shared" si="445"/>
        <v>1295197.4915276223</v>
      </c>
      <c r="Z949" s="11">
        <f t="shared" si="446"/>
        <v>0.35977736880155986</v>
      </c>
      <c r="AA949" s="11">
        <f t="shared" si="447"/>
        <v>3108.8117227823277</v>
      </c>
      <c r="AB949" s="31">
        <f t="shared" si="448"/>
        <v>3046.6354883266813</v>
      </c>
      <c r="AC949" s="32">
        <f t="shared" si="449"/>
        <v>2894.3037139103471</v>
      </c>
      <c r="AD949" s="11">
        <f t="shared" si="450"/>
        <v>2749.5885282148297</v>
      </c>
      <c r="AE949" s="11">
        <f t="shared" si="451"/>
        <v>2749.5885282148297</v>
      </c>
      <c r="AF949" s="30">
        <f t="shared" si="452"/>
        <v>2612.1091018040879</v>
      </c>
      <c r="AG949" s="13">
        <f t="shared" si="452"/>
        <v>2481.5036467138834</v>
      </c>
      <c r="AH949" s="13">
        <f t="shared" si="453"/>
        <v>2431.8735737796055</v>
      </c>
      <c r="AI949" s="13">
        <f t="shared" si="461"/>
        <v>911853.51510686544</v>
      </c>
      <c r="AJ949" s="13">
        <f t="shared" si="454"/>
        <v>539015.59230949171</v>
      </c>
      <c r="AK949" s="13"/>
      <c r="AL949" s="11">
        <f t="shared" si="455"/>
        <v>0.14972655353908448</v>
      </c>
      <c r="AM949" s="11">
        <f t="shared" si="462"/>
        <v>53.804560625523891</v>
      </c>
      <c r="AN949" s="11"/>
      <c r="AO949" s="11"/>
      <c r="AP949" s="11"/>
      <c r="AQ949" s="11"/>
      <c r="AR949" s="11"/>
    </row>
    <row r="950" spans="2:44" x14ac:dyDescent="0.25">
      <c r="B950" s="22" t="s">
        <v>33</v>
      </c>
      <c r="C950" s="22">
        <v>942</v>
      </c>
      <c r="D950" s="22">
        <v>353</v>
      </c>
      <c r="E950" s="20">
        <f t="shared" si="463"/>
        <v>15</v>
      </c>
      <c r="F950" s="23">
        <v>54</v>
      </c>
      <c r="G950" s="13">
        <f t="shared" si="456"/>
        <v>-2.7777777777778172E-2</v>
      </c>
      <c r="H950" s="13">
        <f t="shared" si="457"/>
        <v>-0.10000000000000142</v>
      </c>
      <c r="I950" s="19">
        <f t="shared" si="433"/>
        <v>62.6661</v>
      </c>
      <c r="J950" s="11" t="str">
        <f t="shared" si="437"/>
        <v>YES</v>
      </c>
      <c r="K950" s="16">
        <f t="shared" si="434"/>
        <v>128.3761125</v>
      </c>
      <c r="L950" s="13">
        <f t="shared" si="438"/>
        <v>2866.1646304012379</v>
      </c>
      <c r="M950" s="13">
        <f t="shared" si="439"/>
        <v>-38.263888888889433</v>
      </c>
      <c r="N950" s="13">
        <f t="shared" si="440"/>
        <v>152.77832361111058</v>
      </c>
      <c r="O950" s="13">
        <f t="shared" si="441"/>
        <v>2291.6748541666589</v>
      </c>
      <c r="P950" s="13">
        <f t="shared" si="442"/>
        <v>277.66921036531267</v>
      </c>
      <c r="Q950" s="13">
        <f t="shared" si="443"/>
        <v>2.2916748541666587</v>
      </c>
      <c r="R950" s="13">
        <f t="shared" si="435"/>
        <v>2291.6748541666589</v>
      </c>
      <c r="S950" s="8"/>
      <c r="T950" s="13">
        <f t="shared" si="458"/>
        <v>1453032.4061580235</v>
      </c>
      <c r="U950" s="13">
        <f t="shared" si="444"/>
        <v>0.40362043571776346</v>
      </c>
      <c r="V950" s="13">
        <f t="shared" si="459"/>
        <v>1453160.7822705237</v>
      </c>
      <c r="W950" s="11">
        <f t="shared" si="436"/>
        <v>154968.75</v>
      </c>
      <c r="X950" s="13">
        <f t="shared" si="460"/>
        <v>-574.48977623457904</v>
      </c>
      <c r="Y950" s="13">
        <f t="shared" si="445"/>
        <v>1298063.6561580235</v>
      </c>
      <c r="Z950" s="11">
        <f t="shared" si="446"/>
        <v>0.36057352628026346</v>
      </c>
      <c r="AA950" s="11">
        <f t="shared" si="447"/>
        <v>2579.5481673611143</v>
      </c>
      <c r="AB950" s="31">
        <f t="shared" si="448"/>
        <v>2527.9572040138919</v>
      </c>
      <c r="AC950" s="32">
        <f t="shared" si="449"/>
        <v>2401.5593438131973</v>
      </c>
      <c r="AD950" s="11">
        <f t="shared" si="450"/>
        <v>2281.4813766225375</v>
      </c>
      <c r="AE950" s="11">
        <f t="shared" si="451"/>
        <v>2281.4813766225375</v>
      </c>
      <c r="AF950" s="30">
        <f t="shared" si="452"/>
        <v>2167.4073077914104</v>
      </c>
      <c r="AG950" s="13">
        <f t="shared" si="452"/>
        <v>2059.03694240184</v>
      </c>
      <c r="AH950" s="13">
        <f t="shared" si="453"/>
        <v>2017.8562035538032</v>
      </c>
      <c r="AI950" s="13">
        <f t="shared" si="461"/>
        <v>913871.37131041929</v>
      </c>
      <c r="AJ950" s="13">
        <f t="shared" si="454"/>
        <v>539289.41096010443</v>
      </c>
      <c r="AK950" s="13"/>
      <c r="AL950" s="11">
        <f t="shared" si="455"/>
        <v>0.14980261427542665</v>
      </c>
      <c r="AM950" s="11">
        <f t="shared" si="462"/>
        <v>53.954363239799321</v>
      </c>
      <c r="AN950" s="11"/>
      <c r="AO950" s="11"/>
      <c r="AP950" s="11"/>
      <c r="AQ950" s="11"/>
      <c r="AR950" s="11"/>
    </row>
    <row r="951" spans="2:44" x14ac:dyDescent="0.25">
      <c r="B951" s="22" t="s">
        <v>33</v>
      </c>
      <c r="C951" s="22">
        <v>943</v>
      </c>
      <c r="D951" s="22">
        <v>354</v>
      </c>
      <c r="E951" s="20">
        <f t="shared" si="463"/>
        <v>14.972222222222221</v>
      </c>
      <c r="F951" s="23">
        <v>53.9</v>
      </c>
      <c r="G951" s="13">
        <f t="shared" si="456"/>
        <v>-1.3888888888889086E-2</v>
      </c>
      <c r="H951" s="13">
        <f t="shared" si="457"/>
        <v>-5.0000000000000711E-2</v>
      </c>
      <c r="I951" s="19">
        <f t="shared" si="433"/>
        <v>62.434218237654306</v>
      </c>
      <c r="J951" s="11" t="str">
        <f t="shared" si="437"/>
        <v>YES</v>
      </c>
      <c r="K951" s="16">
        <f t="shared" si="434"/>
        <v>128.3761125</v>
      </c>
      <c r="L951" s="13">
        <f t="shared" si="438"/>
        <v>3143.8338407665506</v>
      </c>
      <c r="M951" s="13">
        <f t="shared" si="439"/>
        <v>-19.131944444444716</v>
      </c>
      <c r="N951" s="13">
        <f t="shared" si="440"/>
        <v>171.6783862932096</v>
      </c>
      <c r="O951" s="13">
        <f t="shared" si="441"/>
        <v>2570.4069503344435</v>
      </c>
      <c r="P951" s="13">
        <f t="shared" si="442"/>
        <v>-0.53144290123464089</v>
      </c>
      <c r="Q951" s="13">
        <f t="shared" si="443"/>
        <v>2.5704069503344433</v>
      </c>
      <c r="R951" s="13">
        <f t="shared" si="435"/>
        <v>2570.4069503344435</v>
      </c>
      <c r="S951" s="8"/>
      <c r="T951" s="13">
        <f t="shared" si="458"/>
        <v>1455602.8131083581</v>
      </c>
      <c r="U951" s="13">
        <f t="shared" si="444"/>
        <v>0.40433443821961346</v>
      </c>
      <c r="V951" s="13">
        <f t="shared" si="459"/>
        <v>1455731.1892208583</v>
      </c>
      <c r="W951" s="11">
        <f t="shared" si="436"/>
        <v>154395.32310956789</v>
      </c>
      <c r="X951" s="13">
        <f t="shared" si="460"/>
        <v>-573.42689043210703</v>
      </c>
      <c r="Y951" s="13">
        <f t="shared" si="445"/>
        <v>1301207.48999879</v>
      </c>
      <c r="Z951" s="11">
        <f t="shared" si="446"/>
        <v>0.36144681415688384</v>
      </c>
      <c r="AA951" s="11">
        <f t="shared" si="447"/>
        <v>2829.4504566898954</v>
      </c>
      <c r="AB951" s="31">
        <f t="shared" si="448"/>
        <v>2772.8614475560976</v>
      </c>
      <c r="AC951" s="32">
        <f t="shared" si="449"/>
        <v>2634.2183751782927</v>
      </c>
      <c r="AD951" s="11">
        <f t="shared" si="450"/>
        <v>2502.5074564193778</v>
      </c>
      <c r="AE951" s="11">
        <f t="shared" si="451"/>
        <v>2502.5074564193778</v>
      </c>
      <c r="AF951" s="30">
        <f t="shared" si="452"/>
        <v>2377.3820835984088</v>
      </c>
      <c r="AG951" s="13">
        <f t="shared" si="452"/>
        <v>2258.5129794184882</v>
      </c>
      <c r="AH951" s="13">
        <f t="shared" si="453"/>
        <v>2213.3427198301183</v>
      </c>
      <c r="AI951" s="13">
        <f t="shared" si="461"/>
        <v>916084.71403024939</v>
      </c>
      <c r="AJ951" s="13">
        <f t="shared" si="454"/>
        <v>539646.47519060888</v>
      </c>
      <c r="AK951" s="13"/>
      <c r="AL951" s="11">
        <f t="shared" si="455"/>
        <v>0.14990179878397944</v>
      </c>
      <c r="AM951" s="11">
        <f t="shared" si="462"/>
        <v>54.1042650385833</v>
      </c>
      <c r="AN951" s="11"/>
      <c r="AO951" s="11"/>
      <c r="AP951" s="11"/>
      <c r="AQ951" s="11"/>
      <c r="AR951" s="11"/>
    </row>
    <row r="952" spans="2:44" x14ac:dyDescent="0.25">
      <c r="B952" s="22" t="s">
        <v>33</v>
      </c>
      <c r="C952" s="22">
        <v>944</v>
      </c>
      <c r="D952" s="22">
        <v>355</v>
      </c>
      <c r="E952" s="20">
        <f t="shared" si="463"/>
        <v>14.972222222222221</v>
      </c>
      <c r="F952" s="23">
        <v>53.9</v>
      </c>
      <c r="G952" s="13">
        <f t="shared" si="456"/>
        <v>1.3888888888889086E-2</v>
      </c>
      <c r="H952" s="13">
        <f t="shared" si="457"/>
        <v>5.0000000000000711E-2</v>
      </c>
      <c r="I952" s="19">
        <f t="shared" si="433"/>
        <v>62.434218237654306</v>
      </c>
      <c r="J952" s="11" t="str">
        <f t="shared" si="437"/>
        <v>NO</v>
      </c>
      <c r="K952" s="16">
        <f t="shared" si="434"/>
        <v>128.3761125</v>
      </c>
      <c r="L952" s="13">
        <f t="shared" si="438"/>
        <v>3143.3023978653159</v>
      </c>
      <c r="M952" s="13">
        <f t="shared" si="439"/>
        <v>19.131944444444716</v>
      </c>
      <c r="N952" s="13">
        <f t="shared" si="440"/>
        <v>209.94227518209902</v>
      </c>
      <c r="O952" s="13">
        <f t="shared" si="441"/>
        <v>3143.3023978653159</v>
      </c>
      <c r="P952" s="13">
        <f t="shared" si="442"/>
        <v>9.8413992025894004</v>
      </c>
      <c r="Q952" s="13">
        <f t="shared" si="443"/>
        <v>3.1433023978653161</v>
      </c>
      <c r="R952" s="13">
        <f t="shared" si="435"/>
        <v>3143.3023978653159</v>
      </c>
      <c r="S952" s="8"/>
      <c r="T952" s="13">
        <f t="shared" si="458"/>
        <v>1458746.1155062234</v>
      </c>
      <c r="U952" s="13">
        <f t="shared" si="444"/>
        <v>0.40520757847308769</v>
      </c>
      <c r="V952" s="13">
        <f t="shared" si="459"/>
        <v>1458874.4916187236</v>
      </c>
      <c r="W952" s="11">
        <f t="shared" si="436"/>
        <v>154395.32310956789</v>
      </c>
      <c r="X952" s="13">
        <f t="shared" si="460"/>
        <v>0</v>
      </c>
      <c r="Y952" s="13">
        <f t="shared" si="445"/>
        <v>1304350.7923966553</v>
      </c>
      <c r="Z952" s="11">
        <f t="shared" si="446"/>
        <v>0.36231995441035808</v>
      </c>
      <c r="AA952" s="11">
        <f t="shared" si="447"/>
        <v>2828.9721580787846</v>
      </c>
      <c r="AB952" s="31">
        <f t="shared" si="448"/>
        <v>2772.3927149172087</v>
      </c>
      <c r="AC952" s="32">
        <f t="shared" si="449"/>
        <v>2633.7730791713479</v>
      </c>
      <c r="AD952" s="11">
        <f t="shared" si="450"/>
        <v>2502.0844252127804</v>
      </c>
      <c r="AE952" s="11">
        <f t="shared" si="451"/>
        <v>2502.0844252127804</v>
      </c>
      <c r="AF952" s="30">
        <f t="shared" si="452"/>
        <v>2376.9802039521414</v>
      </c>
      <c r="AG952" s="13">
        <f t="shared" si="452"/>
        <v>2258.1311937545343</v>
      </c>
      <c r="AH952" s="13">
        <f t="shared" si="453"/>
        <v>2212.9685698794437</v>
      </c>
      <c r="AI952" s="13">
        <f t="shared" si="461"/>
        <v>918297.68260012881</v>
      </c>
      <c r="AJ952" s="13">
        <f t="shared" si="454"/>
        <v>540576.80901859479</v>
      </c>
      <c r="AK952" s="13"/>
      <c r="AL952" s="11">
        <f t="shared" si="455"/>
        <v>0.15016022484751562</v>
      </c>
      <c r="AM952" s="11">
        <f t="shared" si="462"/>
        <v>54.254425263430818</v>
      </c>
      <c r="AN952" s="11"/>
      <c r="AO952" s="11"/>
      <c r="AP952" s="11"/>
      <c r="AQ952" s="11"/>
      <c r="AR952" s="11"/>
    </row>
    <row r="953" spans="2:44" x14ac:dyDescent="0.25">
      <c r="B953" s="22" t="s">
        <v>33</v>
      </c>
      <c r="C953" s="22">
        <v>945</v>
      </c>
      <c r="D953" s="22">
        <v>356</v>
      </c>
      <c r="E953" s="20">
        <f t="shared" si="463"/>
        <v>15</v>
      </c>
      <c r="F953" s="23">
        <v>54</v>
      </c>
      <c r="G953" s="13">
        <f t="shared" si="456"/>
        <v>4.1666666666667261E-2</v>
      </c>
      <c r="H953" s="13">
        <f t="shared" si="457"/>
        <v>0.15000000000000213</v>
      </c>
      <c r="I953" s="19">
        <f t="shared" si="433"/>
        <v>62.6661</v>
      </c>
      <c r="J953" s="11" t="str">
        <f t="shared" si="437"/>
        <v>NO</v>
      </c>
      <c r="K953" s="16">
        <f t="shared" si="434"/>
        <v>128.3761125</v>
      </c>
      <c r="L953" s="13">
        <f t="shared" si="438"/>
        <v>3153.1437970679053</v>
      </c>
      <c r="M953" s="13">
        <f t="shared" si="439"/>
        <v>57.395833333334153</v>
      </c>
      <c r="N953" s="13">
        <f t="shared" si="440"/>
        <v>248.43804583333414</v>
      </c>
      <c r="O953" s="13">
        <f t="shared" si="441"/>
        <v>3726.5706875000124</v>
      </c>
      <c r="P953" s="13">
        <f t="shared" si="442"/>
        <v>1460.4825636361447</v>
      </c>
      <c r="Q953" s="13">
        <f t="shared" si="443"/>
        <v>3.7265706875000122</v>
      </c>
      <c r="R953" s="13">
        <f t="shared" si="435"/>
        <v>3726.5706875000124</v>
      </c>
      <c r="S953" s="8"/>
      <c r="T953" s="13">
        <f t="shared" si="458"/>
        <v>1462472.6861937235</v>
      </c>
      <c r="U953" s="13">
        <f t="shared" si="444"/>
        <v>0.40624273782552012</v>
      </c>
      <c r="V953" s="13">
        <f t="shared" si="459"/>
        <v>1462601.0623062237</v>
      </c>
      <c r="W953" s="11">
        <f t="shared" si="436"/>
        <v>154968.75</v>
      </c>
      <c r="X953" s="13">
        <f t="shared" si="460"/>
        <v>573.42689043210703</v>
      </c>
      <c r="Y953" s="13">
        <f t="shared" si="445"/>
        <v>1307503.9361937232</v>
      </c>
      <c r="Z953" s="11">
        <f t="shared" si="446"/>
        <v>0.36319582838802006</v>
      </c>
      <c r="AA953" s="11">
        <f t="shared" si="447"/>
        <v>2837.8294173611148</v>
      </c>
      <c r="AB953" s="31">
        <f t="shared" si="448"/>
        <v>2781.0728290138923</v>
      </c>
      <c r="AC953" s="32">
        <f t="shared" si="449"/>
        <v>2642.0191875631976</v>
      </c>
      <c r="AD953" s="11">
        <f t="shared" si="450"/>
        <v>2509.9182281850376</v>
      </c>
      <c r="AE953" s="11">
        <f t="shared" si="451"/>
        <v>2509.9182281850376</v>
      </c>
      <c r="AF953" s="30">
        <f t="shared" si="452"/>
        <v>2384.4223167757855</v>
      </c>
      <c r="AG953" s="13">
        <f t="shared" si="452"/>
        <v>2265.201200936996</v>
      </c>
      <c r="AH953" s="13">
        <f t="shared" si="453"/>
        <v>2219.8971769182558</v>
      </c>
      <c r="AI953" s="13">
        <f t="shared" si="461"/>
        <v>920517.57977704704</v>
      </c>
      <c r="AJ953" s="13">
        <f t="shared" si="454"/>
        <v>542083.48252917663</v>
      </c>
      <c r="AK953" s="13"/>
      <c r="AL953" s="11">
        <f t="shared" si="455"/>
        <v>0.15057874526745649</v>
      </c>
      <c r="AM953" s="11">
        <f t="shared" si="462"/>
        <v>54.405004008698278</v>
      </c>
      <c r="AN953" s="11"/>
      <c r="AO953" s="11"/>
      <c r="AP953" s="11"/>
      <c r="AQ953" s="11"/>
      <c r="AR953" s="11"/>
    </row>
    <row r="954" spans="2:44" x14ac:dyDescent="0.25">
      <c r="B954" s="22" t="s">
        <v>33</v>
      </c>
      <c r="C954" s="22">
        <v>946</v>
      </c>
      <c r="D954" s="22">
        <v>357</v>
      </c>
      <c r="E954" s="20">
        <f t="shared" si="463"/>
        <v>15.055555555555555</v>
      </c>
      <c r="F954" s="23">
        <v>54.2</v>
      </c>
      <c r="G954" s="13">
        <f t="shared" si="456"/>
        <v>0.1388888888888889</v>
      </c>
      <c r="H954" s="13">
        <f t="shared" si="457"/>
        <v>0.5</v>
      </c>
      <c r="I954" s="19">
        <f t="shared" si="433"/>
        <v>63.131152950617277</v>
      </c>
      <c r="J954" s="11" t="str">
        <f t="shared" si="437"/>
        <v>NO</v>
      </c>
      <c r="K954" s="16">
        <f t="shared" si="434"/>
        <v>128.3761125</v>
      </c>
      <c r="L954" s="13">
        <f t="shared" si="438"/>
        <v>4613.6263607040501</v>
      </c>
      <c r="M954" s="13">
        <f t="shared" si="439"/>
        <v>191.31944444444446</v>
      </c>
      <c r="N954" s="13">
        <f t="shared" si="440"/>
        <v>382.8267098950617</v>
      </c>
      <c r="O954" s="13">
        <f t="shared" si="441"/>
        <v>5763.668798975651</v>
      </c>
      <c r="P954" s="13">
        <f t="shared" si="442"/>
        <v>-1625.1260072661207</v>
      </c>
      <c r="Q954" s="13">
        <f t="shared" si="443"/>
        <v>5.763668798975651</v>
      </c>
      <c r="R954" s="13">
        <f t="shared" si="435"/>
        <v>5763.668798975651</v>
      </c>
      <c r="S954" s="8"/>
      <c r="T954" s="13">
        <f t="shared" si="458"/>
        <v>1468236.3549926991</v>
      </c>
      <c r="U954" s="13">
        <f t="shared" si="444"/>
        <v>0.40784375821716196</v>
      </c>
      <c r="V954" s="13">
        <f t="shared" si="459"/>
        <v>1468364.7311051993</v>
      </c>
      <c r="W954" s="11">
        <f t="shared" si="436"/>
        <v>156118.7924382716</v>
      </c>
      <c r="X954" s="13">
        <f t="shared" si="460"/>
        <v>1150.042438271601</v>
      </c>
      <c r="Y954" s="13">
        <f t="shared" si="445"/>
        <v>1312117.5625544272</v>
      </c>
      <c r="Z954" s="11">
        <f t="shared" si="446"/>
        <v>0.36447739229124365</v>
      </c>
      <c r="AA954" s="11">
        <f t="shared" si="447"/>
        <v>4152.2637246336453</v>
      </c>
      <c r="AB954" s="31">
        <f t="shared" si="448"/>
        <v>4069.2184501409724</v>
      </c>
      <c r="AC954" s="32">
        <f t="shared" si="449"/>
        <v>3865.7575276339235</v>
      </c>
      <c r="AD954" s="11">
        <f t="shared" si="450"/>
        <v>3672.4696512522273</v>
      </c>
      <c r="AE954" s="11">
        <f t="shared" si="451"/>
        <v>3672.4696512522273</v>
      </c>
      <c r="AF954" s="30">
        <f t="shared" si="452"/>
        <v>3488.8461686896158</v>
      </c>
      <c r="AG954" s="13">
        <f t="shared" si="452"/>
        <v>3314.403860255135</v>
      </c>
      <c r="AH954" s="13">
        <f t="shared" si="453"/>
        <v>3248.1157830500324</v>
      </c>
      <c r="AI954" s="13">
        <f t="shared" si="461"/>
        <v>923765.69556009711</v>
      </c>
      <c r="AJ954" s="13">
        <f t="shared" si="454"/>
        <v>544599.0355451022</v>
      </c>
      <c r="AK954" s="13"/>
      <c r="AL954" s="11">
        <f t="shared" si="455"/>
        <v>0.1512775099946615</v>
      </c>
      <c r="AM954" s="11">
        <f t="shared" si="462"/>
        <v>54.556281518692941</v>
      </c>
      <c r="AN954" s="11"/>
      <c r="AO954" s="11"/>
      <c r="AP954" s="11"/>
      <c r="AQ954" s="11"/>
      <c r="AR954" s="11"/>
    </row>
    <row r="955" spans="2:44" x14ac:dyDescent="0.25">
      <c r="B955" s="22" t="s">
        <v>33</v>
      </c>
      <c r="C955" s="22">
        <v>947</v>
      </c>
      <c r="D955" s="22">
        <v>358</v>
      </c>
      <c r="E955" s="20">
        <f t="shared" si="463"/>
        <v>15.277777777777777</v>
      </c>
      <c r="F955" s="23">
        <v>55</v>
      </c>
      <c r="G955" s="13">
        <f t="shared" si="456"/>
        <v>0.22222222222222143</v>
      </c>
      <c r="H955" s="13">
        <f t="shared" si="457"/>
        <v>0.79999999999999716</v>
      </c>
      <c r="I955" s="19">
        <f t="shared" si="433"/>
        <v>65.008557098765422</v>
      </c>
      <c r="J955" s="11" t="str">
        <f t="shared" si="437"/>
        <v>NO</v>
      </c>
      <c r="K955" s="16">
        <f t="shared" si="434"/>
        <v>128.3761125</v>
      </c>
      <c r="L955" s="13">
        <f t="shared" si="438"/>
        <v>2988.5003534379293</v>
      </c>
      <c r="M955" s="13">
        <f t="shared" si="439"/>
        <v>306.11111111111001</v>
      </c>
      <c r="N955" s="13">
        <f t="shared" si="440"/>
        <v>499.49578070987548</v>
      </c>
      <c r="O955" s="13">
        <f t="shared" si="441"/>
        <v>7631.1855386230973</v>
      </c>
      <c r="P955" s="13">
        <f t="shared" si="442"/>
        <v>-1113.6800500644576</v>
      </c>
      <c r="Q955" s="13">
        <f t="shared" si="443"/>
        <v>7.6311855386230976</v>
      </c>
      <c r="R955" s="13">
        <f t="shared" si="435"/>
        <v>7631.1855386230973</v>
      </c>
      <c r="S955" s="8"/>
      <c r="T955" s="13">
        <f t="shared" si="458"/>
        <v>1475867.5405313221</v>
      </c>
      <c r="U955" s="13">
        <f t="shared" si="444"/>
        <v>0.40996353367370958</v>
      </c>
      <c r="V955" s="13">
        <f t="shared" si="459"/>
        <v>1475995.9166438223</v>
      </c>
      <c r="W955" s="11">
        <f t="shared" si="436"/>
        <v>160761.47762345677</v>
      </c>
      <c r="X955" s="13">
        <f t="shared" si="460"/>
        <v>4642.6851851851679</v>
      </c>
      <c r="Y955" s="13">
        <f t="shared" si="445"/>
        <v>1315106.062907865</v>
      </c>
      <c r="Z955" s="11">
        <f t="shared" si="446"/>
        <v>0.36530753194242094</v>
      </c>
      <c r="AA955" s="11">
        <f t="shared" si="447"/>
        <v>2689.6503180941363</v>
      </c>
      <c r="AB955" s="31">
        <f t="shared" si="448"/>
        <v>2635.8573117322535</v>
      </c>
      <c r="AC955" s="32">
        <f t="shared" si="449"/>
        <v>2504.0644461456409</v>
      </c>
      <c r="AD955" s="11">
        <f t="shared" si="450"/>
        <v>2378.8612238383589</v>
      </c>
      <c r="AE955" s="11">
        <f t="shared" si="451"/>
        <v>2378.8612238383589</v>
      </c>
      <c r="AF955" s="30">
        <f t="shared" si="452"/>
        <v>2259.918162646441</v>
      </c>
      <c r="AG955" s="13">
        <f t="shared" si="452"/>
        <v>2146.9222545141188</v>
      </c>
      <c r="AH955" s="13">
        <f t="shared" si="453"/>
        <v>2103.9838094238362</v>
      </c>
      <c r="AI955" s="13">
        <f t="shared" si="461"/>
        <v>925869.67936952098</v>
      </c>
      <c r="AJ955" s="13">
        <f t="shared" si="454"/>
        <v>550126.23727430135</v>
      </c>
      <c r="AK955" s="13"/>
      <c r="AL955" s="11">
        <f t="shared" si="455"/>
        <v>0.1528128438095562</v>
      </c>
      <c r="AM955" s="11">
        <f t="shared" si="462"/>
        <v>54.709094362502498</v>
      </c>
      <c r="AN955" s="11"/>
      <c r="AO955" s="11"/>
      <c r="AP955" s="11"/>
      <c r="AQ955" s="11"/>
      <c r="AR955" s="11"/>
    </row>
    <row r="956" spans="2:44" x14ac:dyDescent="0.25">
      <c r="B956" s="22" t="s">
        <v>33</v>
      </c>
      <c r="C956" s="22">
        <v>948</v>
      </c>
      <c r="D956" s="22">
        <v>359</v>
      </c>
      <c r="E956" s="20">
        <f t="shared" si="463"/>
        <v>15.499999999999998</v>
      </c>
      <c r="F956" s="23">
        <v>55.8</v>
      </c>
      <c r="G956" s="13">
        <f t="shared" si="456"/>
        <v>0.16666666666666705</v>
      </c>
      <c r="H956" s="13">
        <f t="shared" si="457"/>
        <v>0.60000000000000142</v>
      </c>
      <c r="I956" s="19">
        <f t="shared" si="433"/>
        <v>66.913468999999978</v>
      </c>
      <c r="J956" s="11" t="str">
        <f t="shared" si="437"/>
        <v>NO</v>
      </c>
      <c r="K956" s="16">
        <f t="shared" si="434"/>
        <v>128.3761125</v>
      </c>
      <c r="L956" s="13">
        <f t="shared" si="438"/>
        <v>1874.8203033734717</v>
      </c>
      <c r="M956" s="13">
        <f t="shared" si="439"/>
        <v>229.58333333333385</v>
      </c>
      <c r="N956" s="13">
        <f t="shared" si="440"/>
        <v>424.87291483333382</v>
      </c>
      <c r="O956" s="13">
        <f t="shared" si="441"/>
        <v>6585.5301799166737</v>
      </c>
      <c r="P956" s="13">
        <f t="shared" si="442"/>
        <v>-295.95448313927</v>
      </c>
      <c r="Q956" s="13">
        <f t="shared" si="443"/>
        <v>6.5855301799166739</v>
      </c>
      <c r="R956" s="13">
        <f t="shared" si="435"/>
        <v>6585.5301799166737</v>
      </c>
      <c r="S956" s="8"/>
      <c r="T956" s="13">
        <f t="shared" si="458"/>
        <v>1482453.0707112388</v>
      </c>
      <c r="U956" s="13">
        <f t="shared" si="444"/>
        <v>0.41179284907602648</v>
      </c>
      <c r="V956" s="13">
        <f t="shared" si="459"/>
        <v>1482581.446823739</v>
      </c>
      <c r="W956" s="11">
        <f t="shared" si="436"/>
        <v>165472.18749999997</v>
      </c>
      <c r="X956" s="13">
        <f t="shared" si="460"/>
        <v>4710.709876543202</v>
      </c>
      <c r="Y956" s="13">
        <f t="shared" si="445"/>
        <v>1316980.8832112385</v>
      </c>
      <c r="Z956" s="11">
        <f t="shared" si="446"/>
        <v>0.36582831577665142</v>
      </c>
      <c r="AA956" s="11">
        <f t="shared" si="447"/>
        <v>1687.3382730361245</v>
      </c>
      <c r="AB956" s="31">
        <f t="shared" si="448"/>
        <v>1653.5915075754019</v>
      </c>
      <c r="AC956" s="32">
        <f t="shared" si="449"/>
        <v>1570.9119321966318</v>
      </c>
      <c r="AD956" s="11">
        <f t="shared" si="450"/>
        <v>1492.3663355868002</v>
      </c>
      <c r="AE956" s="11">
        <f t="shared" si="451"/>
        <v>1492.3663355868002</v>
      </c>
      <c r="AF956" s="30">
        <f t="shared" si="452"/>
        <v>1417.7480188074601</v>
      </c>
      <c r="AG956" s="13">
        <f t="shared" si="452"/>
        <v>1346.8606178670871</v>
      </c>
      <c r="AH956" s="13">
        <f t="shared" si="453"/>
        <v>1319.9234055097452</v>
      </c>
      <c r="AI956" s="13">
        <f t="shared" si="461"/>
        <v>927189.60277503077</v>
      </c>
      <c r="AJ956" s="13">
        <f t="shared" si="454"/>
        <v>555391.84404870821</v>
      </c>
      <c r="AK956" s="13"/>
      <c r="AL956" s="11">
        <f t="shared" si="455"/>
        <v>0.15427551235917267</v>
      </c>
      <c r="AM956" s="11">
        <f t="shared" si="462"/>
        <v>54.863369874861668</v>
      </c>
      <c r="AN956" s="11"/>
      <c r="AO956" s="11"/>
      <c r="AP956" s="11"/>
      <c r="AQ956" s="11"/>
      <c r="AR956" s="11"/>
    </row>
    <row r="957" spans="2:44" x14ac:dyDescent="0.25">
      <c r="B957" s="22" t="s">
        <v>33</v>
      </c>
      <c r="C957" s="22">
        <v>949</v>
      </c>
      <c r="D957" s="22">
        <v>360</v>
      </c>
      <c r="E957" s="20">
        <f t="shared" si="463"/>
        <v>15.611111111111111</v>
      </c>
      <c r="F957" s="23">
        <v>56.2</v>
      </c>
      <c r="G957" s="13">
        <f t="shared" si="456"/>
        <v>4.1666666666667261E-2</v>
      </c>
      <c r="H957" s="13">
        <f t="shared" si="457"/>
        <v>0.15000000000000213</v>
      </c>
      <c r="I957" s="19">
        <f t="shared" si="433"/>
        <v>67.876240358024688</v>
      </c>
      <c r="J957" s="11" t="str">
        <f t="shared" si="437"/>
        <v>NO</v>
      </c>
      <c r="K957" s="16">
        <f t="shared" si="434"/>
        <v>128.3761125</v>
      </c>
      <c r="L957" s="13">
        <f t="shared" si="438"/>
        <v>1578.8658202342017</v>
      </c>
      <c r="M957" s="13">
        <f t="shared" si="439"/>
        <v>57.395833333334153</v>
      </c>
      <c r="N957" s="13">
        <f t="shared" si="440"/>
        <v>253.64818619135883</v>
      </c>
      <c r="O957" s="13">
        <f t="shared" si="441"/>
        <v>3959.7300177651018</v>
      </c>
      <c r="P957" s="13">
        <f t="shared" si="442"/>
        <v>-1207.0845971547465</v>
      </c>
      <c r="Q957" s="13">
        <f t="shared" si="443"/>
        <v>3.9597300177651018</v>
      </c>
      <c r="R957" s="13">
        <f t="shared" si="435"/>
        <v>3959.7300177651018</v>
      </c>
      <c r="S957" s="8"/>
      <c r="T957" s="13">
        <f t="shared" si="458"/>
        <v>1486412.800729004</v>
      </c>
      <c r="U957" s="13">
        <f t="shared" si="444"/>
        <v>0.41289277496090127</v>
      </c>
      <c r="V957" s="13">
        <f t="shared" si="459"/>
        <v>1486541.1768415042</v>
      </c>
      <c r="W957" s="11">
        <f t="shared" si="436"/>
        <v>167853.05169753087</v>
      </c>
      <c r="X957" s="13">
        <f t="shared" si="460"/>
        <v>2380.8641975309001</v>
      </c>
      <c r="Y957" s="13">
        <f t="shared" si="445"/>
        <v>1318559.7490314727</v>
      </c>
      <c r="Z957" s="11">
        <f t="shared" si="446"/>
        <v>0.36626688996646439</v>
      </c>
      <c r="AA957" s="11">
        <f t="shared" si="447"/>
        <v>1420.9792382107817</v>
      </c>
      <c r="AB957" s="31">
        <f t="shared" si="448"/>
        <v>1392.559653446566</v>
      </c>
      <c r="AC957" s="32">
        <f t="shared" si="449"/>
        <v>1322.9316707742375</v>
      </c>
      <c r="AD957" s="11">
        <f t="shared" si="450"/>
        <v>1256.7850872355257</v>
      </c>
      <c r="AE957" s="11">
        <f t="shared" si="451"/>
        <v>1256.7850872355257</v>
      </c>
      <c r="AF957" s="30">
        <f t="shared" si="452"/>
        <v>1193.9458328737494</v>
      </c>
      <c r="AG957" s="13">
        <f t="shared" si="452"/>
        <v>1134.2485412300618</v>
      </c>
      <c r="AH957" s="13">
        <f t="shared" si="453"/>
        <v>1111.5635704054605</v>
      </c>
      <c r="AI957" s="13">
        <f t="shared" si="461"/>
        <v>928301.16634543624</v>
      </c>
      <c r="AJ957" s="13">
        <f t="shared" si="454"/>
        <v>558240.01049606793</v>
      </c>
      <c r="AK957" s="13"/>
      <c r="AL957" s="11">
        <f t="shared" si="455"/>
        <v>0.1550666697062944</v>
      </c>
      <c r="AM957" s="11">
        <f t="shared" si="462"/>
        <v>55.018436544567962</v>
      </c>
      <c r="AN957" s="11"/>
      <c r="AO957" s="11"/>
      <c r="AP957" s="11"/>
      <c r="AQ957" s="11"/>
      <c r="AR957" s="11"/>
    </row>
    <row r="958" spans="2:44" x14ac:dyDescent="0.25">
      <c r="B958" s="22" t="s">
        <v>33</v>
      </c>
      <c r="C958" s="22">
        <v>950</v>
      </c>
      <c r="D958" s="22">
        <v>361</v>
      </c>
      <c r="E958" s="20">
        <f t="shared" si="463"/>
        <v>15.583333333333334</v>
      </c>
      <c r="F958" s="23">
        <v>56.1</v>
      </c>
      <c r="G958" s="13">
        <f t="shared" si="456"/>
        <v>-0.15277777777777798</v>
      </c>
      <c r="H958" s="13">
        <f t="shared" si="457"/>
        <v>-0.55000000000000071</v>
      </c>
      <c r="I958" s="19">
        <f t="shared" si="433"/>
        <v>67.634902805555555</v>
      </c>
      <c r="J958" s="11" t="str">
        <f t="shared" si="437"/>
        <v>YES</v>
      </c>
      <c r="K958" s="16">
        <f t="shared" si="434"/>
        <v>128.3761125</v>
      </c>
      <c r="L958" s="13">
        <f t="shared" si="438"/>
        <v>371.78122307945517</v>
      </c>
      <c r="M958" s="13">
        <f t="shared" si="439"/>
        <v>-210.45138888888917</v>
      </c>
      <c r="N958" s="13">
        <f t="shared" si="440"/>
        <v>-14.44037358333361</v>
      </c>
      <c r="O958" s="13">
        <f t="shared" si="441"/>
        <v>-225.02915500694877</v>
      </c>
      <c r="P958" s="13">
        <f t="shared" si="442"/>
        <v>-1454.7062266863277</v>
      </c>
      <c r="Q958" s="13">
        <f t="shared" si="443"/>
        <v>-0.22502915500694878</v>
      </c>
      <c r="R958" s="13">
        <f t="shared" si="435"/>
        <v>-225.02915500694877</v>
      </c>
      <c r="S958" s="8"/>
      <c r="T958" s="13">
        <f t="shared" si="458"/>
        <v>1486187.7715739971</v>
      </c>
      <c r="U958" s="13">
        <f t="shared" si="444"/>
        <v>0.41283026681228174</v>
      </c>
      <c r="V958" s="13">
        <f t="shared" si="459"/>
        <v>1486316.1476864973</v>
      </c>
      <c r="W958" s="11">
        <f t="shared" si="436"/>
        <v>167256.24131944447</v>
      </c>
      <c r="X958" s="13">
        <f t="shared" si="460"/>
        <v>-596.81037808640394</v>
      </c>
      <c r="Y958" s="13">
        <f t="shared" si="445"/>
        <v>1318931.5302545521</v>
      </c>
      <c r="Z958" s="11">
        <f t="shared" si="446"/>
        <v>0.36637016261104899</v>
      </c>
      <c r="AA958" s="11">
        <f t="shared" si="447"/>
        <v>334.60310077150967</v>
      </c>
      <c r="AB958" s="31">
        <f t="shared" si="448"/>
        <v>327.91103875607945</v>
      </c>
      <c r="AC958" s="32">
        <f t="shared" si="449"/>
        <v>311.51548681827546</v>
      </c>
      <c r="AD958" s="11">
        <f t="shared" si="450"/>
        <v>295.9397124773617</v>
      </c>
      <c r="AE958" s="11">
        <f t="shared" si="451"/>
        <v>295.9397124773617</v>
      </c>
      <c r="AF958" s="30">
        <f t="shared" si="452"/>
        <v>281.14272685349357</v>
      </c>
      <c r="AG958" s="13">
        <f t="shared" si="452"/>
        <v>267.08559051081886</v>
      </c>
      <c r="AH958" s="13">
        <f t="shared" si="453"/>
        <v>261.74387870060247</v>
      </c>
      <c r="AI958" s="13">
        <f t="shared" si="461"/>
        <v>928562.9102241369</v>
      </c>
      <c r="AJ958" s="13">
        <f t="shared" si="454"/>
        <v>557753.23746236041</v>
      </c>
      <c r="AK958" s="13"/>
      <c r="AL958" s="11">
        <f t="shared" si="455"/>
        <v>0.15493145497460081</v>
      </c>
      <c r="AM958" s="11">
        <f t="shared" si="462"/>
        <v>55.173367999542563</v>
      </c>
      <c r="AN958" s="11"/>
      <c r="AO958" s="11"/>
      <c r="AP958" s="11"/>
      <c r="AQ958" s="11"/>
      <c r="AR958" s="11"/>
    </row>
    <row r="959" spans="2:44" x14ac:dyDescent="0.25">
      <c r="B959" s="22" t="s">
        <v>33</v>
      </c>
      <c r="C959" s="22">
        <v>951</v>
      </c>
      <c r="D959" s="22">
        <v>362</v>
      </c>
      <c r="E959" s="20">
        <f t="shared" si="463"/>
        <v>15.305555555555555</v>
      </c>
      <c r="F959" s="23">
        <v>55.1</v>
      </c>
      <c r="G959" s="13">
        <f t="shared" si="456"/>
        <v>-0.47222222222222199</v>
      </c>
      <c r="H959" s="13">
        <f t="shared" si="457"/>
        <v>-1.6999999999999993</v>
      </c>
      <c r="I959" s="19">
        <f t="shared" si="433"/>
        <v>65.245166756172836</v>
      </c>
      <c r="J959" s="11" t="str">
        <f t="shared" si="437"/>
        <v>YES</v>
      </c>
      <c r="K959" s="16">
        <f t="shared" si="434"/>
        <v>128.3761125</v>
      </c>
      <c r="L959" s="13">
        <f t="shared" si="438"/>
        <v>-1082.9250036068725</v>
      </c>
      <c r="M959" s="13">
        <f t="shared" si="439"/>
        <v>-650.48611111111074</v>
      </c>
      <c r="N959" s="13">
        <f t="shared" si="440"/>
        <v>-456.86483185493796</v>
      </c>
      <c r="O959" s="13">
        <f t="shared" si="441"/>
        <v>-6992.5700653353006</v>
      </c>
      <c r="P959" s="13">
        <f t="shared" si="442"/>
        <v>-1179.2935512407939</v>
      </c>
      <c r="Q959" s="13">
        <f t="shared" si="443"/>
        <v>-6.9925700653353005</v>
      </c>
      <c r="R959" s="13">
        <f t="shared" si="435"/>
        <v>-6992.5700653353006</v>
      </c>
      <c r="S959" s="8"/>
      <c r="T959" s="13">
        <f t="shared" si="458"/>
        <v>1479195.2015086617</v>
      </c>
      <c r="U959" s="13">
        <f t="shared" si="444"/>
        <v>0.41088788468467302</v>
      </c>
      <c r="V959" s="13">
        <f t="shared" si="459"/>
        <v>1479323.5776211619</v>
      </c>
      <c r="W959" s="11">
        <f t="shared" si="436"/>
        <v>161346.59625771604</v>
      </c>
      <c r="X959" s="13">
        <f t="shared" si="460"/>
        <v>-5909.6450617284281</v>
      </c>
      <c r="Y959" s="13">
        <f t="shared" si="445"/>
        <v>1317848.6052509453</v>
      </c>
      <c r="Z959" s="11">
        <f t="shared" si="446"/>
        <v>0.3660693498693971</v>
      </c>
      <c r="AA959" s="11">
        <f t="shared" si="447"/>
        <v>-974.63250324618525</v>
      </c>
      <c r="AB959" s="31">
        <f t="shared" si="448"/>
        <v>-955.13985318126151</v>
      </c>
      <c r="AC959" s="32">
        <f t="shared" si="449"/>
        <v>-907.38286052219837</v>
      </c>
      <c r="AD959" s="11">
        <f t="shared" si="450"/>
        <v>-862.01371749608836</v>
      </c>
      <c r="AE959" s="11">
        <f t="shared" si="451"/>
        <v>-862.01371749608836</v>
      </c>
      <c r="AF959" s="30">
        <f t="shared" si="452"/>
        <v>-818.91303162128395</v>
      </c>
      <c r="AG959" s="13">
        <f t="shared" si="452"/>
        <v>-777.96738004021972</v>
      </c>
      <c r="AH959" s="13">
        <f t="shared" si="453"/>
        <v>-762.40803243941536</v>
      </c>
      <c r="AI959" s="13">
        <f t="shared" si="461"/>
        <v>927800.50219169748</v>
      </c>
      <c r="AJ959" s="13">
        <f t="shared" si="454"/>
        <v>551523.07542946446</v>
      </c>
      <c r="AK959" s="13"/>
      <c r="AL959" s="11">
        <f t="shared" si="455"/>
        <v>0.15320085440852302</v>
      </c>
      <c r="AM959" s="11">
        <f t="shared" si="462"/>
        <v>55.326568853951088</v>
      </c>
      <c r="AN959" s="11"/>
      <c r="AO959" s="11"/>
      <c r="AP959" s="11"/>
      <c r="AQ959" s="11"/>
      <c r="AR959" s="11"/>
    </row>
    <row r="960" spans="2:44" x14ac:dyDescent="0.25">
      <c r="B960" s="22" t="s">
        <v>33</v>
      </c>
      <c r="C960" s="22">
        <v>952</v>
      </c>
      <c r="D960" s="22">
        <v>363</v>
      </c>
      <c r="E960" s="20">
        <f t="shared" si="463"/>
        <v>14.638888888888889</v>
      </c>
      <c r="F960" s="23">
        <v>52.7</v>
      </c>
      <c r="G960" s="13">
        <f t="shared" si="456"/>
        <v>-0.93055555555555591</v>
      </c>
      <c r="H960" s="13">
        <f t="shared" si="457"/>
        <v>-3.3500000000000014</v>
      </c>
      <c r="I960" s="19">
        <f t="shared" si="433"/>
        <v>59.685162163580252</v>
      </c>
      <c r="J960" s="11" t="str">
        <f t="shared" si="437"/>
        <v>YES</v>
      </c>
      <c r="K960" s="16">
        <f t="shared" si="434"/>
        <v>128.3761125</v>
      </c>
      <c r="L960" s="13">
        <f t="shared" si="438"/>
        <v>-2262.2185548476664</v>
      </c>
      <c r="M960" s="13">
        <f t="shared" si="439"/>
        <v>-1281.8402777777783</v>
      </c>
      <c r="N960" s="13">
        <f t="shared" si="440"/>
        <v>-1093.7790031141978</v>
      </c>
      <c r="O960" s="13">
        <f t="shared" si="441"/>
        <v>-16011.709295588396</v>
      </c>
      <c r="P960" s="13">
        <f t="shared" si="442"/>
        <v>3075.4469964985947</v>
      </c>
      <c r="Q960" s="13">
        <f t="shared" si="443"/>
        <v>-16.011709295588396</v>
      </c>
      <c r="R960" s="13">
        <f t="shared" si="435"/>
        <v>-16011.709295588396</v>
      </c>
      <c r="S960" s="8"/>
      <c r="T960" s="13">
        <f t="shared" si="458"/>
        <v>1463183.4922130734</v>
      </c>
      <c r="U960" s="13">
        <f t="shared" si="444"/>
        <v>0.40644018409996308</v>
      </c>
      <c r="V960" s="13">
        <f t="shared" si="459"/>
        <v>1463311.8683255736</v>
      </c>
      <c r="W960" s="11">
        <f t="shared" si="436"/>
        <v>147597.10551697531</v>
      </c>
      <c r="X960" s="13">
        <f t="shared" si="460"/>
        <v>-13749.49074074073</v>
      </c>
      <c r="Y960" s="13">
        <f t="shared" si="445"/>
        <v>1315586.3866960977</v>
      </c>
      <c r="Z960" s="11">
        <f t="shared" si="446"/>
        <v>0.3654409553236686</v>
      </c>
      <c r="AA960" s="11">
        <f t="shared" si="447"/>
        <v>-2035.9966993628998</v>
      </c>
      <c r="AB960" s="31">
        <f t="shared" si="448"/>
        <v>-1995.2767653756418</v>
      </c>
      <c r="AC960" s="32">
        <f t="shared" si="449"/>
        <v>-1895.5129271068597</v>
      </c>
      <c r="AD960" s="11">
        <f t="shared" si="450"/>
        <v>-1800.7372807515167</v>
      </c>
      <c r="AE960" s="11">
        <f t="shared" si="451"/>
        <v>-1800.7372807515167</v>
      </c>
      <c r="AF960" s="30">
        <f t="shared" si="452"/>
        <v>-1710.7004167139407</v>
      </c>
      <c r="AG960" s="13">
        <f t="shared" si="452"/>
        <v>-1625.1653958782435</v>
      </c>
      <c r="AH960" s="13">
        <f t="shared" si="453"/>
        <v>-1592.6620879606787</v>
      </c>
      <c r="AI960" s="13">
        <f t="shared" si="461"/>
        <v>926207.84010373685</v>
      </c>
      <c r="AJ960" s="13">
        <f t="shared" si="454"/>
        <v>537104.02822183678</v>
      </c>
      <c r="AK960" s="13"/>
      <c r="AL960" s="11">
        <f t="shared" si="455"/>
        <v>0.1491955635143111</v>
      </c>
      <c r="AM960" s="11">
        <f t="shared" si="462"/>
        <v>55.475764417465399</v>
      </c>
      <c r="AN960" s="11"/>
      <c r="AO960" s="11"/>
      <c r="AP960" s="11"/>
      <c r="AQ960" s="11"/>
      <c r="AR960" s="11"/>
    </row>
    <row r="961" spans="2:44" x14ac:dyDescent="0.25">
      <c r="B961" s="22" t="s">
        <v>33</v>
      </c>
      <c r="C961" s="22">
        <v>953</v>
      </c>
      <c r="D961" s="22">
        <v>364</v>
      </c>
      <c r="E961" s="20">
        <f t="shared" si="463"/>
        <v>13.444444444444443</v>
      </c>
      <c r="F961" s="23">
        <v>48.4</v>
      </c>
      <c r="G961" s="13">
        <f t="shared" si="456"/>
        <v>-1.3333333333333335</v>
      </c>
      <c r="H961" s="13">
        <f t="shared" si="457"/>
        <v>-4.8000000000000007</v>
      </c>
      <c r="I961" s="19">
        <f t="shared" si="433"/>
        <v>50.342626617283933</v>
      </c>
      <c r="J961" s="11" t="str">
        <f t="shared" si="437"/>
        <v>YES</v>
      </c>
      <c r="K961" s="16">
        <f t="shared" si="434"/>
        <v>128.3761125</v>
      </c>
      <c r="L961" s="13">
        <f t="shared" si="438"/>
        <v>813.22844165092829</v>
      </c>
      <c r="M961" s="13">
        <f t="shared" si="439"/>
        <v>-1836.666666666667</v>
      </c>
      <c r="N961" s="13">
        <f t="shared" si="440"/>
        <v>-1657.9479275493829</v>
      </c>
      <c r="O961" s="13">
        <f t="shared" si="441"/>
        <v>-22290.18880371948</v>
      </c>
      <c r="P961" s="13">
        <f t="shared" si="442"/>
        <v>2694.4832013779123</v>
      </c>
      <c r="Q961" s="13">
        <f t="shared" si="443"/>
        <v>-22.290188803719481</v>
      </c>
      <c r="R961" s="13">
        <f t="shared" si="435"/>
        <v>-22290.18880371948</v>
      </c>
      <c r="S961" s="8"/>
      <c r="T961" s="13">
        <f t="shared" si="458"/>
        <v>1440893.3034093538</v>
      </c>
      <c r="U961" s="13">
        <f t="shared" si="444"/>
        <v>0.40024846003444348</v>
      </c>
      <c r="V961" s="13">
        <f t="shared" si="459"/>
        <v>1441021.679521854</v>
      </c>
      <c r="W961" s="11">
        <f t="shared" si="436"/>
        <v>124493.6882716049</v>
      </c>
      <c r="X961" s="13">
        <f t="shared" si="460"/>
        <v>-23103.417245370409</v>
      </c>
      <c r="Y961" s="13">
        <f t="shared" si="445"/>
        <v>1316399.6151377487</v>
      </c>
      <c r="Z961" s="11">
        <f t="shared" si="446"/>
        <v>0.36566685229373352</v>
      </c>
      <c r="AA961" s="11">
        <f t="shared" si="447"/>
        <v>731.90559748583553</v>
      </c>
      <c r="AB961" s="31">
        <f t="shared" si="448"/>
        <v>717.26748553611878</v>
      </c>
      <c r="AC961" s="32">
        <f t="shared" si="449"/>
        <v>681.4041112593128</v>
      </c>
      <c r="AD961" s="11">
        <f t="shared" si="450"/>
        <v>647.33390569634707</v>
      </c>
      <c r="AE961" s="11">
        <f t="shared" si="451"/>
        <v>647.33390569634707</v>
      </c>
      <c r="AF961" s="30">
        <f t="shared" si="452"/>
        <v>614.96721041152966</v>
      </c>
      <c r="AG961" s="13">
        <f t="shared" si="452"/>
        <v>584.21884989095315</v>
      </c>
      <c r="AH961" s="13">
        <f t="shared" si="453"/>
        <v>572.53447289313408</v>
      </c>
      <c r="AI961" s="13">
        <f t="shared" si="461"/>
        <v>926780.37457662995</v>
      </c>
      <c r="AJ961" s="13">
        <f t="shared" si="454"/>
        <v>514241.30494522408</v>
      </c>
      <c r="AK961" s="13"/>
      <c r="AL961" s="11">
        <f t="shared" si="455"/>
        <v>0.14284480704350475</v>
      </c>
      <c r="AM961" s="11">
        <f t="shared" si="462"/>
        <v>55.618609224508901</v>
      </c>
      <c r="AN961" s="11"/>
      <c r="AO961" s="11"/>
      <c r="AP961" s="11"/>
      <c r="AQ961" s="11"/>
      <c r="AR961" s="11"/>
    </row>
    <row r="962" spans="2:44" x14ac:dyDescent="0.25">
      <c r="B962" s="22" t="s">
        <v>33</v>
      </c>
      <c r="C962" s="22">
        <v>954</v>
      </c>
      <c r="D962" s="22">
        <v>365</v>
      </c>
      <c r="E962" s="20">
        <f t="shared" si="463"/>
        <v>11.972222222222223</v>
      </c>
      <c r="F962" s="23">
        <v>43.1</v>
      </c>
      <c r="G962" s="13">
        <f t="shared" si="456"/>
        <v>-1.4722222222222223</v>
      </c>
      <c r="H962" s="13">
        <f t="shared" si="457"/>
        <v>-5.3000000000000007</v>
      </c>
      <c r="I962" s="19">
        <f t="shared" si="433"/>
        <v>39.920841570987655</v>
      </c>
      <c r="J962" s="11" t="str">
        <f t="shared" si="437"/>
        <v>YES</v>
      </c>
      <c r="K962" s="16">
        <f t="shared" si="434"/>
        <v>128.3761125</v>
      </c>
      <c r="L962" s="13">
        <f t="shared" si="438"/>
        <v>3507.7116430288406</v>
      </c>
      <c r="M962" s="13">
        <f t="shared" si="439"/>
        <v>-2027.9861111111113</v>
      </c>
      <c r="N962" s="13">
        <f t="shared" si="440"/>
        <v>-1859.6891570401235</v>
      </c>
      <c r="O962" s="13">
        <f t="shared" si="441"/>
        <v>-22264.611852341481</v>
      </c>
      <c r="P962" s="13">
        <f t="shared" si="442"/>
        <v>-344.52226771089772</v>
      </c>
      <c r="Q962" s="13">
        <f t="shared" si="443"/>
        <v>-22.264611852341481</v>
      </c>
      <c r="R962" s="13">
        <f t="shared" si="435"/>
        <v>-22264.611852341481</v>
      </c>
      <c r="S962" s="8"/>
      <c r="T962" s="13">
        <f t="shared" si="458"/>
        <v>1418628.6915570123</v>
      </c>
      <c r="U962" s="13">
        <f t="shared" si="444"/>
        <v>0.39406384068332373</v>
      </c>
      <c r="V962" s="13">
        <f t="shared" si="459"/>
        <v>1418757.0676695125</v>
      </c>
      <c r="W962" s="11">
        <f t="shared" si="436"/>
        <v>98721.364776234579</v>
      </c>
      <c r="X962" s="13">
        <f t="shared" si="460"/>
        <v>-25772.323495370321</v>
      </c>
      <c r="Y962" s="13">
        <f t="shared" si="445"/>
        <v>1319907.3267807774</v>
      </c>
      <c r="Z962" s="11">
        <f t="shared" si="446"/>
        <v>0.3666412174185108</v>
      </c>
      <c r="AA962" s="11">
        <f t="shared" si="447"/>
        <v>3156.9404787259568</v>
      </c>
      <c r="AB962" s="31">
        <f t="shared" si="448"/>
        <v>3093.8016691514376</v>
      </c>
      <c r="AC962" s="32">
        <f t="shared" si="449"/>
        <v>2939.1115856938654</v>
      </c>
      <c r="AD962" s="11">
        <f t="shared" si="450"/>
        <v>2792.1560064091718</v>
      </c>
      <c r="AE962" s="11">
        <f t="shared" si="451"/>
        <v>2792.1560064091718</v>
      </c>
      <c r="AF962" s="30">
        <f t="shared" si="452"/>
        <v>2652.548206088713</v>
      </c>
      <c r="AG962" s="13">
        <f t="shared" si="452"/>
        <v>2519.9207957842773</v>
      </c>
      <c r="AH962" s="13">
        <f t="shared" si="453"/>
        <v>2469.5223798685915</v>
      </c>
      <c r="AI962" s="13">
        <f t="shared" si="461"/>
        <v>929249.8969564985</v>
      </c>
      <c r="AJ962" s="13">
        <f t="shared" si="454"/>
        <v>489507.17071301397</v>
      </c>
      <c r="AK962" s="13"/>
      <c r="AL962" s="11">
        <f t="shared" si="455"/>
        <v>0.13597421419572769</v>
      </c>
      <c r="AM962" s="11">
        <f t="shared" si="462"/>
        <v>55.754583438704628</v>
      </c>
      <c r="AN962" s="11"/>
      <c r="AO962" s="11"/>
      <c r="AP962" s="11"/>
      <c r="AQ962" s="11"/>
      <c r="AR962" s="11"/>
    </row>
    <row r="963" spans="2:44" x14ac:dyDescent="0.25">
      <c r="B963" s="22" t="s">
        <v>33</v>
      </c>
      <c r="C963" s="22">
        <v>955</v>
      </c>
      <c r="D963" s="22">
        <v>366</v>
      </c>
      <c r="E963" s="20">
        <f t="shared" si="463"/>
        <v>10.499999999999998</v>
      </c>
      <c r="F963" s="23">
        <v>37.799999999999997</v>
      </c>
      <c r="G963" s="13">
        <f t="shared" si="456"/>
        <v>-1.4722222222222223</v>
      </c>
      <c r="H963" s="13">
        <f t="shared" si="457"/>
        <v>-5.3000000000000007</v>
      </c>
      <c r="I963" s="19">
        <f t="shared" si="433"/>
        <v>30.706388999999987</v>
      </c>
      <c r="J963" s="11" t="str">
        <f t="shared" si="437"/>
        <v>YES</v>
      </c>
      <c r="K963" s="16">
        <f t="shared" si="434"/>
        <v>128.3761125</v>
      </c>
      <c r="L963" s="13">
        <f t="shared" si="438"/>
        <v>3163.1893753179429</v>
      </c>
      <c r="M963" s="13">
        <f t="shared" si="439"/>
        <v>-2027.9861111111113</v>
      </c>
      <c r="N963" s="13">
        <f t="shared" si="440"/>
        <v>-1868.9036096111113</v>
      </c>
      <c r="O963" s="13">
        <f t="shared" si="441"/>
        <v>-19623.487900916665</v>
      </c>
      <c r="P963" s="13">
        <f t="shared" si="442"/>
        <v>-306.49129473882203</v>
      </c>
      <c r="Q963" s="13">
        <f t="shared" si="443"/>
        <v>-19.623487900916665</v>
      </c>
      <c r="R963" s="13">
        <f t="shared" si="435"/>
        <v>-19623.487900916665</v>
      </c>
      <c r="S963" s="8"/>
      <c r="T963" s="13">
        <f t="shared" si="458"/>
        <v>1399005.2036560955</v>
      </c>
      <c r="U963" s="13">
        <f t="shared" si="444"/>
        <v>0.3886128674611829</v>
      </c>
      <c r="V963" s="13">
        <f t="shared" si="459"/>
        <v>1399133.5797685958</v>
      </c>
      <c r="W963" s="11">
        <f t="shared" si="436"/>
        <v>75934.687499999971</v>
      </c>
      <c r="X963" s="13">
        <f t="shared" si="460"/>
        <v>-22786.677276234608</v>
      </c>
      <c r="Y963" s="13">
        <f t="shared" si="445"/>
        <v>1323070.5161560953</v>
      </c>
      <c r="Z963" s="11">
        <f t="shared" si="446"/>
        <v>0.36751988183680784</v>
      </c>
      <c r="AA963" s="11">
        <f t="shared" si="447"/>
        <v>2846.8704377861486</v>
      </c>
      <c r="AB963" s="31">
        <f t="shared" si="448"/>
        <v>2789.9330290304256</v>
      </c>
      <c r="AC963" s="32">
        <f t="shared" si="449"/>
        <v>2650.4363775789043</v>
      </c>
      <c r="AD963" s="11">
        <f t="shared" si="450"/>
        <v>2517.9145586999589</v>
      </c>
      <c r="AE963" s="11">
        <f t="shared" si="451"/>
        <v>2517.9145586999589</v>
      </c>
      <c r="AF963" s="30">
        <f t="shared" si="452"/>
        <v>2392.018830764961</v>
      </c>
      <c r="AG963" s="13">
        <f t="shared" si="452"/>
        <v>2272.4178892267128</v>
      </c>
      <c r="AH963" s="13">
        <f t="shared" si="453"/>
        <v>2226.9695314421783</v>
      </c>
      <c r="AI963" s="13">
        <f t="shared" si="461"/>
        <v>931476.86648794066</v>
      </c>
      <c r="AJ963" s="13">
        <f t="shared" si="454"/>
        <v>467656.71328065509</v>
      </c>
      <c r="AK963" s="13"/>
      <c r="AL963" s="11">
        <f t="shared" si="455"/>
        <v>0.12990464268188345</v>
      </c>
      <c r="AM963" s="11">
        <f t="shared" si="462"/>
        <v>55.884488081386515</v>
      </c>
      <c r="AN963" s="11"/>
      <c r="AO963" s="11"/>
      <c r="AP963" s="11"/>
      <c r="AQ963" s="11"/>
      <c r="AR963" s="11"/>
    </row>
    <row r="964" spans="2:44" x14ac:dyDescent="0.25">
      <c r="B964" s="22" t="s">
        <v>33</v>
      </c>
      <c r="C964" s="22">
        <v>956</v>
      </c>
      <c r="D964" s="22">
        <v>367</v>
      </c>
      <c r="E964" s="20">
        <f t="shared" si="463"/>
        <v>9.0277777777777768</v>
      </c>
      <c r="F964" s="23">
        <v>32.5</v>
      </c>
      <c r="G964" s="13">
        <f t="shared" si="456"/>
        <v>-1.4722222222222219</v>
      </c>
      <c r="H964" s="13">
        <f t="shared" si="457"/>
        <v>-5.2999999999999989</v>
      </c>
      <c r="I964" s="19">
        <f t="shared" si="433"/>
        <v>22.699268904320981</v>
      </c>
      <c r="J964" s="11" t="str">
        <f t="shared" si="437"/>
        <v>YES</v>
      </c>
      <c r="K964" s="16">
        <f t="shared" si="434"/>
        <v>128.3761125</v>
      </c>
      <c r="L964" s="13">
        <f t="shared" si="438"/>
        <v>2856.6980805791209</v>
      </c>
      <c r="M964" s="13">
        <f t="shared" si="439"/>
        <v>-2027.9861111111106</v>
      </c>
      <c r="N964" s="13">
        <f t="shared" si="440"/>
        <v>-1876.9107297067897</v>
      </c>
      <c r="O964" s="13">
        <f t="shared" si="441"/>
        <v>-16944.332976519629</v>
      </c>
      <c r="P964" s="13">
        <f t="shared" si="442"/>
        <v>4351.886305479853</v>
      </c>
      <c r="Q964" s="13">
        <f t="shared" si="443"/>
        <v>-16.944332976519629</v>
      </c>
      <c r="R964" s="13">
        <f t="shared" si="435"/>
        <v>-16944.332976519629</v>
      </c>
      <c r="S964" s="8"/>
      <c r="T964" s="13">
        <f t="shared" si="458"/>
        <v>1382060.8706795759</v>
      </c>
      <c r="U964" s="13">
        <f t="shared" si="444"/>
        <v>0.38390610453563123</v>
      </c>
      <c r="V964" s="13">
        <f t="shared" si="459"/>
        <v>1382189.2467920762</v>
      </c>
      <c r="W964" s="11">
        <f t="shared" si="436"/>
        <v>56133.656442901221</v>
      </c>
      <c r="X964" s="13">
        <f t="shared" si="460"/>
        <v>-19801.031057098749</v>
      </c>
      <c r="Y964" s="13">
        <f t="shared" si="445"/>
        <v>1325927.2142366744</v>
      </c>
      <c r="Z964" s="11">
        <f t="shared" si="446"/>
        <v>0.36831340971623494</v>
      </c>
      <c r="AA964" s="11">
        <f t="shared" si="447"/>
        <v>2571.0282725212087</v>
      </c>
      <c r="AB964" s="31">
        <f t="shared" si="448"/>
        <v>2519.6077070707843</v>
      </c>
      <c r="AC964" s="32">
        <f t="shared" si="449"/>
        <v>2393.6273217172447</v>
      </c>
      <c r="AD964" s="11">
        <f t="shared" si="450"/>
        <v>2273.9459556313823</v>
      </c>
      <c r="AE964" s="11">
        <f t="shared" si="451"/>
        <v>2273.9459556313823</v>
      </c>
      <c r="AF964" s="30">
        <f t="shared" si="452"/>
        <v>2160.2486578498128</v>
      </c>
      <c r="AG964" s="13">
        <f t="shared" si="452"/>
        <v>2052.2362249573221</v>
      </c>
      <c r="AH964" s="13">
        <f t="shared" si="453"/>
        <v>2011.1915004581756</v>
      </c>
      <c r="AI964" s="13">
        <f t="shared" si="461"/>
        <v>933488.05798839882</v>
      </c>
      <c r="AJ964" s="13">
        <f t="shared" si="454"/>
        <v>448701.18880367733</v>
      </c>
      <c r="AK964" s="13"/>
      <c r="AL964" s="11">
        <f t="shared" si="455"/>
        <v>0.12463921921184395</v>
      </c>
      <c r="AM964" s="11">
        <f t="shared" si="462"/>
        <v>56.009127300598358</v>
      </c>
      <c r="AN964" s="11"/>
      <c r="AO964" s="11"/>
      <c r="AP964" s="11"/>
      <c r="AQ964" s="11"/>
      <c r="AR964" s="11"/>
    </row>
    <row r="965" spans="2:44" x14ac:dyDescent="0.25">
      <c r="B965" s="22" t="s">
        <v>33</v>
      </c>
      <c r="C965" s="22">
        <v>957</v>
      </c>
      <c r="D965" s="22">
        <v>368</v>
      </c>
      <c r="E965" s="20">
        <f t="shared" si="463"/>
        <v>7.5555555555555554</v>
      </c>
      <c r="F965" s="23">
        <v>27.2</v>
      </c>
      <c r="G965" s="13">
        <f t="shared" si="456"/>
        <v>-1.0277777777777775</v>
      </c>
      <c r="H965" s="13">
        <f t="shared" si="457"/>
        <v>-3.6999999999999993</v>
      </c>
      <c r="I965" s="19">
        <f t="shared" si="433"/>
        <v>15.899481283950616</v>
      </c>
      <c r="J965" s="11" t="str">
        <f t="shared" si="437"/>
        <v>YES</v>
      </c>
      <c r="K965" s="16">
        <f t="shared" si="434"/>
        <v>128.3761125</v>
      </c>
      <c r="L965" s="13">
        <f t="shared" si="438"/>
        <v>7208.5843860589739</v>
      </c>
      <c r="M965" s="13">
        <f t="shared" si="439"/>
        <v>-1415.7638888888885</v>
      </c>
      <c r="N965" s="13">
        <f t="shared" si="440"/>
        <v>-1271.4882951049378</v>
      </c>
      <c r="O965" s="13">
        <f t="shared" si="441"/>
        <v>-9606.800451903975</v>
      </c>
      <c r="P965" s="13">
        <f t="shared" si="442"/>
        <v>-1982.9880145887264</v>
      </c>
      <c r="Q965" s="13">
        <f t="shared" si="443"/>
        <v>-9.6068004519039754</v>
      </c>
      <c r="R965" s="13">
        <f t="shared" si="435"/>
        <v>-9606.800451903975</v>
      </c>
      <c r="S965" s="8"/>
      <c r="T965" s="13">
        <f t="shared" si="458"/>
        <v>1372454.0702276719</v>
      </c>
      <c r="U965" s="13">
        <f t="shared" si="444"/>
        <v>0.38123754671970222</v>
      </c>
      <c r="V965" s="13">
        <f t="shared" si="459"/>
        <v>1372582.4463401721</v>
      </c>
      <c r="W965" s="11">
        <f t="shared" si="436"/>
        <v>39318.271604938273</v>
      </c>
      <c r="X965" s="13">
        <f t="shared" si="460"/>
        <v>-16815.384837962949</v>
      </c>
      <c r="Y965" s="13">
        <f t="shared" si="445"/>
        <v>1333135.7986227334</v>
      </c>
      <c r="Z965" s="11">
        <f t="shared" si="446"/>
        <v>0.37031579586982566</v>
      </c>
      <c r="AA965" s="11">
        <f t="shared" si="447"/>
        <v>6487.7259474530765</v>
      </c>
      <c r="AB965" s="31">
        <f t="shared" si="448"/>
        <v>6357.9714285040145</v>
      </c>
      <c r="AC965" s="32">
        <f t="shared" si="449"/>
        <v>6040.0728570788133</v>
      </c>
      <c r="AD965" s="11">
        <f t="shared" si="450"/>
        <v>5738.0692142248727</v>
      </c>
      <c r="AE965" s="11">
        <f t="shared" si="451"/>
        <v>5738.0692142248727</v>
      </c>
      <c r="AF965" s="30">
        <f t="shared" si="452"/>
        <v>5451.1657535136292</v>
      </c>
      <c r="AG965" s="13">
        <f t="shared" si="452"/>
        <v>5178.6074658379475</v>
      </c>
      <c r="AH965" s="13">
        <f t="shared" si="453"/>
        <v>5075.0353165211882</v>
      </c>
      <c r="AI965" s="13">
        <f t="shared" si="461"/>
        <v>938563.09330492001</v>
      </c>
      <c r="AJ965" s="13">
        <f t="shared" si="454"/>
        <v>434019.35303525208</v>
      </c>
      <c r="AK965" s="13"/>
      <c r="AL965" s="11">
        <f t="shared" si="455"/>
        <v>0.12056093149512986</v>
      </c>
      <c r="AM965" s="11">
        <f t="shared" si="462"/>
        <v>56.129688232093486</v>
      </c>
      <c r="AN965" s="11"/>
      <c r="AO965" s="11"/>
      <c r="AP965" s="11"/>
      <c r="AQ965" s="11"/>
      <c r="AR965" s="11"/>
    </row>
    <row r="966" spans="2:44" x14ac:dyDescent="0.25">
      <c r="B966" s="22" t="s">
        <v>33</v>
      </c>
      <c r="C966" s="22">
        <v>958</v>
      </c>
      <c r="D966" s="22">
        <v>369</v>
      </c>
      <c r="E966" s="20">
        <f t="shared" si="463"/>
        <v>6.9722222222222223</v>
      </c>
      <c r="F966" s="23">
        <v>25.1</v>
      </c>
      <c r="G966" s="13">
        <f t="shared" si="456"/>
        <v>-0.16666666666666657</v>
      </c>
      <c r="H966" s="13">
        <f t="shared" si="457"/>
        <v>-0.59999999999999964</v>
      </c>
      <c r="I966" s="19">
        <f t="shared" si="433"/>
        <v>13.53918712654321</v>
      </c>
      <c r="J966" s="11" t="str">
        <f t="shared" si="437"/>
        <v>YES</v>
      </c>
      <c r="K966" s="16">
        <f t="shared" si="434"/>
        <v>128.3761125</v>
      </c>
      <c r="L966" s="13">
        <f t="shared" si="438"/>
        <v>5225.5963714702475</v>
      </c>
      <c r="M966" s="13">
        <f t="shared" si="439"/>
        <v>-229.5833333333332</v>
      </c>
      <c r="N966" s="13">
        <f t="shared" si="440"/>
        <v>-87.668033706789984</v>
      </c>
      <c r="O966" s="13">
        <f t="shared" si="441"/>
        <v>-611.24101278900798</v>
      </c>
      <c r="P966" s="13">
        <f t="shared" si="442"/>
        <v>-834.26391510879057</v>
      </c>
      <c r="Q966" s="13">
        <f t="shared" si="443"/>
        <v>-0.611241012789008</v>
      </c>
      <c r="R966" s="13">
        <f t="shared" si="435"/>
        <v>-611.24101278900798</v>
      </c>
      <c r="S966" s="8"/>
      <c r="T966" s="13">
        <f t="shared" si="458"/>
        <v>1371842.8292148828</v>
      </c>
      <c r="U966" s="13">
        <f t="shared" si="444"/>
        <v>0.38106775741365168</v>
      </c>
      <c r="V966" s="13">
        <f t="shared" si="459"/>
        <v>1371971.205327383</v>
      </c>
      <c r="W966" s="11">
        <f t="shared" si="436"/>
        <v>33481.434220679017</v>
      </c>
      <c r="X966" s="13">
        <f t="shared" si="460"/>
        <v>-5836.8373842592555</v>
      </c>
      <c r="Y966" s="13">
        <f t="shared" si="445"/>
        <v>1338361.3949942037</v>
      </c>
      <c r="Z966" s="11">
        <f t="shared" si="446"/>
        <v>0.37176735157869989</v>
      </c>
      <c r="AA966" s="11">
        <f t="shared" si="447"/>
        <v>4703.0367343232228</v>
      </c>
      <c r="AB966" s="31">
        <f t="shared" si="448"/>
        <v>4608.9759996367584</v>
      </c>
      <c r="AC966" s="32">
        <f t="shared" si="449"/>
        <v>4378.52719965492</v>
      </c>
      <c r="AD966" s="11">
        <f t="shared" si="450"/>
        <v>4159.6008396721736</v>
      </c>
      <c r="AE966" s="11">
        <f t="shared" si="451"/>
        <v>4159.6008396721736</v>
      </c>
      <c r="AF966" s="30">
        <f t="shared" si="452"/>
        <v>3951.6207976885648</v>
      </c>
      <c r="AG966" s="13">
        <f t="shared" si="452"/>
        <v>3754.0397578041366</v>
      </c>
      <c r="AH966" s="13">
        <f t="shared" si="453"/>
        <v>3678.9589626480538</v>
      </c>
      <c r="AI966" s="13">
        <f t="shared" si="461"/>
        <v>942242.05226756807</v>
      </c>
      <c r="AJ966" s="13">
        <f t="shared" si="454"/>
        <v>429729.15305981494</v>
      </c>
      <c r="AK966" s="13"/>
      <c r="AL966" s="11">
        <f t="shared" si="455"/>
        <v>0.11936920927877728</v>
      </c>
      <c r="AM966" s="11">
        <f t="shared" si="462"/>
        <v>56.249057441372265</v>
      </c>
      <c r="AN966" s="11"/>
      <c r="AO966" s="11"/>
      <c r="AP966" s="11"/>
      <c r="AQ966" s="11"/>
      <c r="AR966" s="11"/>
    </row>
    <row r="967" spans="2:44" x14ac:dyDescent="0.25">
      <c r="B967" s="22" t="s">
        <v>33</v>
      </c>
      <c r="C967" s="22">
        <v>959</v>
      </c>
      <c r="D967" s="22">
        <v>370</v>
      </c>
      <c r="E967" s="20">
        <f t="shared" si="463"/>
        <v>7.2222222222222223</v>
      </c>
      <c r="F967" s="23">
        <v>26</v>
      </c>
      <c r="G967" s="13">
        <f t="shared" si="456"/>
        <v>0.58333333333333326</v>
      </c>
      <c r="H967" s="13">
        <f t="shared" si="457"/>
        <v>2.0999999999999996</v>
      </c>
      <c r="I967" s="19">
        <f t="shared" si="433"/>
        <v>14.527532098765432</v>
      </c>
      <c r="J967" s="11" t="str">
        <f t="shared" si="437"/>
        <v>NO</v>
      </c>
      <c r="K967" s="16">
        <f t="shared" si="434"/>
        <v>128.3761125</v>
      </c>
      <c r="L967" s="13">
        <f t="shared" si="438"/>
        <v>4391.3324563614569</v>
      </c>
      <c r="M967" s="13">
        <f t="shared" si="439"/>
        <v>803.54166666666652</v>
      </c>
      <c r="N967" s="13">
        <f t="shared" si="440"/>
        <v>946.44531126543188</v>
      </c>
      <c r="O967" s="13">
        <f t="shared" si="441"/>
        <v>6835.4383591392307</v>
      </c>
      <c r="P967" s="13">
        <f t="shared" si="442"/>
        <v>496.66015406404404</v>
      </c>
      <c r="Q967" s="13">
        <f t="shared" si="443"/>
        <v>6.8354383591392303</v>
      </c>
      <c r="R967" s="13">
        <f t="shared" si="435"/>
        <v>6835.4383591392307</v>
      </c>
      <c r="S967" s="8"/>
      <c r="T967" s="13">
        <f t="shared" si="458"/>
        <v>1378678.2675740221</v>
      </c>
      <c r="U967" s="13">
        <f t="shared" si="444"/>
        <v>0.38296649181017667</v>
      </c>
      <c r="V967" s="13">
        <f t="shared" si="459"/>
        <v>1378806.6436865223</v>
      </c>
      <c r="W967" s="11">
        <f t="shared" si="436"/>
        <v>35925.540123456791</v>
      </c>
      <c r="X967" s="13">
        <f t="shared" si="460"/>
        <v>2444.1059027777737</v>
      </c>
      <c r="Y967" s="13">
        <f t="shared" si="445"/>
        <v>1342752.7274505652</v>
      </c>
      <c r="Z967" s="11">
        <f t="shared" si="446"/>
        <v>0.37298716712576307</v>
      </c>
      <c r="AA967" s="11">
        <f t="shared" si="447"/>
        <v>3952.1992107253113</v>
      </c>
      <c r="AB967" s="31">
        <f t="shared" si="448"/>
        <v>3873.1552265108048</v>
      </c>
      <c r="AC967" s="32">
        <f t="shared" si="449"/>
        <v>3679.4974651852644</v>
      </c>
      <c r="AD967" s="11">
        <f t="shared" si="450"/>
        <v>3495.522591926001</v>
      </c>
      <c r="AE967" s="11">
        <f t="shared" si="451"/>
        <v>3495.522591926001</v>
      </c>
      <c r="AF967" s="30">
        <f t="shared" si="452"/>
        <v>3320.746462329701</v>
      </c>
      <c r="AG967" s="13">
        <f t="shared" si="452"/>
        <v>3154.7091392132156</v>
      </c>
      <c r="AH967" s="13">
        <f t="shared" si="453"/>
        <v>3091.6149564289512</v>
      </c>
      <c r="AI967" s="13">
        <f t="shared" si="461"/>
        <v>945333.66722399706</v>
      </c>
      <c r="AJ967" s="13">
        <f t="shared" si="454"/>
        <v>433472.9764625252</v>
      </c>
      <c r="AK967" s="13"/>
      <c r="AL967" s="11">
        <f t="shared" si="455"/>
        <v>0.12040916022480654</v>
      </c>
      <c r="AM967" s="11">
        <f t="shared" si="462"/>
        <v>56.369466601597075</v>
      </c>
      <c r="AN967" s="11"/>
      <c r="AO967" s="11"/>
      <c r="AP967" s="11"/>
      <c r="AQ967" s="11"/>
      <c r="AR967" s="11"/>
    </row>
    <row r="968" spans="2:44" x14ac:dyDescent="0.25">
      <c r="B968" s="22" t="s">
        <v>33</v>
      </c>
      <c r="C968" s="22">
        <v>960</v>
      </c>
      <c r="D968" s="22">
        <v>371</v>
      </c>
      <c r="E968" s="20">
        <f t="shared" si="463"/>
        <v>8.1388888888888893</v>
      </c>
      <c r="F968" s="23">
        <v>29.3</v>
      </c>
      <c r="G968" s="13">
        <f t="shared" si="456"/>
        <v>1.1944444444444446</v>
      </c>
      <c r="H968" s="13">
        <f t="shared" si="457"/>
        <v>4.3000000000000007</v>
      </c>
      <c r="I968" s="19">
        <f t="shared" ref="I968:I1031" si="464">0.5*$R$3*$N$3*$K$3*(E968)^2</f>
        <v>18.449321052469134</v>
      </c>
      <c r="J968" s="11" t="str">
        <f t="shared" si="437"/>
        <v>NO</v>
      </c>
      <c r="K968" s="16">
        <f t="shared" ref="K968:K1031" si="465">$O$3*$J$3*$T$3</f>
        <v>128.3761125</v>
      </c>
      <c r="L968" s="13">
        <f t="shared" si="438"/>
        <v>4887.992610425501</v>
      </c>
      <c r="M968" s="13">
        <f t="shared" si="439"/>
        <v>1645.3472222222224</v>
      </c>
      <c r="N968" s="13">
        <f t="shared" si="440"/>
        <v>1792.1726557746915</v>
      </c>
      <c r="O968" s="13">
        <f t="shared" si="441"/>
        <v>14586.294115055129</v>
      </c>
      <c r="P968" s="13">
        <f t="shared" si="442"/>
        <v>-994.6664768826322</v>
      </c>
      <c r="Q968" s="13">
        <f t="shared" si="443"/>
        <v>14.586294115055129</v>
      </c>
      <c r="R968" s="13">
        <f t="shared" ref="R968:R1031" si="466">N968*E968</f>
        <v>14586.294115055129</v>
      </c>
      <c r="S968" s="8"/>
      <c r="T968" s="13">
        <f t="shared" si="458"/>
        <v>1393264.5616890772</v>
      </c>
      <c r="U968" s="13">
        <f t="shared" si="444"/>
        <v>0.38701824341686847</v>
      </c>
      <c r="V968" s="13">
        <f t="shared" si="459"/>
        <v>1393392.9378015774</v>
      </c>
      <c r="W968" s="11">
        <f t="shared" ref="W968:W1031" si="467">0.5*$J$3*E968^2</f>
        <v>45623.841628086418</v>
      </c>
      <c r="X968" s="13">
        <f t="shared" si="460"/>
        <v>9698.3015046296277</v>
      </c>
      <c r="Y968" s="13">
        <f t="shared" si="445"/>
        <v>1347640.7200609907</v>
      </c>
      <c r="Z968" s="11">
        <f t="shared" si="446"/>
        <v>0.37434494393710183</v>
      </c>
      <c r="AA968" s="11">
        <f t="shared" si="447"/>
        <v>4399.1933493829511</v>
      </c>
      <c r="AB968" s="31">
        <f t="shared" si="448"/>
        <v>4311.2094823952921</v>
      </c>
      <c r="AC968" s="32">
        <f t="shared" si="449"/>
        <v>4095.6490082755272</v>
      </c>
      <c r="AD968" s="11">
        <f t="shared" si="450"/>
        <v>3890.8665578617506</v>
      </c>
      <c r="AE968" s="11">
        <f t="shared" si="451"/>
        <v>3890.8665578617506</v>
      </c>
      <c r="AF968" s="30">
        <f t="shared" si="452"/>
        <v>3696.3232299686629</v>
      </c>
      <c r="AG968" s="13">
        <f t="shared" si="452"/>
        <v>3511.5070684702296</v>
      </c>
      <c r="AH968" s="13">
        <f t="shared" si="453"/>
        <v>3441.2769271008251</v>
      </c>
      <c r="AI968" s="13">
        <f t="shared" si="461"/>
        <v>948774.94415109791</v>
      </c>
      <c r="AJ968" s="13">
        <f t="shared" si="454"/>
        <v>444617.99365047948</v>
      </c>
      <c r="AK968" s="13"/>
      <c r="AL968" s="11">
        <f t="shared" si="455"/>
        <v>0.12350499833504829</v>
      </c>
      <c r="AM968" s="11">
        <f t="shared" si="462"/>
        <v>56.492971599932126</v>
      </c>
      <c r="AN968" s="11"/>
      <c r="AO968" s="11"/>
      <c r="AP968" s="11"/>
      <c r="AQ968" s="11"/>
      <c r="AR968" s="11"/>
    </row>
    <row r="969" spans="2:44" x14ac:dyDescent="0.25">
      <c r="B969" s="22" t="s">
        <v>33</v>
      </c>
      <c r="C969" s="22">
        <v>961</v>
      </c>
      <c r="D969" s="22">
        <v>372</v>
      </c>
      <c r="E969" s="20">
        <f t="shared" si="463"/>
        <v>9.6111111111111107</v>
      </c>
      <c r="F969" s="23">
        <v>34.6</v>
      </c>
      <c r="G969" s="13">
        <f t="shared" si="456"/>
        <v>1.5416666666666663</v>
      </c>
      <c r="H969" s="13">
        <f t="shared" si="457"/>
        <v>5.5499999999999989</v>
      </c>
      <c r="I969" s="19">
        <f t="shared" si="464"/>
        <v>25.727485691358023</v>
      </c>
      <c r="J969" s="11" t="str">
        <f t="shared" ref="J969:J1032" si="468">IF((G969)&lt;0,"YES","NO")</f>
        <v>NO</v>
      </c>
      <c r="K969" s="16">
        <f t="shared" si="465"/>
        <v>128.3761125</v>
      </c>
      <c r="L969" s="13">
        <f t="shared" ref="L969:L1032" si="469">(X969-R969)*-1</f>
        <v>3893.3261335428688</v>
      </c>
      <c r="M969" s="13">
        <f t="shared" ref="M969:M1032" si="470">$J$3*G969</f>
        <v>2123.645833333333</v>
      </c>
      <c r="N969" s="13">
        <f t="shared" ref="N969:N1032" si="471">M969+K969+I969</f>
        <v>2277.7494315246913</v>
      </c>
      <c r="O969" s="13">
        <f t="shared" ref="O969:O1032" si="472">N969*E969</f>
        <v>21891.702869653978</v>
      </c>
      <c r="P969" s="13">
        <f t="shared" ref="P969:P1032" si="473">(L970-L969) / (C970-C969)</f>
        <v>-2203.5846525024026</v>
      </c>
      <c r="Q969" s="13">
        <f t="shared" ref="Q969:Q1032" si="474">O969/1000</f>
        <v>21.891702869653979</v>
      </c>
      <c r="R969" s="13">
        <f t="shared" si="466"/>
        <v>21891.702869653978</v>
      </c>
      <c r="S969" s="8"/>
      <c r="T969" s="13">
        <f t="shared" si="458"/>
        <v>1415156.2645587311</v>
      </c>
      <c r="U969" s="13">
        <f t="shared" ref="U969:U1032" si="475">T969*0.000000277778</f>
        <v>0.39309927685659518</v>
      </c>
      <c r="V969" s="13">
        <f t="shared" si="459"/>
        <v>1415284.6406712313</v>
      </c>
      <c r="W969" s="11">
        <f t="shared" si="467"/>
        <v>63622.218364197528</v>
      </c>
      <c r="X969" s="13">
        <f t="shared" si="460"/>
        <v>17998.376736111109</v>
      </c>
      <c r="Y969" s="13">
        <f t="shared" ref="Y969:Y1032" si="476">L969+Y968</f>
        <v>1351534.0461945336</v>
      </c>
      <c r="Z969" s="11">
        <f t="shared" ref="Z969:Z1032" si="477">Y969*0.000000277778</f>
        <v>0.37542642428382511</v>
      </c>
      <c r="AA969" s="11">
        <f t="shared" ref="AA969:AA1032" si="478">L969*0.9</f>
        <v>3503.9935201885819</v>
      </c>
      <c r="AB969" s="31">
        <f t="shared" ref="AB969:AB1032" si="479">AA969*0.98</f>
        <v>3433.9136497848103</v>
      </c>
      <c r="AC969" s="32">
        <f t="shared" ref="AC969:AC1032" si="480">AB969*0.95</f>
        <v>3262.2179672955695</v>
      </c>
      <c r="AD969" s="11">
        <f t="shared" ref="AD969:AD1032" si="481">AC969*0.95</f>
        <v>3099.1070689307908</v>
      </c>
      <c r="AE969" s="11">
        <f t="shared" ref="AE969:AE1032" si="482">AD969</f>
        <v>3099.1070689307908</v>
      </c>
      <c r="AF969" s="30">
        <f t="shared" ref="AF969:AG1032" si="483">AE969*0.95</f>
        <v>2944.1517154842509</v>
      </c>
      <c r="AG969" s="13">
        <f t="shared" si="483"/>
        <v>2796.9441297100384</v>
      </c>
      <c r="AH969" s="13">
        <f t="shared" ref="AH969:AH1032" si="484">AG969*0.98</f>
        <v>2741.0052471158374</v>
      </c>
      <c r="AI969" s="13">
        <f t="shared" si="461"/>
        <v>951515.94939821376</v>
      </c>
      <c r="AJ969" s="13">
        <f t="shared" ref="AJ969:AJ1032" si="485">V969-AI969</f>
        <v>463768.69127301755</v>
      </c>
      <c r="AK969" s="13"/>
      <c r="AL969" s="11">
        <f t="shared" ref="AL969:AL1032" si="486">AJ969*0.000000277777778</f>
        <v>0.12882463656778681</v>
      </c>
      <c r="AM969" s="11">
        <f t="shared" si="462"/>
        <v>56.621796236499911</v>
      </c>
      <c r="AN969" s="11"/>
      <c r="AO969" s="11"/>
      <c r="AP969" s="11"/>
      <c r="AQ969" s="11"/>
      <c r="AR969" s="11"/>
    </row>
    <row r="970" spans="2:44" x14ac:dyDescent="0.25">
      <c r="B970" s="22" t="s">
        <v>33</v>
      </c>
      <c r="C970" s="22">
        <v>962</v>
      </c>
      <c r="D970" s="22">
        <v>373</v>
      </c>
      <c r="E970" s="20">
        <f t="shared" si="463"/>
        <v>11.222222222222221</v>
      </c>
      <c r="F970" s="23">
        <v>40.4</v>
      </c>
      <c r="G970" s="13">
        <f t="shared" ref="G970:G1033" si="487">($F971-$F969)/2/3.6</f>
        <v>1.4861111111111105</v>
      </c>
      <c r="H970" s="13">
        <f t="shared" ref="H970:H1033" si="488">($F971-$F969)/2</f>
        <v>5.3499999999999979</v>
      </c>
      <c r="I970" s="19">
        <f t="shared" si="464"/>
        <v>35.075823654320978</v>
      </c>
      <c r="J970" s="11" t="str">
        <f t="shared" si="468"/>
        <v>NO</v>
      </c>
      <c r="K970" s="16">
        <f t="shared" si="465"/>
        <v>128.3761125</v>
      </c>
      <c r="L970" s="13">
        <f t="shared" si="469"/>
        <v>1689.7414810404662</v>
      </c>
      <c r="M970" s="13">
        <f t="shared" si="470"/>
        <v>2047.1180555555547</v>
      </c>
      <c r="N970" s="13">
        <f t="shared" si="471"/>
        <v>2210.5699917098759</v>
      </c>
      <c r="O970" s="13">
        <f t="shared" si="472"/>
        <v>24807.50768474416</v>
      </c>
      <c r="P970" s="13">
        <f t="shared" si="473"/>
        <v>-1132.3424855257981</v>
      </c>
      <c r="Q970" s="13">
        <f t="shared" si="474"/>
        <v>24.807507684744159</v>
      </c>
      <c r="R970" s="13">
        <f t="shared" si="466"/>
        <v>24807.50768474416</v>
      </c>
      <c r="S970" s="8"/>
      <c r="T970" s="13">
        <f t="shared" ref="T970:T1033" si="489">R970+T969</f>
        <v>1439963.7722434753</v>
      </c>
      <c r="U970" s="13">
        <f t="shared" si="475"/>
        <v>0.39999025672624805</v>
      </c>
      <c r="V970" s="13">
        <f t="shared" ref="V970:V1033" si="490">O970+V969</f>
        <v>1440092.1483559755</v>
      </c>
      <c r="W970" s="11">
        <f t="shared" si="467"/>
        <v>86739.984567901221</v>
      </c>
      <c r="X970" s="13">
        <f t="shared" ref="X970:X1033" si="491">W970-W969</f>
        <v>23117.766203703693</v>
      </c>
      <c r="Y970" s="13">
        <f t="shared" si="476"/>
        <v>1353223.787675574</v>
      </c>
      <c r="Z970" s="11">
        <f t="shared" si="477"/>
        <v>0.37589579729294559</v>
      </c>
      <c r="AA970" s="11">
        <f t="shared" si="478"/>
        <v>1520.7673329364195</v>
      </c>
      <c r="AB970" s="31">
        <f t="shared" si="479"/>
        <v>1490.3519862776911</v>
      </c>
      <c r="AC970" s="32">
        <f t="shared" si="480"/>
        <v>1415.8343869638065</v>
      </c>
      <c r="AD970" s="11">
        <f t="shared" si="481"/>
        <v>1345.0426676156162</v>
      </c>
      <c r="AE970" s="11">
        <f t="shared" si="482"/>
        <v>1345.0426676156162</v>
      </c>
      <c r="AF970" s="30">
        <f t="shared" si="483"/>
        <v>1277.7905342348354</v>
      </c>
      <c r="AG970" s="13">
        <f t="shared" si="483"/>
        <v>1213.9010075230935</v>
      </c>
      <c r="AH970" s="13">
        <f t="shared" si="484"/>
        <v>1189.6229873726315</v>
      </c>
      <c r="AI970" s="13">
        <f t="shared" ref="AI970:AI1033" si="492">AI969+AH970</f>
        <v>952705.57238558645</v>
      </c>
      <c r="AJ970" s="13">
        <f t="shared" si="485"/>
        <v>487386.57597038907</v>
      </c>
      <c r="AK970" s="13"/>
      <c r="AL970" s="11">
        <f t="shared" si="486"/>
        <v>0.13538516010008286</v>
      </c>
      <c r="AM970" s="11">
        <f t="shared" ref="AM970:AM1033" si="493">AL970+AM969</f>
        <v>56.757181396599997</v>
      </c>
      <c r="AN970" s="11"/>
      <c r="AO970" s="11"/>
      <c r="AP970" s="11"/>
      <c r="AQ970" s="11"/>
      <c r="AR970" s="11"/>
    </row>
    <row r="971" spans="2:44" x14ac:dyDescent="0.25">
      <c r="B971" s="22" t="s">
        <v>33</v>
      </c>
      <c r="C971" s="22">
        <v>963</v>
      </c>
      <c r="D971" s="22">
        <v>374</v>
      </c>
      <c r="E971" s="20">
        <f t="shared" si="463"/>
        <v>12.583333333333332</v>
      </c>
      <c r="F971" s="23">
        <v>45.3</v>
      </c>
      <c r="G971" s="13">
        <f t="shared" si="487"/>
        <v>1.1944444444444446</v>
      </c>
      <c r="H971" s="13">
        <f t="shared" si="488"/>
        <v>4.3000000000000007</v>
      </c>
      <c r="I971" s="19">
        <f t="shared" si="464"/>
        <v>44.100300805555541</v>
      </c>
      <c r="J971" s="11" t="str">
        <f t="shared" si="468"/>
        <v>NO</v>
      </c>
      <c r="K971" s="16">
        <f t="shared" si="465"/>
        <v>128.3761125</v>
      </c>
      <c r="L971" s="13">
        <f t="shared" si="469"/>
        <v>557.39899551466806</v>
      </c>
      <c r="M971" s="13">
        <f t="shared" si="470"/>
        <v>1645.3472222222224</v>
      </c>
      <c r="N971" s="13">
        <f t="shared" si="471"/>
        <v>1817.8236355277779</v>
      </c>
      <c r="O971" s="13">
        <f t="shared" si="472"/>
        <v>22874.28074705787</v>
      </c>
      <c r="P971" s="13">
        <f t="shared" si="473"/>
        <v>-1546.7111876014351</v>
      </c>
      <c r="Q971" s="13">
        <f t="shared" si="474"/>
        <v>22.87428074705787</v>
      </c>
      <c r="R971" s="13">
        <f t="shared" si="466"/>
        <v>22874.28074705787</v>
      </c>
      <c r="S971" s="8"/>
      <c r="T971" s="13">
        <f t="shared" si="489"/>
        <v>1462838.0529905332</v>
      </c>
      <c r="U971" s="13">
        <f t="shared" si="475"/>
        <v>0.40634422868360431</v>
      </c>
      <c r="V971" s="13">
        <f t="shared" si="490"/>
        <v>1462966.4291030334</v>
      </c>
      <c r="W971" s="11">
        <f t="shared" si="467"/>
        <v>109056.86631944442</v>
      </c>
      <c r="X971" s="13">
        <f t="shared" si="491"/>
        <v>22316.881751543202</v>
      </c>
      <c r="Y971" s="13">
        <f t="shared" si="476"/>
        <v>1353781.1866710887</v>
      </c>
      <c r="Z971" s="11">
        <f t="shared" si="477"/>
        <v>0.37605063047112164</v>
      </c>
      <c r="AA971" s="11">
        <f t="shared" si="478"/>
        <v>501.65909596320125</v>
      </c>
      <c r="AB971" s="31">
        <f t="shared" si="479"/>
        <v>491.6259140439372</v>
      </c>
      <c r="AC971" s="32">
        <f t="shared" si="480"/>
        <v>467.04461834174032</v>
      </c>
      <c r="AD971" s="11">
        <f t="shared" si="481"/>
        <v>443.6923874246533</v>
      </c>
      <c r="AE971" s="11">
        <f t="shared" si="482"/>
        <v>443.6923874246533</v>
      </c>
      <c r="AF971" s="30">
        <f t="shared" si="483"/>
        <v>421.50776805342065</v>
      </c>
      <c r="AG971" s="13">
        <f t="shared" si="483"/>
        <v>400.43237965074962</v>
      </c>
      <c r="AH971" s="13">
        <f t="shared" si="484"/>
        <v>392.42373205773464</v>
      </c>
      <c r="AI971" s="13">
        <f t="shared" si="492"/>
        <v>953097.99611764413</v>
      </c>
      <c r="AJ971" s="13">
        <f t="shared" si="485"/>
        <v>509868.43298538926</v>
      </c>
      <c r="AK971" s="13"/>
      <c r="AL971" s="11">
        <f t="shared" si="486"/>
        <v>0.14163012038702333</v>
      </c>
      <c r="AM971" s="11">
        <f t="shared" si="493"/>
        <v>56.898811516987017</v>
      </c>
      <c r="AN971" s="11"/>
      <c r="AO971" s="11"/>
      <c r="AP971" s="11"/>
      <c r="AQ971" s="11"/>
      <c r="AR971" s="11"/>
    </row>
    <row r="972" spans="2:44" x14ac:dyDescent="0.25">
      <c r="B972" s="22" t="s">
        <v>33</v>
      </c>
      <c r="C972" s="22">
        <v>964</v>
      </c>
      <c r="D972" s="22">
        <v>375</v>
      </c>
      <c r="E972" s="20">
        <f t="shared" si="463"/>
        <v>13.611111111111111</v>
      </c>
      <c r="F972" s="23">
        <v>49</v>
      </c>
      <c r="G972" s="13">
        <f t="shared" si="487"/>
        <v>0.80555555555555614</v>
      </c>
      <c r="H972" s="13">
        <f t="shared" si="488"/>
        <v>2.9000000000000021</v>
      </c>
      <c r="I972" s="19">
        <f t="shared" si="464"/>
        <v>51.598527469135796</v>
      </c>
      <c r="J972" s="11" t="str">
        <f t="shared" si="468"/>
        <v>NO</v>
      </c>
      <c r="K972" s="16">
        <f t="shared" si="465"/>
        <v>128.3761125</v>
      </c>
      <c r="L972" s="13">
        <f t="shared" si="469"/>
        <v>-989.31219208676703</v>
      </c>
      <c r="M972" s="13">
        <f t="shared" si="470"/>
        <v>1109.6527777777785</v>
      </c>
      <c r="N972" s="13">
        <f t="shared" si="471"/>
        <v>1289.6274177469145</v>
      </c>
      <c r="O972" s="13">
        <f t="shared" si="472"/>
        <v>17553.262074888557</v>
      </c>
      <c r="P972" s="13">
        <f t="shared" si="473"/>
        <v>855.20144788658035</v>
      </c>
      <c r="Q972" s="13">
        <f t="shared" si="474"/>
        <v>17.553262074888558</v>
      </c>
      <c r="R972" s="13">
        <f t="shared" si="466"/>
        <v>17553.262074888557</v>
      </c>
      <c r="S972" s="8"/>
      <c r="T972" s="13">
        <f t="shared" si="489"/>
        <v>1480391.3150654216</v>
      </c>
      <c r="U972" s="13">
        <f t="shared" si="475"/>
        <v>0.41122013871624269</v>
      </c>
      <c r="V972" s="13">
        <f t="shared" si="490"/>
        <v>1480519.6911779218</v>
      </c>
      <c r="W972" s="11">
        <f t="shared" si="467"/>
        <v>127599.44058641975</v>
      </c>
      <c r="X972" s="13">
        <f t="shared" si="491"/>
        <v>18542.574266975324</v>
      </c>
      <c r="Y972" s="13">
        <f t="shared" si="476"/>
        <v>1352791.8744790019</v>
      </c>
      <c r="Z972" s="11">
        <f t="shared" si="477"/>
        <v>0.37577582130902815</v>
      </c>
      <c r="AA972" s="11">
        <f t="shared" si="478"/>
        <v>-890.38097287809035</v>
      </c>
      <c r="AB972" s="31">
        <f t="shared" si="479"/>
        <v>-872.57335342052852</v>
      </c>
      <c r="AC972" s="32">
        <f t="shared" si="480"/>
        <v>-828.94468574950201</v>
      </c>
      <c r="AD972" s="11">
        <f t="shared" si="481"/>
        <v>-787.4974514620269</v>
      </c>
      <c r="AE972" s="11">
        <f t="shared" si="482"/>
        <v>-787.4974514620269</v>
      </c>
      <c r="AF972" s="30">
        <f t="shared" si="483"/>
        <v>-748.12257888892555</v>
      </c>
      <c r="AG972" s="13">
        <f t="shared" si="483"/>
        <v>-710.71644994447922</v>
      </c>
      <c r="AH972" s="13">
        <f t="shared" si="484"/>
        <v>-696.50212094558958</v>
      </c>
      <c r="AI972" s="13">
        <f t="shared" si="492"/>
        <v>952401.49399669853</v>
      </c>
      <c r="AJ972" s="13">
        <f t="shared" si="485"/>
        <v>528118.19718122331</v>
      </c>
      <c r="AK972" s="13"/>
      <c r="AL972" s="11">
        <f t="shared" si="486"/>
        <v>0.14669949933436607</v>
      </c>
      <c r="AM972" s="11">
        <f t="shared" si="493"/>
        <v>57.045511016321385</v>
      </c>
      <c r="AN972" s="11"/>
      <c r="AO972" s="11"/>
      <c r="AP972" s="11"/>
      <c r="AQ972" s="11"/>
      <c r="AR972" s="11"/>
    </row>
    <row r="973" spans="2:44" x14ac:dyDescent="0.25">
      <c r="B973" s="22" t="s">
        <v>33</v>
      </c>
      <c r="C973" s="22">
        <v>965</v>
      </c>
      <c r="D973" s="22">
        <v>376</v>
      </c>
      <c r="E973" s="20">
        <f t="shared" si="463"/>
        <v>14.194444444444445</v>
      </c>
      <c r="F973" s="23">
        <v>51.1</v>
      </c>
      <c r="G973" s="13">
        <f t="shared" si="487"/>
        <v>0.43055555555555575</v>
      </c>
      <c r="H973" s="13">
        <f t="shared" si="488"/>
        <v>1.5500000000000007</v>
      </c>
      <c r="I973" s="19">
        <f t="shared" si="464"/>
        <v>56.116031200617279</v>
      </c>
      <c r="J973" s="11" t="str">
        <f t="shared" si="468"/>
        <v>NO</v>
      </c>
      <c r="K973" s="16">
        <f t="shared" si="465"/>
        <v>128.3761125</v>
      </c>
      <c r="L973" s="13">
        <f t="shared" si="469"/>
        <v>-134.11074420018667</v>
      </c>
      <c r="M973" s="13">
        <f t="shared" si="470"/>
        <v>593.09027777777806</v>
      </c>
      <c r="N973" s="13">
        <f t="shared" si="471"/>
        <v>777.5824214783953</v>
      </c>
      <c r="O973" s="13">
        <f t="shared" si="472"/>
        <v>11037.350482651667</v>
      </c>
      <c r="P973" s="13">
        <f t="shared" si="473"/>
        <v>397.42724901150086</v>
      </c>
      <c r="Q973" s="13">
        <f t="shared" si="474"/>
        <v>11.037350482651668</v>
      </c>
      <c r="R973" s="13">
        <f t="shared" si="466"/>
        <v>11037.350482651667</v>
      </c>
      <c r="S973" s="8"/>
      <c r="T973" s="13">
        <f t="shared" si="489"/>
        <v>1491428.6655480734</v>
      </c>
      <c r="U973" s="13">
        <f t="shared" si="475"/>
        <v>0.41428607185861271</v>
      </c>
      <c r="V973" s="13">
        <f t="shared" si="490"/>
        <v>1491557.0416605736</v>
      </c>
      <c r="W973" s="11">
        <f t="shared" si="467"/>
        <v>138770.9018132716</v>
      </c>
      <c r="X973" s="13">
        <f t="shared" si="491"/>
        <v>11171.461226851854</v>
      </c>
      <c r="Y973" s="13">
        <f t="shared" si="476"/>
        <v>1352657.7637348017</v>
      </c>
      <c r="Z973" s="11">
        <f t="shared" si="477"/>
        <v>0.37573856829472574</v>
      </c>
      <c r="AA973" s="11">
        <f t="shared" si="478"/>
        <v>-120.69966978016801</v>
      </c>
      <c r="AB973" s="31">
        <f t="shared" si="479"/>
        <v>-118.28567638456465</v>
      </c>
      <c r="AC973" s="32">
        <f t="shared" si="480"/>
        <v>-112.37139256533642</v>
      </c>
      <c r="AD973" s="11">
        <f t="shared" si="481"/>
        <v>-106.7528229370696</v>
      </c>
      <c r="AE973" s="11">
        <f t="shared" si="482"/>
        <v>-106.7528229370696</v>
      </c>
      <c r="AF973" s="30">
        <f t="shared" si="483"/>
        <v>-101.41518179021611</v>
      </c>
      <c r="AG973" s="13">
        <f t="shared" si="483"/>
        <v>-96.344422700705294</v>
      </c>
      <c r="AH973" s="13">
        <f t="shared" si="484"/>
        <v>-94.41753424669119</v>
      </c>
      <c r="AI973" s="13">
        <f t="shared" si="492"/>
        <v>952307.07646245183</v>
      </c>
      <c r="AJ973" s="13">
        <f t="shared" si="485"/>
        <v>539249.96519812173</v>
      </c>
      <c r="AK973" s="13"/>
      <c r="AL973" s="11">
        <f t="shared" si="486"/>
        <v>0.14979165711931158</v>
      </c>
      <c r="AM973" s="11">
        <f t="shared" si="493"/>
        <v>57.195302673440693</v>
      </c>
      <c r="AN973" s="11"/>
      <c r="AO973" s="11"/>
      <c r="AP973" s="11"/>
      <c r="AQ973" s="11"/>
      <c r="AR973" s="11"/>
    </row>
    <row r="974" spans="2:44" x14ac:dyDescent="0.25">
      <c r="B974" s="22" t="s">
        <v>33</v>
      </c>
      <c r="C974" s="22">
        <v>966</v>
      </c>
      <c r="D974" s="22">
        <v>377</v>
      </c>
      <c r="E974" s="20">
        <f t="shared" si="463"/>
        <v>14.472222222222221</v>
      </c>
      <c r="F974" s="23">
        <v>52.1</v>
      </c>
      <c r="G974" s="13">
        <f t="shared" si="487"/>
        <v>0.15277777777777798</v>
      </c>
      <c r="H974" s="13">
        <f t="shared" si="488"/>
        <v>0.55000000000000071</v>
      </c>
      <c r="I974" s="19">
        <f t="shared" si="464"/>
        <v>58.333843793209866</v>
      </c>
      <c r="J974" s="11" t="str">
        <f t="shared" si="468"/>
        <v>NO</v>
      </c>
      <c r="K974" s="16">
        <f t="shared" si="465"/>
        <v>128.3761125</v>
      </c>
      <c r="L974" s="13">
        <f t="shared" si="469"/>
        <v>263.31650481131419</v>
      </c>
      <c r="M974" s="13">
        <f t="shared" si="470"/>
        <v>210.45138888888917</v>
      </c>
      <c r="N974" s="13">
        <f t="shared" si="471"/>
        <v>397.16134518209901</v>
      </c>
      <c r="O974" s="13">
        <f t="shared" si="472"/>
        <v>5747.8072455520442</v>
      </c>
      <c r="P974" s="13">
        <f t="shared" si="473"/>
        <v>1892.9330209510167</v>
      </c>
      <c r="Q974" s="13">
        <f t="shared" si="474"/>
        <v>5.7478072455520444</v>
      </c>
      <c r="R974" s="13">
        <f t="shared" si="466"/>
        <v>5747.8072455520442</v>
      </c>
      <c r="S974" s="8"/>
      <c r="T974" s="13">
        <f t="shared" si="489"/>
        <v>1497176.4727936254</v>
      </c>
      <c r="U974" s="13">
        <f t="shared" si="475"/>
        <v>0.41588268625966768</v>
      </c>
      <c r="V974" s="13">
        <f t="shared" si="490"/>
        <v>1497304.8489061256</v>
      </c>
      <c r="W974" s="11">
        <f t="shared" si="467"/>
        <v>144255.39255401233</v>
      </c>
      <c r="X974" s="13">
        <f t="shared" si="491"/>
        <v>5484.49074074073</v>
      </c>
      <c r="Y974" s="13">
        <f t="shared" si="476"/>
        <v>1352921.0802396131</v>
      </c>
      <c r="Z974" s="11">
        <f t="shared" si="477"/>
        <v>0.37581171182679923</v>
      </c>
      <c r="AA974" s="11">
        <f t="shared" si="478"/>
        <v>236.98485433018277</v>
      </c>
      <c r="AB974" s="31">
        <f t="shared" si="479"/>
        <v>232.24515724357911</v>
      </c>
      <c r="AC974" s="32">
        <f t="shared" si="480"/>
        <v>220.63289938140014</v>
      </c>
      <c r="AD974" s="11">
        <f t="shared" si="481"/>
        <v>209.60125441233012</v>
      </c>
      <c r="AE974" s="11">
        <f t="shared" si="482"/>
        <v>209.60125441233012</v>
      </c>
      <c r="AF974" s="30">
        <f t="shared" si="483"/>
        <v>199.12119169171362</v>
      </c>
      <c r="AG974" s="13">
        <f t="shared" si="483"/>
        <v>189.16513210712793</v>
      </c>
      <c r="AH974" s="13">
        <f t="shared" si="484"/>
        <v>185.38182946498537</v>
      </c>
      <c r="AI974" s="13">
        <f t="shared" si="492"/>
        <v>952492.45829191688</v>
      </c>
      <c r="AJ974" s="13">
        <f t="shared" si="485"/>
        <v>544812.39061420877</v>
      </c>
      <c r="AK974" s="13"/>
      <c r="AL974" s="11">
        <f t="shared" si="486"/>
        <v>0.15133677529168296</v>
      </c>
      <c r="AM974" s="11">
        <f t="shared" si="493"/>
        <v>57.346639448732375</v>
      </c>
      <c r="AN974" s="11"/>
      <c r="AO974" s="11"/>
      <c r="AP974" s="11"/>
      <c r="AQ974" s="11"/>
      <c r="AR974" s="11"/>
    </row>
    <row r="975" spans="2:44" x14ac:dyDescent="0.25">
      <c r="B975" s="22" t="s">
        <v>33</v>
      </c>
      <c r="C975" s="22">
        <v>967</v>
      </c>
      <c r="D975" s="22">
        <v>378</v>
      </c>
      <c r="E975" s="20">
        <f t="shared" si="463"/>
        <v>14.5</v>
      </c>
      <c r="F975" s="23">
        <v>52.2</v>
      </c>
      <c r="G975" s="13">
        <f t="shared" si="487"/>
        <v>0</v>
      </c>
      <c r="H975" s="13">
        <f t="shared" si="488"/>
        <v>0</v>
      </c>
      <c r="I975" s="19">
        <f t="shared" si="464"/>
        <v>58.557988999999999</v>
      </c>
      <c r="J975" s="11" t="str">
        <f t="shared" si="468"/>
        <v>NO</v>
      </c>
      <c r="K975" s="16">
        <f t="shared" si="465"/>
        <v>128.3761125</v>
      </c>
      <c r="L975" s="13">
        <f t="shared" si="469"/>
        <v>2156.2495257623309</v>
      </c>
      <c r="M975" s="13">
        <f t="shared" si="470"/>
        <v>0</v>
      </c>
      <c r="N975" s="13">
        <f t="shared" si="471"/>
        <v>186.9341015</v>
      </c>
      <c r="O975" s="13">
        <f t="shared" si="472"/>
        <v>2710.54447175</v>
      </c>
      <c r="P975" s="13">
        <f t="shared" si="473"/>
        <v>-284.25535891397976</v>
      </c>
      <c r="Q975" s="13">
        <f t="shared" si="474"/>
        <v>2.71054447175</v>
      </c>
      <c r="R975" s="13">
        <f t="shared" si="466"/>
        <v>2710.54447175</v>
      </c>
      <c r="S975" s="8"/>
      <c r="T975" s="13">
        <f t="shared" si="489"/>
        <v>1499887.0172653755</v>
      </c>
      <c r="U975" s="13">
        <f t="shared" si="475"/>
        <v>0.41663561588194142</v>
      </c>
      <c r="V975" s="13">
        <f t="shared" si="490"/>
        <v>1500015.3933778757</v>
      </c>
      <c r="W975" s="11">
        <f t="shared" si="467"/>
        <v>144809.6875</v>
      </c>
      <c r="X975" s="13">
        <f t="shared" si="491"/>
        <v>554.29494598766905</v>
      </c>
      <c r="Y975" s="13">
        <f t="shared" si="476"/>
        <v>1355077.3297653755</v>
      </c>
      <c r="Z975" s="11">
        <f t="shared" si="477"/>
        <v>0.37641067050756644</v>
      </c>
      <c r="AA975" s="11">
        <f t="shared" si="478"/>
        <v>1940.6245731860979</v>
      </c>
      <c r="AB975" s="31">
        <f t="shared" si="479"/>
        <v>1901.812081722376</v>
      </c>
      <c r="AC975" s="32">
        <f t="shared" si="480"/>
        <v>1806.7214776362571</v>
      </c>
      <c r="AD975" s="11">
        <f t="shared" si="481"/>
        <v>1716.385403754444</v>
      </c>
      <c r="AE975" s="11">
        <f t="shared" si="482"/>
        <v>1716.385403754444</v>
      </c>
      <c r="AF975" s="30">
        <f t="shared" si="483"/>
        <v>1630.5661335667219</v>
      </c>
      <c r="AG975" s="13">
        <f t="shared" si="483"/>
        <v>1549.0378268883858</v>
      </c>
      <c r="AH975" s="13">
        <f t="shared" si="484"/>
        <v>1518.057070350618</v>
      </c>
      <c r="AI975" s="13">
        <f t="shared" si="492"/>
        <v>954010.5153622675</v>
      </c>
      <c r="AJ975" s="13">
        <f t="shared" si="485"/>
        <v>546004.87801560818</v>
      </c>
      <c r="AK975" s="13"/>
      <c r="AL975" s="11">
        <f t="shared" si="486"/>
        <v>0.15166802179233668</v>
      </c>
      <c r="AM975" s="11">
        <f t="shared" si="493"/>
        <v>57.498307470524715</v>
      </c>
      <c r="AN975" s="11"/>
      <c r="AO975" s="11"/>
      <c r="AP975" s="11"/>
      <c r="AQ975" s="11"/>
      <c r="AR975" s="11"/>
    </row>
    <row r="976" spans="2:44" x14ac:dyDescent="0.25">
      <c r="B976" s="22" t="s">
        <v>33</v>
      </c>
      <c r="C976" s="22">
        <v>968</v>
      </c>
      <c r="D976" s="22">
        <v>379</v>
      </c>
      <c r="E976" s="20">
        <f t="shared" si="463"/>
        <v>14.472222222222221</v>
      </c>
      <c r="F976" s="23">
        <v>52.1</v>
      </c>
      <c r="G976" s="13">
        <f t="shared" si="487"/>
        <v>-6.9444444444444448E-2</v>
      </c>
      <c r="H976" s="13">
        <f t="shared" si="488"/>
        <v>-0.25</v>
      </c>
      <c r="I976" s="19">
        <f t="shared" si="464"/>
        <v>58.333843793209866</v>
      </c>
      <c r="J976" s="11" t="str">
        <f t="shared" si="468"/>
        <v>YES</v>
      </c>
      <c r="K976" s="16">
        <f t="shared" si="465"/>
        <v>128.3761125</v>
      </c>
      <c r="L976" s="13">
        <f t="shared" si="469"/>
        <v>1871.9941668483511</v>
      </c>
      <c r="M976" s="13">
        <f t="shared" si="470"/>
        <v>-95.659722222222229</v>
      </c>
      <c r="N976" s="13">
        <f t="shared" si="471"/>
        <v>91.050234070987642</v>
      </c>
      <c r="O976" s="13">
        <f t="shared" si="472"/>
        <v>1317.6992208606821</v>
      </c>
      <c r="P976" s="13">
        <f t="shared" si="473"/>
        <v>-293.9667438865381</v>
      </c>
      <c r="Q976" s="13">
        <f t="shared" si="474"/>
        <v>1.3176992208606821</v>
      </c>
      <c r="R976" s="13">
        <f t="shared" si="466"/>
        <v>1317.6992208606821</v>
      </c>
      <c r="S976" s="8"/>
      <c r="T976" s="13">
        <f t="shared" si="489"/>
        <v>1501204.7164862361</v>
      </c>
      <c r="U976" s="13">
        <f t="shared" si="475"/>
        <v>0.41700164373611365</v>
      </c>
      <c r="V976" s="13">
        <f t="shared" si="490"/>
        <v>1501333.0925987363</v>
      </c>
      <c r="W976" s="11">
        <f t="shared" si="467"/>
        <v>144255.39255401233</v>
      </c>
      <c r="X976" s="13">
        <f t="shared" si="491"/>
        <v>-554.29494598766905</v>
      </c>
      <c r="Y976" s="13">
        <f t="shared" si="476"/>
        <v>1356949.3239322237</v>
      </c>
      <c r="Z976" s="11">
        <f t="shared" si="477"/>
        <v>0.3769306693032452</v>
      </c>
      <c r="AA976" s="11">
        <f t="shared" si="478"/>
        <v>1684.794750163516</v>
      </c>
      <c r="AB976" s="31">
        <f t="shared" si="479"/>
        <v>1651.0988551602456</v>
      </c>
      <c r="AC976" s="32">
        <f t="shared" si="480"/>
        <v>1568.5439124022332</v>
      </c>
      <c r="AD976" s="11">
        <f t="shared" si="481"/>
        <v>1490.1167167821216</v>
      </c>
      <c r="AE976" s="11">
        <f t="shared" si="482"/>
        <v>1490.1167167821216</v>
      </c>
      <c r="AF976" s="30">
        <f t="shared" si="483"/>
        <v>1415.6108809430154</v>
      </c>
      <c r="AG976" s="13">
        <f t="shared" si="483"/>
        <v>1344.8303368958645</v>
      </c>
      <c r="AH976" s="13">
        <f t="shared" si="484"/>
        <v>1317.9337301579471</v>
      </c>
      <c r="AI976" s="13">
        <f t="shared" si="492"/>
        <v>955328.44909242541</v>
      </c>
      <c r="AJ976" s="13">
        <f t="shared" si="485"/>
        <v>546004.64350631088</v>
      </c>
      <c r="AK976" s="13"/>
      <c r="AL976" s="11">
        <f t="shared" si="486"/>
        <v>0.15166795665086516</v>
      </c>
      <c r="AM976" s="11">
        <f t="shared" si="493"/>
        <v>57.649975427175583</v>
      </c>
      <c r="AN976" s="11"/>
      <c r="AO976" s="11"/>
      <c r="AP976" s="11"/>
      <c r="AQ976" s="11"/>
      <c r="AR976" s="11"/>
    </row>
    <row r="977" spans="2:44" x14ac:dyDescent="0.25">
      <c r="B977" s="22" t="s">
        <v>33</v>
      </c>
      <c r="C977" s="22">
        <v>969</v>
      </c>
      <c r="D977" s="22">
        <v>380</v>
      </c>
      <c r="E977" s="20">
        <f t="shared" si="463"/>
        <v>14.361111111111111</v>
      </c>
      <c r="F977" s="23">
        <v>51.7</v>
      </c>
      <c r="G977" s="13">
        <f t="shared" si="487"/>
        <v>-0.16666666666666705</v>
      </c>
      <c r="H977" s="13">
        <f t="shared" si="488"/>
        <v>-0.60000000000000142</v>
      </c>
      <c r="I977" s="19">
        <f t="shared" si="464"/>
        <v>57.441561052469133</v>
      </c>
      <c r="J977" s="11" t="str">
        <f t="shared" si="468"/>
        <v>YES</v>
      </c>
      <c r="K977" s="16">
        <f t="shared" si="465"/>
        <v>128.3761125</v>
      </c>
      <c r="L977" s="13">
        <f t="shared" si="469"/>
        <v>1578.027422961813</v>
      </c>
      <c r="M977" s="13">
        <f t="shared" si="470"/>
        <v>-229.58333333333385</v>
      </c>
      <c r="N977" s="13">
        <f t="shared" si="471"/>
        <v>-43.765659780864716</v>
      </c>
      <c r="O977" s="13">
        <f t="shared" si="472"/>
        <v>-628.52350296408497</v>
      </c>
      <c r="P977" s="13">
        <f t="shared" si="473"/>
        <v>-1376.2396441473879</v>
      </c>
      <c r="Q977" s="13">
        <f t="shared" si="474"/>
        <v>-0.62852350296408499</v>
      </c>
      <c r="R977" s="13">
        <f t="shared" si="466"/>
        <v>-628.52350296408497</v>
      </c>
      <c r="S977" s="8"/>
      <c r="T977" s="13">
        <f t="shared" si="489"/>
        <v>1500576.192983272</v>
      </c>
      <c r="U977" s="13">
        <f t="shared" si="475"/>
        <v>0.41682705373450729</v>
      </c>
      <c r="V977" s="13">
        <f t="shared" si="490"/>
        <v>1500704.5690957722</v>
      </c>
      <c r="W977" s="11">
        <f t="shared" si="467"/>
        <v>142048.84162808643</v>
      </c>
      <c r="X977" s="13">
        <f t="shared" si="491"/>
        <v>-2206.5509259258979</v>
      </c>
      <c r="Y977" s="13">
        <f t="shared" si="476"/>
        <v>1358527.3513551855</v>
      </c>
      <c r="Z977" s="11">
        <f t="shared" si="477"/>
        <v>0.37736901060474071</v>
      </c>
      <c r="AA977" s="11">
        <f t="shared" si="478"/>
        <v>1420.2246806656317</v>
      </c>
      <c r="AB977" s="31">
        <f t="shared" si="479"/>
        <v>1391.8201870523189</v>
      </c>
      <c r="AC977" s="32">
        <f t="shared" si="480"/>
        <v>1322.2291776997029</v>
      </c>
      <c r="AD977" s="11">
        <f t="shared" si="481"/>
        <v>1256.1177188147176</v>
      </c>
      <c r="AE977" s="11">
        <f t="shared" si="482"/>
        <v>1256.1177188147176</v>
      </c>
      <c r="AF977" s="30">
        <f t="shared" si="483"/>
        <v>1193.3118328739818</v>
      </c>
      <c r="AG977" s="13">
        <f t="shared" si="483"/>
        <v>1133.6462412302826</v>
      </c>
      <c r="AH977" s="13">
        <f t="shared" si="484"/>
        <v>1110.973316405677</v>
      </c>
      <c r="AI977" s="13">
        <f t="shared" si="492"/>
        <v>956439.42240883107</v>
      </c>
      <c r="AJ977" s="13">
        <f t="shared" si="485"/>
        <v>544265.14668694115</v>
      </c>
      <c r="AK977" s="13"/>
      <c r="AL977" s="11">
        <f t="shared" si="486"/>
        <v>0.15118476308954257</v>
      </c>
      <c r="AM977" s="11">
        <f t="shared" si="493"/>
        <v>57.801160190265129</v>
      </c>
      <c r="AN977" s="11"/>
      <c r="AO977" s="11"/>
      <c r="AP977" s="11"/>
      <c r="AQ977" s="11"/>
      <c r="AR977" s="11"/>
    </row>
    <row r="978" spans="2:44" x14ac:dyDescent="0.25">
      <c r="B978" s="22" t="s">
        <v>33</v>
      </c>
      <c r="C978" s="22">
        <v>970</v>
      </c>
      <c r="D978" s="22">
        <v>381</v>
      </c>
      <c r="E978" s="20">
        <f t="shared" si="463"/>
        <v>14.138888888888888</v>
      </c>
      <c r="F978" s="23">
        <v>50.9</v>
      </c>
      <c r="G978" s="13">
        <f t="shared" si="487"/>
        <v>-0.34722222222222221</v>
      </c>
      <c r="H978" s="13">
        <f t="shared" si="488"/>
        <v>-1.25</v>
      </c>
      <c r="I978" s="19">
        <f t="shared" si="464"/>
        <v>55.677626385802455</v>
      </c>
      <c r="J978" s="11" t="str">
        <f t="shared" si="468"/>
        <v>YES</v>
      </c>
      <c r="K978" s="16">
        <f t="shared" si="465"/>
        <v>128.3761125</v>
      </c>
      <c r="L978" s="13">
        <f t="shared" si="469"/>
        <v>201.78777881442511</v>
      </c>
      <c r="M978" s="13">
        <f t="shared" si="470"/>
        <v>-478.29861111111109</v>
      </c>
      <c r="N978" s="13">
        <f t="shared" si="471"/>
        <v>-294.24487222530865</v>
      </c>
      <c r="O978" s="13">
        <f t="shared" si="472"/>
        <v>-4160.295554518947</v>
      </c>
      <c r="P978" s="13">
        <f t="shared" si="473"/>
        <v>-1766.2975674502613</v>
      </c>
      <c r="Q978" s="13">
        <f t="shared" si="474"/>
        <v>-4.1602955545189468</v>
      </c>
      <c r="R978" s="13">
        <f t="shared" si="466"/>
        <v>-4160.295554518947</v>
      </c>
      <c r="S978" s="8"/>
      <c r="T978" s="13">
        <f t="shared" si="489"/>
        <v>1496415.8974287531</v>
      </c>
      <c r="U978" s="13">
        <f t="shared" si="475"/>
        <v>0.41567141515596417</v>
      </c>
      <c r="V978" s="13">
        <f t="shared" si="490"/>
        <v>1496544.2735412533</v>
      </c>
      <c r="W978" s="11">
        <f t="shared" si="467"/>
        <v>137686.75829475306</v>
      </c>
      <c r="X978" s="13">
        <f t="shared" si="491"/>
        <v>-4362.0833333333721</v>
      </c>
      <c r="Y978" s="13">
        <f t="shared" si="476"/>
        <v>1358729.1391339998</v>
      </c>
      <c r="Z978" s="11">
        <f t="shared" si="477"/>
        <v>0.3774250628103642</v>
      </c>
      <c r="AA978" s="11">
        <f t="shared" si="478"/>
        <v>181.60900093298261</v>
      </c>
      <c r="AB978" s="31">
        <f t="shared" si="479"/>
        <v>177.97682091432296</v>
      </c>
      <c r="AC978" s="32">
        <f t="shared" si="480"/>
        <v>169.0779798686068</v>
      </c>
      <c r="AD978" s="11">
        <f t="shared" si="481"/>
        <v>160.62408087517645</v>
      </c>
      <c r="AE978" s="11">
        <f t="shared" si="482"/>
        <v>160.62408087517645</v>
      </c>
      <c r="AF978" s="30">
        <f t="shared" si="483"/>
        <v>152.59287683141761</v>
      </c>
      <c r="AG978" s="13">
        <f t="shared" si="483"/>
        <v>144.96323298984672</v>
      </c>
      <c r="AH978" s="13">
        <f t="shared" si="484"/>
        <v>142.06396833004979</v>
      </c>
      <c r="AI978" s="13">
        <f t="shared" si="492"/>
        <v>956581.48637716111</v>
      </c>
      <c r="AJ978" s="13">
        <f t="shared" si="485"/>
        <v>539962.78716409218</v>
      </c>
      <c r="AK978" s="13"/>
      <c r="AL978" s="11">
        <f t="shared" si="486"/>
        <v>0.14998966322112844</v>
      </c>
      <c r="AM978" s="11">
        <f t="shared" si="493"/>
        <v>57.951149853486257</v>
      </c>
      <c r="AN978" s="11"/>
      <c r="AO978" s="11"/>
      <c r="AP978" s="11"/>
      <c r="AQ978" s="11"/>
      <c r="AR978" s="11"/>
    </row>
    <row r="979" spans="2:44" x14ac:dyDescent="0.25">
      <c r="B979" s="22" t="s">
        <v>33</v>
      </c>
      <c r="C979" s="22">
        <v>971</v>
      </c>
      <c r="D979" s="22">
        <v>382</v>
      </c>
      <c r="E979" s="20">
        <f t="shared" si="463"/>
        <v>13.666666666666668</v>
      </c>
      <c r="F979" s="23">
        <v>49.2</v>
      </c>
      <c r="G979" s="13">
        <f t="shared" si="487"/>
        <v>-0.69444444444444442</v>
      </c>
      <c r="H979" s="13">
        <f t="shared" si="488"/>
        <v>-2.5</v>
      </c>
      <c r="I979" s="19">
        <f t="shared" si="464"/>
        <v>52.020599555555556</v>
      </c>
      <c r="J979" s="11" t="str">
        <f t="shared" si="468"/>
        <v>YES</v>
      </c>
      <c r="K979" s="16">
        <f t="shared" si="465"/>
        <v>128.3761125</v>
      </c>
      <c r="L979" s="13">
        <f t="shared" si="469"/>
        <v>-1564.5097886358362</v>
      </c>
      <c r="M979" s="13">
        <f t="shared" si="470"/>
        <v>-956.59722222222217</v>
      </c>
      <c r="N979" s="13">
        <f t="shared" si="471"/>
        <v>-776.20051016666662</v>
      </c>
      <c r="O979" s="13">
        <f t="shared" si="472"/>
        <v>-10608.073638944445</v>
      </c>
      <c r="P979" s="13">
        <f t="shared" si="473"/>
        <v>-521.32701094054391</v>
      </c>
      <c r="Q979" s="13">
        <f t="shared" si="474"/>
        <v>-10.608073638944445</v>
      </c>
      <c r="R979" s="13">
        <f t="shared" si="466"/>
        <v>-10608.073638944445</v>
      </c>
      <c r="S979" s="8"/>
      <c r="T979" s="13">
        <f t="shared" si="489"/>
        <v>1485807.8237898087</v>
      </c>
      <c r="U979" s="13">
        <f t="shared" si="475"/>
        <v>0.41272472567668544</v>
      </c>
      <c r="V979" s="13">
        <f t="shared" si="490"/>
        <v>1485936.1999023089</v>
      </c>
      <c r="W979" s="11">
        <f t="shared" si="467"/>
        <v>128643.19444444445</v>
      </c>
      <c r="X979" s="13">
        <f t="shared" si="491"/>
        <v>-9043.5638503086084</v>
      </c>
      <c r="Y979" s="13">
        <f t="shared" si="476"/>
        <v>1357164.6293453639</v>
      </c>
      <c r="Z979" s="11">
        <f t="shared" si="477"/>
        <v>0.37699047641029648</v>
      </c>
      <c r="AA979" s="11">
        <f t="shared" si="478"/>
        <v>-1408.0588097722527</v>
      </c>
      <c r="AB979" s="31">
        <f t="shared" si="479"/>
        <v>-1379.8976335768077</v>
      </c>
      <c r="AC979" s="32">
        <f t="shared" si="480"/>
        <v>-1310.9027518979672</v>
      </c>
      <c r="AD979" s="11">
        <f t="shared" si="481"/>
        <v>-1245.3576143030687</v>
      </c>
      <c r="AE979" s="11">
        <f t="shared" si="482"/>
        <v>-1245.3576143030687</v>
      </c>
      <c r="AF979" s="30">
        <f t="shared" si="483"/>
        <v>-1183.0897335879151</v>
      </c>
      <c r="AG979" s="13">
        <f t="shared" si="483"/>
        <v>-1123.9352469085193</v>
      </c>
      <c r="AH979" s="13">
        <f t="shared" si="484"/>
        <v>-1101.4565419703488</v>
      </c>
      <c r="AI979" s="13">
        <f t="shared" si="492"/>
        <v>955480.02983519074</v>
      </c>
      <c r="AJ979" s="13">
        <f t="shared" si="485"/>
        <v>530456.17006711813</v>
      </c>
      <c r="AK979" s="13"/>
      <c r="AL979" s="11">
        <f t="shared" si="486"/>
        <v>0.14734893624763418</v>
      </c>
      <c r="AM979" s="11">
        <f t="shared" si="493"/>
        <v>58.098498789733888</v>
      </c>
      <c r="AN979" s="11"/>
      <c r="AO979" s="11"/>
      <c r="AP979" s="11"/>
      <c r="AQ979" s="11"/>
      <c r="AR979" s="11"/>
    </row>
    <row r="980" spans="2:44" x14ac:dyDescent="0.25">
      <c r="B980" s="22" t="s">
        <v>33</v>
      </c>
      <c r="C980" s="22">
        <v>972</v>
      </c>
      <c r="D980" s="22">
        <v>383</v>
      </c>
      <c r="E980" s="20">
        <f t="shared" si="463"/>
        <v>12.75</v>
      </c>
      <c r="F980" s="23">
        <v>45.9</v>
      </c>
      <c r="G980" s="13">
        <f t="shared" si="487"/>
        <v>-1.1944444444444446</v>
      </c>
      <c r="H980" s="13">
        <f t="shared" si="488"/>
        <v>-4.3000000000000007</v>
      </c>
      <c r="I980" s="19">
        <f t="shared" si="464"/>
        <v>45.27625725</v>
      </c>
      <c r="J980" s="11" t="str">
        <f t="shared" si="468"/>
        <v>YES</v>
      </c>
      <c r="K980" s="16">
        <f t="shared" si="465"/>
        <v>128.3761125</v>
      </c>
      <c r="L980" s="13">
        <f t="shared" si="469"/>
        <v>-2085.8367995763801</v>
      </c>
      <c r="M980" s="13">
        <f t="shared" si="470"/>
        <v>-1645.3472222222224</v>
      </c>
      <c r="N980" s="13">
        <f t="shared" si="471"/>
        <v>-1471.6948524722222</v>
      </c>
      <c r="O980" s="13">
        <f t="shared" si="472"/>
        <v>-18764.109369020833</v>
      </c>
      <c r="P980" s="13">
        <f t="shared" si="473"/>
        <v>5425.9608243846596</v>
      </c>
      <c r="Q980" s="13">
        <f t="shared" si="474"/>
        <v>-18.764109369020833</v>
      </c>
      <c r="R980" s="13">
        <f t="shared" si="466"/>
        <v>-18764.109369020833</v>
      </c>
      <c r="S980" s="8"/>
      <c r="T980" s="13">
        <f t="shared" si="489"/>
        <v>1467043.7144207878</v>
      </c>
      <c r="U980" s="13">
        <f t="shared" si="475"/>
        <v>0.40751246890437759</v>
      </c>
      <c r="V980" s="13">
        <f t="shared" si="490"/>
        <v>1467172.090533288</v>
      </c>
      <c r="W980" s="11">
        <f t="shared" si="467"/>
        <v>111964.921875</v>
      </c>
      <c r="X980" s="13">
        <f t="shared" si="491"/>
        <v>-16678.272569444453</v>
      </c>
      <c r="Y980" s="13">
        <f t="shared" si="476"/>
        <v>1355078.7925457875</v>
      </c>
      <c r="Z980" s="11">
        <f t="shared" si="477"/>
        <v>0.37641107683578373</v>
      </c>
      <c r="AA980" s="11">
        <f t="shared" si="478"/>
        <v>-1877.2531196187422</v>
      </c>
      <c r="AB980" s="31">
        <f t="shared" si="479"/>
        <v>-1839.7080572263674</v>
      </c>
      <c r="AC980" s="32">
        <f t="shared" si="480"/>
        <v>-1747.7226543650488</v>
      </c>
      <c r="AD980" s="11">
        <f t="shared" si="481"/>
        <v>-1660.3365216467962</v>
      </c>
      <c r="AE980" s="11">
        <f t="shared" si="482"/>
        <v>-1660.3365216467962</v>
      </c>
      <c r="AF980" s="30">
        <f t="shared" si="483"/>
        <v>-1577.3196955644564</v>
      </c>
      <c r="AG980" s="13">
        <f t="shared" si="483"/>
        <v>-1498.4537107862336</v>
      </c>
      <c r="AH980" s="13">
        <f t="shared" si="484"/>
        <v>-1468.4846365705089</v>
      </c>
      <c r="AI980" s="13">
        <f t="shared" si="492"/>
        <v>954011.54519862018</v>
      </c>
      <c r="AJ980" s="13">
        <f t="shared" si="485"/>
        <v>513160.54533466778</v>
      </c>
      <c r="AK980" s="13"/>
      <c r="AL980" s="11">
        <f t="shared" si="486"/>
        <v>0.14254459604033226</v>
      </c>
      <c r="AM980" s="11">
        <f t="shared" si="493"/>
        <v>58.241043385774219</v>
      </c>
      <c r="AN980" s="11"/>
      <c r="AO980" s="11"/>
      <c r="AP980" s="11"/>
      <c r="AQ980" s="11"/>
      <c r="AR980" s="11"/>
    </row>
    <row r="981" spans="2:44" x14ac:dyDescent="0.25">
      <c r="B981" s="22" t="s">
        <v>33</v>
      </c>
      <c r="C981" s="22">
        <v>973</v>
      </c>
      <c r="D981" s="22">
        <v>384</v>
      </c>
      <c r="E981" s="20">
        <f t="shared" ref="E981:E1044" si="494">F981/3.6</f>
        <v>11.277777777777779</v>
      </c>
      <c r="F981" s="23">
        <v>40.6</v>
      </c>
      <c r="G981" s="13">
        <f t="shared" si="487"/>
        <v>-1.4722222222222223</v>
      </c>
      <c r="H981" s="13">
        <f t="shared" si="488"/>
        <v>-5.3000000000000007</v>
      </c>
      <c r="I981" s="19">
        <f t="shared" si="464"/>
        <v>35.423968654320994</v>
      </c>
      <c r="J981" s="11" t="str">
        <f t="shared" si="468"/>
        <v>YES</v>
      </c>
      <c r="K981" s="16">
        <f t="shared" si="465"/>
        <v>128.3761125</v>
      </c>
      <c r="L981" s="13">
        <f t="shared" si="469"/>
        <v>3340.1240248082795</v>
      </c>
      <c r="M981" s="13">
        <f t="shared" si="470"/>
        <v>-2027.9861111111113</v>
      </c>
      <c r="N981" s="13">
        <f t="shared" si="471"/>
        <v>-1864.1860299567902</v>
      </c>
      <c r="O981" s="13">
        <f t="shared" si="472"/>
        <v>-21023.87578229047</v>
      </c>
      <c r="P981" s="13">
        <f t="shared" si="473"/>
        <v>-325.91871699079275</v>
      </c>
      <c r="Q981" s="13">
        <f t="shared" si="474"/>
        <v>-21.023875782290471</v>
      </c>
      <c r="R981" s="13">
        <f t="shared" si="466"/>
        <v>-21023.87578229047</v>
      </c>
      <c r="S981" s="8"/>
      <c r="T981" s="13">
        <f t="shared" si="489"/>
        <v>1446019.8386384973</v>
      </c>
      <c r="U981" s="13">
        <f t="shared" si="475"/>
        <v>0.40167249873732447</v>
      </c>
      <c r="V981" s="13">
        <f t="shared" si="490"/>
        <v>1446148.2147509975</v>
      </c>
      <c r="W981" s="11">
        <f t="shared" si="467"/>
        <v>87600.922067901251</v>
      </c>
      <c r="X981" s="13">
        <f t="shared" si="491"/>
        <v>-24363.999807098749</v>
      </c>
      <c r="Y981" s="13">
        <f t="shared" si="476"/>
        <v>1358418.9165705957</v>
      </c>
      <c r="Z981" s="11">
        <f t="shared" si="477"/>
        <v>0.37733888980714692</v>
      </c>
      <c r="AA981" s="11">
        <f t="shared" si="478"/>
        <v>3006.1116223274516</v>
      </c>
      <c r="AB981" s="31">
        <f t="shared" si="479"/>
        <v>2945.9893898809028</v>
      </c>
      <c r="AC981" s="32">
        <f t="shared" si="480"/>
        <v>2798.6899203868575</v>
      </c>
      <c r="AD981" s="11">
        <f t="shared" si="481"/>
        <v>2658.7554243675145</v>
      </c>
      <c r="AE981" s="11">
        <f t="shared" si="482"/>
        <v>2658.7554243675145</v>
      </c>
      <c r="AF981" s="30">
        <f t="shared" si="483"/>
        <v>2525.8176531491386</v>
      </c>
      <c r="AG981" s="13">
        <f t="shared" si="483"/>
        <v>2399.5267704916814</v>
      </c>
      <c r="AH981" s="13">
        <f t="shared" si="484"/>
        <v>2351.5362350818477</v>
      </c>
      <c r="AI981" s="13">
        <f t="shared" si="492"/>
        <v>956363.08143370203</v>
      </c>
      <c r="AJ981" s="13">
        <f t="shared" si="485"/>
        <v>489785.13331729546</v>
      </c>
      <c r="AK981" s="13"/>
      <c r="AL981" s="11">
        <f t="shared" si="486"/>
        <v>0.13605142603031209</v>
      </c>
      <c r="AM981" s="11">
        <f t="shared" si="493"/>
        <v>58.377094811804533</v>
      </c>
      <c r="AN981" s="11"/>
      <c r="AO981" s="11"/>
      <c r="AP981" s="11"/>
      <c r="AQ981" s="11"/>
      <c r="AR981" s="11"/>
    </row>
    <row r="982" spans="2:44" x14ac:dyDescent="0.25">
      <c r="B982" s="22" t="s">
        <v>33</v>
      </c>
      <c r="C982" s="22">
        <v>974</v>
      </c>
      <c r="D982" s="22">
        <v>385</v>
      </c>
      <c r="E982" s="20">
        <f t="shared" si="494"/>
        <v>9.8055555555555554</v>
      </c>
      <c r="F982" s="23">
        <v>35.299999999999997</v>
      </c>
      <c r="G982" s="13">
        <f t="shared" si="487"/>
        <v>-1.4722222222222223</v>
      </c>
      <c r="H982" s="13">
        <f t="shared" si="488"/>
        <v>-5.3000000000000007</v>
      </c>
      <c r="I982" s="19">
        <f t="shared" si="464"/>
        <v>26.779012533950617</v>
      </c>
      <c r="J982" s="11" t="str">
        <f t="shared" si="468"/>
        <v>YES</v>
      </c>
      <c r="K982" s="16">
        <f t="shared" si="465"/>
        <v>128.3761125</v>
      </c>
      <c r="L982" s="13">
        <f t="shared" si="469"/>
        <v>3014.2053078174868</v>
      </c>
      <c r="M982" s="13">
        <f t="shared" si="470"/>
        <v>-2027.9861111111113</v>
      </c>
      <c r="N982" s="13">
        <f t="shared" si="471"/>
        <v>-1872.8309860771606</v>
      </c>
      <c r="O982" s="13">
        <f t="shared" si="472"/>
        <v>-18364.148280145491</v>
      </c>
      <c r="P982" s="13">
        <f t="shared" si="473"/>
        <v>-290.40302000884731</v>
      </c>
      <c r="Q982" s="13">
        <f t="shared" si="474"/>
        <v>-18.364148280145493</v>
      </c>
      <c r="R982" s="13">
        <f t="shared" si="466"/>
        <v>-18364.148280145491</v>
      </c>
      <c r="S982" s="8"/>
      <c r="T982" s="13">
        <f t="shared" si="489"/>
        <v>1427655.6903583517</v>
      </c>
      <c r="U982" s="13">
        <f t="shared" si="475"/>
        <v>0.39657134235636221</v>
      </c>
      <c r="V982" s="13">
        <f t="shared" si="490"/>
        <v>1427784.0664708519</v>
      </c>
      <c r="W982" s="11">
        <f t="shared" si="467"/>
        <v>66222.568479938273</v>
      </c>
      <c r="X982" s="13">
        <f t="shared" si="491"/>
        <v>-21378.353587962978</v>
      </c>
      <c r="Y982" s="13">
        <f t="shared" si="476"/>
        <v>1361433.1218784133</v>
      </c>
      <c r="Z982" s="11">
        <f t="shared" si="477"/>
        <v>0.37817616972914186</v>
      </c>
      <c r="AA982" s="11">
        <f t="shared" si="478"/>
        <v>2712.784777035738</v>
      </c>
      <c r="AB982" s="31">
        <f t="shared" si="479"/>
        <v>2658.5290814950231</v>
      </c>
      <c r="AC982" s="32">
        <f t="shared" si="480"/>
        <v>2525.6026274202718</v>
      </c>
      <c r="AD982" s="11">
        <f t="shared" si="481"/>
        <v>2399.322496049258</v>
      </c>
      <c r="AE982" s="11">
        <f t="shared" si="482"/>
        <v>2399.322496049258</v>
      </c>
      <c r="AF982" s="30">
        <f t="shared" si="483"/>
        <v>2279.3563712467949</v>
      </c>
      <c r="AG982" s="13">
        <f t="shared" si="483"/>
        <v>2165.3885526844551</v>
      </c>
      <c r="AH982" s="13">
        <f t="shared" si="484"/>
        <v>2122.0807816307661</v>
      </c>
      <c r="AI982" s="13">
        <f t="shared" si="492"/>
        <v>958485.16221533285</v>
      </c>
      <c r="AJ982" s="13">
        <f t="shared" si="485"/>
        <v>469298.90425551904</v>
      </c>
      <c r="AK982" s="13"/>
      <c r="AL982" s="11">
        <f t="shared" si="486"/>
        <v>0.13036080684193282</v>
      </c>
      <c r="AM982" s="11">
        <f t="shared" si="493"/>
        <v>58.507455618646468</v>
      </c>
      <c r="AN982" s="11"/>
      <c r="AO982" s="11"/>
      <c r="AP982" s="11"/>
      <c r="AQ982" s="11"/>
      <c r="AR982" s="11"/>
    </row>
    <row r="983" spans="2:44" x14ac:dyDescent="0.25">
      <c r="B983" s="22" t="s">
        <v>33</v>
      </c>
      <c r="C983" s="22">
        <v>975</v>
      </c>
      <c r="D983" s="22">
        <v>386</v>
      </c>
      <c r="E983" s="20">
        <f t="shared" si="494"/>
        <v>8.3333333333333339</v>
      </c>
      <c r="F983" s="23">
        <v>30</v>
      </c>
      <c r="G983" s="13">
        <f t="shared" si="487"/>
        <v>-1.4722222222222219</v>
      </c>
      <c r="H983" s="13">
        <f t="shared" si="488"/>
        <v>-5.2999999999999989</v>
      </c>
      <c r="I983" s="19">
        <f t="shared" si="464"/>
        <v>19.34138888888889</v>
      </c>
      <c r="J983" s="11" t="str">
        <f t="shared" si="468"/>
        <v>YES</v>
      </c>
      <c r="K983" s="16">
        <f t="shared" si="465"/>
        <v>128.3761125</v>
      </c>
      <c r="L983" s="13">
        <f t="shared" si="469"/>
        <v>2723.8022878086394</v>
      </c>
      <c r="M983" s="13">
        <f t="shared" si="470"/>
        <v>-2027.9861111111106</v>
      </c>
      <c r="N983" s="13">
        <f t="shared" si="471"/>
        <v>-1880.2686097222218</v>
      </c>
      <c r="O983" s="13">
        <f t="shared" si="472"/>
        <v>-15668.905081018516</v>
      </c>
      <c r="P983" s="13">
        <f t="shared" si="473"/>
        <v>-391.48610473104054</v>
      </c>
      <c r="Q983" s="13">
        <f t="shared" si="474"/>
        <v>-15.668905081018517</v>
      </c>
      <c r="R983" s="13">
        <f t="shared" si="466"/>
        <v>-15668.905081018516</v>
      </c>
      <c r="S983" s="8"/>
      <c r="T983" s="13">
        <f t="shared" si="489"/>
        <v>1411986.7852773331</v>
      </c>
      <c r="U983" s="13">
        <f t="shared" si="475"/>
        <v>0.39221886524076705</v>
      </c>
      <c r="V983" s="13">
        <f t="shared" si="490"/>
        <v>1412115.1613898333</v>
      </c>
      <c r="W983" s="11">
        <f t="shared" si="467"/>
        <v>47829.861111111117</v>
      </c>
      <c r="X983" s="13">
        <f t="shared" si="491"/>
        <v>-18392.707368827156</v>
      </c>
      <c r="Y983" s="13">
        <f t="shared" si="476"/>
        <v>1364156.9241662219</v>
      </c>
      <c r="Z983" s="11">
        <f t="shared" si="477"/>
        <v>0.37893278208104475</v>
      </c>
      <c r="AA983" s="11">
        <f t="shared" si="478"/>
        <v>2451.4220590277755</v>
      </c>
      <c r="AB983" s="31">
        <f t="shared" si="479"/>
        <v>2402.39361784722</v>
      </c>
      <c r="AC983" s="32">
        <f t="shared" si="480"/>
        <v>2282.273936954859</v>
      </c>
      <c r="AD983" s="11">
        <f t="shared" si="481"/>
        <v>2168.1602401071159</v>
      </c>
      <c r="AE983" s="11">
        <f t="shared" si="482"/>
        <v>2168.1602401071159</v>
      </c>
      <c r="AF983" s="30">
        <f t="shared" si="483"/>
        <v>2059.75222810176</v>
      </c>
      <c r="AG983" s="13">
        <f t="shared" si="483"/>
        <v>1956.764616696672</v>
      </c>
      <c r="AH983" s="13">
        <f t="shared" si="484"/>
        <v>1917.6293243627385</v>
      </c>
      <c r="AI983" s="13">
        <f t="shared" si="492"/>
        <v>960402.79153969558</v>
      </c>
      <c r="AJ983" s="13">
        <f t="shared" si="485"/>
        <v>451712.36985013774</v>
      </c>
      <c r="AK983" s="13"/>
      <c r="AL983" s="11">
        <f t="shared" si="486"/>
        <v>0.12547565839208544</v>
      </c>
      <c r="AM983" s="11">
        <f t="shared" si="493"/>
        <v>58.632931277038551</v>
      </c>
      <c r="AN983" s="11"/>
      <c r="AO983" s="11"/>
      <c r="AP983" s="11"/>
      <c r="AQ983" s="11"/>
      <c r="AR983" s="11"/>
    </row>
    <row r="984" spans="2:44" x14ac:dyDescent="0.25">
      <c r="B984" s="22" t="s">
        <v>33</v>
      </c>
      <c r="C984" s="22">
        <v>976</v>
      </c>
      <c r="D984" s="22">
        <v>387</v>
      </c>
      <c r="E984" s="20">
        <f t="shared" si="494"/>
        <v>6.8611111111111107</v>
      </c>
      <c r="F984" s="23">
        <v>24.7</v>
      </c>
      <c r="G984" s="13">
        <f t="shared" si="487"/>
        <v>-1.4861111111111109</v>
      </c>
      <c r="H984" s="13">
        <f t="shared" si="488"/>
        <v>-5.35</v>
      </c>
      <c r="I984" s="19">
        <f t="shared" si="464"/>
        <v>13.111097719135801</v>
      </c>
      <c r="J984" s="11" t="str">
        <f t="shared" si="468"/>
        <v>YES</v>
      </c>
      <c r="K984" s="16">
        <f t="shared" si="465"/>
        <v>128.3761125</v>
      </c>
      <c r="L984" s="13">
        <f t="shared" si="469"/>
        <v>2332.3161830775989</v>
      </c>
      <c r="M984" s="13">
        <f t="shared" si="470"/>
        <v>-2047.1180555555554</v>
      </c>
      <c r="N984" s="13">
        <f t="shared" si="471"/>
        <v>-1905.6308453364195</v>
      </c>
      <c r="O984" s="13">
        <f t="shared" si="472"/>
        <v>-13074.744966613767</v>
      </c>
      <c r="P984" s="13">
        <f t="shared" si="473"/>
        <v>2102.4635380046147</v>
      </c>
      <c r="Q984" s="13">
        <f t="shared" si="474"/>
        <v>-13.074744966613768</v>
      </c>
      <c r="R984" s="13">
        <f t="shared" si="466"/>
        <v>-13074.744966613767</v>
      </c>
      <c r="S984" s="8"/>
      <c r="T984" s="13">
        <f t="shared" si="489"/>
        <v>1398912.0403107193</v>
      </c>
      <c r="U984" s="13">
        <f t="shared" si="475"/>
        <v>0.38858698873343095</v>
      </c>
      <c r="V984" s="13">
        <f t="shared" si="490"/>
        <v>1399040.4164232195</v>
      </c>
      <c r="W984" s="11">
        <f t="shared" si="467"/>
        <v>32422.799961419751</v>
      </c>
      <c r="X984" s="13">
        <f t="shared" si="491"/>
        <v>-15407.061149691366</v>
      </c>
      <c r="Y984" s="13">
        <f t="shared" si="476"/>
        <v>1366489.2403492995</v>
      </c>
      <c r="Z984" s="11">
        <f t="shared" si="477"/>
        <v>0.37958064820574772</v>
      </c>
      <c r="AA984" s="11">
        <f t="shared" si="478"/>
        <v>2099.0845647698393</v>
      </c>
      <c r="AB984" s="31">
        <f t="shared" si="479"/>
        <v>2057.1028734744423</v>
      </c>
      <c r="AC984" s="32">
        <f t="shared" si="480"/>
        <v>1954.24772980072</v>
      </c>
      <c r="AD984" s="11">
        <f t="shared" si="481"/>
        <v>1856.5353433106839</v>
      </c>
      <c r="AE984" s="11">
        <f t="shared" si="482"/>
        <v>1856.5353433106839</v>
      </c>
      <c r="AF984" s="30">
        <f t="shared" si="483"/>
        <v>1763.7085761451497</v>
      </c>
      <c r="AG984" s="13">
        <f t="shared" si="483"/>
        <v>1675.5231473378922</v>
      </c>
      <c r="AH984" s="13">
        <f t="shared" si="484"/>
        <v>1642.0126843911344</v>
      </c>
      <c r="AI984" s="13">
        <f t="shared" si="492"/>
        <v>962044.80422408669</v>
      </c>
      <c r="AJ984" s="13">
        <f t="shared" si="485"/>
        <v>436995.6121991328</v>
      </c>
      <c r="AK984" s="13"/>
      <c r="AL984" s="11">
        <f t="shared" si="486"/>
        <v>0.1213876701524248</v>
      </c>
      <c r="AM984" s="11">
        <f t="shared" si="493"/>
        <v>58.754318947190974</v>
      </c>
      <c r="AN984" s="11"/>
      <c r="AO984" s="11"/>
      <c r="AP984" s="11"/>
      <c r="AQ984" s="11"/>
      <c r="AR984" s="11"/>
    </row>
    <row r="985" spans="2:44" x14ac:dyDescent="0.25">
      <c r="B985" s="22" t="s">
        <v>33</v>
      </c>
      <c r="C985" s="22">
        <v>977</v>
      </c>
      <c r="D985" s="22">
        <v>388</v>
      </c>
      <c r="E985" s="20">
        <f t="shared" si="494"/>
        <v>5.3611111111111116</v>
      </c>
      <c r="F985" s="23">
        <v>19.3</v>
      </c>
      <c r="G985" s="13">
        <f t="shared" si="487"/>
        <v>-1.2083333333333333</v>
      </c>
      <c r="H985" s="13">
        <f t="shared" si="488"/>
        <v>-4.3499999999999996</v>
      </c>
      <c r="I985" s="19">
        <f t="shared" si="464"/>
        <v>8.004971052469136</v>
      </c>
      <c r="J985" s="11" t="str">
        <f t="shared" si="468"/>
        <v>YES</v>
      </c>
      <c r="K985" s="16">
        <f t="shared" si="465"/>
        <v>128.3761125</v>
      </c>
      <c r="L985" s="13">
        <f t="shared" si="469"/>
        <v>4434.7797210822137</v>
      </c>
      <c r="M985" s="13">
        <f t="shared" si="470"/>
        <v>-1664.4791666666665</v>
      </c>
      <c r="N985" s="13">
        <f t="shared" si="471"/>
        <v>-1528.0980831141974</v>
      </c>
      <c r="O985" s="13">
        <f t="shared" si="472"/>
        <v>-8192.3036122511148</v>
      </c>
      <c r="P985" s="13">
        <f t="shared" si="473"/>
        <v>-2835.8722445732974</v>
      </c>
      <c r="Q985" s="13">
        <f t="shared" si="474"/>
        <v>-8.1923036122511146</v>
      </c>
      <c r="R985" s="13">
        <f t="shared" si="466"/>
        <v>-8192.3036122511148</v>
      </c>
      <c r="S985" s="8"/>
      <c r="T985" s="13">
        <f t="shared" si="489"/>
        <v>1390719.7366984682</v>
      </c>
      <c r="U985" s="13">
        <f t="shared" si="475"/>
        <v>0.38631134702062708</v>
      </c>
      <c r="V985" s="13">
        <f t="shared" si="490"/>
        <v>1390848.1128109684</v>
      </c>
      <c r="W985" s="11">
        <f t="shared" si="467"/>
        <v>19795.716628086422</v>
      </c>
      <c r="X985" s="13">
        <f t="shared" si="491"/>
        <v>-12627.083333333328</v>
      </c>
      <c r="Y985" s="13">
        <f t="shared" si="476"/>
        <v>1370924.0200703817</v>
      </c>
      <c r="Z985" s="11">
        <f t="shared" si="477"/>
        <v>0.3808125324471105</v>
      </c>
      <c r="AA985" s="11">
        <f t="shared" si="478"/>
        <v>3991.3017489739923</v>
      </c>
      <c r="AB985" s="31">
        <f t="shared" si="479"/>
        <v>3911.4757139945123</v>
      </c>
      <c r="AC985" s="32">
        <f t="shared" si="480"/>
        <v>3715.9019282947866</v>
      </c>
      <c r="AD985" s="11">
        <f t="shared" si="481"/>
        <v>3530.1068318800471</v>
      </c>
      <c r="AE985" s="11">
        <f t="shared" si="482"/>
        <v>3530.1068318800471</v>
      </c>
      <c r="AF985" s="30">
        <f t="shared" si="483"/>
        <v>3353.6014902860447</v>
      </c>
      <c r="AG985" s="13">
        <f t="shared" si="483"/>
        <v>3185.9214157717424</v>
      </c>
      <c r="AH985" s="13">
        <f t="shared" si="484"/>
        <v>3122.2029874563077</v>
      </c>
      <c r="AI985" s="13">
        <f t="shared" si="492"/>
        <v>965167.00721154304</v>
      </c>
      <c r="AJ985" s="13">
        <f t="shared" si="485"/>
        <v>425681.10559942538</v>
      </c>
      <c r="AK985" s="13"/>
      <c r="AL985" s="11">
        <f t="shared" si="486"/>
        <v>0.11824475164999174</v>
      </c>
      <c r="AM985" s="11">
        <f t="shared" si="493"/>
        <v>58.872563698840963</v>
      </c>
      <c r="AN985" s="11"/>
      <c r="AO985" s="11"/>
      <c r="AP985" s="11"/>
      <c r="AQ985" s="11"/>
      <c r="AR985" s="11"/>
    </row>
    <row r="986" spans="2:44" x14ac:dyDescent="0.25">
      <c r="B986" s="22" t="s">
        <v>33</v>
      </c>
      <c r="C986" s="22">
        <v>978</v>
      </c>
      <c r="D986" s="22">
        <v>389</v>
      </c>
      <c r="E986" s="20">
        <f t="shared" si="494"/>
        <v>4.4444444444444446</v>
      </c>
      <c r="F986" s="23">
        <v>16</v>
      </c>
      <c r="G986" s="13">
        <f t="shared" si="487"/>
        <v>-0.84722222222222243</v>
      </c>
      <c r="H986" s="13">
        <f t="shared" si="488"/>
        <v>-3.0500000000000007</v>
      </c>
      <c r="I986" s="19">
        <f t="shared" si="464"/>
        <v>5.501550617283951</v>
      </c>
      <c r="J986" s="11" t="str">
        <f t="shared" si="468"/>
        <v>YES</v>
      </c>
      <c r="K986" s="16">
        <f t="shared" si="465"/>
        <v>128.3761125</v>
      </c>
      <c r="L986" s="13">
        <f t="shared" si="469"/>
        <v>1598.9074765089163</v>
      </c>
      <c r="M986" s="13">
        <f t="shared" si="470"/>
        <v>-1167.0486111111113</v>
      </c>
      <c r="N986" s="13">
        <f t="shared" si="471"/>
        <v>-1033.1709479938272</v>
      </c>
      <c r="O986" s="13">
        <f t="shared" si="472"/>
        <v>-4591.8708799725655</v>
      </c>
      <c r="P986" s="13">
        <f t="shared" si="473"/>
        <v>-487.36263329286339</v>
      </c>
      <c r="Q986" s="13">
        <f t="shared" si="474"/>
        <v>-4.5918708799725652</v>
      </c>
      <c r="R986" s="13">
        <f t="shared" si="466"/>
        <v>-4591.8708799725655</v>
      </c>
      <c r="S986" s="8"/>
      <c r="T986" s="13">
        <f t="shared" si="489"/>
        <v>1386127.8658184956</v>
      </c>
      <c r="U986" s="13">
        <f t="shared" si="475"/>
        <v>0.38503582631133004</v>
      </c>
      <c r="V986" s="13">
        <f t="shared" si="490"/>
        <v>1386256.2419309958</v>
      </c>
      <c r="W986" s="11">
        <f t="shared" si="467"/>
        <v>13604.93827160494</v>
      </c>
      <c r="X986" s="13">
        <f t="shared" si="491"/>
        <v>-6190.7783564814818</v>
      </c>
      <c r="Y986" s="13">
        <f t="shared" si="476"/>
        <v>1372522.9275468907</v>
      </c>
      <c r="Z986" s="11">
        <f t="shared" si="477"/>
        <v>0.38125667376812017</v>
      </c>
      <c r="AA986" s="11">
        <f t="shared" si="478"/>
        <v>1439.0167288580246</v>
      </c>
      <c r="AB986" s="31">
        <f t="shared" si="479"/>
        <v>1410.236394280864</v>
      </c>
      <c r="AC986" s="32">
        <f t="shared" si="480"/>
        <v>1339.7245745668208</v>
      </c>
      <c r="AD986" s="11">
        <f t="shared" si="481"/>
        <v>1272.7383458384797</v>
      </c>
      <c r="AE986" s="11">
        <f t="shared" si="482"/>
        <v>1272.7383458384797</v>
      </c>
      <c r="AF986" s="30">
        <f t="shared" si="483"/>
        <v>1209.1014285465558</v>
      </c>
      <c r="AG986" s="13">
        <f t="shared" si="483"/>
        <v>1148.646357119228</v>
      </c>
      <c r="AH986" s="13">
        <f t="shared" si="484"/>
        <v>1125.6734299768434</v>
      </c>
      <c r="AI986" s="13">
        <f t="shared" si="492"/>
        <v>966292.68064151984</v>
      </c>
      <c r="AJ986" s="13">
        <f t="shared" si="485"/>
        <v>419963.561289476</v>
      </c>
      <c r="AK986" s="13"/>
      <c r="AL986" s="11">
        <f t="shared" si="486"/>
        <v>0.11665654489595745</v>
      </c>
      <c r="AM986" s="11">
        <f t="shared" si="493"/>
        <v>58.989220243736924</v>
      </c>
      <c r="AN986" s="11"/>
      <c r="AO986" s="11"/>
      <c r="AP986" s="11"/>
      <c r="AQ986" s="11"/>
      <c r="AR986" s="11"/>
    </row>
    <row r="987" spans="2:44" x14ac:dyDescent="0.25">
      <c r="B987" s="22" t="s">
        <v>33</v>
      </c>
      <c r="C987" s="22">
        <v>979</v>
      </c>
      <c r="D987" s="22">
        <v>390</v>
      </c>
      <c r="E987" s="20">
        <f t="shared" si="494"/>
        <v>3.6666666666666665</v>
      </c>
      <c r="F987" s="23">
        <v>13.2</v>
      </c>
      <c r="G987" s="13">
        <f t="shared" si="487"/>
        <v>-0.73611111111111116</v>
      </c>
      <c r="H987" s="13">
        <f t="shared" si="488"/>
        <v>-2.6500000000000004</v>
      </c>
      <c r="I987" s="19">
        <f t="shared" si="464"/>
        <v>3.7444928888888884</v>
      </c>
      <c r="J987" s="11" t="str">
        <f t="shared" si="468"/>
        <v>YES</v>
      </c>
      <c r="K987" s="16">
        <f t="shared" si="465"/>
        <v>128.3761125</v>
      </c>
      <c r="L987" s="13">
        <f t="shared" si="469"/>
        <v>1111.5448432160529</v>
      </c>
      <c r="M987" s="13">
        <f t="shared" si="470"/>
        <v>-1013.9930555555557</v>
      </c>
      <c r="N987" s="13">
        <f t="shared" si="471"/>
        <v>-881.87245016666679</v>
      </c>
      <c r="O987" s="13">
        <f t="shared" si="472"/>
        <v>-3233.532317277778</v>
      </c>
      <c r="P987" s="13">
        <f t="shared" si="473"/>
        <v>-49.331379807530084</v>
      </c>
      <c r="Q987" s="13">
        <f t="shared" si="474"/>
        <v>-3.2335323172777781</v>
      </c>
      <c r="R987" s="13">
        <f t="shared" si="466"/>
        <v>-3233.532317277778</v>
      </c>
      <c r="S987" s="8"/>
      <c r="T987" s="13">
        <f t="shared" si="489"/>
        <v>1382894.3335012179</v>
      </c>
      <c r="U987" s="13">
        <f t="shared" si="475"/>
        <v>0.38413762217130126</v>
      </c>
      <c r="V987" s="13">
        <f t="shared" si="490"/>
        <v>1383022.7096137181</v>
      </c>
      <c r="W987" s="11">
        <f t="shared" si="467"/>
        <v>9259.8611111111095</v>
      </c>
      <c r="X987" s="13">
        <f t="shared" si="491"/>
        <v>-4345.0771604938309</v>
      </c>
      <c r="Y987" s="13">
        <f t="shared" si="476"/>
        <v>1373634.4723901066</v>
      </c>
      <c r="Z987" s="11">
        <f t="shared" si="477"/>
        <v>0.38156543647157903</v>
      </c>
      <c r="AA987" s="11">
        <f t="shared" si="478"/>
        <v>1000.3903588944476</v>
      </c>
      <c r="AB987" s="31">
        <f t="shared" si="479"/>
        <v>980.38255171655862</v>
      </c>
      <c r="AC987" s="32">
        <f t="shared" si="480"/>
        <v>931.36342413073066</v>
      </c>
      <c r="AD987" s="11">
        <f t="shared" si="481"/>
        <v>884.79525292419407</v>
      </c>
      <c r="AE987" s="11">
        <f t="shared" si="482"/>
        <v>884.79525292419407</v>
      </c>
      <c r="AF987" s="30">
        <f t="shared" si="483"/>
        <v>840.55549027798429</v>
      </c>
      <c r="AG987" s="13">
        <f t="shared" si="483"/>
        <v>798.52771576408509</v>
      </c>
      <c r="AH987" s="13">
        <f t="shared" si="484"/>
        <v>782.55716144880341</v>
      </c>
      <c r="AI987" s="13">
        <f t="shared" si="492"/>
        <v>967075.23780296859</v>
      </c>
      <c r="AJ987" s="13">
        <f t="shared" si="485"/>
        <v>415947.4718107495</v>
      </c>
      <c r="AK987" s="13"/>
      <c r="AL987" s="11">
        <f t="shared" si="486"/>
        <v>0.11554096448430762</v>
      </c>
      <c r="AM987" s="11">
        <f t="shared" si="493"/>
        <v>59.104761208221234</v>
      </c>
      <c r="AN987" s="11"/>
      <c r="AO987" s="11"/>
      <c r="AP987" s="11"/>
      <c r="AQ987" s="11"/>
      <c r="AR987" s="11"/>
    </row>
    <row r="988" spans="2:44" x14ac:dyDescent="0.25">
      <c r="B988" s="22" t="s">
        <v>33</v>
      </c>
      <c r="C988" s="22">
        <v>980</v>
      </c>
      <c r="D988" s="22">
        <v>391</v>
      </c>
      <c r="E988" s="20">
        <f t="shared" si="494"/>
        <v>2.9722222222222219</v>
      </c>
      <c r="F988" s="23">
        <v>10.7</v>
      </c>
      <c r="G988" s="13">
        <f t="shared" si="487"/>
        <v>-0.61111111111111094</v>
      </c>
      <c r="H988" s="13">
        <f t="shared" si="488"/>
        <v>-2.1999999999999993</v>
      </c>
      <c r="I988" s="19">
        <f t="shared" si="464"/>
        <v>2.4604395709876536</v>
      </c>
      <c r="J988" s="11" t="str">
        <f t="shared" si="468"/>
        <v>YES</v>
      </c>
      <c r="K988" s="16">
        <f t="shared" si="465"/>
        <v>128.3761125</v>
      </c>
      <c r="L988" s="13">
        <f t="shared" si="469"/>
        <v>1062.2134634085228</v>
      </c>
      <c r="M988" s="13">
        <f t="shared" si="470"/>
        <v>-841.80555555555532</v>
      </c>
      <c r="N988" s="13">
        <f t="shared" si="471"/>
        <v>-710.96900348456768</v>
      </c>
      <c r="O988" s="13">
        <f t="shared" si="472"/>
        <v>-2113.1578714680204</v>
      </c>
      <c r="P988" s="13">
        <f t="shared" si="473"/>
        <v>-412.18528409713917</v>
      </c>
      <c r="Q988" s="13">
        <f t="shared" si="474"/>
        <v>-2.1131578714680206</v>
      </c>
      <c r="R988" s="13">
        <f t="shared" si="466"/>
        <v>-2113.1578714680204</v>
      </c>
      <c r="S988" s="8"/>
      <c r="T988" s="13">
        <f t="shared" si="489"/>
        <v>1380781.1756297499</v>
      </c>
      <c r="U988" s="13">
        <f t="shared" si="475"/>
        <v>0.38355063340408063</v>
      </c>
      <c r="V988" s="13">
        <f t="shared" si="490"/>
        <v>1380909.5517422501</v>
      </c>
      <c r="W988" s="11">
        <f t="shared" si="467"/>
        <v>6084.4897762345663</v>
      </c>
      <c r="X988" s="13">
        <f t="shared" si="491"/>
        <v>-3175.3713348765432</v>
      </c>
      <c r="Y988" s="13">
        <f t="shared" si="476"/>
        <v>1374696.6858535151</v>
      </c>
      <c r="Z988" s="11">
        <f t="shared" si="477"/>
        <v>0.38186049600301769</v>
      </c>
      <c r="AA988" s="11">
        <f t="shared" si="478"/>
        <v>955.99211706767051</v>
      </c>
      <c r="AB988" s="31">
        <f t="shared" si="479"/>
        <v>936.87227472631707</v>
      </c>
      <c r="AC988" s="32">
        <f t="shared" si="480"/>
        <v>890.02866099000119</v>
      </c>
      <c r="AD988" s="11">
        <f t="shared" si="481"/>
        <v>845.52722794050112</v>
      </c>
      <c r="AE988" s="11">
        <f t="shared" si="482"/>
        <v>845.52722794050112</v>
      </c>
      <c r="AF988" s="30">
        <f t="shared" si="483"/>
        <v>803.25086654347604</v>
      </c>
      <c r="AG988" s="13">
        <f t="shared" si="483"/>
        <v>763.08832321630223</v>
      </c>
      <c r="AH988" s="13">
        <f t="shared" si="484"/>
        <v>747.82655675197623</v>
      </c>
      <c r="AI988" s="13">
        <f t="shared" si="492"/>
        <v>967823.06435972056</v>
      </c>
      <c r="AJ988" s="13">
        <f t="shared" si="485"/>
        <v>413086.48738252954</v>
      </c>
      <c r="AK988" s="13"/>
      <c r="AL988" s="11">
        <f t="shared" si="486"/>
        <v>0.11474624658694409</v>
      </c>
      <c r="AM988" s="11">
        <f t="shared" si="493"/>
        <v>59.219507454808181</v>
      </c>
      <c r="AN988" s="11"/>
      <c r="AO988" s="11"/>
      <c r="AP988" s="11"/>
      <c r="AQ988" s="11"/>
      <c r="AR988" s="11"/>
    </row>
    <row r="989" spans="2:44" x14ac:dyDescent="0.25">
      <c r="B989" s="22" t="s">
        <v>33</v>
      </c>
      <c r="C989" s="22">
        <v>981</v>
      </c>
      <c r="D989" s="22">
        <v>392</v>
      </c>
      <c r="E989" s="20">
        <f t="shared" si="494"/>
        <v>2.4444444444444446</v>
      </c>
      <c r="F989" s="23">
        <v>8.8000000000000007</v>
      </c>
      <c r="G989" s="13">
        <f t="shared" si="487"/>
        <v>-0.48611111111111099</v>
      </c>
      <c r="H989" s="13">
        <f t="shared" si="488"/>
        <v>-1.7499999999999996</v>
      </c>
      <c r="I989" s="19">
        <f t="shared" si="464"/>
        <v>1.6642190617283952</v>
      </c>
      <c r="J989" s="11" t="str">
        <f t="shared" si="468"/>
        <v>YES</v>
      </c>
      <c r="K989" s="16">
        <f t="shared" si="465"/>
        <v>128.3761125</v>
      </c>
      <c r="L989" s="13">
        <f t="shared" si="469"/>
        <v>650.02817931138361</v>
      </c>
      <c r="M989" s="13">
        <f t="shared" si="470"/>
        <v>-669.61805555555543</v>
      </c>
      <c r="N989" s="13">
        <f t="shared" si="471"/>
        <v>-539.57772399382702</v>
      </c>
      <c r="O989" s="13">
        <f t="shared" si="472"/>
        <v>-1318.9677697626885</v>
      </c>
      <c r="P989" s="13">
        <f t="shared" si="473"/>
        <v>-293.26233248422295</v>
      </c>
      <c r="Q989" s="13">
        <f t="shared" si="474"/>
        <v>-1.3189677697626885</v>
      </c>
      <c r="R989" s="13">
        <f t="shared" si="466"/>
        <v>-1318.9677697626885</v>
      </c>
      <c r="S989" s="8"/>
      <c r="T989" s="13">
        <f t="shared" si="489"/>
        <v>1379462.2078599872</v>
      </c>
      <c r="U989" s="13">
        <f t="shared" si="475"/>
        <v>0.38318425317493149</v>
      </c>
      <c r="V989" s="13">
        <f t="shared" si="490"/>
        <v>1379590.5839724874</v>
      </c>
      <c r="W989" s="11">
        <f t="shared" si="467"/>
        <v>4115.4938271604942</v>
      </c>
      <c r="X989" s="13">
        <f t="shared" si="491"/>
        <v>-1968.9959490740721</v>
      </c>
      <c r="Y989" s="13">
        <f t="shared" si="476"/>
        <v>1375346.7140328265</v>
      </c>
      <c r="Z989" s="11">
        <f t="shared" si="477"/>
        <v>0.38204105953061046</v>
      </c>
      <c r="AA989" s="11">
        <f t="shared" si="478"/>
        <v>585.02536138024527</v>
      </c>
      <c r="AB989" s="31">
        <f t="shared" si="479"/>
        <v>573.32485415264034</v>
      </c>
      <c r="AC989" s="32">
        <f t="shared" si="480"/>
        <v>544.65861144500832</v>
      </c>
      <c r="AD989" s="11">
        <f t="shared" si="481"/>
        <v>517.42568087275788</v>
      </c>
      <c r="AE989" s="11">
        <f t="shared" si="482"/>
        <v>517.42568087275788</v>
      </c>
      <c r="AF989" s="30">
        <f t="shared" si="483"/>
        <v>491.55439682911998</v>
      </c>
      <c r="AG989" s="13">
        <f t="shared" si="483"/>
        <v>466.97667698766395</v>
      </c>
      <c r="AH989" s="13">
        <f t="shared" si="484"/>
        <v>457.63714344791066</v>
      </c>
      <c r="AI989" s="13">
        <f t="shared" si="492"/>
        <v>968280.70150316844</v>
      </c>
      <c r="AJ989" s="13">
        <f t="shared" si="485"/>
        <v>411309.88246931892</v>
      </c>
      <c r="AK989" s="13"/>
      <c r="AL989" s="11">
        <f t="shared" si="486"/>
        <v>0.11425274522176855</v>
      </c>
      <c r="AM989" s="11">
        <f t="shared" si="493"/>
        <v>59.33376020002995</v>
      </c>
      <c r="AN989" s="11"/>
      <c r="AO989" s="11"/>
      <c r="AP989" s="11"/>
      <c r="AQ989" s="11"/>
      <c r="AR989" s="11"/>
    </row>
    <row r="990" spans="2:44" x14ac:dyDescent="0.25">
      <c r="B990" s="22" t="s">
        <v>33</v>
      </c>
      <c r="C990" s="22">
        <v>982</v>
      </c>
      <c r="D990" s="22">
        <v>393</v>
      </c>
      <c r="E990" s="20">
        <f t="shared" si="494"/>
        <v>2</v>
      </c>
      <c r="F990" s="23">
        <v>7.2</v>
      </c>
      <c r="G990" s="13">
        <f t="shared" si="487"/>
        <v>-0.45833333333333343</v>
      </c>
      <c r="H990" s="13">
        <f t="shared" si="488"/>
        <v>-1.6500000000000004</v>
      </c>
      <c r="I990" s="19">
        <f t="shared" si="464"/>
        <v>1.1140639999999999</v>
      </c>
      <c r="J990" s="11" t="str">
        <f t="shared" si="468"/>
        <v>YES</v>
      </c>
      <c r="K990" s="16">
        <f t="shared" si="465"/>
        <v>128.3761125</v>
      </c>
      <c r="L990" s="13">
        <f t="shared" si="469"/>
        <v>356.76584682716066</v>
      </c>
      <c r="M990" s="13">
        <f t="shared" si="470"/>
        <v>-631.35416666666674</v>
      </c>
      <c r="N990" s="13">
        <f t="shared" si="471"/>
        <v>-501.86399016666678</v>
      </c>
      <c r="O990" s="13">
        <f t="shared" si="472"/>
        <v>-1003.7279803333336</v>
      </c>
      <c r="P990" s="13">
        <f t="shared" si="473"/>
        <v>-181.43164761376897</v>
      </c>
      <c r="Q990" s="13">
        <f t="shared" si="474"/>
        <v>-1.0037279803333337</v>
      </c>
      <c r="R990" s="13">
        <f t="shared" si="466"/>
        <v>-1003.7279803333336</v>
      </c>
      <c r="S990" s="8"/>
      <c r="T990" s="13">
        <f t="shared" si="489"/>
        <v>1378458.4798796538</v>
      </c>
      <c r="U990" s="13">
        <f t="shared" si="475"/>
        <v>0.38290543962401047</v>
      </c>
      <c r="V990" s="13">
        <f t="shared" si="490"/>
        <v>1378586.855992154</v>
      </c>
      <c r="W990" s="11">
        <f t="shared" si="467"/>
        <v>2755</v>
      </c>
      <c r="X990" s="13">
        <f t="shared" si="491"/>
        <v>-1360.4938271604942</v>
      </c>
      <c r="Y990" s="13">
        <f t="shared" si="476"/>
        <v>1375703.4798796535</v>
      </c>
      <c r="Z990" s="11">
        <f t="shared" si="477"/>
        <v>0.3821401612340104</v>
      </c>
      <c r="AA990" s="11">
        <f t="shared" si="478"/>
        <v>321.0892621444446</v>
      </c>
      <c r="AB990" s="31">
        <f t="shared" si="479"/>
        <v>314.66747690155569</v>
      </c>
      <c r="AC990" s="32">
        <f t="shared" si="480"/>
        <v>298.93410305647791</v>
      </c>
      <c r="AD990" s="11">
        <f t="shared" si="481"/>
        <v>283.98739790365403</v>
      </c>
      <c r="AE990" s="11">
        <f t="shared" si="482"/>
        <v>283.98739790365403</v>
      </c>
      <c r="AF990" s="30">
        <f t="shared" si="483"/>
        <v>269.78802800847131</v>
      </c>
      <c r="AG990" s="13">
        <f t="shared" si="483"/>
        <v>256.29862660804775</v>
      </c>
      <c r="AH990" s="13">
        <f t="shared" si="484"/>
        <v>251.17265407588678</v>
      </c>
      <c r="AI990" s="13">
        <f t="shared" si="492"/>
        <v>968531.87415724434</v>
      </c>
      <c r="AJ990" s="13">
        <f t="shared" si="485"/>
        <v>410054.98183490965</v>
      </c>
      <c r="AK990" s="13"/>
      <c r="AL990" s="11">
        <f t="shared" si="486"/>
        <v>0.11390416171193156</v>
      </c>
      <c r="AM990" s="11">
        <f t="shared" si="493"/>
        <v>59.447664361741879</v>
      </c>
      <c r="AN990" s="11"/>
      <c r="AO990" s="11"/>
      <c r="AP990" s="11"/>
      <c r="AQ990" s="11"/>
      <c r="AR990" s="11"/>
    </row>
    <row r="991" spans="2:44" x14ac:dyDescent="0.25">
      <c r="B991" s="22" t="s">
        <v>33</v>
      </c>
      <c r="C991" s="22">
        <v>983</v>
      </c>
      <c r="D991" s="22">
        <v>394</v>
      </c>
      <c r="E991" s="20">
        <f t="shared" si="494"/>
        <v>1.5277777777777777</v>
      </c>
      <c r="F991" s="23">
        <v>5.5</v>
      </c>
      <c r="G991" s="13">
        <f t="shared" si="487"/>
        <v>-0.55555555555555558</v>
      </c>
      <c r="H991" s="13">
        <f t="shared" si="488"/>
        <v>-2</v>
      </c>
      <c r="I991" s="19">
        <f t="shared" si="464"/>
        <v>0.65008557098765429</v>
      </c>
      <c r="J991" s="11" t="str">
        <f t="shared" si="468"/>
        <v>YES</v>
      </c>
      <c r="K991" s="16">
        <f t="shared" si="465"/>
        <v>128.3761125</v>
      </c>
      <c r="L991" s="13">
        <f t="shared" si="469"/>
        <v>175.33419921339168</v>
      </c>
      <c r="M991" s="13">
        <f t="shared" si="470"/>
        <v>-765.27777777777783</v>
      </c>
      <c r="N991" s="13">
        <f t="shared" si="471"/>
        <v>-636.25157970679015</v>
      </c>
      <c r="O991" s="13">
        <f t="shared" si="472"/>
        <v>-972.05102455204042</v>
      </c>
      <c r="P991" s="13">
        <f t="shared" si="473"/>
        <v>254.11915190732157</v>
      </c>
      <c r="Q991" s="13">
        <f t="shared" si="474"/>
        <v>-0.9720510245520404</v>
      </c>
      <c r="R991" s="13">
        <f t="shared" si="466"/>
        <v>-972.05102455204042</v>
      </c>
      <c r="S991" s="8"/>
      <c r="T991" s="13">
        <f t="shared" si="489"/>
        <v>1377486.4288551018</v>
      </c>
      <c r="U991" s="13">
        <f t="shared" si="475"/>
        <v>0.38263542523451244</v>
      </c>
      <c r="V991" s="13">
        <f t="shared" si="490"/>
        <v>1377614.804967602</v>
      </c>
      <c r="W991" s="11">
        <f t="shared" si="467"/>
        <v>1607.6147762345679</v>
      </c>
      <c r="X991" s="13">
        <f t="shared" si="491"/>
        <v>-1147.3852237654321</v>
      </c>
      <c r="Y991" s="13">
        <f t="shared" si="476"/>
        <v>1375878.814078867</v>
      </c>
      <c r="Z991" s="11">
        <f t="shared" si="477"/>
        <v>0.38218886521719947</v>
      </c>
      <c r="AA991" s="11">
        <f t="shared" si="478"/>
        <v>157.80077929205251</v>
      </c>
      <c r="AB991" s="31">
        <f t="shared" si="479"/>
        <v>154.64476370621145</v>
      </c>
      <c r="AC991" s="32">
        <f t="shared" si="480"/>
        <v>146.91252552090086</v>
      </c>
      <c r="AD991" s="11">
        <f t="shared" si="481"/>
        <v>139.56689924485582</v>
      </c>
      <c r="AE991" s="11">
        <f t="shared" si="482"/>
        <v>139.56689924485582</v>
      </c>
      <c r="AF991" s="30">
        <f t="shared" si="483"/>
        <v>132.58855428261302</v>
      </c>
      <c r="AG991" s="13">
        <f t="shared" si="483"/>
        <v>125.95912656848236</v>
      </c>
      <c r="AH991" s="13">
        <f t="shared" si="484"/>
        <v>123.43994403711271</v>
      </c>
      <c r="AI991" s="13">
        <f t="shared" si="492"/>
        <v>968655.31410128146</v>
      </c>
      <c r="AJ991" s="13">
        <f t="shared" si="485"/>
        <v>408959.49086632056</v>
      </c>
      <c r="AK991" s="13"/>
      <c r="AL991" s="11">
        <f t="shared" si="486"/>
        <v>0.11359985866485781</v>
      </c>
      <c r="AM991" s="11">
        <f t="shared" si="493"/>
        <v>59.561264220406734</v>
      </c>
      <c r="AN991" s="11"/>
      <c r="AO991" s="11"/>
      <c r="AP991" s="11"/>
      <c r="AQ991" s="11"/>
      <c r="AR991" s="11"/>
    </row>
    <row r="992" spans="2:44" x14ac:dyDescent="0.25">
      <c r="B992" s="22" t="s">
        <v>33</v>
      </c>
      <c r="C992" s="22">
        <v>984</v>
      </c>
      <c r="D992" s="22">
        <v>395</v>
      </c>
      <c r="E992" s="20">
        <f t="shared" si="494"/>
        <v>0.88888888888888895</v>
      </c>
      <c r="F992" s="23">
        <v>3.2</v>
      </c>
      <c r="G992" s="13">
        <f t="shared" si="487"/>
        <v>-0.61111111111111116</v>
      </c>
      <c r="H992" s="13">
        <f t="shared" si="488"/>
        <v>-2.2000000000000002</v>
      </c>
      <c r="I992" s="19">
        <f t="shared" si="464"/>
        <v>0.22006202469135802</v>
      </c>
      <c r="J992" s="11" t="str">
        <f t="shared" si="468"/>
        <v>YES</v>
      </c>
      <c r="K992" s="16">
        <f t="shared" si="465"/>
        <v>128.3761125</v>
      </c>
      <c r="L992" s="13">
        <f t="shared" si="469"/>
        <v>429.45335112071325</v>
      </c>
      <c r="M992" s="13">
        <f t="shared" si="470"/>
        <v>-841.80555555555566</v>
      </c>
      <c r="N992" s="13">
        <f t="shared" si="471"/>
        <v>-713.20938103086428</v>
      </c>
      <c r="O992" s="13">
        <f t="shared" si="472"/>
        <v>-633.96389424965719</v>
      </c>
      <c r="P992" s="13">
        <f t="shared" si="473"/>
        <v>-97.39433267515426</v>
      </c>
      <c r="Q992" s="13">
        <f t="shared" si="474"/>
        <v>-0.63396389424965716</v>
      </c>
      <c r="R992" s="13">
        <f t="shared" si="466"/>
        <v>-633.96389424965719</v>
      </c>
      <c r="S992" s="8"/>
      <c r="T992" s="13">
        <f t="shared" si="489"/>
        <v>1376852.4649608522</v>
      </c>
      <c r="U992" s="13">
        <f t="shared" si="475"/>
        <v>0.38245932401189559</v>
      </c>
      <c r="V992" s="13">
        <f t="shared" si="490"/>
        <v>1376980.8410733524</v>
      </c>
      <c r="W992" s="11">
        <f t="shared" si="467"/>
        <v>544.19753086419757</v>
      </c>
      <c r="X992" s="13">
        <f t="shared" si="491"/>
        <v>-1063.4172453703704</v>
      </c>
      <c r="Y992" s="13">
        <f t="shared" si="476"/>
        <v>1376308.2674299877</v>
      </c>
      <c r="Z992" s="11">
        <f t="shared" si="477"/>
        <v>0.38230815791016709</v>
      </c>
      <c r="AA992" s="11">
        <f t="shared" si="478"/>
        <v>386.50801600864196</v>
      </c>
      <c r="AB992" s="31">
        <f t="shared" si="479"/>
        <v>378.77785568846912</v>
      </c>
      <c r="AC992" s="32">
        <f t="shared" si="480"/>
        <v>359.83896290404567</v>
      </c>
      <c r="AD992" s="11">
        <f t="shared" si="481"/>
        <v>341.84701475884339</v>
      </c>
      <c r="AE992" s="11">
        <f t="shared" si="482"/>
        <v>341.84701475884339</v>
      </c>
      <c r="AF992" s="30">
        <f t="shared" si="483"/>
        <v>324.7546640209012</v>
      </c>
      <c r="AG992" s="13">
        <f t="shared" si="483"/>
        <v>308.5169308198561</v>
      </c>
      <c r="AH992" s="13">
        <f t="shared" si="484"/>
        <v>302.34659220345895</v>
      </c>
      <c r="AI992" s="13">
        <f t="shared" si="492"/>
        <v>968957.66069348494</v>
      </c>
      <c r="AJ992" s="13">
        <f t="shared" si="485"/>
        <v>408023.18037986744</v>
      </c>
      <c r="AK992" s="13"/>
      <c r="AL992" s="11">
        <f t="shared" si="486"/>
        <v>0.11333977241841277</v>
      </c>
      <c r="AM992" s="11">
        <f t="shared" si="493"/>
        <v>59.674603992825148</v>
      </c>
      <c r="AN992" s="11"/>
      <c r="AO992" s="11"/>
      <c r="AP992" s="11"/>
      <c r="AQ992" s="11"/>
      <c r="AR992" s="11"/>
    </row>
    <row r="993" spans="2:44" x14ac:dyDescent="0.25">
      <c r="B993" s="22" t="s">
        <v>33</v>
      </c>
      <c r="C993" s="22">
        <v>985</v>
      </c>
      <c r="D993" s="22">
        <v>396</v>
      </c>
      <c r="E993" s="20">
        <f t="shared" si="494"/>
        <v>0.30555555555555558</v>
      </c>
      <c r="F993" s="23">
        <v>1.1000000000000001</v>
      </c>
      <c r="G993" s="13">
        <f t="shared" si="487"/>
        <v>-0.44444444444444448</v>
      </c>
      <c r="H993" s="13">
        <f t="shared" si="488"/>
        <v>-1.6</v>
      </c>
      <c r="I993" s="19">
        <f t="shared" si="464"/>
        <v>2.6003422839506175E-2</v>
      </c>
      <c r="J993" s="11" t="str">
        <f t="shared" si="468"/>
        <v>YES</v>
      </c>
      <c r="K993" s="16">
        <f t="shared" si="465"/>
        <v>128.3761125</v>
      </c>
      <c r="L993" s="13">
        <f t="shared" si="469"/>
        <v>332.05901844555899</v>
      </c>
      <c r="M993" s="13">
        <f t="shared" si="470"/>
        <v>-612.22222222222229</v>
      </c>
      <c r="N993" s="13">
        <f t="shared" si="471"/>
        <v>-483.82010629938281</v>
      </c>
      <c r="O993" s="13">
        <f t="shared" si="472"/>
        <v>-147.83392136925588</v>
      </c>
      <c r="P993" s="13">
        <f t="shared" si="473"/>
        <v>-267.75442739617625</v>
      </c>
      <c r="Q993" s="13">
        <f t="shared" si="474"/>
        <v>-0.14783392136925588</v>
      </c>
      <c r="R993" s="13">
        <f t="shared" si="466"/>
        <v>-147.83392136925588</v>
      </c>
      <c r="S993" s="8"/>
      <c r="T993" s="13">
        <f t="shared" si="489"/>
        <v>1376704.631039483</v>
      </c>
      <c r="U993" s="13">
        <f t="shared" si="475"/>
        <v>0.3824182590008855</v>
      </c>
      <c r="V993" s="13">
        <f t="shared" si="490"/>
        <v>1376833.0071519832</v>
      </c>
      <c r="W993" s="11">
        <f t="shared" si="467"/>
        <v>64.304591049382722</v>
      </c>
      <c r="X993" s="13">
        <f t="shared" si="491"/>
        <v>-479.89293981481484</v>
      </c>
      <c r="Y993" s="13">
        <f t="shared" si="476"/>
        <v>1376640.3264484333</v>
      </c>
      <c r="Z993" s="11">
        <f t="shared" si="477"/>
        <v>0.38240039660019287</v>
      </c>
      <c r="AA993" s="11">
        <f t="shared" si="478"/>
        <v>298.85311660100308</v>
      </c>
      <c r="AB993" s="31">
        <f t="shared" si="479"/>
        <v>292.87605426898301</v>
      </c>
      <c r="AC993" s="32">
        <f t="shared" si="480"/>
        <v>278.23225155553382</v>
      </c>
      <c r="AD993" s="11">
        <f t="shared" si="481"/>
        <v>264.32063897775714</v>
      </c>
      <c r="AE993" s="11">
        <f t="shared" si="482"/>
        <v>264.32063897775714</v>
      </c>
      <c r="AF993" s="30">
        <f t="shared" si="483"/>
        <v>251.10460702886928</v>
      </c>
      <c r="AG993" s="13">
        <f t="shared" si="483"/>
        <v>238.54937667742581</v>
      </c>
      <c r="AH993" s="13">
        <f t="shared" si="484"/>
        <v>233.77838914387729</v>
      </c>
      <c r="AI993" s="13">
        <f t="shared" si="492"/>
        <v>969191.43908262881</v>
      </c>
      <c r="AJ993" s="13">
        <f t="shared" si="485"/>
        <v>407641.5680693544</v>
      </c>
      <c r="AK993" s="13"/>
      <c r="AL993" s="11">
        <f t="shared" si="486"/>
        <v>0.11323376899874101</v>
      </c>
      <c r="AM993" s="11">
        <f t="shared" si="493"/>
        <v>59.787837761823887</v>
      </c>
      <c r="AN993" s="11"/>
      <c r="AO993" s="11"/>
      <c r="AP993" s="11"/>
      <c r="AQ993" s="11"/>
      <c r="AR993" s="11"/>
    </row>
    <row r="994" spans="2:44" x14ac:dyDescent="0.25">
      <c r="B994" s="22" t="s">
        <v>33</v>
      </c>
      <c r="C994" s="22">
        <v>986</v>
      </c>
      <c r="D994" s="22">
        <v>397</v>
      </c>
      <c r="E994" s="20">
        <f t="shared" si="494"/>
        <v>0</v>
      </c>
      <c r="F994" s="23">
        <v>0</v>
      </c>
      <c r="G994" s="13">
        <f t="shared" si="487"/>
        <v>-0.15277777777777779</v>
      </c>
      <c r="H994" s="13">
        <f t="shared" si="488"/>
        <v>-0.55000000000000004</v>
      </c>
      <c r="I994" s="19">
        <f t="shared" si="464"/>
        <v>0</v>
      </c>
      <c r="J994" s="11" t="str">
        <f t="shared" si="468"/>
        <v>YES</v>
      </c>
      <c r="K994" s="16">
        <f t="shared" si="465"/>
        <v>128.3761125</v>
      </c>
      <c r="L994" s="13">
        <f t="shared" si="469"/>
        <v>64.304591049382722</v>
      </c>
      <c r="M994" s="13">
        <f t="shared" si="470"/>
        <v>-210.45138888888891</v>
      </c>
      <c r="N994" s="13">
        <f t="shared" si="471"/>
        <v>-82.075276388888909</v>
      </c>
      <c r="O994" s="13">
        <f t="shared" si="472"/>
        <v>0</v>
      </c>
      <c r="P994" s="13">
        <f t="shared" si="473"/>
        <v>-64.304591049382722</v>
      </c>
      <c r="Q994" s="13">
        <f t="shared" si="474"/>
        <v>0</v>
      </c>
      <c r="R994" s="13">
        <f t="shared" si="466"/>
        <v>0</v>
      </c>
      <c r="S994" s="8"/>
      <c r="T994" s="13">
        <f t="shared" si="489"/>
        <v>1376704.631039483</v>
      </c>
      <c r="U994" s="13">
        <f t="shared" si="475"/>
        <v>0.3824182590008855</v>
      </c>
      <c r="V994" s="13">
        <f t="shared" si="490"/>
        <v>1376833.0071519832</v>
      </c>
      <c r="W994" s="11">
        <f t="shared" si="467"/>
        <v>0</v>
      </c>
      <c r="X994" s="13">
        <f t="shared" si="491"/>
        <v>-64.304591049382722</v>
      </c>
      <c r="Y994" s="13">
        <f t="shared" si="476"/>
        <v>1376704.6310394828</v>
      </c>
      <c r="Z994" s="11">
        <f t="shared" si="477"/>
        <v>0.38241825900088544</v>
      </c>
      <c r="AA994" s="11">
        <f t="shared" si="478"/>
        <v>57.87413194444445</v>
      </c>
      <c r="AB994" s="31">
        <f t="shared" si="479"/>
        <v>56.716649305555563</v>
      </c>
      <c r="AC994" s="32">
        <f t="shared" si="480"/>
        <v>53.880816840277781</v>
      </c>
      <c r="AD994" s="11">
        <f t="shared" si="481"/>
        <v>51.18677599826389</v>
      </c>
      <c r="AE994" s="11">
        <f t="shared" si="482"/>
        <v>51.18677599826389</v>
      </c>
      <c r="AF994" s="30">
        <f t="shared" si="483"/>
        <v>48.627437198350691</v>
      </c>
      <c r="AG994" s="13">
        <f t="shared" si="483"/>
        <v>46.196065338433151</v>
      </c>
      <c r="AH994" s="13">
        <f t="shared" si="484"/>
        <v>45.272144031664489</v>
      </c>
      <c r="AI994" s="13">
        <f t="shared" si="492"/>
        <v>969236.71122666053</v>
      </c>
      <c r="AJ994" s="13">
        <f t="shared" si="485"/>
        <v>407596.29592532269</v>
      </c>
      <c r="AK994" s="13"/>
      <c r="AL994" s="11">
        <f t="shared" si="486"/>
        <v>0.11322119340316658</v>
      </c>
      <c r="AM994" s="11">
        <f t="shared" si="493"/>
        <v>59.90105895522705</v>
      </c>
      <c r="AN994" s="11"/>
      <c r="AO994" s="11"/>
      <c r="AP994" s="11"/>
      <c r="AQ994" s="11"/>
      <c r="AR994" s="11"/>
    </row>
    <row r="995" spans="2:44" x14ac:dyDescent="0.25">
      <c r="B995" s="22" t="s">
        <v>33</v>
      </c>
      <c r="C995" s="22">
        <v>987</v>
      </c>
      <c r="D995" s="22">
        <v>398</v>
      </c>
      <c r="E995" s="20">
        <f t="shared" si="494"/>
        <v>0</v>
      </c>
      <c r="F995" s="23">
        <v>0</v>
      </c>
      <c r="G995" s="13">
        <f t="shared" si="487"/>
        <v>0</v>
      </c>
      <c r="H995" s="13">
        <f t="shared" si="488"/>
        <v>0</v>
      </c>
      <c r="I995" s="19">
        <f t="shared" si="464"/>
        <v>0</v>
      </c>
      <c r="J995" s="11" t="str">
        <f t="shared" si="468"/>
        <v>NO</v>
      </c>
      <c r="K995" s="16">
        <f t="shared" si="465"/>
        <v>128.3761125</v>
      </c>
      <c r="L995" s="13">
        <f t="shared" si="469"/>
        <v>0</v>
      </c>
      <c r="M995" s="13">
        <f t="shared" si="470"/>
        <v>0</v>
      </c>
      <c r="N995" s="13">
        <f t="shared" si="471"/>
        <v>128.3761125</v>
      </c>
      <c r="O995" s="13">
        <f t="shared" si="472"/>
        <v>0</v>
      </c>
      <c r="P995" s="13">
        <f t="shared" si="473"/>
        <v>0</v>
      </c>
      <c r="Q995" s="13">
        <f t="shared" si="474"/>
        <v>0</v>
      </c>
      <c r="R995" s="13">
        <f t="shared" si="466"/>
        <v>0</v>
      </c>
      <c r="S995" s="8"/>
      <c r="T995" s="13">
        <f t="shared" si="489"/>
        <v>1376704.631039483</v>
      </c>
      <c r="U995" s="13">
        <f t="shared" si="475"/>
        <v>0.3824182590008855</v>
      </c>
      <c r="V995" s="13">
        <f t="shared" si="490"/>
        <v>1376833.0071519832</v>
      </c>
      <c r="W995" s="11">
        <f t="shared" si="467"/>
        <v>0</v>
      </c>
      <c r="X995" s="13">
        <f t="shared" si="491"/>
        <v>0</v>
      </c>
      <c r="Y995" s="13">
        <f t="shared" si="476"/>
        <v>1376704.6310394828</v>
      </c>
      <c r="Z995" s="11">
        <f t="shared" si="477"/>
        <v>0.38241825900088544</v>
      </c>
      <c r="AA995" s="11">
        <f t="shared" si="478"/>
        <v>0</v>
      </c>
      <c r="AB995" s="31">
        <f t="shared" si="479"/>
        <v>0</v>
      </c>
      <c r="AC995" s="32">
        <f t="shared" si="480"/>
        <v>0</v>
      </c>
      <c r="AD995" s="11">
        <f t="shared" si="481"/>
        <v>0</v>
      </c>
      <c r="AE995" s="11">
        <f t="shared" si="482"/>
        <v>0</v>
      </c>
      <c r="AF995" s="30">
        <f t="shared" si="483"/>
        <v>0</v>
      </c>
      <c r="AG995" s="13">
        <f t="shared" si="483"/>
        <v>0</v>
      </c>
      <c r="AH995" s="13">
        <f t="shared" si="484"/>
        <v>0</v>
      </c>
      <c r="AI995" s="13">
        <f t="shared" si="492"/>
        <v>969236.71122666053</v>
      </c>
      <c r="AJ995" s="13">
        <f t="shared" si="485"/>
        <v>407596.29592532269</v>
      </c>
      <c r="AK995" s="13"/>
      <c r="AL995" s="11">
        <f t="shared" si="486"/>
        <v>0.11322119340316658</v>
      </c>
      <c r="AM995" s="11">
        <f t="shared" si="493"/>
        <v>60.014280148630213</v>
      </c>
      <c r="AN995" s="11"/>
      <c r="AO995" s="11"/>
      <c r="AP995" s="11"/>
      <c r="AQ995" s="11"/>
      <c r="AR995" s="11"/>
    </row>
    <row r="996" spans="2:44" x14ac:dyDescent="0.25">
      <c r="B996" s="22" t="s">
        <v>33</v>
      </c>
      <c r="C996" s="22">
        <v>988</v>
      </c>
      <c r="D996" s="22">
        <v>399</v>
      </c>
      <c r="E996" s="20">
        <f t="shared" si="494"/>
        <v>0</v>
      </c>
      <c r="F996" s="23">
        <v>0</v>
      </c>
      <c r="G996" s="13">
        <f t="shared" si="487"/>
        <v>0</v>
      </c>
      <c r="H996" s="13">
        <f t="shared" si="488"/>
        <v>0</v>
      </c>
      <c r="I996" s="19">
        <f t="shared" si="464"/>
        <v>0</v>
      </c>
      <c r="J996" s="11" t="str">
        <f t="shared" si="468"/>
        <v>NO</v>
      </c>
      <c r="K996" s="16">
        <f t="shared" si="465"/>
        <v>128.3761125</v>
      </c>
      <c r="L996" s="13">
        <f t="shared" si="469"/>
        <v>0</v>
      </c>
      <c r="M996" s="13">
        <f t="shared" si="470"/>
        <v>0</v>
      </c>
      <c r="N996" s="13">
        <f t="shared" si="471"/>
        <v>128.3761125</v>
      </c>
      <c r="O996" s="13">
        <f t="shared" si="472"/>
        <v>0</v>
      </c>
      <c r="P996" s="13">
        <f t="shared" si="473"/>
        <v>0</v>
      </c>
      <c r="Q996" s="13">
        <f t="shared" si="474"/>
        <v>0</v>
      </c>
      <c r="R996" s="13">
        <f t="shared" si="466"/>
        <v>0</v>
      </c>
      <c r="S996" s="8"/>
      <c r="T996" s="13">
        <f t="shared" si="489"/>
        <v>1376704.631039483</v>
      </c>
      <c r="U996" s="13">
        <f t="shared" si="475"/>
        <v>0.3824182590008855</v>
      </c>
      <c r="V996" s="13">
        <f t="shared" si="490"/>
        <v>1376833.0071519832</v>
      </c>
      <c r="W996" s="11">
        <f t="shared" si="467"/>
        <v>0</v>
      </c>
      <c r="X996" s="13">
        <f t="shared" si="491"/>
        <v>0</v>
      </c>
      <c r="Y996" s="13">
        <f t="shared" si="476"/>
        <v>1376704.6310394828</v>
      </c>
      <c r="Z996" s="11">
        <f t="shared" si="477"/>
        <v>0.38241825900088544</v>
      </c>
      <c r="AA996" s="11">
        <f t="shared" si="478"/>
        <v>0</v>
      </c>
      <c r="AB996" s="31">
        <f t="shared" si="479"/>
        <v>0</v>
      </c>
      <c r="AC996" s="32">
        <f t="shared" si="480"/>
        <v>0</v>
      </c>
      <c r="AD996" s="11">
        <f t="shared" si="481"/>
        <v>0</v>
      </c>
      <c r="AE996" s="11">
        <f t="shared" si="482"/>
        <v>0</v>
      </c>
      <c r="AF996" s="30">
        <f t="shared" si="483"/>
        <v>0</v>
      </c>
      <c r="AG996" s="13">
        <f t="shared" si="483"/>
        <v>0</v>
      </c>
      <c r="AH996" s="13">
        <f t="shared" si="484"/>
        <v>0</v>
      </c>
      <c r="AI996" s="13">
        <f t="shared" si="492"/>
        <v>969236.71122666053</v>
      </c>
      <c r="AJ996" s="13">
        <f t="shared" si="485"/>
        <v>407596.29592532269</v>
      </c>
      <c r="AK996" s="13"/>
      <c r="AL996" s="11">
        <f t="shared" si="486"/>
        <v>0.11322119340316658</v>
      </c>
      <c r="AM996" s="11">
        <f t="shared" si="493"/>
        <v>60.127501342033376</v>
      </c>
      <c r="AN996" s="11"/>
      <c r="AO996" s="11"/>
      <c r="AP996" s="11"/>
      <c r="AQ996" s="11"/>
      <c r="AR996" s="11"/>
    </row>
    <row r="997" spans="2:44" x14ac:dyDescent="0.25">
      <c r="B997" s="22" t="s">
        <v>33</v>
      </c>
      <c r="C997" s="22">
        <v>989</v>
      </c>
      <c r="D997" s="22">
        <v>400</v>
      </c>
      <c r="E997" s="20">
        <f t="shared" si="494"/>
        <v>0</v>
      </c>
      <c r="F997" s="23">
        <v>0</v>
      </c>
      <c r="G997" s="13">
        <f t="shared" si="487"/>
        <v>0</v>
      </c>
      <c r="H997" s="13">
        <f t="shared" si="488"/>
        <v>0</v>
      </c>
      <c r="I997" s="19">
        <f t="shared" si="464"/>
        <v>0</v>
      </c>
      <c r="J997" s="11" t="str">
        <f t="shared" si="468"/>
        <v>NO</v>
      </c>
      <c r="K997" s="16">
        <f t="shared" si="465"/>
        <v>128.3761125</v>
      </c>
      <c r="L997" s="13">
        <f t="shared" si="469"/>
        <v>0</v>
      </c>
      <c r="M997" s="13">
        <f t="shared" si="470"/>
        <v>0</v>
      </c>
      <c r="N997" s="13">
        <f t="shared" si="471"/>
        <v>128.3761125</v>
      </c>
      <c r="O997" s="13">
        <f t="shared" si="472"/>
        <v>0</v>
      </c>
      <c r="P997" s="13">
        <f t="shared" si="473"/>
        <v>0</v>
      </c>
      <c r="Q997" s="13">
        <f t="shared" si="474"/>
        <v>0</v>
      </c>
      <c r="R997" s="13">
        <f t="shared" si="466"/>
        <v>0</v>
      </c>
      <c r="S997" s="8"/>
      <c r="T997" s="13">
        <f t="shared" si="489"/>
        <v>1376704.631039483</v>
      </c>
      <c r="U997" s="13">
        <f t="shared" si="475"/>
        <v>0.3824182590008855</v>
      </c>
      <c r="V997" s="13">
        <f t="shared" si="490"/>
        <v>1376833.0071519832</v>
      </c>
      <c r="W997" s="11">
        <f t="shared" si="467"/>
        <v>0</v>
      </c>
      <c r="X997" s="13">
        <f t="shared" si="491"/>
        <v>0</v>
      </c>
      <c r="Y997" s="13">
        <f t="shared" si="476"/>
        <v>1376704.6310394828</v>
      </c>
      <c r="Z997" s="11">
        <f t="shared" si="477"/>
        <v>0.38241825900088544</v>
      </c>
      <c r="AA997" s="11">
        <f t="shared" si="478"/>
        <v>0</v>
      </c>
      <c r="AB997" s="31">
        <f t="shared" si="479"/>
        <v>0</v>
      </c>
      <c r="AC997" s="32">
        <f t="shared" si="480"/>
        <v>0</v>
      </c>
      <c r="AD997" s="11">
        <f t="shared" si="481"/>
        <v>0</v>
      </c>
      <c r="AE997" s="11">
        <f t="shared" si="482"/>
        <v>0</v>
      </c>
      <c r="AF997" s="30">
        <f t="shared" si="483"/>
        <v>0</v>
      </c>
      <c r="AG997" s="13">
        <f t="shared" si="483"/>
        <v>0</v>
      </c>
      <c r="AH997" s="13">
        <f t="shared" si="484"/>
        <v>0</v>
      </c>
      <c r="AI997" s="13">
        <f t="shared" si="492"/>
        <v>969236.71122666053</v>
      </c>
      <c r="AJ997" s="13">
        <f t="shared" si="485"/>
        <v>407596.29592532269</v>
      </c>
      <c r="AK997" s="13"/>
      <c r="AL997" s="11">
        <f t="shared" si="486"/>
        <v>0.11322119340316658</v>
      </c>
      <c r="AM997" s="11">
        <f t="shared" si="493"/>
        <v>60.240722535436539</v>
      </c>
      <c r="AN997" s="11"/>
      <c r="AO997" s="11"/>
      <c r="AP997" s="11"/>
      <c r="AQ997" s="11"/>
      <c r="AR997" s="11"/>
    </row>
    <row r="998" spans="2:44" x14ac:dyDescent="0.25">
      <c r="B998" s="22" t="s">
        <v>33</v>
      </c>
      <c r="C998" s="22">
        <v>990</v>
      </c>
      <c r="D998" s="22">
        <v>401</v>
      </c>
      <c r="E998" s="20">
        <f t="shared" si="494"/>
        <v>0</v>
      </c>
      <c r="F998" s="23">
        <v>0</v>
      </c>
      <c r="G998" s="13">
        <f t="shared" si="487"/>
        <v>0</v>
      </c>
      <c r="H998" s="13">
        <f t="shared" si="488"/>
        <v>0</v>
      </c>
      <c r="I998" s="19">
        <f t="shared" si="464"/>
        <v>0</v>
      </c>
      <c r="J998" s="11" t="str">
        <f t="shared" si="468"/>
        <v>NO</v>
      </c>
      <c r="K998" s="16">
        <f t="shared" si="465"/>
        <v>128.3761125</v>
      </c>
      <c r="L998" s="13">
        <f t="shared" si="469"/>
        <v>0</v>
      </c>
      <c r="M998" s="13">
        <f t="shared" si="470"/>
        <v>0</v>
      </c>
      <c r="N998" s="13">
        <f t="shared" si="471"/>
        <v>128.3761125</v>
      </c>
      <c r="O998" s="13">
        <f t="shared" si="472"/>
        <v>0</v>
      </c>
      <c r="P998" s="13">
        <f t="shared" si="473"/>
        <v>0</v>
      </c>
      <c r="Q998" s="13">
        <f t="shared" si="474"/>
        <v>0</v>
      </c>
      <c r="R998" s="13">
        <f t="shared" si="466"/>
        <v>0</v>
      </c>
      <c r="S998" s="8"/>
      <c r="T998" s="13">
        <f t="shared" si="489"/>
        <v>1376704.631039483</v>
      </c>
      <c r="U998" s="13">
        <f t="shared" si="475"/>
        <v>0.3824182590008855</v>
      </c>
      <c r="V998" s="13">
        <f t="shared" si="490"/>
        <v>1376833.0071519832</v>
      </c>
      <c r="W998" s="11">
        <f t="shared" si="467"/>
        <v>0</v>
      </c>
      <c r="X998" s="13">
        <f t="shared" si="491"/>
        <v>0</v>
      </c>
      <c r="Y998" s="13">
        <f t="shared" si="476"/>
        <v>1376704.6310394828</v>
      </c>
      <c r="Z998" s="11">
        <f t="shared" si="477"/>
        <v>0.38241825900088544</v>
      </c>
      <c r="AA998" s="11">
        <f t="shared" si="478"/>
        <v>0</v>
      </c>
      <c r="AB998" s="31">
        <f t="shared" si="479"/>
        <v>0</v>
      </c>
      <c r="AC998" s="32">
        <f t="shared" si="480"/>
        <v>0</v>
      </c>
      <c r="AD998" s="11">
        <f t="shared" si="481"/>
        <v>0</v>
      </c>
      <c r="AE998" s="11">
        <f t="shared" si="482"/>
        <v>0</v>
      </c>
      <c r="AF998" s="30">
        <f t="shared" si="483"/>
        <v>0</v>
      </c>
      <c r="AG998" s="13">
        <f t="shared" si="483"/>
        <v>0</v>
      </c>
      <c r="AH998" s="13">
        <f t="shared" si="484"/>
        <v>0</v>
      </c>
      <c r="AI998" s="13">
        <f t="shared" si="492"/>
        <v>969236.71122666053</v>
      </c>
      <c r="AJ998" s="13">
        <f t="shared" si="485"/>
        <v>407596.29592532269</v>
      </c>
      <c r="AK998" s="13"/>
      <c r="AL998" s="11">
        <f t="shared" si="486"/>
        <v>0.11322119340316658</v>
      </c>
      <c r="AM998" s="11">
        <f t="shared" si="493"/>
        <v>60.353943728839702</v>
      </c>
      <c r="AN998" s="11"/>
      <c r="AO998" s="11"/>
      <c r="AP998" s="11"/>
      <c r="AQ998" s="11"/>
      <c r="AR998" s="11"/>
    </row>
    <row r="999" spans="2:44" x14ac:dyDescent="0.25">
      <c r="B999" s="22" t="s">
        <v>33</v>
      </c>
      <c r="C999" s="22">
        <v>991</v>
      </c>
      <c r="D999" s="22">
        <v>402</v>
      </c>
      <c r="E999" s="20">
        <f t="shared" si="494"/>
        <v>0</v>
      </c>
      <c r="F999" s="23">
        <v>0</v>
      </c>
      <c r="G999" s="13">
        <f t="shared" si="487"/>
        <v>0</v>
      </c>
      <c r="H999" s="13">
        <f t="shared" si="488"/>
        <v>0</v>
      </c>
      <c r="I999" s="19">
        <f t="shared" si="464"/>
        <v>0</v>
      </c>
      <c r="J999" s="11" t="str">
        <f t="shared" si="468"/>
        <v>NO</v>
      </c>
      <c r="K999" s="16">
        <f t="shared" si="465"/>
        <v>128.3761125</v>
      </c>
      <c r="L999" s="13">
        <f t="shared" si="469"/>
        <v>0</v>
      </c>
      <c r="M999" s="13">
        <f t="shared" si="470"/>
        <v>0</v>
      </c>
      <c r="N999" s="13">
        <f t="shared" si="471"/>
        <v>128.3761125</v>
      </c>
      <c r="O999" s="13">
        <f t="shared" si="472"/>
        <v>0</v>
      </c>
      <c r="P999" s="13">
        <f t="shared" si="473"/>
        <v>0</v>
      </c>
      <c r="Q999" s="13">
        <f t="shared" si="474"/>
        <v>0</v>
      </c>
      <c r="R999" s="13">
        <f t="shared" si="466"/>
        <v>0</v>
      </c>
      <c r="S999" s="8"/>
      <c r="T999" s="13">
        <f t="shared" si="489"/>
        <v>1376704.631039483</v>
      </c>
      <c r="U999" s="13">
        <f t="shared" si="475"/>
        <v>0.3824182590008855</v>
      </c>
      <c r="V999" s="13">
        <f t="shared" si="490"/>
        <v>1376833.0071519832</v>
      </c>
      <c r="W999" s="11">
        <f t="shared" si="467"/>
        <v>0</v>
      </c>
      <c r="X999" s="13">
        <f t="shared" si="491"/>
        <v>0</v>
      </c>
      <c r="Y999" s="13">
        <f t="shared" si="476"/>
        <v>1376704.6310394828</v>
      </c>
      <c r="Z999" s="11">
        <f t="shared" si="477"/>
        <v>0.38241825900088544</v>
      </c>
      <c r="AA999" s="11">
        <f t="shared" si="478"/>
        <v>0</v>
      </c>
      <c r="AB999" s="31">
        <f t="shared" si="479"/>
        <v>0</v>
      </c>
      <c r="AC999" s="32">
        <f t="shared" si="480"/>
        <v>0</v>
      </c>
      <c r="AD999" s="11">
        <f t="shared" si="481"/>
        <v>0</v>
      </c>
      <c r="AE999" s="11">
        <f t="shared" si="482"/>
        <v>0</v>
      </c>
      <c r="AF999" s="30">
        <f t="shared" si="483"/>
        <v>0</v>
      </c>
      <c r="AG999" s="13">
        <f t="shared" si="483"/>
        <v>0</v>
      </c>
      <c r="AH999" s="13">
        <f t="shared" si="484"/>
        <v>0</v>
      </c>
      <c r="AI999" s="13">
        <f t="shared" si="492"/>
        <v>969236.71122666053</v>
      </c>
      <c r="AJ999" s="13">
        <f t="shared" si="485"/>
        <v>407596.29592532269</v>
      </c>
      <c r="AK999" s="13"/>
      <c r="AL999" s="11">
        <f t="shared" si="486"/>
        <v>0.11322119340316658</v>
      </c>
      <c r="AM999" s="11">
        <f t="shared" si="493"/>
        <v>60.467164922242866</v>
      </c>
      <c r="AN999" s="11"/>
      <c r="AO999" s="11"/>
      <c r="AP999" s="11"/>
      <c r="AQ999" s="11"/>
      <c r="AR999" s="11"/>
    </row>
    <row r="1000" spans="2:44" x14ac:dyDescent="0.25">
      <c r="B1000" s="22" t="s">
        <v>33</v>
      </c>
      <c r="C1000" s="22">
        <v>992</v>
      </c>
      <c r="D1000" s="22">
        <v>403</v>
      </c>
      <c r="E1000" s="20">
        <f t="shared" si="494"/>
        <v>0</v>
      </c>
      <c r="F1000" s="23">
        <v>0</v>
      </c>
      <c r="G1000" s="13">
        <f t="shared" si="487"/>
        <v>0</v>
      </c>
      <c r="H1000" s="13">
        <f t="shared" si="488"/>
        <v>0</v>
      </c>
      <c r="I1000" s="19">
        <f t="shared" si="464"/>
        <v>0</v>
      </c>
      <c r="J1000" s="11" t="str">
        <f t="shared" si="468"/>
        <v>NO</v>
      </c>
      <c r="K1000" s="16">
        <f t="shared" si="465"/>
        <v>128.3761125</v>
      </c>
      <c r="L1000" s="13">
        <f t="shared" si="469"/>
        <v>0</v>
      </c>
      <c r="M1000" s="13">
        <f t="shared" si="470"/>
        <v>0</v>
      </c>
      <c r="N1000" s="13">
        <f t="shared" si="471"/>
        <v>128.3761125</v>
      </c>
      <c r="O1000" s="13">
        <f t="shared" si="472"/>
        <v>0</v>
      </c>
      <c r="P1000" s="13">
        <f t="shared" si="473"/>
        <v>0</v>
      </c>
      <c r="Q1000" s="13">
        <f t="shared" si="474"/>
        <v>0</v>
      </c>
      <c r="R1000" s="13">
        <f t="shared" si="466"/>
        <v>0</v>
      </c>
      <c r="S1000" s="8"/>
      <c r="T1000" s="13">
        <f t="shared" si="489"/>
        <v>1376704.631039483</v>
      </c>
      <c r="U1000" s="13">
        <f t="shared" si="475"/>
        <v>0.3824182590008855</v>
      </c>
      <c r="V1000" s="13">
        <f t="shared" si="490"/>
        <v>1376833.0071519832</v>
      </c>
      <c r="W1000" s="11">
        <f t="shared" si="467"/>
        <v>0</v>
      </c>
      <c r="X1000" s="13">
        <f t="shared" si="491"/>
        <v>0</v>
      </c>
      <c r="Y1000" s="13">
        <f t="shared" si="476"/>
        <v>1376704.6310394828</v>
      </c>
      <c r="Z1000" s="11">
        <f t="shared" si="477"/>
        <v>0.38241825900088544</v>
      </c>
      <c r="AA1000" s="11">
        <f t="shared" si="478"/>
        <v>0</v>
      </c>
      <c r="AB1000" s="31">
        <f t="shared" si="479"/>
        <v>0</v>
      </c>
      <c r="AC1000" s="32">
        <f t="shared" si="480"/>
        <v>0</v>
      </c>
      <c r="AD1000" s="11">
        <f t="shared" si="481"/>
        <v>0</v>
      </c>
      <c r="AE1000" s="11">
        <f t="shared" si="482"/>
        <v>0</v>
      </c>
      <c r="AF1000" s="30">
        <f t="shared" si="483"/>
        <v>0</v>
      </c>
      <c r="AG1000" s="13">
        <f t="shared" si="483"/>
        <v>0</v>
      </c>
      <c r="AH1000" s="13">
        <f t="shared" si="484"/>
        <v>0</v>
      </c>
      <c r="AI1000" s="13">
        <f t="shared" si="492"/>
        <v>969236.71122666053</v>
      </c>
      <c r="AJ1000" s="13">
        <f t="shared" si="485"/>
        <v>407596.29592532269</v>
      </c>
      <c r="AK1000" s="13"/>
      <c r="AL1000" s="11">
        <f t="shared" si="486"/>
        <v>0.11322119340316658</v>
      </c>
      <c r="AM1000" s="11">
        <f t="shared" si="493"/>
        <v>60.580386115646029</v>
      </c>
      <c r="AN1000" s="11"/>
      <c r="AO1000" s="11"/>
      <c r="AP1000" s="11"/>
      <c r="AQ1000" s="11"/>
      <c r="AR1000" s="11"/>
    </row>
    <row r="1001" spans="2:44" x14ac:dyDescent="0.25">
      <c r="B1001" s="22" t="s">
        <v>33</v>
      </c>
      <c r="C1001" s="22">
        <v>993</v>
      </c>
      <c r="D1001" s="22">
        <v>404</v>
      </c>
      <c r="E1001" s="20">
        <f t="shared" si="494"/>
        <v>0</v>
      </c>
      <c r="F1001" s="23">
        <v>0</v>
      </c>
      <c r="G1001" s="13">
        <f t="shared" si="487"/>
        <v>0</v>
      </c>
      <c r="H1001" s="13">
        <f t="shared" si="488"/>
        <v>0</v>
      </c>
      <c r="I1001" s="19">
        <f t="shared" si="464"/>
        <v>0</v>
      </c>
      <c r="J1001" s="11" t="str">
        <f t="shared" si="468"/>
        <v>NO</v>
      </c>
      <c r="K1001" s="16">
        <f t="shared" si="465"/>
        <v>128.3761125</v>
      </c>
      <c r="L1001" s="13">
        <f t="shared" si="469"/>
        <v>0</v>
      </c>
      <c r="M1001" s="13">
        <f t="shared" si="470"/>
        <v>0</v>
      </c>
      <c r="N1001" s="13">
        <f t="shared" si="471"/>
        <v>128.3761125</v>
      </c>
      <c r="O1001" s="13">
        <f t="shared" si="472"/>
        <v>0</v>
      </c>
      <c r="P1001" s="13">
        <f t="shared" si="473"/>
        <v>0</v>
      </c>
      <c r="Q1001" s="13">
        <f t="shared" si="474"/>
        <v>0</v>
      </c>
      <c r="R1001" s="13">
        <f t="shared" si="466"/>
        <v>0</v>
      </c>
      <c r="S1001" s="8"/>
      <c r="T1001" s="13">
        <f t="shared" si="489"/>
        <v>1376704.631039483</v>
      </c>
      <c r="U1001" s="13">
        <f t="shared" si="475"/>
        <v>0.3824182590008855</v>
      </c>
      <c r="V1001" s="13">
        <f t="shared" si="490"/>
        <v>1376833.0071519832</v>
      </c>
      <c r="W1001" s="11">
        <f t="shared" si="467"/>
        <v>0</v>
      </c>
      <c r="X1001" s="13">
        <f t="shared" si="491"/>
        <v>0</v>
      </c>
      <c r="Y1001" s="13">
        <f t="shared" si="476"/>
        <v>1376704.6310394828</v>
      </c>
      <c r="Z1001" s="11">
        <f t="shared" si="477"/>
        <v>0.38241825900088544</v>
      </c>
      <c r="AA1001" s="11">
        <f t="shared" si="478"/>
        <v>0</v>
      </c>
      <c r="AB1001" s="31">
        <f t="shared" si="479"/>
        <v>0</v>
      </c>
      <c r="AC1001" s="32">
        <f t="shared" si="480"/>
        <v>0</v>
      </c>
      <c r="AD1001" s="11">
        <f t="shared" si="481"/>
        <v>0</v>
      </c>
      <c r="AE1001" s="11">
        <f t="shared" si="482"/>
        <v>0</v>
      </c>
      <c r="AF1001" s="30">
        <f t="shared" si="483"/>
        <v>0</v>
      </c>
      <c r="AG1001" s="13">
        <f t="shared" si="483"/>
        <v>0</v>
      </c>
      <c r="AH1001" s="13">
        <f t="shared" si="484"/>
        <v>0</v>
      </c>
      <c r="AI1001" s="13">
        <f t="shared" si="492"/>
        <v>969236.71122666053</v>
      </c>
      <c r="AJ1001" s="13">
        <f t="shared" si="485"/>
        <v>407596.29592532269</v>
      </c>
      <c r="AK1001" s="13"/>
      <c r="AL1001" s="11">
        <f t="shared" si="486"/>
        <v>0.11322119340316658</v>
      </c>
      <c r="AM1001" s="11">
        <f t="shared" si="493"/>
        <v>60.693607309049192</v>
      </c>
      <c r="AN1001" s="11"/>
      <c r="AO1001" s="11"/>
      <c r="AP1001" s="11"/>
      <c r="AQ1001" s="11"/>
      <c r="AR1001" s="11"/>
    </row>
    <row r="1002" spans="2:44" x14ac:dyDescent="0.25">
      <c r="B1002" s="22" t="s">
        <v>33</v>
      </c>
      <c r="C1002" s="22">
        <v>994</v>
      </c>
      <c r="D1002" s="22">
        <v>405</v>
      </c>
      <c r="E1002" s="20">
        <f t="shared" si="494"/>
        <v>0</v>
      </c>
      <c r="F1002" s="23">
        <v>0</v>
      </c>
      <c r="G1002" s="13">
        <f t="shared" si="487"/>
        <v>0</v>
      </c>
      <c r="H1002" s="13">
        <f t="shared" si="488"/>
        <v>0</v>
      </c>
      <c r="I1002" s="19">
        <f t="shared" si="464"/>
        <v>0</v>
      </c>
      <c r="J1002" s="11" t="str">
        <f t="shared" si="468"/>
        <v>NO</v>
      </c>
      <c r="K1002" s="16">
        <f t="shared" si="465"/>
        <v>128.3761125</v>
      </c>
      <c r="L1002" s="13">
        <f t="shared" si="469"/>
        <v>0</v>
      </c>
      <c r="M1002" s="13">
        <f t="shared" si="470"/>
        <v>0</v>
      </c>
      <c r="N1002" s="13">
        <f t="shared" si="471"/>
        <v>128.3761125</v>
      </c>
      <c r="O1002" s="13">
        <f t="shared" si="472"/>
        <v>0</v>
      </c>
      <c r="P1002" s="13">
        <f t="shared" si="473"/>
        <v>0</v>
      </c>
      <c r="Q1002" s="13">
        <f t="shared" si="474"/>
        <v>0</v>
      </c>
      <c r="R1002" s="13">
        <f t="shared" si="466"/>
        <v>0</v>
      </c>
      <c r="S1002" s="8"/>
      <c r="T1002" s="13">
        <f t="shared" si="489"/>
        <v>1376704.631039483</v>
      </c>
      <c r="U1002" s="13">
        <f t="shared" si="475"/>
        <v>0.3824182590008855</v>
      </c>
      <c r="V1002" s="13">
        <f t="shared" si="490"/>
        <v>1376833.0071519832</v>
      </c>
      <c r="W1002" s="11">
        <f t="shared" si="467"/>
        <v>0</v>
      </c>
      <c r="X1002" s="13">
        <f t="shared" si="491"/>
        <v>0</v>
      </c>
      <c r="Y1002" s="13">
        <f t="shared" si="476"/>
        <v>1376704.6310394828</v>
      </c>
      <c r="Z1002" s="11">
        <f t="shared" si="477"/>
        <v>0.38241825900088544</v>
      </c>
      <c r="AA1002" s="11">
        <f t="shared" si="478"/>
        <v>0</v>
      </c>
      <c r="AB1002" s="31">
        <f t="shared" si="479"/>
        <v>0</v>
      </c>
      <c r="AC1002" s="32">
        <f t="shared" si="480"/>
        <v>0</v>
      </c>
      <c r="AD1002" s="11">
        <f t="shared" si="481"/>
        <v>0</v>
      </c>
      <c r="AE1002" s="11">
        <f t="shared" si="482"/>
        <v>0</v>
      </c>
      <c r="AF1002" s="30">
        <f t="shared" si="483"/>
        <v>0</v>
      </c>
      <c r="AG1002" s="13">
        <f t="shared" si="483"/>
        <v>0</v>
      </c>
      <c r="AH1002" s="13">
        <f t="shared" si="484"/>
        <v>0</v>
      </c>
      <c r="AI1002" s="13">
        <f t="shared" si="492"/>
        <v>969236.71122666053</v>
      </c>
      <c r="AJ1002" s="13">
        <f t="shared" si="485"/>
        <v>407596.29592532269</v>
      </c>
      <c r="AK1002" s="13"/>
      <c r="AL1002" s="11">
        <f t="shared" si="486"/>
        <v>0.11322119340316658</v>
      </c>
      <c r="AM1002" s="11">
        <f t="shared" si="493"/>
        <v>60.806828502452355</v>
      </c>
      <c r="AN1002" s="11"/>
      <c r="AO1002" s="11"/>
      <c r="AP1002" s="11"/>
      <c r="AQ1002" s="11"/>
      <c r="AR1002" s="11"/>
    </row>
    <row r="1003" spans="2:44" x14ac:dyDescent="0.25">
      <c r="B1003" s="22" t="s">
        <v>33</v>
      </c>
      <c r="C1003" s="22">
        <v>995</v>
      </c>
      <c r="D1003" s="22">
        <v>406</v>
      </c>
      <c r="E1003" s="20">
        <f t="shared" si="494"/>
        <v>0</v>
      </c>
      <c r="F1003" s="23">
        <v>0</v>
      </c>
      <c r="G1003" s="13">
        <f t="shared" si="487"/>
        <v>0</v>
      </c>
      <c r="H1003" s="13">
        <f t="shared" si="488"/>
        <v>0</v>
      </c>
      <c r="I1003" s="19">
        <f t="shared" si="464"/>
        <v>0</v>
      </c>
      <c r="J1003" s="11" t="str">
        <f t="shared" si="468"/>
        <v>NO</v>
      </c>
      <c r="K1003" s="16">
        <f t="shared" si="465"/>
        <v>128.3761125</v>
      </c>
      <c r="L1003" s="13">
        <f t="shared" si="469"/>
        <v>0</v>
      </c>
      <c r="M1003" s="13">
        <f t="shared" si="470"/>
        <v>0</v>
      </c>
      <c r="N1003" s="13">
        <f t="shared" si="471"/>
        <v>128.3761125</v>
      </c>
      <c r="O1003" s="13">
        <f t="shared" si="472"/>
        <v>0</v>
      </c>
      <c r="P1003" s="13">
        <f t="shared" si="473"/>
        <v>0</v>
      </c>
      <c r="Q1003" s="13">
        <f t="shared" si="474"/>
        <v>0</v>
      </c>
      <c r="R1003" s="13">
        <f t="shared" si="466"/>
        <v>0</v>
      </c>
      <c r="S1003" s="8"/>
      <c r="T1003" s="13">
        <f t="shared" si="489"/>
        <v>1376704.631039483</v>
      </c>
      <c r="U1003" s="13">
        <f t="shared" si="475"/>
        <v>0.3824182590008855</v>
      </c>
      <c r="V1003" s="13">
        <f t="shared" si="490"/>
        <v>1376833.0071519832</v>
      </c>
      <c r="W1003" s="11">
        <f t="shared" si="467"/>
        <v>0</v>
      </c>
      <c r="X1003" s="13">
        <f t="shared" si="491"/>
        <v>0</v>
      </c>
      <c r="Y1003" s="13">
        <f t="shared" si="476"/>
        <v>1376704.6310394828</v>
      </c>
      <c r="Z1003" s="11">
        <f t="shared" si="477"/>
        <v>0.38241825900088544</v>
      </c>
      <c r="AA1003" s="11">
        <f t="shared" si="478"/>
        <v>0</v>
      </c>
      <c r="AB1003" s="31">
        <f t="shared" si="479"/>
        <v>0</v>
      </c>
      <c r="AC1003" s="32">
        <f t="shared" si="480"/>
        <v>0</v>
      </c>
      <c r="AD1003" s="11">
        <f t="shared" si="481"/>
        <v>0</v>
      </c>
      <c r="AE1003" s="11">
        <f t="shared" si="482"/>
        <v>0</v>
      </c>
      <c r="AF1003" s="30">
        <f t="shared" si="483"/>
        <v>0</v>
      </c>
      <c r="AG1003" s="13">
        <f t="shared" si="483"/>
        <v>0</v>
      </c>
      <c r="AH1003" s="13">
        <f t="shared" si="484"/>
        <v>0</v>
      </c>
      <c r="AI1003" s="13">
        <f t="shared" si="492"/>
        <v>969236.71122666053</v>
      </c>
      <c r="AJ1003" s="13">
        <f t="shared" si="485"/>
        <v>407596.29592532269</v>
      </c>
      <c r="AK1003" s="13"/>
      <c r="AL1003" s="11">
        <f t="shared" si="486"/>
        <v>0.11322119340316658</v>
      </c>
      <c r="AM1003" s="11">
        <f t="shared" si="493"/>
        <v>60.920049695855518</v>
      </c>
      <c r="AN1003" s="11"/>
      <c r="AO1003" s="11"/>
      <c r="AP1003" s="11"/>
      <c r="AQ1003" s="11"/>
      <c r="AR1003" s="11"/>
    </row>
    <row r="1004" spans="2:44" x14ac:dyDescent="0.25">
      <c r="B1004" s="22" t="s">
        <v>33</v>
      </c>
      <c r="C1004" s="22">
        <v>996</v>
      </c>
      <c r="D1004" s="22">
        <v>407</v>
      </c>
      <c r="E1004" s="20">
        <f t="shared" si="494"/>
        <v>0</v>
      </c>
      <c r="F1004" s="23">
        <v>0</v>
      </c>
      <c r="G1004" s="13">
        <f t="shared" si="487"/>
        <v>0</v>
      </c>
      <c r="H1004" s="13">
        <f t="shared" si="488"/>
        <v>0</v>
      </c>
      <c r="I1004" s="19">
        <f t="shared" si="464"/>
        <v>0</v>
      </c>
      <c r="J1004" s="11" t="str">
        <f t="shared" si="468"/>
        <v>NO</v>
      </c>
      <c r="K1004" s="16">
        <f t="shared" si="465"/>
        <v>128.3761125</v>
      </c>
      <c r="L1004" s="13">
        <f t="shared" si="469"/>
        <v>0</v>
      </c>
      <c r="M1004" s="13">
        <f t="shared" si="470"/>
        <v>0</v>
      </c>
      <c r="N1004" s="13">
        <f t="shared" si="471"/>
        <v>128.3761125</v>
      </c>
      <c r="O1004" s="13">
        <f t="shared" si="472"/>
        <v>0</v>
      </c>
      <c r="P1004" s="13">
        <f t="shared" si="473"/>
        <v>0</v>
      </c>
      <c r="Q1004" s="13">
        <f t="shared" si="474"/>
        <v>0</v>
      </c>
      <c r="R1004" s="13">
        <f t="shared" si="466"/>
        <v>0</v>
      </c>
      <c r="S1004" s="8"/>
      <c r="T1004" s="13">
        <f t="shared" si="489"/>
        <v>1376704.631039483</v>
      </c>
      <c r="U1004" s="13">
        <f t="shared" si="475"/>
        <v>0.3824182590008855</v>
      </c>
      <c r="V1004" s="13">
        <f t="shared" si="490"/>
        <v>1376833.0071519832</v>
      </c>
      <c r="W1004" s="11">
        <f t="shared" si="467"/>
        <v>0</v>
      </c>
      <c r="X1004" s="13">
        <f t="shared" si="491"/>
        <v>0</v>
      </c>
      <c r="Y1004" s="13">
        <f t="shared" si="476"/>
        <v>1376704.6310394828</v>
      </c>
      <c r="Z1004" s="11">
        <f t="shared" si="477"/>
        <v>0.38241825900088544</v>
      </c>
      <c r="AA1004" s="11">
        <f t="shared" si="478"/>
        <v>0</v>
      </c>
      <c r="AB1004" s="31">
        <f t="shared" si="479"/>
        <v>0</v>
      </c>
      <c r="AC1004" s="32">
        <f t="shared" si="480"/>
        <v>0</v>
      </c>
      <c r="AD1004" s="11">
        <f t="shared" si="481"/>
        <v>0</v>
      </c>
      <c r="AE1004" s="11">
        <f t="shared" si="482"/>
        <v>0</v>
      </c>
      <c r="AF1004" s="30">
        <f t="shared" si="483"/>
        <v>0</v>
      </c>
      <c r="AG1004" s="13">
        <f t="shared" si="483"/>
        <v>0</v>
      </c>
      <c r="AH1004" s="13">
        <f t="shared" si="484"/>
        <v>0</v>
      </c>
      <c r="AI1004" s="13">
        <f t="shared" si="492"/>
        <v>969236.71122666053</v>
      </c>
      <c r="AJ1004" s="13">
        <f t="shared" si="485"/>
        <v>407596.29592532269</v>
      </c>
      <c r="AK1004" s="13"/>
      <c r="AL1004" s="11">
        <f t="shared" si="486"/>
        <v>0.11322119340316658</v>
      </c>
      <c r="AM1004" s="11">
        <f t="shared" si="493"/>
        <v>61.033270889258681</v>
      </c>
      <c r="AN1004" s="11"/>
      <c r="AO1004" s="11"/>
      <c r="AP1004" s="11"/>
      <c r="AQ1004" s="11"/>
      <c r="AR1004" s="11"/>
    </row>
    <row r="1005" spans="2:44" x14ac:dyDescent="0.25">
      <c r="B1005" s="22" t="s">
        <v>33</v>
      </c>
      <c r="C1005" s="22">
        <v>997</v>
      </c>
      <c r="D1005" s="22">
        <v>408</v>
      </c>
      <c r="E1005" s="20">
        <f t="shared" si="494"/>
        <v>0</v>
      </c>
      <c r="F1005" s="23">
        <v>0</v>
      </c>
      <c r="G1005" s="13">
        <f t="shared" si="487"/>
        <v>0</v>
      </c>
      <c r="H1005" s="13">
        <f t="shared" si="488"/>
        <v>0</v>
      </c>
      <c r="I1005" s="19">
        <f t="shared" si="464"/>
        <v>0</v>
      </c>
      <c r="J1005" s="11" t="str">
        <f t="shared" si="468"/>
        <v>NO</v>
      </c>
      <c r="K1005" s="16">
        <f t="shared" si="465"/>
        <v>128.3761125</v>
      </c>
      <c r="L1005" s="13">
        <f t="shared" si="469"/>
        <v>0</v>
      </c>
      <c r="M1005" s="13">
        <f t="shared" si="470"/>
        <v>0</v>
      </c>
      <c r="N1005" s="13">
        <f t="shared" si="471"/>
        <v>128.3761125</v>
      </c>
      <c r="O1005" s="13">
        <f t="shared" si="472"/>
        <v>0</v>
      </c>
      <c r="P1005" s="13">
        <f t="shared" si="473"/>
        <v>0</v>
      </c>
      <c r="Q1005" s="13">
        <f t="shared" si="474"/>
        <v>0</v>
      </c>
      <c r="R1005" s="13">
        <f t="shared" si="466"/>
        <v>0</v>
      </c>
      <c r="S1005" s="8"/>
      <c r="T1005" s="13">
        <f t="shared" si="489"/>
        <v>1376704.631039483</v>
      </c>
      <c r="U1005" s="13">
        <f t="shared" si="475"/>
        <v>0.3824182590008855</v>
      </c>
      <c r="V1005" s="13">
        <f t="shared" si="490"/>
        <v>1376833.0071519832</v>
      </c>
      <c r="W1005" s="11">
        <f t="shared" si="467"/>
        <v>0</v>
      </c>
      <c r="X1005" s="13">
        <f t="shared" si="491"/>
        <v>0</v>
      </c>
      <c r="Y1005" s="13">
        <f t="shared" si="476"/>
        <v>1376704.6310394828</v>
      </c>
      <c r="Z1005" s="11">
        <f t="shared" si="477"/>
        <v>0.38241825900088544</v>
      </c>
      <c r="AA1005" s="11">
        <f t="shared" si="478"/>
        <v>0</v>
      </c>
      <c r="AB1005" s="31">
        <f t="shared" si="479"/>
        <v>0</v>
      </c>
      <c r="AC1005" s="32">
        <f t="shared" si="480"/>
        <v>0</v>
      </c>
      <c r="AD1005" s="11">
        <f t="shared" si="481"/>
        <v>0</v>
      </c>
      <c r="AE1005" s="11">
        <f t="shared" si="482"/>
        <v>0</v>
      </c>
      <c r="AF1005" s="30">
        <f t="shared" si="483"/>
        <v>0</v>
      </c>
      <c r="AG1005" s="13">
        <f t="shared" si="483"/>
        <v>0</v>
      </c>
      <c r="AH1005" s="13">
        <f t="shared" si="484"/>
        <v>0</v>
      </c>
      <c r="AI1005" s="13">
        <f t="shared" si="492"/>
        <v>969236.71122666053</v>
      </c>
      <c r="AJ1005" s="13">
        <f t="shared" si="485"/>
        <v>407596.29592532269</v>
      </c>
      <c r="AK1005" s="13"/>
      <c r="AL1005" s="11">
        <f t="shared" si="486"/>
        <v>0.11322119340316658</v>
      </c>
      <c r="AM1005" s="11">
        <f t="shared" si="493"/>
        <v>61.146492082661844</v>
      </c>
      <c r="AN1005" s="11"/>
      <c r="AO1005" s="11"/>
      <c r="AP1005" s="11"/>
      <c r="AQ1005" s="11"/>
      <c r="AR1005" s="11"/>
    </row>
    <row r="1006" spans="2:44" x14ac:dyDescent="0.25">
      <c r="B1006" s="22" t="s">
        <v>33</v>
      </c>
      <c r="C1006" s="22">
        <v>998</v>
      </c>
      <c r="D1006" s="22">
        <v>409</v>
      </c>
      <c r="E1006" s="20">
        <f t="shared" si="494"/>
        <v>0</v>
      </c>
      <c r="F1006" s="23">
        <v>0</v>
      </c>
      <c r="G1006" s="13">
        <f t="shared" si="487"/>
        <v>0</v>
      </c>
      <c r="H1006" s="13">
        <f t="shared" si="488"/>
        <v>0</v>
      </c>
      <c r="I1006" s="19">
        <f t="shared" si="464"/>
        <v>0</v>
      </c>
      <c r="J1006" s="11" t="str">
        <f t="shared" si="468"/>
        <v>NO</v>
      </c>
      <c r="K1006" s="16">
        <f t="shared" si="465"/>
        <v>128.3761125</v>
      </c>
      <c r="L1006" s="13">
        <f t="shared" si="469"/>
        <v>0</v>
      </c>
      <c r="M1006" s="13">
        <f t="shared" si="470"/>
        <v>0</v>
      </c>
      <c r="N1006" s="13">
        <f t="shared" si="471"/>
        <v>128.3761125</v>
      </c>
      <c r="O1006" s="13">
        <f t="shared" si="472"/>
        <v>0</v>
      </c>
      <c r="P1006" s="13">
        <f t="shared" si="473"/>
        <v>0</v>
      </c>
      <c r="Q1006" s="13">
        <f t="shared" si="474"/>
        <v>0</v>
      </c>
      <c r="R1006" s="13">
        <f t="shared" si="466"/>
        <v>0</v>
      </c>
      <c r="S1006" s="8"/>
      <c r="T1006" s="13">
        <f t="shared" si="489"/>
        <v>1376704.631039483</v>
      </c>
      <c r="U1006" s="13">
        <f t="shared" si="475"/>
        <v>0.3824182590008855</v>
      </c>
      <c r="V1006" s="13">
        <f t="shared" si="490"/>
        <v>1376833.0071519832</v>
      </c>
      <c r="W1006" s="11">
        <f t="shared" si="467"/>
        <v>0</v>
      </c>
      <c r="X1006" s="13">
        <f t="shared" si="491"/>
        <v>0</v>
      </c>
      <c r="Y1006" s="13">
        <f t="shared" si="476"/>
        <v>1376704.6310394828</v>
      </c>
      <c r="Z1006" s="11">
        <f t="shared" si="477"/>
        <v>0.38241825900088544</v>
      </c>
      <c r="AA1006" s="11">
        <f t="shared" si="478"/>
        <v>0</v>
      </c>
      <c r="AB1006" s="31">
        <f t="shared" si="479"/>
        <v>0</v>
      </c>
      <c r="AC1006" s="32">
        <f t="shared" si="480"/>
        <v>0</v>
      </c>
      <c r="AD1006" s="11">
        <f t="shared" si="481"/>
        <v>0</v>
      </c>
      <c r="AE1006" s="11">
        <f t="shared" si="482"/>
        <v>0</v>
      </c>
      <c r="AF1006" s="30">
        <f t="shared" si="483"/>
        <v>0</v>
      </c>
      <c r="AG1006" s="13">
        <f t="shared" si="483"/>
        <v>0</v>
      </c>
      <c r="AH1006" s="13">
        <f t="shared" si="484"/>
        <v>0</v>
      </c>
      <c r="AI1006" s="13">
        <f t="shared" si="492"/>
        <v>969236.71122666053</v>
      </c>
      <c r="AJ1006" s="13">
        <f t="shared" si="485"/>
        <v>407596.29592532269</v>
      </c>
      <c r="AK1006" s="13"/>
      <c r="AL1006" s="11">
        <f t="shared" si="486"/>
        <v>0.11322119340316658</v>
      </c>
      <c r="AM1006" s="11">
        <f t="shared" si="493"/>
        <v>61.259713276065007</v>
      </c>
      <c r="AN1006" s="11"/>
      <c r="AO1006" s="11"/>
      <c r="AP1006" s="11"/>
      <c r="AQ1006" s="11"/>
      <c r="AR1006" s="11"/>
    </row>
    <row r="1007" spans="2:44" x14ac:dyDescent="0.25">
      <c r="B1007" s="22" t="s">
        <v>33</v>
      </c>
      <c r="C1007" s="22">
        <v>999</v>
      </c>
      <c r="D1007" s="22">
        <v>410</v>
      </c>
      <c r="E1007" s="20">
        <f t="shared" si="494"/>
        <v>0</v>
      </c>
      <c r="F1007" s="23">
        <v>0</v>
      </c>
      <c r="G1007" s="13">
        <f t="shared" si="487"/>
        <v>0</v>
      </c>
      <c r="H1007" s="13">
        <f t="shared" si="488"/>
        <v>0</v>
      </c>
      <c r="I1007" s="19">
        <f t="shared" si="464"/>
        <v>0</v>
      </c>
      <c r="J1007" s="11" t="str">
        <f t="shared" si="468"/>
        <v>NO</v>
      </c>
      <c r="K1007" s="16">
        <f t="shared" si="465"/>
        <v>128.3761125</v>
      </c>
      <c r="L1007" s="13">
        <f t="shared" si="469"/>
        <v>0</v>
      </c>
      <c r="M1007" s="13">
        <f t="shared" si="470"/>
        <v>0</v>
      </c>
      <c r="N1007" s="13">
        <f t="shared" si="471"/>
        <v>128.3761125</v>
      </c>
      <c r="O1007" s="13">
        <f t="shared" si="472"/>
        <v>0</v>
      </c>
      <c r="P1007" s="13">
        <f t="shared" si="473"/>
        <v>0</v>
      </c>
      <c r="Q1007" s="13">
        <f t="shared" si="474"/>
        <v>0</v>
      </c>
      <c r="R1007" s="13">
        <f t="shared" si="466"/>
        <v>0</v>
      </c>
      <c r="S1007" s="8"/>
      <c r="T1007" s="13">
        <f t="shared" si="489"/>
        <v>1376704.631039483</v>
      </c>
      <c r="U1007" s="13">
        <f t="shared" si="475"/>
        <v>0.3824182590008855</v>
      </c>
      <c r="V1007" s="13">
        <f t="shared" si="490"/>
        <v>1376833.0071519832</v>
      </c>
      <c r="W1007" s="11">
        <f t="shared" si="467"/>
        <v>0</v>
      </c>
      <c r="X1007" s="13">
        <f t="shared" si="491"/>
        <v>0</v>
      </c>
      <c r="Y1007" s="13">
        <f t="shared" si="476"/>
        <v>1376704.6310394828</v>
      </c>
      <c r="Z1007" s="11">
        <f t="shared" si="477"/>
        <v>0.38241825900088544</v>
      </c>
      <c r="AA1007" s="11">
        <f t="shared" si="478"/>
        <v>0</v>
      </c>
      <c r="AB1007" s="31">
        <f t="shared" si="479"/>
        <v>0</v>
      </c>
      <c r="AC1007" s="32">
        <f t="shared" si="480"/>
        <v>0</v>
      </c>
      <c r="AD1007" s="11">
        <f t="shared" si="481"/>
        <v>0</v>
      </c>
      <c r="AE1007" s="11">
        <f t="shared" si="482"/>
        <v>0</v>
      </c>
      <c r="AF1007" s="30">
        <f t="shared" si="483"/>
        <v>0</v>
      </c>
      <c r="AG1007" s="13">
        <f t="shared" si="483"/>
        <v>0</v>
      </c>
      <c r="AH1007" s="13">
        <f t="shared" si="484"/>
        <v>0</v>
      </c>
      <c r="AI1007" s="13">
        <f t="shared" si="492"/>
        <v>969236.71122666053</v>
      </c>
      <c r="AJ1007" s="13">
        <f t="shared" si="485"/>
        <v>407596.29592532269</v>
      </c>
      <c r="AK1007" s="13"/>
      <c r="AL1007" s="11">
        <f t="shared" si="486"/>
        <v>0.11322119340316658</v>
      </c>
      <c r="AM1007" s="11">
        <f t="shared" si="493"/>
        <v>61.37293446946817</v>
      </c>
      <c r="AN1007" s="11"/>
      <c r="AO1007" s="11"/>
      <c r="AP1007" s="11"/>
      <c r="AQ1007" s="11"/>
      <c r="AR1007" s="11"/>
    </row>
    <row r="1008" spans="2:44" x14ac:dyDescent="0.25">
      <c r="B1008" s="22" t="s">
        <v>33</v>
      </c>
      <c r="C1008" s="22">
        <v>1000</v>
      </c>
      <c r="D1008" s="22">
        <v>411</v>
      </c>
      <c r="E1008" s="20">
        <f t="shared" si="494"/>
        <v>0</v>
      </c>
      <c r="F1008" s="23">
        <v>0</v>
      </c>
      <c r="G1008" s="13">
        <f t="shared" si="487"/>
        <v>0</v>
      </c>
      <c r="H1008" s="13">
        <f t="shared" si="488"/>
        <v>0</v>
      </c>
      <c r="I1008" s="19">
        <f t="shared" si="464"/>
        <v>0</v>
      </c>
      <c r="J1008" s="11" t="str">
        <f t="shared" si="468"/>
        <v>NO</v>
      </c>
      <c r="K1008" s="16">
        <f t="shared" si="465"/>
        <v>128.3761125</v>
      </c>
      <c r="L1008" s="13">
        <f t="shared" si="469"/>
        <v>0</v>
      </c>
      <c r="M1008" s="13">
        <f t="shared" si="470"/>
        <v>0</v>
      </c>
      <c r="N1008" s="13">
        <f t="shared" si="471"/>
        <v>128.3761125</v>
      </c>
      <c r="O1008" s="13">
        <f t="shared" si="472"/>
        <v>0</v>
      </c>
      <c r="P1008" s="13">
        <f t="shared" si="473"/>
        <v>0</v>
      </c>
      <c r="Q1008" s="13">
        <f t="shared" si="474"/>
        <v>0</v>
      </c>
      <c r="R1008" s="13">
        <f t="shared" si="466"/>
        <v>0</v>
      </c>
      <c r="S1008" s="8"/>
      <c r="T1008" s="13">
        <f t="shared" si="489"/>
        <v>1376704.631039483</v>
      </c>
      <c r="U1008" s="13">
        <f t="shared" si="475"/>
        <v>0.3824182590008855</v>
      </c>
      <c r="V1008" s="13">
        <f t="shared" si="490"/>
        <v>1376833.0071519832</v>
      </c>
      <c r="W1008" s="11">
        <f t="shared" si="467"/>
        <v>0</v>
      </c>
      <c r="X1008" s="13">
        <f t="shared" si="491"/>
        <v>0</v>
      </c>
      <c r="Y1008" s="13">
        <f t="shared" si="476"/>
        <v>1376704.6310394828</v>
      </c>
      <c r="Z1008" s="11">
        <f t="shared" si="477"/>
        <v>0.38241825900088544</v>
      </c>
      <c r="AA1008" s="11">
        <f t="shared" si="478"/>
        <v>0</v>
      </c>
      <c r="AB1008" s="31">
        <f t="shared" si="479"/>
        <v>0</v>
      </c>
      <c r="AC1008" s="32">
        <f t="shared" si="480"/>
        <v>0</v>
      </c>
      <c r="AD1008" s="11">
        <f t="shared" si="481"/>
        <v>0</v>
      </c>
      <c r="AE1008" s="11">
        <f t="shared" si="482"/>
        <v>0</v>
      </c>
      <c r="AF1008" s="30">
        <f t="shared" si="483"/>
        <v>0</v>
      </c>
      <c r="AG1008" s="13">
        <f t="shared" si="483"/>
        <v>0</v>
      </c>
      <c r="AH1008" s="13">
        <f t="shared" si="484"/>
        <v>0</v>
      </c>
      <c r="AI1008" s="13">
        <f t="shared" si="492"/>
        <v>969236.71122666053</v>
      </c>
      <c r="AJ1008" s="13">
        <f t="shared" si="485"/>
        <v>407596.29592532269</v>
      </c>
      <c r="AK1008" s="13"/>
      <c r="AL1008" s="11">
        <f t="shared" si="486"/>
        <v>0.11322119340316658</v>
      </c>
      <c r="AM1008" s="11">
        <f t="shared" si="493"/>
        <v>61.486155662871333</v>
      </c>
      <c r="AN1008" s="11"/>
      <c r="AO1008" s="11"/>
      <c r="AP1008" s="11"/>
      <c r="AQ1008" s="11"/>
      <c r="AR1008" s="11"/>
    </row>
    <row r="1009" spans="2:44" x14ac:dyDescent="0.25">
      <c r="B1009" s="22" t="s">
        <v>33</v>
      </c>
      <c r="C1009" s="22">
        <v>1001</v>
      </c>
      <c r="D1009" s="22">
        <v>412</v>
      </c>
      <c r="E1009" s="20">
        <f t="shared" si="494"/>
        <v>0</v>
      </c>
      <c r="F1009" s="23">
        <v>0</v>
      </c>
      <c r="G1009" s="13">
        <f t="shared" si="487"/>
        <v>0</v>
      </c>
      <c r="H1009" s="13">
        <f t="shared" si="488"/>
        <v>0</v>
      </c>
      <c r="I1009" s="19">
        <f t="shared" si="464"/>
        <v>0</v>
      </c>
      <c r="J1009" s="11" t="str">
        <f t="shared" si="468"/>
        <v>NO</v>
      </c>
      <c r="K1009" s="16">
        <f t="shared" si="465"/>
        <v>128.3761125</v>
      </c>
      <c r="L1009" s="13">
        <f t="shared" si="469"/>
        <v>0</v>
      </c>
      <c r="M1009" s="13">
        <f t="shared" si="470"/>
        <v>0</v>
      </c>
      <c r="N1009" s="13">
        <f t="shared" si="471"/>
        <v>128.3761125</v>
      </c>
      <c r="O1009" s="13">
        <f t="shared" si="472"/>
        <v>0</v>
      </c>
      <c r="P1009" s="13">
        <f t="shared" si="473"/>
        <v>0</v>
      </c>
      <c r="Q1009" s="13">
        <f t="shared" si="474"/>
        <v>0</v>
      </c>
      <c r="R1009" s="13">
        <f t="shared" si="466"/>
        <v>0</v>
      </c>
      <c r="S1009" s="8"/>
      <c r="T1009" s="13">
        <f t="shared" si="489"/>
        <v>1376704.631039483</v>
      </c>
      <c r="U1009" s="13">
        <f t="shared" si="475"/>
        <v>0.3824182590008855</v>
      </c>
      <c r="V1009" s="13">
        <f t="shared" si="490"/>
        <v>1376833.0071519832</v>
      </c>
      <c r="W1009" s="11">
        <f t="shared" si="467"/>
        <v>0</v>
      </c>
      <c r="X1009" s="13">
        <f t="shared" si="491"/>
        <v>0</v>
      </c>
      <c r="Y1009" s="13">
        <f t="shared" si="476"/>
        <v>1376704.6310394828</v>
      </c>
      <c r="Z1009" s="11">
        <f t="shared" si="477"/>
        <v>0.38241825900088544</v>
      </c>
      <c r="AA1009" s="11">
        <f t="shared" si="478"/>
        <v>0</v>
      </c>
      <c r="AB1009" s="31">
        <f t="shared" si="479"/>
        <v>0</v>
      </c>
      <c r="AC1009" s="32">
        <f t="shared" si="480"/>
        <v>0</v>
      </c>
      <c r="AD1009" s="11">
        <f t="shared" si="481"/>
        <v>0</v>
      </c>
      <c r="AE1009" s="11">
        <f t="shared" si="482"/>
        <v>0</v>
      </c>
      <c r="AF1009" s="30">
        <f t="shared" si="483"/>
        <v>0</v>
      </c>
      <c r="AG1009" s="13">
        <f t="shared" si="483"/>
        <v>0</v>
      </c>
      <c r="AH1009" s="13">
        <f t="shared" si="484"/>
        <v>0</v>
      </c>
      <c r="AI1009" s="13">
        <f t="shared" si="492"/>
        <v>969236.71122666053</v>
      </c>
      <c r="AJ1009" s="13">
        <f t="shared" si="485"/>
        <v>407596.29592532269</v>
      </c>
      <c r="AK1009" s="13"/>
      <c r="AL1009" s="11">
        <f t="shared" si="486"/>
        <v>0.11322119340316658</v>
      </c>
      <c r="AM1009" s="11">
        <f t="shared" si="493"/>
        <v>61.599376856274496</v>
      </c>
      <c r="AN1009" s="11"/>
      <c r="AO1009" s="11"/>
      <c r="AP1009" s="11"/>
      <c r="AQ1009" s="11"/>
      <c r="AR1009" s="11"/>
    </row>
    <row r="1010" spans="2:44" x14ac:dyDescent="0.25">
      <c r="B1010" s="22" t="s">
        <v>33</v>
      </c>
      <c r="C1010" s="22">
        <v>1002</v>
      </c>
      <c r="D1010" s="22">
        <v>413</v>
      </c>
      <c r="E1010" s="20">
        <f t="shared" si="494"/>
        <v>0</v>
      </c>
      <c r="F1010" s="23">
        <v>0</v>
      </c>
      <c r="G1010" s="13">
        <f t="shared" si="487"/>
        <v>0</v>
      </c>
      <c r="H1010" s="13">
        <f t="shared" si="488"/>
        <v>0</v>
      </c>
      <c r="I1010" s="19">
        <f t="shared" si="464"/>
        <v>0</v>
      </c>
      <c r="J1010" s="11" t="str">
        <f t="shared" si="468"/>
        <v>NO</v>
      </c>
      <c r="K1010" s="16">
        <f t="shared" si="465"/>
        <v>128.3761125</v>
      </c>
      <c r="L1010" s="13">
        <f t="shared" si="469"/>
        <v>0</v>
      </c>
      <c r="M1010" s="13">
        <f t="shared" si="470"/>
        <v>0</v>
      </c>
      <c r="N1010" s="13">
        <f t="shared" si="471"/>
        <v>128.3761125</v>
      </c>
      <c r="O1010" s="13">
        <f t="shared" si="472"/>
        <v>0</v>
      </c>
      <c r="P1010" s="13">
        <f t="shared" si="473"/>
        <v>0</v>
      </c>
      <c r="Q1010" s="13">
        <f t="shared" si="474"/>
        <v>0</v>
      </c>
      <c r="R1010" s="13">
        <f t="shared" si="466"/>
        <v>0</v>
      </c>
      <c r="S1010" s="8"/>
      <c r="T1010" s="13">
        <f t="shared" si="489"/>
        <v>1376704.631039483</v>
      </c>
      <c r="U1010" s="13">
        <f t="shared" si="475"/>
        <v>0.3824182590008855</v>
      </c>
      <c r="V1010" s="13">
        <f t="shared" si="490"/>
        <v>1376833.0071519832</v>
      </c>
      <c r="W1010" s="11">
        <f t="shared" si="467"/>
        <v>0</v>
      </c>
      <c r="X1010" s="13">
        <f t="shared" si="491"/>
        <v>0</v>
      </c>
      <c r="Y1010" s="13">
        <f t="shared" si="476"/>
        <v>1376704.6310394828</v>
      </c>
      <c r="Z1010" s="11">
        <f t="shared" si="477"/>
        <v>0.38241825900088544</v>
      </c>
      <c r="AA1010" s="11">
        <f t="shared" si="478"/>
        <v>0</v>
      </c>
      <c r="AB1010" s="31">
        <f t="shared" si="479"/>
        <v>0</v>
      </c>
      <c r="AC1010" s="32">
        <f t="shared" si="480"/>
        <v>0</v>
      </c>
      <c r="AD1010" s="11">
        <f t="shared" si="481"/>
        <v>0</v>
      </c>
      <c r="AE1010" s="11">
        <f t="shared" si="482"/>
        <v>0</v>
      </c>
      <c r="AF1010" s="30">
        <f t="shared" si="483"/>
        <v>0</v>
      </c>
      <c r="AG1010" s="13">
        <f t="shared" si="483"/>
        <v>0</v>
      </c>
      <c r="AH1010" s="13">
        <f t="shared" si="484"/>
        <v>0</v>
      </c>
      <c r="AI1010" s="13">
        <f t="shared" si="492"/>
        <v>969236.71122666053</v>
      </c>
      <c r="AJ1010" s="13">
        <f t="shared" si="485"/>
        <v>407596.29592532269</v>
      </c>
      <c r="AK1010" s="13"/>
      <c r="AL1010" s="11">
        <f t="shared" si="486"/>
        <v>0.11322119340316658</v>
      </c>
      <c r="AM1010" s="11">
        <f t="shared" si="493"/>
        <v>61.712598049677659</v>
      </c>
      <c r="AN1010" s="11"/>
      <c r="AO1010" s="11"/>
      <c r="AP1010" s="11"/>
      <c r="AQ1010" s="11"/>
      <c r="AR1010" s="11"/>
    </row>
    <row r="1011" spans="2:44" x14ac:dyDescent="0.25">
      <c r="B1011" s="22" t="s">
        <v>33</v>
      </c>
      <c r="C1011" s="22">
        <v>1003</v>
      </c>
      <c r="D1011" s="22">
        <v>414</v>
      </c>
      <c r="E1011" s="20">
        <f t="shared" si="494"/>
        <v>0</v>
      </c>
      <c r="F1011" s="23">
        <v>0</v>
      </c>
      <c r="G1011" s="13">
        <f t="shared" si="487"/>
        <v>0</v>
      </c>
      <c r="H1011" s="13">
        <f t="shared" si="488"/>
        <v>0</v>
      </c>
      <c r="I1011" s="19">
        <f t="shared" si="464"/>
        <v>0</v>
      </c>
      <c r="J1011" s="11" t="str">
        <f t="shared" si="468"/>
        <v>NO</v>
      </c>
      <c r="K1011" s="16">
        <f t="shared" si="465"/>
        <v>128.3761125</v>
      </c>
      <c r="L1011" s="13">
        <f t="shared" si="469"/>
        <v>0</v>
      </c>
      <c r="M1011" s="13">
        <f t="shared" si="470"/>
        <v>0</v>
      </c>
      <c r="N1011" s="13">
        <f t="shared" si="471"/>
        <v>128.3761125</v>
      </c>
      <c r="O1011" s="13">
        <f t="shared" si="472"/>
        <v>0</v>
      </c>
      <c r="P1011" s="13">
        <f t="shared" si="473"/>
        <v>0</v>
      </c>
      <c r="Q1011" s="13">
        <f t="shared" si="474"/>
        <v>0</v>
      </c>
      <c r="R1011" s="13">
        <f t="shared" si="466"/>
        <v>0</v>
      </c>
      <c r="S1011" s="8"/>
      <c r="T1011" s="13">
        <f t="shared" si="489"/>
        <v>1376704.631039483</v>
      </c>
      <c r="U1011" s="13">
        <f t="shared" si="475"/>
        <v>0.3824182590008855</v>
      </c>
      <c r="V1011" s="13">
        <f t="shared" si="490"/>
        <v>1376833.0071519832</v>
      </c>
      <c r="W1011" s="11">
        <f t="shared" si="467"/>
        <v>0</v>
      </c>
      <c r="X1011" s="13">
        <f t="shared" si="491"/>
        <v>0</v>
      </c>
      <c r="Y1011" s="13">
        <f t="shared" si="476"/>
        <v>1376704.6310394828</v>
      </c>
      <c r="Z1011" s="11">
        <f t="shared" si="477"/>
        <v>0.38241825900088544</v>
      </c>
      <c r="AA1011" s="11">
        <f t="shared" si="478"/>
        <v>0</v>
      </c>
      <c r="AB1011" s="31">
        <f t="shared" si="479"/>
        <v>0</v>
      </c>
      <c r="AC1011" s="32">
        <f t="shared" si="480"/>
        <v>0</v>
      </c>
      <c r="AD1011" s="11">
        <f t="shared" si="481"/>
        <v>0</v>
      </c>
      <c r="AE1011" s="11">
        <f t="shared" si="482"/>
        <v>0</v>
      </c>
      <c r="AF1011" s="30">
        <f t="shared" si="483"/>
        <v>0</v>
      </c>
      <c r="AG1011" s="13">
        <f t="shared" si="483"/>
        <v>0</v>
      </c>
      <c r="AH1011" s="13">
        <f t="shared" si="484"/>
        <v>0</v>
      </c>
      <c r="AI1011" s="13">
        <f t="shared" si="492"/>
        <v>969236.71122666053</v>
      </c>
      <c r="AJ1011" s="13">
        <f t="shared" si="485"/>
        <v>407596.29592532269</v>
      </c>
      <c r="AK1011" s="13"/>
      <c r="AL1011" s="11">
        <f t="shared" si="486"/>
        <v>0.11322119340316658</v>
      </c>
      <c r="AM1011" s="11">
        <f t="shared" si="493"/>
        <v>61.825819243080822</v>
      </c>
      <c r="AN1011" s="11"/>
      <c r="AO1011" s="11"/>
      <c r="AP1011" s="11"/>
      <c r="AQ1011" s="11"/>
      <c r="AR1011" s="11"/>
    </row>
    <row r="1012" spans="2:44" x14ac:dyDescent="0.25">
      <c r="B1012" s="22" t="s">
        <v>33</v>
      </c>
      <c r="C1012" s="22">
        <v>1004</v>
      </c>
      <c r="D1012" s="22">
        <v>415</v>
      </c>
      <c r="E1012" s="20">
        <f t="shared" si="494"/>
        <v>0</v>
      </c>
      <c r="F1012" s="23">
        <v>0</v>
      </c>
      <c r="G1012" s="13">
        <f t="shared" si="487"/>
        <v>0</v>
      </c>
      <c r="H1012" s="13">
        <f t="shared" si="488"/>
        <v>0</v>
      </c>
      <c r="I1012" s="19">
        <f t="shared" si="464"/>
        <v>0</v>
      </c>
      <c r="J1012" s="11" t="str">
        <f t="shared" si="468"/>
        <v>NO</v>
      </c>
      <c r="K1012" s="16">
        <f t="shared" si="465"/>
        <v>128.3761125</v>
      </c>
      <c r="L1012" s="13">
        <f t="shared" si="469"/>
        <v>0</v>
      </c>
      <c r="M1012" s="13">
        <f t="shared" si="470"/>
        <v>0</v>
      </c>
      <c r="N1012" s="13">
        <f t="shared" si="471"/>
        <v>128.3761125</v>
      </c>
      <c r="O1012" s="13">
        <f t="shared" si="472"/>
        <v>0</v>
      </c>
      <c r="P1012" s="13">
        <f t="shared" si="473"/>
        <v>0</v>
      </c>
      <c r="Q1012" s="13">
        <f t="shared" si="474"/>
        <v>0</v>
      </c>
      <c r="R1012" s="13">
        <f t="shared" si="466"/>
        <v>0</v>
      </c>
      <c r="S1012" s="8"/>
      <c r="T1012" s="13">
        <f t="shared" si="489"/>
        <v>1376704.631039483</v>
      </c>
      <c r="U1012" s="13">
        <f t="shared" si="475"/>
        <v>0.3824182590008855</v>
      </c>
      <c r="V1012" s="13">
        <f t="shared" si="490"/>
        <v>1376833.0071519832</v>
      </c>
      <c r="W1012" s="11">
        <f t="shared" si="467"/>
        <v>0</v>
      </c>
      <c r="X1012" s="13">
        <f t="shared" si="491"/>
        <v>0</v>
      </c>
      <c r="Y1012" s="13">
        <f t="shared" si="476"/>
        <v>1376704.6310394828</v>
      </c>
      <c r="Z1012" s="11">
        <f t="shared" si="477"/>
        <v>0.38241825900088544</v>
      </c>
      <c r="AA1012" s="11">
        <f t="shared" si="478"/>
        <v>0</v>
      </c>
      <c r="AB1012" s="31">
        <f t="shared" si="479"/>
        <v>0</v>
      </c>
      <c r="AC1012" s="32">
        <f t="shared" si="480"/>
        <v>0</v>
      </c>
      <c r="AD1012" s="11">
        <f t="shared" si="481"/>
        <v>0</v>
      </c>
      <c r="AE1012" s="11">
        <f t="shared" si="482"/>
        <v>0</v>
      </c>
      <c r="AF1012" s="30">
        <f t="shared" si="483"/>
        <v>0</v>
      </c>
      <c r="AG1012" s="13">
        <f t="shared" si="483"/>
        <v>0</v>
      </c>
      <c r="AH1012" s="13">
        <f t="shared" si="484"/>
        <v>0</v>
      </c>
      <c r="AI1012" s="13">
        <f t="shared" si="492"/>
        <v>969236.71122666053</v>
      </c>
      <c r="AJ1012" s="13">
        <f t="shared" si="485"/>
        <v>407596.29592532269</v>
      </c>
      <c r="AK1012" s="13"/>
      <c r="AL1012" s="11">
        <f t="shared" si="486"/>
        <v>0.11322119340316658</v>
      </c>
      <c r="AM1012" s="11">
        <f t="shared" si="493"/>
        <v>61.939040436483985</v>
      </c>
      <c r="AN1012" s="11"/>
      <c r="AO1012" s="11"/>
      <c r="AP1012" s="11"/>
      <c r="AQ1012" s="11"/>
      <c r="AR1012" s="11"/>
    </row>
    <row r="1013" spans="2:44" x14ac:dyDescent="0.25">
      <c r="B1013" s="22" t="s">
        <v>33</v>
      </c>
      <c r="C1013" s="22">
        <v>1005</v>
      </c>
      <c r="D1013" s="22">
        <v>416</v>
      </c>
      <c r="E1013" s="20">
        <f t="shared" si="494"/>
        <v>0</v>
      </c>
      <c r="F1013" s="23">
        <v>0</v>
      </c>
      <c r="G1013" s="13">
        <f t="shared" si="487"/>
        <v>0</v>
      </c>
      <c r="H1013" s="13">
        <f t="shared" si="488"/>
        <v>0</v>
      </c>
      <c r="I1013" s="19">
        <f t="shared" si="464"/>
        <v>0</v>
      </c>
      <c r="J1013" s="11" t="str">
        <f t="shared" si="468"/>
        <v>NO</v>
      </c>
      <c r="K1013" s="16">
        <f t="shared" si="465"/>
        <v>128.3761125</v>
      </c>
      <c r="L1013" s="13">
        <f t="shared" si="469"/>
        <v>0</v>
      </c>
      <c r="M1013" s="13">
        <f t="shared" si="470"/>
        <v>0</v>
      </c>
      <c r="N1013" s="13">
        <f t="shared" si="471"/>
        <v>128.3761125</v>
      </c>
      <c r="O1013" s="13">
        <f t="shared" si="472"/>
        <v>0</v>
      </c>
      <c r="P1013" s="13">
        <f t="shared" si="473"/>
        <v>0</v>
      </c>
      <c r="Q1013" s="13">
        <f t="shared" si="474"/>
        <v>0</v>
      </c>
      <c r="R1013" s="13">
        <f t="shared" si="466"/>
        <v>0</v>
      </c>
      <c r="S1013" s="8"/>
      <c r="T1013" s="13">
        <f t="shared" si="489"/>
        <v>1376704.631039483</v>
      </c>
      <c r="U1013" s="13">
        <f t="shared" si="475"/>
        <v>0.3824182590008855</v>
      </c>
      <c r="V1013" s="13">
        <f t="shared" si="490"/>
        <v>1376833.0071519832</v>
      </c>
      <c r="W1013" s="11">
        <f t="shared" si="467"/>
        <v>0</v>
      </c>
      <c r="X1013" s="13">
        <f t="shared" si="491"/>
        <v>0</v>
      </c>
      <c r="Y1013" s="13">
        <f t="shared" si="476"/>
        <v>1376704.6310394828</v>
      </c>
      <c r="Z1013" s="11">
        <f t="shared" si="477"/>
        <v>0.38241825900088544</v>
      </c>
      <c r="AA1013" s="11">
        <f t="shared" si="478"/>
        <v>0</v>
      </c>
      <c r="AB1013" s="31">
        <f t="shared" si="479"/>
        <v>0</v>
      </c>
      <c r="AC1013" s="32">
        <f t="shared" si="480"/>
        <v>0</v>
      </c>
      <c r="AD1013" s="11">
        <f t="shared" si="481"/>
        <v>0</v>
      </c>
      <c r="AE1013" s="11">
        <f t="shared" si="482"/>
        <v>0</v>
      </c>
      <c r="AF1013" s="30">
        <f t="shared" si="483"/>
        <v>0</v>
      </c>
      <c r="AG1013" s="13">
        <f t="shared" si="483"/>
        <v>0</v>
      </c>
      <c r="AH1013" s="13">
        <f t="shared" si="484"/>
        <v>0</v>
      </c>
      <c r="AI1013" s="13">
        <f t="shared" si="492"/>
        <v>969236.71122666053</v>
      </c>
      <c r="AJ1013" s="13">
        <f t="shared" si="485"/>
        <v>407596.29592532269</v>
      </c>
      <c r="AK1013" s="13"/>
      <c r="AL1013" s="11">
        <f t="shared" si="486"/>
        <v>0.11322119340316658</v>
      </c>
      <c r="AM1013" s="11">
        <f t="shared" si="493"/>
        <v>62.052261629887148</v>
      </c>
      <c r="AN1013" s="11"/>
      <c r="AO1013" s="11"/>
      <c r="AP1013" s="11"/>
      <c r="AQ1013" s="11"/>
      <c r="AR1013" s="11"/>
    </row>
    <row r="1014" spans="2:44" x14ac:dyDescent="0.25">
      <c r="B1014" s="22" t="s">
        <v>33</v>
      </c>
      <c r="C1014" s="22">
        <v>1006</v>
      </c>
      <c r="D1014" s="22">
        <v>417</v>
      </c>
      <c r="E1014" s="20">
        <f t="shared" si="494"/>
        <v>0</v>
      </c>
      <c r="F1014" s="23">
        <v>0</v>
      </c>
      <c r="G1014" s="13">
        <f t="shared" si="487"/>
        <v>0</v>
      </c>
      <c r="H1014" s="13">
        <f t="shared" si="488"/>
        <v>0</v>
      </c>
      <c r="I1014" s="19">
        <f t="shared" si="464"/>
        <v>0</v>
      </c>
      <c r="J1014" s="11" t="str">
        <f t="shared" si="468"/>
        <v>NO</v>
      </c>
      <c r="K1014" s="16">
        <f t="shared" si="465"/>
        <v>128.3761125</v>
      </c>
      <c r="L1014" s="13">
        <f t="shared" si="469"/>
        <v>0</v>
      </c>
      <c r="M1014" s="13">
        <f t="shared" si="470"/>
        <v>0</v>
      </c>
      <c r="N1014" s="13">
        <f t="shared" si="471"/>
        <v>128.3761125</v>
      </c>
      <c r="O1014" s="13">
        <f t="shared" si="472"/>
        <v>0</v>
      </c>
      <c r="P1014" s="13">
        <f t="shared" si="473"/>
        <v>0</v>
      </c>
      <c r="Q1014" s="13">
        <f t="shared" si="474"/>
        <v>0</v>
      </c>
      <c r="R1014" s="13">
        <f t="shared" si="466"/>
        <v>0</v>
      </c>
      <c r="S1014" s="8"/>
      <c r="T1014" s="13">
        <f t="shared" si="489"/>
        <v>1376704.631039483</v>
      </c>
      <c r="U1014" s="13">
        <f t="shared" si="475"/>
        <v>0.3824182590008855</v>
      </c>
      <c r="V1014" s="13">
        <f t="shared" si="490"/>
        <v>1376833.0071519832</v>
      </c>
      <c r="W1014" s="11">
        <f t="shared" si="467"/>
        <v>0</v>
      </c>
      <c r="X1014" s="13">
        <f t="shared" si="491"/>
        <v>0</v>
      </c>
      <c r="Y1014" s="13">
        <f t="shared" si="476"/>
        <v>1376704.6310394828</v>
      </c>
      <c r="Z1014" s="11">
        <f t="shared" si="477"/>
        <v>0.38241825900088544</v>
      </c>
      <c r="AA1014" s="11">
        <f t="shared" si="478"/>
        <v>0</v>
      </c>
      <c r="AB1014" s="31">
        <f t="shared" si="479"/>
        <v>0</v>
      </c>
      <c r="AC1014" s="32">
        <f t="shared" si="480"/>
        <v>0</v>
      </c>
      <c r="AD1014" s="11">
        <f t="shared" si="481"/>
        <v>0</v>
      </c>
      <c r="AE1014" s="11">
        <f t="shared" si="482"/>
        <v>0</v>
      </c>
      <c r="AF1014" s="30">
        <f t="shared" si="483"/>
        <v>0</v>
      </c>
      <c r="AG1014" s="13">
        <f t="shared" si="483"/>
        <v>0</v>
      </c>
      <c r="AH1014" s="13">
        <f t="shared" si="484"/>
        <v>0</v>
      </c>
      <c r="AI1014" s="13">
        <f t="shared" si="492"/>
        <v>969236.71122666053</v>
      </c>
      <c r="AJ1014" s="13">
        <f t="shared" si="485"/>
        <v>407596.29592532269</v>
      </c>
      <c r="AK1014" s="13"/>
      <c r="AL1014" s="11">
        <f t="shared" si="486"/>
        <v>0.11322119340316658</v>
      </c>
      <c r="AM1014" s="11">
        <f t="shared" si="493"/>
        <v>62.165482823290311</v>
      </c>
      <c r="AN1014" s="11"/>
      <c r="AO1014" s="11"/>
      <c r="AP1014" s="11"/>
      <c r="AQ1014" s="11"/>
      <c r="AR1014" s="11"/>
    </row>
    <row r="1015" spans="2:44" x14ac:dyDescent="0.25">
      <c r="B1015" s="22" t="s">
        <v>33</v>
      </c>
      <c r="C1015" s="22">
        <v>1007</v>
      </c>
      <c r="D1015" s="22">
        <v>418</v>
      </c>
      <c r="E1015" s="20">
        <f t="shared" si="494"/>
        <v>0</v>
      </c>
      <c r="F1015" s="23">
        <v>0</v>
      </c>
      <c r="G1015" s="13">
        <f t="shared" si="487"/>
        <v>0</v>
      </c>
      <c r="H1015" s="13">
        <f t="shared" si="488"/>
        <v>0</v>
      </c>
      <c r="I1015" s="19">
        <f t="shared" si="464"/>
        <v>0</v>
      </c>
      <c r="J1015" s="11" t="str">
        <f t="shared" si="468"/>
        <v>NO</v>
      </c>
      <c r="K1015" s="16">
        <f t="shared" si="465"/>
        <v>128.3761125</v>
      </c>
      <c r="L1015" s="13">
        <f t="shared" si="469"/>
        <v>0</v>
      </c>
      <c r="M1015" s="13">
        <f t="shared" si="470"/>
        <v>0</v>
      </c>
      <c r="N1015" s="13">
        <f t="shared" si="471"/>
        <v>128.3761125</v>
      </c>
      <c r="O1015" s="13">
        <f t="shared" si="472"/>
        <v>0</v>
      </c>
      <c r="P1015" s="13">
        <f t="shared" si="473"/>
        <v>0</v>
      </c>
      <c r="Q1015" s="13">
        <f t="shared" si="474"/>
        <v>0</v>
      </c>
      <c r="R1015" s="13">
        <f t="shared" si="466"/>
        <v>0</v>
      </c>
      <c r="S1015" s="8"/>
      <c r="T1015" s="13">
        <f t="shared" si="489"/>
        <v>1376704.631039483</v>
      </c>
      <c r="U1015" s="13">
        <f t="shared" si="475"/>
        <v>0.3824182590008855</v>
      </c>
      <c r="V1015" s="13">
        <f t="shared" si="490"/>
        <v>1376833.0071519832</v>
      </c>
      <c r="W1015" s="11">
        <f t="shared" si="467"/>
        <v>0</v>
      </c>
      <c r="X1015" s="13">
        <f t="shared" si="491"/>
        <v>0</v>
      </c>
      <c r="Y1015" s="13">
        <f t="shared" si="476"/>
        <v>1376704.6310394828</v>
      </c>
      <c r="Z1015" s="11">
        <f t="shared" si="477"/>
        <v>0.38241825900088544</v>
      </c>
      <c r="AA1015" s="11">
        <f t="shared" si="478"/>
        <v>0</v>
      </c>
      <c r="AB1015" s="31">
        <f t="shared" si="479"/>
        <v>0</v>
      </c>
      <c r="AC1015" s="32">
        <f t="shared" si="480"/>
        <v>0</v>
      </c>
      <c r="AD1015" s="11">
        <f t="shared" si="481"/>
        <v>0</v>
      </c>
      <c r="AE1015" s="11">
        <f t="shared" si="482"/>
        <v>0</v>
      </c>
      <c r="AF1015" s="30">
        <f t="shared" si="483"/>
        <v>0</v>
      </c>
      <c r="AG1015" s="13">
        <f t="shared" si="483"/>
        <v>0</v>
      </c>
      <c r="AH1015" s="13">
        <f t="shared" si="484"/>
        <v>0</v>
      </c>
      <c r="AI1015" s="13">
        <f t="shared" si="492"/>
        <v>969236.71122666053</v>
      </c>
      <c r="AJ1015" s="13">
        <f t="shared" si="485"/>
        <v>407596.29592532269</v>
      </c>
      <c r="AK1015" s="13"/>
      <c r="AL1015" s="11">
        <f t="shared" si="486"/>
        <v>0.11322119340316658</v>
      </c>
      <c r="AM1015" s="11">
        <f t="shared" si="493"/>
        <v>62.278704016693474</v>
      </c>
      <c r="AN1015" s="11"/>
      <c r="AO1015" s="11"/>
      <c r="AP1015" s="11"/>
      <c r="AQ1015" s="11"/>
      <c r="AR1015" s="11"/>
    </row>
    <row r="1016" spans="2:44" x14ac:dyDescent="0.25">
      <c r="B1016" s="22" t="s">
        <v>33</v>
      </c>
      <c r="C1016" s="22">
        <v>1008</v>
      </c>
      <c r="D1016" s="22">
        <v>419</v>
      </c>
      <c r="E1016" s="20">
        <f t="shared" si="494"/>
        <v>0</v>
      </c>
      <c r="F1016" s="23">
        <v>0</v>
      </c>
      <c r="G1016" s="13">
        <f t="shared" si="487"/>
        <v>0</v>
      </c>
      <c r="H1016" s="13">
        <f t="shared" si="488"/>
        <v>0</v>
      </c>
      <c r="I1016" s="19">
        <f t="shared" si="464"/>
        <v>0</v>
      </c>
      <c r="J1016" s="11" t="str">
        <f t="shared" si="468"/>
        <v>NO</v>
      </c>
      <c r="K1016" s="16">
        <f t="shared" si="465"/>
        <v>128.3761125</v>
      </c>
      <c r="L1016" s="13">
        <f t="shared" si="469"/>
        <v>0</v>
      </c>
      <c r="M1016" s="13">
        <f t="shared" si="470"/>
        <v>0</v>
      </c>
      <c r="N1016" s="13">
        <f t="shared" si="471"/>
        <v>128.3761125</v>
      </c>
      <c r="O1016" s="13">
        <f t="shared" si="472"/>
        <v>0</v>
      </c>
      <c r="P1016" s="13">
        <f t="shared" si="473"/>
        <v>0</v>
      </c>
      <c r="Q1016" s="13">
        <f t="shared" si="474"/>
        <v>0</v>
      </c>
      <c r="R1016" s="13">
        <f t="shared" si="466"/>
        <v>0</v>
      </c>
      <c r="S1016" s="8"/>
      <c r="T1016" s="13">
        <f t="shared" si="489"/>
        <v>1376704.631039483</v>
      </c>
      <c r="U1016" s="13">
        <f t="shared" si="475"/>
        <v>0.3824182590008855</v>
      </c>
      <c r="V1016" s="13">
        <f t="shared" si="490"/>
        <v>1376833.0071519832</v>
      </c>
      <c r="W1016" s="11">
        <f t="shared" si="467"/>
        <v>0</v>
      </c>
      <c r="X1016" s="13">
        <f t="shared" si="491"/>
        <v>0</v>
      </c>
      <c r="Y1016" s="13">
        <f t="shared" si="476"/>
        <v>1376704.6310394828</v>
      </c>
      <c r="Z1016" s="11">
        <f t="shared" si="477"/>
        <v>0.38241825900088544</v>
      </c>
      <c r="AA1016" s="11">
        <f t="shared" si="478"/>
        <v>0</v>
      </c>
      <c r="AB1016" s="31">
        <f t="shared" si="479"/>
        <v>0</v>
      </c>
      <c r="AC1016" s="32">
        <f t="shared" si="480"/>
        <v>0</v>
      </c>
      <c r="AD1016" s="11">
        <f t="shared" si="481"/>
        <v>0</v>
      </c>
      <c r="AE1016" s="11">
        <f t="shared" si="482"/>
        <v>0</v>
      </c>
      <c r="AF1016" s="30">
        <f t="shared" si="483"/>
        <v>0</v>
      </c>
      <c r="AG1016" s="13">
        <f t="shared" si="483"/>
        <v>0</v>
      </c>
      <c r="AH1016" s="13">
        <f t="shared" si="484"/>
        <v>0</v>
      </c>
      <c r="AI1016" s="13">
        <f t="shared" si="492"/>
        <v>969236.71122666053</v>
      </c>
      <c r="AJ1016" s="13">
        <f t="shared" si="485"/>
        <v>407596.29592532269</v>
      </c>
      <c r="AK1016" s="13"/>
      <c r="AL1016" s="11">
        <f t="shared" si="486"/>
        <v>0.11322119340316658</v>
      </c>
      <c r="AM1016" s="11">
        <f t="shared" si="493"/>
        <v>62.391925210096637</v>
      </c>
      <c r="AN1016" s="11"/>
      <c r="AO1016" s="11"/>
      <c r="AP1016" s="11"/>
      <c r="AQ1016" s="11"/>
      <c r="AR1016" s="11"/>
    </row>
    <row r="1017" spans="2:44" x14ac:dyDescent="0.25">
      <c r="B1017" s="22" t="s">
        <v>33</v>
      </c>
      <c r="C1017" s="22">
        <v>1009</v>
      </c>
      <c r="D1017" s="22">
        <v>420</v>
      </c>
      <c r="E1017" s="20">
        <f t="shared" si="494"/>
        <v>0</v>
      </c>
      <c r="F1017" s="23">
        <v>0</v>
      </c>
      <c r="G1017" s="13">
        <f t="shared" si="487"/>
        <v>0</v>
      </c>
      <c r="H1017" s="13">
        <f t="shared" si="488"/>
        <v>0</v>
      </c>
      <c r="I1017" s="19">
        <f t="shared" si="464"/>
        <v>0</v>
      </c>
      <c r="J1017" s="11" t="str">
        <f t="shared" si="468"/>
        <v>NO</v>
      </c>
      <c r="K1017" s="16">
        <f t="shared" si="465"/>
        <v>128.3761125</v>
      </c>
      <c r="L1017" s="13">
        <f t="shared" si="469"/>
        <v>0</v>
      </c>
      <c r="M1017" s="13">
        <f t="shared" si="470"/>
        <v>0</v>
      </c>
      <c r="N1017" s="13">
        <f t="shared" si="471"/>
        <v>128.3761125</v>
      </c>
      <c r="O1017" s="13">
        <f t="shared" si="472"/>
        <v>0</v>
      </c>
      <c r="P1017" s="13">
        <f t="shared" si="473"/>
        <v>0</v>
      </c>
      <c r="Q1017" s="13">
        <f t="shared" si="474"/>
        <v>0</v>
      </c>
      <c r="R1017" s="13">
        <f t="shared" si="466"/>
        <v>0</v>
      </c>
      <c r="S1017" s="8"/>
      <c r="T1017" s="13">
        <f t="shared" si="489"/>
        <v>1376704.631039483</v>
      </c>
      <c r="U1017" s="13">
        <f t="shared" si="475"/>
        <v>0.3824182590008855</v>
      </c>
      <c r="V1017" s="13">
        <f t="shared" si="490"/>
        <v>1376833.0071519832</v>
      </c>
      <c r="W1017" s="11">
        <f t="shared" si="467"/>
        <v>0</v>
      </c>
      <c r="X1017" s="13">
        <f t="shared" si="491"/>
        <v>0</v>
      </c>
      <c r="Y1017" s="13">
        <f t="shared" si="476"/>
        <v>1376704.6310394828</v>
      </c>
      <c r="Z1017" s="11">
        <f t="shared" si="477"/>
        <v>0.38241825900088544</v>
      </c>
      <c r="AA1017" s="11">
        <f t="shared" si="478"/>
        <v>0</v>
      </c>
      <c r="AB1017" s="31">
        <f t="shared" si="479"/>
        <v>0</v>
      </c>
      <c r="AC1017" s="32">
        <f t="shared" si="480"/>
        <v>0</v>
      </c>
      <c r="AD1017" s="11">
        <f t="shared" si="481"/>
        <v>0</v>
      </c>
      <c r="AE1017" s="11">
        <f t="shared" si="482"/>
        <v>0</v>
      </c>
      <c r="AF1017" s="30">
        <f t="shared" si="483"/>
        <v>0</v>
      </c>
      <c r="AG1017" s="13">
        <f t="shared" si="483"/>
        <v>0</v>
      </c>
      <c r="AH1017" s="13">
        <f t="shared" si="484"/>
        <v>0</v>
      </c>
      <c r="AI1017" s="13">
        <f t="shared" si="492"/>
        <v>969236.71122666053</v>
      </c>
      <c r="AJ1017" s="13">
        <f t="shared" si="485"/>
        <v>407596.29592532269</v>
      </c>
      <c r="AK1017" s="13"/>
      <c r="AL1017" s="11">
        <f t="shared" si="486"/>
        <v>0.11322119340316658</v>
      </c>
      <c r="AM1017" s="11">
        <f t="shared" si="493"/>
        <v>62.505146403499801</v>
      </c>
      <c r="AN1017" s="11"/>
      <c r="AO1017" s="11"/>
      <c r="AP1017" s="11"/>
      <c r="AQ1017" s="11"/>
      <c r="AR1017" s="11"/>
    </row>
    <row r="1018" spans="2:44" x14ac:dyDescent="0.25">
      <c r="B1018" s="22" t="s">
        <v>33</v>
      </c>
      <c r="C1018" s="22">
        <v>1010</v>
      </c>
      <c r="D1018" s="22">
        <v>421</v>
      </c>
      <c r="E1018" s="20">
        <f t="shared" si="494"/>
        <v>0</v>
      </c>
      <c r="F1018" s="23">
        <v>0</v>
      </c>
      <c r="G1018" s="13">
        <f t="shared" si="487"/>
        <v>0</v>
      </c>
      <c r="H1018" s="13">
        <f t="shared" si="488"/>
        <v>0</v>
      </c>
      <c r="I1018" s="19">
        <f t="shared" si="464"/>
        <v>0</v>
      </c>
      <c r="J1018" s="11" t="str">
        <f t="shared" si="468"/>
        <v>NO</v>
      </c>
      <c r="K1018" s="16">
        <f t="shared" si="465"/>
        <v>128.3761125</v>
      </c>
      <c r="L1018" s="13">
        <f t="shared" si="469"/>
        <v>0</v>
      </c>
      <c r="M1018" s="13">
        <f t="shared" si="470"/>
        <v>0</v>
      </c>
      <c r="N1018" s="13">
        <f t="shared" si="471"/>
        <v>128.3761125</v>
      </c>
      <c r="O1018" s="13">
        <f t="shared" si="472"/>
        <v>0</v>
      </c>
      <c r="P1018" s="13">
        <f t="shared" si="473"/>
        <v>0</v>
      </c>
      <c r="Q1018" s="13">
        <f t="shared" si="474"/>
        <v>0</v>
      </c>
      <c r="R1018" s="13">
        <f t="shared" si="466"/>
        <v>0</v>
      </c>
      <c r="S1018" s="8"/>
      <c r="T1018" s="13">
        <f t="shared" si="489"/>
        <v>1376704.631039483</v>
      </c>
      <c r="U1018" s="13">
        <f t="shared" si="475"/>
        <v>0.3824182590008855</v>
      </c>
      <c r="V1018" s="13">
        <f t="shared" si="490"/>
        <v>1376833.0071519832</v>
      </c>
      <c r="W1018" s="11">
        <f t="shared" si="467"/>
        <v>0</v>
      </c>
      <c r="X1018" s="13">
        <f t="shared" si="491"/>
        <v>0</v>
      </c>
      <c r="Y1018" s="13">
        <f t="shared" si="476"/>
        <v>1376704.6310394828</v>
      </c>
      <c r="Z1018" s="11">
        <f t="shared" si="477"/>
        <v>0.38241825900088544</v>
      </c>
      <c r="AA1018" s="11">
        <f t="shared" si="478"/>
        <v>0</v>
      </c>
      <c r="AB1018" s="31">
        <f t="shared" si="479"/>
        <v>0</v>
      </c>
      <c r="AC1018" s="32">
        <f t="shared" si="480"/>
        <v>0</v>
      </c>
      <c r="AD1018" s="11">
        <f t="shared" si="481"/>
        <v>0</v>
      </c>
      <c r="AE1018" s="11">
        <f t="shared" si="482"/>
        <v>0</v>
      </c>
      <c r="AF1018" s="30">
        <f t="shared" si="483"/>
        <v>0</v>
      </c>
      <c r="AG1018" s="13">
        <f t="shared" si="483"/>
        <v>0</v>
      </c>
      <c r="AH1018" s="13">
        <f t="shared" si="484"/>
        <v>0</v>
      </c>
      <c r="AI1018" s="13">
        <f t="shared" si="492"/>
        <v>969236.71122666053</v>
      </c>
      <c r="AJ1018" s="13">
        <f t="shared" si="485"/>
        <v>407596.29592532269</v>
      </c>
      <c r="AK1018" s="13"/>
      <c r="AL1018" s="11">
        <f t="shared" si="486"/>
        <v>0.11322119340316658</v>
      </c>
      <c r="AM1018" s="11">
        <f t="shared" si="493"/>
        <v>62.618367596902964</v>
      </c>
      <c r="AN1018" s="11"/>
      <c r="AO1018" s="11"/>
      <c r="AP1018" s="11"/>
      <c r="AQ1018" s="11"/>
      <c r="AR1018" s="11"/>
    </row>
    <row r="1019" spans="2:44" x14ac:dyDescent="0.25">
      <c r="B1019" s="22" t="s">
        <v>33</v>
      </c>
      <c r="C1019" s="22">
        <v>1011</v>
      </c>
      <c r="D1019" s="22">
        <v>422</v>
      </c>
      <c r="E1019" s="20">
        <f t="shared" si="494"/>
        <v>0</v>
      </c>
      <c r="F1019" s="23">
        <v>0</v>
      </c>
      <c r="G1019" s="13">
        <f t="shared" si="487"/>
        <v>0</v>
      </c>
      <c r="H1019" s="13">
        <f t="shared" si="488"/>
        <v>0</v>
      </c>
      <c r="I1019" s="19">
        <f t="shared" si="464"/>
        <v>0</v>
      </c>
      <c r="J1019" s="11" t="str">
        <f t="shared" si="468"/>
        <v>NO</v>
      </c>
      <c r="K1019" s="16">
        <f t="shared" si="465"/>
        <v>128.3761125</v>
      </c>
      <c r="L1019" s="13">
        <f t="shared" si="469"/>
        <v>0</v>
      </c>
      <c r="M1019" s="13">
        <f t="shared" si="470"/>
        <v>0</v>
      </c>
      <c r="N1019" s="13">
        <f t="shared" si="471"/>
        <v>128.3761125</v>
      </c>
      <c r="O1019" s="13">
        <f t="shared" si="472"/>
        <v>0</v>
      </c>
      <c r="P1019" s="13">
        <f t="shared" si="473"/>
        <v>0</v>
      </c>
      <c r="Q1019" s="13">
        <f t="shared" si="474"/>
        <v>0</v>
      </c>
      <c r="R1019" s="13">
        <f t="shared" si="466"/>
        <v>0</v>
      </c>
      <c r="S1019" s="8"/>
      <c r="T1019" s="13">
        <f t="shared" si="489"/>
        <v>1376704.631039483</v>
      </c>
      <c r="U1019" s="13">
        <f t="shared" si="475"/>
        <v>0.3824182590008855</v>
      </c>
      <c r="V1019" s="13">
        <f t="shared" si="490"/>
        <v>1376833.0071519832</v>
      </c>
      <c r="W1019" s="11">
        <f t="shared" si="467"/>
        <v>0</v>
      </c>
      <c r="X1019" s="13">
        <f t="shared" si="491"/>
        <v>0</v>
      </c>
      <c r="Y1019" s="13">
        <f t="shared" si="476"/>
        <v>1376704.6310394828</v>
      </c>
      <c r="Z1019" s="11">
        <f t="shared" si="477"/>
        <v>0.38241825900088544</v>
      </c>
      <c r="AA1019" s="11">
        <f t="shared" si="478"/>
        <v>0</v>
      </c>
      <c r="AB1019" s="31">
        <f t="shared" si="479"/>
        <v>0</v>
      </c>
      <c r="AC1019" s="32">
        <f t="shared" si="480"/>
        <v>0</v>
      </c>
      <c r="AD1019" s="11">
        <f t="shared" si="481"/>
        <v>0</v>
      </c>
      <c r="AE1019" s="11">
        <f t="shared" si="482"/>
        <v>0</v>
      </c>
      <c r="AF1019" s="30">
        <f t="shared" si="483"/>
        <v>0</v>
      </c>
      <c r="AG1019" s="13">
        <f t="shared" si="483"/>
        <v>0</v>
      </c>
      <c r="AH1019" s="13">
        <f t="shared" si="484"/>
        <v>0</v>
      </c>
      <c r="AI1019" s="13">
        <f t="shared" si="492"/>
        <v>969236.71122666053</v>
      </c>
      <c r="AJ1019" s="13">
        <f t="shared" si="485"/>
        <v>407596.29592532269</v>
      </c>
      <c r="AK1019" s="13"/>
      <c r="AL1019" s="11">
        <f t="shared" si="486"/>
        <v>0.11322119340316658</v>
      </c>
      <c r="AM1019" s="11">
        <f t="shared" si="493"/>
        <v>62.731588790306127</v>
      </c>
      <c r="AN1019" s="11"/>
      <c r="AO1019" s="11"/>
      <c r="AP1019" s="11"/>
      <c r="AQ1019" s="11"/>
      <c r="AR1019" s="11"/>
    </row>
    <row r="1020" spans="2:44" x14ac:dyDescent="0.25">
      <c r="B1020" s="22" t="s">
        <v>33</v>
      </c>
      <c r="C1020" s="22">
        <v>1012</v>
      </c>
      <c r="D1020" s="22">
        <v>423</v>
      </c>
      <c r="E1020" s="20">
        <f t="shared" si="494"/>
        <v>0</v>
      </c>
      <c r="F1020" s="23">
        <v>0</v>
      </c>
      <c r="G1020" s="13">
        <f t="shared" si="487"/>
        <v>0</v>
      </c>
      <c r="H1020" s="13">
        <f t="shared" si="488"/>
        <v>0</v>
      </c>
      <c r="I1020" s="19">
        <f t="shared" si="464"/>
        <v>0</v>
      </c>
      <c r="J1020" s="11" t="str">
        <f t="shared" si="468"/>
        <v>NO</v>
      </c>
      <c r="K1020" s="16">
        <f t="shared" si="465"/>
        <v>128.3761125</v>
      </c>
      <c r="L1020" s="13">
        <f t="shared" si="469"/>
        <v>0</v>
      </c>
      <c r="M1020" s="13">
        <f t="shared" si="470"/>
        <v>0</v>
      </c>
      <c r="N1020" s="13">
        <f t="shared" si="471"/>
        <v>128.3761125</v>
      </c>
      <c r="O1020" s="13">
        <f t="shared" si="472"/>
        <v>0</v>
      </c>
      <c r="P1020" s="13">
        <f t="shared" si="473"/>
        <v>0</v>
      </c>
      <c r="Q1020" s="13">
        <f t="shared" si="474"/>
        <v>0</v>
      </c>
      <c r="R1020" s="13">
        <f t="shared" si="466"/>
        <v>0</v>
      </c>
      <c r="S1020" s="8"/>
      <c r="T1020" s="13">
        <f t="shared" si="489"/>
        <v>1376704.631039483</v>
      </c>
      <c r="U1020" s="13">
        <f t="shared" si="475"/>
        <v>0.3824182590008855</v>
      </c>
      <c r="V1020" s="13">
        <f t="shared" si="490"/>
        <v>1376833.0071519832</v>
      </c>
      <c r="W1020" s="11">
        <f t="shared" si="467"/>
        <v>0</v>
      </c>
      <c r="X1020" s="13">
        <f t="shared" si="491"/>
        <v>0</v>
      </c>
      <c r="Y1020" s="13">
        <f t="shared" si="476"/>
        <v>1376704.6310394828</v>
      </c>
      <c r="Z1020" s="11">
        <f t="shared" si="477"/>
        <v>0.38241825900088544</v>
      </c>
      <c r="AA1020" s="11">
        <f t="shared" si="478"/>
        <v>0</v>
      </c>
      <c r="AB1020" s="31">
        <f t="shared" si="479"/>
        <v>0</v>
      </c>
      <c r="AC1020" s="32">
        <f t="shared" si="480"/>
        <v>0</v>
      </c>
      <c r="AD1020" s="11">
        <f t="shared" si="481"/>
        <v>0</v>
      </c>
      <c r="AE1020" s="11">
        <f t="shared" si="482"/>
        <v>0</v>
      </c>
      <c r="AF1020" s="30">
        <f t="shared" si="483"/>
        <v>0</v>
      </c>
      <c r="AG1020" s="13">
        <f t="shared" si="483"/>
        <v>0</v>
      </c>
      <c r="AH1020" s="13">
        <f t="shared" si="484"/>
        <v>0</v>
      </c>
      <c r="AI1020" s="13">
        <f t="shared" si="492"/>
        <v>969236.71122666053</v>
      </c>
      <c r="AJ1020" s="13">
        <f t="shared" si="485"/>
        <v>407596.29592532269</v>
      </c>
      <c r="AK1020" s="13"/>
      <c r="AL1020" s="11">
        <f t="shared" si="486"/>
        <v>0.11322119340316658</v>
      </c>
      <c r="AM1020" s="11">
        <f t="shared" si="493"/>
        <v>62.84480998370929</v>
      </c>
      <c r="AN1020" s="11"/>
      <c r="AO1020" s="11"/>
      <c r="AP1020" s="11"/>
      <c r="AQ1020" s="11"/>
      <c r="AR1020" s="11"/>
    </row>
    <row r="1021" spans="2:44" x14ac:dyDescent="0.25">
      <c r="B1021" s="22" t="s">
        <v>33</v>
      </c>
      <c r="C1021" s="22">
        <v>1013</v>
      </c>
      <c r="D1021" s="22">
        <v>424</v>
      </c>
      <c r="E1021" s="20">
        <f t="shared" si="494"/>
        <v>0</v>
      </c>
      <c r="F1021" s="23">
        <v>0</v>
      </c>
      <c r="G1021" s="13">
        <f t="shared" si="487"/>
        <v>0</v>
      </c>
      <c r="H1021" s="13">
        <f t="shared" si="488"/>
        <v>0</v>
      </c>
      <c r="I1021" s="19">
        <f t="shared" si="464"/>
        <v>0</v>
      </c>
      <c r="J1021" s="11" t="str">
        <f t="shared" si="468"/>
        <v>NO</v>
      </c>
      <c r="K1021" s="16">
        <f t="shared" si="465"/>
        <v>128.3761125</v>
      </c>
      <c r="L1021" s="13">
        <f t="shared" si="469"/>
        <v>0</v>
      </c>
      <c r="M1021" s="13">
        <f t="shared" si="470"/>
        <v>0</v>
      </c>
      <c r="N1021" s="13">
        <f t="shared" si="471"/>
        <v>128.3761125</v>
      </c>
      <c r="O1021" s="13">
        <f t="shared" si="472"/>
        <v>0</v>
      </c>
      <c r="P1021" s="13">
        <f t="shared" si="473"/>
        <v>0</v>
      </c>
      <c r="Q1021" s="13">
        <f t="shared" si="474"/>
        <v>0</v>
      </c>
      <c r="R1021" s="13">
        <f t="shared" si="466"/>
        <v>0</v>
      </c>
      <c r="S1021" s="8"/>
      <c r="T1021" s="13">
        <f t="shared" si="489"/>
        <v>1376704.631039483</v>
      </c>
      <c r="U1021" s="13">
        <f t="shared" si="475"/>
        <v>0.3824182590008855</v>
      </c>
      <c r="V1021" s="13">
        <f t="shared" si="490"/>
        <v>1376833.0071519832</v>
      </c>
      <c r="W1021" s="11">
        <f t="shared" si="467"/>
        <v>0</v>
      </c>
      <c r="X1021" s="13">
        <f t="shared" si="491"/>
        <v>0</v>
      </c>
      <c r="Y1021" s="13">
        <f t="shared" si="476"/>
        <v>1376704.6310394828</v>
      </c>
      <c r="Z1021" s="11">
        <f t="shared" si="477"/>
        <v>0.38241825900088544</v>
      </c>
      <c r="AA1021" s="11">
        <f t="shared" si="478"/>
        <v>0</v>
      </c>
      <c r="AB1021" s="31">
        <f t="shared" si="479"/>
        <v>0</v>
      </c>
      <c r="AC1021" s="32">
        <f t="shared" si="480"/>
        <v>0</v>
      </c>
      <c r="AD1021" s="11">
        <f t="shared" si="481"/>
        <v>0</v>
      </c>
      <c r="AE1021" s="11">
        <f t="shared" si="482"/>
        <v>0</v>
      </c>
      <c r="AF1021" s="30">
        <f t="shared" si="483"/>
        <v>0</v>
      </c>
      <c r="AG1021" s="13">
        <f t="shared" si="483"/>
        <v>0</v>
      </c>
      <c r="AH1021" s="13">
        <f t="shared" si="484"/>
        <v>0</v>
      </c>
      <c r="AI1021" s="13">
        <f t="shared" si="492"/>
        <v>969236.71122666053</v>
      </c>
      <c r="AJ1021" s="13">
        <f t="shared" si="485"/>
        <v>407596.29592532269</v>
      </c>
      <c r="AK1021" s="13"/>
      <c r="AL1021" s="11">
        <f t="shared" si="486"/>
        <v>0.11322119340316658</v>
      </c>
      <c r="AM1021" s="11">
        <f t="shared" si="493"/>
        <v>62.958031177112453</v>
      </c>
      <c r="AN1021" s="11"/>
      <c r="AO1021" s="11"/>
      <c r="AP1021" s="11"/>
      <c r="AQ1021" s="11"/>
      <c r="AR1021" s="11"/>
    </row>
    <row r="1022" spans="2:44" x14ac:dyDescent="0.25">
      <c r="B1022" s="22" t="s">
        <v>33</v>
      </c>
      <c r="C1022" s="22">
        <v>1014</v>
      </c>
      <c r="D1022" s="22">
        <v>425</v>
      </c>
      <c r="E1022" s="20">
        <f t="shared" si="494"/>
        <v>0</v>
      </c>
      <c r="F1022" s="23">
        <v>0</v>
      </c>
      <c r="G1022" s="13">
        <f t="shared" si="487"/>
        <v>0</v>
      </c>
      <c r="H1022" s="13">
        <f t="shared" si="488"/>
        <v>0</v>
      </c>
      <c r="I1022" s="19">
        <f t="shared" si="464"/>
        <v>0</v>
      </c>
      <c r="J1022" s="11" t="str">
        <f t="shared" si="468"/>
        <v>NO</v>
      </c>
      <c r="K1022" s="16">
        <f t="shared" si="465"/>
        <v>128.3761125</v>
      </c>
      <c r="L1022" s="13">
        <f t="shared" si="469"/>
        <v>0</v>
      </c>
      <c r="M1022" s="13">
        <f t="shared" si="470"/>
        <v>0</v>
      </c>
      <c r="N1022" s="13">
        <f t="shared" si="471"/>
        <v>128.3761125</v>
      </c>
      <c r="O1022" s="13">
        <f t="shared" si="472"/>
        <v>0</v>
      </c>
      <c r="P1022" s="13">
        <f t="shared" si="473"/>
        <v>0</v>
      </c>
      <c r="Q1022" s="13">
        <f t="shared" si="474"/>
        <v>0</v>
      </c>
      <c r="R1022" s="13">
        <f t="shared" si="466"/>
        <v>0</v>
      </c>
      <c r="S1022" s="8"/>
      <c r="T1022" s="13">
        <f t="shared" si="489"/>
        <v>1376704.631039483</v>
      </c>
      <c r="U1022" s="13">
        <f t="shared" si="475"/>
        <v>0.3824182590008855</v>
      </c>
      <c r="V1022" s="13">
        <f t="shared" si="490"/>
        <v>1376833.0071519832</v>
      </c>
      <c r="W1022" s="11">
        <f t="shared" si="467"/>
        <v>0</v>
      </c>
      <c r="X1022" s="13">
        <f t="shared" si="491"/>
        <v>0</v>
      </c>
      <c r="Y1022" s="13">
        <f t="shared" si="476"/>
        <v>1376704.6310394828</v>
      </c>
      <c r="Z1022" s="11">
        <f t="shared" si="477"/>
        <v>0.38241825900088544</v>
      </c>
      <c r="AA1022" s="11">
        <f t="shared" si="478"/>
        <v>0</v>
      </c>
      <c r="AB1022" s="31">
        <f t="shared" si="479"/>
        <v>0</v>
      </c>
      <c r="AC1022" s="32">
        <f t="shared" si="480"/>
        <v>0</v>
      </c>
      <c r="AD1022" s="11">
        <f t="shared" si="481"/>
        <v>0</v>
      </c>
      <c r="AE1022" s="11">
        <f t="shared" si="482"/>
        <v>0</v>
      </c>
      <c r="AF1022" s="30">
        <f t="shared" si="483"/>
        <v>0</v>
      </c>
      <c r="AG1022" s="13">
        <f t="shared" si="483"/>
        <v>0</v>
      </c>
      <c r="AH1022" s="13">
        <f t="shared" si="484"/>
        <v>0</v>
      </c>
      <c r="AI1022" s="13">
        <f t="shared" si="492"/>
        <v>969236.71122666053</v>
      </c>
      <c r="AJ1022" s="13">
        <f t="shared" si="485"/>
        <v>407596.29592532269</v>
      </c>
      <c r="AK1022" s="13"/>
      <c r="AL1022" s="11">
        <f t="shared" si="486"/>
        <v>0.11322119340316658</v>
      </c>
      <c r="AM1022" s="11">
        <f t="shared" si="493"/>
        <v>63.071252370515616</v>
      </c>
      <c r="AN1022" s="11"/>
      <c r="AO1022" s="11"/>
      <c r="AP1022" s="11"/>
      <c r="AQ1022" s="11"/>
      <c r="AR1022" s="11"/>
    </row>
    <row r="1023" spans="2:44" x14ac:dyDescent="0.25">
      <c r="B1023" s="22" t="s">
        <v>33</v>
      </c>
      <c r="C1023" s="22">
        <v>1015</v>
      </c>
      <c r="D1023" s="22">
        <v>426</v>
      </c>
      <c r="E1023" s="20">
        <f t="shared" si="494"/>
        <v>0</v>
      </c>
      <c r="F1023" s="23">
        <v>0</v>
      </c>
      <c r="G1023" s="13">
        <f t="shared" si="487"/>
        <v>0</v>
      </c>
      <c r="H1023" s="13">
        <f t="shared" si="488"/>
        <v>0</v>
      </c>
      <c r="I1023" s="19">
        <f t="shared" si="464"/>
        <v>0</v>
      </c>
      <c r="J1023" s="11" t="str">
        <f t="shared" si="468"/>
        <v>NO</v>
      </c>
      <c r="K1023" s="16">
        <f t="shared" si="465"/>
        <v>128.3761125</v>
      </c>
      <c r="L1023" s="13">
        <f t="shared" si="469"/>
        <v>0</v>
      </c>
      <c r="M1023" s="13">
        <f t="shared" si="470"/>
        <v>0</v>
      </c>
      <c r="N1023" s="13">
        <f t="shared" si="471"/>
        <v>128.3761125</v>
      </c>
      <c r="O1023" s="13">
        <f t="shared" si="472"/>
        <v>0</v>
      </c>
      <c r="P1023" s="13">
        <f t="shared" si="473"/>
        <v>0</v>
      </c>
      <c r="Q1023" s="13">
        <f t="shared" si="474"/>
        <v>0</v>
      </c>
      <c r="R1023" s="13">
        <f t="shared" si="466"/>
        <v>0</v>
      </c>
      <c r="S1023" s="8"/>
      <c r="T1023" s="13">
        <f t="shared" si="489"/>
        <v>1376704.631039483</v>
      </c>
      <c r="U1023" s="13">
        <f t="shared" si="475"/>
        <v>0.3824182590008855</v>
      </c>
      <c r="V1023" s="13">
        <f t="shared" si="490"/>
        <v>1376833.0071519832</v>
      </c>
      <c r="W1023" s="11">
        <f t="shared" si="467"/>
        <v>0</v>
      </c>
      <c r="X1023" s="13">
        <f t="shared" si="491"/>
        <v>0</v>
      </c>
      <c r="Y1023" s="13">
        <f t="shared" si="476"/>
        <v>1376704.6310394828</v>
      </c>
      <c r="Z1023" s="11">
        <f t="shared" si="477"/>
        <v>0.38241825900088544</v>
      </c>
      <c r="AA1023" s="11">
        <f t="shared" si="478"/>
        <v>0</v>
      </c>
      <c r="AB1023" s="31">
        <f t="shared" si="479"/>
        <v>0</v>
      </c>
      <c r="AC1023" s="32">
        <f t="shared" si="480"/>
        <v>0</v>
      </c>
      <c r="AD1023" s="11">
        <f t="shared" si="481"/>
        <v>0</v>
      </c>
      <c r="AE1023" s="11">
        <f t="shared" si="482"/>
        <v>0</v>
      </c>
      <c r="AF1023" s="30">
        <f t="shared" si="483"/>
        <v>0</v>
      </c>
      <c r="AG1023" s="13">
        <f t="shared" si="483"/>
        <v>0</v>
      </c>
      <c r="AH1023" s="13">
        <f t="shared" si="484"/>
        <v>0</v>
      </c>
      <c r="AI1023" s="13">
        <f t="shared" si="492"/>
        <v>969236.71122666053</v>
      </c>
      <c r="AJ1023" s="13">
        <f t="shared" si="485"/>
        <v>407596.29592532269</v>
      </c>
      <c r="AK1023" s="13"/>
      <c r="AL1023" s="11">
        <f t="shared" si="486"/>
        <v>0.11322119340316658</v>
      </c>
      <c r="AM1023" s="11">
        <f t="shared" si="493"/>
        <v>63.184473563918779</v>
      </c>
      <c r="AN1023" s="11"/>
      <c r="AO1023" s="11"/>
      <c r="AP1023" s="11"/>
      <c r="AQ1023" s="11"/>
      <c r="AR1023" s="11"/>
    </row>
    <row r="1024" spans="2:44" x14ac:dyDescent="0.25">
      <c r="B1024" s="22" t="s">
        <v>33</v>
      </c>
      <c r="C1024" s="22">
        <v>1016</v>
      </c>
      <c r="D1024" s="22">
        <v>427</v>
      </c>
      <c r="E1024" s="20">
        <f t="shared" si="494"/>
        <v>0</v>
      </c>
      <c r="F1024" s="23">
        <v>0</v>
      </c>
      <c r="G1024" s="13">
        <f t="shared" si="487"/>
        <v>0</v>
      </c>
      <c r="H1024" s="13">
        <f t="shared" si="488"/>
        <v>0</v>
      </c>
      <c r="I1024" s="19">
        <f t="shared" si="464"/>
        <v>0</v>
      </c>
      <c r="J1024" s="11" t="str">
        <f t="shared" si="468"/>
        <v>NO</v>
      </c>
      <c r="K1024" s="16">
        <f t="shared" si="465"/>
        <v>128.3761125</v>
      </c>
      <c r="L1024" s="13">
        <f t="shared" si="469"/>
        <v>0</v>
      </c>
      <c r="M1024" s="13">
        <f t="shared" si="470"/>
        <v>0</v>
      </c>
      <c r="N1024" s="13">
        <f t="shared" si="471"/>
        <v>128.3761125</v>
      </c>
      <c r="O1024" s="13">
        <f t="shared" si="472"/>
        <v>0</v>
      </c>
      <c r="P1024" s="13">
        <f t="shared" si="473"/>
        <v>0</v>
      </c>
      <c r="Q1024" s="13">
        <f t="shared" si="474"/>
        <v>0</v>
      </c>
      <c r="R1024" s="13">
        <f t="shared" si="466"/>
        <v>0</v>
      </c>
      <c r="S1024" s="8"/>
      <c r="T1024" s="13">
        <f t="shared" si="489"/>
        <v>1376704.631039483</v>
      </c>
      <c r="U1024" s="13">
        <f t="shared" si="475"/>
        <v>0.3824182590008855</v>
      </c>
      <c r="V1024" s="13">
        <f t="shared" si="490"/>
        <v>1376833.0071519832</v>
      </c>
      <c r="W1024" s="11">
        <f t="shared" si="467"/>
        <v>0</v>
      </c>
      <c r="X1024" s="13">
        <f t="shared" si="491"/>
        <v>0</v>
      </c>
      <c r="Y1024" s="13">
        <f t="shared" si="476"/>
        <v>1376704.6310394828</v>
      </c>
      <c r="Z1024" s="11">
        <f t="shared" si="477"/>
        <v>0.38241825900088544</v>
      </c>
      <c r="AA1024" s="11">
        <f t="shared" si="478"/>
        <v>0</v>
      </c>
      <c r="AB1024" s="31">
        <f t="shared" si="479"/>
        <v>0</v>
      </c>
      <c r="AC1024" s="32">
        <f t="shared" si="480"/>
        <v>0</v>
      </c>
      <c r="AD1024" s="11">
        <f t="shared" si="481"/>
        <v>0</v>
      </c>
      <c r="AE1024" s="11">
        <f t="shared" si="482"/>
        <v>0</v>
      </c>
      <c r="AF1024" s="30">
        <f t="shared" si="483"/>
        <v>0</v>
      </c>
      <c r="AG1024" s="13">
        <f t="shared" si="483"/>
        <v>0</v>
      </c>
      <c r="AH1024" s="13">
        <f t="shared" si="484"/>
        <v>0</v>
      </c>
      <c r="AI1024" s="13">
        <f t="shared" si="492"/>
        <v>969236.71122666053</v>
      </c>
      <c r="AJ1024" s="13">
        <f t="shared" si="485"/>
        <v>407596.29592532269</v>
      </c>
      <c r="AK1024" s="13"/>
      <c r="AL1024" s="11">
        <f t="shared" si="486"/>
        <v>0.11322119340316658</v>
      </c>
      <c r="AM1024" s="11">
        <f t="shared" si="493"/>
        <v>63.297694757321942</v>
      </c>
      <c r="AN1024" s="11"/>
      <c r="AO1024" s="11"/>
      <c r="AP1024" s="11"/>
      <c r="AQ1024" s="11"/>
      <c r="AR1024" s="11"/>
    </row>
    <row r="1025" spans="2:44" x14ac:dyDescent="0.25">
      <c r="B1025" s="22" t="s">
        <v>33</v>
      </c>
      <c r="C1025" s="22">
        <v>1017</v>
      </c>
      <c r="D1025" s="22">
        <v>428</v>
      </c>
      <c r="E1025" s="20">
        <f t="shared" si="494"/>
        <v>0</v>
      </c>
      <c r="F1025" s="23">
        <v>0</v>
      </c>
      <c r="G1025" s="13">
        <f t="shared" si="487"/>
        <v>0</v>
      </c>
      <c r="H1025" s="13">
        <f t="shared" si="488"/>
        <v>0</v>
      </c>
      <c r="I1025" s="19">
        <f t="shared" si="464"/>
        <v>0</v>
      </c>
      <c r="J1025" s="11" t="str">
        <f t="shared" si="468"/>
        <v>NO</v>
      </c>
      <c r="K1025" s="16">
        <f t="shared" si="465"/>
        <v>128.3761125</v>
      </c>
      <c r="L1025" s="13">
        <f t="shared" si="469"/>
        <v>0</v>
      </c>
      <c r="M1025" s="13">
        <f t="shared" si="470"/>
        <v>0</v>
      </c>
      <c r="N1025" s="13">
        <f t="shared" si="471"/>
        <v>128.3761125</v>
      </c>
      <c r="O1025" s="13">
        <f t="shared" si="472"/>
        <v>0</v>
      </c>
      <c r="P1025" s="13">
        <f t="shared" si="473"/>
        <v>0</v>
      </c>
      <c r="Q1025" s="13">
        <f t="shared" si="474"/>
        <v>0</v>
      </c>
      <c r="R1025" s="13">
        <f t="shared" si="466"/>
        <v>0</v>
      </c>
      <c r="S1025" s="8"/>
      <c r="T1025" s="13">
        <f t="shared" si="489"/>
        <v>1376704.631039483</v>
      </c>
      <c r="U1025" s="13">
        <f t="shared" si="475"/>
        <v>0.3824182590008855</v>
      </c>
      <c r="V1025" s="13">
        <f t="shared" si="490"/>
        <v>1376833.0071519832</v>
      </c>
      <c r="W1025" s="11">
        <f t="shared" si="467"/>
        <v>0</v>
      </c>
      <c r="X1025" s="13">
        <f t="shared" si="491"/>
        <v>0</v>
      </c>
      <c r="Y1025" s="13">
        <f t="shared" si="476"/>
        <v>1376704.6310394828</v>
      </c>
      <c r="Z1025" s="11">
        <f t="shared" si="477"/>
        <v>0.38241825900088544</v>
      </c>
      <c r="AA1025" s="11">
        <f t="shared" si="478"/>
        <v>0</v>
      </c>
      <c r="AB1025" s="31">
        <f t="shared" si="479"/>
        <v>0</v>
      </c>
      <c r="AC1025" s="32">
        <f t="shared" si="480"/>
        <v>0</v>
      </c>
      <c r="AD1025" s="11">
        <f t="shared" si="481"/>
        <v>0</v>
      </c>
      <c r="AE1025" s="11">
        <f t="shared" si="482"/>
        <v>0</v>
      </c>
      <c r="AF1025" s="30">
        <f t="shared" si="483"/>
        <v>0</v>
      </c>
      <c r="AG1025" s="13">
        <f t="shared" si="483"/>
        <v>0</v>
      </c>
      <c r="AH1025" s="13">
        <f t="shared" si="484"/>
        <v>0</v>
      </c>
      <c r="AI1025" s="13">
        <f t="shared" si="492"/>
        <v>969236.71122666053</v>
      </c>
      <c r="AJ1025" s="13">
        <f t="shared" si="485"/>
        <v>407596.29592532269</v>
      </c>
      <c r="AK1025" s="13"/>
      <c r="AL1025" s="11">
        <f t="shared" si="486"/>
        <v>0.11322119340316658</v>
      </c>
      <c r="AM1025" s="11">
        <f t="shared" si="493"/>
        <v>63.410915950725105</v>
      </c>
      <c r="AN1025" s="11"/>
      <c r="AO1025" s="11"/>
      <c r="AP1025" s="11"/>
      <c r="AQ1025" s="11"/>
      <c r="AR1025" s="11"/>
    </row>
    <row r="1026" spans="2:44" x14ac:dyDescent="0.25">
      <c r="B1026" s="22" t="s">
        <v>33</v>
      </c>
      <c r="C1026" s="22">
        <v>1018</v>
      </c>
      <c r="D1026" s="22">
        <v>429</v>
      </c>
      <c r="E1026" s="20">
        <f t="shared" si="494"/>
        <v>0</v>
      </c>
      <c r="F1026" s="23">
        <v>0</v>
      </c>
      <c r="G1026" s="13">
        <f t="shared" si="487"/>
        <v>0</v>
      </c>
      <c r="H1026" s="13">
        <f t="shared" si="488"/>
        <v>0</v>
      </c>
      <c r="I1026" s="19">
        <f t="shared" si="464"/>
        <v>0</v>
      </c>
      <c r="J1026" s="11" t="str">
        <f t="shared" si="468"/>
        <v>NO</v>
      </c>
      <c r="K1026" s="16">
        <f t="shared" si="465"/>
        <v>128.3761125</v>
      </c>
      <c r="L1026" s="13">
        <f t="shared" si="469"/>
        <v>0</v>
      </c>
      <c r="M1026" s="13">
        <f t="shared" si="470"/>
        <v>0</v>
      </c>
      <c r="N1026" s="13">
        <f t="shared" si="471"/>
        <v>128.3761125</v>
      </c>
      <c r="O1026" s="13">
        <f t="shared" si="472"/>
        <v>0</v>
      </c>
      <c r="P1026" s="13">
        <f t="shared" si="473"/>
        <v>0</v>
      </c>
      <c r="Q1026" s="13">
        <f t="shared" si="474"/>
        <v>0</v>
      </c>
      <c r="R1026" s="13">
        <f t="shared" si="466"/>
        <v>0</v>
      </c>
      <c r="S1026" s="8"/>
      <c r="T1026" s="13">
        <f t="shared" si="489"/>
        <v>1376704.631039483</v>
      </c>
      <c r="U1026" s="13">
        <f t="shared" si="475"/>
        <v>0.3824182590008855</v>
      </c>
      <c r="V1026" s="13">
        <f t="shared" si="490"/>
        <v>1376833.0071519832</v>
      </c>
      <c r="W1026" s="11">
        <f t="shared" si="467"/>
        <v>0</v>
      </c>
      <c r="X1026" s="13">
        <f t="shared" si="491"/>
        <v>0</v>
      </c>
      <c r="Y1026" s="13">
        <f t="shared" si="476"/>
        <v>1376704.6310394828</v>
      </c>
      <c r="Z1026" s="11">
        <f t="shared" si="477"/>
        <v>0.38241825900088544</v>
      </c>
      <c r="AA1026" s="11">
        <f t="shared" si="478"/>
        <v>0</v>
      </c>
      <c r="AB1026" s="31">
        <f t="shared" si="479"/>
        <v>0</v>
      </c>
      <c r="AC1026" s="32">
        <f t="shared" si="480"/>
        <v>0</v>
      </c>
      <c r="AD1026" s="11">
        <f t="shared" si="481"/>
        <v>0</v>
      </c>
      <c r="AE1026" s="11">
        <f t="shared" si="482"/>
        <v>0</v>
      </c>
      <c r="AF1026" s="30">
        <f t="shared" si="483"/>
        <v>0</v>
      </c>
      <c r="AG1026" s="13">
        <f t="shared" si="483"/>
        <v>0</v>
      </c>
      <c r="AH1026" s="13">
        <f t="shared" si="484"/>
        <v>0</v>
      </c>
      <c r="AI1026" s="13">
        <f t="shared" si="492"/>
        <v>969236.71122666053</v>
      </c>
      <c r="AJ1026" s="13">
        <f t="shared" si="485"/>
        <v>407596.29592532269</v>
      </c>
      <c r="AK1026" s="13"/>
      <c r="AL1026" s="11">
        <f t="shared" si="486"/>
        <v>0.11322119340316658</v>
      </c>
      <c r="AM1026" s="11">
        <f t="shared" si="493"/>
        <v>63.524137144128268</v>
      </c>
      <c r="AN1026" s="11"/>
      <c r="AO1026" s="11"/>
      <c r="AP1026" s="11"/>
      <c r="AQ1026" s="11"/>
      <c r="AR1026" s="11"/>
    </row>
    <row r="1027" spans="2:44" x14ac:dyDescent="0.25">
      <c r="B1027" s="22" t="s">
        <v>33</v>
      </c>
      <c r="C1027" s="22">
        <v>1019</v>
      </c>
      <c r="D1027" s="22">
        <v>430</v>
      </c>
      <c r="E1027" s="20">
        <f t="shared" si="494"/>
        <v>0</v>
      </c>
      <c r="F1027" s="23">
        <v>0</v>
      </c>
      <c r="G1027" s="13">
        <f t="shared" si="487"/>
        <v>0</v>
      </c>
      <c r="H1027" s="13">
        <f t="shared" si="488"/>
        <v>0</v>
      </c>
      <c r="I1027" s="19">
        <f t="shared" si="464"/>
        <v>0</v>
      </c>
      <c r="J1027" s="11" t="str">
        <f t="shared" si="468"/>
        <v>NO</v>
      </c>
      <c r="K1027" s="16">
        <f t="shared" si="465"/>
        <v>128.3761125</v>
      </c>
      <c r="L1027" s="13">
        <f t="shared" si="469"/>
        <v>0</v>
      </c>
      <c r="M1027" s="13">
        <f t="shared" si="470"/>
        <v>0</v>
      </c>
      <c r="N1027" s="13">
        <f t="shared" si="471"/>
        <v>128.3761125</v>
      </c>
      <c r="O1027" s="13">
        <f t="shared" si="472"/>
        <v>0</v>
      </c>
      <c r="P1027" s="13">
        <f t="shared" si="473"/>
        <v>0</v>
      </c>
      <c r="Q1027" s="13">
        <f t="shared" si="474"/>
        <v>0</v>
      </c>
      <c r="R1027" s="13">
        <f t="shared" si="466"/>
        <v>0</v>
      </c>
      <c r="S1027" s="8"/>
      <c r="T1027" s="13">
        <f t="shared" si="489"/>
        <v>1376704.631039483</v>
      </c>
      <c r="U1027" s="13">
        <f t="shared" si="475"/>
        <v>0.3824182590008855</v>
      </c>
      <c r="V1027" s="13">
        <f t="shared" si="490"/>
        <v>1376833.0071519832</v>
      </c>
      <c r="W1027" s="11">
        <f t="shared" si="467"/>
        <v>0</v>
      </c>
      <c r="X1027" s="13">
        <f t="shared" si="491"/>
        <v>0</v>
      </c>
      <c r="Y1027" s="13">
        <f t="shared" si="476"/>
        <v>1376704.6310394828</v>
      </c>
      <c r="Z1027" s="11">
        <f t="shared" si="477"/>
        <v>0.38241825900088544</v>
      </c>
      <c r="AA1027" s="11">
        <f t="shared" si="478"/>
        <v>0</v>
      </c>
      <c r="AB1027" s="31">
        <f t="shared" si="479"/>
        <v>0</v>
      </c>
      <c r="AC1027" s="32">
        <f t="shared" si="480"/>
        <v>0</v>
      </c>
      <c r="AD1027" s="11">
        <f t="shared" si="481"/>
        <v>0</v>
      </c>
      <c r="AE1027" s="11">
        <f t="shared" si="482"/>
        <v>0</v>
      </c>
      <c r="AF1027" s="30">
        <f t="shared" si="483"/>
        <v>0</v>
      </c>
      <c r="AG1027" s="13">
        <f t="shared" si="483"/>
        <v>0</v>
      </c>
      <c r="AH1027" s="13">
        <f t="shared" si="484"/>
        <v>0</v>
      </c>
      <c r="AI1027" s="13">
        <f t="shared" si="492"/>
        <v>969236.71122666053</v>
      </c>
      <c r="AJ1027" s="13">
        <f t="shared" si="485"/>
        <v>407596.29592532269</v>
      </c>
      <c r="AK1027" s="13"/>
      <c r="AL1027" s="11">
        <f t="shared" si="486"/>
        <v>0.11322119340316658</v>
      </c>
      <c r="AM1027" s="11">
        <f t="shared" si="493"/>
        <v>63.637358337531431</v>
      </c>
      <c r="AN1027" s="11"/>
      <c r="AO1027" s="11"/>
      <c r="AP1027" s="11"/>
      <c r="AQ1027" s="11"/>
      <c r="AR1027" s="11"/>
    </row>
    <row r="1028" spans="2:44" x14ac:dyDescent="0.25">
      <c r="B1028" s="22" t="s">
        <v>33</v>
      </c>
      <c r="C1028" s="22">
        <v>1020</v>
      </c>
      <c r="D1028" s="22">
        <v>431</v>
      </c>
      <c r="E1028" s="20">
        <f t="shared" si="494"/>
        <v>0</v>
      </c>
      <c r="F1028" s="23">
        <v>0</v>
      </c>
      <c r="G1028" s="13">
        <f t="shared" si="487"/>
        <v>0</v>
      </c>
      <c r="H1028" s="13">
        <f t="shared" si="488"/>
        <v>0</v>
      </c>
      <c r="I1028" s="19">
        <f t="shared" si="464"/>
        <v>0</v>
      </c>
      <c r="J1028" s="11" t="str">
        <f t="shared" si="468"/>
        <v>NO</v>
      </c>
      <c r="K1028" s="16">
        <f t="shared" si="465"/>
        <v>128.3761125</v>
      </c>
      <c r="L1028" s="13">
        <f t="shared" si="469"/>
        <v>0</v>
      </c>
      <c r="M1028" s="13">
        <f t="shared" si="470"/>
        <v>0</v>
      </c>
      <c r="N1028" s="13">
        <f t="shared" si="471"/>
        <v>128.3761125</v>
      </c>
      <c r="O1028" s="13">
        <f t="shared" si="472"/>
        <v>0</v>
      </c>
      <c r="P1028" s="13">
        <f t="shared" si="473"/>
        <v>0</v>
      </c>
      <c r="Q1028" s="13">
        <f t="shared" si="474"/>
        <v>0</v>
      </c>
      <c r="R1028" s="13">
        <f t="shared" si="466"/>
        <v>0</v>
      </c>
      <c r="S1028" s="8"/>
      <c r="T1028" s="13">
        <f t="shared" si="489"/>
        <v>1376704.631039483</v>
      </c>
      <c r="U1028" s="13">
        <f t="shared" si="475"/>
        <v>0.3824182590008855</v>
      </c>
      <c r="V1028" s="13">
        <f t="shared" si="490"/>
        <v>1376833.0071519832</v>
      </c>
      <c r="W1028" s="11">
        <f t="shared" si="467"/>
        <v>0</v>
      </c>
      <c r="X1028" s="13">
        <f t="shared" si="491"/>
        <v>0</v>
      </c>
      <c r="Y1028" s="13">
        <f t="shared" si="476"/>
        <v>1376704.6310394828</v>
      </c>
      <c r="Z1028" s="11">
        <f t="shared" si="477"/>
        <v>0.38241825900088544</v>
      </c>
      <c r="AA1028" s="11">
        <f t="shared" si="478"/>
        <v>0</v>
      </c>
      <c r="AB1028" s="31">
        <f t="shared" si="479"/>
        <v>0</v>
      </c>
      <c r="AC1028" s="32">
        <f t="shared" si="480"/>
        <v>0</v>
      </c>
      <c r="AD1028" s="11">
        <f t="shared" si="481"/>
        <v>0</v>
      </c>
      <c r="AE1028" s="11">
        <f t="shared" si="482"/>
        <v>0</v>
      </c>
      <c r="AF1028" s="30">
        <f t="shared" si="483"/>
        <v>0</v>
      </c>
      <c r="AG1028" s="13">
        <f t="shared" si="483"/>
        <v>0</v>
      </c>
      <c r="AH1028" s="13">
        <f t="shared" si="484"/>
        <v>0</v>
      </c>
      <c r="AI1028" s="13">
        <f t="shared" si="492"/>
        <v>969236.71122666053</v>
      </c>
      <c r="AJ1028" s="13">
        <f t="shared" si="485"/>
        <v>407596.29592532269</v>
      </c>
      <c r="AK1028" s="13"/>
      <c r="AL1028" s="11">
        <f t="shared" si="486"/>
        <v>0.11322119340316658</v>
      </c>
      <c r="AM1028" s="11">
        <f t="shared" si="493"/>
        <v>63.750579530934594</v>
      </c>
      <c r="AN1028" s="11"/>
      <c r="AO1028" s="11"/>
      <c r="AP1028" s="11"/>
      <c r="AQ1028" s="11"/>
      <c r="AR1028" s="11"/>
    </row>
    <row r="1029" spans="2:44" x14ac:dyDescent="0.25">
      <c r="B1029" s="22" t="s">
        <v>33</v>
      </c>
      <c r="C1029" s="22">
        <v>1021</v>
      </c>
      <c r="D1029" s="22">
        <v>432</v>
      </c>
      <c r="E1029" s="20">
        <f t="shared" si="494"/>
        <v>0</v>
      </c>
      <c r="F1029" s="23">
        <v>0</v>
      </c>
      <c r="G1029" s="13">
        <f t="shared" si="487"/>
        <v>0</v>
      </c>
      <c r="H1029" s="13">
        <f t="shared" si="488"/>
        <v>0</v>
      </c>
      <c r="I1029" s="19">
        <f t="shared" si="464"/>
        <v>0</v>
      </c>
      <c r="J1029" s="11" t="str">
        <f t="shared" si="468"/>
        <v>NO</v>
      </c>
      <c r="K1029" s="16">
        <f t="shared" si="465"/>
        <v>128.3761125</v>
      </c>
      <c r="L1029" s="13">
        <f t="shared" si="469"/>
        <v>0</v>
      </c>
      <c r="M1029" s="13">
        <f t="shared" si="470"/>
        <v>0</v>
      </c>
      <c r="N1029" s="13">
        <f t="shared" si="471"/>
        <v>128.3761125</v>
      </c>
      <c r="O1029" s="13">
        <f t="shared" si="472"/>
        <v>0</v>
      </c>
      <c r="P1029" s="13">
        <f t="shared" si="473"/>
        <v>0</v>
      </c>
      <c r="Q1029" s="13">
        <f t="shared" si="474"/>
        <v>0</v>
      </c>
      <c r="R1029" s="13">
        <f t="shared" si="466"/>
        <v>0</v>
      </c>
      <c r="S1029" s="8"/>
      <c r="T1029" s="13">
        <f t="shared" si="489"/>
        <v>1376704.631039483</v>
      </c>
      <c r="U1029" s="13">
        <f t="shared" si="475"/>
        <v>0.3824182590008855</v>
      </c>
      <c r="V1029" s="13">
        <f t="shared" si="490"/>
        <v>1376833.0071519832</v>
      </c>
      <c r="W1029" s="11">
        <f t="shared" si="467"/>
        <v>0</v>
      </c>
      <c r="X1029" s="13">
        <f t="shared" si="491"/>
        <v>0</v>
      </c>
      <c r="Y1029" s="13">
        <f t="shared" si="476"/>
        <v>1376704.6310394828</v>
      </c>
      <c r="Z1029" s="11">
        <f t="shared" si="477"/>
        <v>0.38241825900088544</v>
      </c>
      <c r="AA1029" s="11">
        <f t="shared" si="478"/>
        <v>0</v>
      </c>
      <c r="AB1029" s="31">
        <f t="shared" si="479"/>
        <v>0</v>
      </c>
      <c r="AC1029" s="32">
        <f t="shared" si="480"/>
        <v>0</v>
      </c>
      <c r="AD1029" s="11">
        <f t="shared" si="481"/>
        <v>0</v>
      </c>
      <c r="AE1029" s="11">
        <f t="shared" si="482"/>
        <v>0</v>
      </c>
      <c r="AF1029" s="30">
        <f t="shared" si="483"/>
        <v>0</v>
      </c>
      <c r="AG1029" s="13">
        <f t="shared" si="483"/>
        <v>0</v>
      </c>
      <c r="AH1029" s="13">
        <f t="shared" si="484"/>
        <v>0</v>
      </c>
      <c r="AI1029" s="13">
        <f t="shared" si="492"/>
        <v>969236.71122666053</v>
      </c>
      <c r="AJ1029" s="13">
        <f t="shared" si="485"/>
        <v>407596.29592532269</v>
      </c>
      <c r="AK1029" s="13"/>
      <c r="AL1029" s="11">
        <f t="shared" si="486"/>
        <v>0.11322119340316658</v>
      </c>
      <c r="AM1029" s="11">
        <f t="shared" si="493"/>
        <v>63.863800724337757</v>
      </c>
      <c r="AN1029" s="11"/>
      <c r="AO1029" s="11"/>
      <c r="AP1029" s="11"/>
      <c r="AQ1029" s="11"/>
      <c r="AR1029" s="11"/>
    </row>
    <row r="1030" spans="2:44" x14ac:dyDescent="0.25">
      <c r="B1030" s="22" t="s">
        <v>33</v>
      </c>
      <c r="C1030" s="22">
        <v>1022</v>
      </c>
      <c r="D1030" s="22">
        <v>433</v>
      </c>
      <c r="E1030" s="20">
        <f t="shared" si="494"/>
        <v>0</v>
      </c>
      <c r="F1030" s="23">
        <v>0</v>
      </c>
      <c r="G1030" s="13">
        <f t="shared" si="487"/>
        <v>0</v>
      </c>
      <c r="H1030" s="13">
        <f t="shared" si="488"/>
        <v>0</v>
      </c>
      <c r="I1030" s="19">
        <f t="shared" si="464"/>
        <v>0</v>
      </c>
      <c r="J1030" s="11" t="str">
        <f t="shared" si="468"/>
        <v>NO</v>
      </c>
      <c r="K1030" s="16">
        <f t="shared" si="465"/>
        <v>128.3761125</v>
      </c>
      <c r="L1030" s="13">
        <f t="shared" si="469"/>
        <v>0</v>
      </c>
      <c r="M1030" s="13">
        <f t="shared" si="470"/>
        <v>0</v>
      </c>
      <c r="N1030" s="13">
        <f t="shared" si="471"/>
        <v>128.3761125</v>
      </c>
      <c r="O1030" s="13">
        <f t="shared" si="472"/>
        <v>0</v>
      </c>
      <c r="P1030" s="13">
        <f t="shared" si="473"/>
        <v>0</v>
      </c>
      <c r="Q1030" s="13">
        <f t="shared" si="474"/>
        <v>0</v>
      </c>
      <c r="R1030" s="13">
        <f t="shared" si="466"/>
        <v>0</v>
      </c>
      <c r="S1030" s="8"/>
      <c r="T1030" s="13">
        <f t="shared" si="489"/>
        <v>1376704.631039483</v>
      </c>
      <c r="U1030" s="13">
        <f t="shared" si="475"/>
        <v>0.3824182590008855</v>
      </c>
      <c r="V1030" s="13">
        <f t="shared" si="490"/>
        <v>1376833.0071519832</v>
      </c>
      <c r="W1030" s="11">
        <f t="shared" si="467"/>
        <v>0</v>
      </c>
      <c r="X1030" s="13">
        <f t="shared" si="491"/>
        <v>0</v>
      </c>
      <c r="Y1030" s="13">
        <f t="shared" si="476"/>
        <v>1376704.6310394828</v>
      </c>
      <c r="Z1030" s="11">
        <f t="shared" si="477"/>
        <v>0.38241825900088544</v>
      </c>
      <c r="AA1030" s="11">
        <f t="shared" si="478"/>
        <v>0</v>
      </c>
      <c r="AB1030" s="31">
        <f t="shared" si="479"/>
        <v>0</v>
      </c>
      <c r="AC1030" s="32">
        <f t="shared" si="480"/>
        <v>0</v>
      </c>
      <c r="AD1030" s="11">
        <f t="shared" si="481"/>
        <v>0</v>
      </c>
      <c r="AE1030" s="11">
        <f t="shared" si="482"/>
        <v>0</v>
      </c>
      <c r="AF1030" s="30">
        <f t="shared" si="483"/>
        <v>0</v>
      </c>
      <c r="AG1030" s="13">
        <f t="shared" si="483"/>
        <v>0</v>
      </c>
      <c r="AH1030" s="13">
        <f t="shared" si="484"/>
        <v>0</v>
      </c>
      <c r="AI1030" s="13">
        <f t="shared" si="492"/>
        <v>969236.71122666053</v>
      </c>
      <c r="AJ1030" s="13">
        <f t="shared" si="485"/>
        <v>407596.29592532269</v>
      </c>
      <c r="AK1030" s="13"/>
      <c r="AL1030" s="11">
        <f t="shared" si="486"/>
        <v>0.11322119340316658</v>
      </c>
      <c r="AM1030" s="11">
        <f t="shared" si="493"/>
        <v>63.97702191774092</v>
      </c>
      <c r="AN1030" s="11"/>
      <c r="AO1030" s="11"/>
      <c r="AP1030" s="11"/>
      <c r="AQ1030" s="11"/>
      <c r="AR1030" s="11"/>
    </row>
    <row r="1031" spans="2:44" x14ac:dyDescent="0.25">
      <c r="B1031" s="25" t="s">
        <v>34</v>
      </c>
      <c r="C1031" s="25">
        <v>1023</v>
      </c>
      <c r="D1031" s="25">
        <v>1</v>
      </c>
      <c r="E1031" s="20">
        <f t="shared" si="494"/>
        <v>0</v>
      </c>
      <c r="F1031" s="26">
        <v>0</v>
      </c>
      <c r="G1031" s="13">
        <f t="shared" si="487"/>
        <v>0</v>
      </c>
      <c r="H1031" s="13">
        <f t="shared" si="488"/>
        <v>0</v>
      </c>
      <c r="I1031" s="19">
        <f t="shared" si="464"/>
        <v>0</v>
      </c>
      <c r="J1031" s="11" t="str">
        <f t="shared" si="468"/>
        <v>NO</v>
      </c>
      <c r="K1031" s="16">
        <f t="shared" si="465"/>
        <v>128.3761125</v>
      </c>
      <c r="L1031" s="13">
        <f t="shared" si="469"/>
        <v>0</v>
      </c>
      <c r="M1031" s="13">
        <f t="shared" si="470"/>
        <v>0</v>
      </c>
      <c r="N1031" s="13">
        <f t="shared" si="471"/>
        <v>128.3761125</v>
      </c>
      <c r="O1031" s="13">
        <f t="shared" si="472"/>
        <v>0</v>
      </c>
      <c r="P1031" s="13">
        <f t="shared" si="473"/>
        <v>0</v>
      </c>
      <c r="Q1031" s="13">
        <f t="shared" si="474"/>
        <v>0</v>
      </c>
      <c r="R1031" s="13">
        <f t="shared" si="466"/>
        <v>0</v>
      </c>
      <c r="S1031" s="8"/>
      <c r="T1031" s="13">
        <f t="shared" si="489"/>
        <v>1376704.631039483</v>
      </c>
      <c r="U1031" s="13">
        <f t="shared" si="475"/>
        <v>0.3824182590008855</v>
      </c>
      <c r="V1031" s="13">
        <f t="shared" si="490"/>
        <v>1376833.0071519832</v>
      </c>
      <c r="W1031" s="11">
        <f t="shared" si="467"/>
        <v>0</v>
      </c>
      <c r="X1031" s="13">
        <f t="shared" si="491"/>
        <v>0</v>
      </c>
      <c r="Y1031" s="13">
        <f t="shared" si="476"/>
        <v>1376704.6310394828</v>
      </c>
      <c r="Z1031" s="11">
        <f t="shared" si="477"/>
        <v>0.38241825900088544</v>
      </c>
      <c r="AA1031" s="11">
        <f t="shared" si="478"/>
        <v>0</v>
      </c>
      <c r="AB1031" s="31">
        <f t="shared" si="479"/>
        <v>0</v>
      </c>
      <c r="AC1031" s="32">
        <f t="shared" si="480"/>
        <v>0</v>
      </c>
      <c r="AD1031" s="11">
        <f t="shared" si="481"/>
        <v>0</v>
      </c>
      <c r="AE1031" s="11">
        <f t="shared" si="482"/>
        <v>0</v>
      </c>
      <c r="AF1031" s="30">
        <f t="shared" si="483"/>
        <v>0</v>
      </c>
      <c r="AG1031" s="13">
        <f t="shared" si="483"/>
        <v>0</v>
      </c>
      <c r="AH1031" s="13">
        <f t="shared" si="484"/>
        <v>0</v>
      </c>
      <c r="AI1031" s="13">
        <f t="shared" si="492"/>
        <v>969236.71122666053</v>
      </c>
      <c r="AJ1031" s="13">
        <f t="shared" si="485"/>
        <v>407596.29592532269</v>
      </c>
      <c r="AK1031" s="13"/>
      <c r="AL1031" s="11">
        <f t="shared" si="486"/>
        <v>0.11322119340316658</v>
      </c>
      <c r="AM1031" s="11">
        <f t="shared" si="493"/>
        <v>64.09024311114409</v>
      </c>
      <c r="AN1031" s="11"/>
      <c r="AO1031" s="11"/>
      <c r="AP1031" s="11"/>
      <c r="AQ1031" s="11"/>
      <c r="AR1031" s="11"/>
    </row>
    <row r="1032" spans="2:44" x14ac:dyDescent="0.25">
      <c r="B1032" s="25" t="s">
        <v>34</v>
      </c>
      <c r="C1032" s="25">
        <v>1024</v>
      </c>
      <c r="D1032" s="25">
        <v>2</v>
      </c>
      <c r="E1032" s="20">
        <f t="shared" si="494"/>
        <v>0</v>
      </c>
      <c r="F1032" s="26">
        <v>0</v>
      </c>
      <c r="G1032" s="13">
        <f t="shared" si="487"/>
        <v>0</v>
      </c>
      <c r="H1032" s="13">
        <f t="shared" si="488"/>
        <v>0</v>
      </c>
      <c r="I1032" s="19">
        <f t="shared" ref="I1032:I1095" si="495">0.5*$R$3*$N$3*$K$3*(E1032)^2</f>
        <v>0</v>
      </c>
      <c r="J1032" s="11" t="str">
        <f t="shared" si="468"/>
        <v>NO</v>
      </c>
      <c r="K1032" s="16">
        <f t="shared" ref="K1032:K1095" si="496">$O$3*$J$3*$T$3</f>
        <v>128.3761125</v>
      </c>
      <c r="L1032" s="13">
        <f t="shared" si="469"/>
        <v>0</v>
      </c>
      <c r="M1032" s="13">
        <f t="shared" si="470"/>
        <v>0</v>
      </c>
      <c r="N1032" s="13">
        <f t="shared" si="471"/>
        <v>128.3761125</v>
      </c>
      <c r="O1032" s="13">
        <f t="shared" si="472"/>
        <v>0</v>
      </c>
      <c r="P1032" s="13">
        <f t="shared" si="473"/>
        <v>0</v>
      </c>
      <c r="Q1032" s="13">
        <f t="shared" si="474"/>
        <v>0</v>
      </c>
      <c r="R1032" s="13">
        <f t="shared" ref="R1032:R1095" si="497">N1032*E1032</f>
        <v>0</v>
      </c>
      <c r="S1032" s="8"/>
      <c r="T1032" s="13">
        <f t="shared" si="489"/>
        <v>1376704.631039483</v>
      </c>
      <c r="U1032" s="13">
        <f t="shared" si="475"/>
        <v>0.3824182590008855</v>
      </c>
      <c r="V1032" s="13">
        <f t="shared" si="490"/>
        <v>1376833.0071519832</v>
      </c>
      <c r="W1032" s="11">
        <f t="shared" ref="W1032:W1095" si="498">0.5*$J$3*E1032^2</f>
        <v>0</v>
      </c>
      <c r="X1032" s="13">
        <f t="shared" si="491"/>
        <v>0</v>
      </c>
      <c r="Y1032" s="13">
        <f t="shared" si="476"/>
        <v>1376704.6310394828</v>
      </c>
      <c r="Z1032" s="11">
        <f t="shared" si="477"/>
        <v>0.38241825900088544</v>
      </c>
      <c r="AA1032" s="11">
        <f t="shared" si="478"/>
        <v>0</v>
      </c>
      <c r="AB1032" s="31">
        <f t="shared" si="479"/>
        <v>0</v>
      </c>
      <c r="AC1032" s="32">
        <f t="shared" si="480"/>
        <v>0</v>
      </c>
      <c r="AD1032" s="11">
        <f t="shared" si="481"/>
        <v>0</v>
      </c>
      <c r="AE1032" s="11">
        <f t="shared" si="482"/>
        <v>0</v>
      </c>
      <c r="AF1032" s="30">
        <f t="shared" si="483"/>
        <v>0</v>
      </c>
      <c r="AG1032" s="13">
        <f t="shared" si="483"/>
        <v>0</v>
      </c>
      <c r="AH1032" s="13">
        <f t="shared" si="484"/>
        <v>0</v>
      </c>
      <c r="AI1032" s="13">
        <f t="shared" si="492"/>
        <v>969236.71122666053</v>
      </c>
      <c r="AJ1032" s="13">
        <f t="shared" si="485"/>
        <v>407596.29592532269</v>
      </c>
      <c r="AK1032" s="13"/>
      <c r="AL1032" s="11">
        <f t="shared" si="486"/>
        <v>0.11322119340316658</v>
      </c>
      <c r="AM1032" s="11">
        <f t="shared" si="493"/>
        <v>64.203464304547254</v>
      </c>
      <c r="AN1032" s="11"/>
      <c r="AO1032" s="11"/>
      <c r="AP1032" s="11"/>
      <c r="AQ1032" s="11"/>
      <c r="AR1032" s="11"/>
    </row>
    <row r="1033" spans="2:44" x14ac:dyDescent="0.25">
      <c r="B1033" s="25" t="s">
        <v>34</v>
      </c>
      <c r="C1033" s="25">
        <v>1025</v>
      </c>
      <c r="D1033" s="25">
        <v>3</v>
      </c>
      <c r="E1033" s="20">
        <f t="shared" si="494"/>
        <v>0</v>
      </c>
      <c r="F1033" s="26">
        <v>0</v>
      </c>
      <c r="G1033" s="13">
        <f t="shared" si="487"/>
        <v>0</v>
      </c>
      <c r="H1033" s="13">
        <f t="shared" si="488"/>
        <v>0</v>
      </c>
      <c r="I1033" s="19">
        <f t="shared" si="495"/>
        <v>0</v>
      </c>
      <c r="J1033" s="11" t="str">
        <f t="shared" ref="J1033:J1096" si="499">IF((G1033)&lt;0,"YES","NO")</f>
        <v>NO</v>
      </c>
      <c r="K1033" s="16">
        <f t="shared" si="496"/>
        <v>128.3761125</v>
      </c>
      <c r="L1033" s="13">
        <f t="shared" ref="L1033:L1096" si="500">(X1033-R1033)*-1</f>
        <v>0</v>
      </c>
      <c r="M1033" s="13">
        <f t="shared" ref="M1033:M1096" si="501">$J$3*G1033</f>
        <v>0</v>
      </c>
      <c r="N1033" s="13">
        <f t="shared" ref="N1033:N1096" si="502">M1033+K1033+I1033</f>
        <v>128.3761125</v>
      </c>
      <c r="O1033" s="13">
        <f t="shared" ref="O1033:O1096" si="503">N1033*E1033</f>
        <v>0</v>
      </c>
      <c r="P1033" s="13">
        <f t="shared" ref="P1033:P1096" si="504">(L1034-L1033) / (C1034-C1033)</f>
        <v>0</v>
      </c>
      <c r="Q1033" s="13">
        <f t="shared" ref="Q1033:Q1096" si="505">O1033/1000</f>
        <v>0</v>
      </c>
      <c r="R1033" s="13">
        <f t="shared" si="497"/>
        <v>0</v>
      </c>
      <c r="S1033" s="8"/>
      <c r="T1033" s="13">
        <f t="shared" si="489"/>
        <v>1376704.631039483</v>
      </c>
      <c r="U1033" s="13">
        <f t="shared" ref="U1033:U1096" si="506">T1033*0.000000277778</f>
        <v>0.3824182590008855</v>
      </c>
      <c r="V1033" s="13">
        <f t="shared" si="490"/>
        <v>1376833.0071519832</v>
      </c>
      <c r="W1033" s="11">
        <f t="shared" si="498"/>
        <v>0</v>
      </c>
      <c r="X1033" s="13">
        <f t="shared" si="491"/>
        <v>0</v>
      </c>
      <c r="Y1033" s="13">
        <f t="shared" ref="Y1033:Y1096" si="507">L1033+Y1032</f>
        <v>1376704.6310394828</v>
      </c>
      <c r="Z1033" s="11">
        <f t="shared" ref="Z1033:Z1096" si="508">Y1033*0.000000277778</f>
        <v>0.38241825900088544</v>
      </c>
      <c r="AA1033" s="11">
        <f t="shared" ref="AA1033:AA1096" si="509">L1033*0.9</f>
        <v>0</v>
      </c>
      <c r="AB1033" s="31">
        <f t="shared" ref="AB1033:AB1096" si="510">AA1033*0.98</f>
        <v>0</v>
      </c>
      <c r="AC1033" s="32">
        <f t="shared" ref="AC1033:AC1096" si="511">AB1033*0.95</f>
        <v>0</v>
      </c>
      <c r="AD1033" s="11">
        <f t="shared" ref="AD1033:AD1096" si="512">AC1033*0.95</f>
        <v>0</v>
      </c>
      <c r="AE1033" s="11">
        <f t="shared" ref="AE1033:AE1096" si="513">AD1033</f>
        <v>0</v>
      </c>
      <c r="AF1033" s="30">
        <f t="shared" ref="AF1033:AG1096" si="514">AE1033*0.95</f>
        <v>0</v>
      </c>
      <c r="AG1033" s="13">
        <f t="shared" si="514"/>
        <v>0</v>
      </c>
      <c r="AH1033" s="13">
        <f t="shared" ref="AH1033:AH1096" si="515">AG1033*0.98</f>
        <v>0</v>
      </c>
      <c r="AI1033" s="13">
        <f t="shared" si="492"/>
        <v>969236.71122666053</v>
      </c>
      <c r="AJ1033" s="13">
        <f t="shared" ref="AJ1033:AJ1096" si="516">V1033-AI1033</f>
        <v>407596.29592532269</v>
      </c>
      <c r="AK1033" s="13"/>
      <c r="AL1033" s="11">
        <f t="shared" ref="AL1033:AL1096" si="517">AJ1033*0.000000277777778</f>
        <v>0.11322119340316658</v>
      </c>
      <c r="AM1033" s="11">
        <f t="shared" si="493"/>
        <v>64.316685497950417</v>
      </c>
      <c r="AN1033" s="11"/>
      <c r="AO1033" s="11"/>
      <c r="AP1033" s="11"/>
      <c r="AQ1033" s="11"/>
      <c r="AR1033" s="11"/>
    </row>
    <row r="1034" spans="2:44" x14ac:dyDescent="0.25">
      <c r="B1034" s="25" t="s">
        <v>34</v>
      </c>
      <c r="C1034" s="25">
        <v>1026</v>
      </c>
      <c r="D1034" s="25">
        <v>4</v>
      </c>
      <c r="E1034" s="20">
        <f t="shared" si="494"/>
        <v>0</v>
      </c>
      <c r="F1034" s="26">
        <v>0</v>
      </c>
      <c r="G1034" s="13">
        <f t="shared" ref="G1034:G1097" si="518">($F1035-$F1033)/2/3.6</f>
        <v>0.11111111111111112</v>
      </c>
      <c r="H1034" s="13">
        <f t="shared" ref="H1034:H1097" si="519">($F1035-$F1033)/2</f>
        <v>0.4</v>
      </c>
      <c r="I1034" s="19">
        <f t="shared" si="495"/>
        <v>0</v>
      </c>
      <c r="J1034" s="11" t="str">
        <f t="shared" si="499"/>
        <v>NO</v>
      </c>
      <c r="K1034" s="16">
        <f t="shared" si="496"/>
        <v>128.3761125</v>
      </c>
      <c r="L1034" s="13">
        <f t="shared" si="500"/>
        <v>0</v>
      </c>
      <c r="M1034" s="13">
        <f t="shared" si="501"/>
        <v>153.05555555555557</v>
      </c>
      <c r="N1034" s="13">
        <f t="shared" si="502"/>
        <v>281.43166805555558</v>
      </c>
      <c r="O1034" s="13">
        <f t="shared" si="503"/>
        <v>0</v>
      </c>
      <c r="P1034" s="13">
        <f t="shared" si="504"/>
        <v>147.57429129355282</v>
      </c>
      <c r="Q1034" s="13">
        <f t="shared" si="505"/>
        <v>0</v>
      </c>
      <c r="R1034" s="13">
        <f t="shared" si="497"/>
        <v>0</v>
      </c>
      <c r="S1034" s="8"/>
      <c r="T1034" s="13">
        <f t="shared" ref="T1034:T1097" si="520">R1034+T1033</f>
        <v>1376704.631039483</v>
      </c>
      <c r="U1034" s="13">
        <f t="shared" si="506"/>
        <v>0.3824182590008855</v>
      </c>
      <c r="V1034" s="13">
        <f t="shared" ref="V1034:V1097" si="521">O1034+V1033</f>
        <v>1376833.0071519832</v>
      </c>
      <c r="W1034" s="11">
        <f t="shared" si="498"/>
        <v>0</v>
      </c>
      <c r="X1034" s="13">
        <f t="shared" ref="X1034:X1097" si="522">W1034-W1033</f>
        <v>0</v>
      </c>
      <c r="Y1034" s="13">
        <f t="shared" si="507"/>
        <v>1376704.6310394828</v>
      </c>
      <c r="Z1034" s="11">
        <f t="shared" si="508"/>
        <v>0.38241825900088544</v>
      </c>
      <c r="AA1034" s="11">
        <f t="shared" si="509"/>
        <v>0</v>
      </c>
      <c r="AB1034" s="31">
        <f t="shared" si="510"/>
        <v>0</v>
      </c>
      <c r="AC1034" s="32">
        <f t="shared" si="511"/>
        <v>0</v>
      </c>
      <c r="AD1034" s="11">
        <f t="shared" si="512"/>
        <v>0</v>
      </c>
      <c r="AE1034" s="11">
        <f t="shared" si="513"/>
        <v>0</v>
      </c>
      <c r="AF1034" s="30">
        <f t="shared" si="514"/>
        <v>0</v>
      </c>
      <c r="AG1034" s="13">
        <f t="shared" si="514"/>
        <v>0</v>
      </c>
      <c r="AH1034" s="13">
        <f t="shared" si="515"/>
        <v>0</v>
      </c>
      <c r="AI1034" s="13">
        <f t="shared" ref="AI1034:AI1097" si="523">AI1033+AH1034</f>
        <v>969236.71122666053</v>
      </c>
      <c r="AJ1034" s="13">
        <f t="shared" si="516"/>
        <v>407596.29592532269</v>
      </c>
      <c r="AK1034" s="13"/>
      <c r="AL1034" s="11">
        <f t="shared" si="517"/>
        <v>0.11322119340316658</v>
      </c>
      <c r="AM1034" s="11">
        <f t="shared" ref="AM1034:AM1097" si="524">AL1034+AM1033</f>
        <v>64.42990669135358</v>
      </c>
      <c r="AN1034" s="11"/>
      <c r="AO1034" s="11"/>
      <c r="AP1034" s="11"/>
      <c r="AQ1034" s="11"/>
      <c r="AR1034" s="11"/>
    </row>
    <row r="1035" spans="2:44" x14ac:dyDescent="0.25">
      <c r="B1035" s="25" t="s">
        <v>34</v>
      </c>
      <c r="C1035" s="25">
        <v>1027</v>
      </c>
      <c r="D1035" s="25">
        <v>5</v>
      </c>
      <c r="E1035" s="20">
        <f t="shared" si="494"/>
        <v>0.22222222222222224</v>
      </c>
      <c r="F1035" s="26">
        <v>0.8</v>
      </c>
      <c r="G1035" s="13">
        <f t="shared" si="518"/>
        <v>0.5</v>
      </c>
      <c r="H1035" s="13">
        <f t="shared" si="519"/>
        <v>1.8</v>
      </c>
      <c r="I1035" s="19">
        <f t="shared" si="495"/>
        <v>1.3753876543209876E-2</v>
      </c>
      <c r="J1035" s="11" t="str">
        <f t="shared" si="499"/>
        <v>NO</v>
      </c>
      <c r="K1035" s="16">
        <f t="shared" si="496"/>
        <v>128.3761125</v>
      </c>
      <c r="L1035" s="13">
        <f t="shared" si="500"/>
        <v>147.57429129355282</v>
      </c>
      <c r="M1035" s="13">
        <f t="shared" si="501"/>
        <v>688.75</v>
      </c>
      <c r="N1035" s="13">
        <f t="shared" si="502"/>
        <v>817.13986637654318</v>
      </c>
      <c r="O1035" s="13">
        <f t="shared" si="503"/>
        <v>181.58663697256517</v>
      </c>
      <c r="P1035" s="13">
        <f t="shared" si="504"/>
        <v>818.6343495521262</v>
      </c>
      <c r="Q1035" s="13">
        <f t="shared" si="505"/>
        <v>0.18158663697256516</v>
      </c>
      <c r="R1035" s="13">
        <f t="shared" si="497"/>
        <v>181.58663697256517</v>
      </c>
      <c r="S1035" s="8"/>
      <c r="T1035" s="13">
        <f t="shared" si="520"/>
        <v>1376886.2176764556</v>
      </c>
      <c r="U1035" s="13">
        <f t="shared" si="506"/>
        <v>0.38246869977373049</v>
      </c>
      <c r="V1035" s="13">
        <f t="shared" si="521"/>
        <v>1377014.5937889558</v>
      </c>
      <c r="W1035" s="11">
        <f t="shared" si="498"/>
        <v>34.012345679012348</v>
      </c>
      <c r="X1035" s="13">
        <f t="shared" si="522"/>
        <v>34.012345679012348</v>
      </c>
      <c r="Y1035" s="13">
        <f t="shared" si="507"/>
        <v>1376852.2053307763</v>
      </c>
      <c r="Z1035" s="11">
        <f t="shared" si="508"/>
        <v>0.38245925189237234</v>
      </c>
      <c r="AA1035" s="11">
        <f t="shared" si="509"/>
        <v>132.81686216419754</v>
      </c>
      <c r="AB1035" s="31">
        <f t="shared" si="510"/>
        <v>130.16052492091359</v>
      </c>
      <c r="AC1035" s="32">
        <f t="shared" si="511"/>
        <v>123.6524986748679</v>
      </c>
      <c r="AD1035" s="11">
        <f t="shared" si="512"/>
        <v>117.4698737411245</v>
      </c>
      <c r="AE1035" s="11">
        <f t="shared" si="513"/>
        <v>117.4698737411245</v>
      </c>
      <c r="AF1035" s="30">
        <f t="shared" si="514"/>
        <v>111.59638005406828</v>
      </c>
      <c r="AG1035" s="13">
        <f t="shared" si="514"/>
        <v>106.01656105136486</v>
      </c>
      <c r="AH1035" s="13">
        <f t="shared" si="515"/>
        <v>103.89622983033756</v>
      </c>
      <c r="AI1035" s="13">
        <f t="shared" si="523"/>
        <v>969340.60745649086</v>
      </c>
      <c r="AJ1035" s="13">
        <f t="shared" si="516"/>
        <v>407673.98633246496</v>
      </c>
      <c r="AK1035" s="13"/>
      <c r="AL1035" s="11">
        <f t="shared" si="517"/>
        <v>0.11324277407183447</v>
      </c>
      <c r="AM1035" s="11">
        <f t="shared" si="524"/>
        <v>64.543149465425415</v>
      </c>
      <c r="AN1035" s="11"/>
      <c r="AO1035" s="11"/>
      <c r="AP1035" s="11"/>
      <c r="AQ1035" s="11"/>
      <c r="AR1035" s="11"/>
    </row>
    <row r="1036" spans="2:44" x14ac:dyDescent="0.25">
      <c r="B1036" s="25" t="s">
        <v>34</v>
      </c>
      <c r="C1036" s="25">
        <v>1028</v>
      </c>
      <c r="D1036" s="25">
        <v>6</v>
      </c>
      <c r="E1036" s="20">
        <f t="shared" si="494"/>
        <v>1</v>
      </c>
      <c r="F1036" s="26">
        <v>3.6</v>
      </c>
      <c r="G1036" s="13">
        <f t="shared" si="518"/>
        <v>1.0833333333333333</v>
      </c>
      <c r="H1036" s="13">
        <f t="shared" si="519"/>
        <v>3.9</v>
      </c>
      <c r="I1036" s="19">
        <f t="shared" si="495"/>
        <v>0.27851599999999999</v>
      </c>
      <c r="J1036" s="11" t="str">
        <f t="shared" si="499"/>
        <v>NO</v>
      </c>
      <c r="K1036" s="16">
        <f t="shared" si="496"/>
        <v>128.3761125</v>
      </c>
      <c r="L1036" s="13">
        <f t="shared" si="500"/>
        <v>966.20864084567904</v>
      </c>
      <c r="M1036" s="13">
        <f t="shared" si="501"/>
        <v>1492.2916666666665</v>
      </c>
      <c r="N1036" s="13">
        <f t="shared" si="502"/>
        <v>1620.9462951666667</v>
      </c>
      <c r="O1036" s="13">
        <f t="shared" si="503"/>
        <v>1620.9462951666667</v>
      </c>
      <c r="P1036" s="13">
        <f t="shared" si="504"/>
        <v>1129.9127533521951</v>
      </c>
      <c r="Q1036" s="13">
        <f t="shared" si="505"/>
        <v>1.6209462951666667</v>
      </c>
      <c r="R1036" s="13">
        <f t="shared" si="497"/>
        <v>1620.9462951666667</v>
      </c>
      <c r="S1036" s="8"/>
      <c r="T1036" s="13">
        <f t="shared" si="520"/>
        <v>1378507.1639716222</v>
      </c>
      <c r="U1036" s="13">
        <f t="shared" si="506"/>
        <v>0.38291896299370926</v>
      </c>
      <c r="V1036" s="13">
        <f t="shared" si="521"/>
        <v>1378635.5400841224</v>
      </c>
      <c r="W1036" s="11">
        <f t="shared" si="498"/>
        <v>688.75</v>
      </c>
      <c r="X1036" s="13">
        <f t="shared" si="522"/>
        <v>654.73765432098764</v>
      </c>
      <c r="Y1036" s="13">
        <f t="shared" si="507"/>
        <v>1377818.413971622</v>
      </c>
      <c r="Z1036" s="11">
        <f t="shared" si="508"/>
        <v>0.38272764339620918</v>
      </c>
      <c r="AA1036" s="11">
        <f t="shared" si="509"/>
        <v>869.58777676111117</v>
      </c>
      <c r="AB1036" s="31">
        <f t="shared" si="510"/>
        <v>852.1960212258889</v>
      </c>
      <c r="AC1036" s="32">
        <f t="shared" si="511"/>
        <v>809.58622016459447</v>
      </c>
      <c r="AD1036" s="11">
        <f t="shared" si="512"/>
        <v>769.10690915636474</v>
      </c>
      <c r="AE1036" s="11">
        <f t="shared" si="513"/>
        <v>769.10690915636474</v>
      </c>
      <c r="AF1036" s="30">
        <f t="shared" si="514"/>
        <v>730.65156369854651</v>
      </c>
      <c r="AG1036" s="13">
        <f t="shared" si="514"/>
        <v>694.11898551361912</v>
      </c>
      <c r="AH1036" s="13">
        <f t="shared" si="515"/>
        <v>680.23660580334672</v>
      </c>
      <c r="AI1036" s="13">
        <f t="shared" si="523"/>
        <v>970020.84406229423</v>
      </c>
      <c r="AJ1036" s="13">
        <f t="shared" si="516"/>
        <v>408614.69602182822</v>
      </c>
      <c r="AK1036" s="13"/>
      <c r="AL1036" s="11">
        <f t="shared" si="517"/>
        <v>0.11350408231908887</v>
      </c>
      <c r="AM1036" s="11">
        <f t="shared" si="524"/>
        <v>64.656653547744497</v>
      </c>
      <c r="AN1036" s="11"/>
      <c r="AO1036" s="11"/>
      <c r="AP1036" s="11"/>
      <c r="AQ1036" s="11"/>
      <c r="AR1036" s="11"/>
    </row>
    <row r="1037" spans="2:44" x14ac:dyDescent="0.25">
      <c r="B1037" s="25" t="s">
        <v>34</v>
      </c>
      <c r="C1037" s="25">
        <v>1029</v>
      </c>
      <c r="D1037" s="25">
        <v>7</v>
      </c>
      <c r="E1037" s="20">
        <f t="shared" si="494"/>
        <v>2.3888888888888888</v>
      </c>
      <c r="F1037" s="26">
        <v>8.6</v>
      </c>
      <c r="G1037" s="13">
        <f t="shared" si="518"/>
        <v>1.5277777777777777</v>
      </c>
      <c r="H1037" s="13">
        <f t="shared" si="519"/>
        <v>5.5</v>
      </c>
      <c r="I1037" s="19">
        <f t="shared" si="495"/>
        <v>1.5894323580246912</v>
      </c>
      <c r="J1037" s="11" t="str">
        <f t="shared" si="499"/>
        <v>NO</v>
      </c>
      <c r="K1037" s="16">
        <f t="shared" si="496"/>
        <v>128.3761125</v>
      </c>
      <c r="L1037" s="13">
        <f t="shared" si="500"/>
        <v>2096.121394197874</v>
      </c>
      <c r="M1037" s="13">
        <f t="shared" si="501"/>
        <v>2104.5138888888887</v>
      </c>
      <c r="N1037" s="13">
        <f t="shared" si="502"/>
        <v>2234.4794337469134</v>
      </c>
      <c r="O1037" s="13">
        <f t="shared" si="503"/>
        <v>5337.9230917287377</v>
      </c>
      <c r="P1037" s="13">
        <f t="shared" si="504"/>
        <v>-109.25637848765382</v>
      </c>
      <c r="Q1037" s="13">
        <f t="shared" si="505"/>
        <v>5.3379230917287375</v>
      </c>
      <c r="R1037" s="13">
        <f t="shared" si="497"/>
        <v>5337.9230917287377</v>
      </c>
      <c r="S1037" s="8"/>
      <c r="T1037" s="13">
        <f t="shared" si="520"/>
        <v>1383845.0870633509</v>
      </c>
      <c r="U1037" s="13">
        <f t="shared" si="506"/>
        <v>0.38440172059428346</v>
      </c>
      <c r="V1037" s="13">
        <f t="shared" si="521"/>
        <v>1383973.4631758512</v>
      </c>
      <c r="W1037" s="11">
        <f t="shared" si="498"/>
        <v>3930.5516975308637</v>
      </c>
      <c r="X1037" s="13">
        <f t="shared" si="522"/>
        <v>3241.8016975308637</v>
      </c>
      <c r="Y1037" s="13">
        <f t="shared" si="507"/>
        <v>1379914.5353658199</v>
      </c>
      <c r="Z1037" s="11">
        <f t="shared" si="508"/>
        <v>0.3833098998048467</v>
      </c>
      <c r="AA1037" s="11">
        <f t="shared" si="509"/>
        <v>1886.5092547780866</v>
      </c>
      <c r="AB1037" s="31">
        <f t="shared" si="510"/>
        <v>1848.7790696825248</v>
      </c>
      <c r="AC1037" s="32">
        <f t="shared" si="511"/>
        <v>1756.3401161983984</v>
      </c>
      <c r="AD1037" s="11">
        <f t="shared" si="512"/>
        <v>1668.5231103884785</v>
      </c>
      <c r="AE1037" s="11">
        <f t="shared" si="513"/>
        <v>1668.5231103884785</v>
      </c>
      <c r="AF1037" s="30">
        <f t="shared" si="514"/>
        <v>1585.0969548690546</v>
      </c>
      <c r="AG1037" s="13">
        <f t="shared" si="514"/>
        <v>1505.8421071256018</v>
      </c>
      <c r="AH1037" s="13">
        <f t="shared" si="515"/>
        <v>1475.7252649830898</v>
      </c>
      <c r="AI1037" s="13">
        <f t="shared" si="523"/>
        <v>971496.56932727736</v>
      </c>
      <c r="AJ1037" s="13">
        <f t="shared" si="516"/>
        <v>412476.89384857379</v>
      </c>
      <c r="AK1037" s="13"/>
      <c r="AL1037" s="11">
        <f t="shared" si="517"/>
        <v>0.11457691504959869</v>
      </c>
      <c r="AM1037" s="11">
        <f t="shared" si="524"/>
        <v>64.771230462794094</v>
      </c>
      <c r="AN1037" s="11"/>
      <c r="AO1037" s="11"/>
      <c r="AP1037" s="11"/>
      <c r="AQ1037" s="11"/>
      <c r="AR1037" s="11"/>
    </row>
    <row r="1038" spans="2:44" x14ac:dyDescent="0.25">
      <c r="B1038" s="25" t="s">
        <v>34</v>
      </c>
      <c r="C1038" s="25">
        <v>1030</v>
      </c>
      <c r="D1038" s="25">
        <v>8</v>
      </c>
      <c r="E1038" s="20">
        <f t="shared" si="494"/>
        <v>4.0555555555555554</v>
      </c>
      <c r="F1038" s="26">
        <v>14.6</v>
      </c>
      <c r="G1038" s="13">
        <f t="shared" si="518"/>
        <v>1.5833333333333333</v>
      </c>
      <c r="H1038" s="13">
        <f t="shared" si="519"/>
        <v>5.7</v>
      </c>
      <c r="I1038" s="19">
        <f t="shared" si="495"/>
        <v>4.5809005061728385</v>
      </c>
      <c r="J1038" s="11" t="str">
        <f t="shared" si="499"/>
        <v>NO</v>
      </c>
      <c r="K1038" s="16">
        <f t="shared" si="496"/>
        <v>128.3761125</v>
      </c>
      <c r="L1038" s="13">
        <f t="shared" si="500"/>
        <v>1986.8650157102202</v>
      </c>
      <c r="M1038" s="13">
        <f t="shared" si="501"/>
        <v>2181.0416666666665</v>
      </c>
      <c r="N1038" s="13">
        <f t="shared" si="502"/>
        <v>2313.9986796728394</v>
      </c>
      <c r="O1038" s="13">
        <f t="shared" si="503"/>
        <v>9384.5502008954045</v>
      </c>
      <c r="P1038" s="13">
        <f t="shared" si="504"/>
        <v>-739.10617740432099</v>
      </c>
      <c r="Q1038" s="13">
        <f t="shared" si="505"/>
        <v>9.3845502008954043</v>
      </c>
      <c r="R1038" s="13">
        <f t="shared" si="497"/>
        <v>9384.5502008954045</v>
      </c>
      <c r="S1038" s="8"/>
      <c r="T1038" s="13">
        <f t="shared" si="520"/>
        <v>1393229.6372642464</v>
      </c>
      <c r="U1038" s="13">
        <f t="shared" si="506"/>
        <v>0.38700854217998781</v>
      </c>
      <c r="V1038" s="13">
        <f t="shared" si="521"/>
        <v>1393358.0133767466</v>
      </c>
      <c r="W1038" s="11">
        <f t="shared" si="498"/>
        <v>11328.236882716048</v>
      </c>
      <c r="X1038" s="13">
        <f t="shared" si="522"/>
        <v>7397.6851851851843</v>
      </c>
      <c r="Y1038" s="13">
        <f t="shared" si="507"/>
        <v>1381901.4003815302</v>
      </c>
      <c r="Z1038" s="11">
        <f t="shared" si="508"/>
        <v>0.38386180719518065</v>
      </c>
      <c r="AA1038" s="11">
        <f t="shared" si="509"/>
        <v>1788.1785141391981</v>
      </c>
      <c r="AB1038" s="31">
        <f t="shared" si="510"/>
        <v>1752.4149438564141</v>
      </c>
      <c r="AC1038" s="32">
        <f t="shared" si="511"/>
        <v>1664.7941966635933</v>
      </c>
      <c r="AD1038" s="11">
        <f t="shared" si="512"/>
        <v>1581.5544868304137</v>
      </c>
      <c r="AE1038" s="11">
        <f t="shared" si="513"/>
        <v>1581.5544868304137</v>
      </c>
      <c r="AF1038" s="30">
        <f t="shared" si="514"/>
        <v>1502.476762488893</v>
      </c>
      <c r="AG1038" s="13">
        <f t="shared" si="514"/>
        <v>1427.3529243644482</v>
      </c>
      <c r="AH1038" s="13">
        <f t="shared" si="515"/>
        <v>1398.8058658771592</v>
      </c>
      <c r="AI1038" s="13">
        <f t="shared" si="523"/>
        <v>972895.37519315456</v>
      </c>
      <c r="AJ1038" s="13">
        <f t="shared" si="516"/>
        <v>420462.638183592</v>
      </c>
      <c r="AK1038" s="13"/>
      <c r="AL1038" s="11">
        <f t="shared" si="517"/>
        <v>0.11679517736665614</v>
      </c>
      <c r="AM1038" s="11">
        <f t="shared" si="524"/>
        <v>64.888025640160748</v>
      </c>
      <c r="AN1038" s="11"/>
      <c r="AO1038" s="11"/>
      <c r="AP1038" s="11"/>
      <c r="AQ1038" s="11"/>
      <c r="AR1038" s="11"/>
    </row>
    <row r="1039" spans="2:44" x14ac:dyDescent="0.25">
      <c r="B1039" s="25" t="s">
        <v>34</v>
      </c>
      <c r="C1039" s="25">
        <v>1031</v>
      </c>
      <c r="D1039" s="25">
        <v>9</v>
      </c>
      <c r="E1039" s="20">
        <f t="shared" si="494"/>
        <v>5.5555555555555554</v>
      </c>
      <c r="F1039" s="26">
        <v>20</v>
      </c>
      <c r="G1039" s="13">
        <f t="shared" si="518"/>
        <v>1.3611111111111109</v>
      </c>
      <c r="H1039" s="13">
        <f t="shared" si="519"/>
        <v>4.8999999999999995</v>
      </c>
      <c r="I1039" s="19">
        <f t="shared" si="495"/>
        <v>8.5961728395061723</v>
      </c>
      <c r="J1039" s="11" t="str">
        <f t="shared" si="499"/>
        <v>NO</v>
      </c>
      <c r="K1039" s="16">
        <f t="shared" si="496"/>
        <v>128.3761125</v>
      </c>
      <c r="L1039" s="13">
        <f t="shared" si="500"/>
        <v>1247.7588383058992</v>
      </c>
      <c r="M1039" s="13">
        <f t="shared" si="501"/>
        <v>1874.9305555555554</v>
      </c>
      <c r="N1039" s="13">
        <f t="shared" si="502"/>
        <v>2011.9028408950617</v>
      </c>
      <c r="O1039" s="13">
        <f t="shared" si="503"/>
        <v>11177.238004972565</v>
      </c>
      <c r="P1039" s="13">
        <f t="shared" si="504"/>
        <v>-40.094452766114046</v>
      </c>
      <c r="Q1039" s="13">
        <f t="shared" si="505"/>
        <v>11.177238004972565</v>
      </c>
      <c r="R1039" s="13">
        <f t="shared" si="497"/>
        <v>11177.238004972565</v>
      </c>
      <c r="S1039" s="8"/>
      <c r="T1039" s="13">
        <f t="shared" si="520"/>
        <v>1404406.8752692188</v>
      </c>
      <c r="U1039" s="13">
        <f t="shared" si="506"/>
        <v>0.39011333299853307</v>
      </c>
      <c r="V1039" s="13">
        <f t="shared" si="521"/>
        <v>1404535.251381719</v>
      </c>
      <c r="W1039" s="11">
        <f t="shared" si="498"/>
        <v>21257.716049382714</v>
      </c>
      <c r="X1039" s="13">
        <f t="shared" si="522"/>
        <v>9929.4791666666661</v>
      </c>
      <c r="Y1039" s="13">
        <f t="shared" si="507"/>
        <v>1383149.1592198361</v>
      </c>
      <c r="Z1039" s="11">
        <f t="shared" si="508"/>
        <v>0.38420840714976762</v>
      </c>
      <c r="AA1039" s="11">
        <f t="shared" si="509"/>
        <v>1122.9829544753093</v>
      </c>
      <c r="AB1039" s="31">
        <f t="shared" si="510"/>
        <v>1100.5232953858031</v>
      </c>
      <c r="AC1039" s="32">
        <f t="shared" si="511"/>
        <v>1045.4971306165128</v>
      </c>
      <c r="AD1039" s="11">
        <f t="shared" si="512"/>
        <v>993.2222740856871</v>
      </c>
      <c r="AE1039" s="11">
        <f t="shared" si="513"/>
        <v>993.2222740856871</v>
      </c>
      <c r="AF1039" s="30">
        <f t="shared" si="514"/>
        <v>943.56116038140271</v>
      </c>
      <c r="AG1039" s="13">
        <f t="shared" si="514"/>
        <v>896.38310236233258</v>
      </c>
      <c r="AH1039" s="13">
        <f t="shared" si="515"/>
        <v>878.45544031508587</v>
      </c>
      <c r="AI1039" s="13">
        <f t="shared" si="523"/>
        <v>973773.83063346962</v>
      </c>
      <c r="AJ1039" s="13">
        <f t="shared" si="516"/>
        <v>430761.42074824939</v>
      </c>
      <c r="AK1039" s="13"/>
      <c r="AL1039" s="11">
        <f t="shared" si="517"/>
        <v>0.1196559503035718</v>
      </c>
      <c r="AM1039" s="11">
        <f t="shared" si="524"/>
        <v>65.007681590464315</v>
      </c>
      <c r="AN1039" s="11"/>
      <c r="AO1039" s="11"/>
      <c r="AP1039" s="11"/>
      <c r="AQ1039" s="11"/>
      <c r="AR1039" s="11"/>
    </row>
    <row r="1040" spans="2:44" x14ac:dyDescent="0.25">
      <c r="B1040" s="25" t="s">
        <v>34</v>
      </c>
      <c r="C1040" s="25">
        <v>1032</v>
      </c>
      <c r="D1040" s="25">
        <v>10</v>
      </c>
      <c r="E1040" s="20">
        <f t="shared" si="494"/>
        <v>6.7777777777777768</v>
      </c>
      <c r="F1040" s="26">
        <v>24.4</v>
      </c>
      <c r="G1040" s="13">
        <f t="shared" si="518"/>
        <v>1.1388888888888888</v>
      </c>
      <c r="H1040" s="13">
        <f t="shared" si="519"/>
        <v>4.0999999999999996</v>
      </c>
      <c r="I1040" s="19">
        <f t="shared" si="495"/>
        <v>12.794543654320984</v>
      </c>
      <c r="J1040" s="11" t="str">
        <f t="shared" si="499"/>
        <v>NO</v>
      </c>
      <c r="K1040" s="16">
        <f t="shared" si="496"/>
        <v>128.3761125</v>
      </c>
      <c r="L1040" s="13">
        <f t="shared" si="500"/>
        <v>1207.6643855397851</v>
      </c>
      <c r="M1040" s="13">
        <f t="shared" si="501"/>
        <v>1568.8194444444443</v>
      </c>
      <c r="N1040" s="13">
        <f t="shared" si="502"/>
        <v>1709.9901005987654</v>
      </c>
      <c r="O1040" s="13">
        <f t="shared" si="503"/>
        <v>11589.932904058296</v>
      </c>
      <c r="P1040" s="13">
        <f t="shared" si="504"/>
        <v>249.62341855588966</v>
      </c>
      <c r="Q1040" s="13">
        <f t="shared" si="505"/>
        <v>11.589932904058296</v>
      </c>
      <c r="R1040" s="13">
        <f t="shared" si="497"/>
        <v>11589.932904058296</v>
      </c>
      <c r="S1040" s="8"/>
      <c r="T1040" s="13">
        <f t="shared" si="520"/>
        <v>1415996.8081732772</v>
      </c>
      <c r="U1040" s="13">
        <f t="shared" si="506"/>
        <v>0.39333276138075657</v>
      </c>
      <c r="V1040" s="13">
        <f t="shared" si="521"/>
        <v>1416125.1842857774</v>
      </c>
      <c r="W1040" s="11">
        <f t="shared" si="498"/>
        <v>31639.984567901225</v>
      </c>
      <c r="X1040" s="13">
        <f t="shared" si="522"/>
        <v>10382.268518518511</v>
      </c>
      <c r="Y1040" s="13">
        <f t="shared" si="507"/>
        <v>1384356.8236053758</v>
      </c>
      <c r="Z1040" s="11">
        <f t="shared" si="508"/>
        <v>0.38454386974745408</v>
      </c>
      <c r="AA1040" s="11">
        <f t="shared" si="509"/>
        <v>1086.8979469858066</v>
      </c>
      <c r="AB1040" s="31">
        <f t="shared" si="510"/>
        <v>1065.1599880460903</v>
      </c>
      <c r="AC1040" s="32">
        <f t="shared" si="511"/>
        <v>1011.9019886437858</v>
      </c>
      <c r="AD1040" s="11">
        <f t="shared" si="512"/>
        <v>961.3068892115964</v>
      </c>
      <c r="AE1040" s="11">
        <f t="shared" si="513"/>
        <v>961.3068892115964</v>
      </c>
      <c r="AF1040" s="30">
        <f t="shared" si="514"/>
        <v>913.24154475101659</v>
      </c>
      <c r="AG1040" s="13">
        <f t="shared" si="514"/>
        <v>867.57946751346572</v>
      </c>
      <c r="AH1040" s="13">
        <f t="shared" si="515"/>
        <v>850.22787816319635</v>
      </c>
      <c r="AI1040" s="13">
        <f t="shared" si="523"/>
        <v>974624.05851163284</v>
      </c>
      <c r="AJ1040" s="13">
        <f t="shared" si="516"/>
        <v>441501.12577414454</v>
      </c>
      <c r="AK1040" s="13"/>
      <c r="AL1040" s="11">
        <f t="shared" si="517"/>
        <v>0.12263920170204039</v>
      </c>
      <c r="AM1040" s="11">
        <f t="shared" si="524"/>
        <v>65.130320792166359</v>
      </c>
      <c r="AN1040" s="11"/>
      <c r="AO1040" s="11"/>
      <c r="AP1040" s="11"/>
      <c r="AQ1040" s="11"/>
      <c r="AR1040" s="11"/>
    </row>
    <row r="1041" spans="2:44" x14ac:dyDescent="0.25">
      <c r="B1041" s="25" t="s">
        <v>34</v>
      </c>
      <c r="C1041" s="25">
        <v>1033</v>
      </c>
      <c r="D1041" s="25">
        <v>11</v>
      </c>
      <c r="E1041" s="20">
        <f t="shared" si="494"/>
        <v>7.833333333333333</v>
      </c>
      <c r="F1041" s="26">
        <v>28.2</v>
      </c>
      <c r="G1041" s="13">
        <f t="shared" si="518"/>
        <v>1.0138888888888891</v>
      </c>
      <c r="H1041" s="13">
        <f t="shared" si="519"/>
        <v>3.6500000000000004</v>
      </c>
      <c r="I1041" s="19">
        <f t="shared" si="495"/>
        <v>17.090051222222222</v>
      </c>
      <c r="J1041" s="11" t="str">
        <f t="shared" si="499"/>
        <v>NO</v>
      </c>
      <c r="K1041" s="16">
        <f t="shared" si="496"/>
        <v>128.3761125</v>
      </c>
      <c r="L1041" s="13">
        <f t="shared" si="500"/>
        <v>1457.2878040956748</v>
      </c>
      <c r="M1041" s="13">
        <f t="shared" si="501"/>
        <v>1396.6319444444446</v>
      </c>
      <c r="N1041" s="13">
        <f t="shared" si="502"/>
        <v>1542.0981081666669</v>
      </c>
      <c r="O1041" s="13">
        <f t="shared" si="503"/>
        <v>12079.768513972223</v>
      </c>
      <c r="P1041" s="13">
        <f t="shared" si="504"/>
        <v>177.37849501500932</v>
      </c>
      <c r="Q1041" s="13">
        <f t="shared" si="505"/>
        <v>12.079768513972223</v>
      </c>
      <c r="R1041" s="13">
        <f t="shared" si="497"/>
        <v>12079.768513972223</v>
      </c>
      <c r="S1041" s="8"/>
      <c r="T1041" s="13">
        <f t="shared" si="520"/>
        <v>1428076.5766872494</v>
      </c>
      <c r="U1041" s="13">
        <f t="shared" si="506"/>
        <v>0.39668825531903074</v>
      </c>
      <c r="V1041" s="13">
        <f t="shared" si="521"/>
        <v>1428204.9527997496</v>
      </c>
      <c r="W1041" s="11">
        <f t="shared" si="498"/>
        <v>42262.465277777774</v>
      </c>
      <c r="X1041" s="13">
        <f t="shared" si="522"/>
        <v>10622.480709876549</v>
      </c>
      <c r="Y1041" s="13">
        <f t="shared" si="507"/>
        <v>1385814.1114094716</v>
      </c>
      <c r="Z1041" s="11">
        <f t="shared" si="508"/>
        <v>0.38494867223910018</v>
      </c>
      <c r="AA1041" s="11">
        <f t="shared" si="509"/>
        <v>1311.5590236861074</v>
      </c>
      <c r="AB1041" s="31">
        <f t="shared" si="510"/>
        <v>1285.3278432123852</v>
      </c>
      <c r="AC1041" s="32">
        <f t="shared" si="511"/>
        <v>1221.061451051766</v>
      </c>
      <c r="AD1041" s="11">
        <f t="shared" si="512"/>
        <v>1160.0083784991775</v>
      </c>
      <c r="AE1041" s="11">
        <f t="shared" si="513"/>
        <v>1160.0083784991775</v>
      </c>
      <c r="AF1041" s="30">
        <f t="shared" si="514"/>
        <v>1102.0079595742186</v>
      </c>
      <c r="AG1041" s="13">
        <f t="shared" si="514"/>
        <v>1046.9075615955076</v>
      </c>
      <c r="AH1041" s="13">
        <f t="shared" si="515"/>
        <v>1025.9694103635975</v>
      </c>
      <c r="AI1041" s="13">
        <f t="shared" si="523"/>
        <v>975650.02792199643</v>
      </c>
      <c r="AJ1041" s="13">
        <f t="shared" si="516"/>
        <v>452554.92487775313</v>
      </c>
      <c r="AK1041" s="13"/>
      <c r="AL1041" s="11">
        <f t="shared" si="517"/>
        <v>0.12570970145549917</v>
      </c>
      <c r="AM1041" s="11">
        <f t="shared" si="524"/>
        <v>65.256030493621864</v>
      </c>
      <c r="AN1041" s="11"/>
      <c r="AO1041" s="11"/>
      <c r="AP1041" s="11"/>
      <c r="AQ1041" s="11"/>
      <c r="AR1041" s="11"/>
    </row>
    <row r="1042" spans="2:44" x14ac:dyDescent="0.25">
      <c r="B1042" s="25" t="s">
        <v>34</v>
      </c>
      <c r="C1042" s="25">
        <v>1034</v>
      </c>
      <c r="D1042" s="25">
        <v>12</v>
      </c>
      <c r="E1042" s="20">
        <f t="shared" si="494"/>
        <v>8.8055555555555554</v>
      </c>
      <c r="F1042" s="26">
        <v>31.7</v>
      </c>
      <c r="G1042" s="13">
        <f t="shared" si="518"/>
        <v>0.94444444444444453</v>
      </c>
      <c r="H1042" s="13">
        <f t="shared" si="519"/>
        <v>3.4000000000000004</v>
      </c>
      <c r="I1042" s="19">
        <f t="shared" si="495"/>
        <v>21.595520311728393</v>
      </c>
      <c r="J1042" s="11" t="str">
        <f t="shared" si="499"/>
        <v>NO</v>
      </c>
      <c r="K1042" s="16">
        <f t="shared" si="496"/>
        <v>128.3761125</v>
      </c>
      <c r="L1042" s="13">
        <f t="shared" si="500"/>
        <v>1634.6662991106841</v>
      </c>
      <c r="M1042" s="13">
        <f t="shared" si="501"/>
        <v>1300.9722222222224</v>
      </c>
      <c r="N1042" s="13">
        <f t="shared" si="502"/>
        <v>1450.943855033951</v>
      </c>
      <c r="O1042" s="13">
        <f t="shared" si="503"/>
        <v>12776.366723493402</v>
      </c>
      <c r="P1042" s="13">
        <f t="shared" si="504"/>
        <v>-853.91391720909269</v>
      </c>
      <c r="Q1042" s="13">
        <f t="shared" si="505"/>
        <v>12.776366723493402</v>
      </c>
      <c r="R1042" s="13">
        <f t="shared" si="497"/>
        <v>12776.366723493402</v>
      </c>
      <c r="S1042" s="8"/>
      <c r="T1042" s="13">
        <f t="shared" si="520"/>
        <v>1440852.9434107428</v>
      </c>
      <c r="U1042" s="13">
        <f t="shared" si="506"/>
        <v>0.40023724891474932</v>
      </c>
      <c r="V1042" s="13">
        <f t="shared" si="521"/>
        <v>1440981.319523243</v>
      </c>
      <c r="W1042" s="11">
        <f t="shared" si="498"/>
        <v>53404.165702160491</v>
      </c>
      <c r="X1042" s="13">
        <f t="shared" si="522"/>
        <v>11141.700424382718</v>
      </c>
      <c r="Y1042" s="13">
        <f t="shared" si="507"/>
        <v>1387448.7777085823</v>
      </c>
      <c r="Z1042" s="11">
        <f t="shared" si="508"/>
        <v>0.38540274657433454</v>
      </c>
      <c r="AA1042" s="11">
        <f t="shared" si="509"/>
        <v>1471.1996691996158</v>
      </c>
      <c r="AB1042" s="31">
        <f t="shared" si="510"/>
        <v>1441.7756758156233</v>
      </c>
      <c r="AC1042" s="32">
        <f t="shared" si="511"/>
        <v>1369.6868920248421</v>
      </c>
      <c r="AD1042" s="11">
        <f t="shared" si="512"/>
        <v>1301.2025474236</v>
      </c>
      <c r="AE1042" s="11">
        <f t="shared" si="513"/>
        <v>1301.2025474236</v>
      </c>
      <c r="AF1042" s="30">
        <f t="shared" si="514"/>
        <v>1236.14242005242</v>
      </c>
      <c r="AG1042" s="13">
        <f t="shared" si="514"/>
        <v>1174.335299049799</v>
      </c>
      <c r="AH1042" s="13">
        <f t="shared" si="515"/>
        <v>1150.848593068803</v>
      </c>
      <c r="AI1042" s="13">
        <f t="shared" si="523"/>
        <v>976800.8765150652</v>
      </c>
      <c r="AJ1042" s="13">
        <f t="shared" si="516"/>
        <v>464180.4430081778</v>
      </c>
      <c r="AK1042" s="13"/>
      <c r="AL1042" s="11">
        <f t="shared" si="517"/>
        <v>0.12893901204986724</v>
      </c>
      <c r="AM1042" s="11">
        <f t="shared" si="524"/>
        <v>65.384969505671734</v>
      </c>
      <c r="AN1042" s="11"/>
      <c r="AO1042" s="11"/>
      <c r="AP1042" s="11"/>
      <c r="AQ1042" s="11"/>
      <c r="AR1042" s="11"/>
    </row>
    <row r="1043" spans="2:44" x14ac:dyDescent="0.25">
      <c r="B1043" s="25" t="s">
        <v>34</v>
      </c>
      <c r="C1043" s="25">
        <v>1035</v>
      </c>
      <c r="D1043" s="25">
        <v>13</v>
      </c>
      <c r="E1043" s="20">
        <f t="shared" si="494"/>
        <v>9.7222222222222214</v>
      </c>
      <c r="F1043" s="26">
        <v>35</v>
      </c>
      <c r="G1043" s="13">
        <f t="shared" si="518"/>
        <v>0.81944444444444475</v>
      </c>
      <c r="H1043" s="13">
        <f t="shared" si="519"/>
        <v>2.9500000000000011</v>
      </c>
      <c r="I1043" s="19">
        <f t="shared" si="495"/>
        <v>26.32577932098765</v>
      </c>
      <c r="J1043" s="11" t="str">
        <f t="shared" si="499"/>
        <v>NO</v>
      </c>
      <c r="K1043" s="16">
        <f t="shared" si="496"/>
        <v>128.3761125</v>
      </c>
      <c r="L1043" s="13">
        <f t="shared" si="500"/>
        <v>780.75238190159143</v>
      </c>
      <c r="M1043" s="13">
        <f t="shared" si="501"/>
        <v>1128.7847222222226</v>
      </c>
      <c r="N1043" s="13">
        <f t="shared" si="502"/>
        <v>1283.4866140432105</v>
      </c>
      <c r="O1043" s="13">
        <f t="shared" si="503"/>
        <v>12478.342080975657</v>
      </c>
      <c r="P1043" s="13">
        <f t="shared" si="504"/>
        <v>237.53392319991326</v>
      </c>
      <c r="Q1043" s="13">
        <f t="shared" si="505"/>
        <v>12.478342080975658</v>
      </c>
      <c r="R1043" s="13">
        <f t="shared" si="497"/>
        <v>12478.342080975657</v>
      </c>
      <c r="S1043" s="8"/>
      <c r="T1043" s="13">
        <f t="shared" si="520"/>
        <v>1453331.2854917184</v>
      </c>
      <c r="U1043" s="13">
        <f t="shared" si="506"/>
        <v>0.40370345782131856</v>
      </c>
      <c r="V1043" s="13">
        <f t="shared" si="521"/>
        <v>1453459.6616042187</v>
      </c>
      <c r="W1043" s="11">
        <f t="shared" si="498"/>
        <v>65101.755401234557</v>
      </c>
      <c r="X1043" s="13">
        <f t="shared" si="522"/>
        <v>11697.589699074066</v>
      </c>
      <c r="Y1043" s="13">
        <f t="shared" si="507"/>
        <v>1388229.5300904838</v>
      </c>
      <c r="Z1043" s="11">
        <f t="shared" si="508"/>
        <v>0.38561962240947439</v>
      </c>
      <c r="AA1043" s="11">
        <f t="shared" si="509"/>
        <v>702.67714371143234</v>
      </c>
      <c r="AB1043" s="31">
        <f t="shared" si="510"/>
        <v>688.62360083720364</v>
      </c>
      <c r="AC1043" s="32">
        <f t="shared" si="511"/>
        <v>654.19242079534342</v>
      </c>
      <c r="AD1043" s="11">
        <f t="shared" si="512"/>
        <v>621.48279975557625</v>
      </c>
      <c r="AE1043" s="11">
        <f t="shared" si="513"/>
        <v>621.48279975557625</v>
      </c>
      <c r="AF1043" s="30">
        <f t="shared" si="514"/>
        <v>590.40865976779742</v>
      </c>
      <c r="AG1043" s="13">
        <f t="shared" si="514"/>
        <v>560.88822677940755</v>
      </c>
      <c r="AH1043" s="13">
        <f t="shared" si="515"/>
        <v>549.67046224381943</v>
      </c>
      <c r="AI1043" s="13">
        <f t="shared" si="523"/>
        <v>977350.54697730904</v>
      </c>
      <c r="AJ1043" s="13">
        <f t="shared" si="516"/>
        <v>476109.11462690961</v>
      </c>
      <c r="AK1043" s="13"/>
      <c r="AL1043" s="11">
        <f t="shared" si="517"/>
        <v>0.13225253194661024</v>
      </c>
      <c r="AM1043" s="11">
        <f t="shared" si="524"/>
        <v>65.517222037618339</v>
      </c>
      <c r="AN1043" s="11"/>
      <c r="AO1043" s="11"/>
      <c r="AP1043" s="11"/>
      <c r="AQ1043" s="11"/>
      <c r="AR1043" s="11"/>
    </row>
    <row r="1044" spans="2:44" x14ac:dyDescent="0.25">
      <c r="B1044" s="25" t="s">
        <v>34</v>
      </c>
      <c r="C1044" s="25">
        <v>1036</v>
      </c>
      <c r="D1044" s="25">
        <v>14</v>
      </c>
      <c r="E1044" s="20">
        <f t="shared" si="494"/>
        <v>10.444444444444445</v>
      </c>
      <c r="F1044" s="26">
        <v>37.6</v>
      </c>
      <c r="G1044" s="13">
        <f t="shared" si="518"/>
        <v>0.65277777777777812</v>
      </c>
      <c r="H1044" s="13">
        <f t="shared" si="519"/>
        <v>2.3500000000000014</v>
      </c>
      <c r="I1044" s="19">
        <f t="shared" si="495"/>
        <v>30.382313283950616</v>
      </c>
      <c r="J1044" s="11" t="str">
        <f t="shared" si="499"/>
        <v>NO</v>
      </c>
      <c r="K1044" s="16">
        <f t="shared" si="496"/>
        <v>128.3761125</v>
      </c>
      <c r="L1044" s="13">
        <f t="shared" si="500"/>
        <v>1018.2863051015047</v>
      </c>
      <c r="M1044" s="13">
        <f t="shared" si="501"/>
        <v>899.20138888888937</v>
      </c>
      <c r="N1044" s="13">
        <f t="shared" si="502"/>
        <v>1057.9598146728401</v>
      </c>
      <c r="O1044" s="13">
        <f t="shared" si="503"/>
        <v>11049.80250880522</v>
      </c>
      <c r="P1044" s="13">
        <f t="shared" si="504"/>
        <v>372.35502307638671</v>
      </c>
      <c r="Q1044" s="13">
        <f t="shared" si="505"/>
        <v>11.04980250880522</v>
      </c>
      <c r="R1044" s="13">
        <f t="shared" si="497"/>
        <v>11049.80250880522</v>
      </c>
      <c r="S1044" s="8"/>
      <c r="T1044" s="13">
        <f t="shared" si="520"/>
        <v>1464381.0880005236</v>
      </c>
      <c r="U1044" s="13">
        <f t="shared" si="506"/>
        <v>0.40677284986260942</v>
      </c>
      <c r="V1044" s="13">
        <f t="shared" si="521"/>
        <v>1464509.4641130238</v>
      </c>
      <c r="W1044" s="11">
        <f t="shared" si="498"/>
        <v>75133.271604938273</v>
      </c>
      <c r="X1044" s="13">
        <f t="shared" si="522"/>
        <v>10031.516203703715</v>
      </c>
      <c r="Y1044" s="13">
        <f t="shared" si="507"/>
        <v>1389247.8163955854</v>
      </c>
      <c r="Z1044" s="11">
        <f t="shared" si="508"/>
        <v>0.38590247994273291</v>
      </c>
      <c r="AA1044" s="11">
        <f t="shared" si="509"/>
        <v>916.45767459135425</v>
      </c>
      <c r="AB1044" s="31">
        <f t="shared" si="510"/>
        <v>898.12852109952712</v>
      </c>
      <c r="AC1044" s="32">
        <f t="shared" si="511"/>
        <v>853.22209504455077</v>
      </c>
      <c r="AD1044" s="11">
        <f t="shared" si="512"/>
        <v>810.56099029232314</v>
      </c>
      <c r="AE1044" s="11">
        <f t="shared" si="513"/>
        <v>810.56099029232314</v>
      </c>
      <c r="AF1044" s="30">
        <f t="shared" si="514"/>
        <v>770.03294077770693</v>
      </c>
      <c r="AG1044" s="13">
        <f t="shared" si="514"/>
        <v>731.53129373882155</v>
      </c>
      <c r="AH1044" s="13">
        <f t="shared" si="515"/>
        <v>716.90066786404509</v>
      </c>
      <c r="AI1044" s="13">
        <f t="shared" si="523"/>
        <v>978067.44764517306</v>
      </c>
      <c r="AJ1044" s="13">
        <f t="shared" si="516"/>
        <v>486442.01646785077</v>
      </c>
      <c r="AK1044" s="13"/>
      <c r="AL1044" s="11">
        <f t="shared" si="517"/>
        <v>0.13512278246027898</v>
      </c>
      <c r="AM1044" s="11">
        <f t="shared" si="524"/>
        <v>65.652344820078625</v>
      </c>
      <c r="AN1044" s="11"/>
      <c r="AO1044" s="11"/>
      <c r="AP1044" s="11"/>
      <c r="AQ1044" s="11"/>
      <c r="AR1044" s="11"/>
    </row>
    <row r="1045" spans="2:44" x14ac:dyDescent="0.25">
      <c r="B1045" s="25" t="s">
        <v>34</v>
      </c>
      <c r="C1045" s="25">
        <v>1037</v>
      </c>
      <c r="D1045" s="25">
        <v>15</v>
      </c>
      <c r="E1045" s="20">
        <f t="shared" ref="E1045:E1108" si="525">F1045/3.6</f>
        <v>11.027777777777779</v>
      </c>
      <c r="F1045" s="26">
        <v>39.700000000000003</v>
      </c>
      <c r="G1045" s="13">
        <f t="shared" si="518"/>
        <v>0.54166666666666641</v>
      </c>
      <c r="H1045" s="13">
        <f t="shared" si="519"/>
        <v>1.9499999999999993</v>
      </c>
      <c r="I1045" s="19">
        <f t="shared" si="495"/>
        <v>33.870855126543212</v>
      </c>
      <c r="J1045" s="11" t="str">
        <f t="shared" si="499"/>
        <v>NO</v>
      </c>
      <c r="K1045" s="16">
        <f t="shared" si="496"/>
        <v>128.3761125</v>
      </c>
      <c r="L1045" s="13">
        <f t="shared" si="500"/>
        <v>1390.6413281778914</v>
      </c>
      <c r="M1045" s="13">
        <f t="shared" si="501"/>
        <v>746.14583333333303</v>
      </c>
      <c r="N1045" s="13">
        <f t="shared" si="502"/>
        <v>908.39280095987624</v>
      </c>
      <c r="O1045" s="13">
        <f t="shared" si="503"/>
        <v>10017.553943918636</v>
      </c>
      <c r="P1045" s="13">
        <f t="shared" si="504"/>
        <v>1349.7488008194669</v>
      </c>
      <c r="Q1045" s="13">
        <f t="shared" si="505"/>
        <v>10.017553943918635</v>
      </c>
      <c r="R1045" s="13">
        <f t="shared" si="497"/>
        <v>10017.553943918636</v>
      </c>
      <c r="S1045" s="8"/>
      <c r="T1045" s="13">
        <f t="shared" si="520"/>
        <v>1474398.6419444422</v>
      </c>
      <c r="U1045" s="13">
        <f t="shared" si="506"/>
        <v>0.40955550596204326</v>
      </c>
      <c r="V1045" s="13">
        <f t="shared" si="521"/>
        <v>1474527.0180569424</v>
      </c>
      <c r="W1045" s="11">
        <f t="shared" si="498"/>
        <v>83760.184220679017</v>
      </c>
      <c r="X1045" s="13">
        <f t="shared" si="522"/>
        <v>8626.9126157407445</v>
      </c>
      <c r="Y1045" s="13">
        <f t="shared" si="507"/>
        <v>1390638.4577237633</v>
      </c>
      <c r="Z1045" s="11">
        <f t="shared" si="508"/>
        <v>0.38628876950959151</v>
      </c>
      <c r="AA1045" s="11">
        <f t="shared" si="509"/>
        <v>1251.5771953601022</v>
      </c>
      <c r="AB1045" s="31">
        <f t="shared" si="510"/>
        <v>1226.5456514529001</v>
      </c>
      <c r="AC1045" s="32">
        <f t="shared" si="511"/>
        <v>1165.218368880255</v>
      </c>
      <c r="AD1045" s="11">
        <f t="shared" si="512"/>
        <v>1106.9574504362422</v>
      </c>
      <c r="AE1045" s="11">
        <f t="shared" si="513"/>
        <v>1106.9574504362422</v>
      </c>
      <c r="AF1045" s="30">
        <f t="shared" si="514"/>
        <v>1051.60957791443</v>
      </c>
      <c r="AG1045" s="13">
        <f t="shared" si="514"/>
        <v>999.02909901870851</v>
      </c>
      <c r="AH1045" s="13">
        <f t="shared" si="515"/>
        <v>979.04851703833435</v>
      </c>
      <c r="AI1045" s="13">
        <f t="shared" si="523"/>
        <v>979046.49616221141</v>
      </c>
      <c r="AJ1045" s="13">
        <f t="shared" si="516"/>
        <v>495480.52189473098</v>
      </c>
      <c r="AK1045" s="13"/>
      <c r="AL1045" s="11">
        <f t="shared" si="517"/>
        <v>0.13763347841419871</v>
      </c>
      <c r="AM1045" s="11">
        <f t="shared" si="524"/>
        <v>65.789978298492827</v>
      </c>
      <c r="AN1045" s="11"/>
      <c r="AO1045" s="11"/>
      <c r="AP1045" s="11"/>
      <c r="AQ1045" s="11"/>
      <c r="AR1045" s="11"/>
    </row>
    <row r="1046" spans="2:44" x14ac:dyDescent="0.25">
      <c r="B1046" s="25" t="s">
        <v>34</v>
      </c>
      <c r="C1046" s="25">
        <v>1038</v>
      </c>
      <c r="D1046" s="25">
        <v>16</v>
      </c>
      <c r="E1046" s="20">
        <f t="shared" si="525"/>
        <v>11.527777777777777</v>
      </c>
      <c r="F1046" s="26">
        <v>41.5</v>
      </c>
      <c r="G1046" s="13">
        <f t="shared" si="518"/>
        <v>0.54166666666666641</v>
      </c>
      <c r="H1046" s="13">
        <f t="shared" si="519"/>
        <v>1.9499999999999993</v>
      </c>
      <c r="I1046" s="19">
        <f t="shared" si="495"/>
        <v>37.011896682098758</v>
      </c>
      <c r="J1046" s="11" t="str">
        <f t="shared" si="499"/>
        <v>NO</v>
      </c>
      <c r="K1046" s="16">
        <f t="shared" si="496"/>
        <v>128.3761125</v>
      </c>
      <c r="L1046" s="13">
        <f t="shared" si="500"/>
        <v>2740.3901289973583</v>
      </c>
      <c r="M1046" s="13">
        <f t="shared" si="501"/>
        <v>746.14583333333303</v>
      </c>
      <c r="N1046" s="13">
        <f t="shared" si="502"/>
        <v>911.53384251543173</v>
      </c>
      <c r="O1046" s="13">
        <f t="shared" si="503"/>
        <v>10507.959573441782</v>
      </c>
      <c r="P1046" s="13">
        <f t="shared" si="504"/>
        <v>238.64945070290014</v>
      </c>
      <c r="Q1046" s="13">
        <f t="shared" si="505"/>
        <v>10.507959573441783</v>
      </c>
      <c r="R1046" s="13">
        <f t="shared" si="497"/>
        <v>10507.959573441782</v>
      </c>
      <c r="S1046" s="8"/>
      <c r="T1046" s="13">
        <f t="shared" si="520"/>
        <v>1484906.6015178841</v>
      </c>
      <c r="U1046" s="13">
        <f t="shared" si="506"/>
        <v>0.41247438595643476</v>
      </c>
      <c r="V1046" s="13">
        <f t="shared" si="521"/>
        <v>1485034.9776303843</v>
      </c>
      <c r="W1046" s="11">
        <f t="shared" si="498"/>
        <v>91527.75366512344</v>
      </c>
      <c r="X1046" s="13">
        <f t="shared" si="522"/>
        <v>7767.5694444444234</v>
      </c>
      <c r="Y1046" s="13">
        <f t="shared" si="507"/>
        <v>1393378.8478527607</v>
      </c>
      <c r="Z1046" s="11">
        <f t="shared" si="508"/>
        <v>0.38704998959884412</v>
      </c>
      <c r="AA1046" s="11">
        <f t="shared" si="509"/>
        <v>2466.3511160976227</v>
      </c>
      <c r="AB1046" s="31">
        <f t="shared" si="510"/>
        <v>2417.0240937756703</v>
      </c>
      <c r="AC1046" s="32">
        <f t="shared" si="511"/>
        <v>2296.1728890868867</v>
      </c>
      <c r="AD1046" s="11">
        <f t="shared" si="512"/>
        <v>2181.3642446325421</v>
      </c>
      <c r="AE1046" s="11">
        <f t="shared" si="513"/>
        <v>2181.3642446325421</v>
      </c>
      <c r="AF1046" s="30">
        <f t="shared" si="514"/>
        <v>2072.296032400915</v>
      </c>
      <c r="AG1046" s="13">
        <f t="shared" si="514"/>
        <v>1968.6812307808691</v>
      </c>
      <c r="AH1046" s="13">
        <f t="shared" si="515"/>
        <v>1929.3076061652516</v>
      </c>
      <c r="AI1046" s="13">
        <f t="shared" si="523"/>
        <v>980975.8037683767</v>
      </c>
      <c r="AJ1046" s="13">
        <f t="shared" si="516"/>
        <v>504059.17386200756</v>
      </c>
      <c r="AK1046" s="13"/>
      <c r="AL1046" s="11">
        <f t="shared" si="517"/>
        <v>0.14001643729590413</v>
      </c>
      <c r="AM1046" s="11">
        <f t="shared" si="524"/>
        <v>65.929994735788725</v>
      </c>
      <c r="AN1046" s="11"/>
      <c r="AO1046" s="11"/>
      <c r="AP1046" s="11"/>
      <c r="AQ1046" s="11"/>
      <c r="AR1046" s="11"/>
    </row>
    <row r="1047" spans="2:44" x14ac:dyDescent="0.25">
      <c r="B1047" s="25" t="s">
        <v>34</v>
      </c>
      <c r="C1047" s="25">
        <v>1039</v>
      </c>
      <c r="D1047" s="25">
        <v>17</v>
      </c>
      <c r="E1047" s="20">
        <f t="shared" si="525"/>
        <v>12.111111111111111</v>
      </c>
      <c r="F1047" s="26">
        <v>43.6</v>
      </c>
      <c r="G1047" s="13">
        <f t="shared" si="518"/>
        <v>0.625</v>
      </c>
      <c r="H1047" s="13">
        <f t="shared" si="519"/>
        <v>2.25</v>
      </c>
      <c r="I1047" s="19">
        <f t="shared" si="495"/>
        <v>40.852451802469133</v>
      </c>
      <c r="J1047" s="11" t="str">
        <f t="shared" si="499"/>
        <v>NO</v>
      </c>
      <c r="K1047" s="16">
        <f t="shared" si="496"/>
        <v>128.3761125</v>
      </c>
      <c r="L1047" s="13">
        <f t="shared" si="500"/>
        <v>2979.0395797002584</v>
      </c>
      <c r="M1047" s="13">
        <f t="shared" si="501"/>
        <v>860.9375</v>
      </c>
      <c r="N1047" s="13">
        <f t="shared" si="502"/>
        <v>1030.1660643024691</v>
      </c>
      <c r="O1047" s="13">
        <f t="shared" si="503"/>
        <v>12476.455667663236</v>
      </c>
      <c r="P1047" s="13">
        <f t="shared" si="504"/>
        <v>-451.51350365431063</v>
      </c>
      <c r="Q1047" s="13">
        <f t="shared" si="505"/>
        <v>12.476455667663236</v>
      </c>
      <c r="R1047" s="13">
        <f t="shared" si="497"/>
        <v>12476.455667663236</v>
      </c>
      <c r="S1047" s="8"/>
      <c r="T1047" s="13">
        <f t="shared" si="520"/>
        <v>1497383.0571855472</v>
      </c>
      <c r="U1047" s="13">
        <f t="shared" si="506"/>
        <v>0.4159400708588869</v>
      </c>
      <c r="V1047" s="13">
        <f t="shared" si="521"/>
        <v>1497511.4332980474</v>
      </c>
      <c r="W1047" s="11">
        <f t="shared" si="498"/>
        <v>101025.16975308642</v>
      </c>
      <c r="X1047" s="13">
        <f t="shared" si="522"/>
        <v>9497.4160879629781</v>
      </c>
      <c r="Y1047" s="13">
        <f t="shared" si="507"/>
        <v>1396357.8874324609</v>
      </c>
      <c r="Z1047" s="11">
        <f t="shared" si="508"/>
        <v>0.38787750125521409</v>
      </c>
      <c r="AA1047" s="11">
        <f t="shared" si="509"/>
        <v>2681.1356217302327</v>
      </c>
      <c r="AB1047" s="31">
        <f t="shared" si="510"/>
        <v>2627.5129092956281</v>
      </c>
      <c r="AC1047" s="32">
        <f t="shared" si="511"/>
        <v>2496.1372638308467</v>
      </c>
      <c r="AD1047" s="11">
        <f t="shared" si="512"/>
        <v>2371.3304006393041</v>
      </c>
      <c r="AE1047" s="11">
        <f t="shared" si="513"/>
        <v>2371.3304006393041</v>
      </c>
      <c r="AF1047" s="30">
        <f t="shared" si="514"/>
        <v>2252.7638806073387</v>
      </c>
      <c r="AG1047" s="13">
        <f t="shared" si="514"/>
        <v>2140.1256865769715</v>
      </c>
      <c r="AH1047" s="13">
        <f t="shared" si="515"/>
        <v>2097.3231728454321</v>
      </c>
      <c r="AI1047" s="13">
        <f t="shared" si="523"/>
        <v>983073.12694122212</v>
      </c>
      <c r="AJ1047" s="13">
        <f t="shared" si="516"/>
        <v>514438.30635682528</v>
      </c>
      <c r="AK1047" s="13"/>
      <c r="AL1047" s="11">
        <f t="shared" si="517"/>
        <v>0.14289952965788219</v>
      </c>
      <c r="AM1047" s="11">
        <f t="shared" si="524"/>
        <v>66.072894265446607</v>
      </c>
      <c r="AN1047" s="11"/>
      <c r="AO1047" s="11"/>
      <c r="AP1047" s="11"/>
      <c r="AQ1047" s="11"/>
      <c r="AR1047" s="11"/>
    </row>
    <row r="1048" spans="2:44" x14ac:dyDescent="0.25">
      <c r="B1048" s="25" t="s">
        <v>34</v>
      </c>
      <c r="C1048" s="25">
        <v>1040</v>
      </c>
      <c r="D1048" s="25">
        <v>18</v>
      </c>
      <c r="E1048" s="20">
        <f t="shared" si="525"/>
        <v>12.777777777777777</v>
      </c>
      <c r="F1048" s="26">
        <v>46</v>
      </c>
      <c r="G1048" s="13">
        <f t="shared" si="518"/>
        <v>0.6666666666666663</v>
      </c>
      <c r="H1048" s="13">
        <f t="shared" si="519"/>
        <v>2.3999999999999986</v>
      </c>
      <c r="I1048" s="19">
        <f t="shared" si="495"/>
        <v>45.473754320987652</v>
      </c>
      <c r="J1048" s="11" t="str">
        <f t="shared" si="499"/>
        <v>NO</v>
      </c>
      <c r="K1048" s="16">
        <f t="shared" si="496"/>
        <v>128.3761125</v>
      </c>
      <c r="L1048" s="13">
        <f t="shared" si="500"/>
        <v>2527.5260760459478</v>
      </c>
      <c r="M1048" s="13">
        <f t="shared" si="501"/>
        <v>918.3333333333328</v>
      </c>
      <c r="N1048" s="13">
        <f t="shared" si="502"/>
        <v>1092.1832001543205</v>
      </c>
      <c r="O1048" s="13">
        <f t="shared" si="503"/>
        <v>13955.674224194094</v>
      </c>
      <c r="P1048" s="13">
        <f t="shared" si="504"/>
        <v>-590.29589828391363</v>
      </c>
      <c r="Q1048" s="13">
        <f t="shared" si="505"/>
        <v>13.955674224194095</v>
      </c>
      <c r="R1048" s="13">
        <f t="shared" si="497"/>
        <v>13955.674224194094</v>
      </c>
      <c r="S1048" s="8"/>
      <c r="T1048" s="13">
        <f t="shared" si="520"/>
        <v>1511338.7314097413</v>
      </c>
      <c r="U1048" s="13">
        <f t="shared" si="506"/>
        <v>0.41981665013353509</v>
      </c>
      <c r="V1048" s="13">
        <f t="shared" si="521"/>
        <v>1511467.1075222415</v>
      </c>
      <c r="W1048" s="11">
        <f t="shared" si="498"/>
        <v>112453.31790123456</v>
      </c>
      <c r="X1048" s="13">
        <f t="shared" si="522"/>
        <v>11428.148148148146</v>
      </c>
      <c r="Y1048" s="13">
        <f t="shared" si="507"/>
        <v>1398885.413508507</v>
      </c>
      <c r="Z1048" s="11">
        <f t="shared" si="508"/>
        <v>0.38857959239356604</v>
      </c>
      <c r="AA1048" s="11">
        <f t="shared" si="509"/>
        <v>2274.7734684413531</v>
      </c>
      <c r="AB1048" s="31">
        <f t="shared" si="510"/>
        <v>2229.2779990725262</v>
      </c>
      <c r="AC1048" s="32">
        <f t="shared" si="511"/>
        <v>2117.8140991188998</v>
      </c>
      <c r="AD1048" s="11">
        <f t="shared" si="512"/>
        <v>2011.9233941629548</v>
      </c>
      <c r="AE1048" s="11">
        <f t="shared" si="513"/>
        <v>2011.9233941629548</v>
      </c>
      <c r="AF1048" s="30">
        <f t="shared" si="514"/>
        <v>1911.327224454807</v>
      </c>
      <c r="AG1048" s="13">
        <f t="shared" si="514"/>
        <v>1815.7608632320666</v>
      </c>
      <c r="AH1048" s="13">
        <f t="shared" si="515"/>
        <v>1779.4456459674252</v>
      </c>
      <c r="AI1048" s="13">
        <f t="shared" si="523"/>
        <v>984852.5725871895</v>
      </c>
      <c r="AJ1048" s="13">
        <f t="shared" si="516"/>
        <v>526614.53493505204</v>
      </c>
      <c r="AK1048" s="13"/>
      <c r="AL1048" s="11">
        <f t="shared" si="517"/>
        <v>0.14628181537676213</v>
      </c>
      <c r="AM1048" s="11">
        <f t="shared" si="524"/>
        <v>66.219176080823374</v>
      </c>
      <c r="AN1048" s="11"/>
      <c r="AO1048" s="11"/>
      <c r="AP1048" s="11"/>
      <c r="AQ1048" s="11"/>
      <c r="AR1048" s="11"/>
    </row>
    <row r="1049" spans="2:44" x14ac:dyDescent="0.25">
      <c r="B1049" s="25" t="s">
        <v>34</v>
      </c>
      <c r="C1049" s="25">
        <v>1041</v>
      </c>
      <c r="D1049" s="25">
        <v>19</v>
      </c>
      <c r="E1049" s="20">
        <f t="shared" si="525"/>
        <v>13.444444444444443</v>
      </c>
      <c r="F1049" s="26">
        <v>48.4</v>
      </c>
      <c r="G1049" s="13">
        <f t="shared" si="518"/>
        <v>0.625</v>
      </c>
      <c r="H1049" s="13">
        <f t="shared" si="519"/>
        <v>2.25</v>
      </c>
      <c r="I1049" s="19">
        <f t="shared" si="495"/>
        <v>50.342626617283933</v>
      </c>
      <c r="J1049" s="11" t="str">
        <f t="shared" si="499"/>
        <v>NO</v>
      </c>
      <c r="K1049" s="16">
        <f t="shared" si="496"/>
        <v>128.3761125</v>
      </c>
      <c r="L1049" s="13">
        <f t="shared" si="500"/>
        <v>1937.2301777620341</v>
      </c>
      <c r="M1049" s="13">
        <f t="shared" si="501"/>
        <v>860.9375</v>
      </c>
      <c r="N1049" s="13">
        <f t="shared" si="502"/>
        <v>1039.6562391172838</v>
      </c>
      <c r="O1049" s="13">
        <f t="shared" si="503"/>
        <v>13977.60054813237</v>
      </c>
      <c r="P1049" s="13">
        <f t="shared" si="504"/>
        <v>-1011.8769054391087</v>
      </c>
      <c r="Q1049" s="13">
        <f t="shared" si="505"/>
        <v>13.97760054813237</v>
      </c>
      <c r="R1049" s="13">
        <f t="shared" si="497"/>
        <v>13977.60054813237</v>
      </c>
      <c r="S1049" s="8"/>
      <c r="T1049" s="13">
        <f t="shared" si="520"/>
        <v>1525316.3319578737</v>
      </c>
      <c r="U1049" s="13">
        <f t="shared" si="506"/>
        <v>0.42369932005859423</v>
      </c>
      <c r="V1049" s="13">
        <f t="shared" si="521"/>
        <v>1525444.7080703739</v>
      </c>
      <c r="W1049" s="11">
        <f t="shared" si="498"/>
        <v>124493.6882716049</v>
      </c>
      <c r="X1049" s="13">
        <f t="shared" si="522"/>
        <v>12040.370370370336</v>
      </c>
      <c r="Y1049" s="13">
        <f t="shared" si="507"/>
        <v>1400822.6436862689</v>
      </c>
      <c r="Z1049" s="11">
        <f t="shared" si="508"/>
        <v>0.38911771231788439</v>
      </c>
      <c r="AA1049" s="11">
        <f t="shared" si="509"/>
        <v>1743.5071599858309</v>
      </c>
      <c r="AB1049" s="31">
        <f t="shared" si="510"/>
        <v>1708.6370167861141</v>
      </c>
      <c r="AC1049" s="32">
        <f t="shared" si="511"/>
        <v>1623.2051659468084</v>
      </c>
      <c r="AD1049" s="11">
        <f t="shared" si="512"/>
        <v>1542.0449076494679</v>
      </c>
      <c r="AE1049" s="11">
        <f t="shared" si="513"/>
        <v>1542.0449076494679</v>
      </c>
      <c r="AF1049" s="30">
        <f t="shared" si="514"/>
        <v>1464.9426622669944</v>
      </c>
      <c r="AG1049" s="13">
        <f t="shared" si="514"/>
        <v>1391.6955291536447</v>
      </c>
      <c r="AH1049" s="13">
        <f t="shared" si="515"/>
        <v>1363.8616185705716</v>
      </c>
      <c r="AI1049" s="13">
        <f t="shared" si="523"/>
        <v>986216.43420576002</v>
      </c>
      <c r="AJ1049" s="13">
        <f t="shared" si="516"/>
        <v>539228.27386461385</v>
      </c>
      <c r="AK1049" s="13"/>
      <c r="AL1049" s="11">
        <f t="shared" si="517"/>
        <v>0.1497856317488879</v>
      </c>
      <c r="AM1049" s="11">
        <f t="shared" si="524"/>
        <v>66.368961712572258</v>
      </c>
      <c r="AN1049" s="11"/>
      <c r="AO1049" s="11"/>
      <c r="AP1049" s="11"/>
      <c r="AQ1049" s="11"/>
      <c r="AR1049" s="11"/>
    </row>
    <row r="1050" spans="2:44" x14ac:dyDescent="0.25">
      <c r="B1050" s="25" t="s">
        <v>34</v>
      </c>
      <c r="C1050" s="25">
        <v>1042</v>
      </c>
      <c r="D1050" s="25">
        <v>20</v>
      </c>
      <c r="E1050" s="20">
        <f t="shared" si="525"/>
        <v>14.027777777777777</v>
      </c>
      <c r="F1050" s="26">
        <v>50.5</v>
      </c>
      <c r="G1050" s="13">
        <f t="shared" si="518"/>
        <v>0.4861111111111111</v>
      </c>
      <c r="H1050" s="13">
        <f t="shared" si="519"/>
        <v>1.75</v>
      </c>
      <c r="I1050" s="19">
        <f t="shared" si="495"/>
        <v>54.805974459876531</v>
      </c>
      <c r="J1050" s="11" t="str">
        <f t="shared" si="499"/>
        <v>NO</v>
      </c>
      <c r="K1050" s="16">
        <f t="shared" si="496"/>
        <v>128.3761125</v>
      </c>
      <c r="L1050" s="13">
        <f t="shared" si="500"/>
        <v>925.35327232292548</v>
      </c>
      <c r="M1050" s="13">
        <f t="shared" si="501"/>
        <v>669.61805555555554</v>
      </c>
      <c r="N1050" s="13">
        <f t="shared" si="502"/>
        <v>852.80014251543207</v>
      </c>
      <c r="O1050" s="13">
        <f t="shared" si="503"/>
        <v>11962.890888063699</v>
      </c>
      <c r="P1050" s="13">
        <f t="shared" si="504"/>
        <v>-66.631584877704881</v>
      </c>
      <c r="Q1050" s="13">
        <f t="shared" si="505"/>
        <v>11.962890888063699</v>
      </c>
      <c r="R1050" s="13">
        <f t="shared" si="497"/>
        <v>11962.890888063699</v>
      </c>
      <c r="S1050" s="8"/>
      <c r="T1050" s="13">
        <f t="shared" si="520"/>
        <v>1537279.2228459374</v>
      </c>
      <c r="U1050" s="13">
        <f t="shared" si="506"/>
        <v>0.42702234796369876</v>
      </c>
      <c r="V1050" s="13">
        <f t="shared" si="521"/>
        <v>1537407.5989584376</v>
      </c>
      <c r="W1050" s="11">
        <f t="shared" si="498"/>
        <v>135531.22588734567</v>
      </c>
      <c r="X1050" s="13">
        <f t="shared" si="522"/>
        <v>11037.537615740774</v>
      </c>
      <c r="Y1050" s="13">
        <f t="shared" si="507"/>
        <v>1401747.996958592</v>
      </c>
      <c r="Z1050" s="11">
        <f t="shared" si="508"/>
        <v>0.38937475509916375</v>
      </c>
      <c r="AA1050" s="11">
        <f t="shared" si="509"/>
        <v>832.81794509063297</v>
      </c>
      <c r="AB1050" s="31">
        <f t="shared" si="510"/>
        <v>816.16158618882025</v>
      </c>
      <c r="AC1050" s="32">
        <f t="shared" si="511"/>
        <v>775.35350687937921</v>
      </c>
      <c r="AD1050" s="11">
        <f t="shared" si="512"/>
        <v>736.58583153541019</v>
      </c>
      <c r="AE1050" s="11">
        <f t="shared" si="513"/>
        <v>736.58583153541019</v>
      </c>
      <c r="AF1050" s="30">
        <f t="shared" si="514"/>
        <v>699.75653995863968</v>
      </c>
      <c r="AG1050" s="13">
        <f t="shared" si="514"/>
        <v>664.76871296070772</v>
      </c>
      <c r="AH1050" s="13">
        <f t="shared" si="515"/>
        <v>651.4733387014935</v>
      </c>
      <c r="AI1050" s="13">
        <f t="shared" si="523"/>
        <v>986867.90754446154</v>
      </c>
      <c r="AJ1050" s="13">
        <f t="shared" si="516"/>
        <v>550539.69141397602</v>
      </c>
      <c r="AK1050" s="13"/>
      <c r="AL1050" s="11">
        <f t="shared" si="517"/>
        <v>0.15292769218177993</v>
      </c>
      <c r="AM1050" s="11">
        <f t="shared" si="524"/>
        <v>66.521889404754035</v>
      </c>
      <c r="AN1050" s="11"/>
      <c r="AO1050" s="11"/>
      <c r="AP1050" s="11"/>
      <c r="AQ1050" s="11"/>
      <c r="AR1050" s="11"/>
    </row>
    <row r="1051" spans="2:44" x14ac:dyDescent="0.25">
      <c r="B1051" s="25" t="s">
        <v>34</v>
      </c>
      <c r="C1051" s="25">
        <v>1043</v>
      </c>
      <c r="D1051" s="25">
        <v>21</v>
      </c>
      <c r="E1051" s="20">
        <f t="shared" si="525"/>
        <v>14.416666666666666</v>
      </c>
      <c r="F1051" s="26">
        <v>51.9</v>
      </c>
      <c r="G1051" s="13">
        <f t="shared" si="518"/>
        <v>0.29166666666666685</v>
      </c>
      <c r="H1051" s="13">
        <f t="shared" si="519"/>
        <v>1.0500000000000007</v>
      </c>
      <c r="I1051" s="19">
        <f t="shared" si="495"/>
        <v>57.886842805555553</v>
      </c>
      <c r="J1051" s="11" t="str">
        <f t="shared" si="499"/>
        <v>NO</v>
      </c>
      <c r="K1051" s="16">
        <f t="shared" si="496"/>
        <v>128.3761125</v>
      </c>
      <c r="L1051" s="13">
        <f t="shared" si="500"/>
        <v>858.7216874452206</v>
      </c>
      <c r="M1051" s="13">
        <f t="shared" si="501"/>
        <v>401.7708333333336</v>
      </c>
      <c r="N1051" s="13">
        <f t="shared" si="502"/>
        <v>588.03378863888918</v>
      </c>
      <c r="O1051" s="13">
        <f t="shared" si="503"/>
        <v>8477.4871195439846</v>
      </c>
      <c r="P1051" s="13">
        <f t="shared" si="504"/>
        <v>514.10195384454983</v>
      </c>
      <c r="Q1051" s="13">
        <f t="shared" si="505"/>
        <v>8.4774871195439854</v>
      </c>
      <c r="R1051" s="13">
        <f t="shared" si="497"/>
        <v>8477.4871195439846</v>
      </c>
      <c r="S1051" s="8"/>
      <c r="T1051" s="13">
        <f t="shared" si="520"/>
        <v>1545756.7099654814</v>
      </c>
      <c r="U1051" s="13">
        <f t="shared" si="506"/>
        <v>0.42937720738079149</v>
      </c>
      <c r="V1051" s="13">
        <f t="shared" si="521"/>
        <v>1545885.0860779816</v>
      </c>
      <c r="W1051" s="11">
        <f t="shared" si="498"/>
        <v>143149.99131944444</v>
      </c>
      <c r="X1051" s="13">
        <f t="shared" si="522"/>
        <v>7618.765432098764</v>
      </c>
      <c r="Y1051" s="13">
        <f t="shared" si="507"/>
        <v>1402606.7186460372</v>
      </c>
      <c r="Z1051" s="11">
        <f t="shared" si="508"/>
        <v>0.38961328909205889</v>
      </c>
      <c r="AA1051" s="11">
        <f t="shared" si="509"/>
        <v>772.84951870069858</v>
      </c>
      <c r="AB1051" s="31">
        <f t="shared" si="510"/>
        <v>757.39252832668456</v>
      </c>
      <c r="AC1051" s="32">
        <f t="shared" si="511"/>
        <v>719.52290191035024</v>
      </c>
      <c r="AD1051" s="11">
        <f t="shared" si="512"/>
        <v>683.54675681483275</v>
      </c>
      <c r="AE1051" s="11">
        <f t="shared" si="513"/>
        <v>683.54675681483275</v>
      </c>
      <c r="AF1051" s="30">
        <f t="shared" si="514"/>
        <v>649.3694189740911</v>
      </c>
      <c r="AG1051" s="13">
        <f t="shared" si="514"/>
        <v>616.90094802538647</v>
      </c>
      <c r="AH1051" s="13">
        <f t="shared" si="515"/>
        <v>604.56292906487874</v>
      </c>
      <c r="AI1051" s="13">
        <f t="shared" si="523"/>
        <v>987472.47047352639</v>
      </c>
      <c r="AJ1051" s="13">
        <f t="shared" si="516"/>
        <v>558412.61560445523</v>
      </c>
      <c r="AK1051" s="13"/>
      <c r="AL1051" s="11">
        <f t="shared" si="517"/>
        <v>0.15511461556977368</v>
      </c>
      <c r="AM1051" s="11">
        <f t="shared" si="524"/>
        <v>66.677004020323807</v>
      </c>
      <c r="AN1051" s="11"/>
      <c r="AO1051" s="11"/>
      <c r="AP1051" s="11"/>
      <c r="AQ1051" s="11"/>
      <c r="AR1051" s="11"/>
    </row>
    <row r="1052" spans="2:44" x14ac:dyDescent="0.25">
      <c r="B1052" s="25" t="s">
        <v>34</v>
      </c>
      <c r="C1052" s="25">
        <v>1044</v>
      </c>
      <c r="D1052" s="25">
        <v>22</v>
      </c>
      <c r="E1052" s="20">
        <f t="shared" si="525"/>
        <v>14.611111111111111</v>
      </c>
      <c r="F1052" s="26">
        <v>52.6</v>
      </c>
      <c r="G1052" s="13">
        <f t="shared" si="518"/>
        <v>0.12499999999999981</v>
      </c>
      <c r="H1052" s="13">
        <f t="shared" si="519"/>
        <v>0.44999999999999929</v>
      </c>
      <c r="I1052" s="19">
        <f t="shared" si="495"/>
        <v>59.458867913580242</v>
      </c>
      <c r="J1052" s="11" t="str">
        <f t="shared" si="499"/>
        <v>NO</v>
      </c>
      <c r="K1052" s="16">
        <f t="shared" si="496"/>
        <v>128.3761125</v>
      </c>
      <c r="L1052" s="13">
        <f t="shared" si="500"/>
        <v>1372.8236412897704</v>
      </c>
      <c r="M1052" s="13">
        <f t="shared" si="501"/>
        <v>172.18749999999974</v>
      </c>
      <c r="N1052" s="13">
        <f t="shared" si="502"/>
        <v>360.02248041358001</v>
      </c>
      <c r="O1052" s="13">
        <f t="shared" si="503"/>
        <v>5260.3284638206414</v>
      </c>
      <c r="P1052" s="13">
        <f t="shared" si="504"/>
        <v>1110.2575930559265</v>
      </c>
      <c r="Q1052" s="13">
        <f t="shared" si="505"/>
        <v>5.2603284638206418</v>
      </c>
      <c r="R1052" s="13">
        <f t="shared" si="497"/>
        <v>5260.3284638206414</v>
      </c>
      <c r="S1052" s="8"/>
      <c r="T1052" s="13">
        <f t="shared" si="520"/>
        <v>1551017.0384293022</v>
      </c>
      <c r="U1052" s="13">
        <f t="shared" si="506"/>
        <v>0.43083841090081465</v>
      </c>
      <c r="V1052" s="13">
        <f t="shared" si="521"/>
        <v>1551145.4145418024</v>
      </c>
      <c r="W1052" s="11">
        <f t="shared" si="498"/>
        <v>147037.49614197531</v>
      </c>
      <c r="X1052" s="13">
        <f t="shared" si="522"/>
        <v>3887.504822530871</v>
      </c>
      <c r="Y1052" s="13">
        <f t="shared" si="507"/>
        <v>1403979.5422873269</v>
      </c>
      <c r="Z1052" s="11">
        <f t="shared" si="508"/>
        <v>0.38999462929748907</v>
      </c>
      <c r="AA1052" s="11">
        <f t="shared" si="509"/>
        <v>1235.5412771607935</v>
      </c>
      <c r="AB1052" s="31">
        <f t="shared" si="510"/>
        <v>1210.8304516175776</v>
      </c>
      <c r="AC1052" s="32">
        <f t="shared" si="511"/>
        <v>1150.2889290366986</v>
      </c>
      <c r="AD1052" s="11">
        <f t="shared" si="512"/>
        <v>1092.7744825848636</v>
      </c>
      <c r="AE1052" s="11">
        <f t="shared" si="513"/>
        <v>1092.7744825848636</v>
      </c>
      <c r="AF1052" s="30">
        <f t="shared" si="514"/>
        <v>1038.1357584556204</v>
      </c>
      <c r="AG1052" s="13">
        <f t="shared" si="514"/>
        <v>986.2289705328393</v>
      </c>
      <c r="AH1052" s="13">
        <f t="shared" si="515"/>
        <v>966.50439112218248</v>
      </c>
      <c r="AI1052" s="13">
        <f t="shared" si="523"/>
        <v>988438.97486464854</v>
      </c>
      <c r="AJ1052" s="13">
        <f t="shared" si="516"/>
        <v>562706.43967715383</v>
      </c>
      <c r="AK1052" s="13"/>
      <c r="AL1052" s="11">
        <f t="shared" si="517"/>
        <v>0.15630734447981082</v>
      </c>
      <c r="AM1052" s="11">
        <f t="shared" si="524"/>
        <v>66.83331136480362</v>
      </c>
      <c r="AN1052" s="11"/>
      <c r="AO1052" s="11"/>
      <c r="AP1052" s="11"/>
      <c r="AQ1052" s="11"/>
      <c r="AR1052" s="11"/>
    </row>
    <row r="1053" spans="2:44" x14ac:dyDescent="0.25">
      <c r="B1053" s="25" t="s">
        <v>34</v>
      </c>
      <c r="C1053" s="25">
        <v>1045</v>
      </c>
      <c r="D1053" s="25">
        <v>23</v>
      </c>
      <c r="E1053" s="20">
        <f t="shared" si="525"/>
        <v>14.666666666666666</v>
      </c>
      <c r="F1053" s="26">
        <v>52.8</v>
      </c>
      <c r="G1053" s="13">
        <f t="shared" si="518"/>
        <v>4.1666666666666269E-2</v>
      </c>
      <c r="H1053" s="13">
        <f t="shared" si="519"/>
        <v>0.14999999999999858</v>
      </c>
      <c r="I1053" s="19">
        <f t="shared" si="495"/>
        <v>59.911886222222215</v>
      </c>
      <c r="J1053" s="11" t="str">
        <f t="shared" si="499"/>
        <v>NO</v>
      </c>
      <c r="K1053" s="16">
        <f t="shared" si="496"/>
        <v>128.3761125</v>
      </c>
      <c r="L1053" s="13">
        <f t="shared" si="500"/>
        <v>2483.0812343456969</v>
      </c>
      <c r="M1053" s="13">
        <f t="shared" si="501"/>
        <v>57.395833333332789</v>
      </c>
      <c r="N1053" s="13">
        <f t="shared" si="502"/>
        <v>245.683832055555</v>
      </c>
      <c r="O1053" s="13">
        <f t="shared" si="503"/>
        <v>3603.3628701481398</v>
      </c>
      <c r="P1053" s="13">
        <f t="shared" si="504"/>
        <v>568.70893997112444</v>
      </c>
      <c r="Q1053" s="13">
        <f t="shared" si="505"/>
        <v>3.6033628701481399</v>
      </c>
      <c r="R1053" s="13">
        <f t="shared" si="497"/>
        <v>3603.3628701481398</v>
      </c>
      <c r="S1053" s="8"/>
      <c r="T1053" s="13">
        <f t="shared" si="520"/>
        <v>1554620.4012994503</v>
      </c>
      <c r="U1053" s="13">
        <f t="shared" si="506"/>
        <v>0.43183934583215872</v>
      </c>
      <c r="V1053" s="13">
        <f t="shared" si="521"/>
        <v>1554748.7774119505</v>
      </c>
      <c r="W1053" s="11">
        <f t="shared" si="498"/>
        <v>148157.77777777775</v>
      </c>
      <c r="X1053" s="13">
        <f t="shared" si="522"/>
        <v>1120.2816358024429</v>
      </c>
      <c r="Y1053" s="13">
        <f t="shared" si="507"/>
        <v>1406462.6235216726</v>
      </c>
      <c r="Z1053" s="11">
        <f t="shared" si="508"/>
        <v>0.39068437463660316</v>
      </c>
      <c r="AA1053" s="11">
        <f t="shared" si="509"/>
        <v>2234.7731109111273</v>
      </c>
      <c r="AB1053" s="31">
        <f t="shared" si="510"/>
        <v>2190.0776486929049</v>
      </c>
      <c r="AC1053" s="32">
        <f t="shared" si="511"/>
        <v>2080.5737662582596</v>
      </c>
      <c r="AD1053" s="11">
        <f t="shared" si="512"/>
        <v>1976.5450779453465</v>
      </c>
      <c r="AE1053" s="11">
        <f t="shared" si="513"/>
        <v>1976.5450779453465</v>
      </c>
      <c r="AF1053" s="30">
        <f t="shared" si="514"/>
        <v>1877.7178240480791</v>
      </c>
      <c r="AG1053" s="13">
        <f t="shared" si="514"/>
        <v>1783.8319328456751</v>
      </c>
      <c r="AH1053" s="13">
        <f t="shared" si="515"/>
        <v>1748.1552941887614</v>
      </c>
      <c r="AI1053" s="13">
        <f t="shared" si="523"/>
        <v>990187.1301588373</v>
      </c>
      <c r="AJ1053" s="13">
        <f t="shared" si="516"/>
        <v>564561.64725311322</v>
      </c>
      <c r="AK1053" s="13"/>
      <c r="AL1053" s="11">
        <f t="shared" si="517"/>
        <v>0.15682267991798957</v>
      </c>
      <c r="AM1053" s="11">
        <f t="shared" si="524"/>
        <v>66.990134044721614</v>
      </c>
      <c r="AN1053" s="11"/>
      <c r="AO1053" s="11"/>
      <c r="AP1053" s="11"/>
      <c r="AQ1053" s="11"/>
      <c r="AR1053" s="11"/>
    </row>
    <row r="1054" spans="2:44" x14ac:dyDescent="0.25">
      <c r="B1054" s="25" t="s">
        <v>34</v>
      </c>
      <c r="C1054" s="25">
        <v>1046</v>
      </c>
      <c r="D1054" s="25">
        <v>24</v>
      </c>
      <c r="E1054" s="20">
        <f t="shared" si="525"/>
        <v>14.694444444444443</v>
      </c>
      <c r="F1054" s="26">
        <v>52.9</v>
      </c>
      <c r="G1054" s="13">
        <f t="shared" si="518"/>
        <v>4.1666666666667261E-2</v>
      </c>
      <c r="H1054" s="13">
        <f t="shared" si="519"/>
        <v>0.15000000000000213</v>
      </c>
      <c r="I1054" s="19">
        <f t="shared" si="495"/>
        <v>60.139040089506153</v>
      </c>
      <c r="J1054" s="11" t="str">
        <f t="shared" si="499"/>
        <v>NO</v>
      </c>
      <c r="K1054" s="16">
        <f t="shared" si="496"/>
        <v>128.3761125</v>
      </c>
      <c r="L1054" s="13">
        <f t="shared" si="500"/>
        <v>3051.7901743168213</v>
      </c>
      <c r="M1054" s="13">
        <f t="shared" si="501"/>
        <v>57.395833333334153</v>
      </c>
      <c r="N1054" s="13">
        <f t="shared" si="502"/>
        <v>245.9109859228403</v>
      </c>
      <c r="O1054" s="13">
        <f t="shared" si="503"/>
        <v>3613.5253209217362</v>
      </c>
      <c r="P1054" s="13">
        <f t="shared" si="504"/>
        <v>-262.3458438994362</v>
      </c>
      <c r="Q1054" s="13">
        <f t="shared" si="505"/>
        <v>3.6135253209217364</v>
      </c>
      <c r="R1054" s="13">
        <f t="shared" si="497"/>
        <v>3613.5253209217362</v>
      </c>
      <c r="S1054" s="8"/>
      <c r="T1054" s="13">
        <f t="shared" si="520"/>
        <v>1558233.9266203721</v>
      </c>
      <c r="U1054" s="13">
        <f t="shared" si="506"/>
        <v>0.43284310366875373</v>
      </c>
      <c r="V1054" s="13">
        <f t="shared" si="521"/>
        <v>1558362.3027328723</v>
      </c>
      <c r="W1054" s="11">
        <f t="shared" si="498"/>
        <v>148719.51292438267</v>
      </c>
      <c r="X1054" s="13">
        <f t="shared" si="522"/>
        <v>561.73514660491492</v>
      </c>
      <c r="Y1054" s="13">
        <f t="shared" si="507"/>
        <v>1409514.4136959894</v>
      </c>
      <c r="Z1054" s="11">
        <f t="shared" si="508"/>
        <v>0.3915320948076445</v>
      </c>
      <c r="AA1054" s="11">
        <f t="shared" si="509"/>
        <v>2746.6111568851393</v>
      </c>
      <c r="AB1054" s="31">
        <f t="shared" si="510"/>
        <v>2691.6789337474365</v>
      </c>
      <c r="AC1054" s="32">
        <f t="shared" si="511"/>
        <v>2557.0949870600648</v>
      </c>
      <c r="AD1054" s="11">
        <f t="shared" si="512"/>
        <v>2429.2402377070616</v>
      </c>
      <c r="AE1054" s="11">
        <f t="shared" si="513"/>
        <v>2429.2402377070616</v>
      </c>
      <c r="AF1054" s="30">
        <f t="shared" si="514"/>
        <v>2307.7782258217085</v>
      </c>
      <c r="AG1054" s="13">
        <f t="shared" si="514"/>
        <v>2192.3893145306229</v>
      </c>
      <c r="AH1054" s="13">
        <f t="shared" si="515"/>
        <v>2148.5415282400104</v>
      </c>
      <c r="AI1054" s="13">
        <f t="shared" si="523"/>
        <v>992335.67168707727</v>
      </c>
      <c r="AJ1054" s="13">
        <f t="shared" si="516"/>
        <v>566026.63104579505</v>
      </c>
      <c r="AK1054" s="13"/>
      <c r="AL1054" s="11">
        <f t="shared" si="517"/>
        <v>0.15722961986072675</v>
      </c>
      <c r="AM1054" s="11">
        <f t="shared" si="524"/>
        <v>67.147363664582343</v>
      </c>
      <c r="AN1054" s="11"/>
      <c r="AO1054" s="11"/>
      <c r="AP1054" s="11"/>
      <c r="AQ1054" s="11"/>
      <c r="AR1054" s="11"/>
    </row>
    <row r="1055" spans="2:44" x14ac:dyDescent="0.25">
      <c r="B1055" s="25" t="s">
        <v>34</v>
      </c>
      <c r="C1055" s="25">
        <v>1047</v>
      </c>
      <c r="D1055" s="25">
        <v>25</v>
      </c>
      <c r="E1055" s="20">
        <f t="shared" si="525"/>
        <v>14.75</v>
      </c>
      <c r="F1055" s="26">
        <v>53.1</v>
      </c>
      <c r="G1055" s="13">
        <f t="shared" si="518"/>
        <v>5.5555555555555358E-2</v>
      </c>
      <c r="H1055" s="13">
        <f t="shared" si="519"/>
        <v>0.19999999999999929</v>
      </c>
      <c r="I1055" s="19">
        <f t="shared" si="495"/>
        <v>60.594637249999998</v>
      </c>
      <c r="J1055" s="11" t="str">
        <f t="shared" si="499"/>
        <v>NO</v>
      </c>
      <c r="K1055" s="16">
        <f t="shared" si="496"/>
        <v>128.3761125</v>
      </c>
      <c r="L1055" s="13">
        <f t="shared" si="500"/>
        <v>2789.4443304173851</v>
      </c>
      <c r="M1055" s="13">
        <f t="shared" si="501"/>
        <v>76.527777777777501</v>
      </c>
      <c r="N1055" s="13">
        <f t="shared" si="502"/>
        <v>265.49852752777753</v>
      </c>
      <c r="O1055" s="13">
        <f t="shared" si="503"/>
        <v>3916.1032810347183</v>
      </c>
      <c r="P1055" s="13">
        <f t="shared" si="504"/>
        <v>-1115.7670671523556</v>
      </c>
      <c r="Q1055" s="13">
        <f t="shared" si="505"/>
        <v>3.9161032810347183</v>
      </c>
      <c r="R1055" s="13">
        <f t="shared" si="497"/>
        <v>3916.1032810347183</v>
      </c>
      <c r="S1055" s="8"/>
      <c r="T1055" s="13">
        <f t="shared" si="520"/>
        <v>1562150.0299014067</v>
      </c>
      <c r="U1055" s="13">
        <f t="shared" si="506"/>
        <v>0.43393091100595294</v>
      </c>
      <c r="V1055" s="13">
        <f t="shared" si="521"/>
        <v>1562278.4060139069</v>
      </c>
      <c r="W1055" s="11">
        <f t="shared" si="498"/>
        <v>149846.171875</v>
      </c>
      <c r="X1055" s="13">
        <f t="shared" si="522"/>
        <v>1126.6589506173332</v>
      </c>
      <c r="Y1055" s="13">
        <f t="shared" si="507"/>
        <v>1412303.8580264067</v>
      </c>
      <c r="Z1055" s="11">
        <f t="shared" si="508"/>
        <v>0.39230694107485919</v>
      </c>
      <c r="AA1055" s="11">
        <f t="shared" si="509"/>
        <v>2510.4998973756465</v>
      </c>
      <c r="AB1055" s="31">
        <f t="shared" si="510"/>
        <v>2460.2898994281336</v>
      </c>
      <c r="AC1055" s="32">
        <f t="shared" si="511"/>
        <v>2337.2754044567268</v>
      </c>
      <c r="AD1055" s="11">
        <f t="shared" si="512"/>
        <v>2220.4116342338903</v>
      </c>
      <c r="AE1055" s="11">
        <f t="shared" si="513"/>
        <v>2220.4116342338903</v>
      </c>
      <c r="AF1055" s="30">
        <f t="shared" si="514"/>
        <v>2109.3910525221954</v>
      </c>
      <c r="AG1055" s="13">
        <f t="shared" si="514"/>
        <v>2003.9214998960856</v>
      </c>
      <c r="AH1055" s="13">
        <f t="shared" si="515"/>
        <v>1963.8430698981638</v>
      </c>
      <c r="AI1055" s="13">
        <f t="shared" si="523"/>
        <v>994299.51475697546</v>
      </c>
      <c r="AJ1055" s="13">
        <f t="shared" si="516"/>
        <v>567978.89125693147</v>
      </c>
      <c r="AK1055" s="13"/>
      <c r="AL1055" s="11">
        <f t="shared" si="517"/>
        <v>0.15777191436425403</v>
      </c>
      <c r="AM1055" s="11">
        <f t="shared" si="524"/>
        <v>67.305135578946604</v>
      </c>
      <c r="AN1055" s="11"/>
      <c r="AO1055" s="11"/>
      <c r="AP1055" s="11"/>
      <c r="AQ1055" s="11"/>
      <c r="AR1055" s="11"/>
    </row>
    <row r="1056" spans="2:44" x14ac:dyDescent="0.25">
      <c r="B1056" s="25" t="s">
        <v>34</v>
      </c>
      <c r="C1056" s="25">
        <v>1048</v>
      </c>
      <c r="D1056" s="25">
        <v>26</v>
      </c>
      <c r="E1056" s="20">
        <f t="shared" si="525"/>
        <v>14.805555555555554</v>
      </c>
      <c r="F1056" s="26">
        <v>53.3</v>
      </c>
      <c r="G1056" s="13">
        <f t="shared" si="518"/>
        <v>0</v>
      </c>
      <c r="H1056" s="13">
        <f t="shared" si="519"/>
        <v>0</v>
      </c>
      <c r="I1056" s="19">
        <f t="shared" si="495"/>
        <v>61.051953645061708</v>
      </c>
      <c r="J1056" s="11" t="str">
        <f t="shared" si="499"/>
        <v>NO</v>
      </c>
      <c r="K1056" s="16">
        <f t="shared" si="496"/>
        <v>128.3761125</v>
      </c>
      <c r="L1056" s="13">
        <f t="shared" si="500"/>
        <v>1673.6772632650295</v>
      </c>
      <c r="M1056" s="13">
        <f t="shared" si="501"/>
        <v>0</v>
      </c>
      <c r="N1056" s="13">
        <f t="shared" si="502"/>
        <v>189.42806614506171</v>
      </c>
      <c r="O1056" s="13">
        <f t="shared" si="503"/>
        <v>2804.5877570921634</v>
      </c>
      <c r="P1056" s="13">
        <f t="shared" si="504"/>
        <v>-577.41001618095129</v>
      </c>
      <c r="Q1056" s="13">
        <f t="shared" si="505"/>
        <v>2.8045877570921633</v>
      </c>
      <c r="R1056" s="13">
        <f t="shared" si="497"/>
        <v>2804.5877570921634</v>
      </c>
      <c r="S1056" s="8"/>
      <c r="T1056" s="13">
        <f t="shared" si="520"/>
        <v>1564954.6176584989</v>
      </c>
      <c r="U1056" s="13">
        <f t="shared" si="506"/>
        <v>0.4347099637839425</v>
      </c>
      <c r="V1056" s="13">
        <f t="shared" si="521"/>
        <v>1565082.9937709991</v>
      </c>
      <c r="W1056" s="11">
        <f t="shared" si="498"/>
        <v>150977.08236882713</v>
      </c>
      <c r="X1056" s="13">
        <f t="shared" si="522"/>
        <v>1130.9104938271339</v>
      </c>
      <c r="Y1056" s="13">
        <f t="shared" si="507"/>
        <v>1413977.5352896717</v>
      </c>
      <c r="Z1056" s="11">
        <f t="shared" si="508"/>
        <v>0.39277185179769442</v>
      </c>
      <c r="AA1056" s="11">
        <f t="shared" si="509"/>
        <v>1506.3095369385267</v>
      </c>
      <c r="AB1056" s="31">
        <f t="shared" si="510"/>
        <v>1476.1833461997562</v>
      </c>
      <c r="AC1056" s="32">
        <f t="shared" si="511"/>
        <v>1402.3741788897682</v>
      </c>
      <c r="AD1056" s="11">
        <f t="shared" si="512"/>
        <v>1332.2554699452799</v>
      </c>
      <c r="AE1056" s="11">
        <f t="shared" si="513"/>
        <v>1332.2554699452799</v>
      </c>
      <c r="AF1056" s="30">
        <f t="shared" si="514"/>
        <v>1265.6426964480158</v>
      </c>
      <c r="AG1056" s="13">
        <f t="shared" si="514"/>
        <v>1202.360561625615</v>
      </c>
      <c r="AH1056" s="13">
        <f t="shared" si="515"/>
        <v>1178.3133503931026</v>
      </c>
      <c r="AI1056" s="13">
        <f t="shared" si="523"/>
        <v>995477.82810736855</v>
      </c>
      <c r="AJ1056" s="13">
        <f t="shared" si="516"/>
        <v>569605.16566363059</v>
      </c>
      <c r="AK1056" s="13"/>
      <c r="AL1056" s="11">
        <f t="shared" si="517"/>
        <v>0.15822365725536519</v>
      </c>
      <c r="AM1056" s="11">
        <f t="shared" si="524"/>
        <v>67.463359236201967</v>
      </c>
      <c r="AN1056" s="11"/>
      <c r="AO1056" s="11"/>
      <c r="AP1056" s="11"/>
      <c r="AQ1056" s="11"/>
      <c r="AR1056" s="11"/>
    </row>
    <row r="1057" spans="2:44" x14ac:dyDescent="0.25">
      <c r="B1057" s="25" t="s">
        <v>34</v>
      </c>
      <c r="C1057" s="25">
        <v>1049</v>
      </c>
      <c r="D1057" s="25">
        <v>27</v>
      </c>
      <c r="E1057" s="20">
        <f t="shared" si="525"/>
        <v>14.75</v>
      </c>
      <c r="F1057" s="26">
        <v>53.1</v>
      </c>
      <c r="G1057" s="13">
        <f t="shared" si="518"/>
        <v>-0.1388888888888889</v>
      </c>
      <c r="H1057" s="13">
        <f t="shared" si="519"/>
        <v>-0.5</v>
      </c>
      <c r="I1057" s="19">
        <f t="shared" si="495"/>
        <v>60.594637249999998</v>
      </c>
      <c r="J1057" s="11" t="str">
        <f t="shared" si="499"/>
        <v>YES</v>
      </c>
      <c r="K1057" s="16">
        <f t="shared" si="496"/>
        <v>128.3761125</v>
      </c>
      <c r="L1057" s="13">
        <f t="shared" si="500"/>
        <v>1096.2672470840782</v>
      </c>
      <c r="M1057" s="13">
        <f t="shared" si="501"/>
        <v>-191.31944444444446</v>
      </c>
      <c r="N1057" s="13">
        <f t="shared" si="502"/>
        <v>-2.348694694444454</v>
      </c>
      <c r="O1057" s="13">
        <f t="shared" si="503"/>
        <v>-34.643246743055698</v>
      </c>
      <c r="P1057" s="13">
        <f t="shared" si="504"/>
        <v>-566.81233857128905</v>
      </c>
      <c r="Q1057" s="13">
        <f t="shared" si="505"/>
        <v>-3.4643246743055696E-2</v>
      </c>
      <c r="R1057" s="13">
        <f t="shared" si="497"/>
        <v>-34.643246743055698</v>
      </c>
      <c r="S1057" s="8"/>
      <c r="T1057" s="13">
        <f t="shared" si="520"/>
        <v>1564919.9744117558</v>
      </c>
      <c r="U1057" s="13">
        <f t="shared" si="506"/>
        <v>0.43470034065214869</v>
      </c>
      <c r="V1057" s="13">
        <f t="shared" si="521"/>
        <v>1565048.350524256</v>
      </c>
      <c r="W1057" s="11">
        <f t="shared" si="498"/>
        <v>149846.171875</v>
      </c>
      <c r="X1057" s="13">
        <f t="shared" si="522"/>
        <v>-1130.9104938271339</v>
      </c>
      <c r="Y1057" s="13">
        <f t="shared" si="507"/>
        <v>1415073.8025367558</v>
      </c>
      <c r="Z1057" s="11">
        <f t="shared" si="508"/>
        <v>0.39307637072105495</v>
      </c>
      <c r="AA1057" s="11">
        <f t="shared" si="509"/>
        <v>986.64052237567046</v>
      </c>
      <c r="AB1057" s="31">
        <f t="shared" si="510"/>
        <v>966.90771192815703</v>
      </c>
      <c r="AC1057" s="32">
        <f t="shared" si="511"/>
        <v>918.56232633174909</v>
      </c>
      <c r="AD1057" s="11">
        <f t="shared" si="512"/>
        <v>872.63421001516156</v>
      </c>
      <c r="AE1057" s="11">
        <f t="shared" si="513"/>
        <v>872.63421001516156</v>
      </c>
      <c r="AF1057" s="30">
        <f t="shared" si="514"/>
        <v>829.00249951440344</v>
      </c>
      <c r="AG1057" s="13">
        <f t="shared" si="514"/>
        <v>787.55237453868324</v>
      </c>
      <c r="AH1057" s="13">
        <f t="shared" si="515"/>
        <v>771.80132704790958</v>
      </c>
      <c r="AI1057" s="13">
        <f t="shared" si="523"/>
        <v>996249.62943441642</v>
      </c>
      <c r="AJ1057" s="13">
        <f t="shared" si="516"/>
        <v>568798.72108983959</v>
      </c>
      <c r="AK1057" s="13"/>
      <c r="AL1057" s="11">
        <f t="shared" si="517"/>
        <v>0.15799964487357737</v>
      </c>
      <c r="AM1057" s="11">
        <f t="shared" si="524"/>
        <v>67.621358881075551</v>
      </c>
      <c r="AN1057" s="11"/>
      <c r="AO1057" s="11"/>
      <c r="AP1057" s="11"/>
      <c r="AQ1057" s="11"/>
      <c r="AR1057" s="11"/>
    </row>
    <row r="1058" spans="2:44" x14ac:dyDescent="0.25">
      <c r="B1058" s="25" t="s">
        <v>34</v>
      </c>
      <c r="C1058" s="25">
        <v>1050</v>
      </c>
      <c r="D1058" s="25">
        <v>28</v>
      </c>
      <c r="E1058" s="20">
        <f t="shared" si="525"/>
        <v>14.527777777777777</v>
      </c>
      <c r="F1058" s="26">
        <v>52.3</v>
      </c>
      <c r="G1058" s="13">
        <f t="shared" si="518"/>
        <v>-0.33333333333333315</v>
      </c>
      <c r="H1058" s="13">
        <f t="shared" si="519"/>
        <v>-1.1999999999999993</v>
      </c>
      <c r="I1058" s="19">
        <f t="shared" si="495"/>
        <v>58.782564015432087</v>
      </c>
      <c r="J1058" s="11" t="str">
        <f t="shared" si="499"/>
        <v>YES</v>
      </c>
      <c r="K1058" s="16">
        <f t="shared" si="496"/>
        <v>128.3761125</v>
      </c>
      <c r="L1058" s="13">
        <f t="shared" si="500"/>
        <v>529.45490851278919</v>
      </c>
      <c r="M1058" s="13">
        <f t="shared" si="501"/>
        <v>-459.1666666666664</v>
      </c>
      <c r="N1058" s="13">
        <f t="shared" si="502"/>
        <v>-272.00799015123437</v>
      </c>
      <c r="O1058" s="13">
        <f t="shared" si="503"/>
        <v>-3951.6716346970989</v>
      </c>
      <c r="P1058" s="13">
        <f t="shared" si="504"/>
        <v>1384.2099888120219</v>
      </c>
      <c r="Q1058" s="13">
        <f t="shared" si="505"/>
        <v>-3.951671634697099</v>
      </c>
      <c r="R1058" s="13">
        <f t="shared" si="497"/>
        <v>-3951.6716346970989</v>
      </c>
      <c r="S1058" s="8"/>
      <c r="T1058" s="13">
        <f t="shared" si="520"/>
        <v>1560968.3027770587</v>
      </c>
      <c r="U1058" s="13">
        <f t="shared" si="506"/>
        <v>0.43360265320880581</v>
      </c>
      <c r="V1058" s="13">
        <f t="shared" si="521"/>
        <v>1561096.6788895589</v>
      </c>
      <c r="W1058" s="11">
        <f t="shared" si="498"/>
        <v>145365.04533179011</v>
      </c>
      <c r="X1058" s="13">
        <f t="shared" si="522"/>
        <v>-4481.126543209888</v>
      </c>
      <c r="Y1058" s="13">
        <f t="shared" si="507"/>
        <v>1415603.2574452686</v>
      </c>
      <c r="Z1058" s="11">
        <f t="shared" si="508"/>
        <v>0.39322344164663181</v>
      </c>
      <c r="AA1058" s="11">
        <f t="shared" si="509"/>
        <v>476.50941766151027</v>
      </c>
      <c r="AB1058" s="31">
        <f t="shared" si="510"/>
        <v>466.97922930828008</v>
      </c>
      <c r="AC1058" s="32">
        <f t="shared" si="511"/>
        <v>443.63026784286603</v>
      </c>
      <c r="AD1058" s="11">
        <f t="shared" si="512"/>
        <v>421.44875445072273</v>
      </c>
      <c r="AE1058" s="11">
        <f t="shared" si="513"/>
        <v>421.44875445072273</v>
      </c>
      <c r="AF1058" s="30">
        <f t="shared" si="514"/>
        <v>400.37631672818657</v>
      </c>
      <c r="AG1058" s="13">
        <f t="shared" si="514"/>
        <v>380.35750089177719</v>
      </c>
      <c r="AH1058" s="13">
        <f t="shared" si="515"/>
        <v>372.75035087394167</v>
      </c>
      <c r="AI1058" s="13">
        <f t="shared" si="523"/>
        <v>996622.37978529034</v>
      </c>
      <c r="AJ1058" s="13">
        <f t="shared" si="516"/>
        <v>564474.29910426855</v>
      </c>
      <c r="AK1058" s="13"/>
      <c r="AL1058" s="11">
        <f t="shared" si="517"/>
        <v>0.1567984165432911</v>
      </c>
      <c r="AM1058" s="11">
        <f t="shared" si="524"/>
        <v>67.778157297618847</v>
      </c>
      <c r="AN1058" s="11"/>
      <c r="AO1058" s="11"/>
      <c r="AP1058" s="11"/>
      <c r="AQ1058" s="11"/>
      <c r="AR1058" s="11"/>
    </row>
    <row r="1059" spans="2:44" x14ac:dyDescent="0.25">
      <c r="B1059" s="25" t="s">
        <v>34</v>
      </c>
      <c r="C1059" s="25">
        <v>1051</v>
      </c>
      <c r="D1059" s="25">
        <v>29</v>
      </c>
      <c r="E1059" s="20">
        <f t="shared" si="525"/>
        <v>14.083333333333334</v>
      </c>
      <c r="F1059" s="26">
        <v>50.7</v>
      </c>
      <c r="G1059" s="13">
        <f t="shared" si="518"/>
        <v>-0.4861111111111111</v>
      </c>
      <c r="H1059" s="13">
        <f t="shared" si="519"/>
        <v>-1.75</v>
      </c>
      <c r="I1059" s="19">
        <f t="shared" si="495"/>
        <v>55.24094080555556</v>
      </c>
      <c r="J1059" s="11" t="str">
        <f t="shared" si="499"/>
        <v>YES</v>
      </c>
      <c r="K1059" s="16">
        <f t="shared" si="496"/>
        <v>128.3761125</v>
      </c>
      <c r="L1059" s="13">
        <f t="shared" si="500"/>
        <v>1913.6648973248111</v>
      </c>
      <c r="M1059" s="13">
        <f t="shared" si="501"/>
        <v>-669.61805555555554</v>
      </c>
      <c r="N1059" s="13">
        <f t="shared" si="502"/>
        <v>-486.00100225</v>
      </c>
      <c r="O1059" s="13">
        <f t="shared" si="503"/>
        <v>-6844.5141150208337</v>
      </c>
      <c r="P1059" s="13">
        <f t="shared" si="504"/>
        <v>-325.23243893243944</v>
      </c>
      <c r="Q1059" s="13">
        <f t="shared" si="505"/>
        <v>-6.844514115020834</v>
      </c>
      <c r="R1059" s="13">
        <f t="shared" si="497"/>
        <v>-6844.5141150208337</v>
      </c>
      <c r="S1059" s="8"/>
      <c r="T1059" s="13">
        <f t="shared" si="520"/>
        <v>1554123.7886620378</v>
      </c>
      <c r="U1059" s="13">
        <f t="shared" si="506"/>
        <v>0.43170139776696353</v>
      </c>
      <c r="V1059" s="13">
        <f t="shared" si="521"/>
        <v>1554252.164774538</v>
      </c>
      <c r="W1059" s="11">
        <f t="shared" si="498"/>
        <v>136606.86631944447</v>
      </c>
      <c r="X1059" s="13">
        <f t="shared" si="522"/>
        <v>-8758.1790123456449</v>
      </c>
      <c r="Y1059" s="13">
        <f t="shared" si="507"/>
        <v>1417516.9223425933</v>
      </c>
      <c r="Z1059" s="11">
        <f t="shared" si="508"/>
        <v>0.39375501565448084</v>
      </c>
      <c r="AA1059" s="11">
        <f t="shared" si="509"/>
        <v>1722.29840759233</v>
      </c>
      <c r="AB1059" s="31">
        <f t="shared" si="510"/>
        <v>1687.8524394404833</v>
      </c>
      <c r="AC1059" s="32">
        <f t="shared" si="511"/>
        <v>1603.4598174684591</v>
      </c>
      <c r="AD1059" s="11">
        <f t="shared" si="512"/>
        <v>1523.286826595036</v>
      </c>
      <c r="AE1059" s="11">
        <f t="shared" si="513"/>
        <v>1523.286826595036</v>
      </c>
      <c r="AF1059" s="30">
        <f t="shared" si="514"/>
        <v>1447.1224852652842</v>
      </c>
      <c r="AG1059" s="13">
        <f t="shared" si="514"/>
        <v>1374.7663610020199</v>
      </c>
      <c r="AH1059" s="13">
        <f t="shared" si="515"/>
        <v>1347.2710337819794</v>
      </c>
      <c r="AI1059" s="13">
        <f t="shared" si="523"/>
        <v>997969.65081907227</v>
      </c>
      <c r="AJ1059" s="13">
        <f t="shared" si="516"/>
        <v>556282.51395546575</v>
      </c>
      <c r="AK1059" s="13"/>
      <c r="AL1059" s="11">
        <f t="shared" si="517"/>
        <v>0.15452292066680326</v>
      </c>
      <c r="AM1059" s="11">
        <f t="shared" si="524"/>
        <v>67.932680218285654</v>
      </c>
      <c r="AN1059" s="11"/>
      <c r="AO1059" s="11"/>
      <c r="AP1059" s="11"/>
      <c r="AQ1059" s="11"/>
      <c r="AR1059" s="11"/>
    </row>
    <row r="1060" spans="2:44" x14ac:dyDescent="0.25">
      <c r="B1060" s="25" t="s">
        <v>34</v>
      </c>
      <c r="C1060" s="25">
        <v>1052</v>
      </c>
      <c r="D1060" s="25">
        <v>30</v>
      </c>
      <c r="E1060" s="20">
        <f t="shared" si="525"/>
        <v>13.555555555555554</v>
      </c>
      <c r="F1060" s="26">
        <v>48.8</v>
      </c>
      <c r="G1060" s="13">
        <f t="shared" si="518"/>
        <v>-0.5833333333333337</v>
      </c>
      <c r="H1060" s="13">
        <f t="shared" si="519"/>
        <v>-2.1000000000000014</v>
      </c>
      <c r="I1060" s="19">
        <f t="shared" si="495"/>
        <v>51.178174617283936</v>
      </c>
      <c r="J1060" s="11" t="str">
        <f t="shared" si="499"/>
        <v>YES</v>
      </c>
      <c r="K1060" s="16">
        <f t="shared" si="496"/>
        <v>128.3761125</v>
      </c>
      <c r="L1060" s="13">
        <f t="shared" si="500"/>
        <v>1588.4324583923717</v>
      </c>
      <c r="M1060" s="13">
        <f t="shared" si="501"/>
        <v>-803.5416666666672</v>
      </c>
      <c r="N1060" s="13">
        <f t="shared" si="502"/>
        <v>-623.98737954938326</v>
      </c>
      <c r="O1060" s="13">
        <f t="shared" si="503"/>
        <v>-8458.495589447195</v>
      </c>
      <c r="P1060" s="13">
        <f t="shared" si="504"/>
        <v>-37.383885572186045</v>
      </c>
      <c r="Q1060" s="13">
        <f t="shared" si="505"/>
        <v>-8.4584955894471943</v>
      </c>
      <c r="R1060" s="13">
        <f t="shared" si="497"/>
        <v>-8458.495589447195</v>
      </c>
      <c r="S1060" s="8"/>
      <c r="T1060" s="13">
        <f t="shared" si="520"/>
        <v>1545665.2930725906</v>
      </c>
      <c r="U1060" s="13">
        <f t="shared" si="506"/>
        <v>0.42935181377911807</v>
      </c>
      <c r="V1060" s="13">
        <f t="shared" si="521"/>
        <v>1545793.6691850908</v>
      </c>
      <c r="W1060" s="11">
        <f t="shared" si="498"/>
        <v>126559.9382716049</v>
      </c>
      <c r="X1060" s="13">
        <f t="shared" si="522"/>
        <v>-10046.928047839567</v>
      </c>
      <c r="Y1060" s="13">
        <f t="shared" si="507"/>
        <v>1419105.3548009857</v>
      </c>
      <c r="Z1060" s="11">
        <f t="shared" si="508"/>
        <v>0.39419624724590818</v>
      </c>
      <c r="AA1060" s="11">
        <f t="shared" si="509"/>
        <v>1429.5892125531345</v>
      </c>
      <c r="AB1060" s="31">
        <f t="shared" si="510"/>
        <v>1400.9974283020717</v>
      </c>
      <c r="AC1060" s="32">
        <f t="shared" si="511"/>
        <v>1330.9475568869682</v>
      </c>
      <c r="AD1060" s="11">
        <f t="shared" si="512"/>
        <v>1264.4001790426198</v>
      </c>
      <c r="AE1060" s="11">
        <f t="shared" si="513"/>
        <v>1264.4001790426198</v>
      </c>
      <c r="AF1060" s="30">
        <f t="shared" si="514"/>
        <v>1201.1801700904887</v>
      </c>
      <c r="AG1060" s="13">
        <f t="shared" si="514"/>
        <v>1141.1211615859643</v>
      </c>
      <c r="AH1060" s="13">
        <f t="shared" si="515"/>
        <v>1118.298738354245</v>
      </c>
      <c r="AI1060" s="13">
        <f t="shared" si="523"/>
        <v>999087.9495574265</v>
      </c>
      <c r="AJ1060" s="13">
        <f t="shared" si="516"/>
        <v>546705.71962766431</v>
      </c>
      <c r="AK1060" s="13"/>
      <c r="AL1060" s="11">
        <f t="shared" si="517"/>
        <v>0.15186270001806357</v>
      </c>
      <c r="AM1060" s="11">
        <f t="shared" si="524"/>
        <v>68.084542918303711</v>
      </c>
      <c r="AN1060" s="11"/>
      <c r="AO1060" s="11"/>
      <c r="AP1060" s="11"/>
      <c r="AQ1060" s="11"/>
      <c r="AR1060" s="11"/>
    </row>
    <row r="1061" spans="2:44" x14ac:dyDescent="0.25">
      <c r="B1061" s="25" t="s">
        <v>34</v>
      </c>
      <c r="C1061" s="25">
        <v>1053</v>
      </c>
      <c r="D1061" s="25">
        <v>31</v>
      </c>
      <c r="E1061" s="20">
        <f t="shared" si="525"/>
        <v>12.916666666666666</v>
      </c>
      <c r="F1061" s="26">
        <v>46.5</v>
      </c>
      <c r="G1061" s="13">
        <f t="shared" si="518"/>
        <v>-0.69444444444444442</v>
      </c>
      <c r="H1061" s="13">
        <f t="shared" si="519"/>
        <v>-2.5</v>
      </c>
      <c r="I1061" s="19">
        <f t="shared" si="495"/>
        <v>46.467686805555552</v>
      </c>
      <c r="J1061" s="11" t="str">
        <f t="shared" si="499"/>
        <v>YES</v>
      </c>
      <c r="K1061" s="16">
        <f t="shared" si="496"/>
        <v>128.3761125</v>
      </c>
      <c r="L1061" s="13">
        <f t="shared" si="500"/>
        <v>1551.0485728201857</v>
      </c>
      <c r="M1061" s="13">
        <f t="shared" si="501"/>
        <v>-956.59722222222217</v>
      </c>
      <c r="N1061" s="13">
        <f t="shared" si="502"/>
        <v>-781.75342291666664</v>
      </c>
      <c r="O1061" s="13">
        <f t="shared" si="503"/>
        <v>-10097.648379340277</v>
      </c>
      <c r="P1061" s="13">
        <f t="shared" si="504"/>
        <v>-962.2846495701906</v>
      </c>
      <c r="Q1061" s="13">
        <f t="shared" si="505"/>
        <v>-10.097648379340276</v>
      </c>
      <c r="R1061" s="13">
        <f t="shared" si="497"/>
        <v>-10097.648379340277</v>
      </c>
      <c r="S1061" s="8"/>
      <c r="T1061" s="13">
        <f t="shared" si="520"/>
        <v>1535567.6446932503</v>
      </c>
      <c r="U1061" s="13">
        <f t="shared" si="506"/>
        <v>0.42654690920760169</v>
      </c>
      <c r="V1061" s="13">
        <f t="shared" si="521"/>
        <v>1535696.0208057505</v>
      </c>
      <c r="W1061" s="11">
        <f t="shared" si="498"/>
        <v>114911.24131944444</v>
      </c>
      <c r="X1061" s="13">
        <f t="shared" si="522"/>
        <v>-11648.696952160462</v>
      </c>
      <c r="Y1061" s="13">
        <f t="shared" si="507"/>
        <v>1420656.4033738058</v>
      </c>
      <c r="Z1061" s="11">
        <f t="shared" si="508"/>
        <v>0.39462709441636901</v>
      </c>
      <c r="AA1061" s="11">
        <f t="shared" si="509"/>
        <v>1395.9437155381672</v>
      </c>
      <c r="AB1061" s="31">
        <f t="shared" si="510"/>
        <v>1368.0248412274038</v>
      </c>
      <c r="AC1061" s="32">
        <f t="shared" si="511"/>
        <v>1299.6235991660335</v>
      </c>
      <c r="AD1061" s="11">
        <f t="shared" si="512"/>
        <v>1234.6424192077318</v>
      </c>
      <c r="AE1061" s="11">
        <f t="shared" si="513"/>
        <v>1234.6424192077318</v>
      </c>
      <c r="AF1061" s="30">
        <f t="shared" si="514"/>
        <v>1172.9102982473451</v>
      </c>
      <c r="AG1061" s="13">
        <f t="shared" si="514"/>
        <v>1114.2647833349777</v>
      </c>
      <c r="AH1061" s="13">
        <f t="shared" si="515"/>
        <v>1091.9794876682781</v>
      </c>
      <c r="AI1061" s="13">
        <f t="shared" si="523"/>
        <v>1000179.9290450948</v>
      </c>
      <c r="AJ1061" s="13">
        <f t="shared" si="516"/>
        <v>535516.09176065575</v>
      </c>
      <c r="AK1061" s="13"/>
      <c r="AL1061" s="11">
        <f t="shared" si="517"/>
        <v>0.14875447005251904</v>
      </c>
      <c r="AM1061" s="11">
        <f t="shared" si="524"/>
        <v>68.233297388356235</v>
      </c>
      <c r="AN1061" s="11"/>
      <c r="AO1061" s="11"/>
      <c r="AP1061" s="11"/>
      <c r="AQ1061" s="11"/>
      <c r="AR1061" s="11"/>
    </row>
    <row r="1062" spans="2:44" x14ac:dyDescent="0.25">
      <c r="B1062" s="25" t="s">
        <v>34</v>
      </c>
      <c r="C1062" s="25">
        <v>1054</v>
      </c>
      <c r="D1062" s="25">
        <v>32</v>
      </c>
      <c r="E1062" s="20">
        <f t="shared" si="525"/>
        <v>12.166666666666666</v>
      </c>
      <c r="F1062" s="26">
        <v>43.8</v>
      </c>
      <c r="G1062" s="13">
        <f t="shared" si="518"/>
        <v>-0.86111111111111149</v>
      </c>
      <c r="H1062" s="13">
        <f t="shared" si="519"/>
        <v>-3.1000000000000014</v>
      </c>
      <c r="I1062" s="19">
        <f t="shared" si="495"/>
        <v>41.228104555555554</v>
      </c>
      <c r="J1062" s="11" t="str">
        <f t="shared" si="499"/>
        <v>YES</v>
      </c>
      <c r="K1062" s="16">
        <f t="shared" si="496"/>
        <v>128.3761125</v>
      </c>
      <c r="L1062" s="13">
        <f t="shared" si="500"/>
        <v>588.76392324999506</v>
      </c>
      <c r="M1062" s="13">
        <f t="shared" si="501"/>
        <v>-1186.1805555555561</v>
      </c>
      <c r="N1062" s="13">
        <f t="shared" si="502"/>
        <v>-1016.5763385000005</v>
      </c>
      <c r="O1062" s="13">
        <f t="shared" si="503"/>
        <v>-12368.345451750005</v>
      </c>
      <c r="P1062" s="13">
        <f t="shared" si="504"/>
        <v>176.69390807144919</v>
      </c>
      <c r="Q1062" s="13">
        <f t="shared" si="505"/>
        <v>-12.368345451750004</v>
      </c>
      <c r="R1062" s="13">
        <f t="shared" si="497"/>
        <v>-12368.345451750005</v>
      </c>
      <c r="S1062" s="8"/>
      <c r="T1062" s="13">
        <f t="shared" si="520"/>
        <v>1523199.2992415002</v>
      </c>
      <c r="U1062" s="13">
        <f t="shared" si="506"/>
        <v>0.42311125494470542</v>
      </c>
      <c r="V1062" s="13">
        <f t="shared" si="521"/>
        <v>1523327.6753540004</v>
      </c>
      <c r="W1062" s="11">
        <f t="shared" si="498"/>
        <v>101954.13194444444</v>
      </c>
      <c r="X1062" s="13">
        <f t="shared" si="522"/>
        <v>-12957.109375</v>
      </c>
      <c r="Y1062" s="13">
        <f t="shared" si="507"/>
        <v>1421245.1672970557</v>
      </c>
      <c r="Z1062" s="11">
        <f t="shared" si="508"/>
        <v>0.39479064008144155</v>
      </c>
      <c r="AA1062" s="11">
        <f t="shared" si="509"/>
        <v>529.88753092499553</v>
      </c>
      <c r="AB1062" s="31">
        <f t="shared" si="510"/>
        <v>519.28978030649557</v>
      </c>
      <c r="AC1062" s="32">
        <f t="shared" si="511"/>
        <v>493.32529129117074</v>
      </c>
      <c r="AD1062" s="11">
        <f t="shared" si="512"/>
        <v>468.65902672661218</v>
      </c>
      <c r="AE1062" s="11">
        <f t="shared" si="513"/>
        <v>468.65902672661218</v>
      </c>
      <c r="AF1062" s="30">
        <f t="shared" si="514"/>
        <v>445.22607539028155</v>
      </c>
      <c r="AG1062" s="13">
        <f t="shared" si="514"/>
        <v>422.96477162076746</v>
      </c>
      <c r="AH1062" s="13">
        <f t="shared" si="515"/>
        <v>414.50547618835213</v>
      </c>
      <c r="AI1062" s="13">
        <f t="shared" si="523"/>
        <v>1000594.4345212831</v>
      </c>
      <c r="AJ1062" s="13">
        <f t="shared" si="516"/>
        <v>522733.24083271727</v>
      </c>
      <c r="AK1062" s="13"/>
      <c r="AL1062" s="11">
        <f t="shared" si="517"/>
        <v>0.14520367812525106</v>
      </c>
      <c r="AM1062" s="11">
        <f t="shared" si="524"/>
        <v>68.378501066481491</v>
      </c>
      <c r="AN1062" s="11"/>
      <c r="AO1062" s="11"/>
      <c r="AP1062" s="11"/>
      <c r="AQ1062" s="11"/>
      <c r="AR1062" s="11"/>
    </row>
    <row r="1063" spans="2:44" x14ac:dyDescent="0.25">
      <c r="B1063" s="25" t="s">
        <v>34</v>
      </c>
      <c r="C1063" s="25">
        <v>1055</v>
      </c>
      <c r="D1063" s="25">
        <v>33</v>
      </c>
      <c r="E1063" s="20">
        <f t="shared" si="525"/>
        <v>11.194444444444443</v>
      </c>
      <c r="F1063" s="26">
        <v>40.299999999999997</v>
      </c>
      <c r="G1063" s="13">
        <f t="shared" si="518"/>
        <v>-1.0833333333333328</v>
      </c>
      <c r="H1063" s="13">
        <f t="shared" si="519"/>
        <v>-3.8999999999999986</v>
      </c>
      <c r="I1063" s="19">
        <f t="shared" si="495"/>
        <v>34.902395867283936</v>
      </c>
      <c r="J1063" s="11" t="str">
        <f t="shared" si="499"/>
        <v>YES</v>
      </c>
      <c r="K1063" s="16">
        <f t="shared" si="496"/>
        <v>128.3761125</v>
      </c>
      <c r="L1063" s="13">
        <f t="shared" si="500"/>
        <v>765.45783132144425</v>
      </c>
      <c r="M1063" s="13">
        <f t="shared" si="501"/>
        <v>-1492.2916666666661</v>
      </c>
      <c r="N1063" s="13">
        <f t="shared" si="502"/>
        <v>-1329.013158299382</v>
      </c>
      <c r="O1063" s="13">
        <f t="shared" si="503"/>
        <v>-14877.563966518079</v>
      </c>
      <c r="P1063" s="13">
        <f t="shared" si="504"/>
        <v>-133.73722638319305</v>
      </c>
      <c r="Q1063" s="13">
        <f t="shared" si="505"/>
        <v>-14.877563966518078</v>
      </c>
      <c r="R1063" s="13">
        <f t="shared" si="497"/>
        <v>-14877.563966518079</v>
      </c>
      <c r="S1063" s="8"/>
      <c r="T1063" s="13">
        <f t="shared" si="520"/>
        <v>1508321.7352749822</v>
      </c>
      <c r="U1063" s="13">
        <f t="shared" si="506"/>
        <v>0.41897859498121398</v>
      </c>
      <c r="V1063" s="13">
        <f t="shared" si="521"/>
        <v>1508450.1113874824</v>
      </c>
      <c r="W1063" s="11">
        <f t="shared" si="498"/>
        <v>86311.110146604915</v>
      </c>
      <c r="X1063" s="13">
        <f t="shared" si="522"/>
        <v>-15643.021797839523</v>
      </c>
      <c r="Y1063" s="13">
        <f t="shared" si="507"/>
        <v>1422010.6251283772</v>
      </c>
      <c r="Z1063" s="11">
        <f t="shared" si="508"/>
        <v>0.39500326742691033</v>
      </c>
      <c r="AA1063" s="11">
        <f t="shared" si="509"/>
        <v>688.91204818929987</v>
      </c>
      <c r="AB1063" s="31">
        <f t="shared" si="510"/>
        <v>675.13380722551381</v>
      </c>
      <c r="AC1063" s="32">
        <f t="shared" si="511"/>
        <v>641.37711686423813</v>
      </c>
      <c r="AD1063" s="11">
        <f t="shared" si="512"/>
        <v>609.30826102102617</v>
      </c>
      <c r="AE1063" s="11">
        <f t="shared" si="513"/>
        <v>609.30826102102617</v>
      </c>
      <c r="AF1063" s="30">
        <f t="shared" si="514"/>
        <v>578.84284796997486</v>
      </c>
      <c r="AG1063" s="13">
        <f t="shared" si="514"/>
        <v>549.90070557147612</v>
      </c>
      <c r="AH1063" s="13">
        <f t="shared" si="515"/>
        <v>538.90269146004664</v>
      </c>
      <c r="AI1063" s="13">
        <f t="shared" si="523"/>
        <v>1001133.3372127432</v>
      </c>
      <c r="AJ1063" s="13">
        <f t="shared" si="516"/>
        <v>507316.77417473914</v>
      </c>
      <c r="AK1063" s="13"/>
      <c r="AL1063" s="11">
        <f t="shared" si="517"/>
        <v>0.14092132627238682</v>
      </c>
      <c r="AM1063" s="11">
        <f t="shared" si="524"/>
        <v>68.519422392753881</v>
      </c>
      <c r="AN1063" s="11"/>
      <c r="AO1063" s="11"/>
      <c r="AP1063" s="11"/>
      <c r="AQ1063" s="11"/>
      <c r="AR1063" s="11"/>
    </row>
    <row r="1064" spans="2:44" x14ac:dyDescent="0.25">
      <c r="B1064" s="25" t="s">
        <v>34</v>
      </c>
      <c r="C1064" s="25">
        <v>1056</v>
      </c>
      <c r="D1064" s="25">
        <v>34</v>
      </c>
      <c r="E1064" s="20">
        <f t="shared" si="525"/>
        <v>10</v>
      </c>
      <c r="F1064" s="26">
        <v>36</v>
      </c>
      <c r="G1064" s="13">
        <f t="shared" si="518"/>
        <v>-1.333333333333333</v>
      </c>
      <c r="H1064" s="13">
        <f t="shared" si="519"/>
        <v>-4.7999999999999989</v>
      </c>
      <c r="I1064" s="19">
        <f t="shared" si="495"/>
        <v>27.851599999999998</v>
      </c>
      <c r="J1064" s="11" t="str">
        <f t="shared" si="499"/>
        <v>YES</v>
      </c>
      <c r="K1064" s="16">
        <f t="shared" si="496"/>
        <v>128.3761125</v>
      </c>
      <c r="L1064" s="13">
        <f t="shared" si="500"/>
        <v>631.7206049382512</v>
      </c>
      <c r="M1064" s="13">
        <f t="shared" si="501"/>
        <v>-1836.6666666666663</v>
      </c>
      <c r="N1064" s="13">
        <f t="shared" si="502"/>
        <v>-1680.4389541666662</v>
      </c>
      <c r="O1064" s="13">
        <f t="shared" si="503"/>
        <v>-16804.389541666664</v>
      </c>
      <c r="P1064" s="13">
        <f t="shared" si="504"/>
        <v>2128.5914869510743</v>
      </c>
      <c r="Q1064" s="13">
        <f t="shared" si="505"/>
        <v>-16.804389541666662</v>
      </c>
      <c r="R1064" s="13">
        <f t="shared" si="497"/>
        <v>-16804.389541666664</v>
      </c>
      <c r="S1064" s="8"/>
      <c r="T1064" s="13">
        <f t="shared" si="520"/>
        <v>1491517.3457333155</v>
      </c>
      <c r="U1064" s="13">
        <f t="shared" si="506"/>
        <v>0.41431070526310887</v>
      </c>
      <c r="V1064" s="13">
        <f t="shared" si="521"/>
        <v>1491645.7218458157</v>
      </c>
      <c r="W1064" s="11">
        <f t="shared" si="498"/>
        <v>68875</v>
      </c>
      <c r="X1064" s="13">
        <f t="shared" si="522"/>
        <v>-17436.110146604915</v>
      </c>
      <c r="Y1064" s="13">
        <f t="shared" si="507"/>
        <v>1422642.3457333155</v>
      </c>
      <c r="Z1064" s="11">
        <f t="shared" si="508"/>
        <v>0.39517874551310889</v>
      </c>
      <c r="AA1064" s="11">
        <f t="shared" si="509"/>
        <v>568.54854444442606</v>
      </c>
      <c r="AB1064" s="31">
        <f t="shared" si="510"/>
        <v>557.17757355553749</v>
      </c>
      <c r="AC1064" s="32">
        <f t="shared" si="511"/>
        <v>529.31869487776055</v>
      </c>
      <c r="AD1064" s="11">
        <f t="shared" si="512"/>
        <v>502.85276013387249</v>
      </c>
      <c r="AE1064" s="11">
        <f t="shared" si="513"/>
        <v>502.85276013387249</v>
      </c>
      <c r="AF1064" s="30">
        <f t="shared" si="514"/>
        <v>477.71012212717886</v>
      </c>
      <c r="AG1064" s="13">
        <f t="shared" si="514"/>
        <v>453.82461602081992</v>
      </c>
      <c r="AH1064" s="13">
        <f t="shared" si="515"/>
        <v>444.74812370040348</v>
      </c>
      <c r="AI1064" s="13">
        <f t="shared" si="523"/>
        <v>1001578.0853364436</v>
      </c>
      <c r="AJ1064" s="13">
        <f t="shared" si="516"/>
        <v>490067.63650937204</v>
      </c>
      <c r="AK1064" s="13"/>
      <c r="AL1064" s="11">
        <f t="shared" si="517"/>
        <v>0.13612989913928503</v>
      </c>
      <c r="AM1064" s="11">
        <f t="shared" si="524"/>
        <v>68.655552291893173</v>
      </c>
      <c r="AN1064" s="11"/>
      <c r="AO1064" s="11"/>
      <c r="AP1064" s="11"/>
      <c r="AQ1064" s="11"/>
      <c r="AR1064" s="11"/>
    </row>
    <row r="1065" spans="2:44" x14ac:dyDescent="0.25">
      <c r="B1065" s="25" t="s">
        <v>34</v>
      </c>
      <c r="C1065" s="25">
        <v>1057</v>
      </c>
      <c r="D1065" s="25">
        <v>35</v>
      </c>
      <c r="E1065" s="20">
        <f t="shared" si="525"/>
        <v>8.5277777777777768</v>
      </c>
      <c r="F1065" s="26">
        <v>30.7</v>
      </c>
      <c r="G1065" s="13">
        <f t="shared" si="518"/>
        <v>-1.4722222222222223</v>
      </c>
      <c r="H1065" s="13">
        <f t="shared" si="519"/>
        <v>-5.3000000000000007</v>
      </c>
      <c r="I1065" s="19">
        <f t="shared" si="495"/>
        <v>20.254517348765425</v>
      </c>
      <c r="J1065" s="11" t="str">
        <f t="shared" si="499"/>
        <v>YES</v>
      </c>
      <c r="K1065" s="16">
        <f t="shared" si="496"/>
        <v>128.3761125</v>
      </c>
      <c r="L1065" s="13">
        <f t="shared" si="500"/>
        <v>2760.3120918893255</v>
      </c>
      <c r="M1065" s="13">
        <f t="shared" si="501"/>
        <v>-2027.9861111111113</v>
      </c>
      <c r="N1065" s="13">
        <f t="shared" si="502"/>
        <v>-1879.3554812623458</v>
      </c>
      <c r="O1065" s="13">
        <f t="shared" si="503"/>
        <v>-16026.725909653891</v>
      </c>
      <c r="P1065" s="13">
        <f t="shared" si="504"/>
        <v>950.97791870360743</v>
      </c>
      <c r="Q1065" s="13">
        <f t="shared" si="505"/>
        <v>-16.026725909653891</v>
      </c>
      <c r="R1065" s="13">
        <f t="shared" si="497"/>
        <v>-16026.725909653891</v>
      </c>
      <c r="S1065" s="8"/>
      <c r="T1065" s="13">
        <f t="shared" si="520"/>
        <v>1475490.6198236616</v>
      </c>
      <c r="U1065" s="13">
        <f t="shared" si="506"/>
        <v>0.40985883339337709</v>
      </c>
      <c r="V1065" s="13">
        <f t="shared" si="521"/>
        <v>1475618.9959361618</v>
      </c>
      <c r="W1065" s="11">
        <f t="shared" si="498"/>
        <v>50087.961998456783</v>
      </c>
      <c r="X1065" s="13">
        <f t="shared" si="522"/>
        <v>-18787.038001543217</v>
      </c>
      <c r="Y1065" s="13">
        <f t="shared" si="507"/>
        <v>1425402.6578252048</v>
      </c>
      <c r="Z1065" s="11">
        <f t="shared" si="508"/>
        <v>0.39594549948536972</v>
      </c>
      <c r="AA1065" s="11">
        <f t="shared" si="509"/>
        <v>2484.2808827003932</v>
      </c>
      <c r="AB1065" s="31">
        <f t="shared" si="510"/>
        <v>2434.5952650463855</v>
      </c>
      <c r="AC1065" s="32">
        <f t="shared" si="511"/>
        <v>2312.8655017940659</v>
      </c>
      <c r="AD1065" s="11">
        <f t="shared" si="512"/>
        <v>2197.2222267043626</v>
      </c>
      <c r="AE1065" s="11">
        <f t="shared" si="513"/>
        <v>2197.2222267043626</v>
      </c>
      <c r="AF1065" s="30">
        <f t="shared" si="514"/>
        <v>2087.3611153691445</v>
      </c>
      <c r="AG1065" s="13">
        <f t="shared" si="514"/>
        <v>1982.9930596006873</v>
      </c>
      <c r="AH1065" s="13">
        <f t="shared" si="515"/>
        <v>1943.3331984086735</v>
      </c>
      <c r="AI1065" s="13">
        <f t="shared" si="523"/>
        <v>1003521.4185348523</v>
      </c>
      <c r="AJ1065" s="13">
        <f t="shared" si="516"/>
        <v>472097.57740130951</v>
      </c>
      <c r="AK1065" s="13"/>
      <c r="AL1065" s="11">
        <f t="shared" si="517"/>
        <v>0.13113821604971876</v>
      </c>
      <c r="AM1065" s="11">
        <f t="shared" si="524"/>
        <v>68.786690507942893</v>
      </c>
      <c r="AN1065" s="11"/>
      <c r="AO1065" s="11"/>
      <c r="AP1065" s="11"/>
      <c r="AQ1065" s="11"/>
      <c r="AR1065" s="11"/>
    </row>
    <row r="1066" spans="2:44" x14ac:dyDescent="0.25">
      <c r="B1066" s="25" t="s">
        <v>34</v>
      </c>
      <c r="C1066" s="25">
        <v>1058</v>
      </c>
      <c r="D1066" s="25">
        <v>36</v>
      </c>
      <c r="E1066" s="20">
        <f t="shared" si="525"/>
        <v>7.0555555555555554</v>
      </c>
      <c r="F1066" s="26">
        <v>25.4</v>
      </c>
      <c r="G1066" s="13">
        <f t="shared" si="518"/>
        <v>-1.3472222222222221</v>
      </c>
      <c r="H1066" s="13">
        <f t="shared" si="519"/>
        <v>-4.8499999999999996</v>
      </c>
      <c r="I1066" s="19">
        <f t="shared" si="495"/>
        <v>13.864767172839505</v>
      </c>
      <c r="J1066" s="11" t="str">
        <f t="shared" si="499"/>
        <v>YES</v>
      </c>
      <c r="K1066" s="16">
        <f t="shared" si="496"/>
        <v>128.3761125</v>
      </c>
      <c r="L1066" s="13">
        <f t="shared" si="500"/>
        <v>3711.290010592933</v>
      </c>
      <c r="M1066" s="13">
        <f t="shared" si="501"/>
        <v>-1855.7986111111109</v>
      </c>
      <c r="N1066" s="13">
        <f t="shared" si="502"/>
        <v>-1713.5577314382713</v>
      </c>
      <c r="O1066" s="13">
        <f t="shared" si="503"/>
        <v>-12090.101771814469</v>
      </c>
      <c r="P1066" s="13">
        <f t="shared" si="504"/>
        <v>-1766.6687517194714</v>
      </c>
      <c r="Q1066" s="13">
        <f t="shared" si="505"/>
        <v>-12.090101771814469</v>
      </c>
      <c r="R1066" s="13">
        <f t="shared" si="497"/>
        <v>-12090.101771814469</v>
      </c>
      <c r="S1066" s="8"/>
      <c r="T1066" s="13">
        <f t="shared" si="520"/>
        <v>1463400.5180518471</v>
      </c>
      <c r="U1066" s="13">
        <f t="shared" si="506"/>
        <v>0.40650046910340598</v>
      </c>
      <c r="V1066" s="13">
        <f t="shared" si="521"/>
        <v>1463528.8941643473</v>
      </c>
      <c r="W1066" s="11">
        <f t="shared" si="498"/>
        <v>34286.570216049382</v>
      </c>
      <c r="X1066" s="13">
        <f t="shared" si="522"/>
        <v>-15801.391782407401</v>
      </c>
      <c r="Y1066" s="13">
        <f t="shared" si="507"/>
        <v>1429113.9478357977</v>
      </c>
      <c r="Z1066" s="11">
        <f t="shared" si="508"/>
        <v>0.39697641420193219</v>
      </c>
      <c r="AA1066" s="11">
        <f t="shared" si="509"/>
        <v>3340.1610095336396</v>
      </c>
      <c r="AB1066" s="31">
        <f t="shared" si="510"/>
        <v>3273.3577893429665</v>
      </c>
      <c r="AC1066" s="32">
        <f t="shared" si="511"/>
        <v>3109.6898998758179</v>
      </c>
      <c r="AD1066" s="11">
        <f t="shared" si="512"/>
        <v>2954.2054048820269</v>
      </c>
      <c r="AE1066" s="11">
        <f t="shared" si="513"/>
        <v>2954.2054048820269</v>
      </c>
      <c r="AF1066" s="30">
        <f t="shared" si="514"/>
        <v>2806.4951346379253</v>
      </c>
      <c r="AG1066" s="13">
        <f t="shared" si="514"/>
        <v>2666.170377906029</v>
      </c>
      <c r="AH1066" s="13">
        <f t="shared" si="515"/>
        <v>2612.8469703479082</v>
      </c>
      <c r="AI1066" s="13">
        <f t="shared" si="523"/>
        <v>1006134.2655052003</v>
      </c>
      <c r="AJ1066" s="13">
        <f t="shared" si="516"/>
        <v>457394.62865914707</v>
      </c>
      <c r="AK1066" s="13"/>
      <c r="AL1066" s="11">
        <f t="shared" si="517"/>
        <v>0.12705406361807298</v>
      </c>
      <c r="AM1066" s="11">
        <f t="shared" si="524"/>
        <v>68.913744571560969</v>
      </c>
      <c r="AN1066" s="11"/>
      <c r="AO1066" s="11"/>
      <c r="AP1066" s="11"/>
      <c r="AQ1066" s="11"/>
      <c r="AR1066" s="11"/>
    </row>
    <row r="1067" spans="2:44" x14ac:dyDescent="0.25">
      <c r="B1067" s="25" t="s">
        <v>34</v>
      </c>
      <c r="C1067" s="25">
        <v>1059</v>
      </c>
      <c r="D1067" s="25">
        <v>37</v>
      </c>
      <c r="E1067" s="20">
        <f t="shared" si="525"/>
        <v>5.833333333333333</v>
      </c>
      <c r="F1067" s="26">
        <v>21</v>
      </c>
      <c r="G1067" s="13">
        <f t="shared" si="518"/>
        <v>-1.2083333333333333</v>
      </c>
      <c r="H1067" s="13">
        <f t="shared" si="519"/>
        <v>-4.3499999999999996</v>
      </c>
      <c r="I1067" s="19">
        <f t="shared" si="495"/>
        <v>9.4772805555555539</v>
      </c>
      <c r="J1067" s="11" t="str">
        <f t="shared" si="499"/>
        <v>YES</v>
      </c>
      <c r="K1067" s="16">
        <f t="shared" si="496"/>
        <v>128.3761125</v>
      </c>
      <c r="L1067" s="13">
        <f t="shared" si="500"/>
        <v>1944.6212588734616</v>
      </c>
      <c r="M1067" s="13">
        <f t="shared" si="501"/>
        <v>-1664.4791666666665</v>
      </c>
      <c r="N1067" s="13">
        <f t="shared" si="502"/>
        <v>-1526.6257736111108</v>
      </c>
      <c r="O1067" s="13">
        <f t="shared" si="503"/>
        <v>-8905.3170127314788</v>
      </c>
      <c r="P1067" s="13">
        <f t="shared" si="504"/>
        <v>548.85185809987706</v>
      </c>
      <c r="Q1067" s="13">
        <f t="shared" si="505"/>
        <v>-8.9053170127314782</v>
      </c>
      <c r="R1067" s="13">
        <f t="shared" si="497"/>
        <v>-8905.3170127314788</v>
      </c>
      <c r="S1067" s="8"/>
      <c r="T1067" s="13">
        <f t="shared" si="520"/>
        <v>1454495.2010391157</v>
      </c>
      <c r="U1067" s="13">
        <f t="shared" si="506"/>
        <v>0.40402676795424347</v>
      </c>
      <c r="V1067" s="13">
        <f t="shared" si="521"/>
        <v>1454623.5771516159</v>
      </c>
      <c r="W1067" s="11">
        <f t="shared" si="498"/>
        <v>23436.631944444442</v>
      </c>
      <c r="X1067" s="13">
        <f t="shared" si="522"/>
        <v>-10849.93827160494</v>
      </c>
      <c r="Y1067" s="13">
        <f t="shared" si="507"/>
        <v>1431058.5690946712</v>
      </c>
      <c r="Z1067" s="11">
        <f t="shared" si="508"/>
        <v>0.39751658720597954</v>
      </c>
      <c r="AA1067" s="11">
        <f t="shared" si="509"/>
        <v>1750.1591329861155</v>
      </c>
      <c r="AB1067" s="31">
        <f t="shared" si="510"/>
        <v>1715.1559503263932</v>
      </c>
      <c r="AC1067" s="32">
        <f t="shared" si="511"/>
        <v>1629.3981528100735</v>
      </c>
      <c r="AD1067" s="11">
        <f t="shared" si="512"/>
        <v>1547.9282451695697</v>
      </c>
      <c r="AE1067" s="11">
        <f t="shared" si="513"/>
        <v>1547.9282451695697</v>
      </c>
      <c r="AF1067" s="30">
        <f t="shared" si="514"/>
        <v>1470.5318329110912</v>
      </c>
      <c r="AG1067" s="13">
        <f t="shared" si="514"/>
        <v>1397.0052412655366</v>
      </c>
      <c r="AH1067" s="13">
        <f t="shared" si="515"/>
        <v>1369.0651364402258</v>
      </c>
      <c r="AI1067" s="13">
        <f t="shared" si="523"/>
        <v>1007503.3306416405</v>
      </c>
      <c r="AJ1067" s="13">
        <f t="shared" si="516"/>
        <v>447120.2465099754</v>
      </c>
      <c r="AK1067" s="13"/>
      <c r="AL1067" s="11">
        <f t="shared" si="517"/>
        <v>0.12420006857435321</v>
      </c>
      <c r="AM1067" s="11">
        <f t="shared" si="524"/>
        <v>69.037944640135322</v>
      </c>
      <c r="AN1067" s="11"/>
      <c r="AO1067" s="11"/>
      <c r="AP1067" s="11"/>
      <c r="AQ1067" s="11"/>
      <c r="AR1067" s="11"/>
    </row>
    <row r="1068" spans="2:44" x14ac:dyDescent="0.25">
      <c r="B1068" s="25" t="s">
        <v>34</v>
      </c>
      <c r="C1068" s="25">
        <v>1060</v>
      </c>
      <c r="D1068" s="25">
        <v>38</v>
      </c>
      <c r="E1068" s="20">
        <f t="shared" si="525"/>
        <v>4.6388888888888884</v>
      </c>
      <c r="F1068" s="26">
        <v>16.7</v>
      </c>
      <c r="G1068" s="13">
        <f t="shared" si="518"/>
        <v>-1.0555555555555556</v>
      </c>
      <c r="H1068" s="13">
        <f t="shared" si="519"/>
        <v>-3.8</v>
      </c>
      <c r="I1068" s="19">
        <f t="shared" si="495"/>
        <v>5.993466608024689</v>
      </c>
      <c r="J1068" s="11" t="str">
        <f t="shared" si="499"/>
        <v>YES</v>
      </c>
      <c r="K1068" s="16">
        <f t="shared" si="496"/>
        <v>128.3761125</v>
      </c>
      <c r="L1068" s="13">
        <f t="shared" si="500"/>
        <v>2493.4731169733386</v>
      </c>
      <c r="M1068" s="13">
        <f t="shared" si="501"/>
        <v>-1454.0277777777778</v>
      </c>
      <c r="N1068" s="13">
        <f t="shared" si="502"/>
        <v>-1319.6581986697531</v>
      </c>
      <c r="O1068" s="13">
        <f t="shared" si="503"/>
        <v>-6121.7477549402429</v>
      </c>
      <c r="P1068" s="13">
        <f t="shared" si="504"/>
        <v>-69.470359281642232</v>
      </c>
      <c r="Q1068" s="13">
        <f t="shared" si="505"/>
        <v>-6.1217477549402428</v>
      </c>
      <c r="R1068" s="13">
        <f t="shared" si="497"/>
        <v>-6121.7477549402429</v>
      </c>
      <c r="S1068" s="8"/>
      <c r="T1068" s="13">
        <f t="shared" si="520"/>
        <v>1448373.4532841754</v>
      </c>
      <c r="U1068" s="13">
        <f t="shared" si="506"/>
        <v>0.40232628110637164</v>
      </c>
      <c r="V1068" s="13">
        <f t="shared" si="521"/>
        <v>1448501.8293966756</v>
      </c>
      <c r="W1068" s="11">
        <f t="shared" si="498"/>
        <v>14821.41107253086</v>
      </c>
      <c r="X1068" s="13">
        <f t="shared" si="522"/>
        <v>-8615.2208719135815</v>
      </c>
      <c r="Y1068" s="13">
        <f t="shared" si="507"/>
        <v>1433552.0422116446</v>
      </c>
      <c r="Z1068" s="11">
        <f t="shared" si="508"/>
        <v>0.39820921918146618</v>
      </c>
      <c r="AA1068" s="11">
        <f t="shared" si="509"/>
        <v>2244.1258052760049</v>
      </c>
      <c r="AB1068" s="31">
        <f t="shared" si="510"/>
        <v>2199.2432891704848</v>
      </c>
      <c r="AC1068" s="32">
        <f t="shared" si="511"/>
        <v>2089.2811247119603</v>
      </c>
      <c r="AD1068" s="11">
        <f t="shared" si="512"/>
        <v>1984.8170684763622</v>
      </c>
      <c r="AE1068" s="11">
        <f t="shared" si="513"/>
        <v>1984.8170684763622</v>
      </c>
      <c r="AF1068" s="30">
        <f t="shared" si="514"/>
        <v>1885.5762150525441</v>
      </c>
      <c r="AG1068" s="13">
        <f t="shared" si="514"/>
        <v>1791.2974042999167</v>
      </c>
      <c r="AH1068" s="13">
        <f t="shared" si="515"/>
        <v>1755.4714562139184</v>
      </c>
      <c r="AI1068" s="13">
        <f t="shared" si="523"/>
        <v>1009258.8020978544</v>
      </c>
      <c r="AJ1068" s="13">
        <f t="shared" si="516"/>
        <v>439243.02729882114</v>
      </c>
      <c r="AK1068" s="13"/>
      <c r="AL1068" s="11">
        <f t="shared" si="517"/>
        <v>0.12201195212505987</v>
      </c>
      <c r="AM1068" s="11">
        <f t="shared" si="524"/>
        <v>69.159956592260386</v>
      </c>
      <c r="AN1068" s="11"/>
      <c r="AO1068" s="11"/>
      <c r="AP1068" s="11"/>
      <c r="AQ1068" s="11"/>
      <c r="AR1068" s="11"/>
    </row>
    <row r="1069" spans="2:44" x14ac:dyDescent="0.25">
      <c r="B1069" s="25" t="s">
        <v>34</v>
      </c>
      <c r="C1069" s="25">
        <v>1061</v>
      </c>
      <c r="D1069" s="25">
        <v>39</v>
      </c>
      <c r="E1069" s="20">
        <f t="shared" si="525"/>
        <v>3.7222222222222223</v>
      </c>
      <c r="F1069" s="26">
        <v>13.4</v>
      </c>
      <c r="G1069" s="13">
        <f t="shared" si="518"/>
        <v>-0.65277777777777768</v>
      </c>
      <c r="H1069" s="13">
        <f t="shared" si="519"/>
        <v>-2.3499999999999996</v>
      </c>
      <c r="I1069" s="19">
        <f t="shared" si="495"/>
        <v>3.8588219876543208</v>
      </c>
      <c r="J1069" s="11" t="str">
        <f t="shared" si="499"/>
        <v>YES</v>
      </c>
      <c r="K1069" s="16">
        <f t="shared" si="496"/>
        <v>128.3761125</v>
      </c>
      <c r="L1069" s="13">
        <f t="shared" si="500"/>
        <v>2424.0027576916964</v>
      </c>
      <c r="M1069" s="13">
        <f t="shared" si="501"/>
        <v>-899.2013888888888</v>
      </c>
      <c r="N1069" s="13">
        <f t="shared" si="502"/>
        <v>-766.9664544012345</v>
      </c>
      <c r="O1069" s="13">
        <f t="shared" si="503"/>
        <v>-2854.8195802712617</v>
      </c>
      <c r="P1069" s="13">
        <f t="shared" si="504"/>
        <v>-925.00694442008967</v>
      </c>
      <c r="Q1069" s="13">
        <f t="shared" si="505"/>
        <v>-2.8548195802712617</v>
      </c>
      <c r="R1069" s="13">
        <f t="shared" si="497"/>
        <v>-2854.8195802712617</v>
      </c>
      <c r="S1069" s="8"/>
      <c r="T1069" s="13">
        <f t="shared" si="520"/>
        <v>1445518.633703904</v>
      </c>
      <c r="U1069" s="13">
        <f t="shared" si="506"/>
        <v>0.40153327503300301</v>
      </c>
      <c r="V1069" s="13">
        <f t="shared" si="521"/>
        <v>1445647.0098164042</v>
      </c>
      <c r="W1069" s="11">
        <f t="shared" si="498"/>
        <v>9542.5887345679021</v>
      </c>
      <c r="X1069" s="13">
        <f t="shared" si="522"/>
        <v>-5278.822337962958</v>
      </c>
      <c r="Y1069" s="13">
        <f t="shared" si="507"/>
        <v>1435976.0449693364</v>
      </c>
      <c r="Z1069" s="11">
        <f t="shared" si="508"/>
        <v>0.39888255381949228</v>
      </c>
      <c r="AA1069" s="11">
        <f t="shared" si="509"/>
        <v>2181.6024819225267</v>
      </c>
      <c r="AB1069" s="31">
        <f t="shared" si="510"/>
        <v>2137.9704322840762</v>
      </c>
      <c r="AC1069" s="32">
        <f t="shared" si="511"/>
        <v>2031.0719106698723</v>
      </c>
      <c r="AD1069" s="11">
        <f t="shared" si="512"/>
        <v>1929.5183151363785</v>
      </c>
      <c r="AE1069" s="11">
        <f t="shared" si="513"/>
        <v>1929.5183151363785</v>
      </c>
      <c r="AF1069" s="30">
        <f t="shared" si="514"/>
        <v>1833.0423993795596</v>
      </c>
      <c r="AG1069" s="13">
        <f t="shared" si="514"/>
        <v>1741.3902794105816</v>
      </c>
      <c r="AH1069" s="13">
        <f t="shared" si="515"/>
        <v>1706.5624738223698</v>
      </c>
      <c r="AI1069" s="13">
        <f t="shared" si="523"/>
        <v>1010965.3645716768</v>
      </c>
      <c r="AJ1069" s="13">
        <f t="shared" si="516"/>
        <v>434681.64524472738</v>
      </c>
      <c r="AK1069" s="13"/>
      <c r="AL1069" s="11">
        <f t="shared" si="517"/>
        <v>0.12074490155346462</v>
      </c>
      <c r="AM1069" s="11">
        <f t="shared" si="524"/>
        <v>69.280701493813851</v>
      </c>
      <c r="AN1069" s="11"/>
      <c r="AO1069" s="11"/>
      <c r="AP1069" s="11"/>
      <c r="AQ1069" s="11"/>
      <c r="AR1069" s="11"/>
    </row>
    <row r="1070" spans="2:44" x14ac:dyDescent="0.25">
      <c r="B1070" s="25" t="s">
        <v>34</v>
      </c>
      <c r="C1070" s="25">
        <v>1062</v>
      </c>
      <c r="D1070" s="25">
        <v>40</v>
      </c>
      <c r="E1070" s="20">
        <f t="shared" si="525"/>
        <v>3.333333333333333</v>
      </c>
      <c r="F1070" s="26">
        <v>12</v>
      </c>
      <c r="G1070" s="13">
        <f t="shared" si="518"/>
        <v>-0.18055555555555566</v>
      </c>
      <c r="H1070" s="13">
        <f t="shared" si="519"/>
        <v>-0.65000000000000036</v>
      </c>
      <c r="I1070" s="19">
        <f t="shared" si="495"/>
        <v>3.0946222222222213</v>
      </c>
      <c r="J1070" s="11" t="str">
        <f t="shared" si="499"/>
        <v>YES</v>
      </c>
      <c r="K1070" s="16">
        <f t="shared" si="496"/>
        <v>128.3761125</v>
      </c>
      <c r="L1070" s="13">
        <f t="shared" si="500"/>
        <v>1498.9958132716067</v>
      </c>
      <c r="M1070" s="13">
        <f t="shared" si="501"/>
        <v>-248.71527777777791</v>
      </c>
      <c r="N1070" s="13">
        <f t="shared" si="502"/>
        <v>-117.24454305555568</v>
      </c>
      <c r="O1070" s="13">
        <f t="shared" si="503"/>
        <v>-390.81514351851888</v>
      </c>
      <c r="P1070" s="13">
        <f t="shared" si="504"/>
        <v>-670.57499834370753</v>
      </c>
      <c r="Q1070" s="13">
        <f t="shared" si="505"/>
        <v>-0.39081514351851887</v>
      </c>
      <c r="R1070" s="13">
        <f t="shared" si="497"/>
        <v>-390.81514351851888</v>
      </c>
      <c r="S1070" s="8"/>
      <c r="T1070" s="13">
        <f t="shared" si="520"/>
        <v>1445127.8185603854</v>
      </c>
      <c r="U1070" s="13">
        <f t="shared" si="506"/>
        <v>0.40142471518406669</v>
      </c>
      <c r="V1070" s="13">
        <f t="shared" si="521"/>
        <v>1445256.1946728856</v>
      </c>
      <c r="W1070" s="11">
        <f t="shared" si="498"/>
        <v>7652.7777777777765</v>
      </c>
      <c r="X1070" s="13">
        <f t="shared" si="522"/>
        <v>-1889.8109567901256</v>
      </c>
      <c r="Y1070" s="13">
        <f t="shared" si="507"/>
        <v>1437475.0407826079</v>
      </c>
      <c r="Z1070" s="11">
        <f t="shared" si="508"/>
        <v>0.39929894187851123</v>
      </c>
      <c r="AA1070" s="11">
        <f t="shared" si="509"/>
        <v>1349.0962319444461</v>
      </c>
      <c r="AB1070" s="31">
        <f t="shared" si="510"/>
        <v>1322.1143073055571</v>
      </c>
      <c r="AC1070" s="32">
        <f t="shared" si="511"/>
        <v>1256.0085919402791</v>
      </c>
      <c r="AD1070" s="11">
        <f t="shared" si="512"/>
        <v>1193.208162343265</v>
      </c>
      <c r="AE1070" s="11">
        <f t="shared" si="513"/>
        <v>1193.208162343265</v>
      </c>
      <c r="AF1070" s="30">
        <f t="shared" si="514"/>
        <v>1133.5477542261017</v>
      </c>
      <c r="AG1070" s="13">
        <f t="shared" si="514"/>
        <v>1076.8703665147966</v>
      </c>
      <c r="AH1070" s="13">
        <f t="shared" si="515"/>
        <v>1055.3329591845006</v>
      </c>
      <c r="AI1070" s="13">
        <f t="shared" si="523"/>
        <v>1012020.6975308614</v>
      </c>
      <c r="AJ1070" s="13">
        <f t="shared" si="516"/>
        <v>433235.49714202422</v>
      </c>
      <c r="AK1070" s="13"/>
      <c r="AL1070" s="11">
        <f t="shared" si="517"/>
        <v>0.12034319374683683</v>
      </c>
      <c r="AM1070" s="11">
        <f t="shared" si="524"/>
        <v>69.401044687560685</v>
      </c>
      <c r="AN1070" s="11"/>
      <c r="AO1070" s="11"/>
      <c r="AP1070" s="11"/>
      <c r="AQ1070" s="11"/>
      <c r="AR1070" s="11"/>
    </row>
    <row r="1071" spans="2:44" x14ac:dyDescent="0.25">
      <c r="B1071" s="25" t="s">
        <v>34</v>
      </c>
      <c r="C1071" s="25">
        <v>1063</v>
      </c>
      <c r="D1071" s="25">
        <v>41</v>
      </c>
      <c r="E1071" s="20">
        <f t="shared" si="525"/>
        <v>3.3611111111111107</v>
      </c>
      <c r="F1071" s="26">
        <v>12.1</v>
      </c>
      <c r="G1071" s="13">
        <f t="shared" si="518"/>
        <v>0.1111111111111112</v>
      </c>
      <c r="H1071" s="13">
        <f t="shared" si="519"/>
        <v>0.40000000000000036</v>
      </c>
      <c r="I1071" s="19">
        <f t="shared" si="495"/>
        <v>3.1464141635802458</v>
      </c>
      <c r="J1071" s="11" t="str">
        <f t="shared" si="499"/>
        <v>NO</v>
      </c>
      <c r="K1071" s="16">
        <f t="shared" si="496"/>
        <v>128.3761125</v>
      </c>
      <c r="L1071" s="13">
        <f t="shared" si="500"/>
        <v>828.42081492789919</v>
      </c>
      <c r="M1071" s="13">
        <f t="shared" si="501"/>
        <v>153.05555555555569</v>
      </c>
      <c r="N1071" s="13">
        <f t="shared" si="502"/>
        <v>284.57808221913592</v>
      </c>
      <c r="O1071" s="13">
        <f t="shared" si="503"/>
        <v>956.498554125429</v>
      </c>
      <c r="P1071" s="13">
        <f t="shared" si="504"/>
        <v>1095.1058898224405</v>
      </c>
      <c r="Q1071" s="13">
        <f t="shared" si="505"/>
        <v>0.95649855412542895</v>
      </c>
      <c r="R1071" s="13">
        <f t="shared" si="497"/>
        <v>956.498554125429</v>
      </c>
      <c r="S1071" s="8"/>
      <c r="T1071" s="13">
        <f t="shared" si="520"/>
        <v>1446084.3171145108</v>
      </c>
      <c r="U1071" s="13">
        <f t="shared" si="506"/>
        <v>0.40169040943943457</v>
      </c>
      <c r="V1071" s="13">
        <f t="shared" si="521"/>
        <v>1446212.693227011</v>
      </c>
      <c r="W1071" s="11">
        <f t="shared" si="498"/>
        <v>7780.8555169753063</v>
      </c>
      <c r="X1071" s="13">
        <f t="shared" si="522"/>
        <v>128.07773919752981</v>
      </c>
      <c r="Y1071" s="13">
        <f t="shared" si="507"/>
        <v>1438303.4615975358</v>
      </c>
      <c r="Z1071" s="11">
        <f t="shared" si="508"/>
        <v>0.39952905895564028</v>
      </c>
      <c r="AA1071" s="11">
        <f t="shared" si="509"/>
        <v>745.57873343510926</v>
      </c>
      <c r="AB1071" s="31">
        <f t="shared" si="510"/>
        <v>730.66715876640706</v>
      </c>
      <c r="AC1071" s="32">
        <f t="shared" si="511"/>
        <v>694.13380082808669</v>
      </c>
      <c r="AD1071" s="11">
        <f t="shared" si="512"/>
        <v>659.42711078668231</v>
      </c>
      <c r="AE1071" s="11">
        <f t="shared" si="513"/>
        <v>659.42711078668231</v>
      </c>
      <c r="AF1071" s="30">
        <f t="shared" si="514"/>
        <v>626.45575524734818</v>
      </c>
      <c r="AG1071" s="13">
        <f t="shared" si="514"/>
        <v>595.13296748498078</v>
      </c>
      <c r="AH1071" s="13">
        <f t="shared" si="515"/>
        <v>583.23030813528112</v>
      </c>
      <c r="AI1071" s="13">
        <f t="shared" si="523"/>
        <v>1012603.9278389966</v>
      </c>
      <c r="AJ1071" s="13">
        <f t="shared" si="516"/>
        <v>433608.76538801438</v>
      </c>
      <c r="AK1071" s="13"/>
      <c r="AL1071" s="11">
        <f t="shared" si="517"/>
        <v>0.12044687937080593</v>
      </c>
      <c r="AM1071" s="11">
        <f t="shared" si="524"/>
        <v>69.521491566931488</v>
      </c>
      <c r="AN1071" s="11"/>
      <c r="AO1071" s="11"/>
      <c r="AP1071" s="11"/>
      <c r="AQ1071" s="11"/>
      <c r="AR1071" s="11"/>
    </row>
    <row r="1072" spans="2:44" x14ac:dyDescent="0.25">
      <c r="B1072" s="25" t="s">
        <v>34</v>
      </c>
      <c r="C1072" s="25">
        <v>1064</v>
      </c>
      <c r="D1072" s="25">
        <v>42</v>
      </c>
      <c r="E1072" s="20">
        <f t="shared" si="525"/>
        <v>3.5555555555555558</v>
      </c>
      <c r="F1072" s="26">
        <v>12.8</v>
      </c>
      <c r="G1072" s="13">
        <f t="shared" si="518"/>
        <v>0.4861111111111111</v>
      </c>
      <c r="H1072" s="13">
        <f t="shared" si="519"/>
        <v>1.75</v>
      </c>
      <c r="I1072" s="19">
        <f t="shared" si="495"/>
        <v>3.5209923950617283</v>
      </c>
      <c r="J1072" s="11" t="str">
        <f t="shared" si="499"/>
        <v>NO</v>
      </c>
      <c r="K1072" s="16">
        <f t="shared" si="496"/>
        <v>128.3761125</v>
      </c>
      <c r="L1072" s="13">
        <f t="shared" si="500"/>
        <v>1923.5267047503398</v>
      </c>
      <c r="M1072" s="13">
        <f t="shared" si="501"/>
        <v>669.61805555555554</v>
      </c>
      <c r="N1072" s="13">
        <f t="shared" si="502"/>
        <v>801.51516045061726</v>
      </c>
      <c r="O1072" s="13">
        <f t="shared" si="503"/>
        <v>2849.8316816021947</v>
      </c>
      <c r="P1072" s="13">
        <f t="shared" si="504"/>
        <v>315.66035628052532</v>
      </c>
      <c r="Q1072" s="13">
        <f t="shared" si="505"/>
        <v>2.8498316816021947</v>
      </c>
      <c r="R1072" s="13">
        <f t="shared" si="497"/>
        <v>2849.8316816021947</v>
      </c>
      <c r="S1072" s="8"/>
      <c r="T1072" s="13">
        <f t="shared" si="520"/>
        <v>1448934.148796113</v>
      </c>
      <c r="U1072" s="13">
        <f t="shared" si="506"/>
        <v>0.40248202998428667</v>
      </c>
      <c r="V1072" s="13">
        <f t="shared" si="521"/>
        <v>1449062.5249086132</v>
      </c>
      <c r="W1072" s="11">
        <f t="shared" si="498"/>
        <v>8707.1604938271612</v>
      </c>
      <c r="X1072" s="13">
        <f t="shared" si="522"/>
        <v>926.30497685185492</v>
      </c>
      <c r="Y1072" s="13">
        <f t="shared" si="507"/>
        <v>1440226.988302286</v>
      </c>
      <c r="Z1072" s="11">
        <f t="shared" si="508"/>
        <v>0.40006337235663236</v>
      </c>
      <c r="AA1072" s="11">
        <f t="shared" si="509"/>
        <v>1731.174034275306</v>
      </c>
      <c r="AB1072" s="31">
        <f t="shared" si="510"/>
        <v>1696.5505535897998</v>
      </c>
      <c r="AC1072" s="32">
        <f t="shared" si="511"/>
        <v>1611.7230259103098</v>
      </c>
      <c r="AD1072" s="11">
        <f t="shared" si="512"/>
        <v>1531.1368746147944</v>
      </c>
      <c r="AE1072" s="11">
        <f t="shared" si="513"/>
        <v>1531.1368746147944</v>
      </c>
      <c r="AF1072" s="30">
        <f t="shared" si="514"/>
        <v>1454.5800308840546</v>
      </c>
      <c r="AG1072" s="13">
        <f t="shared" si="514"/>
        <v>1381.8510293398517</v>
      </c>
      <c r="AH1072" s="13">
        <f t="shared" si="515"/>
        <v>1354.2140087530547</v>
      </c>
      <c r="AI1072" s="13">
        <f t="shared" si="523"/>
        <v>1013958.1418477497</v>
      </c>
      <c r="AJ1072" s="13">
        <f t="shared" si="516"/>
        <v>435104.38306086347</v>
      </c>
      <c r="AK1072" s="13"/>
      <c r="AL1072" s="11">
        <f t="shared" si="517"/>
        <v>0.12086232872470748</v>
      </c>
      <c r="AM1072" s="11">
        <f t="shared" si="524"/>
        <v>69.6423538956562</v>
      </c>
      <c r="AN1072" s="11"/>
      <c r="AO1072" s="11"/>
      <c r="AP1072" s="11"/>
      <c r="AQ1072" s="11"/>
      <c r="AR1072" s="11"/>
    </row>
    <row r="1073" spans="2:44" x14ac:dyDescent="0.25">
      <c r="B1073" s="25" t="s">
        <v>34</v>
      </c>
      <c r="C1073" s="25">
        <v>1065</v>
      </c>
      <c r="D1073" s="25">
        <v>43</v>
      </c>
      <c r="E1073" s="20">
        <f t="shared" si="525"/>
        <v>4.333333333333333</v>
      </c>
      <c r="F1073" s="26">
        <v>15.6</v>
      </c>
      <c r="G1073" s="13">
        <f t="shared" si="518"/>
        <v>0.98611111111111083</v>
      </c>
      <c r="H1073" s="13">
        <f t="shared" si="519"/>
        <v>3.5499999999999989</v>
      </c>
      <c r="I1073" s="19">
        <f t="shared" si="495"/>
        <v>5.2299115555555549</v>
      </c>
      <c r="J1073" s="11" t="str">
        <f t="shared" si="499"/>
        <v>NO</v>
      </c>
      <c r="K1073" s="16">
        <f t="shared" si="496"/>
        <v>128.3761125</v>
      </c>
      <c r="L1073" s="13">
        <f t="shared" si="500"/>
        <v>2239.1870610308652</v>
      </c>
      <c r="M1073" s="13">
        <f t="shared" si="501"/>
        <v>1358.3680555555552</v>
      </c>
      <c r="N1073" s="13">
        <f t="shared" si="502"/>
        <v>1491.9740796111109</v>
      </c>
      <c r="O1073" s="13">
        <f t="shared" si="503"/>
        <v>6465.2210116481474</v>
      </c>
      <c r="P1073" s="13">
        <f t="shared" si="504"/>
        <v>-1345.9278697310547</v>
      </c>
      <c r="Q1073" s="13">
        <f t="shared" si="505"/>
        <v>6.465221011648147</v>
      </c>
      <c r="R1073" s="13">
        <f t="shared" si="497"/>
        <v>6465.2210116481474</v>
      </c>
      <c r="S1073" s="8"/>
      <c r="T1073" s="13">
        <f t="shared" si="520"/>
        <v>1455399.3698077612</v>
      </c>
      <c r="U1073" s="13">
        <f t="shared" si="506"/>
        <v>0.40427792614646024</v>
      </c>
      <c r="V1073" s="13">
        <f t="shared" si="521"/>
        <v>1455527.7459202614</v>
      </c>
      <c r="W1073" s="11">
        <f t="shared" si="498"/>
        <v>12933.194444444443</v>
      </c>
      <c r="X1073" s="13">
        <f t="shared" si="522"/>
        <v>4226.0339506172822</v>
      </c>
      <c r="Y1073" s="13">
        <f t="shared" si="507"/>
        <v>1442466.1753633169</v>
      </c>
      <c r="Z1073" s="11">
        <f t="shared" si="508"/>
        <v>0.40068536926007142</v>
      </c>
      <c r="AA1073" s="11">
        <f t="shared" si="509"/>
        <v>2015.2683549277788</v>
      </c>
      <c r="AB1073" s="31">
        <f t="shared" si="510"/>
        <v>1974.9629878292233</v>
      </c>
      <c r="AC1073" s="32">
        <f t="shared" si="511"/>
        <v>1876.214838437762</v>
      </c>
      <c r="AD1073" s="11">
        <f t="shared" si="512"/>
        <v>1782.4040965158738</v>
      </c>
      <c r="AE1073" s="11">
        <f t="shared" si="513"/>
        <v>1782.4040965158738</v>
      </c>
      <c r="AF1073" s="30">
        <f t="shared" si="514"/>
        <v>1693.2838916900801</v>
      </c>
      <c r="AG1073" s="13">
        <f t="shared" si="514"/>
        <v>1608.6196971055761</v>
      </c>
      <c r="AH1073" s="13">
        <f t="shared" si="515"/>
        <v>1576.4473031634645</v>
      </c>
      <c r="AI1073" s="13">
        <f t="shared" si="523"/>
        <v>1015534.5891509132</v>
      </c>
      <c r="AJ1073" s="13">
        <f t="shared" si="516"/>
        <v>439993.15676934819</v>
      </c>
      <c r="AK1073" s="13"/>
      <c r="AL1073" s="11">
        <f t="shared" si="517"/>
        <v>0.12222032142259519</v>
      </c>
      <c r="AM1073" s="11">
        <f t="shared" si="524"/>
        <v>69.764574217078788</v>
      </c>
      <c r="AN1073" s="11"/>
      <c r="AO1073" s="11"/>
      <c r="AP1073" s="11"/>
      <c r="AQ1073" s="11"/>
      <c r="AR1073" s="11"/>
    </row>
    <row r="1074" spans="2:44" x14ac:dyDescent="0.25">
      <c r="B1074" s="25" t="s">
        <v>34</v>
      </c>
      <c r="C1074" s="25">
        <v>1066</v>
      </c>
      <c r="D1074" s="25">
        <v>44</v>
      </c>
      <c r="E1074" s="20">
        <f t="shared" si="525"/>
        <v>5.5277777777777777</v>
      </c>
      <c r="F1074" s="26">
        <v>19.899999999999999</v>
      </c>
      <c r="G1074" s="13">
        <f t="shared" si="518"/>
        <v>1.0833333333333333</v>
      </c>
      <c r="H1074" s="13">
        <f t="shared" si="519"/>
        <v>3.8999999999999995</v>
      </c>
      <c r="I1074" s="19">
        <f t="shared" si="495"/>
        <v>8.5104260154320972</v>
      </c>
      <c r="J1074" s="11" t="str">
        <f t="shared" si="499"/>
        <v>NO</v>
      </c>
      <c r="K1074" s="16">
        <f t="shared" si="496"/>
        <v>128.3761125</v>
      </c>
      <c r="L1074" s="13">
        <f t="shared" si="500"/>
        <v>893.25919129981048</v>
      </c>
      <c r="M1074" s="13">
        <f t="shared" si="501"/>
        <v>1492.2916666666665</v>
      </c>
      <c r="N1074" s="13">
        <f t="shared" si="502"/>
        <v>1629.1782051820987</v>
      </c>
      <c r="O1074" s="13">
        <f t="shared" si="503"/>
        <v>9005.7350786454899</v>
      </c>
      <c r="P1074" s="13">
        <f t="shared" si="504"/>
        <v>-2191.535143981896</v>
      </c>
      <c r="Q1074" s="13">
        <f t="shared" si="505"/>
        <v>9.0057350786454897</v>
      </c>
      <c r="R1074" s="13">
        <f t="shared" si="497"/>
        <v>9005.7350786454899</v>
      </c>
      <c r="S1074" s="8"/>
      <c r="T1074" s="13">
        <f t="shared" si="520"/>
        <v>1464405.1048864066</v>
      </c>
      <c r="U1074" s="13">
        <f t="shared" si="506"/>
        <v>0.40677952122513622</v>
      </c>
      <c r="V1074" s="13">
        <f t="shared" si="521"/>
        <v>1464533.4809989068</v>
      </c>
      <c r="W1074" s="11">
        <f t="shared" si="498"/>
        <v>21045.670331790123</v>
      </c>
      <c r="X1074" s="13">
        <f t="shared" si="522"/>
        <v>8112.4758873456794</v>
      </c>
      <c r="Y1074" s="13">
        <f t="shared" si="507"/>
        <v>1443359.4345546167</v>
      </c>
      <c r="Z1074" s="11">
        <f t="shared" si="508"/>
        <v>0.40093349701171227</v>
      </c>
      <c r="AA1074" s="11">
        <f t="shared" si="509"/>
        <v>803.93327216982948</v>
      </c>
      <c r="AB1074" s="31">
        <f t="shared" si="510"/>
        <v>787.85460672643285</v>
      </c>
      <c r="AC1074" s="32">
        <f t="shared" si="511"/>
        <v>748.46187639011112</v>
      </c>
      <c r="AD1074" s="11">
        <f t="shared" si="512"/>
        <v>711.03878257060558</v>
      </c>
      <c r="AE1074" s="11">
        <f t="shared" si="513"/>
        <v>711.03878257060558</v>
      </c>
      <c r="AF1074" s="30">
        <f t="shared" si="514"/>
        <v>675.48684344207527</v>
      </c>
      <c r="AG1074" s="13">
        <f t="shared" si="514"/>
        <v>641.71250126997143</v>
      </c>
      <c r="AH1074" s="13">
        <f t="shared" si="515"/>
        <v>628.87825124457197</v>
      </c>
      <c r="AI1074" s="13">
        <f t="shared" si="523"/>
        <v>1016163.4674021577</v>
      </c>
      <c r="AJ1074" s="13">
        <f t="shared" si="516"/>
        <v>448370.01359674905</v>
      </c>
      <c r="AK1074" s="13"/>
      <c r="AL1074" s="11">
        <f t="shared" si="517"/>
        <v>0.12454722609873473</v>
      </c>
      <c r="AM1074" s="11">
        <f t="shared" si="524"/>
        <v>69.88912144317753</v>
      </c>
      <c r="AN1074" s="11"/>
      <c r="AO1074" s="11"/>
      <c r="AP1074" s="11"/>
      <c r="AQ1074" s="11"/>
      <c r="AR1074" s="11"/>
    </row>
    <row r="1075" spans="2:44" x14ac:dyDescent="0.25">
      <c r="B1075" s="25" t="s">
        <v>34</v>
      </c>
      <c r="C1075" s="25">
        <v>1067</v>
      </c>
      <c r="D1075" s="25">
        <v>45</v>
      </c>
      <c r="E1075" s="20">
        <f t="shared" si="525"/>
        <v>6.4999999999999991</v>
      </c>
      <c r="F1075" s="26">
        <v>23.4</v>
      </c>
      <c r="G1075" s="13">
        <f t="shared" si="518"/>
        <v>0.65277777777777812</v>
      </c>
      <c r="H1075" s="13">
        <f t="shared" si="519"/>
        <v>2.3500000000000014</v>
      </c>
      <c r="I1075" s="19">
        <f t="shared" si="495"/>
        <v>11.767300999999996</v>
      </c>
      <c r="J1075" s="11" t="str">
        <f t="shared" si="499"/>
        <v>NO</v>
      </c>
      <c r="K1075" s="16">
        <f t="shared" si="496"/>
        <v>128.3761125</v>
      </c>
      <c r="L1075" s="13">
        <f t="shared" si="500"/>
        <v>-1298.2759526820855</v>
      </c>
      <c r="M1075" s="13">
        <f t="shared" si="501"/>
        <v>899.20138888888937</v>
      </c>
      <c r="N1075" s="13">
        <f t="shared" si="502"/>
        <v>1039.3448023888895</v>
      </c>
      <c r="O1075" s="13">
        <f t="shared" si="503"/>
        <v>6755.7412155277807</v>
      </c>
      <c r="P1075" s="13">
        <f t="shared" si="504"/>
        <v>1556.4993012283703</v>
      </c>
      <c r="Q1075" s="13">
        <f t="shared" si="505"/>
        <v>6.755741215527781</v>
      </c>
      <c r="R1075" s="13">
        <f t="shared" si="497"/>
        <v>6755.7412155277807</v>
      </c>
      <c r="S1075" s="8"/>
      <c r="T1075" s="13">
        <f t="shared" si="520"/>
        <v>1471160.8461019343</v>
      </c>
      <c r="U1075" s="13">
        <f t="shared" si="506"/>
        <v>0.40865611750850311</v>
      </c>
      <c r="V1075" s="13">
        <f t="shared" si="521"/>
        <v>1471289.2222144345</v>
      </c>
      <c r="W1075" s="11">
        <f t="shared" si="498"/>
        <v>29099.687499999989</v>
      </c>
      <c r="X1075" s="13">
        <f t="shared" si="522"/>
        <v>8054.0171682098662</v>
      </c>
      <c r="Y1075" s="13">
        <f t="shared" si="507"/>
        <v>1442061.1586019346</v>
      </c>
      <c r="Z1075" s="11">
        <f t="shared" si="508"/>
        <v>0.40057286451412816</v>
      </c>
      <c r="AA1075" s="11">
        <f t="shared" si="509"/>
        <v>-1168.4483574138769</v>
      </c>
      <c r="AB1075" s="31">
        <f t="shared" si="510"/>
        <v>-1145.0793902655994</v>
      </c>
      <c r="AC1075" s="32">
        <f t="shared" si="511"/>
        <v>-1087.8254207523194</v>
      </c>
      <c r="AD1075" s="11">
        <f t="shared" si="512"/>
        <v>-1033.4341497147034</v>
      </c>
      <c r="AE1075" s="11">
        <f t="shared" si="513"/>
        <v>-1033.4341497147034</v>
      </c>
      <c r="AF1075" s="30">
        <f t="shared" si="514"/>
        <v>-981.76244222896821</v>
      </c>
      <c r="AG1075" s="13">
        <f t="shared" si="514"/>
        <v>-932.67432011751976</v>
      </c>
      <c r="AH1075" s="13">
        <f t="shared" si="515"/>
        <v>-914.02083371516937</v>
      </c>
      <c r="AI1075" s="13">
        <f t="shared" si="523"/>
        <v>1015249.4465684425</v>
      </c>
      <c r="AJ1075" s="13">
        <f t="shared" si="516"/>
        <v>456039.77564599202</v>
      </c>
      <c r="AK1075" s="13"/>
      <c r="AL1075" s="11">
        <f t="shared" si="517"/>
        <v>0.12667771555856217</v>
      </c>
      <c r="AM1075" s="11">
        <f t="shared" si="524"/>
        <v>70.015799158736087</v>
      </c>
      <c r="AN1075" s="11"/>
      <c r="AO1075" s="11"/>
      <c r="AP1075" s="11"/>
      <c r="AQ1075" s="11"/>
      <c r="AR1075" s="11"/>
    </row>
    <row r="1076" spans="2:44" x14ac:dyDescent="0.25">
      <c r="B1076" s="25" t="s">
        <v>34</v>
      </c>
      <c r="C1076" s="25">
        <v>1068</v>
      </c>
      <c r="D1076" s="25">
        <v>46</v>
      </c>
      <c r="E1076" s="20">
        <f t="shared" si="525"/>
        <v>6.8333333333333339</v>
      </c>
      <c r="F1076" s="26">
        <v>24.6</v>
      </c>
      <c r="G1076" s="13">
        <f t="shared" si="518"/>
        <v>0.25000000000000011</v>
      </c>
      <c r="H1076" s="13">
        <f t="shared" si="519"/>
        <v>0.90000000000000036</v>
      </c>
      <c r="I1076" s="19">
        <f t="shared" si="495"/>
        <v>13.005149888888889</v>
      </c>
      <c r="J1076" s="11" t="str">
        <f t="shared" si="499"/>
        <v>NO</v>
      </c>
      <c r="K1076" s="16">
        <f t="shared" si="496"/>
        <v>128.3761125</v>
      </c>
      <c r="L1076" s="13">
        <f t="shared" si="500"/>
        <v>258.2233485462848</v>
      </c>
      <c r="M1076" s="13">
        <f t="shared" si="501"/>
        <v>344.37500000000017</v>
      </c>
      <c r="N1076" s="13">
        <f t="shared" si="502"/>
        <v>485.75626238888907</v>
      </c>
      <c r="O1076" s="13">
        <f t="shared" si="503"/>
        <v>3319.3344596574088</v>
      </c>
      <c r="P1076" s="13">
        <f t="shared" si="504"/>
        <v>1558.6140380648249</v>
      </c>
      <c r="Q1076" s="13">
        <f t="shared" si="505"/>
        <v>3.319334459657409</v>
      </c>
      <c r="R1076" s="13">
        <f t="shared" si="497"/>
        <v>3319.3344596574088</v>
      </c>
      <c r="S1076" s="8"/>
      <c r="T1076" s="13">
        <f t="shared" si="520"/>
        <v>1474480.1805615916</v>
      </c>
      <c r="U1076" s="13">
        <f t="shared" si="506"/>
        <v>0.40957815559603777</v>
      </c>
      <c r="V1076" s="13">
        <f t="shared" si="521"/>
        <v>1474608.5566740918</v>
      </c>
      <c r="W1076" s="11">
        <f t="shared" si="498"/>
        <v>32160.798611111113</v>
      </c>
      <c r="X1076" s="13">
        <f t="shared" si="522"/>
        <v>3061.111111111124</v>
      </c>
      <c r="Y1076" s="13">
        <f t="shared" si="507"/>
        <v>1442319.3819504809</v>
      </c>
      <c r="Z1076" s="11">
        <f t="shared" si="508"/>
        <v>0.40064459327944063</v>
      </c>
      <c r="AA1076" s="11">
        <f t="shared" si="509"/>
        <v>232.40101369165632</v>
      </c>
      <c r="AB1076" s="31">
        <f t="shared" si="510"/>
        <v>227.75299341782318</v>
      </c>
      <c r="AC1076" s="32">
        <f t="shared" si="511"/>
        <v>216.36534374693201</v>
      </c>
      <c r="AD1076" s="11">
        <f t="shared" si="512"/>
        <v>205.54707655958541</v>
      </c>
      <c r="AE1076" s="11">
        <f t="shared" si="513"/>
        <v>205.54707655958541</v>
      </c>
      <c r="AF1076" s="30">
        <f t="shared" si="514"/>
        <v>195.26972273160612</v>
      </c>
      <c r="AG1076" s="13">
        <f t="shared" si="514"/>
        <v>185.5062365950258</v>
      </c>
      <c r="AH1076" s="13">
        <f t="shared" si="515"/>
        <v>181.79611186312528</v>
      </c>
      <c r="AI1076" s="13">
        <f t="shared" si="523"/>
        <v>1015431.2426803056</v>
      </c>
      <c r="AJ1076" s="13">
        <f t="shared" si="516"/>
        <v>459177.31399378623</v>
      </c>
      <c r="AK1076" s="13"/>
      <c r="AL1076" s="11">
        <f t="shared" si="517"/>
        <v>0.12754925398920222</v>
      </c>
      <c r="AM1076" s="11">
        <f t="shared" si="524"/>
        <v>70.143348412725288</v>
      </c>
      <c r="AN1076" s="11"/>
      <c r="AO1076" s="11"/>
      <c r="AP1076" s="11"/>
      <c r="AQ1076" s="11"/>
      <c r="AR1076" s="11"/>
    </row>
    <row r="1077" spans="2:44" x14ac:dyDescent="0.25">
      <c r="B1077" s="25" t="s">
        <v>34</v>
      </c>
      <c r="C1077" s="25">
        <v>1069</v>
      </c>
      <c r="D1077" s="25">
        <v>47</v>
      </c>
      <c r="E1077" s="20">
        <f t="shared" si="525"/>
        <v>7</v>
      </c>
      <c r="F1077" s="26">
        <v>25.2</v>
      </c>
      <c r="G1077" s="13">
        <f t="shared" si="518"/>
        <v>0.24999999999999961</v>
      </c>
      <c r="H1077" s="13">
        <f t="shared" si="519"/>
        <v>0.89999999999999858</v>
      </c>
      <c r="I1077" s="19">
        <f t="shared" si="495"/>
        <v>13.647283999999999</v>
      </c>
      <c r="J1077" s="11" t="str">
        <f t="shared" si="499"/>
        <v>NO</v>
      </c>
      <c r="K1077" s="16">
        <f t="shared" si="496"/>
        <v>128.3761125</v>
      </c>
      <c r="L1077" s="13">
        <f t="shared" si="500"/>
        <v>1816.8373866111097</v>
      </c>
      <c r="M1077" s="13">
        <f t="shared" si="501"/>
        <v>344.37499999999949</v>
      </c>
      <c r="N1077" s="13">
        <f t="shared" si="502"/>
        <v>486.39839649999954</v>
      </c>
      <c r="O1077" s="13">
        <f t="shared" si="503"/>
        <v>3404.7887754999965</v>
      </c>
      <c r="P1077" s="13">
        <f t="shared" si="504"/>
        <v>994.56478535186216</v>
      </c>
      <c r="Q1077" s="13">
        <f t="shared" si="505"/>
        <v>3.4047887754999966</v>
      </c>
      <c r="R1077" s="13">
        <f t="shared" si="497"/>
        <v>3404.7887754999965</v>
      </c>
      <c r="S1077" s="8"/>
      <c r="T1077" s="13">
        <f t="shared" si="520"/>
        <v>1477884.9693370915</v>
      </c>
      <c r="U1077" s="13">
        <f t="shared" si="506"/>
        <v>0.41052393101251861</v>
      </c>
      <c r="V1077" s="13">
        <f t="shared" si="521"/>
        <v>1478013.3454495918</v>
      </c>
      <c r="W1077" s="11">
        <f t="shared" si="498"/>
        <v>33748.75</v>
      </c>
      <c r="X1077" s="13">
        <f t="shared" si="522"/>
        <v>1587.9513888888869</v>
      </c>
      <c r="Y1077" s="13">
        <f t="shared" si="507"/>
        <v>1444136.219337092</v>
      </c>
      <c r="Z1077" s="11">
        <f t="shared" si="508"/>
        <v>0.40114927073501871</v>
      </c>
      <c r="AA1077" s="11">
        <f t="shared" si="509"/>
        <v>1635.1536479499987</v>
      </c>
      <c r="AB1077" s="31">
        <f t="shared" si="510"/>
        <v>1602.4505749909986</v>
      </c>
      <c r="AC1077" s="32">
        <f t="shared" si="511"/>
        <v>1522.3280462414486</v>
      </c>
      <c r="AD1077" s="11">
        <f t="shared" si="512"/>
        <v>1446.2116439293761</v>
      </c>
      <c r="AE1077" s="11">
        <f t="shared" si="513"/>
        <v>1446.2116439293761</v>
      </c>
      <c r="AF1077" s="30">
        <f t="shared" si="514"/>
        <v>1373.9010617329072</v>
      </c>
      <c r="AG1077" s="13">
        <f t="shared" si="514"/>
        <v>1305.2060086462618</v>
      </c>
      <c r="AH1077" s="13">
        <f t="shared" si="515"/>
        <v>1279.1018884733367</v>
      </c>
      <c r="AI1077" s="13">
        <f t="shared" si="523"/>
        <v>1016710.344568779</v>
      </c>
      <c r="AJ1077" s="13">
        <f t="shared" si="516"/>
        <v>461303.00088081276</v>
      </c>
      <c r="AK1077" s="13"/>
      <c r="AL1077" s="11">
        <f t="shared" si="517"/>
        <v>0.1281397225694042</v>
      </c>
      <c r="AM1077" s="11">
        <f t="shared" si="524"/>
        <v>70.271488135294689</v>
      </c>
      <c r="AN1077" s="11"/>
      <c r="AO1077" s="11"/>
      <c r="AP1077" s="11"/>
      <c r="AQ1077" s="11"/>
      <c r="AR1077" s="11"/>
    </row>
    <row r="1078" spans="2:44" x14ac:dyDescent="0.25">
      <c r="B1078" s="25" t="s">
        <v>34</v>
      </c>
      <c r="C1078" s="25">
        <v>1070</v>
      </c>
      <c r="D1078" s="25">
        <v>48</v>
      </c>
      <c r="E1078" s="20">
        <f t="shared" si="525"/>
        <v>7.333333333333333</v>
      </c>
      <c r="F1078" s="26">
        <v>26.4</v>
      </c>
      <c r="G1078" s="13">
        <f t="shared" si="518"/>
        <v>0.50000000000000022</v>
      </c>
      <c r="H1078" s="13">
        <f t="shared" si="519"/>
        <v>1.8000000000000007</v>
      </c>
      <c r="I1078" s="19">
        <f t="shared" si="495"/>
        <v>14.977971555555554</v>
      </c>
      <c r="J1078" s="11" t="str">
        <f t="shared" si="499"/>
        <v>NO</v>
      </c>
      <c r="K1078" s="16">
        <f t="shared" si="496"/>
        <v>128.3761125</v>
      </c>
      <c r="L1078" s="13">
        <f t="shared" si="500"/>
        <v>2811.4021719629718</v>
      </c>
      <c r="M1078" s="13">
        <f t="shared" si="501"/>
        <v>688.75000000000034</v>
      </c>
      <c r="N1078" s="13">
        <f t="shared" si="502"/>
        <v>832.10408405555586</v>
      </c>
      <c r="O1078" s="13">
        <f t="shared" si="503"/>
        <v>6102.0966164074098</v>
      </c>
      <c r="P1078" s="13">
        <f t="shared" si="504"/>
        <v>-417.34863551853141</v>
      </c>
      <c r="Q1078" s="13">
        <f t="shared" si="505"/>
        <v>6.10209661640741</v>
      </c>
      <c r="R1078" s="13">
        <f t="shared" si="497"/>
        <v>6102.0966164074098</v>
      </c>
      <c r="S1078" s="8"/>
      <c r="T1078" s="13">
        <f t="shared" si="520"/>
        <v>1483987.0659534989</v>
      </c>
      <c r="U1078" s="13">
        <f t="shared" si="506"/>
        <v>0.41221895920643103</v>
      </c>
      <c r="V1078" s="13">
        <f t="shared" si="521"/>
        <v>1484115.4420659991</v>
      </c>
      <c r="W1078" s="11">
        <f t="shared" si="498"/>
        <v>37039.444444444438</v>
      </c>
      <c r="X1078" s="13">
        <f t="shared" si="522"/>
        <v>3290.694444444438</v>
      </c>
      <c r="Y1078" s="13">
        <f t="shared" si="507"/>
        <v>1446947.6215090549</v>
      </c>
      <c r="Z1078" s="11">
        <f t="shared" si="508"/>
        <v>0.40193021640754223</v>
      </c>
      <c r="AA1078" s="11">
        <f t="shared" si="509"/>
        <v>2530.2619547666745</v>
      </c>
      <c r="AB1078" s="31">
        <f t="shared" si="510"/>
        <v>2479.6567156713409</v>
      </c>
      <c r="AC1078" s="32">
        <f t="shared" si="511"/>
        <v>2355.6738798877736</v>
      </c>
      <c r="AD1078" s="11">
        <f t="shared" si="512"/>
        <v>2237.890185893385</v>
      </c>
      <c r="AE1078" s="11">
        <f t="shared" si="513"/>
        <v>2237.890185893385</v>
      </c>
      <c r="AF1078" s="30">
        <f t="shared" si="514"/>
        <v>2125.9956765987158</v>
      </c>
      <c r="AG1078" s="13">
        <f t="shared" si="514"/>
        <v>2019.6958927687799</v>
      </c>
      <c r="AH1078" s="13">
        <f t="shared" si="515"/>
        <v>1979.3019749134044</v>
      </c>
      <c r="AI1078" s="13">
        <f t="shared" si="523"/>
        <v>1018689.6465436924</v>
      </c>
      <c r="AJ1078" s="13">
        <f t="shared" si="516"/>
        <v>465425.7955223067</v>
      </c>
      <c r="AK1078" s="13"/>
      <c r="AL1078" s="11">
        <f t="shared" si="517"/>
        <v>0.1292849433040687</v>
      </c>
      <c r="AM1078" s="11">
        <f t="shared" si="524"/>
        <v>70.40077307859876</v>
      </c>
      <c r="AN1078" s="11"/>
      <c r="AO1078" s="11"/>
      <c r="AP1078" s="11"/>
      <c r="AQ1078" s="11"/>
      <c r="AR1078" s="11"/>
    </row>
    <row r="1079" spans="2:44" x14ac:dyDescent="0.25">
      <c r="B1079" s="25" t="s">
        <v>34</v>
      </c>
      <c r="C1079" s="25">
        <v>1071</v>
      </c>
      <c r="D1079" s="25">
        <v>49</v>
      </c>
      <c r="E1079" s="20">
        <f t="shared" si="525"/>
        <v>8</v>
      </c>
      <c r="F1079" s="26">
        <v>28.8</v>
      </c>
      <c r="G1079" s="13">
        <f t="shared" si="518"/>
        <v>0.75000000000000022</v>
      </c>
      <c r="H1079" s="13">
        <f t="shared" si="519"/>
        <v>2.7000000000000011</v>
      </c>
      <c r="I1079" s="19">
        <f t="shared" si="495"/>
        <v>17.825023999999999</v>
      </c>
      <c r="J1079" s="11" t="str">
        <f t="shared" si="499"/>
        <v>NO</v>
      </c>
      <c r="K1079" s="16">
        <f t="shared" si="496"/>
        <v>128.3761125</v>
      </c>
      <c r="L1079" s="13">
        <f t="shared" si="500"/>
        <v>2394.0535364444404</v>
      </c>
      <c r="M1079" s="13">
        <f t="shared" si="501"/>
        <v>1033.1250000000002</v>
      </c>
      <c r="N1079" s="13">
        <f t="shared" si="502"/>
        <v>1179.3261365000003</v>
      </c>
      <c r="O1079" s="13">
        <f t="shared" si="503"/>
        <v>9434.6090920000024</v>
      </c>
      <c r="P1079" s="13">
        <f t="shared" si="504"/>
        <v>255.19414495369529</v>
      </c>
      <c r="Q1079" s="13">
        <f t="shared" si="505"/>
        <v>9.4346090920000023</v>
      </c>
      <c r="R1079" s="13">
        <f t="shared" si="497"/>
        <v>9434.6090920000024</v>
      </c>
      <c r="S1079" s="8"/>
      <c r="T1079" s="13">
        <f t="shared" si="520"/>
        <v>1493421.6750454989</v>
      </c>
      <c r="U1079" s="13">
        <f t="shared" si="506"/>
        <v>0.41483968605078858</v>
      </c>
      <c r="V1079" s="13">
        <f t="shared" si="521"/>
        <v>1493550.0511579991</v>
      </c>
      <c r="W1079" s="11">
        <f t="shared" si="498"/>
        <v>44080</v>
      </c>
      <c r="X1079" s="13">
        <f t="shared" si="522"/>
        <v>7040.555555555562</v>
      </c>
      <c r="Y1079" s="13">
        <f t="shared" si="507"/>
        <v>1449341.6750454993</v>
      </c>
      <c r="Z1079" s="11">
        <f t="shared" si="508"/>
        <v>0.40259523181078871</v>
      </c>
      <c r="AA1079" s="11">
        <f t="shared" si="509"/>
        <v>2154.6481827999964</v>
      </c>
      <c r="AB1079" s="31">
        <f t="shared" si="510"/>
        <v>2111.5552191439965</v>
      </c>
      <c r="AC1079" s="32">
        <f t="shared" si="511"/>
        <v>2005.9774581867966</v>
      </c>
      <c r="AD1079" s="11">
        <f t="shared" si="512"/>
        <v>1905.6785852774567</v>
      </c>
      <c r="AE1079" s="11">
        <f t="shared" si="513"/>
        <v>1905.6785852774567</v>
      </c>
      <c r="AF1079" s="30">
        <f t="shared" si="514"/>
        <v>1810.3946560135837</v>
      </c>
      <c r="AG1079" s="13">
        <f t="shared" si="514"/>
        <v>1719.8749232129044</v>
      </c>
      <c r="AH1079" s="13">
        <f t="shared" si="515"/>
        <v>1685.4774247486462</v>
      </c>
      <c r="AI1079" s="13">
        <f t="shared" si="523"/>
        <v>1020375.123968441</v>
      </c>
      <c r="AJ1079" s="13">
        <f t="shared" si="516"/>
        <v>473174.92718955805</v>
      </c>
      <c r="AK1079" s="13"/>
      <c r="AL1079" s="11">
        <f t="shared" si="517"/>
        <v>0.13143747988002721</v>
      </c>
      <c r="AM1079" s="11">
        <f t="shared" si="524"/>
        <v>70.532210558478781</v>
      </c>
      <c r="AN1079" s="11"/>
      <c r="AO1079" s="11"/>
      <c r="AP1079" s="11"/>
      <c r="AQ1079" s="11"/>
      <c r="AR1079" s="11"/>
    </row>
    <row r="1080" spans="2:44" x14ac:dyDescent="0.25">
      <c r="B1080" s="25" t="s">
        <v>34</v>
      </c>
      <c r="C1080" s="25">
        <v>1072</v>
      </c>
      <c r="D1080" s="25">
        <v>50</v>
      </c>
      <c r="E1080" s="20">
        <f t="shared" si="525"/>
        <v>8.8333333333333339</v>
      </c>
      <c r="F1080" s="26">
        <v>31.8</v>
      </c>
      <c r="G1080" s="13">
        <f t="shared" si="518"/>
        <v>0.90277777777777724</v>
      </c>
      <c r="H1080" s="13">
        <f t="shared" si="519"/>
        <v>3.2499999999999982</v>
      </c>
      <c r="I1080" s="19">
        <f t="shared" si="495"/>
        <v>21.731984555555556</v>
      </c>
      <c r="J1080" s="11" t="str">
        <f t="shared" si="499"/>
        <v>NO</v>
      </c>
      <c r="K1080" s="16">
        <f t="shared" si="496"/>
        <v>128.3761125</v>
      </c>
      <c r="L1080" s="13">
        <f t="shared" si="500"/>
        <v>2649.2476813981357</v>
      </c>
      <c r="M1080" s="13">
        <f t="shared" si="501"/>
        <v>1243.5763888888882</v>
      </c>
      <c r="N1080" s="13">
        <f t="shared" si="502"/>
        <v>1393.6844859444438</v>
      </c>
      <c r="O1080" s="13">
        <f t="shared" si="503"/>
        <v>12310.879625842588</v>
      </c>
      <c r="P1080" s="13">
        <f t="shared" si="504"/>
        <v>836.34747981440705</v>
      </c>
      <c r="Q1080" s="13">
        <f t="shared" si="505"/>
        <v>12.310879625842588</v>
      </c>
      <c r="R1080" s="13">
        <f t="shared" si="497"/>
        <v>12310.879625842588</v>
      </c>
      <c r="S1080" s="8"/>
      <c r="T1080" s="13">
        <f t="shared" si="520"/>
        <v>1505732.5546713416</v>
      </c>
      <c r="U1080" s="13">
        <f t="shared" si="506"/>
        <v>0.41825937757149589</v>
      </c>
      <c r="V1080" s="13">
        <f t="shared" si="521"/>
        <v>1505860.9307838418</v>
      </c>
      <c r="W1080" s="11">
        <f t="shared" si="498"/>
        <v>53741.631944444453</v>
      </c>
      <c r="X1080" s="13">
        <f t="shared" si="522"/>
        <v>9661.6319444444525</v>
      </c>
      <c r="Y1080" s="13">
        <f t="shared" si="507"/>
        <v>1451990.9227268975</v>
      </c>
      <c r="Z1080" s="11">
        <f t="shared" si="508"/>
        <v>0.40333113453323211</v>
      </c>
      <c r="AA1080" s="11">
        <f t="shared" si="509"/>
        <v>2384.3229132583224</v>
      </c>
      <c r="AB1080" s="31">
        <f t="shared" si="510"/>
        <v>2336.6364549931559</v>
      </c>
      <c r="AC1080" s="32">
        <f t="shared" si="511"/>
        <v>2219.804632243498</v>
      </c>
      <c r="AD1080" s="11">
        <f t="shared" si="512"/>
        <v>2108.8144006313228</v>
      </c>
      <c r="AE1080" s="11">
        <f t="shared" si="513"/>
        <v>2108.8144006313228</v>
      </c>
      <c r="AF1080" s="30">
        <f t="shared" si="514"/>
        <v>2003.3736805997564</v>
      </c>
      <c r="AG1080" s="13">
        <f t="shared" si="514"/>
        <v>1903.2049965697686</v>
      </c>
      <c r="AH1080" s="13">
        <f t="shared" si="515"/>
        <v>1865.1408966383731</v>
      </c>
      <c r="AI1080" s="13">
        <f t="shared" si="523"/>
        <v>1022240.2648650794</v>
      </c>
      <c r="AJ1080" s="13">
        <f t="shared" si="516"/>
        <v>483620.66591876233</v>
      </c>
      <c r="AK1080" s="13"/>
      <c r="AL1080" s="11">
        <f t="shared" si="517"/>
        <v>0.1343390739737941</v>
      </c>
      <c r="AM1080" s="11">
        <f t="shared" si="524"/>
        <v>70.666549632452572</v>
      </c>
      <c r="AN1080" s="11"/>
      <c r="AO1080" s="11"/>
      <c r="AP1080" s="11"/>
      <c r="AQ1080" s="11"/>
      <c r="AR1080" s="11"/>
    </row>
    <row r="1081" spans="2:44" x14ac:dyDescent="0.25">
      <c r="B1081" s="25" t="s">
        <v>34</v>
      </c>
      <c r="C1081" s="25">
        <v>1073</v>
      </c>
      <c r="D1081" s="25">
        <v>51</v>
      </c>
      <c r="E1081" s="20">
        <f t="shared" si="525"/>
        <v>9.8055555555555554</v>
      </c>
      <c r="F1081" s="26">
        <v>35.299999999999997</v>
      </c>
      <c r="G1081" s="13">
        <f t="shared" si="518"/>
        <v>1.0694444444444444</v>
      </c>
      <c r="H1081" s="13">
        <f t="shared" si="519"/>
        <v>3.8499999999999996</v>
      </c>
      <c r="I1081" s="19">
        <f t="shared" si="495"/>
        <v>26.779012533950617</v>
      </c>
      <c r="J1081" s="11" t="str">
        <f t="shared" si="499"/>
        <v>NO</v>
      </c>
      <c r="K1081" s="16">
        <f t="shared" si="496"/>
        <v>128.3761125</v>
      </c>
      <c r="L1081" s="13">
        <f t="shared" si="500"/>
        <v>3485.5951612125427</v>
      </c>
      <c r="M1081" s="13">
        <f t="shared" si="501"/>
        <v>1473.1597222222222</v>
      </c>
      <c r="N1081" s="13">
        <f t="shared" si="502"/>
        <v>1628.3148472561729</v>
      </c>
      <c r="O1081" s="13">
        <f t="shared" si="503"/>
        <v>15966.531696706363</v>
      </c>
      <c r="P1081" s="13">
        <f t="shared" si="504"/>
        <v>907.70443104785227</v>
      </c>
      <c r="Q1081" s="13">
        <f t="shared" si="505"/>
        <v>15.966531696706364</v>
      </c>
      <c r="R1081" s="13">
        <f t="shared" si="497"/>
        <v>15966.531696706363</v>
      </c>
      <c r="S1081" s="8"/>
      <c r="T1081" s="13">
        <f t="shared" si="520"/>
        <v>1521699.0863680479</v>
      </c>
      <c r="U1081" s="13">
        <f t="shared" si="506"/>
        <v>0.42269452881314357</v>
      </c>
      <c r="V1081" s="13">
        <f t="shared" si="521"/>
        <v>1521827.4624805481</v>
      </c>
      <c r="W1081" s="11">
        <f t="shared" si="498"/>
        <v>66222.568479938273</v>
      </c>
      <c r="X1081" s="13">
        <f t="shared" si="522"/>
        <v>12480.93653549382</v>
      </c>
      <c r="Y1081" s="13">
        <f t="shared" si="507"/>
        <v>1455476.5178881101</v>
      </c>
      <c r="Z1081" s="11">
        <f t="shared" si="508"/>
        <v>0.40429935618592344</v>
      </c>
      <c r="AA1081" s="11">
        <f t="shared" si="509"/>
        <v>3137.0356450912886</v>
      </c>
      <c r="AB1081" s="31">
        <f t="shared" si="510"/>
        <v>3074.294932189463</v>
      </c>
      <c r="AC1081" s="32">
        <f t="shared" si="511"/>
        <v>2920.5801855799896</v>
      </c>
      <c r="AD1081" s="11">
        <f t="shared" si="512"/>
        <v>2774.5511763009899</v>
      </c>
      <c r="AE1081" s="11">
        <f t="shared" si="513"/>
        <v>2774.5511763009899</v>
      </c>
      <c r="AF1081" s="30">
        <f t="shared" si="514"/>
        <v>2635.8236174859403</v>
      </c>
      <c r="AG1081" s="13">
        <f t="shared" si="514"/>
        <v>2504.0324366116433</v>
      </c>
      <c r="AH1081" s="13">
        <f t="shared" si="515"/>
        <v>2453.9517878794104</v>
      </c>
      <c r="AI1081" s="13">
        <f t="shared" si="523"/>
        <v>1024694.2166529589</v>
      </c>
      <c r="AJ1081" s="13">
        <f t="shared" si="516"/>
        <v>497133.24582758918</v>
      </c>
      <c r="AK1081" s="13"/>
      <c r="AL1081" s="11">
        <f t="shared" si="517"/>
        <v>0.13809256839591549</v>
      </c>
      <c r="AM1081" s="11">
        <f t="shared" si="524"/>
        <v>70.804642200848491</v>
      </c>
      <c r="AN1081" s="11"/>
      <c r="AO1081" s="11"/>
      <c r="AP1081" s="11"/>
      <c r="AQ1081" s="11"/>
      <c r="AR1081" s="11"/>
    </row>
    <row r="1082" spans="2:44" x14ac:dyDescent="0.25">
      <c r="B1082" s="25" t="s">
        <v>34</v>
      </c>
      <c r="C1082" s="25">
        <v>1074</v>
      </c>
      <c r="D1082" s="25">
        <v>52</v>
      </c>
      <c r="E1082" s="20">
        <f t="shared" si="525"/>
        <v>10.972222222222221</v>
      </c>
      <c r="F1082" s="26">
        <v>39.5</v>
      </c>
      <c r="G1082" s="13">
        <f t="shared" si="518"/>
        <v>1.2777777777777781</v>
      </c>
      <c r="H1082" s="13">
        <f t="shared" si="519"/>
        <v>4.6000000000000014</v>
      </c>
      <c r="I1082" s="19">
        <f t="shared" si="495"/>
        <v>33.530446682098756</v>
      </c>
      <c r="J1082" s="11" t="str">
        <f t="shared" si="499"/>
        <v>NO</v>
      </c>
      <c r="K1082" s="16">
        <f t="shared" si="496"/>
        <v>128.3761125</v>
      </c>
      <c r="L1082" s="13">
        <f t="shared" si="500"/>
        <v>4393.299592260395</v>
      </c>
      <c r="M1082" s="13">
        <f t="shared" si="501"/>
        <v>1760.1388888888894</v>
      </c>
      <c r="N1082" s="13">
        <f t="shared" si="502"/>
        <v>1922.0454480709882</v>
      </c>
      <c r="O1082" s="13">
        <f t="shared" si="503"/>
        <v>21089.109777445563</v>
      </c>
      <c r="P1082" s="13">
        <f t="shared" si="504"/>
        <v>-1424.7603936257146</v>
      </c>
      <c r="Q1082" s="13">
        <f t="shared" si="505"/>
        <v>21.089109777445564</v>
      </c>
      <c r="R1082" s="13">
        <f t="shared" si="497"/>
        <v>21089.109777445563</v>
      </c>
      <c r="S1082" s="8"/>
      <c r="T1082" s="13">
        <f t="shared" si="520"/>
        <v>1542788.1961454935</v>
      </c>
      <c r="U1082" s="13">
        <f t="shared" si="506"/>
        <v>0.42855261954890289</v>
      </c>
      <c r="V1082" s="13">
        <f t="shared" si="521"/>
        <v>1542916.5722579937</v>
      </c>
      <c r="W1082" s="11">
        <f t="shared" si="498"/>
        <v>82918.37866512344</v>
      </c>
      <c r="X1082" s="13">
        <f t="shared" si="522"/>
        <v>16695.810185185168</v>
      </c>
      <c r="Y1082" s="13">
        <f t="shared" si="507"/>
        <v>1459869.8174803706</v>
      </c>
      <c r="Z1082" s="11">
        <f t="shared" si="508"/>
        <v>0.40551971816006238</v>
      </c>
      <c r="AA1082" s="11">
        <f t="shared" si="509"/>
        <v>3953.9696330343554</v>
      </c>
      <c r="AB1082" s="31">
        <f t="shared" si="510"/>
        <v>3874.8902403736683</v>
      </c>
      <c r="AC1082" s="32">
        <f t="shared" si="511"/>
        <v>3681.1457283549848</v>
      </c>
      <c r="AD1082" s="11">
        <f t="shared" si="512"/>
        <v>3497.0884419372355</v>
      </c>
      <c r="AE1082" s="11">
        <f t="shared" si="513"/>
        <v>3497.0884419372355</v>
      </c>
      <c r="AF1082" s="30">
        <f t="shared" si="514"/>
        <v>3322.2340198403735</v>
      </c>
      <c r="AG1082" s="13">
        <f t="shared" si="514"/>
        <v>3156.1223188483546</v>
      </c>
      <c r="AH1082" s="13">
        <f t="shared" si="515"/>
        <v>3092.9998724713873</v>
      </c>
      <c r="AI1082" s="13">
        <f t="shared" si="523"/>
        <v>1027787.2165254303</v>
      </c>
      <c r="AJ1082" s="13">
        <f t="shared" si="516"/>
        <v>515129.35573256342</v>
      </c>
      <c r="AK1082" s="13"/>
      <c r="AL1082" s="11">
        <f t="shared" si="517"/>
        <v>0.14309148781796302</v>
      </c>
      <c r="AM1082" s="11">
        <f t="shared" si="524"/>
        <v>70.94773368866646</v>
      </c>
      <c r="AN1082" s="11"/>
      <c r="AO1082" s="11"/>
      <c r="AP1082" s="11"/>
      <c r="AQ1082" s="11"/>
      <c r="AR1082" s="11"/>
    </row>
    <row r="1083" spans="2:44" x14ac:dyDescent="0.25">
      <c r="B1083" s="25" t="s">
        <v>34</v>
      </c>
      <c r="C1083" s="25">
        <v>1075</v>
      </c>
      <c r="D1083" s="25">
        <v>53</v>
      </c>
      <c r="E1083" s="20">
        <f t="shared" si="525"/>
        <v>12.361111111111111</v>
      </c>
      <c r="F1083" s="26">
        <v>44.5</v>
      </c>
      <c r="G1083" s="13">
        <f t="shared" si="518"/>
        <v>1.3611111111111107</v>
      </c>
      <c r="H1083" s="13">
        <f t="shared" si="519"/>
        <v>4.8999999999999986</v>
      </c>
      <c r="I1083" s="19">
        <f t="shared" si="495"/>
        <v>42.556428163580243</v>
      </c>
      <c r="J1083" s="11" t="str">
        <f t="shared" si="499"/>
        <v>NO</v>
      </c>
      <c r="K1083" s="16">
        <f t="shared" si="496"/>
        <v>128.3761125</v>
      </c>
      <c r="L1083" s="13">
        <f t="shared" si="500"/>
        <v>2968.5391986346804</v>
      </c>
      <c r="M1083" s="13">
        <f t="shared" si="501"/>
        <v>1874.930555555555</v>
      </c>
      <c r="N1083" s="13">
        <f t="shared" si="502"/>
        <v>2045.8630962191353</v>
      </c>
      <c r="O1083" s="13">
        <f t="shared" si="503"/>
        <v>25289.141050486534</v>
      </c>
      <c r="P1083" s="13">
        <f t="shared" si="504"/>
        <v>-1366.7739550987499</v>
      </c>
      <c r="Q1083" s="13">
        <f t="shared" si="505"/>
        <v>25.289141050486535</v>
      </c>
      <c r="R1083" s="13">
        <f t="shared" si="497"/>
        <v>25289.141050486534</v>
      </c>
      <c r="S1083" s="8"/>
      <c r="T1083" s="13">
        <f t="shared" si="520"/>
        <v>1568077.3371959801</v>
      </c>
      <c r="U1083" s="13">
        <f t="shared" si="506"/>
        <v>0.43557738657162492</v>
      </c>
      <c r="V1083" s="13">
        <f t="shared" si="521"/>
        <v>1568205.7133084803</v>
      </c>
      <c r="W1083" s="11">
        <f t="shared" si="498"/>
        <v>105238.98051697529</v>
      </c>
      <c r="X1083" s="13">
        <f t="shared" si="522"/>
        <v>22320.601851851854</v>
      </c>
      <c r="Y1083" s="13">
        <f t="shared" si="507"/>
        <v>1462838.3566790053</v>
      </c>
      <c r="Z1083" s="11">
        <f t="shared" si="508"/>
        <v>0.4063443130415807</v>
      </c>
      <c r="AA1083" s="11">
        <f t="shared" si="509"/>
        <v>2671.6852787712123</v>
      </c>
      <c r="AB1083" s="31">
        <f t="shared" si="510"/>
        <v>2618.2515731957878</v>
      </c>
      <c r="AC1083" s="32">
        <f t="shared" si="511"/>
        <v>2487.3389945359982</v>
      </c>
      <c r="AD1083" s="11">
        <f t="shared" si="512"/>
        <v>2362.972044809198</v>
      </c>
      <c r="AE1083" s="11">
        <f t="shared" si="513"/>
        <v>2362.972044809198</v>
      </c>
      <c r="AF1083" s="30">
        <f t="shared" si="514"/>
        <v>2244.8234425687378</v>
      </c>
      <c r="AG1083" s="13">
        <f t="shared" si="514"/>
        <v>2132.5822704403008</v>
      </c>
      <c r="AH1083" s="13">
        <f t="shared" si="515"/>
        <v>2089.9306250314949</v>
      </c>
      <c r="AI1083" s="13">
        <f t="shared" si="523"/>
        <v>1029877.1471504618</v>
      </c>
      <c r="AJ1083" s="13">
        <f t="shared" si="516"/>
        <v>538328.56615801854</v>
      </c>
      <c r="AK1083" s="13"/>
      <c r="AL1083" s="11">
        <f t="shared" si="517"/>
        <v>0.14953571294130039</v>
      </c>
      <c r="AM1083" s="11">
        <f t="shared" si="524"/>
        <v>71.097269401607761</v>
      </c>
      <c r="AN1083" s="11"/>
      <c r="AO1083" s="11"/>
      <c r="AP1083" s="11"/>
      <c r="AQ1083" s="11"/>
      <c r="AR1083" s="11"/>
    </row>
    <row r="1084" spans="2:44" x14ac:dyDescent="0.25">
      <c r="B1084" s="25" t="s">
        <v>34</v>
      </c>
      <c r="C1084" s="25">
        <v>1076</v>
      </c>
      <c r="D1084" s="25">
        <v>54</v>
      </c>
      <c r="E1084" s="20">
        <f t="shared" si="525"/>
        <v>13.694444444444443</v>
      </c>
      <c r="F1084" s="26">
        <v>49.3</v>
      </c>
      <c r="G1084" s="13">
        <f t="shared" si="518"/>
        <v>1.2222222222222219</v>
      </c>
      <c r="H1084" s="13">
        <f t="shared" si="519"/>
        <v>4.3999999999999986</v>
      </c>
      <c r="I1084" s="19">
        <f t="shared" si="495"/>
        <v>52.232280311728381</v>
      </c>
      <c r="J1084" s="11" t="str">
        <f t="shared" si="499"/>
        <v>NO</v>
      </c>
      <c r="K1084" s="16">
        <f t="shared" si="496"/>
        <v>128.3761125</v>
      </c>
      <c r="L1084" s="13">
        <f t="shared" si="500"/>
        <v>1601.7652435359305</v>
      </c>
      <c r="M1084" s="13">
        <f t="shared" si="501"/>
        <v>1683.6111111111106</v>
      </c>
      <c r="N1084" s="13">
        <f t="shared" si="502"/>
        <v>1864.2195039228391</v>
      </c>
      <c r="O1084" s="13">
        <f t="shared" si="503"/>
        <v>25529.450428721098</v>
      </c>
      <c r="P1084" s="13">
        <f t="shared" si="504"/>
        <v>-496.20044169068206</v>
      </c>
      <c r="Q1084" s="13">
        <f t="shared" si="505"/>
        <v>25.529450428721098</v>
      </c>
      <c r="R1084" s="13">
        <f t="shared" si="497"/>
        <v>25529.450428721098</v>
      </c>
      <c r="S1084" s="8"/>
      <c r="T1084" s="13">
        <f t="shared" si="520"/>
        <v>1593606.7876247012</v>
      </c>
      <c r="U1084" s="13">
        <f t="shared" si="506"/>
        <v>0.44266890625281424</v>
      </c>
      <c r="V1084" s="13">
        <f t="shared" si="521"/>
        <v>1593735.1637372014</v>
      </c>
      <c r="W1084" s="11">
        <f t="shared" si="498"/>
        <v>129166.66570216046</v>
      </c>
      <c r="X1084" s="13">
        <f t="shared" si="522"/>
        <v>23927.685185185168</v>
      </c>
      <c r="Y1084" s="13">
        <f t="shared" si="507"/>
        <v>1464440.1219225412</v>
      </c>
      <c r="Z1084" s="11">
        <f t="shared" si="508"/>
        <v>0.40678924818739964</v>
      </c>
      <c r="AA1084" s="11">
        <f t="shared" si="509"/>
        <v>1441.5887191823374</v>
      </c>
      <c r="AB1084" s="31">
        <f t="shared" si="510"/>
        <v>1412.7569447986907</v>
      </c>
      <c r="AC1084" s="32">
        <f t="shared" si="511"/>
        <v>1342.119097558756</v>
      </c>
      <c r="AD1084" s="11">
        <f t="shared" si="512"/>
        <v>1275.0131426808182</v>
      </c>
      <c r="AE1084" s="11">
        <f t="shared" si="513"/>
        <v>1275.0131426808182</v>
      </c>
      <c r="AF1084" s="30">
        <f t="shared" si="514"/>
        <v>1211.2624855467773</v>
      </c>
      <c r="AG1084" s="13">
        <f t="shared" si="514"/>
        <v>1150.6993612694384</v>
      </c>
      <c r="AH1084" s="13">
        <f t="shared" si="515"/>
        <v>1127.6853740440497</v>
      </c>
      <c r="AI1084" s="13">
        <f t="shared" si="523"/>
        <v>1031004.8325245058</v>
      </c>
      <c r="AJ1084" s="13">
        <f t="shared" si="516"/>
        <v>562730.33121269557</v>
      </c>
      <c r="AK1084" s="13"/>
      <c r="AL1084" s="11">
        <f t="shared" si="517"/>
        <v>0.1563139810174666</v>
      </c>
      <c r="AM1084" s="11">
        <f t="shared" si="524"/>
        <v>71.253583382625223</v>
      </c>
      <c r="AN1084" s="11"/>
      <c r="AO1084" s="11"/>
      <c r="AP1084" s="11"/>
      <c r="AQ1084" s="11"/>
      <c r="AR1084" s="11"/>
    </row>
    <row r="1085" spans="2:44" x14ac:dyDescent="0.25">
      <c r="B1085" s="25" t="s">
        <v>34</v>
      </c>
      <c r="C1085" s="25">
        <v>1077</v>
      </c>
      <c r="D1085" s="25">
        <v>55</v>
      </c>
      <c r="E1085" s="20">
        <f t="shared" si="525"/>
        <v>14.805555555555554</v>
      </c>
      <c r="F1085" s="26">
        <v>53.3</v>
      </c>
      <c r="G1085" s="13">
        <f t="shared" si="518"/>
        <v>0.98611111111111127</v>
      </c>
      <c r="H1085" s="13">
        <f t="shared" si="519"/>
        <v>3.5500000000000007</v>
      </c>
      <c r="I1085" s="19">
        <f t="shared" si="495"/>
        <v>61.051953645061708</v>
      </c>
      <c r="J1085" s="11" t="str">
        <f t="shared" si="499"/>
        <v>NO</v>
      </c>
      <c r="K1085" s="16">
        <f t="shared" si="496"/>
        <v>128.3761125</v>
      </c>
      <c r="L1085" s="13">
        <f t="shared" si="500"/>
        <v>1105.5648018452484</v>
      </c>
      <c r="M1085" s="13">
        <f t="shared" si="501"/>
        <v>1358.3680555555559</v>
      </c>
      <c r="N1085" s="13">
        <f t="shared" si="502"/>
        <v>1547.7961217006177</v>
      </c>
      <c r="O1085" s="13">
        <f t="shared" si="503"/>
        <v>22915.98146851192</v>
      </c>
      <c r="P1085" s="13">
        <f t="shared" si="504"/>
        <v>688.95135422264502</v>
      </c>
      <c r="Q1085" s="13">
        <f t="shared" si="505"/>
        <v>22.915981468511919</v>
      </c>
      <c r="R1085" s="13">
        <f t="shared" si="497"/>
        <v>22915.98146851192</v>
      </c>
      <c r="S1085" s="8"/>
      <c r="T1085" s="13">
        <f t="shared" si="520"/>
        <v>1616522.7690932131</v>
      </c>
      <c r="U1085" s="13">
        <f t="shared" si="506"/>
        <v>0.44903446175317452</v>
      </c>
      <c r="V1085" s="13">
        <f t="shared" si="521"/>
        <v>1616651.1452057133</v>
      </c>
      <c r="W1085" s="11">
        <f t="shared" si="498"/>
        <v>150977.08236882713</v>
      </c>
      <c r="X1085" s="13">
        <f t="shared" si="522"/>
        <v>21810.416666666672</v>
      </c>
      <c r="Y1085" s="13">
        <f t="shared" si="507"/>
        <v>1465545.6867243864</v>
      </c>
      <c r="Z1085" s="11">
        <f t="shared" si="508"/>
        <v>0.4070963497669266</v>
      </c>
      <c r="AA1085" s="11">
        <f t="shared" si="509"/>
        <v>995.0083216607236</v>
      </c>
      <c r="AB1085" s="31">
        <f t="shared" si="510"/>
        <v>975.10815522750909</v>
      </c>
      <c r="AC1085" s="32">
        <f t="shared" si="511"/>
        <v>926.35274746613356</v>
      </c>
      <c r="AD1085" s="11">
        <f t="shared" si="512"/>
        <v>880.03511009282681</v>
      </c>
      <c r="AE1085" s="11">
        <f t="shared" si="513"/>
        <v>880.03511009282681</v>
      </c>
      <c r="AF1085" s="30">
        <f t="shared" si="514"/>
        <v>836.03335458818549</v>
      </c>
      <c r="AG1085" s="13">
        <f t="shared" si="514"/>
        <v>794.23168685877613</v>
      </c>
      <c r="AH1085" s="13">
        <f t="shared" si="515"/>
        <v>778.34705312160054</v>
      </c>
      <c r="AI1085" s="13">
        <f t="shared" si="523"/>
        <v>1031783.1795776273</v>
      </c>
      <c r="AJ1085" s="13">
        <f t="shared" si="516"/>
        <v>584867.96562808601</v>
      </c>
      <c r="AK1085" s="13"/>
      <c r="AL1085" s="11">
        <f t="shared" si="517"/>
        <v>0.1624633239155501</v>
      </c>
      <c r="AM1085" s="11">
        <f t="shared" si="524"/>
        <v>71.416046706540769</v>
      </c>
      <c r="AN1085" s="11"/>
      <c r="AO1085" s="11"/>
      <c r="AP1085" s="11"/>
      <c r="AQ1085" s="11"/>
      <c r="AR1085" s="11"/>
    </row>
    <row r="1086" spans="2:44" x14ac:dyDescent="0.25">
      <c r="B1086" s="25" t="s">
        <v>34</v>
      </c>
      <c r="C1086" s="25">
        <v>1078</v>
      </c>
      <c r="D1086" s="25">
        <v>56</v>
      </c>
      <c r="E1086" s="20">
        <f t="shared" si="525"/>
        <v>15.666666666666666</v>
      </c>
      <c r="F1086" s="26">
        <v>56.4</v>
      </c>
      <c r="G1086" s="13">
        <f t="shared" si="518"/>
        <v>0.7777777777777779</v>
      </c>
      <c r="H1086" s="13">
        <f t="shared" si="519"/>
        <v>2.8000000000000007</v>
      </c>
      <c r="I1086" s="19">
        <f t="shared" si="495"/>
        <v>68.360204888888887</v>
      </c>
      <c r="J1086" s="11" t="str">
        <f t="shared" si="499"/>
        <v>NO</v>
      </c>
      <c r="K1086" s="16">
        <f t="shared" si="496"/>
        <v>128.3761125</v>
      </c>
      <c r="L1086" s="13">
        <f t="shared" si="500"/>
        <v>1794.5161560678935</v>
      </c>
      <c r="M1086" s="13">
        <f t="shared" si="501"/>
        <v>1071.3888888888891</v>
      </c>
      <c r="N1086" s="13">
        <f t="shared" si="502"/>
        <v>1268.125206277778</v>
      </c>
      <c r="O1086" s="13">
        <f t="shared" si="503"/>
        <v>19867.294898351854</v>
      </c>
      <c r="P1086" s="13">
        <f t="shared" si="504"/>
        <v>1231.7714858260551</v>
      </c>
      <c r="Q1086" s="13">
        <f t="shared" si="505"/>
        <v>19.867294898351854</v>
      </c>
      <c r="R1086" s="13">
        <f t="shared" si="497"/>
        <v>19867.294898351854</v>
      </c>
      <c r="S1086" s="8"/>
      <c r="T1086" s="13">
        <f t="shared" si="520"/>
        <v>1636390.063991565</v>
      </c>
      <c r="U1086" s="13">
        <f t="shared" si="506"/>
        <v>0.45455315919544892</v>
      </c>
      <c r="V1086" s="13">
        <f t="shared" si="521"/>
        <v>1636518.4401040652</v>
      </c>
      <c r="W1086" s="11">
        <f t="shared" si="498"/>
        <v>169049.86111111109</v>
      </c>
      <c r="X1086" s="13">
        <f t="shared" si="522"/>
        <v>18072.778742283961</v>
      </c>
      <c r="Y1086" s="13">
        <f t="shared" si="507"/>
        <v>1467340.2028804542</v>
      </c>
      <c r="Z1086" s="11">
        <f t="shared" si="508"/>
        <v>0.40759482687572679</v>
      </c>
      <c r="AA1086" s="11">
        <f t="shared" si="509"/>
        <v>1615.0645404611041</v>
      </c>
      <c r="AB1086" s="31">
        <f t="shared" si="510"/>
        <v>1582.763249651882</v>
      </c>
      <c r="AC1086" s="32">
        <f t="shared" si="511"/>
        <v>1503.6250871692878</v>
      </c>
      <c r="AD1086" s="11">
        <f t="shared" si="512"/>
        <v>1428.4438328108233</v>
      </c>
      <c r="AE1086" s="11">
        <f t="shared" si="513"/>
        <v>1428.4438328108233</v>
      </c>
      <c r="AF1086" s="30">
        <f t="shared" si="514"/>
        <v>1357.021641170282</v>
      </c>
      <c r="AG1086" s="13">
        <f t="shared" si="514"/>
        <v>1289.1705591117679</v>
      </c>
      <c r="AH1086" s="13">
        <f t="shared" si="515"/>
        <v>1263.3871479295326</v>
      </c>
      <c r="AI1086" s="13">
        <f t="shared" si="523"/>
        <v>1033046.5667255569</v>
      </c>
      <c r="AJ1086" s="13">
        <f t="shared" si="516"/>
        <v>603471.87337850838</v>
      </c>
      <c r="AK1086" s="13"/>
      <c r="AL1086" s="11">
        <f t="shared" si="517"/>
        <v>0.1676310760725794</v>
      </c>
      <c r="AM1086" s="11">
        <f t="shared" si="524"/>
        <v>71.58367778261335</v>
      </c>
      <c r="AN1086" s="11"/>
      <c r="AO1086" s="11"/>
      <c r="AP1086" s="11"/>
      <c r="AQ1086" s="11"/>
      <c r="AR1086" s="11"/>
    </row>
    <row r="1087" spans="2:44" x14ac:dyDescent="0.25">
      <c r="B1087" s="25" t="s">
        <v>34</v>
      </c>
      <c r="C1087" s="25">
        <v>1079</v>
      </c>
      <c r="D1087" s="25">
        <v>57</v>
      </c>
      <c r="E1087" s="20">
        <f t="shared" si="525"/>
        <v>16.361111111111111</v>
      </c>
      <c r="F1087" s="26">
        <v>58.9</v>
      </c>
      <c r="G1087" s="13">
        <f t="shared" si="518"/>
        <v>0.6666666666666673</v>
      </c>
      <c r="H1087" s="13">
        <f t="shared" si="519"/>
        <v>2.4000000000000021</v>
      </c>
      <c r="I1087" s="19">
        <f t="shared" si="495"/>
        <v>74.554821941358014</v>
      </c>
      <c r="J1087" s="11" t="str">
        <f t="shared" si="499"/>
        <v>NO</v>
      </c>
      <c r="K1087" s="16">
        <f t="shared" si="496"/>
        <v>128.3761125</v>
      </c>
      <c r="L1087" s="13">
        <f t="shared" si="500"/>
        <v>3026.2876418939486</v>
      </c>
      <c r="M1087" s="13">
        <f t="shared" si="501"/>
        <v>918.33333333333417</v>
      </c>
      <c r="N1087" s="13">
        <f t="shared" si="502"/>
        <v>1121.2642677746924</v>
      </c>
      <c r="O1087" s="13">
        <f t="shared" si="503"/>
        <v>18345.129269980382</v>
      </c>
      <c r="P1087" s="13">
        <f t="shared" si="504"/>
        <v>-2121.5988266408549</v>
      </c>
      <c r="Q1087" s="13">
        <f t="shared" si="505"/>
        <v>18.345129269980383</v>
      </c>
      <c r="R1087" s="13">
        <f t="shared" si="497"/>
        <v>18345.129269980382</v>
      </c>
      <c r="S1087" s="8"/>
      <c r="T1087" s="13">
        <f t="shared" si="520"/>
        <v>1654735.1932615454</v>
      </c>
      <c r="U1087" s="13">
        <f t="shared" si="506"/>
        <v>0.45964903251380551</v>
      </c>
      <c r="V1087" s="13">
        <f t="shared" si="521"/>
        <v>1654863.5693740456</v>
      </c>
      <c r="W1087" s="11">
        <f t="shared" si="498"/>
        <v>184368.70273919753</v>
      </c>
      <c r="X1087" s="13">
        <f t="shared" si="522"/>
        <v>15318.841628086433</v>
      </c>
      <c r="Y1087" s="13">
        <f t="shared" si="507"/>
        <v>1470366.4905223481</v>
      </c>
      <c r="Z1087" s="11">
        <f t="shared" si="508"/>
        <v>0.40843546300431677</v>
      </c>
      <c r="AA1087" s="11">
        <f t="shared" si="509"/>
        <v>2723.658877704554</v>
      </c>
      <c r="AB1087" s="31">
        <f t="shared" si="510"/>
        <v>2669.1857001504627</v>
      </c>
      <c r="AC1087" s="32">
        <f t="shared" si="511"/>
        <v>2535.7264151429395</v>
      </c>
      <c r="AD1087" s="11">
        <f t="shared" si="512"/>
        <v>2408.9400943857922</v>
      </c>
      <c r="AE1087" s="11">
        <f t="shared" si="513"/>
        <v>2408.9400943857922</v>
      </c>
      <c r="AF1087" s="30">
        <f t="shared" si="514"/>
        <v>2288.4930896665023</v>
      </c>
      <c r="AG1087" s="13">
        <f t="shared" si="514"/>
        <v>2174.0684351831769</v>
      </c>
      <c r="AH1087" s="13">
        <f t="shared" si="515"/>
        <v>2130.5870664795134</v>
      </c>
      <c r="AI1087" s="13">
        <f t="shared" si="523"/>
        <v>1035177.1537920363</v>
      </c>
      <c r="AJ1087" s="13">
        <f t="shared" si="516"/>
        <v>619686.41558200924</v>
      </c>
      <c r="AK1087" s="13"/>
      <c r="AL1087" s="11">
        <f t="shared" si="517"/>
        <v>0.17213511557715508</v>
      </c>
      <c r="AM1087" s="11">
        <f t="shared" si="524"/>
        <v>71.755812898190499</v>
      </c>
      <c r="AN1087" s="11"/>
      <c r="AO1087" s="11"/>
      <c r="AP1087" s="11"/>
      <c r="AQ1087" s="11"/>
      <c r="AR1087" s="11"/>
    </row>
    <row r="1088" spans="2:44" x14ac:dyDescent="0.25">
      <c r="B1088" s="25" t="s">
        <v>34</v>
      </c>
      <c r="C1088" s="25">
        <v>1080</v>
      </c>
      <c r="D1088" s="25">
        <v>58</v>
      </c>
      <c r="E1088" s="20">
        <f t="shared" si="525"/>
        <v>17</v>
      </c>
      <c r="F1088" s="26">
        <v>61.2</v>
      </c>
      <c r="G1088" s="13">
        <f t="shared" si="518"/>
        <v>0.51388888888888928</v>
      </c>
      <c r="H1088" s="13">
        <f t="shared" si="519"/>
        <v>1.8500000000000014</v>
      </c>
      <c r="I1088" s="19">
        <f t="shared" si="495"/>
        <v>80.491123999999999</v>
      </c>
      <c r="J1088" s="11" t="str">
        <f t="shared" si="499"/>
        <v>NO</v>
      </c>
      <c r="K1088" s="16">
        <f t="shared" si="496"/>
        <v>128.3761125</v>
      </c>
      <c r="L1088" s="13">
        <f t="shared" si="500"/>
        <v>904.68881525309371</v>
      </c>
      <c r="M1088" s="13">
        <f t="shared" si="501"/>
        <v>707.88194444444503</v>
      </c>
      <c r="N1088" s="13">
        <f t="shared" si="502"/>
        <v>916.74918094444502</v>
      </c>
      <c r="O1088" s="13">
        <f t="shared" si="503"/>
        <v>15584.736076055566</v>
      </c>
      <c r="P1088" s="13">
        <f t="shared" si="504"/>
        <v>-430.620628678711</v>
      </c>
      <c r="Q1088" s="13">
        <f t="shared" si="505"/>
        <v>15.584736076055565</v>
      </c>
      <c r="R1088" s="13">
        <f t="shared" si="497"/>
        <v>15584.736076055566</v>
      </c>
      <c r="S1088" s="8"/>
      <c r="T1088" s="13">
        <f t="shared" si="520"/>
        <v>1670319.9293376009</v>
      </c>
      <c r="U1088" s="13">
        <f t="shared" si="506"/>
        <v>0.46397812933154009</v>
      </c>
      <c r="V1088" s="13">
        <f t="shared" si="521"/>
        <v>1670448.3054501012</v>
      </c>
      <c r="W1088" s="11">
        <f t="shared" si="498"/>
        <v>199048.75</v>
      </c>
      <c r="X1088" s="13">
        <f t="shared" si="522"/>
        <v>14680.047260802472</v>
      </c>
      <c r="Y1088" s="13">
        <f t="shared" si="507"/>
        <v>1471271.1793376012</v>
      </c>
      <c r="Z1088" s="11">
        <f t="shared" si="508"/>
        <v>0.40868676565404016</v>
      </c>
      <c r="AA1088" s="11">
        <f t="shared" si="509"/>
        <v>814.21993372778434</v>
      </c>
      <c r="AB1088" s="31">
        <f t="shared" si="510"/>
        <v>797.93553505322859</v>
      </c>
      <c r="AC1088" s="32">
        <f t="shared" si="511"/>
        <v>758.03875830056711</v>
      </c>
      <c r="AD1088" s="11">
        <f t="shared" si="512"/>
        <v>720.13682038553873</v>
      </c>
      <c r="AE1088" s="11">
        <f t="shared" si="513"/>
        <v>720.13682038553873</v>
      </c>
      <c r="AF1088" s="30">
        <f t="shared" si="514"/>
        <v>684.12997936626175</v>
      </c>
      <c r="AG1088" s="13">
        <f t="shared" si="514"/>
        <v>649.92348039794865</v>
      </c>
      <c r="AH1088" s="13">
        <f t="shared" si="515"/>
        <v>636.92501078998964</v>
      </c>
      <c r="AI1088" s="13">
        <f t="shared" si="523"/>
        <v>1035814.0788028263</v>
      </c>
      <c r="AJ1088" s="13">
        <f t="shared" si="516"/>
        <v>634634.2266472748</v>
      </c>
      <c r="AK1088" s="13"/>
      <c r="AL1088" s="11">
        <f t="shared" si="517"/>
        <v>0.17628728532082838</v>
      </c>
      <c r="AM1088" s="11">
        <f t="shared" si="524"/>
        <v>71.932100183511324</v>
      </c>
      <c r="AN1088" s="11"/>
      <c r="AO1088" s="11"/>
      <c r="AP1088" s="11"/>
      <c r="AQ1088" s="11"/>
      <c r="AR1088" s="11"/>
    </row>
    <row r="1089" spans="2:44" x14ac:dyDescent="0.25">
      <c r="B1089" s="25" t="s">
        <v>34</v>
      </c>
      <c r="C1089" s="25">
        <v>1081</v>
      </c>
      <c r="D1089" s="25">
        <v>59</v>
      </c>
      <c r="E1089" s="20">
        <f t="shared" si="525"/>
        <v>17.388888888888889</v>
      </c>
      <c r="F1089" s="26">
        <v>62.6</v>
      </c>
      <c r="G1089" s="13">
        <f t="shared" si="518"/>
        <v>0.24999999999999961</v>
      </c>
      <c r="H1089" s="13">
        <f t="shared" si="519"/>
        <v>0.89999999999999858</v>
      </c>
      <c r="I1089" s="19">
        <f t="shared" si="495"/>
        <v>84.215845691358027</v>
      </c>
      <c r="J1089" s="11" t="str">
        <f t="shared" si="499"/>
        <v>NO</v>
      </c>
      <c r="K1089" s="16">
        <f t="shared" si="496"/>
        <v>128.3761125</v>
      </c>
      <c r="L1089" s="13">
        <f t="shared" si="500"/>
        <v>474.06818657438271</v>
      </c>
      <c r="M1089" s="13">
        <f t="shared" si="501"/>
        <v>344.37499999999949</v>
      </c>
      <c r="N1089" s="13">
        <f t="shared" si="502"/>
        <v>556.96695819135755</v>
      </c>
      <c r="O1089" s="13">
        <f t="shared" si="503"/>
        <v>9685.0365507719398</v>
      </c>
      <c r="P1089" s="13">
        <f t="shared" si="504"/>
        <v>260.40730609539196</v>
      </c>
      <c r="Q1089" s="13">
        <f t="shared" si="505"/>
        <v>9.6850365507719403</v>
      </c>
      <c r="R1089" s="13">
        <f t="shared" si="497"/>
        <v>9685.0365507719398</v>
      </c>
      <c r="S1089" s="8"/>
      <c r="T1089" s="13">
        <f t="shared" si="520"/>
        <v>1680004.9658883729</v>
      </c>
      <c r="U1089" s="13">
        <f t="shared" si="506"/>
        <v>0.4666684194145404</v>
      </c>
      <c r="V1089" s="13">
        <f t="shared" si="521"/>
        <v>1680133.3420008731</v>
      </c>
      <c r="W1089" s="11">
        <f t="shared" si="498"/>
        <v>208259.71836419756</v>
      </c>
      <c r="X1089" s="13">
        <f t="shared" si="522"/>
        <v>9210.9683641975571</v>
      </c>
      <c r="Y1089" s="13">
        <f t="shared" si="507"/>
        <v>1471745.2475241756</v>
      </c>
      <c r="Z1089" s="11">
        <f t="shared" si="508"/>
        <v>0.40881845136677042</v>
      </c>
      <c r="AA1089" s="11">
        <f t="shared" si="509"/>
        <v>426.66136791694447</v>
      </c>
      <c r="AB1089" s="31">
        <f t="shared" si="510"/>
        <v>418.12814055860559</v>
      </c>
      <c r="AC1089" s="32">
        <f t="shared" si="511"/>
        <v>397.22173353067529</v>
      </c>
      <c r="AD1089" s="11">
        <f t="shared" si="512"/>
        <v>377.36064685414152</v>
      </c>
      <c r="AE1089" s="11">
        <f t="shared" si="513"/>
        <v>377.36064685414152</v>
      </c>
      <c r="AF1089" s="30">
        <f t="shared" si="514"/>
        <v>358.49261451143445</v>
      </c>
      <c r="AG1089" s="13">
        <f t="shared" si="514"/>
        <v>340.56798378586274</v>
      </c>
      <c r="AH1089" s="13">
        <f t="shared" si="515"/>
        <v>333.75662411014548</v>
      </c>
      <c r="AI1089" s="13">
        <f t="shared" si="523"/>
        <v>1036147.8354269365</v>
      </c>
      <c r="AJ1089" s="13">
        <f t="shared" si="516"/>
        <v>643985.50657393655</v>
      </c>
      <c r="AK1089" s="13"/>
      <c r="AL1089" s="11">
        <f t="shared" si="517"/>
        <v>0.17888486308031248</v>
      </c>
      <c r="AM1089" s="11">
        <f t="shared" si="524"/>
        <v>72.110985046591637</v>
      </c>
      <c r="AN1089" s="11"/>
      <c r="AO1089" s="11"/>
      <c r="AP1089" s="11"/>
      <c r="AQ1089" s="11"/>
      <c r="AR1089" s="11"/>
    </row>
    <row r="1090" spans="2:44" x14ac:dyDescent="0.25">
      <c r="B1090" s="25" t="s">
        <v>34</v>
      </c>
      <c r="C1090" s="25">
        <v>1082</v>
      </c>
      <c r="D1090" s="25">
        <v>60</v>
      </c>
      <c r="E1090" s="20">
        <f t="shared" si="525"/>
        <v>17.5</v>
      </c>
      <c r="F1090" s="26">
        <v>63</v>
      </c>
      <c r="G1090" s="13">
        <f t="shared" si="518"/>
        <v>-1.3888888888889086E-2</v>
      </c>
      <c r="H1090" s="13">
        <f t="shared" si="519"/>
        <v>-5.0000000000000711E-2</v>
      </c>
      <c r="I1090" s="19">
        <f t="shared" si="495"/>
        <v>85.295524999999998</v>
      </c>
      <c r="J1090" s="11" t="str">
        <f t="shared" si="499"/>
        <v>YES</v>
      </c>
      <c r="K1090" s="16">
        <f t="shared" si="496"/>
        <v>128.3761125</v>
      </c>
      <c r="L1090" s="13">
        <f t="shared" si="500"/>
        <v>734.47549266977467</v>
      </c>
      <c r="M1090" s="13">
        <f t="shared" si="501"/>
        <v>-19.131944444444716</v>
      </c>
      <c r="N1090" s="13">
        <f t="shared" si="502"/>
        <v>194.53969305555529</v>
      </c>
      <c r="O1090" s="13">
        <f t="shared" si="503"/>
        <v>3404.4446284722176</v>
      </c>
      <c r="P1090" s="13">
        <f t="shared" si="504"/>
        <v>-688.69421185916917</v>
      </c>
      <c r="Q1090" s="13">
        <f t="shared" si="505"/>
        <v>3.4044446284722176</v>
      </c>
      <c r="R1090" s="13">
        <f t="shared" si="497"/>
        <v>3404.4446284722176</v>
      </c>
      <c r="S1090" s="8"/>
      <c r="T1090" s="13">
        <f t="shared" si="520"/>
        <v>1683409.4105168451</v>
      </c>
      <c r="U1090" s="13">
        <f t="shared" si="506"/>
        <v>0.46761409923454816</v>
      </c>
      <c r="V1090" s="13">
        <f t="shared" si="521"/>
        <v>1683537.7866293453</v>
      </c>
      <c r="W1090" s="11">
        <f t="shared" si="498"/>
        <v>210929.6875</v>
      </c>
      <c r="X1090" s="13">
        <f t="shared" si="522"/>
        <v>2669.9691358024429</v>
      </c>
      <c r="Y1090" s="13">
        <f t="shared" si="507"/>
        <v>1472479.7230168453</v>
      </c>
      <c r="Z1090" s="11">
        <f t="shared" si="508"/>
        <v>0.40902247250017326</v>
      </c>
      <c r="AA1090" s="11">
        <f t="shared" si="509"/>
        <v>661.02794340279718</v>
      </c>
      <c r="AB1090" s="31">
        <f t="shared" si="510"/>
        <v>647.80738453474123</v>
      </c>
      <c r="AC1090" s="32">
        <f t="shared" si="511"/>
        <v>615.41701530800412</v>
      </c>
      <c r="AD1090" s="11">
        <f t="shared" si="512"/>
        <v>584.64616454260386</v>
      </c>
      <c r="AE1090" s="11">
        <f t="shared" si="513"/>
        <v>584.64616454260386</v>
      </c>
      <c r="AF1090" s="30">
        <f t="shared" si="514"/>
        <v>555.41385631547359</v>
      </c>
      <c r="AG1090" s="13">
        <f t="shared" si="514"/>
        <v>527.64316349969988</v>
      </c>
      <c r="AH1090" s="13">
        <f t="shared" si="515"/>
        <v>517.09030022970592</v>
      </c>
      <c r="AI1090" s="13">
        <f t="shared" si="523"/>
        <v>1036664.9257271662</v>
      </c>
      <c r="AJ1090" s="13">
        <f t="shared" si="516"/>
        <v>646872.86090217903</v>
      </c>
      <c r="AK1090" s="13"/>
      <c r="AL1090" s="11">
        <f t="shared" si="517"/>
        <v>0.17968690594991035</v>
      </c>
      <c r="AM1090" s="11">
        <f t="shared" si="524"/>
        <v>72.290671952541544</v>
      </c>
      <c r="AN1090" s="11"/>
      <c r="AO1090" s="11"/>
      <c r="AP1090" s="11"/>
      <c r="AQ1090" s="11"/>
      <c r="AR1090" s="11"/>
    </row>
    <row r="1091" spans="2:44" x14ac:dyDescent="0.25">
      <c r="B1091" s="25" t="s">
        <v>34</v>
      </c>
      <c r="C1091" s="25">
        <v>1083</v>
      </c>
      <c r="D1091" s="25">
        <v>61</v>
      </c>
      <c r="E1091" s="20">
        <f t="shared" si="525"/>
        <v>17.361111111111111</v>
      </c>
      <c r="F1091" s="26">
        <v>62.5</v>
      </c>
      <c r="G1091" s="13">
        <f t="shared" si="518"/>
        <v>-0.29166666666666685</v>
      </c>
      <c r="H1091" s="13">
        <f t="shared" si="519"/>
        <v>-1.0500000000000007</v>
      </c>
      <c r="I1091" s="19">
        <f t="shared" si="495"/>
        <v>83.947000385802468</v>
      </c>
      <c r="J1091" s="11" t="str">
        <f t="shared" si="499"/>
        <v>YES</v>
      </c>
      <c r="K1091" s="16">
        <f t="shared" si="496"/>
        <v>128.3761125</v>
      </c>
      <c r="L1091" s="13">
        <f t="shared" si="500"/>
        <v>45.781280810605494</v>
      </c>
      <c r="M1091" s="13">
        <f t="shared" si="501"/>
        <v>-401.7708333333336</v>
      </c>
      <c r="N1091" s="13">
        <f t="shared" si="502"/>
        <v>-189.44772044753114</v>
      </c>
      <c r="O1091" s="13">
        <f t="shared" si="503"/>
        <v>-3289.0229244363045</v>
      </c>
      <c r="P1091" s="13">
        <f t="shared" si="504"/>
        <v>3610.2888119355857</v>
      </c>
      <c r="Q1091" s="13">
        <f t="shared" si="505"/>
        <v>-3.2890229244363045</v>
      </c>
      <c r="R1091" s="13">
        <f t="shared" si="497"/>
        <v>-3289.0229244363045</v>
      </c>
      <c r="S1091" s="8"/>
      <c r="T1091" s="13">
        <f t="shared" si="520"/>
        <v>1680120.3875924088</v>
      </c>
      <c r="U1091" s="13">
        <f t="shared" si="506"/>
        <v>0.46670048102464412</v>
      </c>
      <c r="V1091" s="13">
        <f t="shared" si="521"/>
        <v>1680248.763704909</v>
      </c>
      <c r="W1091" s="11">
        <f t="shared" si="498"/>
        <v>207594.88329475309</v>
      </c>
      <c r="X1091" s="13">
        <f t="shared" si="522"/>
        <v>-3334.80420524691</v>
      </c>
      <c r="Y1091" s="13">
        <f t="shared" si="507"/>
        <v>1472525.504297656</v>
      </c>
      <c r="Z1091" s="11">
        <f t="shared" si="508"/>
        <v>0.40903518953279427</v>
      </c>
      <c r="AA1091" s="11">
        <f t="shared" si="509"/>
        <v>41.203152729544946</v>
      </c>
      <c r="AB1091" s="31">
        <f t="shared" si="510"/>
        <v>40.379089674954045</v>
      </c>
      <c r="AC1091" s="32">
        <f t="shared" si="511"/>
        <v>38.360135191206339</v>
      </c>
      <c r="AD1091" s="11">
        <f t="shared" si="512"/>
        <v>36.442128431646019</v>
      </c>
      <c r="AE1091" s="11">
        <f t="shared" si="513"/>
        <v>36.442128431646019</v>
      </c>
      <c r="AF1091" s="30">
        <f t="shared" si="514"/>
        <v>34.620022010063714</v>
      </c>
      <c r="AG1091" s="13">
        <f t="shared" si="514"/>
        <v>32.889020909560529</v>
      </c>
      <c r="AH1091" s="13">
        <f t="shared" si="515"/>
        <v>32.23124049136932</v>
      </c>
      <c r="AI1091" s="13">
        <f t="shared" si="523"/>
        <v>1036697.1569676576</v>
      </c>
      <c r="AJ1091" s="13">
        <f t="shared" si="516"/>
        <v>643551.60673725139</v>
      </c>
      <c r="AK1091" s="13"/>
      <c r="AL1091" s="11">
        <f t="shared" si="517"/>
        <v>0.1787643353478035</v>
      </c>
      <c r="AM1091" s="11">
        <f t="shared" si="524"/>
        <v>72.469436287889351</v>
      </c>
      <c r="AN1091" s="11"/>
      <c r="AO1091" s="11"/>
      <c r="AP1091" s="11"/>
      <c r="AQ1091" s="11"/>
      <c r="AR1091" s="11"/>
    </row>
    <row r="1092" spans="2:44" x14ac:dyDescent="0.25">
      <c r="B1092" s="25" t="s">
        <v>34</v>
      </c>
      <c r="C1092" s="25">
        <v>1084</v>
      </c>
      <c r="D1092" s="25">
        <v>62</v>
      </c>
      <c r="E1092" s="20">
        <f t="shared" si="525"/>
        <v>16.916666666666664</v>
      </c>
      <c r="F1092" s="26">
        <v>60.9</v>
      </c>
      <c r="G1092" s="13">
        <f t="shared" si="518"/>
        <v>-0.44444444444444481</v>
      </c>
      <c r="H1092" s="13">
        <f t="shared" si="519"/>
        <v>-1.6000000000000014</v>
      </c>
      <c r="I1092" s="19">
        <f t="shared" si="495"/>
        <v>79.7039294722222</v>
      </c>
      <c r="J1092" s="11" t="str">
        <f t="shared" si="499"/>
        <v>YES</v>
      </c>
      <c r="K1092" s="16">
        <f t="shared" si="496"/>
        <v>128.3761125</v>
      </c>
      <c r="L1092" s="13">
        <f t="shared" si="500"/>
        <v>3656.0700927461912</v>
      </c>
      <c r="M1092" s="13">
        <f t="shared" si="501"/>
        <v>-612.22222222222274</v>
      </c>
      <c r="N1092" s="13">
        <f t="shared" si="502"/>
        <v>-404.14218025000059</v>
      </c>
      <c r="O1092" s="13">
        <f t="shared" si="503"/>
        <v>-6836.738549229176</v>
      </c>
      <c r="P1092" s="13">
        <f t="shared" si="504"/>
        <v>2675.7503935280438</v>
      </c>
      <c r="Q1092" s="13">
        <f t="shared" si="505"/>
        <v>-6.8367385492291763</v>
      </c>
      <c r="R1092" s="13">
        <f t="shared" si="497"/>
        <v>-6836.738549229176</v>
      </c>
      <c r="S1092" s="8"/>
      <c r="T1092" s="13">
        <f t="shared" si="520"/>
        <v>1673283.6490431796</v>
      </c>
      <c r="U1092" s="13">
        <f t="shared" si="506"/>
        <v>0.46480138546391631</v>
      </c>
      <c r="V1092" s="13">
        <f t="shared" si="521"/>
        <v>1673412.0251556798</v>
      </c>
      <c r="W1092" s="11">
        <f t="shared" si="498"/>
        <v>197102.07465277772</v>
      </c>
      <c r="X1092" s="13">
        <f t="shared" si="522"/>
        <v>-10492.808641975367</v>
      </c>
      <c r="Y1092" s="13">
        <f t="shared" si="507"/>
        <v>1476181.5743904023</v>
      </c>
      <c r="Z1092" s="11">
        <f t="shared" si="508"/>
        <v>0.41005076537101715</v>
      </c>
      <c r="AA1092" s="11">
        <f t="shared" si="509"/>
        <v>3290.4630834715722</v>
      </c>
      <c r="AB1092" s="31">
        <f t="shared" si="510"/>
        <v>3224.6538218021406</v>
      </c>
      <c r="AC1092" s="32">
        <f t="shared" si="511"/>
        <v>3063.4211307120336</v>
      </c>
      <c r="AD1092" s="11">
        <f t="shared" si="512"/>
        <v>2910.2500741764316</v>
      </c>
      <c r="AE1092" s="11">
        <f t="shared" si="513"/>
        <v>2910.2500741764316</v>
      </c>
      <c r="AF1092" s="30">
        <f t="shared" si="514"/>
        <v>2764.7375704676097</v>
      </c>
      <c r="AG1092" s="13">
        <f t="shared" si="514"/>
        <v>2626.5006919442289</v>
      </c>
      <c r="AH1092" s="13">
        <f t="shared" si="515"/>
        <v>2573.9706781053442</v>
      </c>
      <c r="AI1092" s="13">
        <f t="shared" si="523"/>
        <v>1039271.127645763</v>
      </c>
      <c r="AJ1092" s="13">
        <f t="shared" si="516"/>
        <v>634140.8975099168</v>
      </c>
      <c r="AK1092" s="13"/>
      <c r="AL1092" s="11">
        <f t="shared" si="517"/>
        <v>0.17615024944923041</v>
      </c>
      <c r="AM1092" s="11">
        <f t="shared" si="524"/>
        <v>72.645586537338588</v>
      </c>
      <c r="AN1092" s="11"/>
      <c r="AO1092" s="11"/>
      <c r="AP1092" s="11"/>
      <c r="AQ1092" s="11"/>
      <c r="AR1092" s="11"/>
    </row>
    <row r="1093" spans="2:44" x14ac:dyDescent="0.25">
      <c r="B1093" s="25" t="s">
        <v>34</v>
      </c>
      <c r="C1093" s="25">
        <v>1085</v>
      </c>
      <c r="D1093" s="25">
        <v>63</v>
      </c>
      <c r="E1093" s="20">
        <f t="shared" si="525"/>
        <v>16.472222222222221</v>
      </c>
      <c r="F1093" s="26">
        <v>59.3</v>
      </c>
      <c r="G1093" s="13">
        <f t="shared" si="518"/>
        <v>-0.31944444444444403</v>
      </c>
      <c r="H1093" s="13">
        <f t="shared" si="519"/>
        <v>-1.1499999999999986</v>
      </c>
      <c r="I1093" s="19">
        <f t="shared" si="495"/>
        <v>75.570889570987646</v>
      </c>
      <c r="J1093" s="11" t="str">
        <f t="shared" si="499"/>
        <v>YES</v>
      </c>
      <c r="K1093" s="16">
        <f t="shared" si="496"/>
        <v>128.3761125</v>
      </c>
      <c r="L1093" s="13">
        <f t="shared" si="500"/>
        <v>6331.820486274235</v>
      </c>
      <c r="M1093" s="13">
        <f t="shared" si="501"/>
        <v>-440.03472222222166</v>
      </c>
      <c r="N1093" s="13">
        <f t="shared" si="502"/>
        <v>-236.08772015123398</v>
      </c>
      <c r="O1093" s="13">
        <f t="shared" si="503"/>
        <v>-3888.8893902689374</v>
      </c>
      <c r="P1093" s="13">
        <f t="shared" si="504"/>
        <v>-834.86737902766436</v>
      </c>
      <c r="Q1093" s="13">
        <f t="shared" si="505"/>
        <v>-3.8888893902689374</v>
      </c>
      <c r="R1093" s="13">
        <f t="shared" si="497"/>
        <v>-3888.8893902689374</v>
      </c>
      <c r="S1093" s="8"/>
      <c r="T1093" s="13">
        <f t="shared" si="520"/>
        <v>1669394.7596529108</v>
      </c>
      <c r="U1093" s="13">
        <f t="shared" si="506"/>
        <v>0.46372113754686622</v>
      </c>
      <c r="V1093" s="13">
        <f t="shared" si="521"/>
        <v>1669523.135765411</v>
      </c>
      <c r="W1093" s="11">
        <f t="shared" si="498"/>
        <v>186881.36477623455</v>
      </c>
      <c r="X1093" s="13">
        <f t="shared" si="522"/>
        <v>-10220.709876543173</v>
      </c>
      <c r="Y1093" s="13">
        <f t="shared" si="507"/>
        <v>1482513.3948766766</v>
      </c>
      <c r="Z1093" s="11">
        <f t="shared" si="508"/>
        <v>0.41180960580205345</v>
      </c>
      <c r="AA1093" s="11">
        <f t="shared" si="509"/>
        <v>5698.6384376468113</v>
      </c>
      <c r="AB1093" s="31">
        <f t="shared" si="510"/>
        <v>5584.6656688938747</v>
      </c>
      <c r="AC1093" s="32">
        <f t="shared" si="511"/>
        <v>5305.4323854491804</v>
      </c>
      <c r="AD1093" s="11">
        <f t="shared" si="512"/>
        <v>5040.1607661767212</v>
      </c>
      <c r="AE1093" s="11">
        <f t="shared" si="513"/>
        <v>5040.1607661767212</v>
      </c>
      <c r="AF1093" s="30">
        <f t="shared" si="514"/>
        <v>4788.152727867885</v>
      </c>
      <c r="AG1093" s="13">
        <f t="shared" si="514"/>
        <v>4548.7450914744904</v>
      </c>
      <c r="AH1093" s="13">
        <f t="shared" si="515"/>
        <v>4457.7701896450008</v>
      </c>
      <c r="AI1093" s="13">
        <f t="shared" si="523"/>
        <v>1043728.897835408</v>
      </c>
      <c r="AJ1093" s="13">
        <f t="shared" si="516"/>
        <v>625794.23793000297</v>
      </c>
      <c r="AK1093" s="13"/>
      <c r="AL1093" s="11">
        <f t="shared" si="517"/>
        <v>0.17383173289739953</v>
      </c>
      <c r="AM1093" s="11">
        <f t="shared" si="524"/>
        <v>72.819418270235985</v>
      </c>
      <c r="AN1093" s="11"/>
      <c r="AO1093" s="11"/>
      <c r="AP1093" s="11"/>
      <c r="AQ1093" s="11"/>
      <c r="AR1093" s="11"/>
    </row>
    <row r="1094" spans="2:44" x14ac:dyDescent="0.25">
      <c r="B1094" s="25" t="s">
        <v>34</v>
      </c>
      <c r="C1094" s="25">
        <v>1086</v>
      </c>
      <c r="D1094" s="25">
        <v>64</v>
      </c>
      <c r="E1094" s="20">
        <f t="shared" si="525"/>
        <v>16.277777777777779</v>
      </c>
      <c r="F1094" s="26">
        <v>58.6</v>
      </c>
      <c r="G1094" s="13">
        <f t="shared" si="518"/>
        <v>-9.7222222222221627E-2</v>
      </c>
      <c r="H1094" s="13">
        <f t="shared" si="519"/>
        <v>-0.34999999999999787</v>
      </c>
      <c r="I1094" s="19">
        <f t="shared" si="495"/>
        <v>73.797284209876537</v>
      </c>
      <c r="J1094" s="11" t="str">
        <f t="shared" si="499"/>
        <v>YES</v>
      </c>
      <c r="K1094" s="16">
        <f t="shared" si="496"/>
        <v>128.3761125</v>
      </c>
      <c r="L1094" s="13">
        <f t="shared" si="500"/>
        <v>5496.9531072465707</v>
      </c>
      <c r="M1094" s="13">
        <f t="shared" si="501"/>
        <v>-133.92361111111029</v>
      </c>
      <c r="N1094" s="13">
        <f t="shared" si="502"/>
        <v>68.249785598766252</v>
      </c>
      <c r="O1094" s="13">
        <f t="shared" si="503"/>
        <v>1110.9548433576952</v>
      </c>
      <c r="P1094" s="13">
        <f t="shared" si="504"/>
        <v>-1894.5939429012301</v>
      </c>
      <c r="Q1094" s="13">
        <f t="shared" si="505"/>
        <v>1.1109548433576952</v>
      </c>
      <c r="R1094" s="13">
        <f t="shared" si="497"/>
        <v>1110.9548433576952</v>
      </c>
      <c r="S1094" s="8"/>
      <c r="T1094" s="13">
        <f t="shared" si="520"/>
        <v>1670505.7144962684</v>
      </c>
      <c r="U1094" s="13">
        <f t="shared" si="506"/>
        <v>0.46402973636134442</v>
      </c>
      <c r="V1094" s="13">
        <f t="shared" si="521"/>
        <v>1670634.0906087686</v>
      </c>
      <c r="W1094" s="11">
        <f t="shared" si="498"/>
        <v>182495.36651234567</v>
      </c>
      <c r="X1094" s="13">
        <f t="shared" si="522"/>
        <v>-4385.998263888876</v>
      </c>
      <c r="Y1094" s="13">
        <f t="shared" si="507"/>
        <v>1488010.3479839233</v>
      </c>
      <c r="Z1094" s="11">
        <f t="shared" si="508"/>
        <v>0.41333653844227825</v>
      </c>
      <c r="AA1094" s="11">
        <f t="shared" si="509"/>
        <v>4947.2577965219134</v>
      </c>
      <c r="AB1094" s="31">
        <f t="shared" si="510"/>
        <v>4848.3126405914754</v>
      </c>
      <c r="AC1094" s="32">
        <f t="shared" si="511"/>
        <v>4605.8970085619012</v>
      </c>
      <c r="AD1094" s="11">
        <f t="shared" si="512"/>
        <v>4375.6021581338064</v>
      </c>
      <c r="AE1094" s="11">
        <f t="shared" si="513"/>
        <v>4375.6021581338064</v>
      </c>
      <c r="AF1094" s="30">
        <f t="shared" si="514"/>
        <v>4156.8220502271161</v>
      </c>
      <c r="AG1094" s="13">
        <f t="shared" si="514"/>
        <v>3948.9809477157601</v>
      </c>
      <c r="AH1094" s="13">
        <f t="shared" si="515"/>
        <v>3870.0013287614447</v>
      </c>
      <c r="AI1094" s="13">
        <f t="shared" si="523"/>
        <v>1047598.8991641694</v>
      </c>
      <c r="AJ1094" s="13">
        <f t="shared" si="516"/>
        <v>623035.19144459919</v>
      </c>
      <c r="AK1094" s="13"/>
      <c r="AL1094" s="11">
        <f t="shared" si="517"/>
        <v>0.17306533109528535</v>
      </c>
      <c r="AM1094" s="11">
        <f t="shared" si="524"/>
        <v>72.992483601331273</v>
      </c>
      <c r="AN1094" s="11"/>
      <c r="AO1094" s="11"/>
      <c r="AP1094" s="11"/>
      <c r="AQ1094" s="11"/>
      <c r="AR1094" s="11"/>
    </row>
    <row r="1095" spans="2:44" x14ac:dyDescent="0.25">
      <c r="B1095" s="25" t="s">
        <v>34</v>
      </c>
      <c r="C1095" s="25">
        <v>1087</v>
      </c>
      <c r="D1095" s="25">
        <v>65</v>
      </c>
      <c r="E1095" s="20">
        <f t="shared" si="525"/>
        <v>16.277777777777779</v>
      </c>
      <c r="F1095" s="26">
        <v>58.6</v>
      </c>
      <c r="G1095" s="13">
        <f t="shared" si="518"/>
        <v>1.3888888888889086E-2</v>
      </c>
      <c r="H1095" s="13">
        <f t="shared" si="519"/>
        <v>5.0000000000000711E-2</v>
      </c>
      <c r="I1095" s="19">
        <f t="shared" si="495"/>
        <v>73.797284209876537</v>
      </c>
      <c r="J1095" s="11" t="str">
        <f t="shared" si="499"/>
        <v>NO</v>
      </c>
      <c r="K1095" s="16">
        <f t="shared" si="496"/>
        <v>128.3761125</v>
      </c>
      <c r="L1095" s="13">
        <f t="shared" si="500"/>
        <v>3602.3591643453406</v>
      </c>
      <c r="M1095" s="13">
        <f t="shared" si="501"/>
        <v>19.131944444444716</v>
      </c>
      <c r="N1095" s="13">
        <f t="shared" si="502"/>
        <v>221.30534115432124</v>
      </c>
      <c r="O1095" s="13">
        <f t="shared" si="503"/>
        <v>3602.3591643453406</v>
      </c>
      <c r="P1095" s="13">
        <f t="shared" si="504"/>
        <v>-301.16781994923258</v>
      </c>
      <c r="Q1095" s="13">
        <f t="shared" si="505"/>
        <v>3.6023591643453408</v>
      </c>
      <c r="R1095" s="13">
        <f t="shared" si="497"/>
        <v>3602.3591643453406</v>
      </c>
      <c r="S1095" s="8"/>
      <c r="T1095" s="13">
        <f t="shared" si="520"/>
        <v>1674108.0736606137</v>
      </c>
      <c r="U1095" s="13">
        <f t="shared" si="506"/>
        <v>0.46503039248529793</v>
      </c>
      <c r="V1095" s="13">
        <f t="shared" si="521"/>
        <v>1674236.4497731139</v>
      </c>
      <c r="W1095" s="11">
        <f t="shared" si="498"/>
        <v>182495.36651234567</v>
      </c>
      <c r="X1095" s="13">
        <f t="shared" si="522"/>
        <v>0</v>
      </c>
      <c r="Y1095" s="13">
        <f t="shared" si="507"/>
        <v>1491612.7071482686</v>
      </c>
      <c r="Z1095" s="11">
        <f t="shared" si="508"/>
        <v>0.41433719456623175</v>
      </c>
      <c r="AA1095" s="11">
        <f t="shared" si="509"/>
        <v>3242.1232479108066</v>
      </c>
      <c r="AB1095" s="31">
        <f t="shared" si="510"/>
        <v>3177.2807829525905</v>
      </c>
      <c r="AC1095" s="32">
        <f t="shared" si="511"/>
        <v>3018.4167438049608</v>
      </c>
      <c r="AD1095" s="11">
        <f t="shared" si="512"/>
        <v>2867.4959066147126</v>
      </c>
      <c r="AE1095" s="11">
        <f t="shared" si="513"/>
        <v>2867.4959066147126</v>
      </c>
      <c r="AF1095" s="30">
        <f t="shared" si="514"/>
        <v>2724.1211112839769</v>
      </c>
      <c r="AG1095" s="13">
        <f t="shared" si="514"/>
        <v>2587.9150557197781</v>
      </c>
      <c r="AH1095" s="13">
        <f t="shared" si="515"/>
        <v>2536.1567546053825</v>
      </c>
      <c r="AI1095" s="13">
        <f t="shared" si="523"/>
        <v>1050135.0559187748</v>
      </c>
      <c r="AJ1095" s="13">
        <f t="shared" si="516"/>
        <v>624101.39385433914</v>
      </c>
      <c r="AK1095" s="13"/>
      <c r="AL1095" s="11">
        <f t="shared" si="517"/>
        <v>0.17336149843156118</v>
      </c>
      <c r="AM1095" s="11">
        <f t="shared" si="524"/>
        <v>73.165845099762834</v>
      </c>
      <c r="AN1095" s="11"/>
      <c r="AO1095" s="11"/>
      <c r="AP1095" s="11"/>
      <c r="AQ1095" s="11"/>
      <c r="AR1095" s="11"/>
    </row>
    <row r="1096" spans="2:44" x14ac:dyDescent="0.25">
      <c r="B1096" s="25" t="s">
        <v>34</v>
      </c>
      <c r="C1096" s="25">
        <v>1088</v>
      </c>
      <c r="D1096" s="25">
        <v>66</v>
      </c>
      <c r="E1096" s="20">
        <f t="shared" si="525"/>
        <v>16.305555555555557</v>
      </c>
      <c r="F1096" s="26">
        <v>58.7</v>
      </c>
      <c r="G1096" s="13">
        <f t="shared" si="518"/>
        <v>2.7777777777777186E-2</v>
      </c>
      <c r="H1096" s="13">
        <f t="shared" si="519"/>
        <v>9.9999999999997868E-2</v>
      </c>
      <c r="I1096" s="19">
        <f t="shared" ref="I1096:I1159" si="526">0.5*$R$3*$N$3*$K$3*(E1096)^2</f>
        <v>74.049366978395085</v>
      </c>
      <c r="J1096" s="11" t="str">
        <f t="shared" si="499"/>
        <v>NO</v>
      </c>
      <c r="K1096" s="16">
        <f t="shared" ref="K1096:K1159" si="527">$O$3*$J$3*$T$3</f>
        <v>128.3761125</v>
      </c>
      <c r="L1096" s="13">
        <f t="shared" si="500"/>
        <v>3301.191344396108</v>
      </c>
      <c r="M1096" s="13">
        <f t="shared" si="501"/>
        <v>38.263888888888076</v>
      </c>
      <c r="N1096" s="13">
        <f t="shared" si="502"/>
        <v>240.68936836728318</v>
      </c>
      <c r="O1096" s="13">
        <f t="shared" si="503"/>
        <v>3924.5738675443122</v>
      </c>
      <c r="P1096" s="13">
        <f t="shared" si="504"/>
        <v>-302.74112384665705</v>
      </c>
      <c r="Q1096" s="13">
        <f t="shared" si="505"/>
        <v>3.924573867544312</v>
      </c>
      <c r="R1096" s="13">
        <f t="shared" ref="R1096:R1159" si="528">N1096*E1096</f>
        <v>3924.5738675443122</v>
      </c>
      <c r="S1096" s="8"/>
      <c r="T1096" s="13">
        <f t="shared" si="520"/>
        <v>1678032.647528158</v>
      </c>
      <c r="U1096" s="13">
        <f t="shared" si="506"/>
        <v>0.46612055276507663</v>
      </c>
      <c r="V1096" s="13">
        <f t="shared" si="521"/>
        <v>1678161.0236406582</v>
      </c>
      <c r="W1096" s="11">
        <f t="shared" ref="W1096:W1159" si="529">0.5*$J$3*E1096^2</f>
        <v>183118.74903549388</v>
      </c>
      <c r="X1096" s="13">
        <f t="shared" si="522"/>
        <v>623.3825231482042</v>
      </c>
      <c r="Y1096" s="13">
        <f t="shared" si="507"/>
        <v>1494913.8984926648</v>
      </c>
      <c r="Z1096" s="11">
        <f t="shared" si="508"/>
        <v>0.41525419289549542</v>
      </c>
      <c r="AA1096" s="11">
        <f t="shared" si="509"/>
        <v>2971.0722099564973</v>
      </c>
      <c r="AB1096" s="31">
        <f t="shared" si="510"/>
        <v>2911.6507657573675</v>
      </c>
      <c r="AC1096" s="32">
        <f t="shared" si="511"/>
        <v>2766.0682274694991</v>
      </c>
      <c r="AD1096" s="11">
        <f t="shared" si="512"/>
        <v>2627.7648160960239</v>
      </c>
      <c r="AE1096" s="11">
        <f t="shared" si="513"/>
        <v>2627.7648160960239</v>
      </c>
      <c r="AF1096" s="30">
        <f t="shared" si="514"/>
        <v>2496.3765752912227</v>
      </c>
      <c r="AG1096" s="13">
        <f t="shared" si="514"/>
        <v>2371.5577465266615</v>
      </c>
      <c r="AH1096" s="13">
        <f t="shared" si="515"/>
        <v>2324.126591596128</v>
      </c>
      <c r="AI1096" s="13">
        <f t="shared" si="523"/>
        <v>1052459.1825103709</v>
      </c>
      <c r="AJ1096" s="13">
        <f t="shared" si="516"/>
        <v>625701.84113028739</v>
      </c>
      <c r="AK1096" s="13"/>
      <c r="AL1096" s="11">
        <f t="shared" si="517"/>
        <v>0.17380606711968022</v>
      </c>
      <c r="AM1096" s="11">
        <f t="shared" si="524"/>
        <v>73.339651166882518</v>
      </c>
      <c r="AN1096" s="11"/>
      <c r="AO1096" s="11"/>
      <c r="AP1096" s="11"/>
      <c r="AQ1096" s="11"/>
      <c r="AR1096" s="11"/>
    </row>
    <row r="1097" spans="2:44" x14ac:dyDescent="0.25">
      <c r="B1097" s="25" t="s">
        <v>34</v>
      </c>
      <c r="C1097" s="25">
        <v>1089</v>
      </c>
      <c r="D1097" s="25">
        <v>67</v>
      </c>
      <c r="E1097" s="20">
        <f t="shared" si="525"/>
        <v>16.333333333333332</v>
      </c>
      <c r="F1097" s="26">
        <v>58.8</v>
      </c>
      <c r="G1097" s="13">
        <f t="shared" si="518"/>
        <v>1.3888888888888099E-2</v>
      </c>
      <c r="H1097" s="13">
        <f t="shared" si="519"/>
        <v>4.9999999999997158E-2</v>
      </c>
      <c r="I1097" s="19">
        <f t="shared" si="526"/>
        <v>74.30187955555553</v>
      </c>
      <c r="J1097" s="11" t="str">
        <f t="shared" ref="J1097:J1160" si="530">IF((G1097)&lt;0,"YES","NO")</f>
        <v>NO</v>
      </c>
      <c r="K1097" s="16">
        <f t="shared" si="527"/>
        <v>128.3761125</v>
      </c>
      <c r="L1097" s="13">
        <f t="shared" ref="L1097:L1160" si="531">(X1097-R1097)*-1</f>
        <v>2998.4502205494509</v>
      </c>
      <c r="M1097" s="13">
        <f t="shared" ref="M1097:M1160" si="532">$J$3*G1097</f>
        <v>19.131944444443356</v>
      </c>
      <c r="N1097" s="13">
        <f t="shared" ref="N1097:N1160" si="533">M1097+K1097+I1097</f>
        <v>221.80993649999888</v>
      </c>
      <c r="O1097" s="13">
        <f t="shared" ref="O1097:O1160" si="534">N1097*E1097</f>
        <v>3622.8956294999816</v>
      </c>
      <c r="P1097" s="13">
        <f t="shared" ref="P1097:P1160" si="535">(L1098-L1097) / (C1098-C1097)</f>
        <v>311.95698302462279</v>
      </c>
      <c r="Q1097" s="13">
        <f t="shared" ref="Q1097:Q1160" si="536">O1097/1000</f>
        <v>3.6228956294999817</v>
      </c>
      <c r="R1097" s="13">
        <f t="shared" si="528"/>
        <v>3622.8956294999816</v>
      </c>
      <c r="S1097" s="8"/>
      <c r="T1097" s="13">
        <f t="shared" si="520"/>
        <v>1681655.5431576581</v>
      </c>
      <c r="U1097" s="13">
        <f t="shared" ref="U1097:U1160" si="537">T1097*0.000000277778</f>
        <v>0.46712691346724794</v>
      </c>
      <c r="V1097" s="13">
        <f t="shared" si="521"/>
        <v>1681783.9192701583</v>
      </c>
      <c r="W1097" s="11">
        <f t="shared" si="529"/>
        <v>183743.19444444441</v>
      </c>
      <c r="X1097" s="13">
        <f t="shared" si="522"/>
        <v>624.44540895053069</v>
      </c>
      <c r="Y1097" s="13">
        <f t="shared" ref="Y1097:Y1160" si="538">L1097+Y1096</f>
        <v>1497912.3487132143</v>
      </c>
      <c r="Z1097" s="11">
        <f t="shared" ref="Z1097:Z1160" si="539">Y1097*0.000000277778</f>
        <v>0.41608709640085922</v>
      </c>
      <c r="AA1097" s="11">
        <f t="shared" ref="AA1097:AA1160" si="540">L1097*0.9</f>
        <v>2698.6051984945061</v>
      </c>
      <c r="AB1097" s="31">
        <f t="shared" ref="AB1097:AB1160" si="541">AA1097*0.98</f>
        <v>2644.6330945246159</v>
      </c>
      <c r="AC1097" s="32">
        <f t="shared" ref="AC1097:AC1160" si="542">AB1097*0.95</f>
        <v>2512.4014397983851</v>
      </c>
      <c r="AD1097" s="11">
        <f t="shared" ref="AD1097:AD1160" si="543">AC1097*0.95</f>
        <v>2386.7813678084658</v>
      </c>
      <c r="AE1097" s="11">
        <f t="shared" ref="AE1097:AE1160" si="544">AD1097</f>
        <v>2386.7813678084658</v>
      </c>
      <c r="AF1097" s="30">
        <f t="shared" ref="AF1097:AG1160" si="545">AE1097*0.95</f>
        <v>2267.4422994180422</v>
      </c>
      <c r="AG1097" s="13">
        <f t="shared" si="545"/>
        <v>2154.07018444714</v>
      </c>
      <c r="AH1097" s="13">
        <f t="shared" ref="AH1097:AH1160" si="546">AG1097*0.98</f>
        <v>2110.9887807581972</v>
      </c>
      <c r="AI1097" s="13">
        <f t="shared" si="523"/>
        <v>1054570.171291129</v>
      </c>
      <c r="AJ1097" s="13">
        <f t="shared" ref="AJ1097:AJ1160" si="547">V1097-AI1097</f>
        <v>627213.74797902931</v>
      </c>
      <c r="AK1097" s="13"/>
      <c r="AL1097" s="11">
        <f t="shared" ref="AL1097:AL1160" si="548">AJ1097*0.000000277777778</f>
        <v>0.17422604124466673</v>
      </c>
      <c r="AM1097" s="11">
        <f t="shared" si="524"/>
        <v>73.513877208127184</v>
      </c>
      <c r="AN1097" s="11"/>
      <c r="AO1097" s="11"/>
      <c r="AP1097" s="11"/>
      <c r="AQ1097" s="11"/>
      <c r="AR1097" s="11"/>
    </row>
    <row r="1098" spans="2:44" x14ac:dyDescent="0.25">
      <c r="B1098" s="25" t="s">
        <v>34</v>
      </c>
      <c r="C1098" s="25">
        <v>1090</v>
      </c>
      <c r="D1098" s="25">
        <v>68</v>
      </c>
      <c r="E1098" s="20">
        <f t="shared" si="525"/>
        <v>16.333333333333332</v>
      </c>
      <c r="F1098" s="26">
        <v>58.8</v>
      </c>
      <c r="G1098" s="13">
        <f t="shared" ref="G1098:G1161" si="549">($F1099-$F1097)/2/3.6</f>
        <v>0</v>
      </c>
      <c r="H1098" s="13">
        <f t="shared" ref="H1098:H1161" si="550">($F1099-$F1097)/2</f>
        <v>0</v>
      </c>
      <c r="I1098" s="19">
        <f t="shared" si="526"/>
        <v>74.30187955555553</v>
      </c>
      <c r="J1098" s="11" t="str">
        <f t="shared" si="530"/>
        <v>NO</v>
      </c>
      <c r="K1098" s="16">
        <f t="shared" si="527"/>
        <v>128.3761125</v>
      </c>
      <c r="L1098" s="13">
        <f t="shared" si="531"/>
        <v>3310.4072035740737</v>
      </c>
      <c r="M1098" s="13">
        <f t="shared" si="532"/>
        <v>0</v>
      </c>
      <c r="N1098" s="13">
        <f t="shared" si="533"/>
        <v>202.67799205555553</v>
      </c>
      <c r="O1098" s="13">
        <f t="shared" si="534"/>
        <v>3310.4072035740737</v>
      </c>
      <c r="P1098" s="13">
        <f t="shared" si="535"/>
        <v>937.46527777779011</v>
      </c>
      <c r="Q1098" s="13">
        <f t="shared" si="536"/>
        <v>3.3104072035740737</v>
      </c>
      <c r="R1098" s="13">
        <f t="shared" si="528"/>
        <v>3310.4072035740737</v>
      </c>
      <c r="S1098" s="8"/>
      <c r="T1098" s="13">
        <f t="shared" ref="T1098:T1161" si="551">R1098+T1097</f>
        <v>1684965.950361232</v>
      </c>
      <c r="U1098" s="13">
        <f t="shared" si="537"/>
        <v>0.46804647175944231</v>
      </c>
      <c r="V1098" s="13">
        <f t="shared" ref="V1098:V1161" si="552">O1098+V1097</f>
        <v>1685094.3264737322</v>
      </c>
      <c r="W1098" s="11">
        <f t="shared" si="529"/>
        <v>183743.19444444441</v>
      </c>
      <c r="X1098" s="13">
        <f t="shared" ref="X1098:X1161" si="553">W1098-W1097</f>
        <v>0</v>
      </c>
      <c r="Y1098" s="13">
        <f t="shared" si="538"/>
        <v>1501222.7559167882</v>
      </c>
      <c r="Z1098" s="11">
        <f t="shared" si="539"/>
        <v>0.41700665469305359</v>
      </c>
      <c r="AA1098" s="11">
        <f t="shared" si="540"/>
        <v>2979.3664832166664</v>
      </c>
      <c r="AB1098" s="31">
        <f t="shared" si="541"/>
        <v>2919.7791535523329</v>
      </c>
      <c r="AC1098" s="32">
        <f t="shared" si="542"/>
        <v>2773.7901958747161</v>
      </c>
      <c r="AD1098" s="11">
        <f t="shared" si="543"/>
        <v>2635.1006860809803</v>
      </c>
      <c r="AE1098" s="11">
        <f t="shared" si="544"/>
        <v>2635.1006860809803</v>
      </c>
      <c r="AF1098" s="30">
        <f t="shared" si="545"/>
        <v>2503.3456517769309</v>
      </c>
      <c r="AG1098" s="13">
        <f t="shared" si="545"/>
        <v>2378.1783691880842</v>
      </c>
      <c r="AH1098" s="13">
        <f t="shared" si="546"/>
        <v>2330.6148018043223</v>
      </c>
      <c r="AI1098" s="13">
        <f t="shared" ref="AI1098:AI1161" si="554">AI1097+AH1098</f>
        <v>1056900.7860929333</v>
      </c>
      <c r="AJ1098" s="13">
        <f t="shared" si="547"/>
        <v>628193.54038079898</v>
      </c>
      <c r="AK1098" s="13"/>
      <c r="AL1098" s="11">
        <f t="shared" si="548"/>
        <v>0.17449820580093159</v>
      </c>
      <c r="AM1098" s="11">
        <f t="shared" ref="AM1098:AM1161" si="555">AL1098+AM1097</f>
        <v>73.688375413928114</v>
      </c>
      <c r="AN1098" s="11"/>
      <c r="AO1098" s="11"/>
      <c r="AP1098" s="11"/>
      <c r="AQ1098" s="11"/>
      <c r="AR1098" s="11"/>
    </row>
    <row r="1099" spans="2:44" x14ac:dyDescent="0.25">
      <c r="B1099" s="25" t="s">
        <v>34</v>
      </c>
      <c r="C1099" s="25">
        <v>1091</v>
      </c>
      <c r="D1099" s="25">
        <v>69</v>
      </c>
      <c r="E1099" s="20">
        <f t="shared" si="525"/>
        <v>16.333333333333332</v>
      </c>
      <c r="F1099" s="26">
        <v>58.8</v>
      </c>
      <c r="G1099" s="13">
        <f t="shared" si="549"/>
        <v>4.1666666666667261E-2</v>
      </c>
      <c r="H1099" s="13">
        <f t="shared" si="550"/>
        <v>0.15000000000000213</v>
      </c>
      <c r="I1099" s="19">
        <f t="shared" si="526"/>
        <v>74.30187955555553</v>
      </c>
      <c r="J1099" s="11" t="str">
        <f t="shared" si="530"/>
        <v>NO</v>
      </c>
      <c r="K1099" s="16">
        <f t="shared" si="527"/>
        <v>128.3761125</v>
      </c>
      <c r="L1099" s="13">
        <f t="shared" si="531"/>
        <v>4247.8724813518638</v>
      </c>
      <c r="M1099" s="13">
        <f t="shared" si="532"/>
        <v>57.395833333334153</v>
      </c>
      <c r="N1099" s="13">
        <f t="shared" si="533"/>
        <v>260.07382538888965</v>
      </c>
      <c r="O1099" s="13">
        <f t="shared" si="534"/>
        <v>4247.8724813518638</v>
      </c>
      <c r="P1099" s="13">
        <f t="shared" si="535"/>
        <v>1295.2654039883801</v>
      </c>
      <c r="Q1099" s="13">
        <f t="shared" si="536"/>
        <v>4.2478724813518642</v>
      </c>
      <c r="R1099" s="13">
        <f t="shared" si="528"/>
        <v>4247.8724813518638</v>
      </c>
      <c r="S1099" s="8"/>
      <c r="T1099" s="13">
        <f t="shared" si="551"/>
        <v>1689213.822842584</v>
      </c>
      <c r="U1099" s="13">
        <f t="shared" si="537"/>
        <v>0.46922643728156727</v>
      </c>
      <c r="V1099" s="13">
        <f t="shared" si="552"/>
        <v>1689342.1989550842</v>
      </c>
      <c r="W1099" s="11">
        <f t="shared" si="529"/>
        <v>183743.19444444441</v>
      </c>
      <c r="X1099" s="13">
        <f t="shared" si="553"/>
        <v>0</v>
      </c>
      <c r="Y1099" s="13">
        <f t="shared" si="538"/>
        <v>1505470.6283981402</v>
      </c>
      <c r="Z1099" s="11">
        <f t="shared" si="539"/>
        <v>0.41818662021517855</v>
      </c>
      <c r="AA1099" s="11">
        <f t="shared" si="540"/>
        <v>3823.0852332166774</v>
      </c>
      <c r="AB1099" s="31">
        <f t="shared" si="541"/>
        <v>3746.6235285523439</v>
      </c>
      <c r="AC1099" s="32">
        <f t="shared" si="542"/>
        <v>3559.2923521247267</v>
      </c>
      <c r="AD1099" s="11">
        <f t="shared" si="543"/>
        <v>3381.3277345184902</v>
      </c>
      <c r="AE1099" s="11">
        <f t="shared" si="544"/>
        <v>3381.3277345184902</v>
      </c>
      <c r="AF1099" s="30">
        <f t="shared" si="545"/>
        <v>3212.2613477925656</v>
      </c>
      <c r="AG1099" s="13">
        <f t="shared" si="545"/>
        <v>3051.6482804029374</v>
      </c>
      <c r="AH1099" s="13">
        <f t="shared" si="546"/>
        <v>2990.6153147948785</v>
      </c>
      <c r="AI1099" s="13">
        <f t="shared" si="554"/>
        <v>1059891.4014077282</v>
      </c>
      <c r="AJ1099" s="13">
        <f t="shared" si="547"/>
        <v>629450.79754735599</v>
      </c>
      <c r="AK1099" s="13"/>
      <c r="AL1099" s="11">
        <f t="shared" si="548"/>
        <v>0.17484744390303239</v>
      </c>
      <c r="AM1099" s="11">
        <f t="shared" si="555"/>
        <v>73.863222857831147</v>
      </c>
      <c r="AN1099" s="11"/>
      <c r="AO1099" s="11"/>
      <c r="AP1099" s="11"/>
      <c r="AQ1099" s="11"/>
      <c r="AR1099" s="11"/>
    </row>
    <row r="1100" spans="2:44" x14ac:dyDescent="0.25">
      <c r="B1100" s="25" t="s">
        <v>34</v>
      </c>
      <c r="C1100" s="25">
        <v>1092</v>
      </c>
      <c r="D1100" s="25">
        <v>70</v>
      </c>
      <c r="E1100" s="20">
        <f t="shared" si="525"/>
        <v>16.416666666666668</v>
      </c>
      <c r="F1100" s="26">
        <v>59.1</v>
      </c>
      <c r="G1100" s="13">
        <f t="shared" si="549"/>
        <v>0.18055555555555614</v>
      </c>
      <c r="H1100" s="13">
        <f t="shared" si="550"/>
        <v>0.65000000000000213</v>
      </c>
      <c r="I1100" s="19">
        <f t="shared" si="526"/>
        <v>75.061996138888887</v>
      </c>
      <c r="J1100" s="11" t="str">
        <f t="shared" si="530"/>
        <v>NO</v>
      </c>
      <c r="K1100" s="16">
        <f t="shared" si="527"/>
        <v>128.3761125</v>
      </c>
      <c r="L1100" s="13">
        <f t="shared" si="531"/>
        <v>5543.1378853402439</v>
      </c>
      <c r="M1100" s="13">
        <f t="shared" si="532"/>
        <v>248.71527777777857</v>
      </c>
      <c r="N1100" s="13">
        <f t="shared" si="533"/>
        <v>452.1533864166675</v>
      </c>
      <c r="O1100" s="13">
        <f t="shared" si="534"/>
        <v>7422.8514270069591</v>
      </c>
      <c r="P1100" s="13">
        <f t="shared" si="535"/>
        <v>-134.55880849872301</v>
      </c>
      <c r="Q1100" s="13">
        <f t="shared" si="536"/>
        <v>7.4228514270069592</v>
      </c>
      <c r="R1100" s="13">
        <f t="shared" si="528"/>
        <v>7422.8514270069591</v>
      </c>
      <c r="S1100" s="8"/>
      <c r="T1100" s="13">
        <f t="shared" si="551"/>
        <v>1696636.674269591</v>
      </c>
      <c r="U1100" s="13">
        <f t="shared" si="537"/>
        <v>0.47128834210525844</v>
      </c>
      <c r="V1100" s="13">
        <f t="shared" si="552"/>
        <v>1696765.0503820912</v>
      </c>
      <c r="W1100" s="11">
        <f t="shared" si="529"/>
        <v>185622.90798611112</v>
      </c>
      <c r="X1100" s="13">
        <f t="shared" si="553"/>
        <v>1879.7135416667152</v>
      </c>
      <c r="Y1100" s="13">
        <f t="shared" si="538"/>
        <v>1511013.7662834805</v>
      </c>
      <c r="Z1100" s="11">
        <f t="shared" si="539"/>
        <v>0.41972638197069262</v>
      </c>
      <c r="AA1100" s="11">
        <f t="shared" si="540"/>
        <v>4988.82409680622</v>
      </c>
      <c r="AB1100" s="31">
        <f t="shared" si="541"/>
        <v>4889.0476148700955</v>
      </c>
      <c r="AC1100" s="32">
        <f t="shared" si="542"/>
        <v>4644.5952341265902</v>
      </c>
      <c r="AD1100" s="11">
        <f t="shared" si="543"/>
        <v>4412.3654724202606</v>
      </c>
      <c r="AE1100" s="11">
        <f t="shared" si="544"/>
        <v>4412.3654724202606</v>
      </c>
      <c r="AF1100" s="30">
        <f t="shared" si="545"/>
        <v>4191.7471987992476</v>
      </c>
      <c r="AG1100" s="13">
        <f t="shared" si="545"/>
        <v>3982.1598388592852</v>
      </c>
      <c r="AH1100" s="13">
        <f t="shared" si="546"/>
        <v>3902.5166420820992</v>
      </c>
      <c r="AI1100" s="13">
        <f t="shared" si="554"/>
        <v>1063793.9180498102</v>
      </c>
      <c r="AJ1100" s="13">
        <f t="shared" si="547"/>
        <v>632971.13233228098</v>
      </c>
      <c r="AK1100" s="13"/>
      <c r="AL1100" s="11">
        <f t="shared" si="548"/>
        <v>0.17582531467740495</v>
      </c>
      <c r="AM1100" s="11">
        <f t="shared" si="555"/>
        <v>74.039048172508558</v>
      </c>
      <c r="AN1100" s="11"/>
      <c r="AO1100" s="11"/>
      <c r="AP1100" s="11"/>
      <c r="AQ1100" s="11"/>
      <c r="AR1100" s="11"/>
    </row>
    <row r="1101" spans="2:44" x14ac:dyDescent="0.25">
      <c r="B1101" s="25" t="s">
        <v>34</v>
      </c>
      <c r="C1101" s="25">
        <v>1093</v>
      </c>
      <c r="D1101" s="25">
        <v>71</v>
      </c>
      <c r="E1101" s="20">
        <f t="shared" si="525"/>
        <v>16.694444444444443</v>
      </c>
      <c r="F1101" s="26">
        <v>60.1</v>
      </c>
      <c r="G1101" s="13">
        <f t="shared" si="549"/>
        <v>0.36111111111111133</v>
      </c>
      <c r="H1101" s="13">
        <f t="shared" si="550"/>
        <v>1.3000000000000007</v>
      </c>
      <c r="I1101" s="19">
        <f t="shared" si="526"/>
        <v>77.623655645061703</v>
      </c>
      <c r="J1101" s="11" t="str">
        <f t="shared" si="530"/>
        <v>NO</v>
      </c>
      <c r="K1101" s="16">
        <f t="shared" si="527"/>
        <v>128.3761125</v>
      </c>
      <c r="L1101" s="13">
        <f t="shared" si="531"/>
        <v>5408.5790768415209</v>
      </c>
      <c r="M1101" s="13">
        <f t="shared" si="532"/>
        <v>497.43055555555583</v>
      </c>
      <c r="N1101" s="13">
        <f t="shared" si="533"/>
        <v>703.43032370061758</v>
      </c>
      <c r="O1101" s="13">
        <f t="shared" si="534"/>
        <v>11743.378459557531</v>
      </c>
      <c r="P1101" s="13">
        <f t="shared" si="535"/>
        <v>-2653.8447506475495</v>
      </c>
      <c r="Q1101" s="13">
        <f t="shared" si="536"/>
        <v>11.743378459557531</v>
      </c>
      <c r="R1101" s="13">
        <f t="shared" si="528"/>
        <v>11743.378459557531</v>
      </c>
      <c r="S1101" s="8"/>
      <c r="T1101" s="13">
        <f t="shared" si="551"/>
        <v>1708380.0527291484</v>
      </c>
      <c r="U1101" s="13">
        <f t="shared" si="537"/>
        <v>0.47455039428699736</v>
      </c>
      <c r="V1101" s="13">
        <f t="shared" si="552"/>
        <v>1708508.4288416486</v>
      </c>
      <c r="W1101" s="11">
        <f t="shared" si="529"/>
        <v>191957.70736882713</v>
      </c>
      <c r="X1101" s="13">
        <f t="shared" si="553"/>
        <v>6334.7993827160099</v>
      </c>
      <c r="Y1101" s="13">
        <f t="shared" si="538"/>
        <v>1516422.3453603219</v>
      </c>
      <c r="Z1101" s="11">
        <f t="shared" si="539"/>
        <v>0.42122876624949951</v>
      </c>
      <c r="AA1101" s="11">
        <f t="shared" si="540"/>
        <v>4867.7211691573693</v>
      </c>
      <c r="AB1101" s="31">
        <f t="shared" si="541"/>
        <v>4770.3667457742222</v>
      </c>
      <c r="AC1101" s="32">
        <f t="shared" si="542"/>
        <v>4531.8484084855108</v>
      </c>
      <c r="AD1101" s="11">
        <f t="shared" si="543"/>
        <v>4305.2559880612353</v>
      </c>
      <c r="AE1101" s="11">
        <f t="shared" si="544"/>
        <v>4305.2559880612353</v>
      </c>
      <c r="AF1101" s="30">
        <f t="shared" si="545"/>
        <v>4089.9931886581735</v>
      </c>
      <c r="AG1101" s="13">
        <f t="shared" si="545"/>
        <v>3885.4935292252649</v>
      </c>
      <c r="AH1101" s="13">
        <f t="shared" si="546"/>
        <v>3807.7836586407593</v>
      </c>
      <c r="AI1101" s="13">
        <f t="shared" si="554"/>
        <v>1067601.7017084509</v>
      </c>
      <c r="AJ1101" s="13">
        <f t="shared" si="547"/>
        <v>640906.72713319771</v>
      </c>
      <c r="AK1101" s="13"/>
      <c r="AL1101" s="11">
        <f t="shared" si="548"/>
        <v>0.17802964656831197</v>
      </c>
      <c r="AM1101" s="11">
        <f t="shared" si="555"/>
        <v>74.217077819076863</v>
      </c>
      <c r="AN1101" s="11"/>
      <c r="AO1101" s="11"/>
      <c r="AP1101" s="11"/>
      <c r="AQ1101" s="11"/>
      <c r="AR1101" s="11"/>
    </row>
    <row r="1102" spans="2:44" x14ac:dyDescent="0.25">
      <c r="B1102" s="25" t="s">
        <v>34</v>
      </c>
      <c r="C1102" s="25">
        <v>1094</v>
      </c>
      <c r="D1102" s="25">
        <v>72</v>
      </c>
      <c r="E1102" s="20">
        <f t="shared" si="525"/>
        <v>17.138888888888889</v>
      </c>
      <c r="F1102" s="26">
        <v>61.7</v>
      </c>
      <c r="G1102" s="13">
        <f t="shared" si="549"/>
        <v>0.40277777777777757</v>
      </c>
      <c r="H1102" s="13">
        <f t="shared" si="550"/>
        <v>1.4499999999999993</v>
      </c>
      <c r="I1102" s="19">
        <f t="shared" si="526"/>
        <v>81.811711052469136</v>
      </c>
      <c r="J1102" s="11" t="str">
        <f t="shared" si="530"/>
        <v>NO</v>
      </c>
      <c r="K1102" s="16">
        <f t="shared" si="527"/>
        <v>128.3761125</v>
      </c>
      <c r="L1102" s="13">
        <f t="shared" si="531"/>
        <v>2754.7343261939714</v>
      </c>
      <c r="M1102" s="13">
        <f t="shared" si="532"/>
        <v>554.82638888888857</v>
      </c>
      <c r="N1102" s="13">
        <f t="shared" si="533"/>
        <v>765.0142124413577</v>
      </c>
      <c r="O1102" s="13">
        <f t="shared" si="534"/>
        <v>13111.49358545327</v>
      </c>
      <c r="P1102" s="13">
        <f t="shared" si="535"/>
        <v>-934.5209863019827</v>
      </c>
      <c r="Q1102" s="13">
        <f t="shared" si="536"/>
        <v>13.111493585453271</v>
      </c>
      <c r="R1102" s="13">
        <f t="shared" si="528"/>
        <v>13111.49358545327</v>
      </c>
      <c r="S1102" s="8"/>
      <c r="T1102" s="13">
        <f t="shared" si="551"/>
        <v>1721491.5463146018</v>
      </c>
      <c r="U1102" s="13">
        <f t="shared" si="537"/>
        <v>0.47819247875217741</v>
      </c>
      <c r="V1102" s="13">
        <f t="shared" si="552"/>
        <v>1721619.922427102</v>
      </c>
      <c r="W1102" s="11">
        <f t="shared" si="529"/>
        <v>202314.46662808643</v>
      </c>
      <c r="X1102" s="13">
        <f t="shared" si="553"/>
        <v>10356.759259259299</v>
      </c>
      <c r="Y1102" s="13">
        <f t="shared" si="538"/>
        <v>1519177.079686516</v>
      </c>
      <c r="Z1102" s="11">
        <f t="shared" si="539"/>
        <v>0.42199397084116103</v>
      </c>
      <c r="AA1102" s="11">
        <f t="shared" si="540"/>
        <v>2479.2608935745743</v>
      </c>
      <c r="AB1102" s="31">
        <f t="shared" si="541"/>
        <v>2429.6756757030826</v>
      </c>
      <c r="AC1102" s="32">
        <f t="shared" si="542"/>
        <v>2308.1918919179284</v>
      </c>
      <c r="AD1102" s="11">
        <f t="shared" si="543"/>
        <v>2192.7822973220318</v>
      </c>
      <c r="AE1102" s="11">
        <f t="shared" si="544"/>
        <v>2192.7822973220318</v>
      </c>
      <c r="AF1102" s="30">
        <f t="shared" si="545"/>
        <v>2083.1431824559299</v>
      </c>
      <c r="AG1102" s="13">
        <f t="shared" si="545"/>
        <v>1978.9860233331333</v>
      </c>
      <c r="AH1102" s="13">
        <f t="shared" si="546"/>
        <v>1939.4063028664707</v>
      </c>
      <c r="AI1102" s="13">
        <f t="shared" si="554"/>
        <v>1069541.1080113174</v>
      </c>
      <c r="AJ1102" s="13">
        <f t="shared" si="547"/>
        <v>652078.81441578455</v>
      </c>
      <c r="AK1102" s="13"/>
      <c r="AL1102" s="11">
        <f t="shared" si="548"/>
        <v>0.18113300414929098</v>
      </c>
      <c r="AM1102" s="11">
        <f t="shared" si="555"/>
        <v>74.398210823226151</v>
      </c>
      <c r="AN1102" s="11"/>
      <c r="AO1102" s="11"/>
      <c r="AP1102" s="11"/>
      <c r="AQ1102" s="11"/>
      <c r="AR1102" s="11"/>
    </row>
    <row r="1103" spans="2:44" x14ac:dyDescent="0.25">
      <c r="B1103" s="25" t="s">
        <v>34</v>
      </c>
      <c r="C1103" s="25">
        <v>1095</v>
      </c>
      <c r="D1103" s="25">
        <v>73</v>
      </c>
      <c r="E1103" s="20">
        <f t="shared" si="525"/>
        <v>17.5</v>
      </c>
      <c r="F1103" s="26">
        <v>63</v>
      </c>
      <c r="G1103" s="13">
        <f t="shared" si="549"/>
        <v>0.27777777777777779</v>
      </c>
      <c r="H1103" s="13">
        <f t="shared" si="550"/>
        <v>1</v>
      </c>
      <c r="I1103" s="19">
        <f t="shared" si="526"/>
        <v>85.295524999999998</v>
      </c>
      <c r="J1103" s="11" t="str">
        <f t="shared" si="530"/>
        <v>NO</v>
      </c>
      <c r="K1103" s="16">
        <f t="shared" si="527"/>
        <v>128.3761125</v>
      </c>
      <c r="L1103" s="13">
        <f t="shared" si="531"/>
        <v>1820.2133398919887</v>
      </c>
      <c r="M1103" s="13">
        <f t="shared" si="532"/>
        <v>382.63888888888891</v>
      </c>
      <c r="N1103" s="13">
        <f t="shared" si="533"/>
        <v>596.31052638888889</v>
      </c>
      <c r="O1103" s="13">
        <f t="shared" si="534"/>
        <v>10435.434211805556</v>
      </c>
      <c r="P1103" s="13">
        <f t="shared" si="535"/>
        <v>327.70801180436683</v>
      </c>
      <c r="Q1103" s="13">
        <f t="shared" si="536"/>
        <v>10.435434211805555</v>
      </c>
      <c r="R1103" s="13">
        <f t="shared" si="528"/>
        <v>10435.434211805556</v>
      </c>
      <c r="S1103" s="8"/>
      <c r="T1103" s="13">
        <f t="shared" si="551"/>
        <v>1731926.9805264072</v>
      </c>
      <c r="U1103" s="13">
        <f t="shared" si="537"/>
        <v>0.48109121279666434</v>
      </c>
      <c r="V1103" s="13">
        <f t="shared" si="552"/>
        <v>1732055.3566389075</v>
      </c>
      <c r="W1103" s="11">
        <f t="shared" si="529"/>
        <v>210929.6875</v>
      </c>
      <c r="X1103" s="13">
        <f t="shared" si="553"/>
        <v>8615.220871913567</v>
      </c>
      <c r="Y1103" s="13">
        <f t="shared" si="538"/>
        <v>1520997.2930264079</v>
      </c>
      <c r="Z1103" s="11">
        <f t="shared" si="539"/>
        <v>0.42249958606228954</v>
      </c>
      <c r="AA1103" s="11">
        <f t="shared" si="540"/>
        <v>1638.1920059027898</v>
      </c>
      <c r="AB1103" s="31">
        <f t="shared" si="541"/>
        <v>1605.4281657847339</v>
      </c>
      <c r="AC1103" s="32">
        <f t="shared" si="542"/>
        <v>1525.1567574954972</v>
      </c>
      <c r="AD1103" s="11">
        <f t="shared" si="543"/>
        <v>1448.8989196207224</v>
      </c>
      <c r="AE1103" s="11">
        <f t="shared" si="544"/>
        <v>1448.8989196207224</v>
      </c>
      <c r="AF1103" s="30">
        <f t="shared" si="545"/>
        <v>1376.4539736396862</v>
      </c>
      <c r="AG1103" s="13">
        <f t="shared" si="545"/>
        <v>1307.6312749577019</v>
      </c>
      <c r="AH1103" s="13">
        <f t="shared" si="546"/>
        <v>1281.4786494585478</v>
      </c>
      <c r="AI1103" s="13">
        <f t="shared" si="554"/>
        <v>1070822.5866607761</v>
      </c>
      <c r="AJ1103" s="13">
        <f t="shared" si="547"/>
        <v>661232.7699781314</v>
      </c>
      <c r="AK1103" s="13"/>
      <c r="AL1103" s="11">
        <f t="shared" si="548"/>
        <v>0.18367576958531043</v>
      </c>
      <c r="AM1103" s="11">
        <f t="shared" si="555"/>
        <v>74.581886592811458</v>
      </c>
      <c r="AN1103" s="11"/>
      <c r="AO1103" s="11"/>
      <c r="AP1103" s="11"/>
      <c r="AQ1103" s="11"/>
      <c r="AR1103" s="11"/>
    </row>
    <row r="1104" spans="2:44" x14ac:dyDescent="0.25">
      <c r="B1104" s="25" t="s">
        <v>34</v>
      </c>
      <c r="C1104" s="25">
        <v>1096</v>
      </c>
      <c r="D1104" s="25">
        <v>74</v>
      </c>
      <c r="E1104" s="20">
        <f t="shared" si="525"/>
        <v>17.694444444444446</v>
      </c>
      <c r="F1104" s="26">
        <v>63.7</v>
      </c>
      <c r="G1104" s="13">
        <f t="shared" si="549"/>
        <v>0.12499999999999981</v>
      </c>
      <c r="H1104" s="13">
        <f t="shared" si="550"/>
        <v>0.44999999999999929</v>
      </c>
      <c r="I1104" s="19">
        <f t="shared" si="526"/>
        <v>87.20151142283953</v>
      </c>
      <c r="J1104" s="11" t="str">
        <f t="shared" si="530"/>
        <v>NO</v>
      </c>
      <c r="K1104" s="16">
        <f t="shared" si="527"/>
        <v>128.3761125</v>
      </c>
      <c r="L1104" s="13">
        <f t="shared" si="531"/>
        <v>2147.9213516963555</v>
      </c>
      <c r="M1104" s="13">
        <f t="shared" si="532"/>
        <v>172.18749999999974</v>
      </c>
      <c r="N1104" s="13">
        <f t="shared" si="533"/>
        <v>387.76512392283928</v>
      </c>
      <c r="O1104" s="13">
        <f t="shared" si="534"/>
        <v>6861.2884427457957</v>
      </c>
      <c r="P1104" s="13">
        <f t="shared" si="535"/>
        <v>-347.11010286220244</v>
      </c>
      <c r="Q1104" s="13">
        <f t="shared" si="536"/>
        <v>6.8612884427457956</v>
      </c>
      <c r="R1104" s="13">
        <f t="shared" si="528"/>
        <v>6861.2884427457957</v>
      </c>
      <c r="S1104" s="8"/>
      <c r="T1104" s="13">
        <f t="shared" si="551"/>
        <v>1738788.2689691531</v>
      </c>
      <c r="U1104" s="13">
        <f t="shared" si="537"/>
        <v>0.48299712777771336</v>
      </c>
      <c r="V1104" s="13">
        <f t="shared" si="552"/>
        <v>1738916.6450816533</v>
      </c>
      <c r="W1104" s="11">
        <f t="shared" si="529"/>
        <v>215643.05459104944</v>
      </c>
      <c r="X1104" s="13">
        <f t="shared" si="553"/>
        <v>4713.3670910494402</v>
      </c>
      <c r="Y1104" s="13">
        <f t="shared" si="538"/>
        <v>1523145.2143781043</v>
      </c>
      <c r="Z1104" s="11">
        <f t="shared" si="539"/>
        <v>0.42309623135952101</v>
      </c>
      <c r="AA1104" s="11">
        <f t="shared" si="540"/>
        <v>1933.12921652672</v>
      </c>
      <c r="AB1104" s="31">
        <f t="shared" si="541"/>
        <v>1894.4666321961856</v>
      </c>
      <c r="AC1104" s="32">
        <f t="shared" si="542"/>
        <v>1799.7433005863763</v>
      </c>
      <c r="AD1104" s="11">
        <f t="shared" si="543"/>
        <v>1709.7561355570574</v>
      </c>
      <c r="AE1104" s="11">
        <f t="shared" si="544"/>
        <v>1709.7561355570574</v>
      </c>
      <c r="AF1104" s="30">
        <f t="shared" si="545"/>
        <v>1624.2683287792045</v>
      </c>
      <c r="AG1104" s="13">
        <f t="shared" si="545"/>
        <v>1543.0549123402441</v>
      </c>
      <c r="AH1104" s="13">
        <f t="shared" si="546"/>
        <v>1512.1938140934392</v>
      </c>
      <c r="AI1104" s="13">
        <f t="shared" si="554"/>
        <v>1072334.7804748695</v>
      </c>
      <c r="AJ1104" s="13">
        <f t="shared" si="547"/>
        <v>666581.86460678373</v>
      </c>
      <c r="AK1104" s="13"/>
      <c r="AL1104" s="11">
        <f t="shared" si="548"/>
        <v>0.18516162920556922</v>
      </c>
      <c r="AM1104" s="11">
        <f t="shared" si="555"/>
        <v>74.767048222017024</v>
      </c>
      <c r="AN1104" s="11"/>
      <c r="AO1104" s="11"/>
      <c r="AP1104" s="11"/>
      <c r="AQ1104" s="11"/>
      <c r="AR1104" s="11"/>
    </row>
    <row r="1105" spans="2:44" x14ac:dyDescent="0.25">
      <c r="B1105" s="25" t="s">
        <v>34</v>
      </c>
      <c r="C1105" s="25">
        <v>1097</v>
      </c>
      <c r="D1105" s="25">
        <v>75</v>
      </c>
      <c r="E1105" s="20">
        <f t="shared" si="525"/>
        <v>17.75</v>
      </c>
      <c r="F1105" s="26">
        <v>63.9</v>
      </c>
      <c r="G1105" s="13">
        <f t="shared" si="549"/>
        <v>-2.7777777777778172E-2</v>
      </c>
      <c r="H1105" s="13">
        <f t="shared" si="550"/>
        <v>-0.10000000000000142</v>
      </c>
      <c r="I1105" s="19">
        <f t="shared" si="526"/>
        <v>87.749947249999991</v>
      </c>
      <c r="J1105" s="11" t="str">
        <f t="shared" si="530"/>
        <v>YES</v>
      </c>
      <c r="K1105" s="16">
        <f t="shared" si="527"/>
        <v>128.3761125</v>
      </c>
      <c r="L1105" s="13">
        <f t="shared" si="531"/>
        <v>1800.811248834153</v>
      </c>
      <c r="M1105" s="13">
        <f t="shared" si="532"/>
        <v>-38.263888888889433</v>
      </c>
      <c r="N1105" s="13">
        <f t="shared" si="533"/>
        <v>177.86217086111057</v>
      </c>
      <c r="O1105" s="13">
        <f t="shared" si="534"/>
        <v>3157.0535327847128</v>
      </c>
      <c r="P1105" s="13">
        <f t="shared" si="535"/>
        <v>-699.13181861083081</v>
      </c>
      <c r="Q1105" s="13">
        <f t="shared" si="536"/>
        <v>3.1570535327847127</v>
      </c>
      <c r="R1105" s="13">
        <f t="shared" si="528"/>
        <v>3157.0535327847128</v>
      </c>
      <c r="S1105" s="8"/>
      <c r="T1105" s="13">
        <f t="shared" si="551"/>
        <v>1741945.3225019379</v>
      </c>
      <c r="U1105" s="13">
        <f t="shared" si="537"/>
        <v>0.48387408779394325</v>
      </c>
      <c r="V1105" s="13">
        <f t="shared" si="552"/>
        <v>1742073.6986144381</v>
      </c>
      <c r="W1105" s="11">
        <f t="shared" si="529"/>
        <v>216999.296875</v>
      </c>
      <c r="X1105" s="13">
        <f t="shared" si="553"/>
        <v>1356.2422839505598</v>
      </c>
      <c r="Y1105" s="13">
        <f t="shared" si="538"/>
        <v>1524946.0256269386</v>
      </c>
      <c r="Z1105" s="11">
        <f t="shared" si="539"/>
        <v>0.42359645710659971</v>
      </c>
      <c r="AA1105" s="11">
        <f t="shared" si="540"/>
        <v>1620.7301239507378</v>
      </c>
      <c r="AB1105" s="31">
        <f t="shared" si="541"/>
        <v>1588.3155214717231</v>
      </c>
      <c r="AC1105" s="32">
        <f t="shared" si="542"/>
        <v>1508.8997453981369</v>
      </c>
      <c r="AD1105" s="11">
        <f t="shared" si="543"/>
        <v>1433.45475812823</v>
      </c>
      <c r="AE1105" s="11">
        <f t="shared" si="544"/>
        <v>1433.45475812823</v>
      </c>
      <c r="AF1105" s="30">
        <f t="shared" si="545"/>
        <v>1361.7820202218184</v>
      </c>
      <c r="AG1105" s="13">
        <f t="shared" si="545"/>
        <v>1293.6929192107273</v>
      </c>
      <c r="AH1105" s="13">
        <f t="shared" si="546"/>
        <v>1267.8190608265127</v>
      </c>
      <c r="AI1105" s="13">
        <f t="shared" si="554"/>
        <v>1073602.599535696</v>
      </c>
      <c r="AJ1105" s="13">
        <f t="shared" si="547"/>
        <v>668471.09907874209</v>
      </c>
      <c r="AK1105" s="13"/>
      <c r="AL1105" s="11">
        <f t="shared" si="548"/>
        <v>0.18568641655931081</v>
      </c>
      <c r="AM1105" s="11">
        <f t="shared" si="555"/>
        <v>74.952734638576331</v>
      </c>
      <c r="AN1105" s="11"/>
      <c r="AO1105" s="11"/>
      <c r="AP1105" s="11"/>
      <c r="AQ1105" s="11"/>
      <c r="AR1105" s="11"/>
    </row>
    <row r="1106" spans="2:44" x14ac:dyDescent="0.25">
      <c r="B1106" s="25" t="s">
        <v>34</v>
      </c>
      <c r="C1106" s="25">
        <v>1098</v>
      </c>
      <c r="D1106" s="25">
        <v>76</v>
      </c>
      <c r="E1106" s="20">
        <f t="shared" si="525"/>
        <v>17.638888888888889</v>
      </c>
      <c r="F1106" s="26">
        <v>63.5</v>
      </c>
      <c r="G1106" s="13">
        <f t="shared" si="549"/>
        <v>-0.2222222222222224</v>
      </c>
      <c r="H1106" s="13">
        <f t="shared" si="550"/>
        <v>-0.80000000000000071</v>
      </c>
      <c r="I1106" s="19">
        <f t="shared" si="526"/>
        <v>86.654794830246914</v>
      </c>
      <c r="J1106" s="11" t="str">
        <f t="shared" si="530"/>
        <v>YES</v>
      </c>
      <c r="K1106" s="16">
        <f t="shared" si="527"/>
        <v>128.3761125</v>
      </c>
      <c r="L1106" s="13">
        <f t="shared" si="531"/>
        <v>1101.6794302233222</v>
      </c>
      <c r="M1106" s="13">
        <f t="shared" si="532"/>
        <v>-306.11111111111137</v>
      </c>
      <c r="N1106" s="13">
        <f t="shared" si="533"/>
        <v>-91.080203780864451</v>
      </c>
      <c r="O1106" s="13">
        <f t="shared" si="534"/>
        <v>-1606.5535944680257</v>
      </c>
      <c r="P1106" s="13">
        <f t="shared" si="535"/>
        <v>-8.7763669351372755</v>
      </c>
      <c r="Q1106" s="13">
        <f t="shared" si="536"/>
        <v>-1.6065535944680258</v>
      </c>
      <c r="R1106" s="13">
        <f t="shared" si="528"/>
        <v>-1606.5535944680257</v>
      </c>
      <c r="S1106" s="8"/>
      <c r="T1106" s="13">
        <f t="shared" si="551"/>
        <v>1740338.7689074699</v>
      </c>
      <c r="U1106" s="13">
        <f t="shared" si="537"/>
        <v>0.48342782254957917</v>
      </c>
      <c r="V1106" s="13">
        <f t="shared" si="552"/>
        <v>1740467.1450199701</v>
      </c>
      <c r="W1106" s="11">
        <f t="shared" si="529"/>
        <v>214291.06385030865</v>
      </c>
      <c r="X1106" s="13">
        <f t="shared" si="553"/>
        <v>-2708.233024691348</v>
      </c>
      <c r="Y1106" s="13">
        <f t="shared" si="538"/>
        <v>1526047.7050571619</v>
      </c>
      <c r="Z1106" s="11">
        <f t="shared" si="539"/>
        <v>0.42390247941536829</v>
      </c>
      <c r="AA1106" s="11">
        <f t="shared" si="540"/>
        <v>991.51148720099002</v>
      </c>
      <c r="AB1106" s="31">
        <f t="shared" si="541"/>
        <v>971.68125745697023</v>
      </c>
      <c r="AC1106" s="32">
        <f t="shared" si="542"/>
        <v>923.09719458412167</v>
      </c>
      <c r="AD1106" s="11">
        <f t="shared" si="543"/>
        <v>876.94233485491554</v>
      </c>
      <c r="AE1106" s="11">
        <f t="shared" si="544"/>
        <v>876.94233485491554</v>
      </c>
      <c r="AF1106" s="30">
        <f t="shared" si="545"/>
        <v>833.09521811216973</v>
      </c>
      <c r="AG1106" s="13">
        <f t="shared" si="545"/>
        <v>791.44045720656118</v>
      </c>
      <c r="AH1106" s="13">
        <f t="shared" si="546"/>
        <v>775.61164806242994</v>
      </c>
      <c r="AI1106" s="13">
        <f t="shared" si="554"/>
        <v>1074378.2111837585</v>
      </c>
      <c r="AJ1106" s="13">
        <f t="shared" si="547"/>
        <v>666088.93383621168</v>
      </c>
      <c r="AK1106" s="13"/>
      <c r="AL1106" s="11">
        <f t="shared" si="548"/>
        <v>0.18502470399141188</v>
      </c>
      <c r="AM1106" s="11">
        <f t="shared" si="555"/>
        <v>75.137759342567747</v>
      </c>
      <c r="AN1106" s="11"/>
      <c r="AO1106" s="11"/>
      <c r="AP1106" s="11"/>
      <c r="AQ1106" s="11"/>
      <c r="AR1106" s="11"/>
    </row>
    <row r="1107" spans="2:44" x14ac:dyDescent="0.25">
      <c r="B1107" s="25" t="s">
        <v>34</v>
      </c>
      <c r="C1107" s="25">
        <v>1099</v>
      </c>
      <c r="D1107" s="25">
        <v>77</v>
      </c>
      <c r="E1107" s="20">
        <f t="shared" si="525"/>
        <v>17.305555555555554</v>
      </c>
      <c r="F1107" s="26">
        <v>62.3</v>
      </c>
      <c r="G1107" s="13">
        <f t="shared" si="549"/>
        <v>-0.44444444444444481</v>
      </c>
      <c r="H1107" s="13">
        <f t="shared" si="550"/>
        <v>-1.6000000000000014</v>
      </c>
      <c r="I1107" s="19">
        <f t="shared" si="526"/>
        <v>83.410599200617256</v>
      </c>
      <c r="J1107" s="11" t="str">
        <f t="shared" si="530"/>
        <v>YES</v>
      </c>
      <c r="K1107" s="16">
        <f t="shared" si="527"/>
        <v>128.3761125</v>
      </c>
      <c r="L1107" s="13">
        <f t="shared" si="531"/>
        <v>1092.903063288185</v>
      </c>
      <c r="M1107" s="13">
        <f t="shared" si="532"/>
        <v>-612.22222222222274</v>
      </c>
      <c r="N1107" s="13">
        <f t="shared" si="533"/>
        <v>-400.43551052160552</v>
      </c>
      <c r="O1107" s="13">
        <f t="shared" si="534"/>
        <v>-6929.7589737488952</v>
      </c>
      <c r="P1107" s="13">
        <f t="shared" si="535"/>
        <v>4501.5985811847822</v>
      </c>
      <c r="Q1107" s="13">
        <f t="shared" si="536"/>
        <v>-6.9297589737488954</v>
      </c>
      <c r="R1107" s="13">
        <f t="shared" si="528"/>
        <v>-6929.7589737488952</v>
      </c>
      <c r="S1107" s="8"/>
      <c r="T1107" s="13">
        <f t="shared" si="551"/>
        <v>1733409.009933721</v>
      </c>
      <c r="U1107" s="13">
        <f t="shared" si="537"/>
        <v>0.48150288796136914</v>
      </c>
      <c r="V1107" s="13">
        <f t="shared" si="552"/>
        <v>1733537.3860462212</v>
      </c>
      <c r="W1107" s="11">
        <f t="shared" si="529"/>
        <v>206268.40181327157</v>
      </c>
      <c r="X1107" s="13">
        <f t="shared" si="553"/>
        <v>-8022.6620370370802</v>
      </c>
      <c r="Y1107" s="13">
        <f t="shared" si="538"/>
        <v>1527140.6081204501</v>
      </c>
      <c r="Z1107" s="11">
        <f t="shared" si="539"/>
        <v>0.42420606384248233</v>
      </c>
      <c r="AA1107" s="11">
        <f t="shared" si="540"/>
        <v>983.61275695936649</v>
      </c>
      <c r="AB1107" s="31">
        <f t="shared" si="541"/>
        <v>963.94050182017918</v>
      </c>
      <c r="AC1107" s="32">
        <f t="shared" si="542"/>
        <v>915.7434767291702</v>
      </c>
      <c r="AD1107" s="11">
        <f t="shared" si="543"/>
        <v>869.95630289271162</v>
      </c>
      <c r="AE1107" s="11">
        <f t="shared" si="544"/>
        <v>869.95630289271162</v>
      </c>
      <c r="AF1107" s="30">
        <f t="shared" si="545"/>
        <v>826.45848774807598</v>
      </c>
      <c r="AG1107" s="13">
        <f t="shared" si="545"/>
        <v>785.13556336067211</v>
      </c>
      <c r="AH1107" s="13">
        <f t="shared" si="546"/>
        <v>769.43285209345868</v>
      </c>
      <c r="AI1107" s="13">
        <f t="shared" si="554"/>
        <v>1075147.6440358518</v>
      </c>
      <c r="AJ1107" s="13">
        <f t="shared" si="547"/>
        <v>658389.74201036943</v>
      </c>
      <c r="AK1107" s="13"/>
      <c r="AL1107" s="11">
        <f t="shared" si="548"/>
        <v>0.18288603959363367</v>
      </c>
      <c r="AM1107" s="11">
        <f t="shared" si="555"/>
        <v>75.320645382161388</v>
      </c>
      <c r="AN1107" s="11"/>
      <c r="AO1107" s="11"/>
      <c r="AP1107" s="11"/>
      <c r="AQ1107" s="11"/>
      <c r="AR1107" s="11"/>
    </row>
    <row r="1108" spans="2:44" x14ac:dyDescent="0.25">
      <c r="B1108" s="25" t="s">
        <v>34</v>
      </c>
      <c r="C1108" s="25">
        <v>1100</v>
      </c>
      <c r="D1108" s="25">
        <v>78</v>
      </c>
      <c r="E1108" s="20">
        <f t="shared" si="525"/>
        <v>16.75</v>
      </c>
      <c r="F1108" s="26">
        <v>60.3</v>
      </c>
      <c r="G1108" s="13">
        <f t="shared" si="549"/>
        <v>-0.47222222222222199</v>
      </c>
      <c r="H1108" s="13">
        <f t="shared" si="550"/>
        <v>-1.6999999999999993</v>
      </c>
      <c r="I1108" s="19">
        <f t="shared" si="526"/>
        <v>78.141145249999994</v>
      </c>
      <c r="J1108" s="11" t="str">
        <f t="shared" si="530"/>
        <v>YES</v>
      </c>
      <c r="K1108" s="16">
        <f t="shared" si="527"/>
        <v>128.3761125</v>
      </c>
      <c r="L1108" s="13">
        <f t="shared" si="531"/>
        <v>5594.5016444729672</v>
      </c>
      <c r="M1108" s="13">
        <f t="shared" si="532"/>
        <v>-650.48611111111074</v>
      </c>
      <c r="N1108" s="13">
        <f t="shared" si="533"/>
        <v>-443.96885336111075</v>
      </c>
      <c r="O1108" s="13">
        <f t="shared" si="534"/>
        <v>-7436.4782937986047</v>
      </c>
      <c r="P1108" s="13">
        <f t="shared" si="535"/>
        <v>647.01554989012311</v>
      </c>
      <c r="Q1108" s="13">
        <f t="shared" si="536"/>
        <v>-7.4364782937986043</v>
      </c>
      <c r="R1108" s="13">
        <f t="shared" si="528"/>
        <v>-7436.4782937986047</v>
      </c>
      <c r="S1108" s="8"/>
      <c r="T1108" s="13">
        <f t="shared" si="551"/>
        <v>1725972.5316399224</v>
      </c>
      <c r="U1108" s="13">
        <f t="shared" si="537"/>
        <v>0.47943719789387435</v>
      </c>
      <c r="V1108" s="13">
        <f t="shared" si="552"/>
        <v>1726100.9077524226</v>
      </c>
      <c r="W1108" s="11">
        <f t="shared" si="529"/>
        <v>193237.421875</v>
      </c>
      <c r="X1108" s="13">
        <f t="shared" si="553"/>
        <v>-13030.979938271572</v>
      </c>
      <c r="Y1108" s="13">
        <f t="shared" si="538"/>
        <v>1532735.1097649231</v>
      </c>
      <c r="Z1108" s="11">
        <f t="shared" si="539"/>
        <v>0.42576009332028081</v>
      </c>
      <c r="AA1108" s="11">
        <f t="shared" si="540"/>
        <v>5035.0514800256706</v>
      </c>
      <c r="AB1108" s="31">
        <f t="shared" si="541"/>
        <v>4934.3504504251569</v>
      </c>
      <c r="AC1108" s="32">
        <f t="shared" si="542"/>
        <v>4687.6329279038991</v>
      </c>
      <c r="AD1108" s="11">
        <f t="shared" si="543"/>
        <v>4453.2512815087039</v>
      </c>
      <c r="AE1108" s="11">
        <f t="shared" si="544"/>
        <v>4453.2512815087039</v>
      </c>
      <c r="AF1108" s="30">
        <f t="shared" si="545"/>
        <v>4230.5887174332684</v>
      </c>
      <c r="AG1108" s="13">
        <f t="shared" si="545"/>
        <v>4019.0592815616046</v>
      </c>
      <c r="AH1108" s="13">
        <f t="shared" si="546"/>
        <v>3938.6780959303724</v>
      </c>
      <c r="AI1108" s="13">
        <f t="shared" si="554"/>
        <v>1079086.3221317823</v>
      </c>
      <c r="AJ1108" s="13">
        <f t="shared" si="547"/>
        <v>647014.58562064031</v>
      </c>
      <c r="AK1108" s="13"/>
      <c r="AL1108" s="11">
        <f t="shared" si="548"/>
        <v>0.17972627392729221</v>
      </c>
      <c r="AM1108" s="11">
        <f t="shared" si="555"/>
        <v>75.500371656088674</v>
      </c>
      <c r="AN1108" s="11"/>
      <c r="AO1108" s="11"/>
      <c r="AP1108" s="11"/>
      <c r="AQ1108" s="11"/>
      <c r="AR1108" s="11"/>
    </row>
    <row r="1109" spans="2:44" x14ac:dyDescent="0.25">
      <c r="B1109" s="25" t="s">
        <v>34</v>
      </c>
      <c r="C1109" s="25">
        <v>1101</v>
      </c>
      <c r="D1109" s="25">
        <v>79</v>
      </c>
      <c r="E1109" s="20">
        <f t="shared" ref="E1109:E1172" si="556">F1109/3.6</f>
        <v>16.361111111111111</v>
      </c>
      <c r="F1109" s="26">
        <v>58.9</v>
      </c>
      <c r="G1109" s="13">
        <f t="shared" si="549"/>
        <v>-0.26388888888888867</v>
      </c>
      <c r="H1109" s="13">
        <f t="shared" si="550"/>
        <v>-0.94999999999999929</v>
      </c>
      <c r="I1109" s="19">
        <f t="shared" si="526"/>
        <v>74.554821941358014</v>
      </c>
      <c r="J1109" s="11" t="str">
        <f t="shared" si="530"/>
        <v>YES</v>
      </c>
      <c r="K1109" s="16">
        <f t="shared" si="527"/>
        <v>128.3761125</v>
      </c>
      <c r="L1109" s="13">
        <f t="shared" si="531"/>
        <v>6241.5171943630903</v>
      </c>
      <c r="M1109" s="13">
        <f t="shared" si="532"/>
        <v>-363.50694444444417</v>
      </c>
      <c r="N1109" s="13">
        <f t="shared" si="533"/>
        <v>-160.57601000308614</v>
      </c>
      <c r="O1109" s="13">
        <f t="shared" si="534"/>
        <v>-2627.2019414393817</v>
      </c>
      <c r="P1109" s="13">
        <f t="shared" si="535"/>
        <v>-163.42323211890653</v>
      </c>
      <c r="Q1109" s="13">
        <f t="shared" si="536"/>
        <v>-2.6272019414393819</v>
      </c>
      <c r="R1109" s="13">
        <f t="shared" si="528"/>
        <v>-2627.2019414393817</v>
      </c>
      <c r="S1109" s="8"/>
      <c r="T1109" s="13">
        <f t="shared" si="551"/>
        <v>1723345.329698483</v>
      </c>
      <c r="U1109" s="13">
        <f t="shared" si="537"/>
        <v>0.47870741899298519</v>
      </c>
      <c r="V1109" s="13">
        <f t="shared" si="552"/>
        <v>1723473.7058109832</v>
      </c>
      <c r="W1109" s="11">
        <f t="shared" si="529"/>
        <v>184368.70273919753</v>
      </c>
      <c r="X1109" s="13">
        <f t="shared" si="553"/>
        <v>-8868.719135802472</v>
      </c>
      <c r="Y1109" s="13">
        <f t="shared" si="538"/>
        <v>1538976.6269592862</v>
      </c>
      <c r="Z1109" s="11">
        <f t="shared" si="539"/>
        <v>0.42749384948349656</v>
      </c>
      <c r="AA1109" s="11">
        <f t="shared" si="540"/>
        <v>5617.3654749267816</v>
      </c>
      <c r="AB1109" s="31">
        <f t="shared" si="541"/>
        <v>5505.018165428246</v>
      </c>
      <c r="AC1109" s="32">
        <f t="shared" si="542"/>
        <v>5229.7672571568337</v>
      </c>
      <c r="AD1109" s="11">
        <f t="shared" si="543"/>
        <v>4968.2788942989919</v>
      </c>
      <c r="AE1109" s="11">
        <f t="shared" si="544"/>
        <v>4968.2788942989919</v>
      </c>
      <c r="AF1109" s="30">
        <f t="shared" si="545"/>
        <v>4719.8649495840418</v>
      </c>
      <c r="AG1109" s="13">
        <f t="shared" si="545"/>
        <v>4483.8717021048396</v>
      </c>
      <c r="AH1109" s="13">
        <f t="shared" si="546"/>
        <v>4394.1942680627426</v>
      </c>
      <c r="AI1109" s="13">
        <f t="shared" si="554"/>
        <v>1083480.516399845</v>
      </c>
      <c r="AJ1109" s="13">
        <f t="shared" si="547"/>
        <v>639993.18941113818</v>
      </c>
      <c r="AK1109" s="13"/>
      <c r="AL1109" s="11">
        <f t="shared" si="548"/>
        <v>0.17777588608975908</v>
      </c>
      <c r="AM1109" s="11">
        <f t="shared" si="555"/>
        <v>75.678147542178436</v>
      </c>
      <c r="AN1109" s="11"/>
      <c r="AO1109" s="11"/>
      <c r="AP1109" s="11"/>
      <c r="AQ1109" s="11"/>
      <c r="AR1109" s="11"/>
    </row>
    <row r="1110" spans="2:44" x14ac:dyDescent="0.25">
      <c r="B1110" s="25" t="s">
        <v>34</v>
      </c>
      <c r="C1110" s="25">
        <v>1102</v>
      </c>
      <c r="D1110" s="25">
        <v>80</v>
      </c>
      <c r="E1110" s="20">
        <f t="shared" si="556"/>
        <v>16.222222222222221</v>
      </c>
      <c r="F1110" s="26">
        <v>58.4</v>
      </c>
      <c r="G1110" s="13">
        <f t="shared" si="549"/>
        <v>-1.3888888888889086E-2</v>
      </c>
      <c r="H1110" s="13">
        <f t="shared" si="550"/>
        <v>-5.0000000000000711E-2</v>
      </c>
      <c r="I1110" s="19">
        <f t="shared" si="526"/>
        <v>73.294408098765416</v>
      </c>
      <c r="J1110" s="11" t="str">
        <f t="shared" si="530"/>
        <v>YES</v>
      </c>
      <c r="K1110" s="16">
        <f t="shared" si="527"/>
        <v>128.3761125</v>
      </c>
      <c r="L1110" s="13">
        <f t="shared" si="531"/>
        <v>6078.0939622441838</v>
      </c>
      <c r="M1110" s="13">
        <f t="shared" si="532"/>
        <v>-19.131944444444716</v>
      </c>
      <c r="N1110" s="13">
        <f t="shared" si="533"/>
        <v>182.53857615432071</v>
      </c>
      <c r="O1110" s="13">
        <f t="shared" si="534"/>
        <v>2961.1813465034247</v>
      </c>
      <c r="P1110" s="13">
        <f t="shared" si="535"/>
        <v>365.7005870089306</v>
      </c>
      <c r="Q1110" s="13">
        <f t="shared" si="536"/>
        <v>2.9611813465034249</v>
      </c>
      <c r="R1110" s="13">
        <f t="shared" si="528"/>
        <v>2961.1813465034247</v>
      </c>
      <c r="S1110" s="8"/>
      <c r="T1110" s="13">
        <f t="shared" si="551"/>
        <v>1726306.5110449863</v>
      </c>
      <c r="U1110" s="13">
        <f t="shared" si="537"/>
        <v>0.47952997002505421</v>
      </c>
      <c r="V1110" s="13">
        <f t="shared" si="552"/>
        <v>1726434.8871574865</v>
      </c>
      <c r="W1110" s="11">
        <f t="shared" si="529"/>
        <v>181251.79012345677</v>
      </c>
      <c r="X1110" s="13">
        <f t="shared" si="553"/>
        <v>-3116.9126157407591</v>
      </c>
      <c r="Y1110" s="13">
        <f t="shared" si="538"/>
        <v>1545054.7209215304</v>
      </c>
      <c r="Z1110" s="11">
        <f t="shared" si="539"/>
        <v>0.42918221026814085</v>
      </c>
      <c r="AA1110" s="11">
        <f t="shared" si="540"/>
        <v>5470.2845660197654</v>
      </c>
      <c r="AB1110" s="31">
        <f t="shared" si="541"/>
        <v>5360.8788746993696</v>
      </c>
      <c r="AC1110" s="32">
        <f t="shared" si="542"/>
        <v>5092.8349309644009</v>
      </c>
      <c r="AD1110" s="11">
        <f t="shared" si="543"/>
        <v>4838.1931844161809</v>
      </c>
      <c r="AE1110" s="11">
        <f t="shared" si="544"/>
        <v>4838.1931844161809</v>
      </c>
      <c r="AF1110" s="30">
        <f t="shared" si="545"/>
        <v>4596.283525195372</v>
      </c>
      <c r="AG1110" s="13">
        <f t="shared" si="545"/>
        <v>4366.4693489356032</v>
      </c>
      <c r="AH1110" s="13">
        <f t="shared" si="546"/>
        <v>4279.1399619568911</v>
      </c>
      <c r="AI1110" s="13">
        <f t="shared" si="554"/>
        <v>1087759.656361802</v>
      </c>
      <c r="AJ1110" s="13">
        <f t="shared" si="547"/>
        <v>638675.2307956845</v>
      </c>
      <c r="AK1110" s="13"/>
      <c r="AL1110" s="11">
        <f t="shared" si="548"/>
        <v>0.17740978647406239</v>
      </c>
      <c r="AM1110" s="11">
        <f t="shared" si="555"/>
        <v>75.855557328652495</v>
      </c>
      <c r="AN1110" s="11"/>
      <c r="AO1110" s="11"/>
      <c r="AP1110" s="11"/>
      <c r="AQ1110" s="11"/>
      <c r="AR1110" s="11"/>
    </row>
    <row r="1111" spans="2:44" x14ac:dyDescent="0.25">
      <c r="B1111" s="25" t="s">
        <v>34</v>
      </c>
      <c r="C1111" s="25">
        <v>1103</v>
      </c>
      <c r="D1111" s="25">
        <v>81</v>
      </c>
      <c r="E1111" s="20">
        <f t="shared" si="556"/>
        <v>16.333333333333332</v>
      </c>
      <c r="F1111" s="26">
        <v>58.8</v>
      </c>
      <c r="G1111" s="13">
        <f t="shared" si="549"/>
        <v>0.25000000000000061</v>
      </c>
      <c r="H1111" s="13">
        <f t="shared" si="550"/>
        <v>0.90000000000000213</v>
      </c>
      <c r="I1111" s="19">
        <f t="shared" si="526"/>
        <v>74.30187955555553</v>
      </c>
      <c r="J1111" s="11" t="str">
        <f t="shared" si="530"/>
        <v>NO</v>
      </c>
      <c r="K1111" s="16">
        <f t="shared" si="527"/>
        <v>128.3761125</v>
      </c>
      <c r="L1111" s="13">
        <f t="shared" si="531"/>
        <v>6443.7945492531144</v>
      </c>
      <c r="M1111" s="13">
        <f t="shared" si="532"/>
        <v>344.37500000000085</v>
      </c>
      <c r="N1111" s="13">
        <f t="shared" si="533"/>
        <v>547.05299205555639</v>
      </c>
      <c r="O1111" s="13">
        <f t="shared" si="534"/>
        <v>8935.1988702407543</v>
      </c>
      <c r="P1111" s="13">
        <f t="shared" si="535"/>
        <v>-651.03425975279424</v>
      </c>
      <c r="Q1111" s="13">
        <f t="shared" si="536"/>
        <v>8.9351988702407539</v>
      </c>
      <c r="R1111" s="13">
        <f t="shared" si="528"/>
        <v>8935.1988702407543</v>
      </c>
      <c r="S1111" s="8"/>
      <c r="T1111" s="13">
        <f t="shared" si="551"/>
        <v>1735241.709915227</v>
      </c>
      <c r="U1111" s="13">
        <f t="shared" si="537"/>
        <v>0.48201197169683191</v>
      </c>
      <c r="V1111" s="13">
        <f t="shared" si="552"/>
        <v>1735370.0860277272</v>
      </c>
      <c r="W1111" s="11">
        <f t="shared" si="529"/>
        <v>183743.19444444441</v>
      </c>
      <c r="X1111" s="13">
        <f t="shared" si="553"/>
        <v>2491.4043209876399</v>
      </c>
      <c r="Y1111" s="13">
        <f t="shared" si="538"/>
        <v>1551498.5154707835</v>
      </c>
      <c r="Z1111" s="11">
        <f t="shared" si="539"/>
        <v>0.43097215463044325</v>
      </c>
      <c r="AA1111" s="11">
        <f t="shared" si="540"/>
        <v>5799.4150943278028</v>
      </c>
      <c r="AB1111" s="31">
        <f t="shared" si="541"/>
        <v>5683.426792441247</v>
      </c>
      <c r="AC1111" s="32">
        <f t="shared" si="542"/>
        <v>5399.255452819184</v>
      </c>
      <c r="AD1111" s="11">
        <f t="shared" si="543"/>
        <v>5129.2926801782241</v>
      </c>
      <c r="AE1111" s="11">
        <f t="shared" si="544"/>
        <v>5129.2926801782241</v>
      </c>
      <c r="AF1111" s="30">
        <f t="shared" si="545"/>
        <v>4872.828046169313</v>
      </c>
      <c r="AG1111" s="13">
        <f t="shared" si="545"/>
        <v>4629.1866438608467</v>
      </c>
      <c r="AH1111" s="13">
        <f t="shared" si="546"/>
        <v>4536.60291098363</v>
      </c>
      <c r="AI1111" s="13">
        <f t="shared" si="554"/>
        <v>1092296.2592727856</v>
      </c>
      <c r="AJ1111" s="13">
        <f t="shared" si="547"/>
        <v>643073.82675494161</v>
      </c>
      <c r="AK1111" s="13"/>
      <c r="AL1111" s="11">
        <f t="shared" si="548"/>
        <v>0.17863161868594463</v>
      </c>
      <c r="AM1111" s="11">
        <f t="shared" si="555"/>
        <v>76.034188947338436</v>
      </c>
      <c r="AN1111" s="11"/>
      <c r="AO1111" s="11"/>
      <c r="AP1111" s="11"/>
      <c r="AQ1111" s="11"/>
      <c r="AR1111" s="11"/>
    </row>
    <row r="1112" spans="2:44" x14ac:dyDescent="0.25">
      <c r="B1112" s="25" t="s">
        <v>34</v>
      </c>
      <c r="C1112" s="25">
        <v>1104</v>
      </c>
      <c r="D1112" s="25">
        <v>82</v>
      </c>
      <c r="E1112" s="20">
        <f t="shared" si="556"/>
        <v>16.722222222222221</v>
      </c>
      <c r="F1112" s="26">
        <v>60.2</v>
      </c>
      <c r="G1112" s="13">
        <f t="shared" si="549"/>
        <v>0.4861111111111111</v>
      </c>
      <c r="H1112" s="13">
        <f t="shared" si="550"/>
        <v>1.75</v>
      </c>
      <c r="I1112" s="19">
        <f t="shared" si="526"/>
        <v>77.882185543209857</v>
      </c>
      <c r="J1112" s="11" t="str">
        <f t="shared" si="530"/>
        <v>NO</v>
      </c>
      <c r="K1112" s="16">
        <f t="shared" si="527"/>
        <v>128.3761125</v>
      </c>
      <c r="L1112" s="13">
        <f t="shared" si="531"/>
        <v>5792.7602895003201</v>
      </c>
      <c r="M1112" s="13">
        <f t="shared" si="532"/>
        <v>669.61805555555554</v>
      </c>
      <c r="N1112" s="13">
        <f t="shared" si="533"/>
        <v>875.87635359876538</v>
      </c>
      <c r="O1112" s="13">
        <f t="shared" si="534"/>
        <v>14646.599024068242</v>
      </c>
      <c r="P1112" s="13">
        <f t="shared" si="535"/>
        <v>-3548.7519021380922</v>
      </c>
      <c r="Q1112" s="13">
        <f t="shared" si="536"/>
        <v>14.646599024068243</v>
      </c>
      <c r="R1112" s="13">
        <f t="shared" si="528"/>
        <v>14646.599024068242</v>
      </c>
      <c r="S1112" s="8"/>
      <c r="T1112" s="13">
        <f t="shared" si="551"/>
        <v>1749888.3089392954</v>
      </c>
      <c r="U1112" s="13">
        <f t="shared" si="537"/>
        <v>0.48608047468053955</v>
      </c>
      <c r="V1112" s="13">
        <f t="shared" si="552"/>
        <v>1750016.6850517956</v>
      </c>
      <c r="W1112" s="11">
        <f t="shared" si="529"/>
        <v>192597.03317901233</v>
      </c>
      <c r="X1112" s="13">
        <f t="shared" si="553"/>
        <v>8853.8387345679221</v>
      </c>
      <c r="Y1112" s="13">
        <f t="shared" si="538"/>
        <v>1557291.2757602837</v>
      </c>
      <c r="Z1112" s="11">
        <f t="shared" si="539"/>
        <v>0.43258125599814007</v>
      </c>
      <c r="AA1112" s="11">
        <f t="shared" si="540"/>
        <v>5213.4842605502881</v>
      </c>
      <c r="AB1112" s="31">
        <f t="shared" si="541"/>
        <v>5109.2145753392824</v>
      </c>
      <c r="AC1112" s="32">
        <f t="shared" si="542"/>
        <v>4853.7538465723183</v>
      </c>
      <c r="AD1112" s="11">
        <f t="shared" si="543"/>
        <v>4611.0661542437019</v>
      </c>
      <c r="AE1112" s="11">
        <f t="shared" si="544"/>
        <v>4611.0661542437019</v>
      </c>
      <c r="AF1112" s="30">
        <f t="shared" si="545"/>
        <v>4380.5128465315165</v>
      </c>
      <c r="AG1112" s="13">
        <f t="shared" si="545"/>
        <v>4161.4872042049401</v>
      </c>
      <c r="AH1112" s="13">
        <f t="shared" si="546"/>
        <v>4078.2574601208412</v>
      </c>
      <c r="AI1112" s="13">
        <f t="shared" si="554"/>
        <v>1096374.5167329065</v>
      </c>
      <c r="AJ1112" s="13">
        <f t="shared" si="547"/>
        <v>653642.1683188891</v>
      </c>
      <c r="AK1112" s="13"/>
      <c r="AL1112" s="11">
        <f t="shared" si="548"/>
        <v>0.181567269122723</v>
      </c>
      <c r="AM1112" s="11">
        <f t="shared" si="555"/>
        <v>76.215756216461159</v>
      </c>
      <c r="AN1112" s="11"/>
      <c r="AO1112" s="11"/>
      <c r="AP1112" s="11"/>
      <c r="AQ1112" s="11"/>
      <c r="AR1112" s="11"/>
    </row>
    <row r="1113" spans="2:44" x14ac:dyDescent="0.25">
      <c r="B1113" s="25" t="s">
        <v>34</v>
      </c>
      <c r="C1113" s="25">
        <v>1105</v>
      </c>
      <c r="D1113" s="25">
        <v>83</v>
      </c>
      <c r="E1113" s="20">
        <f t="shared" si="556"/>
        <v>17.305555555555554</v>
      </c>
      <c r="F1113" s="26">
        <v>62.3</v>
      </c>
      <c r="G1113" s="13">
        <f t="shared" si="549"/>
        <v>0.51388888888888828</v>
      </c>
      <c r="H1113" s="13">
        <f t="shared" si="550"/>
        <v>1.8499999999999979</v>
      </c>
      <c r="I1113" s="19">
        <f t="shared" si="526"/>
        <v>83.410599200617256</v>
      </c>
      <c r="J1113" s="11" t="str">
        <f t="shared" si="530"/>
        <v>NO</v>
      </c>
      <c r="K1113" s="16">
        <f t="shared" si="527"/>
        <v>128.3761125</v>
      </c>
      <c r="L1113" s="13">
        <f t="shared" si="531"/>
        <v>2244.0083873622279</v>
      </c>
      <c r="M1113" s="13">
        <f t="shared" si="532"/>
        <v>707.88194444444366</v>
      </c>
      <c r="N1113" s="13">
        <f t="shared" si="533"/>
        <v>919.66865614506094</v>
      </c>
      <c r="O1113" s="13">
        <f t="shared" si="534"/>
        <v>15915.377021621469</v>
      </c>
      <c r="P1113" s="13">
        <f t="shared" si="535"/>
        <v>-1667.6415829725902</v>
      </c>
      <c r="Q1113" s="13">
        <f t="shared" si="536"/>
        <v>15.915377021621469</v>
      </c>
      <c r="R1113" s="13">
        <f t="shared" si="528"/>
        <v>15915.377021621469</v>
      </c>
      <c r="S1113" s="8"/>
      <c r="T1113" s="13">
        <f t="shared" si="551"/>
        <v>1765803.6859609168</v>
      </c>
      <c r="U1113" s="13">
        <f t="shared" si="537"/>
        <v>0.49050141627885152</v>
      </c>
      <c r="V1113" s="13">
        <f t="shared" si="552"/>
        <v>1765932.062073417</v>
      </c>
      <c r="W1113" s="11">
        <f t="shared" si="529"/>
        <v>206268.40181327157</v>
      </c>
      <c r="X1113" s="13">
        <f t="shared" si="553"/>
        <v>13671.368634259241</v>
      </c>
      <c r="Y1113" s="13">
        <f t="shared" si="538"/>
        <v>1559535.2841476458</v>
      </c>
      <c r="Z1113" s="11">
        <f t="shared" si="539"/>
        <v>0.43320459215996476</v>
      </c>
      <c r="AA1113" s="11">
        <f t="shared" si="540"/>
        <v>2019.6075486260052</v>
      </c>
      <c r="AB1113" s="31">
        <f t="shared" si="541"/>
        <v>1979.2153976534851</v>
      </c>
      <c r="AC1113" s="32">
        <f t="shared" si="542"/>
        <v>1880.2546277708107</v>
      </c>
      <c r="AD1113" s="11">
        <f t="shared" si="543"/>
        <v>1786.2418963822699</v>
      </c>
      <c r="AE1113" s="11">
        <f t="shared" si="544"/>
        <v>1786.2418963822699</v>
      </c>
      <c r="AF1113" s="30">
        <f t="shared" si="545"/>
        <v>1696.9298015631564</v>
      </c>
      <c r="AG1113" s="13">
        <f t="shared" si="545"/>
        <v>1612.0833114849986</v>
      </c>
      <c r="AH1113" s="13">
        <f t="shared" si="546"/>
        <v>1579.8416452552985</v>
      </c>
      <c r="AI1113" s="13">
        <f t="shared" si="554"/>
        <v>1097954.3583781617</v>
      </c>
      <c r="AJ1113" s="13">
        <f t="shared" si="547"/>
        <v>667977.70369525533</v>
      </c>
      <c r="AK1113" s="13"/>
      <c r="AL1113" s="11">
        <f t="shared" si="548"/>
        <v>0.18554936228601041</v>
      </c>
      <c r="AM1113" s="11">
        <f t="shared" si="555"/>
        <v>76.40130557874717</v>
      </c>
      <c r="AN1113" s="11"/>
      <c r="AO1113" s="11"/>
      <c r="AP1113" s="11"/>
      <c r="AQ1113" s="11"/>
      <c r="AR1113" s="11"/>
    </row>
    <row r="1114" spans="2:44" x14ac:dyDescent="0.25">
      <c r="B1114" s="25" t="s">
        <v>34</v>
      </c>
      <c r="C1114" s="25">
        <v>1106</v>
      </c>
      <c r="D1114" s="25">
        <v>84</v>
      </c>
      <c r="E1114" s="20">
        <f t="shared" si="556"/>
        <v>17.75</v>
      </c>
      <c r="F1114" s="26">
        <v>63.9</v>
      </c>
      <c r="G1114" s="13">
        <f t="shared" si="549"/>
        <v>0.30555555555555597</v>
      </c>
      <c r="H1114" s="13">
        <f t="shared" si="550"/>
        <v>1.1000000000000014</v>
      </c>
      <c r="I1114" s="19">
        <f t="shared" si="526"/>
        <v>87.749947249999991</v>
      </c>
      <c r="J1114" s="11" t="str">
        <f t="shared" si="530"/>
        <v>NO</v>
      </c>
      <c r="K1114" s="16">
        <f t="shared" si="527"/>
        <v>128.3761125</v>
      </c>
      <c r="L1114" s="13">
        <f t="shared" si="531"/>
        <v>576.36680438963776</v>
      </c>
      <c r="M1114" s="13">
        <f t="shared" si="532"/>
        <v>420.90277777777834</v>
      </c>
      <c r="N1114" s="13">
        <f t="shared" si="533"/>
        <v>637.02883752777836</v>
      </c>
      <c r="O1114" s="13">
        <f t="shared" si="534"/>
        <v>11307.261866118066</v>
      </c>
      <c r="P1114" s="13">
        <f t="shared" si="535"/>
        <v>945.22225492747475</v>
      </c>
      <c r="Q1114" s="13">
        <f t="shared" si="536"/>
        <v>11.307261866118067</v>
      </c>
      <c r="R1114" s="13">
        <f t="shared" si="528"/>
        <v>11307.261866118066</v>
      </c>
      <c r="S1114" s="8"/>
      <c r="T1114" s="13">
        <f t="shared" si="551"/>
        <v>1777110.9478270349</v>
      </c>
      <c r="U1114" s="13">
        <f t="shared" si="537"/>
        <v>0.49364232486549808</v>
      </c>
      <c r="V1114" s="13">
        <f t="shared" si="552"/>
        <v>1777239.3239395351</v>
      </c>
      <c r="W1114" s="11">
        <f t="shared" si="529"/>
        <v>216999.296875</v>
      </c>
      <c r="X1114" s="13">
        <f t="shared" si="553"/>
        <v>10730.895061728428</v>
      </c>
      <c r="Y1114" s="13">
        <f t="shared" si="538"/>
        <v>1560111.6509520356</v>
      </c>
      <c r="Z1114" s="11">
        <f t="shared" si="539"/>
        <v>0.43336469417815454</v>
      </c>
      <c r="AA1114" s="11">
        <f t="shared" si="540"/>
        <v>518.73012395067406</v>
      </c>
      <c r="AB1114" s="31">
        <f t="shared" si="541"/>
        <v>508.35552147166055</v>
      </c>
      <c r="AC1114" s="32">
        <f t="shared" si="542"/>
        <v>482.93774539807748</v>
      </c>
      <c r="AD1114" s="11">
        <f t="shared" si="543"/>
        <v>458.79085812817357</v>
      </c>
      <c r="AE1114" s="11">
        <f t="shared" si="544"/>
        <v>458.79085812817357</v>
      </c>
      <c r="AF1114" s="30">
        <f t="shared" si="545"/>
        <v>435.85131522176488</v>
      </c>
      <c r="AG1114" s="13">
        <f t="shared" si="545"/>
        <v>414.05874946067661</v>
      </c>
      <c r="AH1114" s="13">
        <f t="shared" si="546"/>
        <v>405.77757447146308</v>
      </c>
      <c r="AI1114" s="13">
        <f t="shared" si="554"/>
        <v>1098360.1359526331</v>
      </c>
      <c r="AJ1114" s="13">
        <f t="shared" si="547"/>
        <v>678879.18798690196</v>
      </c>
      <c r="AK1114" s="13"/>
      <c r="AL1114" s="11">
        <f t="shared" si="548"/>
        <v>0.1885775523694459</v>
      </c>
      <c r="AM1114" s="11">
        <f t="shared" si="555"/>
        <v>76.589883131116622</v>
      </c>
      <c r="AN1114" s="11"/>
      <c r="AO1114" s="11"/>
      <c r="AP1114" s="11"/>
      <c r="AQ1114" s="11"/>
      <c r="AR1114" s="11"/>
    </row>
    <row r="1115" spans="2:44" x14ac:dyDescent="0.25">
      <c r="B1115" s="25" t="s">
        <v>34</v>
      </c>
      <c r="C1115" s="25">
        <v>1107</v>
      </c>
      <c r="D1115" s="25">
        <v>85</v>
      </c>
      <c r="E1115" s="20">
        <f t="shared" si="556"/>
        <v>17.916666666666668</v>
      </c>
      <c r="F1115" s="26">
        <v>64.5</v>
      </c>
      <c r="G1115" s="13">
        <f t="shared" si="549"/>
        <v>6.9444444444445433E-2</v>
      </c>
      <c r="H1115" s="13">
        <f t="shared" si="550"/>
        <v>0.25000000000000355</v>
      </c>
      <c r="I1115" s="19">
        <f t="shared" si="526"/>
        <v>89.405570138888905</v>
      </c>
      <c r="J1115" s="11" t="str">
        <f t="shared" si="530"/>
        <v>NO</v>
      </c>
      <c r="K1115" s="16">
        <f t="shared" si="527"/>
        <v>128.3761125</v>
      </c>
      <c r="L1115" s="13">
        <f t="shared" si="531"/>
        <v>1521.5890593171125</v>
      </c>
      <c r="M1115" s="13">
        <f t="shared" si="532"/>
        <v>95.659722222223579</v>
      </c>
      <c r="N1115" s="13">
        <f t="shared" si="533"/>
        <v>313.44140486111246</v>
      </c>
      <c r="O1115" s="13">
        <f t="shared" si="534"/>
        <v>5615.8251704282657</v>
      </c>
      <c r="P1115" s="13">
        <f t="shared" si="535"/>
        <v>-368.13455179511675</v>
      </c>
      <c r="Q1115" s="13">
        <f t="shared" si="536"/>
        <v>5.6158251704282653</v>
      </c>
      <c r="R1115" s="13">
        <f t="shared" si="528"/>
        <v>5615.8251704282657</v>
      </c>
      <c r="S1115" s="8"/>
      <c r="T1115" s="13">
        <f t="shared" si="551"/>
        <v>1782726.7729974631</v>
      </c>
      <c r="U1115" s="13">
        <f t="shared" si="537"/>
        <v>0.49520227754968926</v>
      </c>
      <c r="V1115" s="13">
        <f t="shared" si="552"/>
        <v>1782855.1491099633</v>
      </c>
      <c r="W1115" s="11">
        <f t="shared" si="529"/>
        <v>221093.53298611115</v>
      </c>
      <c r="X1115" s="13">
        <f t="shared" si="553"/>
        <v>4094.2361111111531</v>
      </c>
      <c r="Y1115" s="13">
        <f t="shared" si="538"/>
        <v>1561633.2400113526</v>
      </c>
      <c r="Z1115" s="11">
        <f t="shared" si="539"/>
        <v>0.43378735814387348</v>
      </c>
      <c r="AA1115" s="11">
        <f t="shared" si="540"/>
        <v>1369.4301533854014</v>
      </c>
      <c r="AB1115" s="31">
        <f t="shared" si="541"/>
        <v>1342.0415503176932</v>
      </c>
      <c r="AC1115" s="32">
        <f t="shared" si="542"/>
        <v>1274.9394728018085</v>
      </c>
      <c r="AD1115" s="11">
        <f t="shared" si="543"/>
        <v>1211.1924991617179</v>
      </c>
      <c r="AE1115" s="11">
        <f t="shared" si="544"/>
        <v>1211.1924991617179</v>
      </c>
      <c r="AF1115" s="30">
        <f t="shared" si="545"/>
        <v>1150.6328742036319</v>
      </c>
      <c r="AG1115" s="13">
        <f t="shared" si="545"/>
        <v>1093.1012304934502</v>
      </c>
      <c r="AH1115" s="13">
        <f t="shared" si="546"/>
        <v>1071.2392058835812</v>
      </c>
      <c r="AI1115" s="13">
        <f t="shared" si="554"/>
        <v>1099431.3751585167</v>
      </c>
      <c r="AJ1115" s="13">
        <f t="shared" si="547"/>
        <v>683423.77395144664</v>
      </c>
      <c r="AK1115" s="13"/>
      <c r="AL1115" s="11">
        <f t="shared" si="548"/>
        <v>0.18983993736060711</v>
      </c>
      <c r="AM1115" s="11">
        <f t="shared" si="555"/>
        <v>76.779723068477225</v>
      </c>
      <c r="AN1115" s="11"/>
      <c r="AO1115" s="11"/>
      <c r="AP1115" s="11"/>
      <c r="AQ1115" s="11"/>
      <c r="AR1115" s="11"/>
    </row>
    <row r="1116" spans="2:44" x14ac:dyDescent="0.25">
      <c r="B1116" s="25" t="s">
        <v>34</v>
      </c>
      <c r="C1116" s="25">
        <v>1108</v>
      </c>
      <c r="D1116" s="25">
        <v>86</v>
      </c>
      <c r="E1116" s="20">
        <f t="shared" si="556"/>
        <v>17.888888888888889</v>
      </c>
      <c r="F1116" s="26">
        <v>64.400000000000006</v>
      </c>
      <c r="G1116" s="13">
        <f t="shared" si="549"/>
        <v>-0.1388888888888889</v>
      </c>
      <c r="H1116" s="13">
        <f t="shared" si="550"/>
        <v>-0.5</v>
      </c>
      <c r="I1116" s="19">
        <f t="shared" si="526"/>
        <v>89.128558469135797</v>
      </c>
      <c r="J1116" s="11" t="str">
        <f t="shared" si="530"/>
        <v>YES</v>
      </c>
      <c r="K1116" s="16">
        <f t="shared" si="527"/>
        <v>128.3761125</v>
      </c>
      <c r="L1116" s="13">
        <f t="shared" si="531"/>
        <v>1153.4545075219958</v>
      </c>
      <c r="M1116" s="13">
        <f t="shared" si="532"/>
        <v>-191.31944444444446</v>
      </c>
      <c r="N1116" s="13">
        <f t="shared" si="533"/>
        <v>26.185226524691345</v>
      </c>
      <c r="O1116" s="13">
        <f t="shared" si="534"/>
        <v>468.42460783058959</v>
      </c>
      <c r="P1116" s="13">
        <f t="shared" si="535"/>
        <v>657.70119584945496</v>
      </c>
      <c r="Q1116" s="13">
        <f t="shared" si="536"/>
        <v>0.46842460783058959</v>
      </c>
      <c r="R1116" s="13">
        <f t="shared" si="528"/>
        <v>468.42460783058959</v>
      </c>
      <c r="S1116" s="8"/>
      <c r="T1116" s="13">
        <f t="shared" si="551"/>
        <v>1783195.1976052937</v>
      </c>
      <c r="U1116" s="13">
        <f t="shared" si="537"/>
        <v>0.49533239560040326</v>
      </c>
      <c r="V1116" s="13">
        <f t="shared" si="552"/>
        <v>1783323.5737177939</v>
      </c>
      <c r="W1116" s="11">
        <f t="shared" si="529"/>
        <v>220408.50308641975</v>
      </c>
      <c r="X1116" s="13">
        <f t="shared" si="553"/>
        <v>-685.02989969140617</v>
      </c>
      <c r="Y1116" s="13">
        <f t="shared" si="538"/>
        <v>1562786.6945188746</v>
      </c>
      <c r="Z1116" s="11">
        <f t="shared" si="539"/>
        <v>0.43410776243006394</v>
      </c>
      <c r="AA1116" s="11">
        <f t="shared" si="540"/>
        <v>1038.1090567697963</v>
      </c>
      <c r="AB1116" s="31">
        <f t="shared" si="541"/>
        <v>1017.3468756344004</v>
      </c>
      <c r="AC1116" s="32">
        <f t="shared" si="542"/>
        <v>966.47953185268034</v>
      </c>
      <c r="AD1116" s="11">
        <f t="shared" si="543"/>
        <v>918.1555552600463</v>
      </c>
      <c r="AE1116" s="11">
        <f t="shared" si="544"/>
        <v>918.1555552600463</v>
      </c>
      <c r="AF1116" s="30">
        <f t="shared" si="545"/>
        <v>872.2477774970439</v>
      </c>
      <c r="AG1116" s="13">
        <f t="shared" si="545"/>
        <v>828.63538862219161</v>
      </c>
      <c r="AH1116" s="13">
        <f t="shared" si="546"/>
        <v>812.06268084974772</v>
      </c>
      <c r="AI1116" s="13">
        <f t="shared" si="554"/>
        <v>1100243.4378393665</v>
      </c>
      <c r="AJ1116" s="13">
        <f t="shared" si="547"/>
        <v>683080.13587842742</v>
      </c>
      <c r="AK1116" s="13"/>
      <c r="AL1116" s="11">
        <f t="shared" si="548"/>
        <v>0.18974448234024763</v>
      </c>
      <c r="AM1116" s="11">
        <f t="shared" si="555"/>
        <v>76.96946755081747</v>
      </c>
      <c r="AN1116" s="11"/>
      <c r="AO1116" s="11"/>
      <c r="AP1116" s="11"/>
      <c r="AQ1116" s="11"/>
      <c r="AR1116" s="11"/>
    </row>
    <row r="1117" spans="2:44" x14ac:dyDescent="0.25">
      <c r="B1117" s="25" t="s">
        <v>34</v>
      </c>
      <c r="C1117" s="25">
        <v>1109</v>
      </c>
      <c r="D1117" s="25">
        <v>87</v>
      </c>
      <c r="E1117" s="20">
        <f t="shared" si="556"/>
        <v>17.638888888888889</v>
      </c>
      <c r="F1117" s="26">
        <v>63.5</v>
      </c>
      <c r="G1117" s="13">
        <f t="shared" si="549"/>
        <v>-0.33333333333333409</v>
      </c>
      <c r="H1117" s="13">
        <f t="shared" si="550"/>
        <v>-1.2000000000000028</v>
      </c>
      <c r="I1117" s="19">
        <f t="shared" si="526"/>
        <v>86.654794830246914</v>
      </c>
      <c r="J1117" s="11" t="str">
        <f t="shared" si="530"/>
        <v>YES</v>
      </c>
      <c r="K1117" s="16">
        <f t="shared" si="527"/>
        <v>128.3761125</v>
      </c>
      <c r="L1117" s="13">
        <f t="shared" si="531"/>
        <v>1811.1557033714507</v>
      </c>
      <c r="M1117" s="13">
        <f t="shared" si="532"/>
        <v>-459.16666666666771</v>
      </c>
      <c r="N1117" s="13">
        <f t="shared" si="533"/>
        <v>-244.13575933642076</v>
      </c>
      <c r="O1117" s="13">
        <f t="shared" si="534"/>
        <v>-4306.2835327396442</v>
      </c>
      <c r="P1117" s="13">
        <f t="shared" si="535"/>
        <v>4248.5174397184273</v>
      </c>
      <c r="Q1117" s="13">
        <f t="shared" si="536"/>
        <v>-4.306283532739644</v>
      </c>
      <c r="R1117" s="13">
        <f t="shared" si="528"/>
        <v>-4306.2835327396442</v>
      </c>
      <c r="S1117" s="8"/>
      <c r="T1117" s="13">
        <f t="shared" si="551"/>
        <v>1778888.9140725541</v>
      </c>
      <c r="U1117" s="13">
        <f t="shared" si="537"/>
        <v>0.49413620477324594</v>
      </c>
      <c r="V1117" s="13">
        <f t="shared" si="552"/>
        <v>1779017.2901850543</v>
      </c>
      <c r="W1117" s="11">
        <f t="shared" si="529"/>
        <v>214291.06385030865</v>
      </c>
      <c r="X1117" s="13">
        <f t="shared" si="553"/>
        <v>-6117.4392361110949</v>
      </c>
      <c r="Y1117" s="13">
        <f t="shared" si="538"/>
        <v>1564597.850222246</v>
      </c>
      <c r="Z1117" s="11">
        <f t="shared" si="539"/>
        <v>0.43461086163903506</v>
      </c>
      <c r="AA1117" s="11">
        <f t="shared" si="540"/>
        <v>1630.0401330343057</v>
      </c>
      <c r="AB1117" s="31">
        <f t="shared" si="541"/>
        <v>1597.4393303736194</v>
      </c>
      <c r="AC1117" s="32">
        <f t="shared" si="542"/>
        <v>1517.5673638549383</v>
      </c>
      <c r="AD1117" s="11">
        <f t="shared" si="543"/>
        <v>1441.6889956621912</v>
      </c>
      <c r="AE1117" s="11">
        <f t="shared" si="544"/>
        <v>1441.6889956621912</v>
      </c>
      <c r="AF1117" s="30">
        <f t="shared" si="545"/>
        <v>1369.6045458790816</v>
      </c>
      <c r="AG1117" s="13">
        <f t="shared" si="545"/>
        <v>1301.1243185851274</v>
      </c>
      <c r="AH1117" s="13">
        <f t="shared" si="546"/>
        <v>1275.1018322134248</v>
      </c>
      <c r="AI1117" s="13">
        <f t="shared" si="554"/>
        <v>1101518.5396715798</v>
      </c>
      <c r="AJ1117" s="13">
        <f t="shared" si="547"/>
        <v>677498.75051347446</v>
      </c>
      <c r="AK1117" s="13"/>
      <c r="AL1117" s="11">
        <f t="shared" si="548"/>
        <v>0.18819409751540928</v>
      </c>
      <c r="AM1117" s="11">
        <f t="shared" si="555"/>
        <v>77.157661648332876</v>
      </c>
      <c r="AN1117" s="11"/>
      <c r="AO1117" s="11"/>
      <c r="AP1117" s="11"/>
      <c r="AQ1117" s="11"/>
      <c r="AR1117" s="11"/>
    </row>
    <row r="1118" spans="2:44" x14ac:dyDescent="0.25">
      <c r="B1118" s="25" t="s">
        <v>34</v>
      </c>
      <c r="C1118" s="25">
        <v>1110</v>
      </c>
      <c r="D1118" s="25">
        <v>88</v>
      </c>
      <c r="E1118" s="20">
        <f t="shared" si="556"/>
        <v>17.222222222222221</v>
      </c>
      <c r="F1118" s="26">
        <v>62</v>
      </c>
      <c r="G1118" s="13">
        <f t="shared" si="549"/>
        <v>-0.31944444444444403</v>
      </c>
      <c r="H1118" s="13">
        <f t="shared" si="550"/>
        <v>-1.1499999999999986</v>
      </c>
      <c r="I1118" s="19">
        <f t="shared" si="526"/>
        <v>82.609220987654311</v>
      </c>
      <c r="J1118" s="11" t="str">
        <f t="shared" si="530"/>
        <v>YES</v>
      </c>
      <c r="K1118" s="16">
        <f t="shared" si="527"/>
        <v>128.3761125</v>
      </c>
      <c r="L1118" s="13">
        <f t="shared" si="531"/>
        <v>6059.6731430898781</v>
      </c>
      <c r="M1118" s="13">
        <f t="shared" si="532"/>
        <v>-440.03472222222166</v>
      </c>
      <c r="N1118" s="13">
        <f t="shared" si="533"/>
        <v>-229.04938873456732</v>
      </c>
      <c r="O1118" s="13">
        <f t="shared" si="534"/>
        <v>-3944.7394726508815</v>
      </c>
      <c r="P1118" s="13">
        <f t="shared" si="535"/>
        <v>452.26972308911718</v>
      </c>
      <c r="Q1118" s="13">
        <f t="shared" si="536"/>
        <v>-3.9447394726508813</v>
      </c>
      <c r="R1118" s="13">
        <f t="shared" si="528"/>
        <v>-3944.7394726508815</v>
      </c>
      <c r="S1118" s="8"/>
      <c r="T1118" s="13">
        <f t="shared" si="551"/>
        <v>1774944.1745999032</v>
      </c>
      <c r="U1118" s="13">
        <f t="shared" si="537"/>
        <v>0.49304044293201188</v>
      </c>
      <c r="V1118" s="13">
        <f t="shared" si="552"/>
        <v>1775072.5507124034</v>
      </c>
      <c r="W1118" s="11">
        <f t="shared" si="529"/>
        <v>204286.65123456789</v>
      </c>
      <c r="X1118" s="13">
        <f t="shared" si="553"/>
        <v>-10004.412615740759</v>
      </c>
      <c r="Y1118" s="13">
        <f t="shared" si="538"/>
        <v>1570657.523365336</v>
      </c>
      <c r="Z1118" s="11">
        <f t="shared" si="539"/>
        <v>0.43629410552537629</v>
      </c>
      <c r="AA1118" s="11">
        <f t="shared" si="540"/>
        <v>5453.7058287808904</v>
      </c>
      <c r="AB1118" s="31">
        <f t="shared" si="541"/>
        <v>5344.6317122052724</v>
      </c>
      <c r="AC1118" s="32">
        <f t="shared" si="542"/>
        <v>5077.4001265950083</v>
      </c>
      <c r="AD1118" s="11">
        <f t="shared" si="543"/>
        <v>4823.5301202652572</v>
      </c>
      <c r="AE1118" s="11">
        <f t="shared" si="544"/>
        <v>4823.5301202652572</v>
      </c>
      <c r="AF1118" s="30">
        <f t="shared" si="545"/>
        <v>4582.3536142519943</v>
      </c>
      <c r="AG1118" s="13">
        <f t="shared" si="545"/>
        <v>4353.235933539394</v>
      </c>
      <c r="AH1118" s="13">
        <f t="shared" si="546"/>
        <v>4266.1712148686056</v>
      </c>
      <c r="AI1118" s="13">
        <f t="shared" si="554"/>
        <v>1105784.7108864484</v>
      </c>
      <c r="AJ1118" s="13">
        <f t="shared" si="547"/>
        <v>669287.83982595499</v>
      </c>
      <c r="AK1118" s="13"/>
      <c r="AL1118" s="11">
        <f t="shared" si="548"/>
        <v>0.18591328898927367</v>
      </c>
      <c r="AM1118" s="11">
        <f t="shared" si="555"/>
        <v>77.343574937322146</v>
      </c>
      <c r="AN1118" s="11"/>
      <c r="AO1118" s="11"/>
      <c r="AP1118" s="11"/>
      <c r="AQ1118" s="11"/>
      <c r="AR1118" s="11"/>
    </row>
    <row r="1119" spans="2:44" x14ac:dyDescent="0.25">
      <c r="B1119" s="25" t="s">
        <v>34</v>
      </c>
      <c r="C1119" s="25">
        <v>1111</v>
      </c>
      <c r="D1119" s="25">
        <v>89</v>
      </c>
      <c r="E1119" s="20">
        <f t="shared" si="556"/>
        <v>17</v>
      </c>
      <c r="F1119" s="26">
        <v>61.2</v>
      </c>
      <c r="G1119" s="13">
        <f t="shared" si="549"/>
        <v>-9.7222222222222612E-2</v>
      </c>
      <c r="H1119" s="13">
        <f t="shared" si="550"/>
        <v>-0.35000000000000142</v>
      </c>
      <c r="I1119" s="19">
        <f t="shared" si="526"/>
        <v>80.491123999999999</v>
      </c>
      <c r="J1119" s="11" t="str">
        <f t="shared" si="530"/>
        <v>YES</v>
      </c>
      <c r="K1119" s="16">
        <f t="shared" si="527"/>
        <v>128.3761125</v>
      </c>
      <c r="L1119" s="13">
        <f t="shared" si="531"/>
        <v>6511.9428661789952</v>
      </c>
      <c r="M1119" s="13">
        <f t="shared" si="532"/>
        <v>-133.92361111111165</v>
      </c>
      <c r="N1119" s="13">
        <f t="shared" si="533"/>
        <v>74.94362538888835</v>
      </c>
      <c r="O1119" s="13">
        <f t="shared" si="534"/>
        <v>1274.041631611102</v>
      </c>
      <c r="P1119" s="13">
        <f t="shared" si="535"/>
        <v>958.91014158538837</v>
      </c>
      <c r="Q1119" s="13">
        <f t="shared" si="536"/>
        <v>1.2740416316111021</v>
      </c>
      <c r="R1119" s="13">
        <f t="shared" si="528"/>
        <v>1274.041631611102</v>
      </c>
      <c r="S1119" s="8"/>
      <c r="T1119" s="13">
        <f t="shared" si="551"/>
        <v>1776218.2162315142</v>
      </c>
      <c r="U1119" s="13">
        <f t="shared" si="537"/>
        <v>0.49339434366835755</v>
      </c>
      <c r="V1119" s="13">
        <f t="shared" si="552"/>
        <v>1776346.5923440144</v>
      </c>
      <c r="W1119" s="11">
        <f t="shared" si="529"/>
        <v>199048.75</v>
      </c>
      <c r="X1119" s="13">
        <f t="shared" si="553"/>
        <v>-5237.901234567893</v>
      </c>
      <c r="Y1119" s="13">
        <f t="shared" si="538"/>
        <v>1577169.4662315149</v>
      </c>
      <c r="Z1119" s="11">
        <f t="shared" si="539"/>
        <v>0.43810297999085773</v>
      </c>
      <c r="AA1119" s="11">
        <f t="shared" si="540"/>
        <v>5860.7485795610955</v>
      </c>
      <c r="AB1119" s="31">
        <f t="shared" si="541"/>
        <v>5743.5336079698736</v>
      </c>
      <c r="AC1119" s="32">
        <f t="shared" si="542"/>
        <v>5456.3569275713799</v>
      </c>
      <c r="AD1119" s="11">
        <f t="shared" si="543"/>
        <v>5183.539081192811</v>
      </c>
      <c r="AE1119" s="11">
        <f t="shared" si="544"/>
        <v>5183.539081192811</v>
      </c>
      <c r="AF1119" s="30">
        <f t="shared" si="545"/>
        <v>4924.3621271331704</v>
      </c>
      <c r="AG1119" s="13">
        <f t="shared" si="545"/>
        <v>4678.1440207765118</v>
      </c>
      <c r="AH1119" s="13">
        <f t="shared" si="546"/>
        <v>4584.5811403609814</v>
      </c>
      <c r="AI1119" s="13">
        <f t="shared" si="554"/>
        <v>1110369.2920268094</v>
      </c>
      <c r="AJ1119" s="13">
        <f t="shared" si="547"/>
        <v>665977.30031720502</v>
      </c>
      <c r="AK1119" s="13"/>
      <c r="AL1119" s="11">
        <f t="shared" si="548"/>
        <v>0.18499369468055188</v>
      </c>
      <c r="AM1119" s="11">
        <f t="shared" si="555"/>
        <v>77.528568632002703</v>
      </c>
      <c r="AN1119" s="11"/>
      <c r="AO1119" s="11"/>
      <c r="AP1119" s="11"/>
      <c r="AQ1119" s="11"/>
      <c r="AR1119" s="11"/>
    </row>
    <row r="1120" spans="2:44" x14ac:dyDescent="0.25">
      <c r="B1120" s="25" t="s">
        <v>34</v>
      </c>
      <c r="C1120" s="25">
        <v>1112</v>
      </c>
      <c r="D1120" s="25">
        <v>90</v>
      </c>
      <c r="E1120" s="20">
        <f t="shared" si="556"/>
        <v>17.027777777777775</v>
      </c>
      <c r="F1120" s="26">
        <v>61.3</v>
      </c>
      <c r="G1120" s="13">
        <f t="shared" si="549"/>
        <v>0.19444444444444425</v>
      </c>
      <c r="H1120" s="13">
        <f t="shared" si="550"/>
        <v>0.69999999999999929</v>
      </c>
      <c r="I1120" s="19">
        <f t="shared" si="526"/>
        <v>80.754381793209845</v>
      </c>
      <c r="J1120" s="11" t="str">
        <f t="shared" si="530"/>
        <v>NO</v>
      </c>
      <c r="K1120" s="16">
        <f t="shared" si="527"/>
        <v>128.3761125</v>
      </c>
      <c r="L1120" s="13">
        <f t="shared" si="531"/>
        <v>7470.8530077643836</v>
      </c>
      <c r="M1120" s="13">
        <f t="shared" si="532"/>
        <v>267.84722222222194</v>
      </c>
      <c r="N1120" s="13">
        <f t="shared" si="533"/>
        <v>476.97771651543178</v>
      </c>
      <c r="O1120" s="13">
        <f t="shared" si="534"/>
        <v>8121.8705617766564</v>
      </c>
      <c r="P1120" s="13">
        <f t="shared" si="535"/>
        <v>973.26436862475111</v>
      </c>
      <c r="Q1120" s="13">
        <f t="shared" si="536"/>
        <v>8.1218705617766567</v>
      </c>
      <c r="R1120" s="13">
        <f t="shared" si="528"/>
        <v>8121.8705617766564</v>
      </c>
      <c r="S1120" s="8"/>
      <c r="T1120" s="13">
        <f t="shared" si="551"/>
        <v>1784340.0867932909</v>
      </c>
      <c r="U1120" s="13">
        <f t="shared" si="537"/>
        <v>0.49565042062926673</v>
      </c>
      <c r="V1120" s="13">
        <f t="shared" si="552"/>
        <v>1784468.4629057911</v>
      </c>
      <c r="W1120" s="11">
        <f t="shared" si="529"/>
        <v>199699.76755401227</v>
      </c>
      <c r="X1120" s="13">
        <f t="shared" si="553"/>
        <v>651.01755401227274</v>
      </c>
      <c r="Y1120" s="13">
        <f t="shared" si="538"/>
        <v>1584640.3192392793</v>
      </c>
      <c r="Z1120" s="11">
        <f t="shared" si="539"/>
        <v>0.4401782185976485</v>
      </c>
      <c r="AA1120" s="11">
        <f t="shared" si="540"/>
        <v>6723.7677069879455</v>
      </c>
      <c r="AB1120" s="31">
        <f t="shared" si="541"/>
        <v>6589.2923528481861</v>
      </c>
      <c r="AC1120" s="32">
        <f t="shared" si="542"/>
        <v>6259.8277352057767</v>
      </c>
      <c r="AD1120" s="11">
        <f t="shared" si="543"/>
        <v>5946.8363484454876</v>
      </c>
      <c r="AE1120" s="11">
        <f t="shared" si="544"/>
        <v>5946.8363484454876</v>
      </c>
      <c r="AF1120" s="30">
        <f t="shared" si="545"/>
        <v>5649.4945310232133</v>
      </c>
      <c r="AG1120" s="13">
        <f t="shared" si="545"/>
        <v>5367.0198044720528</v>
      </c>
      <c r="AH1120" s="13">
        <f t="shared" si="546"/>
        <v>5259.6794083826117</v>
      </c>
      <c r="AI1120" s="13">
        <f t="shared" si="554"/>
        <v>1115628.971435192</v>
      </c>
      <c r="AJ1120" s="13">
        <f t="shared" si="547"/>
        <v>668839.49147059908</v>
      </c>
      <c r="AK1120" s="13"/>
      <c r="AL1120" s="11">
        <f t="shared" si="548"/>
        <v>0.18578874777935295</v>
      </c>
      <c r="AM1120" s="11">
        <f t="shared" si="555"/>
        <v>77.714357379782058</v>
      </c>
      <c r="AN1120" s="11"/>
      <c r="AO1120" s="11"/>
      <c r="AP1120" s="11"/>
      <c r="AQ1120" s="11"/>
      <c r="AR1120" s="11"/>
    </row>
    <row r="1121" spans="2:44" x14ac:dyDescent="0.25">
      <c r="B1121" s="25" t="s">
        <v>34</v>
      </c>
      <c r="C1121" s="25">
        <v>1113</v>
      </c>
      <c r="D1121" s="25">
        <v>91</v>
      </c>
      <c r="E1121" s="20">
        <f t="shared" si="556"/>
        <v>17.388888888888889</v>
      </c>
      <c r="F1121" s="26">
        <v>62.6</v>
      </c>
      <c r="G1121" s="13">
        <f t="shared" si="549"/>
        <v>0.55555555555555558</v>
      </c>
      <c r="H1121" s="13">
        <f t="shared" si="550"/>
        <v>2</v>
      </c>
      <c r="I1121" s="19">
        <f t="shared" si="526"/>
        <v>84.215845691358027</v>
      </c>
      <c r="J1121" s="11" t="str">
        <f t="shared" si="530"/>
        <v>NO</v>
      </c>
      <c r="K1121" s="16">
        <f t="shared" si="527"/>
        <v>128.3761125</v>
      </c>
      <c r="L1121" s="13">
        <f t="shared" si="531"/>
        <v>8444.1173763891347</v>
      </c>
      <c r="M1121" s="13">
        <f t="shared" si="532"/>
        <v>765.27777777777783</v>
      </c>
      <c r="N1121" s="13">
        <f t="shared" si="533"/>
        <v>977.86973596913583</v>
      </c>
      <c r="O1121" s="13">
        <f t="shared" si="534"/>
        <v>17004.068186574419</v>
      </c>
      <c r="P1121" s="13">
        <f t="shared" si="535"/>
        <v>-4065.8996217352251</v>
      </c>
      <c r="Q1121" s="13">
        <f t="shared" si="536"/>
        <v>17.004068186574418</v>
      </c>
      <c r="R1121" s="13">
        <f t="shared" si="528"/>
        <v>17004.068186574419</v>
      </c>
      <c r="S1121" s="8"/>
      <c r="T1121" s="13">
        <f t="shared" si="551"/>
        <v>1801344.1549798653</v>
      </c>
      <c r="U1121" s="13">
        <f t="shared" si="537"/>
        <v>0.50037377668199701</v>
      </c>
      <c r="V1121" s="13">
        <f t="shared" si="552"/>
        <v>1801472.5310923655</v>
      </c>
      <c r="W1121" s="11">
        <f t="shared" si="529"/>
        <v>208259.71836419756</v>
      </c>
      <c r="X1121" s="13">
        <f t="shared" si="553"/>
        <v>8559.9508101852844</v>
      </c>
      <c r="Y1121" s="13">
        <f t="shared" si="538"/>
        <v>1593084.4366156685</v>
      </c>
      <c r="Z1121" s="11">
        <f t="shared" si="539"/>
        <v>0.44252380863422713</v>
      </c>
      <c r="AA1121" s="11">
        <f t="shared" si="540"/>
        <v>7599.7056387502216</v>
      </c>
      <c r="AB1121" s="31">
        <f t="shared" si="541"/>
        <v>7447.7115259752172</v>
      </c>
      <c r="AC1121" s="32">
        <f t="shared" si="542"/>
        <v>7075.3259496764558</v>
      </c>
      <c r="AD1121" s="11">
        <f t="shared" si="543"/>
        <v>6721.5596521926327</v>
      </c>
      <c r="AE1121" s="11">
        <f t="shared" si="544"/>
        <v>6721.5596521926327</v>
      </c>
      <c r="AF1121" s="30">
        <f t="shared" si="545"/>
        <v>6385.4816695830004</v>
      </c>
      <c r="AG1121" s="13">
        <f t="shared" si="545"/>
        <v>6066.2075861038502</v>
      </c>
      <c r="AH1121" s="13">
        <f t="shared" si="546"/>
        <v>5944.8834343817734</v>
      </c>
      <c r="AI1121" s="13">
        <f t="shared" si="554"/>
        <v>1121573.8548695738</v>
      </c>
      <c r="AJ1121" s="13">
        <f t="shared" si="547"/>
        <v>679898.67622279166</v>
      </c>
      <c r="AK1121" s="13"/>
      <c r="AL1121" s="11">
        <f t="shared" si="548"/>
        <v>0.1888607435463085</v>
      </c>
      <c r="AM1121" s="11">
        <f t="shared" si="555"/>
        <v>77.903218123328372</v>
      </c>
      <c r="AN1121" s="11"/>
      <c r="AO1121" s="11"/>
      <c r="AP1121" s="11"/>
      <c r="AQ1121" s="11"/>
      <c r="AR1121" s="11"/>
    </row>
    <row r="1122" spans="2:44" x14ac:dyDescent="0.25">
      <c r="B1122" s="25" t="s">
        <v>34</v>
      </c>
      <c r="C1122" s="25">
        <v>1114</v>
      </c>
      <c r="D1122" s="25">
        <v>92</v>
      </c>
      <c r="E1122" s="20">
        <f t="shared" si="556"/>
        <v>18.138888888888889</v>
      </c>
      <c r="F1122" s="26">
        <v>65.3</v>
      </c>
      <c r="G1122" s="13">
        <f t="shared" si="549"/>
        <v>0.74999999999999978</v>
      </c>
      <c r="H1122" s="13">
        <f t="shared" si="550"/>
        <v>2.6999999999999993</v>
      </c>
      <c r="I1122" s="19">
        <f t="shared" si="526"/>
        <v>91.63713660802469</v>
      </c>
      <c r="J1122" s="11" t="str">
        <f t="shared" si="530"/>
        <v>NO</v>
      </c>
      <c r="K1122" s="16">
        <f t="shared" si="527"/>
        <v>128.3761125</v>
      </c>
      <c r="L1122" s="13">
        <f t="shared" si="531"/>
        <v>4378.2177546539097</v>
      </c>
      <c r="M1122" s="13">
        <f t="shared" si="532"/>
        <v>1033.1249999999998</v>
      </c>
      <c r="N1122" s="13">
        <f t="shared" si="533"/>
        <v>1253.1382491080246</v>
      </c>
      <c r="O1122" s="13">
        <f t="shared" si="534"/>
        <v>22730.535462987224</v>
      </c>
      <c r="P1122" s="13">
        <f t="shared" si="535"/>
        <v>-4386.8469055455207</v>
      </c>
      <c r="Q1122" s="13">
        <f t="shared" si="536"/>
        <v>22.730535462987223</v>
      </c>
      <c r="R1122" s="13">
        <f t="shared" si="528"/>
        <v>22730.535462987224</v>
      </c>
      <c r="S1122" s="8"/>
      <c r="T1122" s="13">
        <f t="shared" si="551"/>
        <v>1824074.6904428524</v>
      </c>
      <c r="U1122" s="13">
        <f t="shared" si="537"/>
        <v>0.5066878193618346</v>
      </c>
      <c r="V1122" s="13">
        <f t="shared" si="552"/>
        <v>1824203.0665553526</v>
      </c>
      <c r="W1122" s="11">
        <f t="shared" si="529"/>
        <v>226612.03607253087</v>
      </c>
      <c r="X1122" s="13">
        <f t="shared" si="553"/>
        <v>18352.317708333314</v>
      </c>
      <c r="Y1122" s="13">
        <f t="shared" si="538"/>
        <v>1597462.6543703224</v>
      </c>
      <c r="Z1122" s="11">
        <f t="shared" si="539"/>
        <v>0.44373998120567937</v>
      </c>
      <c r="AA1122" s="11">
        <f t="shared" si="540"/>
        <v>3940.3959791885186</v>
      </c>
      <c r="AB1122" s="31">
        <f t="shared" si="541"/>
        <v>3861.5880596047482</v>
      </c>
      <c r="AC1122" s="32">
        <f t="shared" si="542"/>
        <v>3668.5086566245104</v>
      </c>
      <c r="AD1122" s="11">
        <f t="shared" si="543"/>
        <v>3485.0832237932846</v>
      </c>
      <c r="AE1122" s="11">
        <f t="shared" si="544"/>
        <v>3485.0832237932846</v>
      </c>
      <c r="AF1122" s="30">
        <f t="shared" si="545"/>
        <v>3310.8290626036201</v>
      </c>
      <c r="AG1122" s="13">
        <f t="shared" si="545"/>
        <v>3145.2876094734388</v>
      </c>
      <c r="AH1122" s="13">
        <f t="shared" si="546"/>
        <v>3082.38185728397</v>
      </c>
      <c r="AI1122" s="13">
        <f t="shared" si="554"/>
        <v>1124656.2367268577</v>
      </c>
      <c r="AJ1122" s="13">
        <f t="shared" si="547"/>
        <v>699546.82982849493</v>
      </c>
      <c r="AK1122" s="13"/>
      <c r="AL1122" s="11">
        <f t="shared" si="548"/>
        <v>0.19431856399670341</v>
      </c>
      <c r="AM1122" s="11">
        <f t="shared" si="555"/>
        <v>78.097536687325075</v>
      </c>
      <c r="AN1122" s="11"/>
      <c r="AO1122" s="11"/>
      <c r="AP1122" s="11"/>
      <c r="AQ1122" s="11"/>
      <c r="AR1122" s="11"/>
    </row>
    <row r="1123" spans="2:44" x14ac:dyDescent="0.25">
      <c r="B1123" s="25" t="s">
        <v>34</v>
      </c>
      <c r="C1123" s="25">
        <v>1115</v>
      </c>
      <c r="D1123" s="25">
        <v>93</v>
      </c>
      <c r="E1123" s="20">
        <f t="shared" si="556"/>
        <v>18.888888888888889</v>
      </c>
      <c r="F1123" s="26">
        <v>68</v>
      </c>
      <c r="G1123" s="13">
        <f t="shared" si="549"/>
        <v>0.56944444444444564</v>
      </c>
      <c r="H1123" s="13">
        <f t="shared" si="550"/>
        <v>2.0500000000000043</v>
      </c>
      <c r="I1123" s="19">
        <f t="shared" si="526"/>
        <v>99.37175802469136</v>
      </c>
      <c r="J1123" s="11" t="str">
        <f t="shared" si="530"/>
        <v>NO</v>
      </c>
      <c r="K1123" s="16">
        <f t="shared" si="527"/>
        <v>128.3761125</v>
      </c>
      <c r="L1123" s="13">
        <f t="shared" si="531"/>
        <v>-8.6291508916110615</v>
      </c>
      <c r="M1123" s="13">
        <f t="shared" si="532"/>
        <v>784.40972222222388</v>
      </c>
      <c r="N1123" s="13">
        <f t="shared" si="533"/>
        <v>1012.1575927469153</v>
      </c>
      <c r="O1123" s="13">
        <f t="shared" si="534"/>
        <v>19118.532307441732</v>
      </c>
      <c r="P1123" s="13">
        <f t="shared" si="535"/>
        <v>525.9220851196751</v>
      </c>
      <c r="Q1123" s="13">
        <f t="shared" si="536"/>
        <v>19.118532307441733</v>
      </c>
      <c r="R1123" s="13">
        <f t="shared" si="528"/>
        <v>19118.532307441732</v>
      </c>
      <c r="S1123" s="8"/>
      <c r="T1123" s="13">
        <f t="shared" si="551"/>
        <v>1843193.2227502943</v>
      </c>
      <c r="U1123" s="13">
        <f t="shared" si="537"/>
        <v>0.51199852702913118</v>
      </c>
      <c r="V1123" s="13">
        <f t="shared" si="552"/>
        <v>1843321.5988627945</v>
      </c>
      <c r="W1123" s="11">
        <f t="shared" si="529"/>
        <v>245739.19753086421</v>
      </c>
      <c r="X1123" s="13">
        <f t="shared" si="553"/>
        <v>19127.161458333343</v>
      </c>
      <c r="Y1123" s="13">
        <f t="shared" si="538"/>
        <v>1597454.0252194307</v>
      </c>
      <c r="Z1123" s="11">
        <f t="shared" si="539"/>
        <v>0.443737584217403</v>
      </c>
      <c r="AA1123" s="11">
        <f t="shared" si="540"/>
        <v>-7.7662358024499554</v>
      </c>
      <c r="AB1123" s="31">
        <f t="shared" si="541"/>
        <v>-7.6109110864009564</v>
      </c>
      <c r="AC1123" s="32">
        <f t="shared" si="542"/>
        <v>-7.2303655320809082</v>
      </c>
      <c r="AD1123" s="11">
        <f t="shared" si="543"/>
        <v>-6.8688472554768625</v>
      </c>
      <c r="AE1123" s="11">
        <f t="shared" si="544"/>
        <v>-6.8688472554768625</v>
      </c>
      <c r="AF1123" s="30">
        <f t="shared" si="545"/>
        <v>-6.525404892703019</v>
      </c>
      <c r="AG1123" s="13">
        <f t="shared" si="545"/>
        <v>-6.1991346480678677</v>
      </c>
      <c r="AH1123" s="13">
        <f t="shared" si="546"/>
        <v>-6.0751519551065103</v>
      </c>
      <c r="AI1123" s="13">
        <f t="shared" si="554"/>
        <v>1124650.1615749027</v>
      </c>
      <c r="AJ1123" s="13">
        <f t="shared" si="547"/>
        <v>718671.43728789175</v>
      </c>
      <c r="AK1123" s="13"/>
      <c r="AL1123" s="11">
        <f t="shared" si="548"/>
        <v>0.19963095496189689</v>
      </c>
      <c r="AM1123" s="11">
        <f t="shared" si="555"/>
        <v>78.297167642286965</v>
      </c>
      <c r="AN1123" s="11"/>
      <c r="AO1123" s="11"/>
      <c r="AP1123" s="11"/>
      <c r="AQ1123" s="11"/>
      <c r="AR1123" s="11"/>
    </row>
    <row r="1124" spans="2:44" x14ac:dyDescent="0.25">
      <c r="B1124" s="25" t="s">
        <v>34</v>
      </c>
      <c r="C1124" s="25">
        <v>1116</v>
      </c>
      <c r="D1124" s="25">
        <v>94</v>
      </c>
      <c r="E1124" s="20">
        <f t="shared" si="556"/>
        <v>19.277777777777779</v>
      </c>
      <c r="F1124" s="26">
        <v>69.400000000000006</v>
      </c>
      <c r="G1124" s="13">
        <f t="shared" si="549"/>
        <v>0.23611111111111149</v>
      </c>
      <c r="H1124" s="13">
        <f t="shared" si="550"/>
        <v>0.85000000000000142</v>
      </c>
      <c r="I1124" s="19">
        <f t="shared" si="526"/>
        <v>103.50565754320988</v>
      </c>
      <c r="J1124" s="11" t="str">
        <f t="shared" si="530"/>
        <v>NO</v>
      </c>
      <c r="K1124" s="16">
        <f t="shared" si="527"/>
        <v>128.3761125</v>
      </c>
      <c r="L1124" s="13">
        <f t="shared" si="531"/>
        <v>517.29293422806404</v>
      </c>
      <c r="M1124" s="13">
        <f t="shared" si="532"/>
        <v>325.24305555555605</v>
      </c>
      <c r="N1124" s="13">
        <f t="shared" si="533"/>
        <v>557.12482559876594</v>
      </c>
      <c r="O1124" s="13">
        <f t="shared" si="534"/>
        <v>10740.12858237621</v>
      </c>
      <c r="P1124" s="13">
        <f t="shared" si="535"/>
        <v>1401.4318130084421</v>
      </c>
      <c r="Q1124" s="13">
        <f t="shared" si="536"/>
        <v>10.74012858237621</v>
      </c>
      <c r="R1124" s="13">
        <f t="shared" si="528"/>
        <v>10740.12858237621</v>
      </c>
      <c r="S1124" s="8"/>
      <c r="T1124" s="13">
        <f t="shared" si="551"/>
        <v>1853933.3513326705</v>
      </c>
      <c r="U1124" s="13">
        <f t="shared" si="537"/>
        <v>0.51498189846648657</v>
      </c>
      <c r="V1124" s="13">
        <f t="shared" si="552"/>
        <v>1854061.7274451707</v>
      </c>
      <c r="W1124" s="11">
        <f t="shared" si="529"/>
        <v>255962.03317901236</v>
      </c>
      <c r="X1124" s="13">
        <f t="shared" si="553"/>
        <v>10222.835648148146</v>
      </c>
      <c r="Y1124" s="13">
        <f t="shared" si="538"/>
        <v>1597971.3181536586</v>
      </c>
      <c r="Z1124" s="11">
        <f t="shared" si="539"/>
        <v>0.44388127681408696</v>
      </c>
      <c r="AA1124" s="11">
        <f t="shared" si="540"/>
        <v>465.56364080525765</v>
      </c>
      <c r="AB1124" s="31">
        <f t="shared" si="541"/>
        <v>456.2523679891525</v>
      </c>
      <c r="AC1124" s="32">
        <f t="shared" si="542"/>
        <v>433.43974958969488</v>
      </c>
      <c r="AD1124" s="11">
        <f t="shared" si="543"/>
        <v>411.76776211021013</v>
      </c>
      <c r="AE1124" s="11">
        <f t="shared" si="544"/>
        <v>411.76776211021013</v>
      </c>
      <c r="AF1124" s="30">
        <f t="shared" si="545"/>
        <v>391.17937400469958</v>
      </c>
      <c r="AG1124" s="13">
        <f t="shared" si="545"/>
        <v>371.62040530446461</v>
      </c>
      <c r="AH1124" s="13">
        <f t="shared" si="546"/>
        <v>364.18799719837529</v>
      </c>
      <c r="AI1124" s="13">
        <f t="shared" si="554"/>
        <v>1125014.3495721011</v>
      </c>
      <c r="AJ1124" s="13">
        <f t="shared" si="547"/>
        <v>729047.37787306961</v>
      </c>
      <c r="AK1124" s="13"/>
      <c r="AL1124" s="11">
        <f t="shared" si="548"/>
        <v>0.20251316068230762</v>
      </c>
      <c r="AM1124" s="11">
        <f t="shared" si="555"/>
        <v>78.499680802969266</v>
      </c>
      <c r="AN1124" s="11"/>
      <c r="AO1124" s="11"/>
      <c r="AP1124" s="11"/>
      <c r="AQ1124" s="11"/>
      <c r="AR1124" s="11"/>
    </row>
    <row r="1125" spans="2:44" x14ac:dyDescent="0.25">
      <c r="B1125" s="25" t="s">
        <v>34</v>
      </c>
      <c r="C1125" s="25">
        <v>1117</v>
      </c>
      <c r="D1125" s="25">
        <v>95</v>
      </c>
      <c r="E1125" s="20">
        <f t="shared" si="556"/>
        <v>19.361111111111111</v>
      </c>
      <c r="F1125" s="26">
        <v>69.7</v>
      </c>
      <c r="G1125" s="13">
        <f t="shared" si="549"/>
        <v>-1.3888888888890073E-2</v>
      </c>
      <c r="H1125" s="13">
        <f t="shared" si="550"/>
        <v>-5.0000000000004263E-2</v>
      </c>
      <c r="I1125" s="19">
        <f t="shared" si="526"/>
        <v>104.40245327469135</v>
      </c>
      <c r="J1125" s="11" t="str">
        <f t="shared" si="530"/>
        <v>YES</v>
      </c>
      <c r="K1125" s="16">
        <f t="shared" si="527"/>
        <v>128.3761125</v>
      </c>
      <c r="L1125" s="13">
        <f t="shared" si="531"/>
        <v>1918.7247472365061</v>
      </c>
      <c r="M1125" s="13">
        <f t="shared" si="532"/>
        <v>-19.131944444446077</v>
      </c>
      <c r="N1125" s="13">
        <f t="shared" si="533"/>
        <v>213.6466213302453</v>
      </c>
      <c r="O1125" s="13">
        <f t="shared" si="534"/>
        <v>4136.4359740883601</v>
      </c>
      <c r="P1125" s="13">
        <f t="shared" si="535"/>
        <v>-398.55492357371213</v>
      </c>
      <c r="Q1125" s="13">
        <f t="shared" si="536"/>
        <v>4.1364359740883598</v>
      </c>
      <c r="R1125" s="13">
        <f t="shared" si="528"/>
        <v>4136.4359740883601</v>
      </c>
      <c r="S1125" s="8"/>
      <c r="T1125" s="13">
        <f t="shared" si="551"/>
        <v>1858069.7873067588</v>
      </c>
      <c r="U1125" s="13">
        <f t="shared" si="537"/>
        <v>0.51613090937849682</v>
      </c>
      <c r="V1125" s="13">
        <f t="shared" si="552"/>
        <v>1858198.163419259</v>
      </c>
      <c r="W1125" s="11">
        <f t="shared" si="529"/>
        <v>258179.74440586421</v>
      </c>
      <c r="X1125" s="13">
        <f t="shared" si="553"/>
        <v>2217.711226851854</v>
      </c>
      <c r="Y1125" s="13">
        <f t="shared" si="538"/>
        <v>1599890.0429008952</v>
      </c>
      <c r="Z1125" s="11">
        <f t="shared" si="539"/>
        <v>0.44441425633692488</v>
      </c>
      <c r="AA1125" s="11">
        <f t="shared" si="540"/>
        <v>1726.8522725128555</v>
      </c>
      <c r="AB1125" s="31">
        <f t="shared" si="541"/>
        <v>1692.3152270625983</v>
      </c>
      <c r="AC1125" s="32">
        <f t="shared" si="542"/>
        <v>1607.6994657094683</v>
      </c>
      <c r="AD1125" s="11">
        <f t="shared" si="543"/>
        <v>1527.3144924239948</v>
      </c>
      <c r="AE1125" s="11">
        <f t="shared" si="544"/>
        <v>1527.3144924239948</v>
      </c>
      <c r="AF1125" s="30">
        <f t="shared" si="545"/>
        <v>1450.9487678027949</v>
      </c>
      <c r="AG1125" s="13">
        <f t="shared" si="545"/>
        <v>1378.4013294126551</v>
      </c>
      <c r="AH1125" s="13">
        <f t="shared" si="546"/>
        <v>1350.8333028244019</v>
      </c>
      <c r="AI1125" s="13">
        <f t="shared" si="554"/>
        <v>1126365.1828749254</v>
      </c>
      <c r="AJ1125" s="13">
        <f t="shared" si="547"/>
        <v>731832.98054433358</v>
      </c>
      <c r="AK1125" s="13"/>
      <c r="AL1125" s="11">
        <f t="shared" si="548"/>
        <v>0.2032869392027222</v>
      </c>
      <c r="AM1125" s="11">
        <f t="shared" si="555"/>
        <v>78.702967742171992</v>
      </c>
      <c r="AN1125" s="11"/>
      <c r="AO1125" s="11"/>
      <c r="AP1125" s="11"/>
      <c r="AQ1125" s="11"/>
      <c r="AR1125" s="11"/>
    </row>
    <row r="1126" spans="2:44" x14ac:dyDescent="0.25">
      <c r="B1126" s="25" t="s">
        <v>34</v>
      </c>
      <c r="C1126" s="25">
        <v>1118</v>
      </c>
      <c r="D1126" s="25">
        <v>96</v>
      </c>
      <c r="E1126" s="20">
        <f t="shared" si="556"/>
        <v>19.25</v>
      </c>
      <c r="F1126" s="26">
        <v>69.3</v>
      </c>
      <c r="G1126" s="13">
        <f t="shared" si="549"/>
        <v>-0.2222222222222234</v>
      </c>
      <c r="H1126" s="13">
        <f t="shared" si="550"/>
        <v>-0.80000000000000426</v>
      </c>
      <c r="I1126" s="19">
        <f t="shared" si="526"/>
        <v>103.20758524999999</v>
      </c>
      <c r="J1126" s="11" t="str">
        <f t="shared" si="530"/>
        <v>YES</v>
      </c>
      <c r="K1126" s="16">
        <f t="shared" si="527"/>
        <v>128.3761125</v>
      </c>
      <c r="L1126" s="13">
        <f t="shared" si="531"/>
        <v>1520.169823662794</v>
      </c>
      <c r="M1126" s="13">
        <f t="shared" si="532"/>
        <v>-306.11111111111273</v>
      </c>
      <c r="N1126" s="13">
        <f t="shared" si="533"/>
        <v>-74.527413361112735</v>
      </c>
      <c r="O1126" s="13">
        <f t="shared" si="534"/>
        <v>-1434.6527072014201</v>
      </c>
      <c r="P1126" s="13">
        <f t="shared" si="535"/>
        <v>2870.1213419784758</v>
      </c>
      <c r="Q1126" s="13">
        <f t="shared" si="536"/>
        <v>-1.4346527072014201</v>
      </c>
      <c r="R1126" s="13">
        <f t="shared" si="528"/>
        <v>-1434.6527072014201</v>
      </c>
      <c r="S1126" s="8"/>
      <c r="T1126" s="13">
        <f t="shared" si="551"/>
        <v>1856635.1345995574</v>
      </c>
      <c r="U1126" s="13">
        <f t="shared" si="537"/>
        <v>0.51573239441879581</v>
      </c>
      <c r="V1126" s="13">
        <f t="shared" si="552"/>
        <v>1856763.5107120576</v>
      </c>
      <c r="W1126" s="11">
        <f t="shared" si="529"/>
        <v>255224.921875</v>
      </c>
      <c r="X1126" s="13">
        <f t="shared" si="553"/>
        <v>-2954.8225308642141</v>
      </c>
      <c r="Y1126" s="13">
        <f t="shared" si="538"/>
        <v>1601410.2127245581</v>
      </c>
      <c r="Z1126" s="11">
        <f t="shared" si="539"/>
        <v>0.4448365260702023</v>
      </c>
      <c r="AA1126" s="11">
        <f t="shared" si="540"/>
        <v>1368.1528412965147</v>
      </c>
      <c r="AB1126" s="31">
        <f t="shared" si="541"/>
        <v>1340.7897844705844</v>
      </c>
      <c r="AC1126" s="32">
        <f t="shared" si="542"/>
        <v>1273.7502952470552</v>
      </c>
      <c r="AD1126" s="11">
        <f t="shared" si="543"/>
        <v>1210.0627804847024</v>
      </c>
      <c r="AE1126" s="11">
        <f t="shared" si="544"/>
        <v>1210.0627804847024</v>
      </c>
      <c r="AF1126" s="30">
        <f t="shared" si="545"/>
        <v>1149.5596414604672</v>
      </c>
      <c r="AG1126" s="13">
        <f t="shared" si="545"/>
        <v>1092.0816593874438</v>
      </c>
      <c r="AH1126" s="13">
        <f t="shared" si="546"/>
        <v>1070.240026199695</v>
      </c>
      <c r="AI1126" s="13">
        <f t="shared" si="554"/>
        <v>1127435.4229011252</v>
      </c>
      <c r="AJ1126" s="13">
        <f t="shared" si="547"/>
        <v>729328.08781093243</v>
      </c>
      <c r="AK1126" s="13"/>
      <c r="AL1126" s="11">
        <f t="shared" si="548"/>
        <v>0.20259113566510967</v>
      </c>
      <c r="AM1126" s="11">
        <f t="shared" si="555"/>
        <v>78.905558877837109</v>
      </c>
      <c r="AN1126" s="11"/>
      <c r="AO1126" s="11"/>
      <c r="AP1126" s="11"/>
      <c r="AQ1126" s="11"/>
      <c r="AR1126" s="11"/>
    </row>
    <row r="1127" spans="2:44" x14ac:dyDescent="0.25">
      <c r="B1127" s="25" t="s">
        <v>34</v>
      </c>
      <c r="C1127" s="25">
        <v>1119</v>
      </c>
      <c r="D1127" s="25">
        <v>97</v>
      </c>
      <c r="E1127" s="20">
        <f t="shared" si="556"/>
        <v>18.916666666666664</v>
      </c>
      <c r="F1127" s="26">
        <v>68.099999999999994</v>
      </c>
      <c r="G1127" s="13">
        <f t="shared" si="549"/>
        <v>-0.33333333333333215</v>
      </c>
      <c r="H1127" s="13">
        <f t="shared" si="550"/>
        <v>-1.1999999999999957</v>
      </c>
      <c r="I1127" s="19">
        <f t="shared" si="526"/>
        <v>99.664242805555531</v>
      </c>
      <c r="J1127" s="11" t="str">
        <f t="shared" si="530"/>
        <v>YES</v>
      </c>
      <c r="K1127" s="16">
        <f t="shared" si="527"/>
        <v>128.3761125</v>
      </c>
      <c r="L1127" s="13">
        <f t="shared" si="531"/>
        <v>4390.2911656412698</v>
      </c>
      <c r="M1127" s="13">
        <f t="shared" si="532"/>
        <v>-459.16666666666504</v>
      </c>
      <c r="N1127" s="13">
        <f t="shared" si="533"/>
        <v>-231.12631136110952</v>
      </c>
      <c r="O1127" s="13">
        <f t="shared" si="534"/>
        <v>-4372.1393899143213</v>
      </c>
      <c r="P1127" s="13">
        <f t="shared" si="535"/>
        <v>1636.966107027627</v>
      </c>
      <c r="Q1127" s="13">
        <f t="shared" si="536"/>
        <v>-4.3721393899143211</v>
      </c>
      <c r="R1127" s="13">
        <f t="shared" si="528"/>
        <v>-4372.1393899143213</v>
      </c>
      <c r="S1127" s="8"/>
      <c r="T1127" s="13">
        <f t="shared" si="551"/>
        <v>1852262.9952096432</v>
      </c>
      <c r="U1127" s="13">
        <f t="shared" si="537"/>
        <v>0.51451791028334426</v>
      </c>
      <c r="V1127" s="13">
        <f t="shared" si="552"/>
        <v>1852391.3713221434</v>
      </c>
      <c r="W1127" s="11">
        <f t="shared" si="529"/>
        <v>246462.49131944441</v>
      </c>
      <c r="X1127" s="13">
        <f t="shared" si="553"/>
        <v>-8762.4305555555911</v>
      </c>
      <c r="Y1127" s="13">
        <f t="shared" si="538"/>
        <v>1605800.5038901994</v>
      </c>
      <c r="Z1127" s="11">
        <f t="shared" si="539"/>
        <v>0.44605605236961177</v>
      </c>
      <c r="AA1127" s="11">
        <f t="shared" si="540"/>
        <v>3951.2620490771428</v>
      </c>
      <c r="AB1127" s="31">
        <f t="shared" si="541"/>
        <v>3872.2368080955998</v>
      </c>
      <c r="AC1127" s="32">
        <f t="shared" si="542"/>
        <v>3678.6249676908196</v>
      </c>
      <c r="AD1127" s="11">
        <f t="shared" si="543"/>
        <v>3494.6937193062786</v>
      </c>
      <c r="AE1127" s="11">
        <f t="shared" si="544"/>
        <v>3494.6937193062786</v>
      </c>
      <c r="AF1127" s="30">
        <f t="shared" si="545"/>
        <v>3319.9590333409647</v>
      </c>
      <c r="AG1127" s="13">
        <f t="shared" si="545"/>
        <v>3153.9610816739164</v>
      </c>
      <c r="AH1127" s="13">
        <f t="shared" si="546"/>
        <v>3090.8818600404379</v>
      </c>
      <c r="AI1127" s="13">
        <f t="shared" si="554"/>
        <v>1130526.3047611655</v>
      </c>
      <c r="AJ1127" s="13">
        <f t="shared" si="547"/>
        <v>721865.06656097784</v>
      </c>
      <c r="AK1127" s="13"/>
      <c r="AL1127" s="11">
        <f t="shared" si="548"/>
        <v>0.20051807420513051</v>
      </c>
      <c r="AM1127" s="11">
        <f t="shared" si="555"/>
        <v>79.106076952042244</v>
      </c>
      <c r="AN1127" s="11"/>
      <c r="AO1127" s="11"/>
      <c r="AP1127" s="11"/>
      <c r="AQ1127" s="11"/>
      <c r="AR1127" s="11"/>
    </row>
    <row r="1128" spans="2:44" x14ac:dyDescent="0.25">
      <c r="B1128" s="25" t="s">
        <v>34</v>
      </c>
      <c r="C1128" s="25">
        <v>1120</v>
      </c>
      <c r="D1128" s="25">
        <v>98</v>
      </c>
      <c r="E1128" s="20">
        <f t="shared" si="556"/>
        <v>18.583333333333336</v>
      </c>
      <c r="F1128" s="26">
        <v>66.900000000000006</v>
      </c>
      <c r="G1128" s="13">
        <f t="shared" si="549"/>
        <v>-0.26388888888888767</v>
      </c>
      <c r="H1128" s="13">
        <f t="shared" si="550"/>
        <v>-0.94999999999999574</v>
      </c>
      <c r="I1128" s="19">
        <f t="shared" si="526"/>
        <v>96.182792805555579</v>
      </c>
      <c r="J1128" s="11" t="str">
        <f t="shared" si="530"/>
        <v>YES</v>
      </c>
      <c r="K1128" s="16">
        <f t="shared" si="527"/>
        <v>128.3761125</v>
      </c>
      <c r="L1128" s="13">
        <f t="shared" si="531"/>
        <v>6027.2572726688968</v>
      </c>
      <c r="M1128" s="13">
        <f t="shared" si="532"/>
        <v>-363.50694444444275</v>
      </c>
      <c r="N1128" s="13">
        <f t="shared" si="533"/>
        <v>-138.94803913888717</v>
      </c>
      <c r="O1128" s="13">
        <f t="shared" si="534"/>
        <v>-2582.1177273309868</v>
      </c>
      <c r="P1128" s="13">
        <f t="shared" si="535"/>
        <v>-1205.0168127055395</v>
      </c>
      <c r="Q1128" s="13">
        <f t="shared" si="536"/>
        <v>-2.5821177273309868</v>
      </c>
      <c r="R1128" s="13">
        <f t="shared" si="528"/>
        <v>-2582.1177273309868</v>
      </c>
      <c r="S1128" s="8"/>
      <c r="T1128" s="13">
        <f t="shared" si="551"/>
        <v>1849680.8774823123</v>
      </c>
      <c r="U1128" s="13">
        <f t="shared" si="537"/>
        <v>0.5138006547852817</v>
      </c>
      <c r="V1128" s="13">
        <f t="shared" si="552"/>
        <v>1849809.2535948125</v>
      </c>
      <c r="W1128" s="11">
        <f t="shared" si="529"/>
        <v>237853.11631944453</v>
      </c>
      <c r="X1128" s="13">
        <f t="shared" si="553"/>
        <v>-8609.3749999998836</v>
      </c>
      <c r="Y1128" s="13">
        <f t="shared" si="538"/>
        <v>1611827.7611628682</v>
      </c>
      <c r="Z1128" s="11">
        <f t="shared" si="539"/>
        <v>0.44773029184029917</v>
      </c>
      <c r="AA1128" s="11">
        <f t="shared" si="540"/>
        <v>5424.5315454020074</v>
      </c>
      <c r="AB1128" s="31">
        <f t="shared" si="541"/>
        <v>5316.0409144939667</v>
      </c>
      <c r="AC1128" s="32">
        <f t="shared" si="542"/>
        <v>5050.2388687692683</v>
      </c>
      <c r="AD1128" s="11">
        <f t="shared" si="543"/>
        <v>4797.726925330805</v>
      </c>
      <c r="AE1128" s="11">
        <f t="shared" si="544"/>
        <v>4797.726925330805</v>
      </c>
      <c r="AF1128" s="30">
        <f t="shared" si="545"/>
        <v>4557.8405790642646</v>
      </c>
      <c r="AG1128" s="13">
        <f t="shared" si="545"/>
        <v>4329.9485501110512</v>
      </c>
      <c r="AH1128" s="13">
        <f t="shared" si="546"/>
        <v>4243.3495791088299</v>
      </c>
      <c r="AI1128" s="13">
        <f t="shared" si="554"/>
        <v>1134769.6543402744</v>
      </c>
      <c r="AJ1128" s="13">
        <f t="shared" si="547"/>
        <v>715039.59925453807</v>
      </c>
      <c r="AK1128" s="13"/>
      <c r="AL1128" s="11">
        <f t="shared" si="548"/>
        <v>0.19862211106293604</v>
      </c>
      <c r="AM1128" s="11">
        <f t="shared" si="555"/>
        <v>79.304699063105176</v>
      </c>
      <c r="AN1128" s="11"/>
      <c r="AO1128" s="11"/>
      <c r="AP1128" s="11"/>
      <c r="AQ1128" s="11"/>
      <c r="AR1128" s="11"/>
    </row>
    <row r="1129" spans="2:44" x14ac:dyDescent="0.25">
      <c r="B1129" s="25" t="s">
        <v>34</v>
      </c>
      <c r="C1129" s="25">
        <v>1121</v>
      </c>
      <c r="D1129" s="25">
        <v>99</v>
      </c>
      <c r="E1129" s="20">
        <f t="shared" si="556"/>
        <v>18.388888888888889</v>
      </c>
      <c r="F1129" s="26">
        <v>66.2</v>
      </c>
      <c r="G1129" s="13">
        <f t="shared" si="549"/>
        <v>-0.16666666666666705</v>
      </c>
      <c r="H1129" s="13">
        <f t="shared" si="550"/>
        <v>-0.60000000000000142</v>
      </c>
      <c r="I1129" s="19">
        <f t="shared" si="526"/>
        <v>94.180529246913579</v>
      </c>
      <c r="J1129" s="11" t="str">
        <f t="shared" si="530"/>
        <v>YES</v>
      </c>
      <c r="K1129" s="16">
        <f t="shared" si="527"/>
        <v>128.3761125</v>
      </c>
      <c r="L1129" s="13">
        <f t="shared" si="531"/>
        <v>4822.2404599633574</v>
      </c>
      <c r="M1129" s="13">
        <f t="shared" si="532"/>
        <v>-229.58333333333385</v>
      </c>
      <c r="N1129" s="13">
        <f t="shared" si="533"/>
        <v>-7.0266915864202701</v>
      </c>
      <c r="O1129" s="13">
        <f t="shared" si="534"/>
        <v>-129.21305083917275</v>
      </c>
      <c r="P1129" s="13">
        <f t="shared" si="535"/>
        <v>-1820.6352493282966</v>
      </c>
      <c r="Q1129" s="13">
        <f t="shared" si="536"/>
        <v>-0.12921305083917276</v>
      </c>
      <c r="R1129" s="13">
        <f t="shared" si="528"/>
        <v>-129.21305083917275</v>
      </c>
      <c r="S1129" s="8"/>
      <c r="T1129" s="13">
        <f t="shared" si="551"/>
        <v>1849551.664431473</v>
      </c>
      <c r="U1129" s="13">
        <f t="shared" si="537"/>
        <v>0.51376476224244572</v>
      </c>
      <c r="V1129" s="13">
        <f t="shared" si="552"/>
        <v>1849680.0405439732</v>
      </c>
      <c r="W1129" s="11">
        <f t="shared" si="529"/>
        <v>232901.662808642</v>
      </c>
      <c r="X1129" s="13">
        <f t="shared" si="553"/>
        <v>-4951.4535108025302</v>
      </c>
      <c r="Y1129" s="13">
        <f t="shared" si="538"/>
        <v>1616650.0016228317</v>
      </c>
      <c r="Z1129" s="11">
        <f t="shared" si="539"/>
        <v>0.4490698041507869</v>
      </c>
      <c r="AA1129" s="11">
        <f t="shared" si="540"/>
        <v>4340.0164139670214</v>
      </c>
      <c r="AB1129" s="31">
        <f t="shared" si="541"/>
        <v>4253.2160856876808</v>
      </c>
      <c r="AC1129" s="32">
        <f t="shared" si="542"/>
        <v>4040.5552814032967</v>
      </c>
      <c r="AD1129" s="11">
        <f t="shared" si="543"/>
        <v>3838.5275173331315</v>
      </c>
      <c r="AE1129" s="11">
        <f t="shared" si="544"/>
        <v>3838.5275173331315</v>
      </c>
      <c r="AF1129" s="30">
        <f t="shared" si="545"/>
        <v>3646.6011414664749</v>
      </c>
      <c r="AG1129" s="13">
        <f t="shared" si="545"/>
        <v>3464.2710843931509</v>
      </c>
      <c r="AH1129" s="13">
        <f t="shared" si="546"/>
        <v>3394.9856627052877</v>
      </c>
      <c r="AI1129" s="13">
        <f t="shared" si="554"/>
        <v>1138164.6400029797</v>
      </c>
      <c r="AJ1129" s="13">
        <f t="shared" si="547"/>
        <v>711515.40054099355</v>
      </c>
      <c r="AK1129" s="13"/>
      <c r="AL1129" s="11">
        <f t="shared" si="548"/>
        <v>0.19764316697505718</v>
      </c>
      <c r="AM1129" s="11">
        <f t="shared" si="555"/>
        <v>79.502342230080231</v>
      </c>
      <c r="AN1129" s="11"/>
      <c r="AO1129" s="11"/>
      <c r="AP1129" s="11"/>
      <c r="AQ1129" s="11"/>
      <c r="AR1129" s="11"/>
    </row>
    <row r="1130" spans="2:44" x14ac:dyDescent="0.25">
      <c r="B1130" s="25" t="s">
        <v>34</v>
      </c>
      <c r="C1130" s="25">
        <v>1122</v>
      </c>
      <c r="D1130" s="25">
        <v>100</v>
      </c>
      <c r="E1130" s="20">
        <f t="shared" si="556"/>
        <v>18.25</v>
      </c>
      <c r="F1130" s="26">
        <v>65.7</v>
      </c>
      <c r="G1130" s="13">
        <f t="shared" si="549"/>
        <v>-0.18055555555555516</v>
      </c>
      <c r="H1130" s="13">
        <f t="shared" si="550"/>
        <v>-0.64999999999999858</v>
      </c>
      <c r="I1130" s="19">
        <f t="shared" si="526"/>
        <v>92.763235249999994</v>
      </c>
      <c r="J1130" s="11" t="str">
        <f t="shared" si="530"/>
        <v>YES</v>
      </c>
      <c r="K1130" s="16">
        <f t="shared" si="527"/>
        <v>128.3761125</v>
      </c>
      <c r="L1130" s="13">
        <f t="shared" si="531"/>
        <v>3001.6052106350608</v>
      </c>
      <c r="M1130" s="13">
        <f t="shared" si="532"/>
        <v>-248.71527777777723</v>
      </c>
      <c r="N1130" s="13">
        <f t="shared" si="533"/>
        <v>-27.575930027777233</v>
      </c>
      <c r="O1130" s="13">
        <f t="shared" si="534"/>
        <v>-503.26072300693448</v>
      </c>
      <c r="P1130" s="13">
        <f t="shared" si="535"/>
        <v>-2125.5779681392632</v>
      </c>
      <c r="Q1130" s="13">
        <f t="shared" si="536"/>
        <v>-0.50326072300693447</v>
      </c>
      <c r="R1130" s="13">
        <f t="shared" si="528"/>
        <v>-503.26072300693448</v>
      </c>
      <c r="S1130" s="8"/>
      <c r="T1130" s="13">
        <f t="shared" si="551"/>
        <v>1849048.4037084661</v>
      </c>
      <c r="U1130" s="13">
        <f t="shared" si="537"/>
        <v>0.51362496748533026</v>
      </c>
      <c r="V1130" s="13">
        <f t="shared" si="552"/>
        <v>1849176.7798209663</v>
      </c>
      <c r="W1130" s="11">
        <f t="shared" si="529"/>
        <v>229396.796875</v>
      </c>
      <c r="X1130" s="13">
        <f t="shared" si="553"/>
        <v>-3504.8659336419951</v>
      </c>
      <c r="Y1130" s="13">
        <f t="shared" si="538"/>
        <v>1619651.6068334668</v>
      </c>
      <c r="Z1130" s="11">
        <f t="shared" si="539"/>
        <v>0.44990358404298669</v>
      </c>
      <c r="AA1130" s="11">
        <f t="shared" si="540"/>
        <v>2701.4446895715546</v>
      </c>
      <c r="AB1130" s="31">
        <f t="shared" si="541"/>
        <v>2647.4157957801235</v>
      </c>
      <c r="AC1130" s="32">
        <f t="shared" si="542"/>
        <v>2515.0450059911173</v>
      </c>
      <c r="AD1130" s="11">
        <f t="shared" si="543"/>
        <v>2389.2927556915611</v>
      </c>
      <c r="AE1130" s="11">
        <f t="shared" si="544"/>
        <v>2389.2927556915611</v>
      </c>
      <c r="AF1130" s="30">
        <f t="shared" si="545"/>
        <v>2269.8281179069827</v>
      </c>
      <c r="AG1130" s="13">
        <f t="shared" si="545"/>
        <v>2156.3367120116336</v>
      </c>
      <c r="AH1130" s="13">
        <f t="shared" si="546"/>
        <v>2113.2099777714011</v>
      </c>
      <c r="AI1130" s="13">
        <f t="shared" si="554"/>
        <v>1140277.8499807511</v>
      </c>
      <c r="AJ1130" s="13">
        <f t="shared" si="547"/>
        <v>708898.92984021525</v>
      </c>
      <c r="AK1130" s="13"/>
      <c r="AL1130" s="11">
        <f t="shared" si="548"/>
        <v>0.19691636955759287</v>
      </c>
      <c r="AM1130" s="11">
        <f t="shared" si="555"/>
        <v>79.69925859963783</v>
      </c>
      <c r="AN1130" s="11"/>
      <c r="AO1130" s="11"/>
      <c r="AP1130" s="11"/>
      <c r="AQ1130" s="11"/>
      <c r="AR1130" s="11"/>
    </row>
    <row r="1131" spans="2:44" x14ac:dyDescent="0.25">
      <c r="B1131" s="25" t="s">
        <v>34</v>
      </c>
      <c r="C1131" s="25">
        <v>1123</v>
      </c>
      <c r="D1131" s="25">
        <v>101</v>
      </c>
      <c r="E1131" s="20">
        <f t="shared" si="556"/>
        <v>18.027777777777779</v>
      </c>
      <c r="F1131" s="26">
        <v>64.900000000000006</v>
      </c>
      <c r="G1131" s="13">
        <f t="shared" si="549"/>
        <v>-0.34722222222222221</v>
      </c>
      <c r="H1131" s="13">
        <f t="shared" si="550"/>
        <v>-1.25</v>
      </c>
      <c r="I1131" s="19">
        <f t="shared" si="526"/>
        <v>90.517914904320989</v>
      </c>
      <c r="J1131" s="11" t="str">
        <f t="shared" si="530"/>
        <v>YES</v>
      </c>
      <c r="K1131" s="16">
        <f t="shared" si="527"/>
        <v>128.3761125</v>
      </c>
      <c r="L1131" s="13">
        <f t="shared" si="531"/>
        <v>876.02724249579751</v>
      </c>
      <c r="M1131" s="13">
        <f t="shared" si="532"/>
        <v>-478.29861111111109</v>
      </c>
      <c r="N1131" s="13">
        <f t="shared" si="533"/>
        <v>-259.40458370679011</v>
      </c>
      <c r="O1131" s="13">
        <f t="shared" si="534"/>
        <v>-4676.4881896029665</v>
      </c>
      <c r="P1131" s="13">
        <f t="shared" si="535"/>
        <v>-992.2564460047588</v>
      </c>
      <c r="Q1131" s="13">
        <f t="shared" si="536"/>
        <v>-4.6764881896029662</v>
      </c>
      <c r="R1131" s="13">
        <f t="shared" si="528"/>
        <v>-4676.4881896029665</v>
      </c>
      <c r="S1131" s="8"/>
      <c r="T1131" s="13">
        <f t="shared" si="551"/>
        <v>1844371.9155188631</v>
      </c>
      <c r="U1131" s="13">
        <f t="shared" si="537"/>
        <v>0.51232594194899872</v>
      </c>
      <c r="V1131" s="13">
        <f t="shared" si="552"/>
        <v>1844500.2916313633</v>
      </c>
      <c r="W1131" s="11">
        <f t="shared" si="529"/>
        <v>223844.28144290124</v>
      </c>
      <c r="X1131" s="13">
        <f t="shared" si="553"/>
        <v>-5552.515432098764</v>
      </c>
      <c r="Y1131" s="13">
        <f t="shared" si="538"/>
        <v>1620527.6340759627</v>
      </c>
      <c r="Z1131" s="11">
        <f t="shared" si="539"/>
        <v>0.45014692513835275</v>
      </c>
      <c r="AA1131" s="11">
        <f t="shared" si="540"/>
        <v>788.42451824621776</v>
      </c>
      <c r="AB1131" s="31">
        <f t="shared" si="541"/>
        <v>772.65602788129343</v>
      </c>
      <c r="AC1131" s="32">
        <f t="shared" si="542"/>
        <v>734.02322648722873</v>
      </c>
      <c r="AD1131" s="11">
        <f t="shared" si="543"/>
        <v>697.32206516286726</v>
      </c>
      <c r="AE1131" s="11">
        <f t="shared" si="544"/>
        <v>697.32206516286726</v>
      </c>
      <c r="AF1131" s="30">
        <f t="shared" si="545"/>
        <v>662.45596190472384</v>
      </c>
      <c r="AG1131" s="13">
        <f t="shared" si="545"/>
        <v>629.33316380948759</v>
      </c>
      <c r="AH1131" s="13">
        <f t="shared" si="546"/>
        <v>616.74650053329788</v>
      </c>
      <c r="AI1131" s="13">
        <f t="shared" si="554"/>
        <v>1140894.5964812844</v>
      </c>
      <c r="AJ1131" s="13">
        <f t="shared" si="547"/>
        <v>703605.69515007897</v>
      </c>
      <c r="AK1131" s="13"/>
      <c r="AL1131" s="11">
        <f t="shared" si="548"/>
        <v>0.1954460265869343</v>
      </c>
      <c r="AM1131" s="11">
        <f t="shared" si="555"/>
        <v>79.894704626224765</v>
      </c>
      <c r="AN1131" s="11"/>
      <c r="AO1131" s="11"/>
      <c r="AP1131" s="11"/>
      <c r="AQ1131" s="11"/>
      <c r="AR1131" s="11"/>
    </row>
    <row r="1132" spans="2:44" x14ac:dyDescent="0.25">
      <c r="B1132" s="25" t="s">
        <v>34</v>
      </c>
      <c r="C1132" s="25">
        <v>1124</v>
      </c>
      <c r="D1132" s="25">
        <v>102</v>
      </c>
      <c r="E1132" s="20">
        <f t="shared" si="556"/>
        <v>17.555555555555557</v>
      </c>
      <c r="F1132" s="26">
        <v>63.2</v>
      </c>
      <c r="G1132" s="13">
        <f t="shared" si="549"/>
        <v>-0.63888888888889006</v>
      </c>
      <c r="H1132" s="13">
        <f t="shared" si="550"/>
        <v>-2.3000000000000043</v>
      </c>
      <c r="I1132" s="19">
        <f t="shared" si="526"/>
        <v>85.837943506172849</v>
      </c>
      <c r="J1132" s="11" t="str">
        <f t="shared" si="530"/>
        <v>YES</v>
      </c>
      <c r="K1132" s="16">
        <f t="shared" si="527"/>
        <v>128.3761125</v>
      </c>
      <c r="L1132" s="13">
        <f t="shared" si="531"/>
        <v>-116.22920350896129</v>
      </c>
      <c r="M1132" s="13">
        <f t="shared" si="532"/>
        <v>-880.06944444444605</v>
      </c>
      <c r="N1132" s="13">
        <f t="shared" si="533"/>
        <v>-665.85538843827317</v>
      </c>
      <c r="O1132" s="13">
        <f t="shared" si="534"/>
        <v>-11689.461263694129</v>
      </c>
      <c r="P1132" s="13">
        <f t="shared" si="535"/>
        <v>-1105.0243603513791</v>
      </c>
      <c r="Q1132" s="13">
        <f t="shared" si="536"/>
        <v>-11.689461263694129</v>
      </c>
      <c r="R1132" s="13">
        <f t="shared" si="528"/>
        <v>-11689.461263694129</v>
      </c>
      <c r="S1132" s="8"/>
      <c r="T1132" s="13">
        <f t="shared" si="551"/>
        <v>1832682.454255169</v>
      </c>
      <c r="U1132" s="13">
        <f t="shared" si="537"/>
        <v>0.50907886677809233</v>
      </c>
      <c r="V1132" s="13">
        <f t="shared" si="552"/>
        <v>1832810.8303676692</v>
      </c>
      <c r="W1132" s="11">
        <f t="shared" si="529"/>
        <v>212271.04938271607</v>
      </c>
      <c r="X1132" s="13">
        <f t="shared" si="553"/>
        <v>-11573.232060185168</v>
      </c>
      <c r="Y1132" s="13">
        <f t="shared" si="538"/>
        <v>1620411.4048724538</v>
      </c>
      <c r="Z1132" s="11">
        <f t="shared" si="539"/>
        <v>0.45011463922266043</v>
      </c>
      <c r="AA1132" s="11">
        <f t="shared" si="540"/>
        <v>-104.60628315806517</v>
      </c>
      <c r="AB1132" s="31">
        <f t="shared" si="541"/>
        <v>-102.51415749490386</v>
      </c>
      <c r="AC1132" s="32">
        <f t="shared" si="542"/>
        <v>-97.388449620158653</v>
      </c>
      <c r="AD1132" s="11">
        <f t="shared" si="543"/>
        <v>-92.519027139150722</v>
      </c>
      <c r="AE1132" s="11">
        <f t="shared" si="544"/>
        <v>-92.519027139150722</v>
      </c>
      <c r="AF1132" s="30">
        <f t="shared" si="545"/>
        <v>-87.893075782193179</v>
      </c>
      <c r="AG1132" s="13">
        <f t="shared" si="545"/>
        <v>-83.498421993083511</v>
      </c>
      <c r="AH1132" s="13">
        <f t="shared" si="546"/>
        <v>-81.828453553221834</v>
      </c>
      <c r="AI1132" s="13">
        <f t="shared" si="554"/>
        <v>1140812.7680277312</v>
      </c>
      <c r="AJ1132" s="13">
        <f t="shared" si="547"/>
        <v>691998.06233993801</v>
      </c>
      <c r="AK1132" s="13"/>
      <c r="AL1132" s="11">
        <f t="shared" si="548"/>
        <v>0.19222168413709345</v>
      </c>
      <c r="AM1132" s="11">
        <f t="shared" si="555"/>
        <v>80.086926310361861</v>
      </c>
      <c r="AN1132" s="11"/>
      <c r="AO1132" s="11"/>
      <c r="AP1132" s="11"/>
      <c r="AQ1132" s="11"/>
      <c r="AR1132" s="11"/>
    </row>
    <row r="1133" spans="2:44" x14ac:dyDescent="0.25">
      <c r="B1133" s="25" t="s">
        <v>34</v>
      </c>
      <c r="C1133" s="25">
        <v>1125</v>
      </c>
      <c r="D1133" s="25">
        <v>103</v>
      </c>
      <c r="E1133" s="20">
        <f t="shared" si="556"/>
        <v>16.75</v>
      </c>
      <c r="F1133" s="26">
        <v>60.3</v>
      </c>
      <c r="G1133" s="13">
        <f t="shared" si="549"/>
        <v>-1.0277777777777786</v>
      </c>
      <c r="H1133" s="13">
        <f t="shared" si="550"/>
        <v>-3.7000000000000028</v>
      </c>
      <c r="I1133" s="19">
        <f t="shared" si="526"/>
        <v>78.141145249999994</v>
      </c>
      <c r="J1133" s="11" t="str">
        <f t="shared" si="530"/>
        <v>YES</v>
      </c>
      <c r="K1133" s="16">
        <f t="shared" si="527"/>
        <v>128.3761125</v>
      </c>
      <c r="L1133" s="13">
        <f t="shared" si="531"/>
        <v>-1221.2535638603404</v>
      </c>
      <c r="M1133" s="13">
        <f t="shared" si="532"/>
        <v>-1415.7638888888901</v>
      </c>
      <c r="N1133" s="13">
        <f t="shared" si="533"/>
        <v>-1209.2466311388901</v>
      </c>
      <c r="O1133" s="13">
        <f t="shared" si="534"/>
        <v>-20254.881071576408</v>
      </c>
      <c r="P1133" s="13">
        <f t="shared" si="535"/>
        <v>2952.052840999273</v>
      </c>
      <c r="Q1133" s="13">
        <f t="shared" si="536"/>
        <v>-20.25488107157641</v>
      </c>
      <c r="R1133" s="13">
        <f t="shared" si="528"/>
        <v>-20254.881071576408</v>
      </c>
      <c r="S1133" s="8"/>
      <c r="T1133" s="13">
        <f t="shared" si="551"/>
        <v>1812427.5731835926</v>
      </c>
      <c r="U1133" s="13">
        <f t="shared" si="537"/>
        <v>0.50345250642379202</v>
      </c>
      <c r="V1133" s="13">
        <f t="shared" si="552"/>
        <v>1812555.9492960928</v>
      </c>
      <c r="W1133" s="11">
        <f t="shared" si="529"/>
        <v>193237.421875</v>
      </c>
      <c r="X1133" s="13">
        <f t="shared" si="553"/>
        <v>-19033.627507716068</v>
      </c>
      <c r="Y1133" s="13">
        <f t="shared" si="538"/>
        <v>1619190.1513085933</v>
      </c>
      <c r="Z1133" s="11">
        <f t="shared" si="539"/>
        <v>0.44977540185019843</v>
      </c>
      <c r="AA1133" s="11">
        <f t="shared" si="540"/>
        <v>-1099.1282074743065</v>
      </c>
      <c r="AB1133" s="31">
        <f t="shared" si="541"/>
        <v>-1077.1456433248204</v>
      </c>
      <c r="AC1133" s="32">
        <f t="shared" si="542"/>
        <v>-1023.2883611585794</v>
      </c>
      <c r="AD1133" s="11">
        <f t="shared" si="543"/>
        <v>-972.12394310065042</v>
      </c>
      <c r="AE1133" s="11">
        <f t="shared" si="544"/>
        <v>-972.12394310065042</v>
      </c>
      <c r="AF1133" s="30">
        <f t="shared" si="545"/>
        <v>-923.51774594561789</v>
      </c>
      <c r="AG1133" s="13">
        <f t="shared" si="545"/>
        <v>-877.34185864833694</v>
      </c>
      <c r="AH1133" s="13">
        <f t="shared" si="546"/>
        <v>-859.79502147537016</v>
      </c>
      <c r="AI1133" s="13">
        <f t="shared" si="554"/>
        <v>1139952.9730062559</v>
      </c>
      <c r="AJ1133" s="13">
        <f t="shared" si="547"/>
        <v>672602.97628983692</v>
      </c>
      <c r="AK1133" s="13"/>
      <c r="AL1133" s="11">
        <f t="shared" si="548"/>
        <v>0.18683416022997756</v>
      </c>
      <c r="AM1133" s="11">
        <f t="shared" si="555"/>
        <v>80.273760470591839</v>
      </c>
      <c r="AN1133" s="11"/>
      <c r="AO1133" s="11"/>
      <c r="AP1133" s="11"/>
      <c r="AQ1133" s="11"/>
      <c r="AR1133" s="11"/>
    </row>
    <row r="1134" spans="2:44" x14ac:dyDescent="0.25">
      <c r="B1134" s="25" t="s">
        <v>34</v>
      </c>
      <c r="C1134" s="25">
        <v>1126</v>
      </c>
      <c r="D1134" s="25">
        <v>104</v>
      </c>
      <c r="E1134" s="20">
        <f t="shared" si="556"/>
        <v>15.499999999999998</v>
      </c>
      <c r="F1134" s="26">
        <v>55.8</v>
      </c>
      <c r="G1134" s="13">
        <f t="shared" si="549"/>
        <v>-1.3611111111111107</v>
      </c>
      <c r="H1134" s="13">
        <f t="shared" si="550"/>
        <v>-4.8999999999999986</v>
      </c>
      <c r="I1134" s="19">
        <f t="shared" si="526"/>
        <v>66.913468999999978</v>
      </c>
      <c r="J1134" s="11" t="str">
        <f t="shared" si="530"/>
        <v>YES</v>
      </c>
      <c r="K1134" s="16">
        <f t="shared" si="527"/>
        <v>128.3761125</v>
      </c>
      <c r="L1134" s="13">
        <f t="shared" si="531"/>
        <v>1730.7992771389327</v>
      </c>
      <c r="M1134" s="13">
        <f t="shared" si="532"/>
        <v>-1874.930555555555</v>
      </c>
      <c r="N1134" s="13">
        <f t="shared" si="533"/>
        <v>-1679.6409740555548</v>
      </c>
      <c r="O1134" s="13">
        <f t="shared" si="534"/>
        <v>-26034.435097861096</v>
      </c>
      <c r="P1134" s="13">
        <f t="shared" si="535"/>
        <v>2331.6614411716764</v>
      </c>
      <c r="Q1134" s="13">
        <f t="shared" si="536"/>
        <v>-26.034435097861095</v>
      </c>
      <c r="R1134" s="13">
        <f t="shared" si="528"/>
        <v>-26034.435097861096</v>
      </c>
      <c r="S1134" s="8"/>
      <c r="T1134" s="13">
        <f t="shared" si="551"/>
        <v>1786393.1380857315</v>
      </c>
      <c r="U1134" s="13">
        <f t="shared" si="537"/>
        <v>0.49622071311117832</v>
      </c>
      <c r="V1134" s="13">
        <f t="shared" si="552"/>
        <v>1786521.5141982317</v>
      </c>
      <c r="W1134" s="11">
        <f t="shared" si="529"/>
        <v>165472.18749999997</v>
      </c>
      <c r="X1134" s="13">
        <f t="shared" si="553"/>
        <v>-27765.234375000029</v>
      </c>
      <c r="Y1134" s="13">
        <f t="shared" si="538"/>
        <v>1620920.9505857322</v>
      </c>
      <c r="Z1134" s="11">
        <f t="shared" si="539"/>
        <v>0.45025617981180349</v>
      </c>
      <c r="AA1134" s="11">
        <f t="shared" si="540"/>
        <v>1557.7193494250394</v>
      </c>
      <c r="AB1134" s="31">
        <f t="shared" si="541"/>
        <v>1526.5649624365385</v>
      </c>
      <c r="AC1134" s="32">
        <f t="shared" si="542"/>
        <v>1450.2367143147114</v>
      </c>
      <c r="AD1134" s="11">
        <f t="shared" si="543"/>
        <v>1377.7248785989757</v>
      </c>
      <c r="AE1134" s="11">
        <f t="shared" si="544"/>
        <v>1377.7248785989757</v>
      </c>
      <c r="AF1134" s="30">
        <f t="shared" si="545"/>
        <v>1308.8386346690268</v>
      </c>
      <c r="AG1134" s="13">
        <f t="shared" si="545"/>
        <v>1243.3967029355754</v>
      </c>
      <c r="AH1134" s="13">
        <f t="shared" si="546"/>
        <v>1218.5287688768638</v>
      </c>
      <c r="AI1134" s="13">
        <f t="shared" si="554"/>
        <v>1141171.5017751327</v>
      </c>
      <c r="AJ1134" s="13">
        <f t="shared" si="547"/>
        <v>645350.01242309902</v>
      </c>
      <c r="AK1134" s="13"/>
      <c r="AL1134" s="11">
        <f t="shared" si="548"/>
        <v>0.17926389248316082</v>
      </c>
      <c r="AM1134" s="11">
        <f t="shared" si="555"/>
        <v>80.453024363075002</v>
      </c>
      <c r="AN1134" s="11"/>
      <c r="AO1134" s="11"/>
      <c r="AP1134" s="11"/>
      <c r="AQ1134" s="11"/>
      <c r="AR1134" s="11"/>
    </row>
    <row r="1135" spans="2:44" x14ac:dyDescent="0.25">
      <c r="B1135" s="25" t="s">
        <v>34</v>
      </c>
      <c r="C1135" s="25">
        <v>1127</v>
      </c>
      <c r="D1135" s="25">
        <v>105</v>
      </c>
      <c r="E1135" s="20">
        <f t="shared" si="556"/>
        <v>14.027777777777777</v>
      </c>
      <c r="F1135" s="26">
        <v>50.5</v>
      </c>
      <c r="G1135" s="13">
        <f t="shared" si="549"/>
        <v>-1.4722222222222214</v>
      </c>
      <c r="H1135" s="13">
        <f t="shared" si="550"/>
        <v>-5.2999999999999972</v>
      </c>
      <c r="I1135" s="19">
        <f t="shared" si="526"/>
        <v>54.805974459876531</v>
      </c>
      <c r="J1135" s="11" t="str">
        <f t="shared" si="530"/>
        <v>YES</v>
      </c>
      <c r="K1135" s="16">
        <f t="shared" si="527"/>
        <v>128.3761125</v>
      </c>
      <c r="L1135" s="13">
        <f t="shared" si="531"/>
        <v>4062.4607183106091</v>
      </c>
      <c r="M1135" s="13">
        <f t="shared" si="532"/>
        <v>-2027.9861111111099</v>
      </c>
      <c r="N1135" s="13">
        <f t="shared" si="533"/>
        <v>-1844.8040241512333</v>
      </c>
      <c r="O1135" s="13">
        <f t="shared" si="534"/>
        <v>-25878.500894343688</v>
      </c>
      <c r="P1135" s="13">
        <f t="shared" si="535"/>
        <v>73.882053211335005</v>
      </c>
      <c r="Q1135" s="13">
        <f t="shared" si="536"/>
        <v>-25.878500894343688</v>
      </c>
      <c r="R1135" s="13">
        <f t="shared" si="528"/>
        <v>-25878.500894343688</v>
      </c>
      <c r="S1135" s="8"/>
      <c r="T1135" s="13">
        <f t="shared" si="551"/>
        <v>1760514.6371913878</v>
      </c>
      <c r="U1135" s="13">
        <f t="shared" si="537"/>
        <v>0.48903223488974928</v>
      </c>
      <c r="V1135" s="13">
        <f t="shared" si="552"/>
        <v>1760643.013303888</v>
      </c>
      <c r="W1135" s="11">
        <f t="shared" si="529"/>
        <v>135531.22588734567</v>
      </c>
      <c r="X1135" s="13">
        <f t="shared" si="553"/>
        <v>-29940.961612654297</v>
      </c>
      <c r="Y1135" s="13">
        <f t="shared" si="538"/>
        <v>1624983.4113040429</v>
      </c>
      <c r="Z1135" s="11">
        <f t="shared" si="539"/>
        <v>0.45138464202521439</v>
      </c>
      <c r="AA1135" s="11">
        <f t="shared" si="540"/>
        <v>3656.2146464795483</v>
      </c>
      <c r="AB1135" s="31">
        <f t="shared" si="541"/>
        <v>3583.0903535499574</v>
      </c>
      <c r="AC1135" s="32">
        <f t="shared" si="542"/>
        <v>3403.9358358724594</v>
      </c>
      <c r="AD1135" s="11">
        <f t="shared" si="543"/>
        <v>3233.7390440788363</v>
      </c>
      <c r="AE1135" s="11">
        <f t="shared" si="544"/>
        <v>3233.7390440788363</v>
      </c>
      <c r="AF1135" s="30">
        <f t="shared" si="545"/>
        <v>3072.0520918748944</v>
      </c>
      <c r="AG1135" s="13">
        <f t="shared" si="545"/>
        <v>2918.4494872811497</v>
      </c>
      <c r="AH1135" s="13">
        <f t="shared" si="546"/>
        <v>2860.0804975355268</v>
      </c>
      <c r="AI1135" s="13">
        <f t="shared" si="554"/>
        <v>1144031.5822726681</v>
      </c>
      <c r="AJ1135" s="13">
        <f t="shared" si="547"/>
        <v>616611.43103121989</v>
      </c>
      <c r="AK1135" s="13"/>
      <c r="AL1135" s="11">
        <f t="shared" si="548"/>
        <v>0.1712809532012525</v>
      </c>
      <c r="AM1135" s="11">
        <f t="shared" si="555"/>
        <v>80.624305316276249</v>
      </c>
      <c r="AN1135" s="11"/>
      <c r="AO1135" s="11"/>
      <c r="AP1135" s="11"/>
      <c r="AQ1135" s="11"/>
      <c r="AR1135" s="11"/>
    </row>
    <row r="1136" spans="2:44" x14ac:dyDescent="0.25">
      <c r="B1136" s="25" t="s">
        <v>34</v>
      </c>
      <c r="C1136" s="25">
        <v>1128</v>
      </c>
      <c r="D1136" s="25">
        <v>106</v>
      </c>
      <c r="E1136" s="20">
        <f t="shared" si="556"/>
        <v>12.555555555555555</v>
      </c>
      <c r="F1136" s="26">
        <v>45.2</v>
      </c>
      <c r="G1136" s="13">
        <f t="shared" si="549"/>
        <v>-1.4444444444444442</v>
      </c>
      <c r="H1136" s="13">
        <f t="shared" si="550"/>
        <v>-5.1999999999999993</v>
      </c>
      <c r="I1136" s="19">
        <f t="shared" si="526"/>
        <v>43.905812395061723</v>
      </c>
      <c r="J1136" s="11" t="str">
        <f t="shared" si="530"/>
        <v>YES</v>
      </c>
      <c r="K1136" s="16">
        <f t="shared" si="527"/>
        <v>128.3761125</v>
      </c>
      <c r="L1136" s="13">
        <f t="shared" si="531"/>
        <v>4136.3427715219441</v>
      </c>
      <c r="M1136" s="13">
        <f t="shared" si="532"/>
        <v>-1989.7222222222219</v>
      </c>
      <c r="N1136" s="13">
        <f t="shared" si="533"/>
        <v>-1817.4402973271601</v>
      </c>
      <c r="O1136" s="13">
        <f t="shared" si="534"/>
        <v>-22818.972621996567</v>
      </c>
      <c r="P1136" s="13">
        <f t="shared" si="535"/>
        <v>1618.1353950486082</v>
      </c>
      <c r="Q1136" s="13">
        <f t="shared" si="536"/>
        <v>-22.818972621996569</v>
      </c>
      <c r="R1136" s="13">
        <f t="shared" si="528"/>
        <v>-22818.972621996567</v>
      </c>
      <c r="S1136" s="8"/>
      <c r="T1136" s="13">
        <f t="shared" si="551"/>
        <v>1737695.6645693912</v>
      </c>
      <c r="U1136" s="13">
        <f t="shared" si="537"/>
        <v>0.48269362631275631</v>
      </c>
      <c r="V1136" s="13">
        <f t="shared" si="552"/>
        <v>1737824.0406818914</v>
      </c>
      <c r="W1136" s="11">
        <f t="shared" si="529"/>
        <v>108575.91049382716</v>
      </c>
      <c r="X1136" s="13">
        <f t="shared" si="553"/>
        <v>-26955.315393518511</v>
      </c>
      <c r="Y1136" s="13">
        <f t="shared" si="538"/>
        <v>1629119.7540755649</v>
      </c>
      <c r="Z1136" s="11">
        <f t="shared" si="539"/>
        <v>0.45253362704760225</v>
      </c>
      <c r="AA1136" s="11">
        <f t="shared" si="540"/>
        <v>3722.7084943697496</v>
      </c>
      <c r="AB1136" s="31">
        <f t="shared" si="541"/>
        <v>3648.2543244823546</v>
      </c>
      <c r="AC1136" s="32">
        <f t="shared" si="542"/>
        <v>3465.8416082582366</v>
      </c>
      <c r="AD1136" s="11">
        <f t="shared" si="543"/>
        <v>3292.5495278453245</v>
      </c>
      <c r="AE1136" s="11">
        <f t="shared" si="544"/>
        <v>3292.5495278453245</v>
      </c>
      <c r="AF1136" s="30">
        <f t="shared" si="545"/>
        <v>3127.922051453058</v>
      </c>
      <c r="AG1136" s="13">
        <f t="shared" si="545"/>
        <v>2971.5259488804049</v>
      </c>
      <c r="AH1136" s="13">
        <f t="shared" si="546"/>
        <v>2912.0954299027967</v>
      </c>
      <c r="AI1136" s="13">
        <f t="shared" si="554"/>
        <v>1146943.677702571</v>
      </c>
      <c r="AJ1136" s="13">
        <f t="shared" si="547"/>
        <v>590880.36297932034</v>
      </c>
      <c r="AK1136" s="13"/>
      <c r="AL1136" s="11">
        <f t="shared" si="548"/>
        <v>0.16413343429222904</v>
      </c>
      <c r="AM1136" s="11">
        <f t="shared" si="555"/>
        <v>80.788438750568474</v>
      </c>
      <c r="AN1136" s="11"/>
      <c r="AO1136" s="11"/>
      <c r="AP1136" s="11"/>
      <c r="AQ1136" s="11"/>
      <c r="AR1136" s="11"/>
    </row>
    <row r="1137" spans="2:44" x14ac:dyDescent="0.25">
      <c r="B1137" s="25" t="s">
        <v>34</v>
      </c>
      <c r="C1137" s="25">
        <v>1129</v>
      </c>
      <c r="D1137" s="25">
        <v>107</v>
      </c>
      <c r="E1137" s="20">
        <f t="shared" si="556"/>
        <v>11.138888888888889</v>
      </c>
      <c r="F1137" s="26">
        <v>40.1</v>
      </c>
      <c r="G1137" s="13">
        <f t="shared" si="549"/>
        <v>-1.25</v>
      </c>
      <c r="H1137" s="13">
        <f t="shared" si="550"/>
        <v>-4.5</v>
      </c>
      <c r="I1137" s="19">
        <f t="shared" si="526"/>
        <v>34.556829719135806</v>
      </c>
      <c r="J1137" s="11" t="str">
        <f t="shared" si="530"/>
        <v>YES</v>
      </c>
      <c r="K1137" s="16">
        <f t="shared" si="527"/>
        <v>128.3761125</v>
      </c>
      <c r="L1137" s="13">
        <f t="shared" si="531"/>
        <v>5754.4781665705523</v>
      </c>
      <c r="M1137" s="13">
        <f t="shared" si="532"/>
        <v>-1721.875</v>
      </c>
      <c r="N1137" s="13">
        <f t="shared" si="533"/>
        <v>-1558.9420577808642</v>
      </c>
      <c r="O1137" s="13">
        <f t="shared" si="534"/>
        <v>-17364.882365836849</v>
      </c>
      <c r="P1137" s="13">
        <f t="shared" si="535"/>
        <v>-2217.7826314529157</v>
      </c>
      <c r="Q1137" s="13">
        <f t="shared" si="536"/>
        <v>-17.364882365836849</v>
      </c>
      <c r="R1137" s="13">
        <f t="shared" si="528"/>
        <v>-17364.882365836849</v>
      </c>
      <c r="S1137" s="8"/>
      <c r="T1137" s="13">
        <f t="shared" si="551"/>
        <v>1720330.7822035544</v>
      </c>
      <c r="U1137" s="13">
        <f t="shared" si="537"/>
        <v>0.4778700440189389</v>
      </c>
      <c r="V1137" s="13">
        <f t="shared" si="552"/>
        <v>1720459.1583160546</v>
      </c>
      <c r="W1137" s="11">
        <f t="shared" si="529"/>
        <v>85456.549961419762</v>
      </c>
      <c r="X1137" s="13">
        <f t="shared" si="553"/>
        <v>-23119.360532407401</v>
      </c>
      <c r="Y1137" s="13">
        <f t="shared" si="538"/>
        <v>1634874.2322421356</v>
      </c>
      <c r="Z1137" s="11">
        <f t="shared" si="539"/>
        <v>0.45413209448375591</v>
      </c>
      <c r="AA1137" s="11">
        <f t="shared" si="540"/>
        <v>5179.030349913497</v>
      </c>
      <c r="AB1137" s="31">
        <f t="shared" si="541"/>
        <v>5075.449742915227</v>
      </c>
      <c r="AC1137" s="32">
        <f t="shared" si="542"/>
        <v>4821.6772557694658</v>
      </c>
      <c r="AD1137" s="11">
        <f t="shared" si="543"/>
        <v>4580.5933929809926</v>
      </c>
      <c r="AE1137" s="11">
        <f t="shared" si="544"/>
        <v>4580.5933929809926</v>
      </c>
      <c r="AF1137" s="30">
        <f t="shared" si="545"/>
        <v>4351.563723331943</v>
      </c>
      <c r="AG1137" s="13">
        <f t="shared" si="545"/>
        <v>4133.9855371653457</v>
      </c>
      <c r="AH1137" s="13">
        <f t="shared" si="546"/>
        <v>4051.3058264220385</v>
      </c>
      <c r="AI1137" s="13">
        <f t="shared" si="554"/>
        <v>1150994.9835289931</v>
      </c>
      <c r="AJ1137" s="13">
        <f t="shared" si="547"/>
        <v>569464.17478706152</v>
      </c>
      <c r="AK1137" s="13"/>
      <c r="AL1137" s="11">
        <f t="shared" si="548"/>
        <v>0.15818449312295355</v>
      </c>
      <c r="AM1137" s="11">
        <f t="shared" si="555"/>
        <v>80.946623243691434</v>
      </c>
      <c r="AN1137" s="11"/>
      <c r="AO1137" s="11"/>
      <c r="AP1137" s="11"/>
      <c r="AQ1137" s="11"/>
      <c r="AR1137" s="11"/>
    </row>
    <row r="1138" spans="2:44" x14ac:dyDescent="0.25">
      <c r="B1138" s="25" t="s">
        <v>34</v>
      </c>
      <c r="C1138" s="25">
        <v>1130</v>
      </c>
      <c r="D1138" s="25">
        <v>108</v>
      </c>
      <c r="E1138" s="20">
        <f t="shared" si="556"/>
        <v>10.055555555555555</v>
      </c>
      <c r="F1138" s="26">
        <v>36.200000000000003</v>
      </c>
      <c r="G1138" s="13">
        <f t="shared" si="549"/>
        <v>-1.0000000000000004</v>
      </c>
      <c r="H1138" s="13">
        <f t="shared" si="550"/>
        <v>-3.6000000000000014</v>
      </c>
      <c r="I1138" s="19">
        <f t="shared" si="526"/>
        <v>28.161921839506171</v>
      </c>
      <c r="J1138" s="11" t="str">
        <f t="shared" si="530"/>
        <v>YES</v>
      </c>
      <c r="K1138" s="16">
        <f t="shared" si="527"/>
        <v>128.3761125</v>
      </c>
      <c r="L1138" s="13">
        <f t="shared" si="531"/>
        <v>3536.6955351176366</v>
      </c>
      <c r="M1138" s="13">
        <f t="shared" si="532"/>
        <v>-1377.5000000000007</v>
      </c>
      <c r="N1138" s="13">
        <f t="shared" si="533"/>
        <v>-1220.9619656604943</v>
      </c>
      <c r="O1138" s="13">
        <f t="shared" si="534"/>
        <v>-12277.450876919414</v>
      </c>
      <c r="P1138" s="13">
        <f t="shared" si="535"/>
        <v>-1222.4658729236126</v>
      </c>
      <c r="Q1138" s="13">
        <f t="shared" si="536"/>
        <v>-12.277450876919415</v>
      </c>
      <c r="R1138" s="13">
        <f t="shared" si="528"/>
        <v>-12277.450876919414</v>
      </c>
      <c r="S1138" s="8"/>
      <c r="T1138" s="13">
        <f t="shared" si="551"/>
        <v>1708053.3313266351</v>
      </c>
      <c r="U1138" s="13">
        <f t="shared" si="537"/>
        <v>0.47445963826925003</v>
      </c>
      <c r="V1138" s="13">
        <f t="shared" si="552"/>
        <v>1708181.7074391353</v>
      </c>
      <c r="W1138" s="11">
        <f t="shared" si="529"/>
        <v>69642.40354938271</v>
      </c>
      <c r="X1138" s="13">
        <f t="shared" si="553"/>
        <v>-15814.146412037051</v>
      </c>
      <c r="Y1138" s="13">
        <f t="shared" si="538"/>
        <v>1638410.9277772531</v>
      </c>
      <c r="Z1138" s="11">
        <f t="shared" si="539"/>
        <v>0.45511451069610981</v>
      </c>
      <c r="AA1138" s="11">
        <f t="shared" si="540"/>
        <v>3183.0259816058729</v>
      </c>
      <c r="AB1138" s="31">
        <f t="shared" si="541"/>
        <v>3119.3654619737554</v>
      </c>
      <c r="AC1138" s="32">
        <f t="shared" si="542"/>
        <v>2963.3971888750675</v>
      </c>
      <c r="AD1138" s="11">
        <f t="shared" si="543"/>
        <v>2815.227329431314</v>
      </c>
      <c r="AE1138" s="11">
        <f t="shared" si="544"/>
        <v>2815.227329431314</v>
      </c>
      <c r="AF1138" s="30">
        <f t="shared" si="545"/>
        <v>2674.4659629597481</v>
      </c>
      <c r="AG1138" s="13">
        <f t="shared" si="545"/>
        <v>2540.7426648117607</v>
      </c>
      <c r="AH1138" s="13">
        <f t="shared" si="546"/>
        <v>2489.9278115155253</v>
      </c>
      <c r="AI1138" s="13">
        <f t="shared" si="554"/>
        <v>1153484.9113405086</v>
      </c>
      <c r="AJ1138" s="13">
        <f t="shared" si="547"/>
        <v>554696.79609862668</v>
      </c>
      <c r="AK1138" s="13"/>
      <c r="AL1138" s="11">
        <f t="shared" si="548"/>
        <v>0.15408244348399558</v>
      </c>
      <c r="AM1138" s="11">
        <f t="shared" si="555"/>
        <v>81.100705687175434</v>
      </c>
      <c r="AN1138" s="11"/>
      <c r="AO1138" s="11"/>
      <c r="AP1138" s="11"/>
      <c r="AQ1138" s="11"/>
      <c r="AR1138" s="11"/>
    </row>
    <row r="1139" spans="2:44" x14ac:dyDescent="0.25">
      <c r="B1139" s="25" t="s">
        <v>34</v>
      </c>
      <c r="C1139" s="25">
        <v>1131</v>
      </c>
      <c r="D1139" s="25">
        <v>109</v>
      </c>
      <c r="E1139" s="20">
        <f t="shared" si="556"/>
        <v>9.1388888888888875</v>
      </c>
      <c r="F1139" s="26">
        <v>32.9</v>
      </c>
      <c r="G1139" s="13">
        <f t="shared" si="549"/>
        <v>-0.88888888888888917</v>
      </c>
      <c r="H1139" s="13">
        <f t="shared" si="550"/>
        <v>-3.2000000000000011</v>
      </c>
      <c r="I1139" s="19">
        <f t="shared" si="526"/>
        <v>23.261458608024686</v>
      </c>
      <c r="J1139" s="11" t="str">
        <f t="shared" si="530"/>
        <v>YES</v>
      </c>
      <c r="K1139" s="16">
        <f t="shared" si="527"/>
        <v>128.3761125</v>
      </c>
      <c r="L1139" s="13">
        <f t="shared" si="531"/>
        <v>2314.2296621940241</v>
      </c>
      <c r="M1139" s="13">
        <f t="shared" si="532"/>
        <v>-1224.4444444444448</v>
      </c>
      <c r="N1139" s="13">
        <f t="shared" si="533"/>
        <v>-1072.80687333642</v>
      </c>
      <c r="O1139" s="13">
        <f t="shared" si="534"/>
        <v>-9804.2628146578372</v>
      </c>
      <c r="P1139" s="13">
        <f t="shared" si="535"/>
        <v>-741.23796882401621</v>
      </c>
      <c r="Q1139" s="13">
        <f t="shared" si="536"/>
        <v>-9.8042628146578377</v>
      </c>
      <c r="R1139" s="13">
        <f t="shared" si="528"/>
        <v>-9804.2628146578372</v>
      </c>
      <c r="S1139" s="8"/>
      <c r="T1139" s="13">
        <f t="shared" si="551"/>
        <v>1698249.0685119773</v>
      </c>
      <c r="U1139" s="13">
        <f t="shared" si="537"/>
        <v>0.47173622975312002</v>
      </c>
      <c r="V1139" s="13">
        <f t="shared" si="552"/>
        <v>1698377.4446244775</v>
      </c>
      <c r="W1139" s="11">
        <f t="shared" si="529"/>
        <v>57523.911072530849</v>
      </c>
      <c r="X1139" s="13">
        <f t="shared" si="553"/>
        <v>-12118.492476851861</v>
      </c>
      <c r="Y1139" s="13">
        <f t="shared" si="538"/>
        <v>1640725.157439447</v>
      </c>
      <c r="Z1139" s="11">
        <f t="shared" si="539"/>
        <v>0.45575735278321466</v>
      </c>
      <c r="AA1139" s="11">
        <f t="shared" si="540"/>
        <v>2082.8066959746216</v>
      </c>
      <c r="AB1139" s="31">
        <f t="shared" si="541"/>
        <v>2041.1505620551291</v>
      </c>
      <c r="AC1139" s="32">
        <f t="shared" si="542"/>
        <v>1939.0930339523725</v>
      </c>
      <c r="AD1139" s="11">
        <f t="shared" si="543"/>
        <v>1842.1383822547539</v>
      </c>
      <c r="AE1139" s="11">
        <f t="shared" si="544"/>
        <v>1842.1383822547539</v>
      </c>
      <c r="AF1139" s="30">
        <f t="shared" si="545"/>
        <v>1750.031463142016</v>
      </c>
      <c r="AG1139" s="13">
        <f t="shared" si="545"/>
        <v>1662.5298899849151</v>
      </c>
      <c r="AH1139" s="13">
        <f t="shared" si="546"/>
        <v>1629.2792921852167</v>
      </c>
      <c r="AI1139" s="13">
        <f t="shared" si="554"/>
        <v>1155114.1906326939</v>
      </c>
      <c r="AJ1139" s="13">
        <f t="shared" si="547"/>
        <v>543263.2539917836</v>
      </c>
      <c r="AK1139" s="13"/>
      <c r="AL1139" s="11">
        <f t="shared" si="548"/>
        <v>0.15090645956288726</v>
      </c>
      <c r="AM1139" s="11">
        <f t="shared" si="555"/>
        <v>81.251612146738324</v>
      </c>
      <c r="AN1139" s="11"/>
      <c r="AO1139" s="11"/>
      <c r="AP1139" s="11"/>
      <c r="AQ1139" s="11"/>
      <c r="AR1139" s="11"/>
    </row>
    <row r="1140" spans="2:44" x14ac:dyDescent="0.25">
      <c r="B1140" s="25" t="s">
        <v>34</v>
      </c>
      <c r="C1140" s="25">
        <v>1132</v>
      </c>
      <c r="D1140" s="25">
        <v>110</v>
      </c>
      <c r="E1140" s="20">
        <f t="shared" si="556"/>
        <v>8.2777777777777786</v>
      </c>
      <c r="F1140" s="26">
        <v>29.8</v>
      </c>
      <c r="G1140" s="13">
        <f t="shared" si="549"/>
        <v>-0.87499999999999956</v>
      </c>
      <c r="H1140" s="13">
        <f t="shared" si="550"/>
        <v>-3.1499999999999986</v>
      </c>
      <c r="I1140" s="19">
        <f t="shared" si="526"/>
        <v>19.084363320987659</v>
      </c>
      <c r="J1140" s="11" t="str">
        <f t="shared" si="530"/>
        <v>YES</v>
      </c>
      <c r="K1140" s="16">
        <f t="shared" si="527"/>
        <v>128.3761125</v>
      </c>
      <c r="L1140" s="13">
        <f t="shared" si="531"/>
        <v>1572.9916933700079</v>
      </c>
      <c r="M1140" s="13">
        <f t="shared" si="532"/>
        <v>-1205.3124999999993</v>
      </c>
      <c r="N1140" s="13">
        <f t="shared" si="533"/>
        <v>-1057.8520241790116</v>
      </c>
      <c r="O1140" s="13">
        <f t="shared" si="534"/>
        <v>-8756.6639779262623</v>
      </c>
      <c r="P1140" s="13">
        <f t="shared" si="535"/>
        <v>-533.33883216595495</v>
      </c>
      <c r="Q1140" s="13">
        <f t="shared" si="536"/>
        <v>-8.7566639779262623</v>
      </c>
      <c r="R1140" s="13">
        <f t="shared" si="528"/>
        <v>-8756.6639779262623</v>
      </c>
      <c r="S1140" s="8"/>
      <c r="T1140" s="13">
        <f t="shared" si="551"/>
        <v>1689492.404534051</v>
      </c>
      <c r="U1140" s="13">
        <f t="shared" si="537"/>
        <v>0.46930382114665958</v>
      </c>
      <c r="V1140" s="13">
        <f t="shared" si="552"/>
        <v>1689620.7806465512</v>
      </c>
      <c r="W1140" s="11">
        <f t="shared" si="529"/>
        <v>47194.255401234579</v>
      </c>
      <c r="X1140" s="13">
        <f t="shared" si="553"/>
        <v>-10329.65567129627</v>
      </c>
      <c r="Y1140" s="13">
        <f t="shared" si="538"/>
        <v>1642298.1491328171</v>
      </c>
      <c r="Z1140" s="11">
        <f t="shared" si="539"/>
        <v>0.45619429526981564</v>
      </c>
      <c r="AA1140" s="11">
        <f t="shared" si="540"/>
        <v>1415.6925240330072</v>
      </c>
      <c r="AB1140" s="31">
        <f t="shared" si="541"/>
        <v>1387.378673552347</v>
      </c>
      <c r="AC1140" s="32">
        <f t="shared" si="542"/>
        <v>1318.0097398747296</v>
      </c>
      <c r="AD1140" s="11">
        <f t="shared" si="543"/>
        <v>1252.1092528809929</v>
      </c>
      <c r="AE1140" s="11">
        <f t="shared" si="544"/>
        <v>1252.1092528809929</v>
      </c>
      <c r="AF1140" s="30">
        <f t="shared" si="545"/>
        <v>1189.5037902369431</v>
      </c>
      <c r="AG1140" s="13">
        <f t="shared" si="545"/>
        <v>1130.0286007250959</v>
      </c>
      <c r="AH1140" s="13">
        <f t="shared" si="546"/>
        <v>1107.4280287105939</v>
      </c>
      <c r="AI1140" s="13">
        <f t="shared" si="554"/>
        <v>1156221.6186614046</v>
      </c>
      <c r="AJ1140" s="13">
        <f t="shared" si="547"/>
        <v>533399.16198514658</v>
      </c>
      <c r="AK1140" s="13"/>
      <c r="AL1140" s="11">
        <f t="shared" si="548"/>
        <v>0.14816643400329607</v>
      </c>
      <c r="AM1140" s="11">
        <f t="shared" si="555"/>
        <v>81.399778580741625</v>
      </c>
      <c r="AN1140" s="11"/>
      <c r="AO1140" s="11"/>
      <c r="AP1140" s="11"/>
      <c r="AQ1140" s="11"/>
      <c r="AR1140" s="11"/>
    </row>
    <row r="1141" spans="2:44" x14ac:dyDescent="0.25">
      <c r="B1141" s="25" t="s">
        <v>34</v>
      </c>
      <c r="C1141" s="25">
        <v>1133</v>
      </c>
      <c r="D1141" s="25">
        <v>111</v>
      </c>
      <c r="E1141" s="20">
        <f t="shared" si="556"/>
        <v>7.3888888888888893</v>
      </c>
      <c r="F1141" s="26">
        <v>26.6</v>
      </c>
      <c r="G1141" s="13">
        <f t="shared" si="549"/>
        <v>-0.94444444444444453</v>
      </c>
      <c r="H1141" s="13">
        <f t="shared" si="550"/>
        <v>-3.4000000000000004</v>
      </c>
      <c r="I1141" s="19">
        <f t="shared" si="526"/>
        <v>15.205770135802469</v>
      </c>
      <c r="J1141" s="11" t="str">
        <f t="shared" si="530"/>
        <v>YES</v>
      </c>
      <c r="K1141" s="16">
        <f t="shared" si="527"/>
        <v>128.3761125</v>
      </c>
      <c r="L1141" s="13">
        <f t="shared" si="531"/>
        <v>1039.6528612040529</v>
      </c>
      <c r="M1141" s="13">
        <f t="shared" si="532"/>
        <v>-1300.9722222222224</v>
      </c>
      <c r="N1141" s="13">
        <f t="shared" si="533"/>
        <v>-1157.3903395864199</v>
      </c>
      <c r="O1141" s="13">
        <f t="shared" si="534"/>
        <v>-8551.8286202774361</v>
      </c>
      <c r="P1141" s="13">
        <f t="shared" si="535"/>
        <v>541.90954847530338</v>
      </c>
      <c r="Q1141" s="13">
        <f t="shared" si="536"/>
        <v>-8.551828620277437</v>
      </c>
      <c r="R1141" s="13">
        <f t="shared" si="528"/>
        <v>-8551.8286202774361</v>
      </c>
      <c r="S1141" s="8"/>
      <c r="T1141" s="13">
        <f t="shared" si="551"/>
        <v>1680940.5759137736</v>
      </c>
      <c r="U1141" s="13">
        <f t="shared" si="537"/>
        <v>0.46692831129617618</v>
      </c>
      <c r="V1141" s="13">
        <f t="shared" si="552"/>
        <v>1681068.9520262738</v>
      </c>
      <c r="W1141" s="11">
        <f t="shared" si="529"/>
        <v>37602.77391975309</v>
      </c>
      <c r="X1141" s="13">
        <f t="shared" si="553"/>
        <v>-9591.481481481489</v>
      </c>
      <c r="Y1141" s="13">
        <f t="shared" si="538"/>
        <v>1643337.8019940211</v>
      </c>
      <c r="Z1141" s="11">
        <f t="shared" si="539"/>
        <v>0.45648308796229514</v>
      </c>
      <c r="AA1141" s="11">
        <f t="shared" si="540"/>
        <v>935.68757508364763</v>
      </c>
      <c r="AB1141" s="31">
        <f t="shared" si="541"/>
        <v>916.97382358197467</v>
      </c>
      <c r="AC1141" s="32">
        <f t="shared" si="542"/>
        <v>871.12513240287592</v>
      </c>
      <c r="AD1141" s="11">
        <f t="shared" si="543"/>
        <v>827.56887578273211</v>
      </c>
      <c r="AE1141" s="11">
        <f t="shared" si="544"/>
        <v>827.56887578273211</v>
      </c>
      <c r="AF1141" s="30">
        <f t="shared" si="545"/>
        <v>786.19043199359544</v>
      </c>
      <c r="AG1141" s="13">
        <f t="shared" si="545"/>
        <v>746.88091039391566</v>
      </c>
      <c r="AH1141" s="13">
        <f t="shared" si="546"/>
        <v>731.9432921860373</v>
      </c>
      <c r="AI1141" s="13">
        <f t="shared" si="554"/>
        <v>1156953.5619535907</v>
      </c>
      <c r="AJ1141" s="13">
        <f t="shared" si="547"/>
        <v>524115.39007268311</v>
      </c>
      <c r="AK1141" s="13"/>
      <c r="AL1141" s="11">
        <f t="shared" si="548"/>
        <v>0.14558760846999316</v>
      </c>
      <c r="AM1141" s="11">
        <f t="shared" si="555"/>
        <v>81.54536618921162</v>
      </c>
      <c r="AN1141" s="11"/>
      <c r="AO1141" s="11"/>
      <c r="AP1141" s="11"/>
      <c r="AQ1141" s="11"/>
      <c r="AR1141" s="11"/>
    </row>
    <row r="1142" spans="2:44" x14ac:dyDescent="0.25">
      <c r="B1142" s="25" t="s">
        <v>34</v>
      </c>
      <c r="C1142" s="25">
        <v>1134</v>
      </c>
      <c r="D1142" s="25">
        <v>112</v>
      </c>
      <c r="E1142" s="20">
        <f t="shared" si="556"/>
        <v>6.3888888888888884</v>
      </c>
      <c r="F1142" s="26">
        <v>23</v>
      </c>
      <c r="G1142" s="13">
        <f t="shared" si="549"/>
        <v>-1.0000000000000004</v>
      </c>
      <c r="H1142" s="13">
        <f t="shared" si="550"/>
        <v>-3.6000000000000014</v>
      </c>
      <c r="I1142" s="19">
        <f t="shared" si="526"/>
        <v>11.368438580246913</v>
      </c>
      <c r="J1142" s="11" t="str">
        <f t="shared" si="530"/>
        <v>YES</v>
      </c>
      <c r="K1142" s="16">
        <f t="shared" si="527"/>
        <v>128.3761125</v>
      </c>
      <c r="L1142" s="13">
        <f t="shared" si="531"/>
        <v>1581.5624096793563</v>
      </c>
      <c r="M1142" s="13">
        <f t="shared" si="532"/>
        <v>-1377.5000000000007</v>
      </c>
      <c r="N1142" s="13">
        <f t="shared" si="533"/>
        <v>-1237.7554489197537</v>
      </c>
      <c r="O1142" s="13">
        <f t="shared" si="534"/>
        <v>-7907.8820347650926</v>
      </c>
      <c r="P1142" s="13">
        <f t="shared" si="535"/>
        <v>358.07789329012576</v>
      </c>
      <c r="Q1142" s="13">
        <f t="shared" si="536"/>
        <v>-7.9078820347650929</v>
      </c>
      <c r="R1142" s="13">
        <f t="shared" si="528"/>
        <v>-7907.8820347650926</v>
      </c>
      <c r="S1142" s="8"/>
      <c r="T1142" s="13">
        <f t="shared" si="551"/>
        <v>1673032.6938790085</v>
      </c>
      <c r="U1142" s="13">
        <f t="shared" si="537"/>
        <v>0.46473167564032319</v>
      </c>
      <c r="V1142" s="13">
        <f t="shared" si="552"/>
        <v>1673161.0699915087</v>
      </c>
      <c r="W1142" s="11">
        <f t="shared" si="529"/>
        <v>28113.329475308641</v>
      </c>
      <c r="X1142" s="13">
        <f t="shared" si="553"/>
        <v>-9489.4444444444489</v>
      </c>
      <c r="Y1142" s="13">
        <f t="shared" si="538"/>
        <v>1644919.3644037005</v>
      </c>
      <c r="Z1142" s="11">
        <f t="shared" si="539"/>
        <v>0.45692241120533106</v>
      </c>
      <c r="AA1142" s="11">
        <f t="shared" si="540"/>
        <v>1423.4061687114206</v>
      </c>
      <c r="AB1142" s="31">
        <f t="shared" si="541"/>
        <v>1394.9380453371921</v>
      </c>
      <c r="AC1142" s="32">
        <f t="shared" si="542"/>
        <v>1325.1911430703324</v>
      </c>
      <c r="AD1142" s="11">
        <f t="shared" si="543"/>
        <v>1258.9315859168157</v>
      </c>
      <c r="AE1142" s="11">
        <f t="shared" si="544"/>
        <v>1258.9315859168157</v>
      </c>
      <c r="AF1142" s="30">
        <f t="shared" si="545"/>
        <v>1195.9850066209749</v>
      </c>
      <c r="AG1142" s="13">
        <f t="shared" si="545"/>
        <v>1136.1857562899261</v>
      </c>
      <c r="AH1142" s="13">
        <f t="shared" si="546"/>
        <v>1113.4620411641276</v>
      </c>
      <c r="AI1142" s="13">
        <f t="shared" si="554"/>
        <v>1158067.0239947548</v>
      </c>
      <c r="AJ1142" s="13">
        <f t="shared" si="547"/>
        <v>515094.04599675396</v>
      </c>
      <c r="AK1142" s="13"/>
      <c r="AL1142" s="11">
        <f t="shared" si="548"/>
        <v>0.1430816795580081</v>
      </c>
      <c r="AM1142" s="11">
        <f t="shared" si="555"/>
        <v>81.688447868769629</v>
      </c>
      <c r="AN1142" s="11"/>
      <c r="AO1142" s="11"/>
      <c r="AP1142" s="11"/>
      <c r="AQ1142" s="11"/>
      <c r="AR1142" s="11"/>
    </row>
    <row r="1143" spans="2:44" x14ac:dyDescent="0.25">
      <c r="B1143" s="25" t="s">
        <v>34</v>
      </c>
      <c r="C1143" s="25">
        <v>1135</v>
      </c>
      <c r="D1143" s="25">
        <v>113</v>
      </c>
      <c r="E1143" s="20">
        <f t="shared" si="556"/>
        <v>5.3888888888888884</v>
      </c>
      <c r="F1143" s="26">
        <v>19.399999999999999</v>
      </c>
      <c r="G1143" s="13">
        <f t="shared" si="549"/>
        <v>-0.93055555555555547</v>
      </c>
      <c r="H1143" s="13">
        <f t="shared" si="550"/>
        <v>-3.3499999999999996</v>
      </c>
      <c r="I1143" s="19">
        <f t="shared" si="526"/>
        <v>8.0881390246913565</v>
      </c>
      <c r="J1143" s="11" t="str">
        <f t="shared" si="530"/>
        <v>YES</v>
      </c>
      <c r="K1143" s="16">
        <f t="shared" si="527"/>
        <v>128.3761125</v>
      </c>
      <c r="L1143" s="13">
        <f t="shared" si="531"/>
        <v>1939.640302969482</v>
      </c>
      <c r="M1143" s="13">
        <f t="shared" si="532"/>
        <v>-1281.8402777777776</v>
      </c>
      <c r="N1143" s="13">
        <f t="shared" si="533"/>
        <v>-1145.3760262530861</v>
      </c>
      <c r="O1143" s="13">
        <f t="shared" si="534"/>
        <v>-6172.3041414749632</v>
      </c>
      <c r="P1143" s="13">
        <f t="shared" si="535"/>
        <v>390.94020853711936</v>
      </c>
      <c r="Q1143" s="13">
        <f t="shared" si="536"/>
        <v>-6.1723041414749629</v>
      </c>
      <c r="R1143" s="13">
        <f t="shared" si="528"/>
        <v>-6172.3041414749632</v>
      </c>
      <c r="S1143" s="8"/>
      <c r="T1143" s="13">
        <f t="shared" si="551"/>
        <v>1666860.3897375336</v>
      </c>
      <c r="U1143" s="13">
        <f t="shared" si="537"/>
        <v>0.46301714534051258</v>
      </c>
      <c r="V1143" s="13">
        <f t="shared" si="552"/>
        <v>1666988.7658500338</v>
      </c>
      <c r="W1143" s="11">
        <f t="shared" si="529"/>
        <v>20001.385030864196</v>
      </c>
      <c r="X1143" s="13">
        <f t="shared" si="553"/>
        <v>-8111.9444444444453</v>
      </c>
      <c r="Y1143" s="13">
        <f t="shared" si="538"/>
        <v>1646859.0047066698</v>
      </c>
      <c r="Z1143" s="11">
        <f t="shared" si="539"/>
        <v>0.45746120060940931</v>
      </c>
      <c r="AA1143" s="11">
        <f t="shared" si="540"/>
        <v>1745.676272672534</v>
      </c>
      <c r="AB1143" s="31">
        <f t="shared" si="541"/>
        <v>1710.7627472190832</v>
      </c>
      <c r="AC1143" s="32">
        <f t="shared" si="542"/>
        <v>1625.224609858129</v>
      </c>
      <c r="AD1143" s="11">
        <f t="shared" si="543"/>
        <v>1543.9633793652224</v>
      </c>
      <c r="AE1143" s="11">
        <f t="shared" si="544"/>
        <v>1543.9633793652224</v>
      </c>
      <c r="AF1143" s="30">
        <f t="shared" si="545"/>
        <v>1466.7652103969613</v>
      </c>
      <c r="AG1143" s="13">
        <f t="shared" si="545"/>
        <v>1393.4269498771132</v>
      </c>
      <c r="AH1143" s="13">
        <f t="shared" si="546"/>
        <v>1365.5584108795708</v>
      </c>
      <c r="AI1143" s="13">
        <f t="shared" si="554"/>
        <v>1159432.5824056342</v>
      </c>
      <c r="AJ1143" s="13">
        <f t="shared" si="547"/>
        <v>507556.18344439962</v>
      </c>
      <c r="AK1143" s="13"/>
      <c r="AL1143" s="11">
        <f t="shared" si="548"/>
        <v>0.1409878288473457</v>
      </c>
      <c r="AM1143" s="11">
        <f t="shared" si="555"/>
        <v>81.829435697616972</v>
      </c>
      <c r="AN1143" s="11"/>
      <c r="AO1143" s="11"/>
      <c r="AP1143" s="11"/>
      <c r="AQ1143" s="11"/>
      <c r="AR1143" s="11"/>
    </row>
    <row r="1144" spans="2:44" x14ac:dyDescent="0.25">
      <c r="B1144" s="25" t="s">
        <v>34</v>
      </c>
      <c r="C1144" s="25">
        <v>1136</v>
      </c>
      <c r="D1144" s="25">
        <v>114</v>
      </c>
      <c r="E1144" s="20">
        <f t="shared" si="556"/>
        <v>4.5277777777777777</v>
      </c>
      <c r="F1144" s="26">
        <v>16.3</v>
      </c>
      <c r="G1144" s="13">
        <f t="shared" si="549"/>
        <v>-0.66666666666666652</v>
      </c>
      <c r="H1144" s="13">
        <f t="shared" si="550"/>
        <v>-2.3999999999999995</v>
      </c>
      <c r="I1144" s="19">
        <f t="shared" si="526"/>
        <v>5.7097929043209872</v>
      </c>
      <c r="J1144" s="11" t="str">
        <f t="shared" si="530"/>
        <v>YES</v>
      </c>
      <c r="K1144" s="16">
        <f t="shared" si="527"/>
        <v>128.3761125</v>
      </c>
      <c r="L1144" s="13">
        <f t="shared" si="531"/>
        <v>2330.5805115066014</v>
      </c>
      <c r="M1144" s="13">
        <f t="shared" si="532"/>
        <v>-918.33333333333314</v>
      </c>
      <c r="N1144" s="13">
        <f t="shared" si="533"/>
        <v>-784.24742792901213</v>
      </c>
      <c r="O1144" s="13">
        <f t="shared" si="534"/>
        <v>-3550.8980764563603</v>
      </c>
      <c r="P1144" s="13">
        <f t="shared" si="535"/>
        <v>-629.10033375934495</v>
      </c>
      <c r="Q1144" s="13">
        <f t="shared" si="536"/>
        <v>-3.5508980764563605</v>
      </c>
      <c r="R1144" s="13">
        <f t="shared" si="528"/>
        <v>-3550.8980764563603</v>
      </c>
      <c r="S1144" s="8"/>
      <c r="T1144" s="13">
        <f t="shared" si="551"/>
        <v>1663309.4916610774</v>
      </c>
      <c r="U1144" s="13">
        <f t="shared" si="537"/>
        <v>0.46203078397463071</v>
      </c>
      <c r="V1144" s="13">
        <f t="shared" si="552"/>
        <v>1663437.8677735776</v>
      </c>
      <c r="W1144" s="11">
        <f t="shared" si="529"/>
        <v>14119.906442901234</v>
      </c>
      <c r="X1144" s="13">
        <f t="shared" si="553"/>
        <v>-5881.4785879629617</v>
      </c>
      <c r="Y1144" s="13">
        <f t="shared" si="538"/>
        <v>1649189.5852181765</v>
      </c>
      <c r="Z1144" s="11">
        <f t="shared" si="539"/>
        <v>0.45810858460273463</v>
      </c>
      <c r="AA1144" s="11">
        <f t="shared" si="540"/>
        <v>2097.5224603559413</v>
      </c>
      <c r="AB1144" s="31">
        <f t="shared" si="541"/>
        <v>2055.5720111488226</v>
      </c>
      <c r="AC1144" s="32">
        <f t="shared" si="542"/>
        <v>1952.7934105913814</v>
      </c>
      <c r="AD1144" s="11">
        <f t="shared" si="543"/>
        <v>1855.1537400618122</v>
      </c>
      <c r="AE1144" s="11">
        <f t="shared" si="544"/>
        <v>1855.1537400618122</v>
      </c>
      <c r="AF1144" s="30">
        <f t="shared" si="545"/>
        <v>1762.3960530587215</v>
      </c>
      <c r="AG1144" s="13">
        <f t="shared" si="545"/>
        <v>1674.2762504057853</v>
      </c>
      <c r="AH1144" s="13">
        <f t="shared" si="546"/>
        <v>1640.7907253976696</v>
      </c>
      <c r="AI1144" s="13">
        <f t="shared" si="554"/>
        <v>1161073.3731310319</v>
      </c>
      <c r="AJ1144" s="13">
        <f t="shared" si="547"/>
        <v>502364.4946425457</v>
      </c>
      <c r="AK1144" s="13"/>
      <c r="AL1144" s="11">
        <f t="shared" si="548"/>
        <v>0.13954569306789924</v>
      </c>
      <c r="AM1144" s="11">
        <f t="shared" si="555"/>
        <v>81.968981390684874</v>
      </c>
      <c r="AN1144" s="11"/>
      <c r="AO1144" s="11"/>
      <c r="AP1144" s="11"/>
      <c r="AQ1144" s="11"/>
      <c r="AR1144" s="11"/>
    </row>
    <row r="1145" spans="2:44" x14ac:dyDescent="0.25">
      <c r="B1145" s="25" t="s">
        <v>34</v>
      </c>
      <c r="C1145" s="25">
        <v>1137</v>
      </c>
      <c r="D1145" s="25">
        <v>115</v>
      </c>
      <c r="E1145" s="20">
        <f t="shared" si="556"/>
        <v>4.0555555555555554</v>
      </c>
      <c r="F1145" s="26">
        <v>14.6</v>
      </c>
      <c r="G1145" s="13">
        <f t="shared" si="549"/>
        <v>-0.29166666666666685</v>
      </c>
      <c r="H1145" s="13">
        <f t="shared" si="550"/>
        <v>-1.0500000000000007</v>
      </c>
      <c r="I1145" s="19">
        <f t="shared" si="526"/>
        <v>4.5809005061728385</v>
      </c>
      <c r="J1145" s="11" t="str">
        <f t="shared" si="530"/>
        <v>YES</v>
      </c>
      <c r="K1145" s="16">
        <f t="shared" si="527"/>
        <v>128.3761125</v>
      </c>
      <c r="L1145" s="13">
        <f t="shared" si="531"/>
        <v>1701.4801777472564</v>
      </c>
      <c r="M1145" s="13">
        <f t="shared" si="532"/>
        <v>-401.7708333333336</v>
      </c>
      <c r="N1145" s="13">
        <f t="shared" si="533"/>
        <v>-268.81382032716078</v>
      </c>
      <c r="O1145" s="13">
        <f t="shared" si="534"/>
        <v>-1090.1893824379297</v>
      </c>
      <c r="P1145" s="13">
        <f t="shared" si="535"/>
        <v>-792.18760538340075</v>
      </c>
      <c r="Q1145" s="13">
        <f t="shared" si="536"/>
        <v>-1.0901893824379296</v>
      </c>
      <c r="R1145" s="13">
        <f t="shared" si="528"/>
        <v>-1090.1893824379297</v>
      </c>
      <c r="S1145" s="8"/>
      <c r="T1145" s="13">
        <f t="shared" si="551"/>
        <v>1662219.3022786395</v>
      </c>
      <c r="U1145" s="13">
        <f t="shared" si="537"/>
        <v>0.46172795334835592</v>
      </c>
      <c r="V1145" s="13">
        <f t="shared" si="552"/>
        <v>1662347.6783911397</v>
      </c>
      <c r="W1145" s="11">
        <f t="shared" si="529"/>
        <v>11328.236882716048</v>
      </c>
      <c r="X1145" s="13">
        <f t="shared" si="553"/>
        <v>-2791.6695601851861</v>
      </c>
      <c r="Y1145" s="13">
        <f t="shared" si="538"/>
        <v>1650891.0653959238</v>
      </c>
      <c r="Z1145" s="11">
        <f t="shared" si="539"/>
        <v>0.45858121836354893</v>
      </c>
      <c r="AA1145" s="11">
        <f t="shared" si="540"/>
        <v>1531.3321599725309</v>
      </c>
      <c r="AB1145" s="31">
        <f t="shared" si="541"/>
        <v>1500.7055167730803</v>
      </c>
      <c r="AC1145" s="32">
        <f t="shared" si="542"/>
        <v>1425.6702409344261</v>
      </c>
      <c r="AD1145" s="11">
        <f t="shared" si="543"/>
        <v>1354.3867288877047</v>
      </c>
      <c r="AE1145" s="11">
        <f t="shared" si="544"/>
        <v>1354.3867288877047</v>
      </c>
      <c r="AF1145" s="30">
        <f t="shared" si="545"/>
        <v>1286.6673924433194</v>
      </c>
      <c r="AG1145" s="13">
        <f t="shared" si="545"/>
        <v>1222.3340228211534</v>
      </c>
      <c r="AH1145" s="13">
        <f t="shared" si="546"/>
        <v>1197.8873423647303</v>
      </c>
      <c r="AI1145" s="13">
        <f t="shared" si="554"/>
        <v>1162271.2604733966</v>
      </c>
      <c r="AJ1145" s="13">
        <f t="shared" si="547"/>
        <v>500076.41791774309</v>
      </c>
      <c r="AK1145" s="13"/>
      <c r="AL1145" s="11">
        <f t="shared" si="548"/>
        <v>0.13891011619939006</v>
      </c>
      <c r="AM1145" s="11">
        <f t="shared" si="555"/>
        <v>82.107891506884258</v>
      </c>
      <c r="AN1145" s="11"/>
      <c r="AO1145" s="11"/>
      <c r="AP1145" s="11"/>
      <c r="AQ1145" s="11"/>
      <c r="AR1145" s="11"/>
    </row>
    <row r="1146" spans="2:44" x14ac:dyDescent="0.25">
      <c r="B1146" s="25" t="s">
        <v>34</v>
      </c>
      <c r="C1146" s="25">
        <v>1138</v>
      </c>
      <c r="D1146" s="25">
        <v>116</v>
      </c>
      <c r="E1146" s="20">
        <f t="shared" si="556"/>
        <v>3.9444444444444442</v>
      </c>
      <c r="F1146" s="26">
        <v>14.2</v>
      </c>
      <c r="G1146" s="13">
        <f t="shared" si="549"/>
        <v>-4.1666666666666519E-2</v>
      </c>
      <c r="H1146" s="13">
        <f t="shared" si="550"/>
        <v>-0.14999999999999947</v>
      </c>
      <c r="I1146" s="19">
        <f t="shared" si="526"/>
        <v>4.3333307283950608</v>
      </c>
      <c r="J1146" s="11" t="str">
        <f t="shared" si="530"/>
        <v>YES</v>
      </c>
      <c r="K1146" s="16">
        <f t="shared" si="527"/>
        <v>128.3761125</v>
      </c>
      <c r="L1146" s="13">
        <f t="shared" si="531"/>
        <v>909.2925723638557</v>
      </c>
      <c r="M1146" s="13">
        <f t="shared" si="532"/>
        <v>-57.39583333333313</v>
      </c>
      <c r="N1146" s="13">
        <f t="shared" si="533"/>
        <v>75.31360989506193</v>
      </c>
      <c r="O1146" s="13">
        <f t="shared" si="534"/>
        <v>297.07035014163313</v>
      </c>
      <c r="P1146" s="13">
        <f t="shared" si="535"/>
        <v>-229.37377061891573</v>
      </c>
      <c r="Q1146" s="13">
        <f t="shared" si="536"/>
        <v>0.29707035014163313</v>
      </c>
      <c r="R1146" s="13">
        <f t="shared" si="528"/>
        <v>297.07035014163313</v>
      </c>
      <c r="S1146" s="8"/>
      <c r="T1146" s="13">
        <f t="shared" si="551"/>
        <v>1662516.3726287812</v>
      </c>
      <c r="U1146" s="13">
        <f t="shared" si="537"/>
        <v>0.46181047295607758</v>
      </c>
      <c r="V1146" s="13">
        <f t="shared" si="552"/>
        <v>1662644.7487412815</v>
      </c>
      <c r="W1146" s="11">
        <f t="shared" si="529"/>
        <v>10716.014660493825</v>
      </c>
      <c r="X1146" s="13">
        <f t="shared" si="553"/>
        <v>-612.22222222222263</v>
      </c>
      <c r="Y1146" s="13">
        <f t="shared" si="538"/>
        <v>1651800.3579682875</v>
      </c>
      <c r="Z1146" s="11">
        <f t="shared" si="539"/>
        <v>0.45883379983571498</v>
      </c>
      <c r="AA1146" s="11">
        <f t="shared" si="540"/>
        <v>818.36331512747017</v>
      </c>
      <c r="AB1146" s="31">
        <f t="shared" si="541"/>
        <v>801.99604882492076</v>
      </c>
      <c r="AC1146" s="32">
        <f t="shared" si="542"/>
        <v>761.89624638367468</v>
      </c>
      <c r="AD1146" s="11">
        <f t="shared" si="543"/>
        <v>723.80143406449088</v>
      </c>
      <c r="AE1146" s="11">
        <f t="shared" si="544"/>
        <v>723.80143406449088</v>
      </c>
      <c r="AF1146" s="30">
        <f t="shared" si="545"/>
        <v>687.61136236126629</v>
      </c>
      <c r="AG1146" s="13">
        <f t="shared" si="545"/>
        <v>653.23079424320292</v>
      </c>
      <c r="AH1146" s="13">
        <f t="shared" si="546"/>
        <v>640.16617835833881</v>
      </c>
      <c r="AI1146" s="13">
        <f t="shared" si="554"/>
        <v>1162911.4266517549</v>
      </c>
      <c r="AJ1146" s="13">
        <f t="shared" si="547"/>
        <v>499733.32208952657</v>
      </c>
      <c r="AK1146" s="13"/>
      <c r="AL1146" s="11">
        <f t="shared" si="548"/>
        <v>0.13881481180258701</v>
      </c>
      <c r="AM1146" s="11">
        <f t="shared" si="555"/>
        <v>82.246706318686847</v>
      </c>
      <c r="AN1146" s="11"/>
      <c r="AO1146" s="11"/>
      <c r="AP1146" s="11"/>
      <c r="AQ1146" s="11"/>
      <c r="AR1146" s="11"/>
    </row>
    <row r="1147" spans="2:44" x14ac:dyDescent="0.25">
      <c r="B1147" s="25" t="s">
        <v>34</v>
      </c>
      <c r="C1147" s="25">
        <v>1139</v>
      </c>
      <c r="D1147" s="25">
        <v>117</v>
      </c>
      <c r="E1147" s="20">
        <f t="shared" si="556"/>
        <v>3.9722222222222223</v>
      </c>
      <c r="F1147" s="26">
        <v>14.3</v>
      </c>
      <c r="G1147" s="13">
        <f t="shared" si="549"/>
        <v>5.5555555555555601E-2</v>
      </c>
      <c r="H1147" s="13">
        <f t="shared" si="550"/>
        <v>0.20000000000000018</v>
      </c>
      <c r="I1147" s="19">
        <f t="shared" si="526"/>
        <v>4.3945784598765432</v>
      </c>
      <c r="J1147" s="11" t="str">
        <f t="shared" si="530"/>
        <v>NO</v>
      </c>
      <c r="K1147" s="16">
        <f t="shared" si="527"/>
        <v>128.3761125</v>
      </c>
      <c r="L1147" s="13">
        <f t="shared" si="531"/>
        <v>679.91880174493997</v>
      </c>
      <c r="M1147" s="13">
        <f t="shared" si="532"/>
        <v>76.527777777777843</v>
      </c>
      <c r="N1147" s="13">
        <f t="shared" si="533"/>
        <v>209.29846873765442</v>
      </c>
      <c r="O1147" s="13">
        <f t="shared" si="534"/>
        <v>831.38002859679398</v>
      </c>
      <c r="P1147" s="13">
        <f t="shared" si="535"/>
        <v>19.260064273922239</v>
      </c>
      <c r="Q1147" s="13">
        <f t="shared" si="536"/>
        <v>0.83138002859679394</v>
      </c>
      <c r="R1147" s="13">
        <f t="shared" si="528"/>
        <v>831.38002859679398</v>
      </c>
      <c r="S1147" s="8"/>
      <c r="T1147" s="13">
        <f t="shared" si="551"/>
        <v>1663347.7526573781</v>
      </c>
      <c r="U1147" s="13">
        <f t="shared" si="537"/>
        <v>0.46204141203766114</v>
      </c>
      <c r="V1147" s="13">
        <f t="shared" si="552"/>
        <v>1663476.1287698783</v>
      </c>
      <c r="W1147" s="11">
        <f t="shared" si="529"/>
        <v>10867.475887345679</v>
      </c>
      <c r="X1147" s="13">
        <f t="shared" si="553"/>
        <v>151.46122685185401</v>
      </c>
      <c r="Y1147" s="13">
        <f t="shared" si="538"/>
        <v>1652480.2767700325</v>
      </c>
      <c r="Z1147" s="11">
        <f t="shared" si="539"/>
        <v>0.45902266632062605</v>
      </c>
      <c r="AA1147" s="11">
        <f t="shared" si="540"/>
        <v>611.92692157044598</v>
      </c>
      <c r="AB1147" s="31">
        <f t="shared" si="541"/>
        <v>599.688383139037</v>
      </c>
      <c r="AC1147" s="32">
        <f t="shared" si="542"/>
        <v>569.70396398208516</v>
      </c>
      <c r="AD1147" s="11">
        <f t="shared" si="543"/>
        <v>541.21876578298088</v>
      </c>
      <c r="AE1147" s="11">
        <f t="shared" si="544"/>
        <v>541.21876578298088</v>
      </c>
      <c r="AF1147" s="30">
        <f t="shared" si="545"/>
        <v>514.15782749383186</v>
      </c>
      <c r="AG1147" s="13">
        <f t="shared" si="545"/>
        <v>488.44993611914026</v>
      </c>
      <c r="AH1147" s="13">
        <f t="shared" si="546"/>
        <v>478.68093739675743</v>
      </c>
      <c r="AI1147" s="13">
        <f t="shared" si="554"/>
        <v>1163390.1075891517</v>
      </c>
      <c r="AJ1147" s="13">
        <f t="shared" si="547"/>
        <v>500086.02118072659</v>
      </c>
      <c r="AK1147" s="13"/>
      <c r="AL1147" s="11">
        <f t="shared" si="548"/>
        <v>0.13891278377244315</v>
      </c>
      <c r="AM1147" s="11">
        <f t="shared" si="555"/>
        <v>82.385619102459287</v>
      </c>
      <c r="AN1147" s="11"/>
      <c r="AO1147" s="11"/>
      <c r="AP1147" s="11"/>
      <c r="AQ1147" s="11"/>
      <c r="AR1147" s="11"/>
    </row>
    <row r="1148" spans="2:44" x14ac:dyDescent="0.25">
      <c r="B1148" s="25" t="s">
        <v>34</v>
      </c>
      <c r="C1148" s="25">
        <v>1140</v>
      </c>
      <c r="D1148" s="25">
        <v>118</v>
      </c>
      <c r="E1148" s="20">
        <f t="shared" si="556"/>
        <v>4.0555555555555554</v>
      </c>
      <c r="F1148" s="26">
        <v>14.6</v>
      </c>
      <c r="G1148" s="13">
        <f t="shared" si="549"/>
        <v>0.11111111111111097</v>
      </c>
      <c r="H1148" s="13">
        <f t="shared" si="550"/>
        <v>0.39999999999999947</v>
      </c>
      <c r="I1148" s="19">
        <f t="shared" si="526"/>
        <v>4.5809005061728385</v>
      </c>
      <c r="J1148" s="11" t="str">
        <f t="shared" si="530"/>
        <v>NO</v>
      </c>
      <c r="K1148" s="16">
        <f t="shared" si="527"/>
        <v>128.3761125</v>
      </c>
      <c r="L1148" s="13">
        <f t="shared" si="531"/>
        <v>699.17886601886221</v>
      </c>
      <c r="M1148" s="13">
        <f t="shared" si="532"/>
        <v>153.05555555555534</v>
      </c>
      <c r="N1148" s="13">
        <f t="shared" si="533"/>
        <v>286.01256856172819</v>
      </c>
      <c r="O1148" s="13">
        <f t="shared" si="534"/>
        <v>1159.9398613892308</v>
      </c>
      <c r="P1148" s="13">
        <f t="shared" si="535"/>
        <v>515.10962104637611</v>
      </c>
      <c r="Q1148" s="13">
        <f t="shared" si="536"/>
        <v>1.1599398613892309</v>
      </c>
      <c r="R1148" s="13">
        <f t="shared" si="528"/>
        <v>1159.9398613892308</v>
      </c>
      <c r="S1148" s="8"/>
      <c r="T1148" s="13">
        <f t="shared" si="551"/>
        <v>1664507.6925187674</v>
      </c>
      <c r="U1148" s="13">
        <f t="shared" si="537"/>
        <v>0.46236361781247814</v>
      </c>
      <c r="V1148" s="13">
        <f t="shared" si="552"/>
        <v>1664636.0686312676</v>
      </c>
      <c r="W1148" s="11">
        <f t="shared" si="529"/>
        <v>11328.236882716048</v>
      </c>
      <c r="X1148" s="13">
        <f t="shared" si="553"/>
        <v>460.76099537036862</v>
      </c>
      <c r="Y1148" s="13">
        <f t="shared" si="538"/>
        <v>1653179.4556360513</v>
      </c>
      <c r="Z1148" s="11">
        <f t="shared" si="539"/>
        <v>0.45921688282767104</v>
      </c>
      <c r="AA1148" s="11">
        <f t="shared" si="540"/>
        <v>629.26097941697606</v>
      </c>
      <c r="AB1148" s="31">
        <f t="shared" si="541"/>
        <v>616.6757598286365</v>
      </c>
      <c r="AC1148" s="32">
        <f t="shared" si="542"/>
        <v>585.8419718372046</v>
      </c>
      <c r="AD1148" s="11">
        <f t="shared" si="543"/>
        <v>556.54987324534432</v>
      </c>
      <c r="AE1148" s="11">
        <f t="shared" si="544"/>
        <v>556.54987324534432</v>
      </c>
      <c r="AF1148" s="30">
        <f t="shared" si="545"/>
        <v>528.7223795830771</v>
      </c>
      <c r="AG1148" s="13">
        <f t="shared" si="545"/>
        <v>502.28626060392321</v>
      </c>
      <c r="AH1148" s="13">
        <f t="shared" si="546"/>
        <v>492.24053539184473</v>
      </c>
      <c r="AI1148" s="13">
        <f t="shared" si="554"/>
        <v>1163882.3481245437</v>
      </c>
      <c r="AJ1148" s="13">
        <f t="shared" si="547"/>
        <v>500753.72050672397</v>
      </c>
      <c r="AK1148" s="13"/>
      <c r="AL1148" s="11">
        <f t="shared" si="548"/>
        <v>0.1390982558075908</v>
      </c>
      <c r="AM1148" s="11">
        <f t="shared" si="555"/>
        <v>82.524717358266884</v>
      </c>
      <c r="AN1148" s="11"/>
      <c r="AO1148" s="11"/>
      <c r="AP1148" s="11"/>
      <c r="AQ1148" s="11"/>
      <c r="AR1148" s="11"/>
    </row>
    <row r="1149" spans="2:44" x14ac:dyDescent="0.25">
      <c r="B1149" s="25" t="s">
        <v>34</v>
      </c>
      <c r="C1149" s="25">
        <v>1141</v>
      </c>
      <c r="D1149" s="25">
        <v>119</v>
      </c>
      <c r="E1149" s="20">
        <f t="shared" si="556"/>
        <v>4.1944444444444446</v>
      </c>
      <c r="F1149" s="26">
        <v>15.1</v>
      </c>
      <c r="G1149" s="13">
        <f t="shared" si="549"/>
        <v>0.24999999999999983</v>
      </c>
      <c r="H1149" s="13">
        <f t="shared" si="550"/>
        <v>0.89999999999999947</v>
      </c>
      <c r="I1149" s="19">
        <f t="shared" si="526"/>
        <v>4.900033422839507</v>
      </c>
      <c r="J1149" s="11" t="str">
        <f t="shared" si="530"/>
        <v>NO</v>
      </c>
      <c r="K1149" s="16">
        <f t="shared" si="527"/>
        <v>128.3761125</v>
      </c>
      <c r="L1149" s="13">
        <f t="shared" si="531"/>
        <v>1214.2884870652383</v>
      </c>
      <c r="M1149" s="13">
        <f t="shared" si="532"/>
        <v>344.37499999999977</v>
      </c>
      <c r="N1149" s="13">
        <f t="shared" si="533"/>
        <v>477.65114592283925</v>
      </c>
      <c r="O1149" s="13">
        <f t="shared" si="534"/>
        <v>2003.4811953985759</v>
      </c>
      <c r="P1149" s="13">
        <f t="shared" si="535"/>
        <v>706.87419156782698</v>
      </c>
      <c r="Q1149" s="13">
        <f t="shared" si="536"/>
        <v>2.0034811953985758</v>
      </c>
      <c r="R1149" s="13">
        <f t="shared" si="528"/>
        <v>2003.4811953985759</v>
      </c>
      <c r="S1149" s="8"/>
      <c r="T1149" s="13">
        <f t="shared" si="551"/>
        <v>1666511.173714166</v>
      </c>
      <c r="U1149" s="13">
        <f t="shared" si="537"/>
        <v>0.46292014081197358</v>
      </c>
      <c r="V1149" s="13">
        <f t="shared" si="552"/>
        <v>1666639.5498266662</v>
      </c>
      <c r="W1149" s="11">
        <f t="shared" si="529"/>
        <v>12117.429591049386</v>
      </c>
      <c r="X1149" s="13">
        <f t="shared" si="553"/>
        <v>789.19270833333758</v>
      </c>
      <c r="Y1149" s="13">
        <f t="shared" si="538"/>
        <v>1654393.7441231166</v>
      </c>
      <c r="Z1149" s="11">
        <f t="shared" si="539"/>
        <v>0.45955418545503107</v>
      </c>
      <c r="AA1149" s="11">
        <f t="shared" si="540"/>
        <v>1092.8596383587146</v>
      </c>
      <c r="AB1149" s="31">
        <f t="shared" si="541"/>
        <v>1071.0024455915402</v>
      </c>
      <c r="AC1149" s="32">
        <f t="shared" si="542"/>
        <v>1017.4523233119631</v>
      </c>
      <c r="AD1149" s="11">
        <f t="shared" si="543"/>
        <v>966.57970714636497</v>
      </c>
      <c r="AE1149" s="11">
        <f t="shared" si="544"/>
        <v>966.57970714636497</v>
      </c>
      <c r="AF1149" s="30">
        <f t="shared" si="545"/>
        <v>918.25072178904668</v>
      </c>
      <c r="AG1149" s="13">
        <f t="shared" si="545"/>
        <v>872.33818569959431</v>
      </c>
      <c r="AH1149" s="13">
        <f t="shared" si="546"/>
        <v>854.89142198560239</v>
      </c>
      <c r="AI1149" s="13">
        <f t="shared" si="554"/>
        <v>1164737.2395465293</v>
      </c>
      <c r="AJ1149" s="13">
        <f t="shared" si="547"/>
        <v>501902.310280137</v>
      </c>
      <c r="AK1149" s="13"/>
      <c r="AL1149" s="11">
        <f t="shared" si="548"/>
        <v>0.139417308522683</v>
      </c>
      <c r="AM1149" s="11">
        <f t="shared" si="555"/>
        <v>82.664134666789565</v>
      </c>
      <c r="AN1149" s="11"/>
      <c r="AO1149" s="11"/>
      <c r="AP1149" s="11"/>
      <c r="AQ1149" s="11"/>
      <c r="AR1149" s="11"/>
    </row>
    <row r="1150" spans="2:44" x14ac:dyDescent="0.25">
      <c r="B1150" s="25" t="s">
        <v>34</v>
      </c>
      <c r="C1150" s="25">
        <v>1142</v>
      </c>
      <c r="D1150" s="25">
        <v>120</v>
      </c>
      <c r="E1150" s="20">
        <f t="shared" si="556"/>
        <v>4.5555555555555554</v>
      </c>
      <c r="F1150" s="26">
        <v>16.399999999999999</v>
      </c>
      <c r="G1150" s="13">
        <f t="shared" si="549"/>
        <v>0.5555555555555558</v>
      </c>
      <c r="H1150" s="13">
        <f t="shared" si="550"/>
        <v>2.0000000000000009</v>
      </c>
      <c r="I1150" s="19">
        <f t="shared" si="526"/>
        <v>5.7800666172839499</v>
      </c>
      <c r="J1150" s="11" t="str">
        <f t="shared" si="530"/>
        <v>NO</v>
      </c>
      <c r="K1150" s="16">
        <f t="shared" si="527"/>
        <v>128.3761125</v>
      </c>
      <c r="L1150" s="13">
        <f t="shared" si="531"/>
        <v>1921.1626786330653</v>
      </c>
      <c r="M1150" s="13">
        <f t="shared" si="532"/>
        <v>765.27777777777817</v>
      </c>
      <c r="N1150" s="13">
        <f t="shared" si="533"/>
        <v>899.43395689506212</v>
      </c>
      <c r="O1150" s="13">
        <f t="shared" si="534"/>
        <v>4097.4213591886164</v>
      </c>
      <c r="P1150" s="13">
        <f t="shared" si="535"/>
        <v>-100.49989264121359</v>
      </c>
      <c r="Q1150" s="13">
        <f t="shared" si="536"/>
        <v>4.0974213591886164</v>
      </c>
      <c r="R1150" s="13">
        <f t="shared" si="528"/>
        <v>4097.4213591886164</v>
      </c>
      <c r="S1150" s="8"/>
      <c r="T1150" s="13">
        <f t="shared" si="551"/>
        <v>1670608.5950733547</v>
      </c>
      <c r="U1150" s="13">
        <f t="shared" si="537"/>
        <v>0.46405831432228628</v>
      </c>
      <c r="V1150" s="13">
        <f t="shared" si="552"/>
        <v>1670736.9711858549</v>
      </c>
      <c r="W1150" s="11">
        <f t="shared" si="529"/>
        <v>14293.688271604937</v>
      </c>
      <c r="X1150" s="13">
        <f t="shared" si="553"/>
        <v>2176.2586805555511</v>
      </c>
      <c r="Y1150" s="13">
        <f t="shared" si="538"/>
        <v>1656314.9068017497</v>
      </c>
      <c r="Z1150" s="11">
        <f t="shared" si="539"/>
        <v>0.46008784218157639</v>
      </c>
      <c r="AA1150" s="11">
        <f t="shared" si="540"/>
        <v>1729.0464107697587</v>
      </c>
      <c r="AB1150" s="31">
        <f t="shared" si="541"/>
        <v>1694.4654825543635</v>
      </c>
      <c r="AC1150" s="32">
        <f t="shared" si="542"/>
        <v>1609.7422084266452</v>
      </c>
      <c r="AD1150" s="11">
        <f t="shared" si="543"/>
        <v>1529.2550980053129</v>
      </c>
      <c r="AE1150" s="11">
        <f t="shared" si="544"/>
        <v>1529.2550980053129</v>
      </c>
      <c r="AF1150" s="30">
        <f t="shared" si="545"/>
        <v>1452.7923431050472</v>
      </c>
      <c r="AG1150" s="13">
        <f t="shared" si="545"/>
        <v>1380.1527259497948</v>
      </c>
      <c r="AH1150" s="13">
        <f t="shared" si="546"/>
        <v>1352.5496714307988</v>
      </c>
      <c r="AI1150" s="13">
        <f t="shared" si="554"/>
        <v>1166089.7892179601</v>
      </c>
      <c r="AJ1150" s="13">
        <f t="shared" si="547"/>
        <v>504647.18196789478</v>
      </c>
      <c r="AK1150" s="13"/>
      <c r="AL1150" s="11">
        <f t="shared" si="548"/>
        <v>0.14017977288100347</v>
      </c>
      <c r="AM1150" s="11">
        <f t="shared" si="555"/>
        <v>82.804314439670563</v>
      </c>
      <c r="AN1150" s="11"/>
      <c r="AO1150" s="11"/>
      <c r="AP1150" s="11"/>
      <c r="AQ1150" s="11"/>
      <c r="AR1150" s="11"/>
    </row>
    <row r="1151" spans="2:44" x14ac:dyDescent="0.25">
      <c r="B1151" s="25" t="s">
        <v>34</v>
      </c>
      <c r="C1151" s="25">
        <v>1143</v>
      </c>
      <c r="D1151" s="25">
        <v>121</v>
      </c>
      <c r="E1151" s="20">
        <f t="shared" si="556"/>
        <v>5.3055555555555562</v>
      </c>
      <c r="F1151" s="26">
        <v>19.100000000000001</v>
      </c>
      <c r="G1151" s="13">
        <f t="shared" si="549"/>
        <v>0.84722222222222243</v>
      </c>
      <c r="H1151" s="13">
        <f t="shared" si="550"/>
        <v>3.0500000000000007</v>
      </c>
      <c r="I1151" s="19">
        <f t="shared" si="526"/>
        <v>7.8399245339506196</v>
      </c>
      <c r="J1151" s="11" t="str">
        <f t="shared" si="530"/>
        <v>NO</v>
      </c>
      <c r="K1151" s="16">
        <f t="shared" si="527"/>
        <v>128.3761125</v>
      </c>
      <c r="L1151" s="13">
        <f t="shared" si="531"/>
        <v>1820.6627859918517</v>
      </c>
      <c r="M1151" s="13">
        <f t="shared" si="532"/>
        <v>1167.0486111111113</v>
      </c>
      <c r="N1151" s="13">
        <f t="shared" si="533"/>
        <v>1303.264648145062</v>
      </c>
      <c r="O1151" s="13">
        <f t="shared" si="534"/>
        <v>6914.5429943251911</v>
      </c>
      <c r="P1151" s="13">
        <f t="shared" si="535"/>
        <v>-2129.5868103938574</v>
      </c>
      <c r="Q1151" s="13">
        <f t="shared" si="536"/>
        <v>6.914542994325191</v>
      </c>
      <c r="R1151" s="13">
        <f t="shared" si="528"/>
        <v>6914.5429943251911</v>
      </c>
      <c r="S1151" s="8"/>
      <c r="T1151" s="13">
        <f t="shared" si="551"/>
        <v>1677523.1380676799</v>
      </c>
      <c r="U1151" s="13">
        <f t="shared" si="537"/>
        <v>0.465979022246164</v>
      </c>
      <c r="V1151" s="13">
        <f t="shared" si="552"/>
        <v>1677651.5141801802</v>
      </c>
      <c r="W1151" s="11">
        <f t="shared" si="529"/>
        <v>19387.568479938276</v>
      </c>
      <c r="X1151" s="13">
        <f t="shared" si="553"/>
        <v>5093.8802083333394</v>
      </c>
      <c r="Y1151" s="13">
        <f t="shared" si="538"/>
        <v>1658135.5695877415</v>
      </c>
      <c r="Z1151" s="11">
        <f t="shared" si="539"/>
        <v>0.46059358224894364</v>
      </c>
      <c r="AA1151" s="11">
        <f t="shared" si="540"/>
        <v>1638.5965073926666</v>
      </c>
      <c r="AB1151" s="31">
        <f t="shared" si="541"/>
        <v>1605.8245772448133</v>
      </c>
      <c r="AC1151" s="32">
        <f t="shared" si="542"/>
        <v>1525.5333483825725</v>
      </c>
      <c r="AD1151" s="11">
        <f t="shared" si="543"/>
        <v>1449.2566809634438</v>
      </c>
      <c r="AE1151" s="11">
        <f t="shared" si="544"/>
        <v>1449.2566809634438</v>
      </c>
      <c r="AF1151" s="30">
        <f t="shared" si="545"/>
        <v>1376.7938469152716</v>
      </c>
      <c r="AG1151" s="13">
        <f t="shared" si="545"/>
        <v>1307.9541545695079</v>
      </c>
      <c r="AH1151" s="13">
        <f t="shared" si="546"/>
        <v>1281.7950714781177</v>
      </c>
      <c r="AI1151" s="13">
        <f t="shared" si="554"/>
        <v>1167371.5842894381</v>
      </c>
      <c r="AJ1151" s="13">
        <f t="shared" si="547"/>
        <v>510279.92989074206</v>
      </c>
      <c r="AK1151" s="13"/>
      <c r="AL1151" s="11">
        <f t="shared" si="548"/>
        <v>0.1417444250830461</v>
      </c>
      <c r="AM1151" s="11">
        <f t="shared" si="555"/>
        <v>82.94605886475361</v>
      </c>
      <c r="AN1151" s="11"/>
      <c r="AO1151" s="11"/>
      <c r="AP1151" s="11"/>
      <c r="AQ1151" s="11"/>
      <c r="AR1151" s="11"/>
    </row>
    <row r="1152" spans="2:44" x14ac:dyDescent="0.25">
      <c r="B1152" s="25" t="s">
        <v>34</v>
      </c>
      <c r="C1152" s="25">
        <v>1144</v>
      </c>
      <c r="D1152" s="25">
        <v>122</v>
      </c>
      <c r="E1152" s="20">
        <f t="shared" si="556"/>
        <v>6.25</v>
      </c>
      <c r="F1152" s="26">
        <v>22.5</v>
      </c>
      <c r="G1152" s="13">
        <f t="shared" si="549"/>
        <v>0.73611111111111072</v>
      </c>
      <c r="H1152" s="13">
        <f t="shared" si="550"/>
        <v>2.6499999999999986</v>
      </c>
      <c r="I1152" s="19">
        <f t="shared" si="526"/>
        <v>10.879531249999999</v>
      </c>
      <c r="J1152" s="11" t="str">
        <f t="shared" si="530"/>
        <v>NO</v>
      </c>
      <c r="K1152" s="16">
        <f t="shared" si="527"/>
        <v>128.3761125</v>
      </c>
      <c r="L1152" s="13">
        <f t="shared" si="531"/>
        <v>-308.92402440200567</v>
      </c>
      <c r="M1152" s="13">
        <f t="shared" si="532"/>
        <v>1013.993055555555</v>
      </c>
      <c r="N1152" s="13">
        <f t="shared" si="533"/>
        <v>1153.248699305555</v>
      </c>
      <c r="O1152" s="13">
        <f t="shared" si="534"/>
        <v>7207.8043706597182</v>
      </c>
      <c r="P1152" s="13">
        <f t="shared" si="535"/>
        <v>-487.48277061375984</v>
      </c>
      <c r="Q1152" s="13">
        <f t="shared" si="536"/>
        <v>7.2078043706597184</v>
      </c>
      <c r="R1152" s="13">
        <f t="shared" si="528"/>
        <v>7207.8043706597182</v>
      </c>
      <c r="S1152" s="8"/>
      <c r="T1152" s="13">
        <f t="shared" si="551"/>
        <v>1684730.9424383396</v>
      </c>
      <c r="U1152" s="13">
        <f t="shared" si="537"/>
        <v>0.46798119172863706</v>
      </c>
      <c r="V1152" s="13">
        <f t="shared" si="552"/>
        <v>1684859.3185508398</v>
      </c>
      <c r="W1152" s="11">
        <f t="shared" si="529"/>
        <v>26904.296875</v>
      </c>
      <c r="X1152" s="13">
        <f t="shared" si="553"/>
        <v>7516.7283950617239</v>
      </c>
      <c r="Y1152" s="13">
        <f t="shared" si="538"/>
        <v>1657826.6455633396</v>
      </c>
      <c r="Z1152" s="11">
        <f t="shared" si="539"/>
        <v>0.46050776995129333</v>
      </c>
      <c r="AA1152" s="11">
        <f t="shared" si="540"/>
        <v>-278.03162196180512</v>
      </c>
      <c r="AB1152" s="31">
        <f t="shared" si="541"/>
        <v>-272.47098952256903</v>
      </c>
      <c r="AC1152" s="32">
        <f t="shared" si="542"/>
        <v>-258.84744004644057</v>
      </c>
      <c r="AD1152" s="11">
        <f t="shared" si="543"/>
        <v>-245.90506804411854</v>
      </c>
      <c r="AE1152" s="11">
        <f t="shared" si="544"/>
        <v>-245.90506804411854</v>
      </c>
      <c r="AF1152" s="30">
        <f t="shared" si="545"/>
        <v>-233.60981464191261</v>
      </c>
      <c r="AG1152" s="13">
        <f t="shared" si="545"/>
        <v>-221.92932390981696</v>
      </c>
      <c r="AH1152" s="13">
        <f t="shared" si="546"/>
        <v>-217.4907374316206</v>
      </c>
      <c r="AI1152" s="13">
        <f t="shared" si="554"/>
        <v>1167154.0935520064</v>
      </c>
      <c r="AJ1152" s="13">
        <f t="shared" si="547"/>
        <v>517705.22499883338</v>
      </c>
      <c r="AK1152" s="13"/>
      <c r="AL1152" s="11">
        <f t="shared" si="548"/>
        <v>0.14380700705916596</v>
      </c>
      <c r="AM1152" s="11">
        <f t="shared" si="555"/>
        <v>83.089865871812776</v>
      </c>
      <c r="AN1152" s="11"/>
      <c r="AO1152" s="11"/>
      <c r="AP1152" s="11"/>
      <c r="AQ1152" s="11"/>
      <c r="AR1152" s="11"/>
    </row>
    <row r="1153" spans="2:44" x14ac:dyDescent="0.25">
      <c r="B1153" s="25" t="s">
        <v>34</v>
      </c>
      <c r="C1153" s="25">
        <v>1145</v>
      </c>
      <c r="D1153" s="25">
        <v>123</v>
      </c>
      <c r="E1153" s="20">
        <f t="shared" si="556"/>
        <v>6.7777777777777768</v>
      </c>
      <c r="F1153" s="26">
        <v>24.4</v>
      </c>
      <c r="G1153" s="13">
        <f t="shared" si="549"/>
        <v>0.31944444444444453</v>
      </c>
      <c r="H1153" s="13">
        <f t="shared" si="550"/>
        <v>1.1500000000000004</v>
      </c>
      <c r="I1153" s="19">
        <f t="shared" si="526"/>
        <v>12.794543654320984</v>
      </c>
      <c r="J1153" s="11" t="str">
        <f t="shared" si="530"/>
        <v>NO</v>
      </c>
      <c r="K1153" s="16">
        <f t="shared" si="527"/>
        <v>128.3761125</v>
      </c>
      <c r="L1153" s="13">
        <f t="shared" si="531"/>
        <v>-796.40679501576551</v>
      </c>
      <c r="M1153" s="13">
        <f t="shared" si="532"/>
        <v>440.03472222222234</v>
      </c>
      <c r="N1153" s="13">
        <f t="shared" si="533"/>
        <v>581.20537837654331</v>
      </c>
      <c r="O1153" s="13">
        <f t="shared" si="534"/>
        <v>3939.2808978854596</v>
      </c>
      <c r="P1153" s="13">
        <f t="shared" si="535"/>
        <v>-1514.6136120857586</v>
      </c>
      <c r="Q1153" s="13">
        <f t="shared" si="536"/>
        <v>3.9392808978854594</v>
      </c>
      <c r="R1153" s="13">
        <f t="shared" si="528"/>
        <v>3939.2808978854596</v>
      </c>
      <c r="S1153" s="8"/>
      <c r="T1153" s="13">
        <f t="shared" si="551"/>
        <v>1688670.2233362251</v>
      </c>
      <c r="U1153" s="13">
        <f t="shared" si="537"/>
        <v>0.46907543729788992</v>
      </c>
      <c r="V1153" s="13">
        <f t="shared" si="552"/>
        <v>1688798.5994487253</v>
      </c>
      <c r="W1153" s="11">
        <f t="shared" si="529"/>
        <v>31639.984567901225</v>
      </c>
      <c r="X1153" s="13">
        <f t="shared" si="553"/>
        <v>4735.6876929012251</v>
      </c>
      <c r="Y1153" s="13">
        <f t="shared" si="538"/>
        <v>1657030.2387683238</v>
      </c>
      <c r="Z1153" s="11">
        <f t="shared" si="539"/>
        <v>0.46028654566458743</v>
      </c>
      <c r="AA1153" s="11">
        <f t="shared" si="540"/>
        <v>-716.76611551418898</v>
      </c>
      <c r="AB1153" s="31">
        <f t="shared" si="541"/>
        <v>-702.43079320390518</v>
      </c>
      <c r="AC1153" s="32">
        <f t="shared" si="542"/>
        <v>-667.30925354370993</v>
      </c>
      <c r="AD1153" s="11">
        <f t="shared" si="543"/>
        <v>-633.94379086652441</v>
      </c>
      <c r="AE1153" s="11">
        <f t="shared" si="544"/>
        <v>-633.94379086652441</v>
      </c>
      <c r="AF1153" s="30">
        <f t="shared" si="545"/>
        <v>-602.24660132319821</v>
      </c>
      <c r="AG1153" s="13">
        <f t="shared" si="545"/>
        <v>-572.13427125703822</v>
      </c>
      <c r="AH1153" s="13">
        <f t="shared" si="546"/>
        <v>-560.69158583189744</v>
      </c>
      <c r="AI1153" s="13">
        <f t="shared" si="554"/>
        <v>1166593.4019661746</v>
      </c>
      <c r="AJ1153" s="13">
        <f t="shared" si="547"/>
        <v>522205.19748255075</v>
      </c>
      <c r="AK1153" s="13"/>
      <c r="AL1153" s="11">
        <f t="shared" si="548"/>
        <v>0.14505699941675412</v>
      </c>
      <c r="AM1153" s="11">
        <f t="shared" si="555"/>
        <v>83.234922871229529</v>
      </c>
      <c r="AN1153" s="11"/>
      <c r="AO1153" s="11"/>
      <c r="AP1153" s="11"/>
      <c r="AQ1153" s="11"/>
      <c r="AR1153" s="11"/>
    </row>
    <row r="1154" spans="2:44" x14ac:dyDescent="0.25">
      <c r="B1154" s="25" t="s">
        <v>34</v>
      </c>
      <c r="C1154" s="25">
        <v>1146</v>
      </c>
      <c r="D1154" s="25">
        <v>124</v>
      </c>
      <c r="E1154" s="20">
        <f t="shared" si="556"/>
        <v>6.8888888888888893</v>
      </c>
      <c r="F1154" s="26">
        <v>24.8</v>
      </c>
      <c r="G1154" s="13">
        <f t="shared" si="549"/>
        <v>-0.23611111111111099</v>
      </c>
      <c r="H1154" s="13">
        <f t="shared" si="550"/>
        <v>-0.84999999999999964</v>
      </c>
      <c r="I1154" s="19">
        <f t="shared" si="526"/>
        <v>13.217475358024693</v>
      </c>
      <c r="J1154" s="11" t="str">
        <f t="shared" si="530"/>
        <v>YES</v>
      </c>
      <c r="K1154" s="16">
        <f t="shared" si="527"/>
        <v>128.3761125</v>
      </c>
      <c r="L1154" s="13">
        <f t="shared" si="531"/>
        <v>-2311.0204071015241</v>
      </c>
      <c r="M1154" s="13">
        <f t="shared" si="532"/>
        <v>-325.24305555555537</v>
      </c>
      <c r="N1154" s="13">
        <f t="shared" si="533"/>
        <v>-183.64946769753067</v>
      </c>
      <c r="O1154" s="13">
        <f t="shared" si="534"/>
        <v>-1265.140777471878</v>
      </c>
      <c r="P1154" s="13">
        <f t="shared" si="535"/>
        <v>-435.70530754550509</v>
      </c>
      <c r="Q1154" s="13">
        <f t="shared" si="536"/>
        <v>-1.2651407774718779</v>
      </c>
      <c r="R1154" s="13">
        <f t="shared" si="528"/>
        <v>-1265.140777471878</v>
      </c>
      <c r="S1154" s="8"/>
      <c r="T1154" s="13">
        <f t="shared" si="551"/>
        <v>1687405.0825587532</v>
      </c>
      <c r="U1154" s="13">
        <f t="shared" si="537"/>
        <v>0.46872400902300532</v>
      </c>
      <c r="V1154" s="13">
        <f t="shared" si="552"/>
        <v>1687533.4586712534</v>
      </c>
      <c r="W1154" s="11">
        <f t="shared" si="529"/>
        <v>32685.864197530871</v>
      </c>
      <c r="X1154" s="13">
        <f t="shared" si="553"/>
        <v>1045.8796296296459</v>
      </c>
      <c r="Y1154" s="13">
        <f t="shared" si="538"/>
        <v>1654719.2183612222</v>
      </c>
      <c r="Z1154" s="11">
        <f t="shared" si="539"/>
        <v>0.45964459503794358</v>
      </c>
      <c r="AA1154" s="11">
        <f t="shared" si="540"/>
        <v>-2079.9183663913718</v>
      </c>
      <c r="AB1154" s="31">
        <f t="shared" si="541"/>
        <v>-2038.3199990635444</v>
      </c>
      <c r="AC1154" s="32">
        <f t="shared" si="542"/>
        <v>-1936.4039991103671</v>
      </c>
      <c r="AD1154" s="11">
        <f t="shared" si="543"/>
        <v>-1839.5837991548485</v>
      </c>
      <c r="AE1154" s="11">
        <f t="shared" si="544"/>
        <v>-1839.5837991548485</v>
      </c>
      <c r="AF1154" s="30">
        <f t="shared" si="545"/>
        <v>-1747.6046091971059</v>
      </c>
      <c r="AG1154" s="13">
        <f t="shared" si="545"/>
        <v>-1660.2243787372506</v>
      </c>
      <c r="AH1154" s="13">
        <f t="shared" si="546"/>
        <v>-1627.0198911625055</v>
      </c>
      <c r="AI1154" s="13">
        <f t="shared" si="554"/>
        <v>1164966.3820750122</v>
      </c>
      <c r="AJ1154" s="13">
        <f t="shared" si="547"/>
        <v>522567.07659624121</v>
      </c>
      <c r="AK1154" s="13"/>
      <c r="AL1154" s="11">
        <f t="shared" si="548"/>
        <v>0.14515752139285967</v>
      </c>
      <c r="AM1154" s="11">
        <f t="shared" si="555"/>
        <v>83.380080392622389</v>
      </c>
      <c r="AN1154" s="11"/>
      <c r="AO1154" s="11"/>
      <c r="AP1154" s="11"/>
      <c r="AQ1154" s="11"/>
      <c r="AR1154" s="11"/>
    </row>
    <row r="1155" spans="2:44" x14ac:dyDescent="0.25">
      <c r="B1155" s="25" t="s">
        <v>34</v>
      </c>
      <c r="C1155" s="25">
        <v>1147</v>
      </c>
      <c r="D1155" s="25">
        <v>125</v>
      </c>
      <c r="E1155" s="20">
        <f t="shared" si="556"/>
        <v>6.3055555555555554</v>
      </c>
      <c r="F1155" s="26">
        <v>22.7</v>
      </c>
      <c r="G1155" s="13">
        <f t="shared" si="549"/>
        <v>-1.0277777777777781</v>
      </c>
      <c r="H1155" s="13">
        <f t="shared" si="550"/>
        <v>-3.7000000000000011</v>
      </c>
      <c r="I1155" s="19">
        <f t="shared" si="526"/>
        <v>11.073804756172839</v>
      </c>
      <c r="J1155" s="11" t="str">
        <f t="shared" si="530"/>
        <v>YES</v>
      </c>
      <c r="K1155" s="16">
        <f t="shared" si="527"/>
        <v>128.3761125</v>
      </c>
      <c r="L1155" s="13">
        <f t="shared" si="531"/>
        <v>-2746.7257146470292</v>
      </c>
      <c r="M1155" s="13">
        <f t="shared" si="532"/>
        <v>-1415.7638888888894</v>
      </c>
      <c r="N1155" s="13">
        <f t="shared" si="533"/>
        <v>-1276.3139716327164</v>
      </c>
      <c r="O1155" s="13">
        <f t="shared" si="534"/>
        <v>-8047.8686544618504</v>
      </c>
      <c r="P1155" s="13">
        <f t="shared" si="535"/>
        <v>6463.4892787241943</v>
      </c>
      <c r="Q1155" s="13">
        <f t="shared" si="536"/>
        <v>-8.0478686544618512</v>
      </c>
      <c r="R1155" s="13">
        <f t="shared" si="528"/>
        <v>-8047.8686544618504</v>
      </c>
      <c r="S1155" s="8"/>
      <c r="T1155" s="13">
        <f t="shared" si="551"/>
        <v>1679357.2139042914</v>
      </c>
      <c r="U1155" s="13">
        <f t="shared" si="537"/>
        <v>0.46648848816390626</v>
      </c>
      <c r="V1155" s="13">
        <f t="shared" si="552"/>
        <v>1679485.5900167916</v>
      </c>
      <c r="W1155" s="11">
        <f t="shared" si="529"/>
        <v>27384.72125771605</v>
      </c>
      <c r="X1155" s="13">
        <f t="shared" si="553"/>
        <v>-5301.1429398148211</v>
      </c>
      <c r="Y1155" s="13">
        <f t="shared" si="538"/>
        <v>1651972.4926465752</v>
      </c>
      <c r="Z1155" s="11">
        <f t="shared" si="539"/>
        <v>0.45888161506238034</v>
      </c>
      <c r="AA1155" s="11">
        <f t="shared" si="540"/>
        <v>-2472.0531431823265</v>
      </c>
      <c r="AB1155" s="31">
        <f t="shared" si="541"/>
        <v>-2422.61208031868</v>
      </c>
      <c r="AC1155" s="32">
        <f t="shared" si="542"/>
        <v>-2301.4814763027457</v>
      </c>
      <c r="AD1155" s="11">
        <f t="shared" si="543"/>
        <v>-2186.4074024876081</v>
      </c>
      <c r="AE1155" s="11">
        <f t="shared" si="544"/>
        <v>-2186.4074024876081</v>
      </c>
      <c r="AF1155" s="30">
        <f t="shared" si="545"/>
        <v>-2077.0870323632275</v>
      </c>
      <c r="AG1155" s="13">
        <f t="shared" si="545"/>
        <v>-1973.2326807450661</v>
      </c>
      <c r="AH1155" s="13">
        <f t="shared" si="546"/>
        <v>-1933.7680271301647</v>
      </c>
      <c r="AI1155" s="13">
        <f t="shared" si="554"/>
        <v>1163032.6140478821</v>
      </c>
      <c r="AJ1155" s="13">
        <f t="shared" si="547"/>
        <v>516452.97596890945</v>
      </c>
      <c r="AK1155" s="13"/>
      <c r="AL1155" s="11">
        <f t="shared" si="548"/>
        <v>0.14345916010613105</v>
      </c>
      <c r="AM1155" s="11">
        <f t="shared" si="555"/>
        <v>83.523539552728522</v>
      </c>
      <c r="AN1155" s="11"/>
      <c r="AO1155" s="11"/>
      <c r="AP1155" s="11"/>
      <c r="AQ1155" s="11"/>
      <c r="AR1155" s="11"/>
    </row>
    <row r="1156" spans="2:44" x14ac:dyDescent="0.25">
      <c r="B1156" s="25" t="s">
        <v>34</v>
      </c>
      <c r="C1156" s="25">
        <v>1148</v>
      </c>
      <c r="D1156" s="25">
        <v>126</v>
      </c>
      <c r="E1156" s="20">
        <f t="shared" si="556"/>
        <v>4.833333333333333</v>
      </c>
      <c r="F1156" s="26">
        <v>17.399999999999999</v>
      </c>
      <c r="G1156" s="13">
        <f t="shared" si="549"/>
        <v>-1.2361111111111109</v>
      </c>
      <c r="H1156" s="13">
        <f t="shared" si="550"/>
        <v>-4.4499999999999993</v>
      </c>
      <c r="I1156" s="19">
        <f t="shared" si="526"/>
        <v>6.506443222222221</v>
      </c>
      <c r="J1156" s="11" t="str">
        <f t="shared" si="530"/>
        <v>YES</v>
      </c>
      <c r="K1156" s="16">
        <f t="shared" si="527"/>
        <v>128.3761125</v>
      </c>
      <c r="L1156" s="13">
        <f t="shared" si="531"/>
        <v>3716.763564077165</v>
      </c>
      <c r="M1156" s="13">
        <f t="shared" si="532"/>
        <v>-1702.7430555555554</v>
      </c>
      <c r="N1156" s="13">
        <f t="shared" si="533"/>
        <v>-1567.8604998333331</v>
      </c>
      <c r="O1156" s="13">
        <f t="shared" si="534"/>
        <v>-7577.9924158611093</v>
      </c>
      <c r="P1156" s="13">
        <f t="shared" si="535"/>
        <v>-1200.1125209197612</v>
      </c>
      <c r="Q1156" s="13">
        <f t="shared" si="536"/>
        <v>-7.5779924158611092</v>
      </c>
      <c r="R1156" s="13">
        <f t="shared" si="528"/>
        <v>-7577.9924158611093</v>
      </c>
      <c r="S1156" s="8"/>
      <c r="T1156" s="13">
        <f t="shared" si="551"/>
        <v>1671779.2214884304</v>
      </c>
      <c r="U1156" s="13">
        <f t="shared" si="537"/>
        <v>0.46438348858661321</v>
      </c>
      <c r="V1156" s="13">
        <f t="shared" si="552"/>
        <v>1671907.5976009306</v>
      </c>
      <c r="W1156" s="11">
        <f t="shared" si="529"/>
        <v>16089.965277777776</v>
      </c>
      <c r="X1156" s="13">
        <f t="shared" si="553"/>
        <v>-11294.755979938274</v>
      </c>
      <c r="Y1156" s="13">
        <f t="shared" si="538"/>
        <v>1655689.2562106524</v>
      </c>
      <c r="Z1156" s="11">
        <f t="shared" si="539"/>
        <v>0.45991405021168258</v>
      </c>
      <c r="AA1156" s="11">
        <f t="shared" si="540"/>
        <v>3345.0872076694486</v>
      </c>
      <c r="AB1156" s="31">
        <f t="shared" si="541"/>
        <v>3278.1854635160594</v>
      </c>
      <c r="AC1156" s="32">
        <f t="shared" si="542"/>
        <v>3114.2761903402561</v>
      </c>
      <c r="AD1156" s="11">
        <f t="shared" si="543"/>
        <v>2958.5623808232431</v>
      </c>
      <c r="AE1156" s="11">
        <f t="shared" si="544"/>
        <v>2958.5623808232431</v>
      </c>
      <c r="AF1156" s="30">
        <f t="shared" si="545"/>
        <v>2810.634261782081</v>
      </c>
      <c r="AG1156" s="13">
        <f t="shared" si="545"/>
        <v>2670.1025486929771</v>
      </c>
      <c r="AH1156" s="13">
        <f t="shared" si="546"/>
        <v>2616.7004977191173</v>
      </c>
      <c r="AI1156" s="13">
        <f t="shared" si="554"/>
        <v>1165649.3145456014</v>
      </c>
      <c r="AJ1156" s="13">
        <f t="shared" si="547"/>
        <v>506258.28305532923</v>
      </c>
      <c r="AK1156" s="13"/>
      <c r="AL1156" s="11">
        <f t="shared" si="548"/>
        <v>0.1406273009612044</v>
      </c>
      <c r="AM1156" s="11">
        <f t="shared" si="555"/>
        <v>83.664166853689721</v>
      </c>
      <c r="AN1156" s="11"/>
      <c r="AO1156" s="11"/>
      <c r="AP1156" s="11"/>
      <c r="AQ1156" s="11"/>
      <c r="AR1156" s="11"/>
    </row>
    <row r="1157" spans="2:44" x14ac:dyDescent="0.25">
      <c r="B1157" s="25" t="s">
        <v>34</v>
      </c>
      <c r="C1157" s="25">
        <v>1149</v>
      </c>
      <c r="D1157" s="25">
        <v>127</v>
      </c>
      <c r="E1157" s="20">
        <f t="shared" si="556"/>
        <v>3.8333333333333335</v>
      </c>
      <c r="F1157" s="26">
        <v>13.8</v>
      </c>
      <c r="G1157" s="13">
        <f t="shared" si="549"/>
        <v>-0.74999999999999978</v>
      </c>
      <c r="H1157" s="13">
        <f t="shared" si="550"/>
        <v>-2.6999999999999993</v>
      </c>
      <c r="I1157" s="19">
        <f t="shared" si="526"/>
        <v>4.0926378888888895</v>
      </c>
      <c r="J1157" s="11" t="str">
        <f t="shared" si="530"/>
        <v>YES</v>
      </c>
      <c r="K1157" s="16">
        <f t="shared" si="527"/>
        <v>128.3761125</v>
      </c>
      <c r="L1157" s="13">
        <f t="shared" si="531"/>
        <v>2516.6510431574038</v>
      </c>
      <c r="M1157" s="13">
        <f t="shared" si="532"/>
        <v>-1033.1249999999998</v>
      </c>
      <c r="N1157" s="13">
        <f t="shared" si="533"/>
        <v>-900.65624961111087</v>
      </c>
      <c r="O1157" s="13">
        <f t="shared" si="534"/>
        <v>-3452.5156235092586</v>
      </c>
      <c r="P1157" s="13">
        <f t="shared" si="535"/>
        <v>-758.31109408332691</v>
      </c>
      <c r="Q1157" s="13">
        <f t="shared" si="536"/>
        <v>-3.4525156235092584</v>
      </c>
      <c r="R1157" s="13">
        <f t="shared" si="528"/>
        <v>-3452.5156235092586</v>
      </c>
      <c r="S1157" s="8"/>
      <c r="T1157" s="13">
        <f t="shared" si="551"/>
        <v>1668326.7058649212</v>
      </c>
      <c r="U1157" s="13">
        <f t="shared" si="537"/>
        <v>0.46342445570174606</v>
      </c>
      <c r="V1157" s="13">
        <f t="shared" si="552"/>
        <v>1668455.0819774214</v>
      </c>
      <c r="W1157" s="11">
        <f t="shared" si="529"/>
        <v>10120.798611111113</v>
      </c>
      <c r="X1157" s="13">
        <f t="shared" si="553"/>
        <v>-5969.1666666666624</v>
      </c>
      <c r="Y1157" s="13">
        <f t="shared" si="538"/>
        <v>1658205.9072538097</v>
      </c>
      <c r="Z1157" s="11">
        <f t="shared" si="539"/>
        <v>0.46061312050514874</v>
      </c>
      <c r="AA1157" s="11">
        <f t="shared" si="540"/>
        <v>2264.9859388416635</v>
      </c>
      <c r="AB1157" s="31">
        <f t="shared" si="541"/>
        <v>2219.6862200648302</v>
      </c>
      <c r="AC1157" s="32">
        <f t="shared" si="542"/>
        <v>2108.7019090615886</v>
      </c>
      <c r="AD1157" s="11">
        <f t="shared" si="543"/>
        <v>2003.266813608509</v>
      </c>
      <c r="AE1157" s="11">
        <f t="shared" si="544"/>
        <v>2003.266813608509</v>
      </c>
      <c r="AF1157" s="30">
        <f t="shared" si="545"/>
        <v>1903.1034729280834</v>
      </c>
      <c r="AG1157" s="13">
        <f t="shared" si="545"/>
        <v>1807.9482992816791</v>
      </c>
      <c r="AH1157" s="13">
        <f t="shared" si="546"/>
        <v>1771.7893332960455</v>
      </c>
      <c r="AI1157" s="13">
        <f t="shared" si="554"/>
        <v>1167421.1038788974</v>
      </c>
      <c r="AJ1157" s="13">
        <f t="shared" si="547"/>
        <v>501033.97809852404</v>
      </c>
      <c r="AK1157" s="13"/>
      <c r="AL1157" s="11">
        <f t="shared" si="548"/>
        <v>0.13917610513870865</v>
      </c>
      <c r="AM1157" s="11">
        <f t="shared" si="555"/>
        <v>83.803342958828424</v>
      </c>
      <c r="AN1157" s="11"/>
      <c r="AO1157" s="11"/>
      <c r="AP1157" s="11"/>
      <c r="AQ1157" s="11"/>
      <c r="AR1157" s="11"/>
    </row>
    <row r="1158" spans="2:44" x14ac:dyDescent="0.25">
      <c r="B1158" s="25" t="s">
        <v>34</v>
      </c>
      <c r="C1158" s="25">
        <v>1150</v>
      </c>
      <c r="D1158" s="25">
        <v>128</v>
      </c>
      <c r="E1158" s="20">
        <f t="shared" si="556"/>
        <v>3.333333333333333</v>
      </c>
      <c r="F1158" s="26">
        <v>12</v>
      </c>
      <c r="G1158" s="13">
        <f t="shared" si="549"/>
        <v>-0.25000000000000011</v>
      </c>
      <c r="H1158" s="13">
        <f t="shared" si="550"/>
        <v>-0.90000000000000036</v>
      </c>
      <c r="I1158" s="19">
        <f t="shared" si="526"/>
        <v>3.0946222222222213</v>
      </c>
      <c r="J1158" s="11" t="str">
        <f t="shared" si="530"/>
        <v>YES</v>
      </c>
      <c r="K1158" s="16">
        <f t="shared" si="527"/>
        <v>128.3761125</v>
      </c>
      <c r="L1158" s="13">
        <f t="shared" si="531"/>
        <v>1758.3399490740769</v>
      </c>
      <c r="M1158" s="13">
        <f t="shared" si="532"/>
        <v>-344.37500000000017</v>
      </c>
      <c r="N1158" s="13">
        <f t="shared" si="533"/>
        <v>-212.90426527777794</v>
      </c>
      <c r="O1158" s="13">
        <f t="shared" si="534"/>
        <v>-709.68088425925976</v>
      </c>
      <c r="P1158" s="13">
        <f t="shared" si="535"/>
        <v>-1320.1041666666695</v>
      </c>
      <c r="Q1158" s="13">
        <f t="shared" si="536"/>
        <v>-0.70968088425925979</v>
      </c>
      <c r="R1158" s="13">
        <f t="shared" si="528"/>
        <v>-709.68088425925976</v>
      </c>
      <c r="S1158" s="8"/>
      <c r="T1158" s="13">
        <f t="shared" si="551"/>
        <v>1667617.0249806619</v>
      </c>
      <c r="U1158" s="13">
        <f t="shared" si="537"/>
        <v>0.46322732196507826</v>
      </c>
      <c r="V1158" s="13">
        <f t="shared" si="552"/>
        <v>1667745.4010931621</v>
      </c>
      <c r="W1158" s="11">
        <f t="shared" si="529"/>
        <v>7652.7777777777765</v>
      </c>
      <c r="X1158" s="13">
        <f t="shared" si="553"/>
        <v>-2468.0208333333367</v>
      </c>
      <c r="Y1158" s="13">
        <f t="shared" si="538"/>
        <v>1659964.2472028837</v>
      </c>
      <c r="Z1158" s="11">
        <f t="shared" si="539"/>
        <v>0.46110154865952263</v>
      </c>
      <c r="AA1158" s="11">
        <f t="shared" si="540"/>
        <v>1582.5059541666692</v>
      </c>
      <c r="AB1158" s="31">
        <f t="shared" si="541"/>
        <v>1550.8558350833357</v>
      </c>
      <c r="AC1158" s="32">
        <f t="shared" si="542"/>
        <v>1473.3130433291687</v>
      </c>
      <c r="AD1158" s="11">
        <f t="shared" si="543"/>
        <v>1399.6473911627102</v>
      </c>
      <c r="AE1158" s="11">
        <f t="shared" si="544"/>
        <v>1399.6473911627102</v>
      </c>
      <c r="AF1158" s="30">
        <f t="shared" si="545"/>
        <v>1329.6650216045746</v>
      </c>
      <c r="AG1158" s="13">
        <f t="shared" si="545"/>
        <v>1263.1817705243459</v>
      </c>
      <c r="AH1158" s="13">
        <f t="shared" si="546"/>
        <v>1237.9181351138589</v>
      </c>
      <c r="AI1158" s="13">
        <f t="shared" si="554"/>
        <v>1168659.0220140112</v>
      </c>
      <c r="AJ1158" s="13">
        <f t="shared" si="547"/>
        <v>499086.37907915097</v>
      </c>
      <c r="AK1158" s="13"/>
      <c r="AL1158" s="11">
        <f t="shared" si="548"/>
        <v>0.13863510541067223</v>
      </c>
      <c r="AM1158" s="11">
        <f t="shared" si="555"/>
        <v>83.941978064239095</v>
      </c>
      <c r="AN1158" s="11"/>
      <c r="AO1158" s="11"/>
      <c r="AP1158" s="11"/>
      <c r="AQ1158" s="11"/>
      <c r="AR1158" s="11"/>
    </row>
    <row r="1159" spans="2:44" x14ac:dyDescent="0.25">
      <c r="B1159" s="25" t="s">
        <v>34</v>
      </c>
      <c r="C1159" s="25">
        <v>1151</v>
      </c>
      <c r="D1159" s="25">
        <v>129</v>
      </c>
      <c r="E1159" s="20">
        <f t="shared" si="556"/>
        <v>3.333333333333333</v>
      </c>
      <c r="F1159" s="26">
        <v>12</v>
      </c>
      <c r="G1159" s="13">
        <f t="shared" si="549"/>
        <v>0</v>
      </c>
      <c r="H1159" s="13">
        <f t="shared" si="550"/>
        <v>0</v>
      </c>
      <c r="I1159" s="19">
        <f t="shared" si="526"/>
        <v>3.0946222222222213</v>
      </c>
      <c r="J1159" s="11" t="str">
        <f t="shared" si="530"/>
        <v>NO</v>
      </c>
      <c r="K1159" s="16">
        <f t="shared" si="527"/>
        <v>128.3761125</v>
      </c>
      <c r="L1159" s="13">
        <f t="shared" si="531"/>
        <v>438.23578240740738</v>
      </c>
      <c r="M1159" s="13">
        <f t="shared" si="532"/>
        <v>0</v>
      </c>
      <c r="N1159" s="13">
        <f t="shared" si="533"/>
        <v>131.47073472222223</v>
      </c>
      <c r="O1159" s="13">
        <f t="shared" si="534"/>
        <v>438.23578240740738</v>
      </c>
      <c r="P1159" s="13">
        <f t="shared" si="535"/>
        <v>1211.689814814815</v>
      </c>
      <c r="Q1159" s="13">
        <f t="shared" si="536"/>
        <v>0.4382357824074074</v>
      </c>
      <c r="R1159" s="13">
        <f t="shared" si="528"/>
        <v>438.23578240740738</v>
      </c>
      <c r="S1159" s="8"/>
      <c r="T1159" s="13">
        <f t="shared" si="551"/>
        <v>1668055.2607630694</v>
      </c>
      <c r="U1159" s="13">
        <f t="shared" si="537"/>
        <v>0.46334905422424388</v>
      </c>
      <c r="V1159" s="13">
        <f t="shared" si="552"/>
        <v>1668183.6368755696</v>
      </c>
      <c r="W1159" s="11">
        <f t="shared" si="529"/>
        <v>7652.7777777777765</v>
      </c>
      <c r="X1159" s="13">
        <f t="shared" si="553"/>
        <v>0</v>
      </c>
      <c r="Y1159" s="13">
        <f t="shared" si="538"/>
        <v>1660402.4829852912</v>
      </c>
      <c r="Z1159" s="11">
        <f t="shared" si="539"/>
        <v>0.46122328091868819</v>
      </c>
      <c r="AA1159" s="11">
        <f t="shared" si="540"/>
        <v>394.41220416666664</v>
      </c>
      <c r="AB1159" s="31">
        <f t="shared" si="541"/>
        <v>386.52396008333329</v>
      </c>
      <c r="AC1159" s="32">
        <f t="shared" si="542"/>
        <v>367.19776207916664</v>
      </c>
      <c r="AD1159" s="11">
        <f t="shared" si="543"/>
        <v>348.83787397520831</v>
      </c>
      <c r="AE1159" s="11">
        <f t="shared" si="544"/>
        <v>348.83787397520831</v>
      </c>
      <c r="AF1159" s="30">
        <f t="shared" si="545"/>
        <v>331.39598027644786</v>
      </c>
      <c r="AG1159" s="13">
        <f t="shared" si="545"/>
        <v>314.82618126262543</v>
      </c>
      <c r="AH1159" s="13">
        <f t="shared" si="546"/>
        <v>308.52965763737291</v>
      </c>
      <c r="AI1159" s="13">
        <f t="shared" si="554"/>
        <v>1168967.5516716486</v>
      </c>
      <c r="AJ1159" s="13">
        <f t="shared" si="547"/>
        <v>499216.08520392096</v>
      </c>
      <c r="AK1159" s="13"/>
      <c r="AL1159" s="11">
        <f t="shared" si="548"/>
        <v>0.13867113488980382</v>
      </c>
      <c r="AM1159" s="11">
        <f t="shared" si="555"/>
        <v>84.080649199128899</v>
      </c>
      <c r="AN1159" s="11"/>
      <c r="AO1159" s="11"/>
      <c r="AP1159" s="11"/>
      <c r="AQ1159" s="11"/>
      <c r="AR1159" s="11"/>
    </row>
    <row r="1160" spans="2:44" x14ac:dyDescent="0.25">
      <c r="B1160" s="25" t="s">
        <v>34</v>
      </c>
      <c r="C1160" s="25">
        <v>1152</v>
      </c>
      <c r="D1160" s="25">
        <v>130</v>
      </c>
      <c r="E1160" s="20">
        <f t="shared" si="556"/>
        <v>3.333333333333333</v>
      </c>
      <c r="F1160" s="26">
        <v>12</v>
      </c>
      <c r="G1160" s="13">
        <f t="shared" si="549"/>
        <v>0.26388888888888895</v>
      </c>
      <c r="H1160" s="13">
        <f t="shared" si="550"/>
        <v>0.95000000000000018</v>
      </c>
      <c r="I1160" s="19">
        <f t="shared" ref="I1160:I1223" si="557">0.5*$R$3*$N$3*$K$3*(E1160)^2</f>
        <v>3.0946222222222213</v>
      </c>
      <c r="J1160" s="11" t="str">
        <f t="shared" si="530"/>
        <v>NO</v>
      </c>
      <c r="K1160" s="16">
        <f t="shared" ref="K1160:K1223" si="558">$O$3*$J$3*$T$3</f>
        <v>128.3761125</v>
      </c>
      <c r="L1160" s="13">
        <f t="shared" si="531"/>
        <v>1649.9255972222225</v>
      </c>
      <c r="M1160" s="13">
        <f t="shared" si="532"/>
        <v>363.50694444444451</v>
      </c>
      <c r="N1160" s="13">
        <f t="shared" si="533"/>
        <v>494.97767916666675</v>
      </c>
      <c r="O1160" s="13">
        <f t="shared" si="534"/>
        <v>1649.9255972222225</v>
      </c>
      <c r="P1160" s="13">
        <f t="shared" si="535"/>
        <v>1269.7485984140087</v>
      </c>
      <c r="Q1160" s="13">
        <f t="shared" si="536"/>
        <v>1.6499255972222224</v>
      </c>
      <c r="R1160" s="13">
        <f t="shared" ref="R1160:R1223" si="559">N1160*E1160</f>
        <v>1649.9255972222225</v>
      </c>
      <c r="S1160" s="8"/>
      <c r="T1160" s="13">
        <f t="shared" si="551"/>
        <v>1669705.1863602917</v>
      </c>
      <c r="U1160" s="13">
        <f t="shared" si="537"/>
        <v>0.46380736725678906</v>
      </c>
      <c r="V1160" s="13">
        <f t="shared" si="552"/>
        <v>1669833.5624727919</v>
      </c>
      <c r="W1160" s="11">
        <f t="shared" ref="W1160:W1223" si="560">0.5*$J$3*E1160^2</f>
        <v>7652.7777777777765</v>
      </c>
      <c r="X1160" s="13">
        <f t="shared" si="553"/>
        <v>0</v>
      </c>
      <c r="Y1160" s="13">
        <f t="shared" si="538"/>
        <v>1662052.4085825135</v>
      </c>
      <c r="Z1160" s="11">
        <f t="shared" si="539"/>
        <v>0.46168159395123343</v>
      </c>
      <c r="AA1160" s="11">
        <f t="shared" si="540"/>
        <v>1484.9330375000002</v>
      </c>
      <c r="AB1160" s="31">
        <f t="shared" si="541"/>
        <v>1455.2343767500001</v>
      </c>
      <c r="AC1160" s="32">
        <f t="shared" si="542"/>
        <v>1382.4726579125002</v>
      </c>
      <c r="AD1160" s="11">
        <f t="shared" si="543"/>
        <v>1313.349025016875</v>
      </c>
      <c r="AE1160" s="11">
        <f t="shared" si="544"/>
        <v>1313.349025016875</v>
      </c>
      <c r="AF1160" s="30">
        <f t="shared" si="545"/>
        <v>1247.6815737660311</v>
      </c>
      <c r="AG1160" s="13">
        <f t="shared" si="545"/>
        <v>1185.2974950777295</v>
      </c>
      <c r="AH1160" s="13">
        <f t="shared" si="546"/>
        <v>1161.591545176175</v>
      </c>
      <c r="AI1160" s="13">
        <f t="shared" si="554"/>
        <v>1170129.1432168249</v>
      </c>
      <c r="AJ1160" s="13">
        <f t="shared" si="547"/>
        <v>499704.41925596702</v>
      </c>
      <c r="AK1160" s="13"/>
      <c r="AL1160" s="11">
        <f t="shared" si="548"/>
        <v>0.13880678323770293</v>
      </c>
      <c r="AM1160" s="11">
        <f t="shared" si="555"/>
        <v>84.219455982366597</v>
      </c>
      <c r="AN1160" s="11"/>
      <c r="AO1160" s="11"/>
      <c r="AP1160" s="11"/>
      <c r="AQ1160" s="11"/>
      <c r="AR1160" s="11"/>
    </row>
    <row r="1161" spans="2:44" x14ac:dyDescent="0.25">
      <c r="B1161" s="25" t="s">
        <v>34</v>
      </c>
      <c r="C1161" s="25">
        <v>1153</v>
      </c>
      <c r="D1161" s="25">
        <v>131</v>
      </c>
      <c r="E1161" s="20">
        <f t="shared" si="556"/>
        <v>3.8611111111111112</v>
      </c>
      <c r="F1161" s="26">
        <v>13.9</v>
      </c>
      <c r="G1161" s="13">
        <f t="shared" si="549"/>
        <v>0.94444444444444453</v>
      </c>
      <c r="H1161" s="13">
        <f t="shared" si="550"/>
        <v>3.4000000000000004</v>
      </c>
      <c r="I1161" s="19">
        <f t="shared" si="557"/>
        <v>4.1521663858024684</v>
      </c>
      <c r="J1161" s="11" t="str">
        <f t="shared" ref="J1161:J1224" si="561">IF((G1161)&lt;0,"YES","NO")</f>
        <v>NO</v>
      </c>
      <c r="K1161" s="16">
        <f t="shared" si="558"/>
        <v>128.3761125</v>
      </c>
      <c r="L1161" s="13">
        <f t="shared" ref="L1161:L1224" si="562">(X1161-R1161)*-1</f>
        <v>2919.6741956362312</v>
      </c>
      <c r="M1161" s="13">
        <f t="shared" ref="M1161:M1224" si="563">$J$3*G1161</f>
        <v>1300.9722222222224</v>
      </c>
      <c r="N1161" s="13">
        <f t="shared" ref="N1161:N1224" si="564">M1161+K1161+I1161</f>
        <v>1433.500501108025</v>
      </c>
      <c r="O1161" s="13">
        <f t="shared" ref="O1161:O1224" si="565">N1161*E1161</f>
        <v>5534.9047126115411</v>
      </c>
      <c r="P1161" s="13">
        <f t="shared" ref="P1161:P1224" si="566">(L1162-L1161) / (C1162-C1161)</f>
        <v>465.15231167583988</v>
      </c>
      <c r="Q1161" s="13">
        <f t="shared" ref="Q1161:Q1224" si="567">O1161/1000</f>
        <v>5.5349047126115414</v>
      </c>
      <c r="R1161" s="13">
        <f t="shared" si="559"/>
        <v>5534.9047126115411</v>
      </c>
      <c r="S1161" s="8"/>
      <c r="T1161" s="13">
        <f t="shared" si="551"/>
        <v>1675240.0910729032</v>
      </c>
      <c r="U1161" s="13">
        <f t="shared" ref="U1161:U1224" si="568">T1161*0.000000277778</f>
        <v>0.46534484201804888</v>
      </c>
      <c r="V1161" s="13">
        <f t="shared" si="552"/>
        <v>1675368.4671854035</v>
      </c>
      <c r="W1161" s="11">
        <f t="shared" si="560"/>
        <v>10268.008294753086</v>
      </c>
      <c r="X1161" s="13">
        <f t="shared" si="553"/>
        <v>2615.2305169753099</v>
      </c>
      <c r="Y1161" s="13">
        <f t="shared" ref="Y1161:Y1224" si="569">L1161+Y1160</f>
        <v>1664972.0827781498</v>
      </c>
      <c r="Z1161" s="11">
        <f t="shared" ref="Z1161:Z1224" si="570">Y1161*0.000000277778</f>
        <v>0.46249261520994889</v>
      </c>
      <c r="AA1161" s="11">
        <f t="shared" ref="AA1161:AA1224" si="571">L1161*0.9</f>
        <v>2627.7067760726081</v>
      </c>
      <c r="AB1161" s="31">
        <f t="shared" ref="AB1161:AB1224" si="572">AA1161*0.98</f>
        <v>2575.1526405511559</v>
      </c>
      <c r="AC1161" s="32">
        <f t="shared" ref="AC1161:AC1224" si="573">AB1161*0.95</f>
        <v>2446.3950085235979</v>
      </c>
      <c r="AD1161" s="11">
        <f t="shared" ref="AD1161:AD1224" si="574">AC1161*0.95</f>
        <v>2324.0752580974181</v>
      </c>
      <c r="AE1161" s="11">
        <f t="shared" ref="AE1161:AE1224" si="575">AD1161</f>
        <v>2324.0752580974181</v>
      </c>
      <c r="AF1161" s="30">
        <f t="shared" ref="AF1161:AG1224" si="576">AE1161*0.95</f>
        <v>2207.8714951925472</v>
      </c>
      <c r="AG1161" s="13">
        <f t="shared" si="576"/>
        <v>2097.4779204329197</v>
      </c>
      <c r="AH1161" s="13">
        <f t="shared" ref="AH1161:AH1224" si="577">AG1161*0.98</f>
        <v>2055.5283620242612</v>
      </c>
      <c r="AI1161" s="13">
        <f t="shared" si="554"/>
        <v>1172184.6715788492</v>
      </c>
      <c r="AJ1161" s="13">
        <f t="shared" ref="AJ1161:AJ1224" si="578">V1161-AI1161</f>
        <v>503183.79560655425</v>
      </c>
      <c r="AK1161" s="13"/>
      <c r="AL1161" s="11">
        <f t="shared" ref="AL1161:AL1224" si="579">AJ1161*0.000000277777778</f>
        <v>0.13977327666919478</v>
      </c>
      <c r="AM1161" s="11">
        <f t="shared" si="555"/>
        <v>84.359229259035786</v>
      </c>
      <c r="AN1161" s="11"/>
      <c r="AO1161" s="11"/>
      <c r="AP1161" s="11"/>
      <c r="AQ1161" s="11"/>
      <c r="AR1161" s="11"/>
    </row>
    <row r="1162" spans="2:44" x14ac:dyDescent="0.25">
      <c r="B1162" s="25" t="s">
        <v>34</v>
      </c>
      <c r="C1162" s="25">
        <v>1154</v>
      </c>
      <c r="D1162" s="25">
        <v>132</v>
      </c>
      <c r="E1162" s="20">
        <f t="shared" si="556"/>
        <v>5.2222222222222223</v>
      </c>
      <c r="F1162" s="26">
        <v>18.8</v>
      </c>
      <c r="G1162" s="13">
        <f t="shared" ref="G1162:G1225" si="580">($F1163-$F1161)/2/3.6</f>
        <v>1.5555555555555556</v>
      </c>
      <c r="H1162" s="13">
        <f t="shared" ref="H1162:H1225" si="581">($F1163-$F1161)/2</f>
        <v>5.6000000000000005</v>
      </c>
      <c r="I1162" s="19">
        <f t="shared" si="557"/>
        <v>7.595578320987654</v>
      </c>
      <c r="J1162" s="11" t="str">
        <f t="shared" si="561"/>
        <v>NO</v>
      </c>
      <c r="K1162" s="16">
        <f t="shared" si="558"/>
        <v>128.3761125</v>
      </c>
      <c r="L1162" s="13">
        <f t="shared" si="562"/>
        <v>3384.826507312071</v>
      </c>
      <c r="M1162" s="13">
        <f t="shared" si="563"/>
        <v>2142.7777777777778</v>
      </c>
      <c r="N1162" s="13">
        <f t="shared" si="564"/>
        <v>2278.7494685987654</v>
      </c>
      <c r="O1162" s="13">
        <f t="shared" si="565"/>
        <v>11900.136113793553</v>
      </c>
      <c r="P1162" s="13">
        <f t="shared" si="566"/>
        <v>-2420.3393179405903</v>
      </c>
      <c r="Q1162" s="13">
        <f t="shared" si="567"/>
        <v>11.900136113793552</v>
      </c>
      <c r="R1162" s="13">
        <f t="shared" si="559"/>
        <v>11900.136113793553</v>
      </c>
      <c r="S1162" s="8"/>
      <c r="T1162" s="13">
        <f t="shared" ref="T1162:T1225" si="582">R1162+T1161</f>
        <v>1687140.2271866968</v>
      </c>
      <c r="U1162" s="13">
        <f t="shared" si="568"/>
        <v>0.46865043802746625</v>
      </c>
      <c r="V1162" s="13">
        <f t="shared" ref="V1162:V1225" si="583">O1162+V1161</f>
        <v>1687268.603299197</v>
      </c>
      <c r="W1162" s="11">
        <f t="shared" si="560"/>
        <v>18783.317901234568</v>
      </c>
      <c r="X1162" s="13">
        <f t="shared" ref="X1162:X1225" si="584">W1162-W1161</f>
        <v>8515.3096064814818</v>
      </c>
      <c r="Y1162" s="13">
        <f t="shared" si="569"/>
        <v>1668356.9092854618</v>
      </c>
      <c r="Z1162" s="11">
        <f t="shared" si="570"/>
        <v>0.46343284554749697</v>
      </c>
      <c r="AA1162" s="11">
        <f t="shared" si="571"/>
        <v>3046.3438565808642</v>
      </c>
      <c r="AB1162" s="31">
        <f t="shared" si="572"/>
        <v>2985.4169794492468</v>
      </c>
      <c r="AC1162" s="32">
        <f t="shared" si="573"/>
        <v>2836.1461304767845</v>
      </c>
      <c r="AD1162" s="11">
        <f t="shared" si="574"/>
        <v>2694.3388239529449</v>
      </c>
      <c r="AE1162" s="11">
        <f t="shared" si="575"/>
        <v>2694.3388239529449</v>
      </c>
      <c r="AF1162" s="30">
        <f t="shared" si="576"/>
        <v>2559.6218827552975</v>
      </c>
      <c r="AG1162" s="13">
        <f t="shared" si="576"/>
        <v>2431.6407886175325</v>
      </c>
      <c r="AH1162" s="13">
        <f t="shared" si="577"/>
        <v>2383.0079728451819</v>
      </c>
      <c r="AI1162" s="13">
        <f t="shared" ref="AI1162:AI1225" si="585">AI1161+AH1162</f>
        <v>1174567.6795516943</v>
      </c>
      <c r="AJ1162" s="13">
        <f t="shared" si="578"/>
        <v>512700.92374750273</v>
      </c>
      <c r="AK1162" s="13"/>
      <c r="AL1162" s="11">
        <f t="shared" si="579"/>
        <v>0.14241692337712872</v>
      </c>
      <c r="AM1162" s="11">
        <f t="shared" ref="AM1162:AM1225" si="586">AL1162+AM1161</f>
        <v>84.501646182412912</v>
      </c>
      <c r="AN1162" s="11"/>
      <c r="AO1162" s="11"/>
      <c r="AP1162" s="11"/>
      <c r="AQ1162" s="11"/>
      <c r="AR1162" s="11"/>
    </row>
    <row r="1163" spans="2:44" x14ac:dyDescent="0.25">
      <c r="B1163" s="25" t="s">
        <v>34</v>
      </c>
      <c r="C1163" s="25">
        <v>1155</v>
      </c>
      <c r="D1163" s="25">
        <v>133</v>
      </c>
      <c r="E1163" s="20">
        <f t="shared" si="556"/>
        <v>6.9722222222222223</v>
      </c>
      <c r="F1163" s="26">
        <v>25.1</v>
      </c>
      <c r="G1163" s="13">
        <f t="shared" si="580"/>
        <v>1.5277777777777777</v>
      </c>
      <c r="H1163" s="13">
        <f t="shared" si="581"/>
        <v>5.5</v>
      </c>
      <c r="I1163" s="19">
        <f t="shared" si="557"/>
        <v>13.53918712654321</v>
      </c>
      <c r="J1163" s="11" t="str">
        <f t="shared" si="561"/>
        <v>NO</v>
      </c>
      <c r="K1163" s="16">
        <f t="shared" si="558"/>
        <v>128.3761125</v>
      </c>
      <c r="L1163" s="13">
        <f t="shared" si="562"/>
        <v>964.48718937148078</v>
      </c>
      <c r="M1163" s="13">
        <f t="shared" si="563"/>
        <v>2104.5138888888887</v>
      </c>
      <c r="N1163" s="13">
        <f t="shared" si="564"/>
        <v>2246.4291885154321</v>
      </c>
      <c r="O1163" s="13">
        <f t="shared" si="565"/>
        <v>15662.60350881593</v>
      </c>
      <c r="P1163" s="13">
        <f t="shared" si="566"/>
        <v>321.52533733187011</v>
      </c>
      <c r="Q1163" s="13">
        <f t="shared" si="567"/>
        <v>15.662603508815931</v>
      </c>
      <c r="R1163" s="13">
        <f t="shared" si="559"/>
        <v>15662.60350881593</v>
      </c>
      <c r="S1163" s="8"/>
      <c r="T1163" s="13">
        <f t="shared" si="582"/>
        <v>1702802.8306955127</v>
      </c>
      <c r="U1163" s="13">
        <f t="shared" si="568"/>
        <v>0.47300116470493808</v>
      </c>
      <c r="V1163" s="13">
        <f t="shared" si="583"/>
        <v>1702931.2068080129</v>
      </c>
      <c r="W1163" s="11">
        <f t="shared" si="560"/>
        <v>33481.434220679017</v>
      </c>
      <c r="X1163" s="13">
        <f t="shared" si="584"/>
        <v>14698.116319444449</v>
      </c>
      <c r="Y1163" s="13">
        <f t="shared" si="569"/>
        <v>1669321.3964748331</v>
      </c>
      <c r="Z1163" s="11">
        <f t="shared" si="570"/>
        <v>0.46370075886998618</v>
      </c>
      <c r="AA1163" s="11">
        <f t="shared" si="571"/>
        <v>868.03847043433268</v>
      </c>
      <c r="AB1163" s="31">
        <f t="shared" si="572"/>
        <v>850.677701025646</v>
      </c>
      <c r="AC1163" s="32">
        <f t="shared" si="573"/>
        <v>808.14381597436363</v>
      </c>
      <c r="AD1163" s="11">
        <f t="shared" si="574"/>
        <v>767.73662517564537</v>
      </c>
      <c r="AE1163" s="11">
        <f t="shared" si="575"/>
        <v>767.73662517564537</v>
      </c>
      <c r="AF1163" s="30">
        <f t="shared" si="576"/>
        <v>729.34979391686306</v>
      </c>
      <c r="AG1163" s="13">
        <f t="shared" si="576"/>
        <v>692.88230422101992</v>
      </c>
      <c r="AH1163" s="13">
        <f t="shared" si="577"/>
        <v>679.02465813659956</v>
      </c>
      <c r="AI1163" s="13">
        <f t="shared" si="585"/>
        <v>1175246.7042098308</v>
      </c>
      <c r="AJ1163" s="13">
        <f t="shared" si="578"/>
        <v>527684.50259818207</v>
      </c>
      <c r="AK1163" s="13"/>
      <c r="AL1163" s="11">
        <f t="shared" si="579"/>
        <v>0.14657902861675823</v>
      </c>
      <c r="AM1163" s="11">
        <f t="shared" si="586"/>
        <v>84.648225211029668</v>
      </c>
      <c r="AN1163" s="11"/>
      <c r="AO1163" s="11"/>
      <c r="AP1163" s="11"/>
      <c r="AQ1163" s="11"/>
      <c r="AR1163" s="11"/>
    </row>
    <row r="1164" spans="2:44" x14ac:dyDescent="0.25">
      <c r="B1164" s="25" t="s">
        <v>34</v>
      </c>
      <c r="C1164" s="25">
        <v>1156</v>
      </c>
      <c r="D1164" s="25">
        <v>134</v>
      </c>
      <c r="E1164" s="20">
        <f t="shared" si="556"/>
        <v>8.2777777777777786</v>
      </c>
      <c r="F1164" s="26">
        <v>29.8</v>
      </c>
      <c r="G1164" s="13">
        <f t="shared" si="580"/>
        <v>1.2083333333333328</v>
      </c>
      <c r="H1164" s="13">
        <f t="shared" si="581"/>
        <v>4.3499999999999979</v>
      </c>
      <c r="I1164" s="19">
        <f t="shared" si="557"/>
        <v>19.084363320987659</v>
      </c>
      <c r="J1164" s="11" t="str">
        <f t="shared" si="561"/>
        <v>NO</v>
      </c>
      <c r="K1164" s="16">
        <f t="shared" si="558"/>
        <v>128.3761125</v>
      </c>
      <c r="L1164" s="13">
        <f t="shared" si="562"/>
        <v>1286.0125267033509</v>
      </c>
      <c r="M1164" s="13">
        <f t="shared" si="563"/>
        <v>1664.4791666666661</v>
      </c>
      <c r="N1164" s="13">
        <f t="shared" si="564"/>
        <v>1811.9396424876538</v>
      </c>
      <c r="O1164" s="13">
        <f t="shared" si="565"/>
        <v>14998.833707258913</v>
      </c>
      <c r="P1164" s="13">
        <f t="shared" si="566"/>
        <v>1718.6275541427021</v>
      </c>
      <c r="Q1164" s="13">
        <f t="shared" si="567"/>
        <v>14.998833707258912</v>
      </c>
      <c r="R1164" s="13">
        <f t="shared" si="559"/>
        <v>14998.833707258913</v>
      </c>
      <c r="S1164" s="8"/>
      <c r="T1164" s="13">
        <f t="shared" si="582"/>
        <v>1717801.6644027715</v>
      </c>
      <c r="U1164" s="13">
        <f t="shared" si="568"/>
        <v>0.47716751073447305</v>
      </c>
      <c r="V1164" s="13">
        <f t="shared" si="583"/>
        <v>1717930.0405152717</v>
      </c>
      <c r="W1164" s="11">
        <f t="shared" si="560"/>
        <v>47194.255401234579</v>
      </c>
      <c r="X1164" s="13">
        <f t="shared" si="584"/>
        <v>13712.821180555562</v>
      </c>
      <c r="Y1164" s="13">
        <f t="shared" si="569"/>
        <v>1670607.4090015364</v>
      </c>
      <c r="Z1164" s="11">
        <f t="shared" si="570"/>
        <v>0.46405798485762878</v>
      </c>
      <c r="AA1164" s="11">
        <f t="shared" si="571"/>
        <v>1157.4112740330158</v>
      </c>
      <c r="AB1164" s="31">
        <f t="shared" si="572"/>
        <v>1134.2630485523555</v>
      </c>
      <c r="AC1164" s="32">
        <f t="shared" si="573"/>
        <v>1077.5498961247376</v>
      </c>
      <c r="AD1164" s="11">
        <f t="shared" si="574"/>
        <v>1023.6724013185008</v>
      </c>
      <c r="AE1164" s="11">
        <f t="shared" si="575"/>
        <v>1023.6724013185008</v>
      </c>
      <c r="AF1164" s="30">
        <f t="shared" si="576"/>
        <v>972.48878125257568</v>
      </c>
      <c r="AG1164" s="13">
        <f t="shared" si="576"/>
        <v>923.8643421899468</v>
      </c>
      <c r="AH1164" s="13">
        <f t="shared" si="577"/>
        <v>905.3870553461478</v>
      </c>
      <c r="AI1164" s="13">
        <f t="shared" si="585"/>
        <v>1176152.0912651769</v>
      </c>
      <c r="AJ1164" s="13">
        <f t="shared" si="578"/>
        <v>541777.94925009483</v>
      </c>
      <c r="AK1164" s="13"/>
      <c r="AL1164" s="11">
        <f t="shared" si="579"/>
        <v>0.1504938749120881</v>
      </c>
      <c r="AM1164" s="11">
        <f t="shared" si="586"/>
        <v>84.798719085941755</v>
      </c>
      <c r="AN1164" s="11"/>
      <c r="AO1164" s="11"/>
      <c r="AP1164" s="11"/>
      <c r="AQ1164" s="11"/>
      <c r="AR1164" s="11"/>
    </row>
    <row r="1165" spans="2:44" x14ac:dyDescent="0.25">
      <c r="B1165" s="25" t="s">
        <v>34</v>
      </c>
      <c r="C1165" s="25">
        <v>1157</v>
      </c>
      <c r="D1165" s="25">
        <v>135</v>
      </c>
      <c r="E1165" s="20">
        <f t="shared" si="556"/>
        <v>9.3888888888888875</v>
      </c>
      <c r="F1165" s="26">
        <v>33.799999999999997</v>
      </c>
      <c r="G1165" s="13">
        <f t="shared" si="580"/>
        <v>1.166666666666667</v>
      </c>
      <c r="H1165" s="13">
        <f t="shared" si="581"/>
        <v>4.2000000000000011</v>
      </c>
      <c r="I1165" s="19">
        <f t="shared" si="557"/>
        <v>24.551529246913574</v>
      </c>
      <c r="J1165" s="11" t="str">
        <f t="shared" si="561"/>
        <v>NO</v>
      </c>
      <c r="K1165" s="16">
        <f t="shared" si="558"/>
        <v>128.3761125</v>
      </c>
      <c r="L1165" s="13">
        <f t="shared" si="562"/>
        <v>3004.640080846053</v>
      </c>
      <c r="M1165" s="13">
        <f t="shared" si="563"/>
        <v>1607.0833333333337</v>
      </c>
      <c r="N1165" s="13">
        <f t="shared" si="564"/>
        <v>1760.0109750802474</v>
      </c>
      <c r="O1165" s="13">
        <f t="shared" si="565"/>
        <v>16524.547488253433</v>
      </c>
      <c r="P1165" s="13">
        <f t="shared" si="566"/>
        <v>1343.297317196786</v>
      </c>
      <c r="Q1165" s="13">
        <f t="shared" si="567"/>
        <v>16.524547488253432</v>
      </c>
      <c r="R1165" s="13">
        <f t="shared" si="559"/>
        <v>16524.547488253433</v>
      </c>
      <c r="S1165" s="8"/>
      <c r="T1165" s="13">
        <f t="shared" si="582"/>
        <v>1734326.2118910248</v>
      </c>
      <c r="U1165" s="13">
        <f t="shared" si="568"/>
        <v>0.48175766648666507</v>
      </c>
      <c r="V1165" s="13">
        <f t="shared" si="583"/>
        <v>1734454.588003525</v>
      </c>
      <c r="W1165" s="11">
        <f t="shared" si="560"/>
        <v>60714.162808641959</v>
      </c>
      <c r="X1165" s="13">
        <f t="shared" si="584"/>
        <v>13519.90740740738</v>
      </c>
      <c r="Y1165" s="13">
        <f t="shared" si="569"/>
        <v>1673612.0490823826</v>
      </c>
      <c r="Z1165" s="11">
        <f t="shared" si="570"/>
        <v>0.46489260777000607</v>
      </c>
      <c r="AA1165" s="11">
        <f t="shared" si="571"/>
        <v>2704.1760727614478</v>
      </c>
      <c r="AB1165" s="31">
        <f t="shared" si="572"/>
        <v>2650.0925513062189</v>
      </c>
      <c r="AC1165" s="32">
        <f t="shared" si="573"/>
        <v>2517.5879237409076</v>
      </c>
      <c r="AD1165" s="11">
        <f t="shared" si="574"/>
        <v>2391.708527553862</v>
      </c>
      <c r="AE1165" s="11">
        <f t="shared" si="575"/>
        <v>2391.708527553862</v>
      </c>
      <c r="AF1165" s="30">
        <f t="shared" si="576"/>
        <v>2272.1231011761688</v>
      </c>
      <c r="AG1165" s="13">
        <f t="shared" si="576"/>
        <v>2158.5169461173605</v>
      </c>
      <c r="AH1165" s="13">
        <f t="shared" si="577"/>
        <v>2115.3466071950133</v>
      </c>
      <c r="AI1165" s="13">
        <f t="shared" si="585"/>
        <v>1178267.4378723719</v>
      </c>
      <c r="AJ1165" s="13">
        <f t="shared" si="578"/>
        <v>556187.15013115318</v>
      </c>
      <c r="AK1165" s="13"/>
      <c r="AL1165" s="11">
        <f t="shared" si="579"/>
        <v>0.15449643071558414</v>
      </c>
      <c r="AM1165" s="11">
        <f t="shared" si="586"/>
        <v>84.953215516657338</v>
      </c>
      <c r="AN1165" s="11"/>
      <c r="AO1165" s="11"/>
      <c r="AP1165" s="11"/>
      <c r="AQ1165" s="11"/>
      <c r="AR1165" s="11"/>
    </row>
    <row r="1166" spans="2:44" x14ac:dyDescent="0.25">
      <c r="B1166" s="25" t="s">
        <v>34</v>
      </c>
      <c r="C1166" s="25">
        <v>1158</v>
      </c>
      <c r="D1166" s="25">
        <v>136</v>
      </c>
      <c r="E1166" s="20">
        <f t="shared" si="556"/>
        <v>10.611111111111112</v>
      </c>
      <c r="F1166" s="26">
        <v>38.200000000000003</v>
      </c>
      <c r="G1166" s="13">
        <f t="shared" si="580"/>
        <v>1.3333333333333335</v>
      </c>
      <c r="H1166" s="13">
        <f t="shared" si="581"/>
        <v>4.8000000000000007</v>
      </c>
      <c r="I1166" s="19">
        <f t="shared" si="557"/>
        <v>31.359698135802478</v>
      </c>
      <c r="J1166" s="11" t="str">
        <f t="shared" si="561"/>
        <v>NO</v>
      </c>
      <c r="K1166" s="16">
        <f t="shared" si="558"/>
        <v>128.3761125</v>
      </c>
      <c r="L1166" s="13">
        <f t="shared" si="562"/>
        <v>4347.937398042839</v>
      </c>
      <c r="M1166" s="13">
        <f t="shared" si="563"/>
        <v>1836.666666666667</v>
      </c>
      <c r="N1166" s="13">
        <f t="shared" si="564"/>
        <v>1996.4024773024696</v>
      </c>
      <c r="O1166" s="13">
        <f t="shared" si="565"/>
        <v>21184.048509153985</v>
      </c>
      <c r="P1166" s="13">
        <f t="shared" si="566"/>
        <v>-183.34075346840109</v>
      </c>
      <c r="Q1166" s="13">
        <f t="shared" si="567"/>
        <v>21.184048509153985</v>
      </c>
      <c r="R1166" s="13">
        <f t="shared" si="559"/>
        <v>21184.048509153985</v>
      </c>
      <c r="S1166" s="8"/>
      <c r="T1166" s="13">
        <f t="shared" si="582"/>
        <v>1755510.2604001788</v>
      </c>
      <c r="U1166" s="13">
        <f t="shared" si="568"/>
        <v>0.48764212911344085</v>
      </c>
      <c r="V1166" s="13">
        <f t="shared" si="583"/>
        <v>1755638.636512679</v>
      </c>
      <c r="W1166" s="11">
        <f t="shared" si="560"/>
        <v>77550.273919753105</v>
      </c>
      <c r="X1166" s="13">
        <f t="shared" si="584"/>
        <v>16836.111111111146</v>
      </c>
      <c r="Y1166" s="13">
        <f t="shared" si="569"/>
        <v>1677959.9864804253</v>
      </c>
      <c r="Z1166" s="11">
        <f t="shared" si="570"/>
        <v>0.46610036912455954</v>
      </c>
      <c r="AA1166" s="11">
        <f t="shared" si="571"/>
        <v>3913.1436582385554</v>
      </c>
      <c r="AB1166" s="31">
        <f t="shared" si="572"/>
        <v>3834.8807850737844</v>
      </c>
      <c r="AC1166" s="32">
        <f t="shared" si="573"/>
        <v>3643.1367458200948</v>
      </c>
      <c r="AD1166" s="11">
        <f t="shared" si="574"/>
        <v>3460.9799085290897</v>
      </c>
      <c r="AE1166" s="11">
        <f t="shared" si="575"/>
        <v>3460.9799085290897</v>
      </c>
      <c r="AF1166" s="30">
        <f t="shared" si="576"/>
        <v>3287.9309131026353</v>
      </c>
      <c r="AG1166" s="13">
        <f t="shared" si="576"/>
        <v>3123.5343674475034</v>
      </c>
      <c r="AH1166" s="13">
        <f t="shared" si="577"/>
        <v>3061.0636800985535</v>
      </c>
      <c r="AI1166" s="13">
        <f t="shared" si="585"/>
        <v>1181328.5015524705</v>
      </c>
      <c r="AJ1166" s="13">
        <f t="shared" si="578"/>
        <v>574310.13496020855</v>
      </c>
      <c r="AK1166" s="13"/>
      <c r="AL1166" s="11">
        <f t="shared" si="579"/>
        <v>0.15953059317212684</v>
      </c>
      <c r="AM1166" s="11">
        <f t="shared" si="586"/>
        <v>85.112746109829459</v>
      </c>
      <c r="AN1166" s="11"/>
      <c r="AO1166" s="11"/>
      <c r="AP1166" s="11"/>
      <c r="AQ1166" s="11"/>
      <c r="AR1166" s="11"/>
    </row>
    <row r="1167" spans="2:44" x14ac:dyDescent="0.25">
      <c r="B1167" s="25" t="s">
        <v>34</v>
      </c>
      <c r="C1167" s="25">
        <v>1159</v>
      </c>
      <c r="D1167" s="25">
        <v>137</v>
      </c>
      <c r="E1167" s="20">
        <f t="shared" si="556"/>
        <v>12.055555555555555</v>
      </c>
      <c r="F1167" s="26">
        <v>43.4</v>
      </c>
      <c r="G1167" s="13">
        <f t="shared" si="580"/>
        <v>1.4861111111111105</v>
      </c>
      <c r="H1167" s="13">
        <f t="shared" si="581"/>
        <v>5.3499999999999979</v>
      </c>
      <c r="I1167" s="19">
        <f t="shared" si="557"/>
        <v>40.478518283950613</v>
      </c>
      <c r="J1167" s="11" t="str">
        <f t="shared" si="561"/>
        <v>NO</v>
      </c>
      <c r="K1167" s="16">
        <f t="shared" si="558"/>
        <v>128.3761125</v>
      </c>
      <c r="L1167" s="13">
        <f t="shared" si="562"/>
        <v>4164.596644574438</v>
      </c>
      <c r="M1167" s="13">
        <f t="shared" si="563"/>
        <v>2047.1180555555547</v>
      </c>
      <c r="N1167" s="13">
        <f t="shared" si="564"/>
        <v>2215.9726863395053</v>
      </c>
      <c r="O1167" s="13">
        <f t="shared" si="565"/>
        <v>26714.781829759591</v>
      </c>
      <c r="P1167" s="13">
        <f t="shared" si="566"/>
        <v>-1674.4376298838433</v>
      </c>
      <c r="Q1167" s="13">
        <f t="shared" si="567"/>
        <v>26.714781829759591</v>
      </c>
      <c r="R1167" s="13">
        <f t="shared" si="559"/>
        <v>26714.781829759591</v>
      </c>
      <c r="S1167" s="8"/>
      <c r="T1167" s="13">
        <f t="shared" si="582"/>
        <v>1782225.0422299383</v>
      </c>
      <c r="U1167" s="13">
        <f t="shared" si="568"/>
        <v>0.49506290778054779</v>
      </c>
      <c r="V1167" s="13">
        <f t="shared" si="583"/>
        <v>1782353.4183424385</v>
      </c>
      <c r="W1167" s="11">
        <f t="shared" si="560"/>
        <v>100100.45910493826</v>
      </c>
      <c r="X1167" s="13">
        <f t="shared" si="584"/>
        <v>22550.185185185153</v>
      </c>
      <c r="Y1167" s="13">
        <f t="shared" si="569"/>
        <v>1682124.5831249999</v>
      </c>
      <c r="Z1167" s="11">
        <f t="shared" si="570"/>
        <v>0.46725720245129621</v>
      </c>
      <c r="AA1167" s="11">
        <f t="shared" si="571"/>
        <v>3748.1369801169944</v>
      </c>
      <c r="AB1167" s="31">
        <f t="shared" si="572"/>
        <v>3673.1742405146547</v>
      </c>
      <c r="AC1167" s="32">
        <f t="shared" si="573"/>
        <v>3489.515528488922</v>
      </c>
      <c r="AD1167" s="11">
        <f t="shared" si="574"/>
        <v>3315.0397520644756</v>
      </c>
      <c r="AE1167" s="11">
        <f t="shared" si="575"/>
        <v>3315.0397520644756</v>
      </c>
      <c r="AF1167" s="30">
        <f t="shared" si="576"/>
        <v>3149.2877644612518</v>
      </c>
      <c r="AG1167" s="13">
        <f t="shared" si="576"/>
        <v>2991.8233762381892</v>
      </c>
      <c r="AH1167" s="13">
        <f t="shared" si="577"/>
        <v>2931.9869087134252</v>
      </c>
      <c r="AI1167" s="13">
        <f t="shared" si="585"/>
        <v>1184260.4884611838</v>
      </c>
      <c r="AJ1167" s="13">
        <f t="shared" si="578"/>
        <v>598092.92988125468</v>
      </c>
      <c r="AK1167" s="13"/>
      <c r="AL1167" s="11">
        <f t="shared" si="579"/>
        <v>0.16613692509992473</v>
      </c>
      <c r="AM1167" s="11">
        <f t="shared" si="586"/>
        <v>85.278883034929379</v>
      </c>
      <c r="AN1167" s="11"/>
      <c r="AO1167" s="11"/>
      <c r="AP1167" s="11"/>
      <c r="AQ1167" s="11"/>
      <c r="AR1167" s="11"/>
    </row>
    <row r="1168" spans="2:44" x14ac:dyDescent="0.25">
      <c r="B1168" s="25" t="s">
        <v>34</v>
      </c>
      <c r="C1168" s="25">
        <v>1160</v>
      </c>
      <c r="D1168" s="25">
        <v>138</v>
      </c>
      <c r="E1168" s="20">
        <f t="shared" si="556"/>
        <v>13.583333333333332</v>
      </c>
      <c r="F1168" s="26">
        <v>48.9</v>
      </c>
      <c r="G1168" s="13">
        <f t="shared" si="580"/>
        <v>1.4444444444444442</v>
      </c>
      <c r="H1168" s="13">
        <f t="shared" si="581"/>
        <v>5.1999999999999993</v>
      </c>
      <c r="I1168" s="19">
        <f t="shared" si="557"/>
        <v>51.388136138888875</v>
      </c>
      <c r="J1168" s="11" t="str">
        <f t="shared" si="561"/>
        <v>NO</v>
      </c>
      <c r="K1168" s="16">
        <f t="shared" si="558"/>
        <v>128.3761125</v>
      </c>
      <c r="L1168" s="13">
        <f t="shared" si="562"/>
        <v>2490.1590146905946</v>
      </c>
      <c r="M1168" s="13">
        <f t="shared" si="563"/>
        <v>1989.7222222222219</v>
      </c>
      <c r="N1168" s="13">
        <f t="shared" si="564"/>
        <v>2169.4864708611108</v>
      </c>
      <c r="O1168" s="13">
        <f t="shared" si="565"/>
        <v>29468.857895863417</v>
      </c>
      <c r="P1168" s="13">
        <f t="shared" si="566"/>
        <v>-939.31567033290776</v>
      </c>
      <c r="Q1168" s="13">
        <f t="shared" si="567"/>
        <v>29.468857895863415</v>
      </c>
      <c r="R1168" s="13">
        <f t="shared" si="559"/>
        <v>29468.857895863417</v>
      </c>
      <c r="S1168" s="8"/>
      <c r="T1168" s="13">
        <f t="shared" si="582"/>
        <v>1811693.9001258018</v>
      </c>
      <c r="U1168" s="13">
        <f t="shared" si="568"/>
        <v>0.50324870818914491</v>
      </c>
      <c r="V1168" s="13">
        <f t="shared" si="583"/>
        <v>1811822.276238302</v>
      </c>
      <c r="W1168" s="11">
        <f t="shared" si="560"/>
        <v>127079.15798611108</v>
      </c>
      <c r="X1168" s="13">
        <f t="shared" si="584"/>
        <v>26978.698881172822</v>
      </c>
      <c r="Y1168" s="13">
        <f t="shared" si="569"/>
        <v>1684614.7421396906</v>
      </c>
      <c r="Z1168" s="11">
        <f t="shared" si="570"/>
        <v>0.46794891384207893</v>
      </c>
      <c r="AA1168" s="11">
        <f t="shared" si="571"/>
        <v>2241.1431132215353</v>
      </c>
      <c r="AB1168" s="31">
        <f t="shared" si="572"/>
        <v>2196.3202509571047</v>
      </c>
      <c r="AC1168" s="32">
        <f t="shared" si="573"/>
        <v>2086.5042384092494</v>
      </c>
      <c r="AD1168" s="11">
        <f t="shared" si="574"/>
        <v>1982.1790264887868</v>
      </c>
      <c r="AE1168" s="11">
        <f t="shared" si="575"/>
        <v>1982.1790264887868</v>
      </c>
      <c r="AF1168" s="30">
        <f t="shared" si="576"/>
        <v>1883.0700751643474</v>
      </c>
      <c r="AG1168" s="13">
        <f t="shared" si="576"/>
        <v>1788.9165714061298</v>
      </c>
      <c r="AH1168" s="13">
        <f t="shared" si="577"/>
        <v>1753.1382399780073</v>
      </c>
      <c r="AI1168" s="13">
        <f t="shared" si="585"/>
        <v>1186013.626701162</v>
      </c>
      <c r="AJ1168" s="13">
        <f t="shared" si="578"/>
        <v>625808.64953714004</v>
      </c>
      <c r="AK1168" s="13"/>
      <c r="AL1168" s="11">
        <f t="shared" si="579"/>
        <v>0.17383573612160746</v>
      </c>
      <c r="AM1168" s="11">
        <f t="shared" si="586"/>
        <v>85.452718771050982</v>
      </c>
      <c r="AN1168" s="11"/>
      <c r="AO1168" s="11"/>
      <c r="AP1168" s="11"/>
      <c r="AQ1168" s="11"/>
      <c r="AR1168" s="11"/>
    </row>
    <row r="1169" spans="2:44" x14ac:dyDescent="0.25">
      <c r="B1169" s="25" t="s">
        <v>34</v>
      </c>
      <c r="C1169" s="25">
        <v>1161</v>
      </c>
      <c r="D1169" s="25">
        <v>139</v>
      </c>
      <c r="E1169" s="20">
        <f t="shared" si="556"/>
        <v>14.944444444444443</v>
      </c>
      <c r="F1169" s="26">
        <v>53.8</v>
      </c>
      <c r="G1169" s="13">
        <f t="shared" si="580"/>
        <v>1.2361111111111109</v>
      </c>
      <c r="H1169" s="13">
        <f t="shared" si="581"/>
        <v>4.4499999999999993</v>
      </c>
      <c r="I1169" s="19">
        <f t="shared" si="557"/>
        <v>62.202766283950602</v>
      </c>
      <c r="J1169" s="11" t="str">
        <f t="shared" si="561"/>
        <v>NO</v>
      </c>
      <c r="K1169" s="16">
        <f t="shared" si="558"/>
        <v>128.3761125</v>
      </c>
      <c r="L1169" s="13">
        <f t="shared" si="562"/>
        <v>1550.8433443576869</v>
      </c>
      <c r="M1169" s="13">
        <f t="shared" si="563"/>
        <v>1702.7430555555554</v>
      </c>
      <c r="N1169" s="13">
        <f t="shared" si="564"/>
        <v>1893.321934339506</v>
      </c>
      <c r="O1169" s="13">
        <f t="shared" si="565"/>
        <v>28294.644463184835</v>
      </c>
      <c r="P1169" s="13">
        <f t="shared" si="566"/>
        <v>1591.819307846381</v>
      </c>
      <c r="Q1169" s="13">
        <f t="shared" si="567"/>
        <v>28.294644463184834</v>
      </c>
      <c r="R1169" s="13">
        <f t="shared" si="559"/>
        <v>28294.644463184835</v>
      </c>
      <c r="S1169" s="8"/>
      <c r="T1169" s="13">
        <f t="shared" si="582"/>
        <v>1839988.5445889866</v>
      </c>
      <c r="U1169" s="13">
        <f t="shared" si="568"/>
        <v>0.51110833793883947</v>
      </c>
      <c r="V1169" s="13">
        <f t="shared" si="583"/>
        <v>1840116.9207014868</v>
      </c>
      <c r="W1169" s="11">
        <f t="shared" si="560"/>
        <v>153822.95910493823</v>
      </c>
      <c r="X1169" s="13">
        <f t="shared" si="584"/>
        <v>26743.801118827148</v>
      </c>
      <c r="Y1169" s="13">
        <f t="shared" si="569"/>
        <v>1686165.5854840484</v>
      </c>
      <c r="Z1169" s="11">
        <f t="shared" si="570"/>
        <v>0.46837970400458795</v>
      </c>
      <c r="AA1169" s="11">
        <f t="shared" si="571"/>
        <v>1395.7590099219183</v>
      </c>
      <c r="AB1169" s="31">
        <f t="shared" si="572"/>
        <v>1367.84382972348</v>
      </c>
      <c r="AC1169" s="32">
        <f t="shared" si="573"/>
        <v>1299.4516382373058</v>
      </c>
      <c r="AD1169" s="11">
        <f t="shared" si="574"/>
        <v>1234.4790563254405</v>
      </c>
      <c r="AE1169" s="11">
        <f t="shared" si="575"/>
        <v>1234.4790563254405</v>
      </c>
      <c r="AF1169" s="30">
        <f t="shared" si="576"/>
        <v>1172.7551035091685</v>
      </c>
      <c r="AG1169" s="13">
        <f t="shared" si="576"/>
        <v>1114.11734833371</v>
      </c>
      <c r="AH1169" s="13">
        <f t="shared" si="577"/>
        <v>1091.8350013670358</v>
      </c>
      <c r="AI1169" s="13">
        <f t="shared" si="585"/>
        <v>1187105.4617025291</v>
      </c>
      <c r="AJ1169" s="13">
        <f t="shared" si="578"/>
        <v>653011.45899895765</v>
      </c>
      <c r="AK1169" s="13"/>
      <c r="AL1169" s="11">
        <f t="shared" si="579"/>
        <v>0.18139207208926855</v>
      </c>
      <c r="AM1169" s="11">
        <f t="shared" si="586"/>
        <v>85.634110843140249</v>
      </c>
      <c r="AN1169" s="11"/>
      <c r="AO1169" s="11"/>
      <c r="AP1169" s="11"/>
      <c r="AQ1169" s="11"/>
      <c r="AR1169" s="11"/>
    </row>
    <row r="1170" spans="2:44" x14ac:dyDescent="0.25">
      <c r="B1170" s="25" t="s">
        <v>34</v>
      </c>
      <c r="C1170" s="25">
        <v>1162</v>
      </c>
      <c r="D1170" s="25">
        <v>140</v>
      </c>
      <c r="E1170" s="20">
        <f t="shared" si="556"/>
        <v>16.055555555555554</v>
      </c>
      <c r="F1170" s="26">
        <v>57.8</v>
      </c>
      <c r="G1170" s="13">
        <f t="shared" si="580"/>
        <v>1.0694444444444449</v>
      </c>
      <c r="H1170" s="13">
        <f t="shared" si="581"/>
        <v>3.8500000000000014</v>
      </c>
      <c r="I1170" s="19">
        <f t="shared" si="557"/>
        <v>71.796095172839472</v>
      </c>
      <c r="J1170" s="11" t="str">
        <f t="shared" si="561"/>
        <v>NO</v>
      </c>
      <c r="K1170" s="16">
        <f t="shared" si="558"/>
        <v>128.3761125</v>
      </c>
      <c r="L1170" s="13">
        <f t="shared" si="562"/>
        <v>3142.6626522040679</v>
      </c>
      <c r="M1170" s="13">
        <f t="shared" si="563"/>
        <v>1473.1597222222229</v>
      </c>
      <c r="N1170" s="13">
        <f t="shared" si="564"/>
        <v>1673.3319298950623</v>
      </c>
      <c r="O1170" s="13">
        <f t="shared" si="565"/>
        <v>26866.273763315163</v>
      </c>
      <c r="P1170" s="13">
        <f t="shared" si="566"/>
        <v>512.87052420409964</v>
      </c>
      <c r="Q1170" s="13">
        <f t="shared" si="567"/>
        <v>26.866273763315164</v>
      </c>
      <c r="R1170" s="13">
        <f t="shared" si="559"/>
        <v>26866.273763315163</v>
      </c>
      <c r="S1170" s="8"/>
      <c r="T1170" s="13">
        <f t="shared" si="582"/>
        <v>1866854.8183523016</v>
      </c>
      <c r="U1170" s="13">
        <f t="shared" si="568"/>
        <v>0.51857119773226557</v>
      </c>
      <c r="V1170" s="13">
        <f t="shared" si="583"/>
        <v>1866983.1944648018</v>
      </c>
      <c r="W1170" s="11">
        <f t="shared" si="560"/>
        <v>177546.57021604932</v>
      </c>
      <c r="X1170" s="13">
        <f t="shared" si="584"/>
        <v>23723.611111111095</v>
      </c>
      <c r="Y1170" s="13">
        <f t="shared" si="569"/>
        <v>1689308.2481362524</v>
      </c>
      <c r="Z1170" s="11">
        <f t="shared" si="570"/>
        <v>0.4692526665507919</v>
      </c>
      <c r="AA1170" s="11">
        <f t="shared" si="571"/>
        <v>2828.3963869836612</v>
      </c>
      <c r="AB1170" s="31">
        <f t="shared" si="572"/>
        <v>2771.8284592439877</v>
      </c>
      <c r="AC1170" s="32">
        <f t="shared" si="573"/>
        <v>2633.2370362817883</v>
      </c>
      <c r="AD1170" s="11">
        <f t="shared" si="574"/>
        <v>2501.5751844676988</v>
      </c>
      <c r="AE1170" s="11">
        <f t="shared" si="575"/>
        <v>2501.5751844676988</v>
      </c>
      <c r="AF1170" s="30">
        <f t="shared" si="576"/>
        <v>2376.4964252443137</v>
      </c>
      <c r="AG1170" s="13">
        <f t="shared" si="576"/>
        <v>2257.6716039820981</v>
      </c>
      <c r="AH1170" s="13">
        <f t="shared" si="577"/>
        <v>2212.5181719024563</v>
      </c>
      <c r="AI1170" s="13">
        <f t="shared" si="585"/>
        <v>1189317.9798744316</v>
      </c>
      <c r="AJ1170" s="13">
        <f t="shared" si="578"/>
        <v>677665.21459037019</v>
      </c>
      <c r="AK1170" s="13"/>
      <c r="AL1170" s="11">
        <f t="shared" si="579"/>
        <v>0.18824033753680619</v>
      </c>
      <c r="AM1170" s="11">
        <f t="shared" si="586"/>
        <v>85.82235118067706</v>
      </c>
      <c r="AN1170" s="11"/>
      <c r="AO1170" s="11"/>
      <c r="AP1170" s="11"/>
      <c r="AQ1170" s="11"/>
      <c r="AR1170" s="11"/>
    </row>
    <row r="1171" spans="2:44" x14ac:dyDescent="0.25">
      <c r="B1171" s="25" t="s">
        <v>34</v>
      </c>
      <c r="C1171" s="25">
        <v>1163</v>
      </c>
      <c r="D1171" s="25">
        <v>141</v>
      </c>
      <c r="E1171" s="20">
        <f t="shared" si="556"/>
        <v>17.083333333333332</v>
      </c>
      <c r="F1171" s="26">
        <v>61.5</v>
      </c>
      <c r="G1171" s="13">
        <f t="shared" si="580"/>
        <v>1.0000000000000004</v>
      </c>
      <c r="H1171" s="13">
        <f t="shared" si="581"/>
        <v>3.6000000000000014</v>
      </c>
      <c r="I1171" s="19">
        <f t="shared" si="557"/>
        <v>81.28218680555554</v>
      </c>
      <c r="J1171" s="11" t="str">
        <f t="shared" si="561"/>
        <v>NO</v>
      </c>
      <c r="K1171" s="16">
        <f t="shared" si="558"/>
        <v>128.3761125</v>
      </c>
      <c r="L1171" s="13">
        <f t="shared" si="562"/>
        <v>3655.5331764081675</v>
      </c>
      <c r="M1171" s="13">
        <f t="shared" si="563"/>
        <v>1377.5000000000007</v>
      </c>
      <c r="N1171" s="13">
        <f t="shared" si="564"/>
        <v>1587.1582993055563</v>
      </c>
      <c r="O1171" s="13">
        <f t="shared" si="565"/>
        <v>27113.954279803253</v>
      </c>
      <c r="P1171" s="13">
        <f t="shared" si="566"/>
        <v>607.34016614159555</v>
      </c>
      <c r="Q1171" s="13">
        <f t="shared" si="567"/>
        <v>27.113954279803252</v>
      </c>
      <c r="R1171" s="13">
        <f t="shared" si="559"/>
        <v>27113.954279803253</v>
      </c>
      <c r="S1171" s="8"/>
      <c r="T1171" s="13">
        <f t="shared" si="582"/>
        <v>1893968.7726321048</v>
      </c>
      <c r="U1171" s="13">
        <f t="shared" si="568"/>
        <v>0.52610285772420073</v>
      </c>
      <c r="V1171" s="13">
        <f t="shared" si="583"/>
        <v>1894097.148744605</v>
      </c>
      <c r="W1171" s="11">
        <f t="shared" si="560"/>
        <v>201004.99131944441</v>
      </c>
      <c r="X1171" s="13">
        <f t="shared" si="584"/>
        <v>23458.421103395085</v>
      </c>
      <c r="Y1171" s="13">
        <f t="shared" si="569"/>
        <v>1692963.7813126605</v>
      </c>
      <c r="Z1171" s="11">
        <f t="shared" si="570"/>
        <v>0.4702680932454682</v>
      </c>
      <c r="AA1171" s="11">
        <f t="shared" si="571"/>
        <v>3289.9798587673508</v>
      </c>
      <c r="AB1171" s="31">
        <f t="shared" si="572"/>
        <v>3224.1802615920037</v>
      </c>
      <c r="AC1171" s="32">
        <f t="shared" si="573"/>
        <v>3062.9712485124032</v>
      </c>
      <c r="AD1171" s="11">
        <f t="shared" si="574"/>
        <v>2909.8226860867831</v>
      </c>
      <c r="AE1171" s="11">
        <f t="shared" si="575"/>
        <v>2909.8226860867831</v>
      </c>
      <c r="AF1171" s="30">
        <f t="shared" si="576"/>
        <v>2764.331551782444</v>
      </c>
      <c r="AG1171" s="13">
        <f t="shared" si="576"/>
        <v>2626.1149741933218</v>
      </c>
      <c r="AH1171" s="13">
        <f t="shared" si="577"/>
        <v>2573.5926747094554</v>
      </c>
      <c r="AI1171" s="13">
        <f t="shared" si="585"/>
        <v>1191891.572549141</v>
      </c>
      <c r="AJ1171" s="13">
        <f t="shared" si="578"/>
        <v>702205.576195464</v>
      </c>
      <c r="AK1171" s="13"/>
      <c r="AL1171" s="11">
        <f t="shared" si="579"/>
        <v>0.19505710465478568</v>
      </c>
      <c r="AM1171" s="11">
        <f t="shared" si="586"/>
        <v>86.01740828533184</v>
      </c>
      <c r="AN1171" s="11"/>
      <c r="AO1171" s="11"/>
      <c r="AP1171" s="11"/>
      <c r="AQ1171" s="11"/>
      <c r="AR1171" s="11"/>
    </row>
    <row r="1172" spans="2:44" x14ac:dyDescent="0.25">
      <c r="B1172" s="25" t="s">
        <v>34</v>
      </c>
      <c r="C1172" s="25">
        <v>1164</v>
      </c>
      <c r="D1172" s="25">
        <v>142</v>
      </c>
      <c r="E1172" s="20">
        <f t="shared" si="556"/>
        <v>18.055555555555554</v>
      </c>
      <c r="F1172" s="26">
        <v>65</v>
      </c>
      <c r="G1172" s="13">
        <f t="shared" si="580"/>
        <v>0.95833333333333415</v>
      </c>
      <c r="H1172" s="13">
        <f t="shared" si="581"/>
        <v>3.4500000000000028</v>
      </c>
      <c r="I1172" s="19">
        <f t="shared" si="557"/>
        <v>90.797075617283923</v>
      </c>
      <c r="J1172" s="11" t="str">
        <f t="shared" si="561"/>
        <v>NO</v>
      </c>
      <c r="K1172" s="16">
        <f t="shared" si="558"/>
        <v>128.3761125</v>
      </c>
      <c r="L1172" s="13">
        <f t="shared" si="562"/>
        <v>4262.873342549763</v>
      </c>
      <c r="M1172" s="13">
        <f t="shared" si="563"/>
        <v>1320.1041666666679</v>
      </c>
      <c r="N1172" s="13">
        <f t="shared" si="564"/>
        <v>1539.277354783952</v>
      </c>
      <c r="O1172" s="13">
        <f t="shared" si="565"/>
        <v>27792.50779471024</v>
      </c>
      <c r="P1172" s="13">
        <f t="shared" si="566"/>
        <v>-26.051856111564121</v>
      </c>
      <c r="Q1172" s="13">
        <f t="shared" si="567"/>
        <v>27.792507794710239</v>
      </c>
      <c r="R1172" s="13">
        <f t="shared" si="559"/>
        <v>27792.50779471024</v>
      </c>
      <c r="S1172" s="8"/>
      <c r="T1172" s="13">
        <f t="shared" si="582"/>
        <v>1921761.2804268152</v>
      </c>
      <c r="U1172" s="13">
        <f t="shared" si="568"/>
        <v>0.53382300495439983</v>
      </c>
      <c r="V1172" s="13">
        <f t="shared" si="583"/>
        <v>1921889.6565393154</v>
      </c>
      <c r="W1172" s="11">
        <f t="shared" si="560"/>
        <v>224534.62577160489</v>
      </c>
      <c r="X1172" s="13">
        <f t="shared" si="584"/>
        <v>23529.634452160477</v>
      </c>
      <c r="Y1172" s="13">
        <f t="shared" si="569"/>
        <v>1697226.6546552102</v>
      </c>
      <c r="Z1172" s="11">
        <f t="shared" si="570"/>
        <v>0.47145222567681494</v>
      </c>
      <c r="AA1172" s="11">
        <f t="shared" si="571"/>
        <v>3836.586008294787</v>
      </c>
      <c r="AB1172" s="31">
        <f t="shared" si="572"/>
        <v>3759.8542881288913</v>
      </c>
      <c r="AC1172" s="32">
        <f t="shared" si="573"/>
        <v>3571.8615737224468</v>
      </c>
      <c r="AD1172" s="11">
        <f t="shared" si="574"/>
        <v>3393.2684950363241</v>
      </c>
      <c r="AE1172" s="11">
        <f t="shared" si="575"/>
        <v>3393.2684950363241</v>
      </c>
      <c r="AF1172" s="30">
        <f t="shared" si="576"/>
        <v>3223.6050702845077</v>
      </c>
      <c r="AG1172" s="13">
        <f t="shared" si="576"/>
        <v>3062.4248167702822</v>
      </c>
      <c r="AH1172" s="13">
        <f t="shared" si="577"/>
        <v>3001.1763204348763</v>
      </c>
      <c r="AI1172" s="13">
        <f t="shared" si="585"/>
        <v>1194892.7488695758</v>
      </c>
      <c r="AJ1172" s="13">
        <f t="shared" si="578"/>
        <v>726996.90766973956</v>
      </c>
      <c r="AK1172" s="13"/>
      <c r="AL1172" s="11">
        <f t="shared" si="579"/>
        <v>0.2019435856253714</v>
      </c>
      <c r="AM1172" s="11">
        <f t="shared" si="586"/>
        <v>86.219351870957212</v>
      </c>
      <c r="AN1172" s="11"/>
      <c r="AO1172" s="11"/>
      <c r="AP1172" s="11"/>
      <c r="AQ1172" s="11"/>
      <c r="AR1172" s="11"/>
    </row>
    <row r="1173" spans="2:44" x14ac:dyDescent="0.25">
      <c r="B1173" s="25" t="s">
        <v>34</v>
      </c>
      <c r="C1173" s="25">
        <v>1165</v>
      </c>
      <c r="D1173" s="25">
        <v>143</v>
      </c>
      <c r="E1173" s="20">
        <f t="shared" ref="E1173:E1236" si="587">F1173/3.6</f>
        <v>19</v>
      </c>
      <c r="F1173" s="26">
        <v>68.400000000000006</v>
      </c>
      <c r="G1173" s="13">
        <f t="shared" si="580"/>
        <v>0.91666666666666585</v>
      </c>
      <c r="H1173" s="13">
        <f t="shared" si="581"/>
        <v>3.2999999999999972</v>
      </c>
      <c r="I1173" s="19">
        <f t="shared" si="557"/>
        <v>100.544276</v>
      </c>
      <c r="J1173" s="11" t="str">
        <f t="shared" si="561"/>
        <v>NO</v>
      </c>
      <c r="K1173" s="16">
        <f t="shared" si="558"/>
        <v>128.3761125</v>
      </c>
      <c r="L1173" s="13">
        <f t="shared" si="562"/>
        <v>4236.8214864381989</v>
      </c>
      <c r="M1173" s="13">
        <f t="shared" si="563"/>
        <v>1262.7083333333321</v>
      </c>
      <c r="N1173" s="13">
        <f t="shared" si="564"/>
        <v>1491.6287218333323</v>
      </c>
      <c r="O1173" s="13">
        <f t="shared" si="565"/>
        <v>28340.945714833313</v>
      </c>
      <c r="P1173" s="13">
        <f t="shared" si="566"/>
        <v>-5797.403369755677</v>
      </c>
      <c r="Q1173" s="13">
        <f t="shared" si="567"/>
        <v>28.340945714833314</v>
      </c>
      <c r="R1173" s="13">
        <f t="shared" si="559"/>
        <v>28340.945714833313</v>
      </c>
      <c r="S1173" s="8"/>
      <c r="T1173" s="13">
        <f t="shared" si="582"/>
        <v>1950102.2261416484</v>
      </c>
      <c r="U1173" s="13">
        <f t="shared" si="568"/>
        <v>0.54169549617317481</v>
      </c>
      <c r="V1173" s="13">
        <f t="shared" si="583"/>
        <v>1950230.6022541486</v>
      </c>
      <c r="W1173" s="11">
        <f t="shared" si="560"/>
        <v>248638.75</v>
      </c>
      <c r="X1173" s="13">
        <f t="shared" si="584"/>
        <v>24104.124228395114</v>
      </c>
      <c r="Y1173" s="13">
        <f t="shared" si="569"/>
        <v>1701463.4761416484</v>
      </c>
      <c r="Z1173" s="11">
        <f t="shared" si="570"/>
        <v>0.47262912147567476</v>
      </c>
      <c r="AA1173" s="11">
        <f t="shared" si="571"/>
        <v>3813.1393377943791</v>
      </c>
      <c r="AB1173" s="31">
        <f t="shared" si="572"/>
        <v>3736.8765510384915</v>
      </c>
      <c r="AC1173" s="32">
        <f t="shared" si="573"/>
        <v>3550.0327234865667</v>
      </c>
      <c r="AD1173" s="11">
        <f t="shared" si="574"/>
        <v>3372.5310873122385</v>
      </c>
      <c r="AE1173" s="11">
        <f t="shared" si="575"/>
        <v>3372.5310873122385</v>
      </c>
      <c r="AF1173" s="30">
        <f t="shared" si="576"/>
        <v>3203.9045329466262</v>
      </c>
      <c r="AG1173" s="13">
        <f t="shared" si="576"/>
        <v>3043.7093062992949</v>
      </c>
      <c r="AH1173" s="13">
        <f t="shared" si="577"/>
        <v>2982.835120173309</v>
      </c>
      <c r="AI1173" s="13">
        <f t="shared" si="585"/>
        <v>1197875.5839897492</v>
      </c>
      <c r="AJ1173" s="13">
        <f t="shared" si="578"/>
        <v>752355.01826439938</v>
      </c>
      <c r="AK1173" s="13"/>
      <c r="AL1173" s="11">
        <f t="shared" si="579"/>
        <v>0.20898750524063425</v>
      </c>
      <c r="AM1173" s="11">
        <f t="shared" si="586"/>
        <v>86.42833937619784</v>
      </c>
      <c r="AN1173" s="11"/>
      <c r="AO1173" s="11"/>
      <c r="AP1173" s="11"/>
      <c r="AQ1173" s="11"/>
      <c r="AR1173" s="11"/>
    </row>
    <row r="1174" spans="2:44" x14ac:dyDescent="0.25">
      <c r="B1174" s="25" t="s">
        <v>34</v>
      </c>
      <c r="C1174" s="25">
        <v>1166</v>
      </c>
      <c r="D1174" s="25">
        <v>144</v>
      </c>
      <c r="E1174" s="20">
        <f t="shared" si="587"/>
        <v>19.888888888888886</v>
      </c>
      <c r="F1174" s="26">
        <v>71.599999999999994</v>
      </c>
      <c r="G1174" s="13">
        <f t="shared" si="580"/>
        <v>0.63888888888888806</v>
      </c>
      <c r="H1174" s="13">
        <f t="shared" si="581"/>
        <v>2.2999999999999972</v>
      </c>
      <c r="I1174" s="19">
        <f t="shared" si="557"/>
        <v>110.17198958024687</v>
      </c>
      <c r="J1174" s="11" t="str">
        <f t="shared" si="561"/>
        <v>NO</v>
      </c>
      <c r="K1174" s="16">
        <f t="shared" si="558"/>
        <v>128.3761125</v>
      </c>
      <c r="L1174" s="13">
        <f t="shared" si="562"/>
        <v>-1560.5818833174781</v>
      </c>
      <c r="M1174" s="13">
        <f t="shared" si="563"/>
        <v>880.06944444444332</v>
      </c>
      <c r="N1174" s="13">
        <f t="shared" si="564"/>
        <v>1118.6175465246902</v>
      </c>
      <c r="O1174" s="13">
        <f t="shared" si="565"/>
        <v>22248.060091991058</v>
      </c>
      <c r="P1174" s="13">
        <f t="shared" si="566"/>
        <v>6202.2357174651861</v>
      </c>
      <c r="Q1174" s="13">
        <f t="shared" si="567"/>
        <v>22.248060091991057</v>
      </c>
      <c r="R1174" s="13">
        <f t="shared" si="559"/>
        <v>22248.060091991058</v>
      </c>
      <c r="S1174" s="8"/>
      <c r="T1174" s="13">
        <f t="shared" si="582"/>
        <v>1972350.2862336393</v>
      </c>
      <c r="U1174" s="13">
        <f t="shared" si="568"/>
        <v>0.5478755178094078</v>
      </c>
      <c r="V1174" s="13">
        <f t="shared" si="583"/>
        <v>1972478.6623461396</v>
      </c>
      <c r="W1174" s="11">
        <f t="shared" si="560"/>
        <v>272447.39197530854</v>
      </c>
      <c r="X1174" s="13">
        <f t="shared" si="584"/>
        <v>23808.641975308536</v>
      </c>
      <c r="Y1174" s="13">
        <f t="shared" si="569"/>
        <v>1699902.8942583308</v>
      </c>
      <c r="Z1174" s="11">
        <f t="shared" si="570"/>
        <v>0.47219562616129057</v>
      </c>
      <c r="AA1174" s="11">
        <f t="shared" si="571"/>
        <v>-1404.5236949857303</v>
      </c>
      <c r="AB1174" s="31">
        <f t="shared" si="572"/>
        <v>-1376.4332210860157</v>
      </c>
      <c r="AC1174" s="32">
        <f t="shared" si="573"/>
        <v>-1307.6115600317148</v>
      </c>
      <c r="AD1174" s="11">
        <f t="shared" si="574"/>
        <v>-1242.2309820301291</v>
      </c>
      <c r="AE1174" s="11">
        <f t="shared" si="575"/>
        <v>-1242.2309820301291</v>
      </c>
      <c r="AF1174" s="30">
        <f t="shared" si="576"/>
        <v>-1180.1194329286227</v>
      </c>
      <c r="AG1174" s="13">
        <f t="shared" si="576"/>
        <v>-1121.1134612821916</v>
      </c>
      <c r="AH1174" s="13">
        <f t="shared" si="577"/>
        <v>-1098.6911920565476</v>
      </c>
      <c r="AI1174" s="13">
        <f t="shared" si="585"/>
        <v>1196776.8927976927</v>
      </c>
      <c r="AJ1174" s="13">
        <f t="shared" si="578"/>
        <v>775701.76954844687</v>
      </c>
      <c r="AK1174" s="13"/>
      <c r="AL1174" s="11">
        <f t="shared" si="579"/>
        <v>0.21547271393583561</v>
      </c>
      <c r="AM1174" s="11">
        <f t="shared" si="586"/>
        <v>86.643812090133679</v>
      </c>
      <c r="AN1174" s="11"/>
      <c r="AO1174" s="11"/>
      <c r="AP1174" s="11"/>
      <c r="AQ1174" s="11"/>
      <c r="AR1174" s="11"/>
    </row>
    <row r="1175" spans="2:44" x14ac:dyDescent="0.25">
      <c r="B1175" s="25" t="s">
        <v>34</v>
      </c>
      <c r="C1175" s="25">
        <v>1167</v>
      </c>
      <c r="D1175" s="25">
        <v>145</v>
      </c>
      <c r="E1175" s="20">
        <f t="shared" si="587"/>
        <v>20.277777777777779</v>
      </c>
      <c r="F1175" s="26">
        <v>73</v>
      </c>
      <c r="G1175" s="13">
        <f t="shared" si="580"/>
        <v>0.37500000000000039</v>
      </c>
      <c r="H1175" s="13">
        <f t="shared" si="581"/>
        <v>1.3500000000000014</v>
      </c>
      <c r="I1175" s="19">
        <f t="shared" si="557"/>
        <v>114.52251265432099</v>
      </c>
      <c r="J1175" s="11" t="str">
        <f t="shared" si="561"/>
        <v>NO</v>
      </c>
      <c r="K1175" s="16">
        <f t="shared" si="558"/>
        <v>128.3761125</v>
      </c>
      <c r="L1175" s="13">
        <f t="shared" si="562"/>
        <v>4641.653834147708</v>
      </c>
      <c r="M1175" s="13">
        <f t="shared" si="563"/>
        <v>516.56250000000057</v>
      </c>
      <c r="N1175" s="13">
        <f t="shared" si="564"/>
        <v>759.46112515432151</v>
      </c>
      <c r="O1175" s="13">
        <f t="shared" si="565"/>
        <v>15400.183926740408</v>
      </c>
      <c r="P1175" s="13">
        <f t="shared" si="566"/>
        <v>2915.4234199120128</v>
      </c>
      <c r="Q1175" s="13">
        <f t="shared" si="567"/>
        <v>15.400183926740409</v>
      </c>
      <c r="R1175" s="13">
        <f t="shared" si="559"/>
        <v>15400.183926740408</v>
      </c>
      <c r="S1175" s="8"/>
      <c r="T1175" s="13">
        <f t="shared" si="582"/>
        <v>1987750.4701603798</v>
      </c>
      <c r="U1175" s="13">
        <f t="shared" si="568"/>
        <v>0.55215335010020994</v>
      </c>
      <c r="V1175" s="13">
        <f t="shared" si="583"/>
        <v>1987878.84627288</v>
      </c>
      <c r="W1175" s="11">
        <f t="shared" si="560"/>
        <v>283205.92206790124</v>
      </c>
      <c r="X1175" s="13">
        <f t="shared" si="584"/>
        <v>10758.5300925927</v>
      </c>
      <c r="Y1175" s="13">
        <f t="shared" si="569"/>
        <v>1704544.5480924784</v>
      </c>
      <c r="Z1175" s="11">
        <f t="shared" si="570"/>
        <v>0.47348497548003243</v>
      </c>
      <c r="AA1175" s="11">
        <f t="shared" si="571"/>
        <v>4177.4884507329371</v>
      </c>
      <c r="AB1175" s="31">
        <f t="shared" si="572"/>
        <v>4093.9386817182781</v>
      </c>
      <c r="AC1175" s="32">
        <f t="shared" si="573"/>
        <v>3889.241747632364</v>
      </c>
      <c r="AD1175" s="11">
        <f t="shared" si="574"/>
        <v>3694.7796602507456</v>
      </c>
      <c r="AE1175" s="11">
        <f t="shared" si="575"/>
        <v>3694.7796602507456</v>
      </c>
      <c r="AF1175" s="30">
        <f t="shared" si="576"/>
        <v>3510.040677238208</v>
      </c>
      <c r="AG1175" s="13">
        <f t="shared" si="576"/>
        <v>3334.5386433762974</v>
      </c>
      <c r="AH1175" s="13">
        <f t="shared" si="577"/>
        <v>3267.8478705087714</v>
      </c>
      <c r="AI1175" s="13">
        <f t="shared" si="585"/>
        <v>1200044.7406682014</v>
      </c>
      <c r="AJ1175" s="13">
        <f t="shared" si="578"/>
        <v>787834.10560467863</v>
      </c>
      <c r="AK1175" s="13"/>
      <c r="AL1175" s="11">
        <f t="shared" si="579"/>
        <v>0.21884280728748495</v>
      </c>
      <c r="AM1175" s="11">
        <f t="shared" si="586"/>
        <v>86.862654897421166</v>
      </c>
      <c r="AN1175" s="11"/>
      <c r="AO1175" s="11"/>
      <c r="AP1175" s="11"/>
      <c r="AQ1175" s="11"/>
      <c r="AR1175" s="11"/>
    </row>
    <row r="1176" spans="2:44" x14ac:dyDescent="0.25">
      <c r="B1176" s="25" t="s">
        <v>34</v>
      </c>
      <c r="C1176" s="25">
        <v>1168</v>
      </c>
      <c r="D1176" s="25">
        <v>146</v>
      </c>
      <c r="E1176" s="20">
        <f t="shared" si="587"/>
        <v>20.638888888888889</v>
      </c>
      <c r="F1176" s="26">
        <v>74.3</v>
      </c>
      <c r="G1176" s="13">
        <f t="shared" si="580"/>
        <v>0.44444444444444481</v>
      </c>
      <c r="H1176" s="13">
        <f t="shared" si="581"/>
        <v>1.6000000000000014</v>
      </c>
      <c r="I1176" s="19">
        <f t="shared" si="557"/>
        <v>118.63771549691359</v>
      </c>
      <c r="J1176" s="11" t="str">
        <f t="shared" si="561"/>
        <v>NO</v>
      </c>
      <c r="K1176" s="16">
        <f t="shared" si="558"/>
        <v>128.3761125</v>
      </c>
      <c r="L1176" s="13">
        <f t="shared" si="562"/>
        <v>7557.0772540597209</v>
      </c>
      <c r="M1176" s="13">
        <f t="shared" si="563"/>
        <v>612.22222222222274</v>
      </c>
      <c r="N1176" s="13">
        <f t="shared" si="564"/>
        <v>859.23605021913636</v>
      </c>
      <c r="O1176" s="13">
        <f t="shared" si="565"/>
        <v>17733.677369800509</v>
      </c>
      <c r="P1176" s="13">
        <f t="shared" si="566"/>
        <v>-2816.6128205195637</v>
      </c>
      <c r="Q1176" s="13">
        <f t="shared" si="567"/>
        <v>17.73367736980051</v>
      </c>
      <c r="R1176" s="13">
        <f t="shared" si="559"/>
        <v>17733.677369800509</v>
      </c>
      <c r="S1176" s="8"/>
      <c r="T1176" s="13">
        <f t="shared" si="582"/>
        <v>2005484.1475301802</v>
      </c>
      <c r="U1176" s="13">
        <f t="shared" si="568"/>
        <v>0.55707937553263831</v>
      </c>
      <c r="V1176" s="13">
        <f t="shared" si="583"/>
        <v>2005612.5236426804</v>
      </c>
      <c r="W1176" s="11">
        <f t="shared" si="560"/>
        <v>293382.52218364202</v>
      </c>
      <c r="X1176" s="13">
        <f t="shared" si="584"/>
        <v>10176.600115740788</v>
      </c>
      <c r="Y1176" s="13">
        <f t="shared" si="569"/>
        <v>1712101.6253465381</v>
      </c>
      <c r="Z1176" s="11">
        <f t="shared" si="570"/>
        <v>0.47558416528551067</v>
      </c>
      <c r="AA1176" s="11">
        <f t="shared" si="571"/>
        <v>6801.3695286537486</v>
      </c>
      <c r="AB1176" s="31">
        <f t="shared" si="572"/>
        <v>6665.3421380806731</v>
      </c>
      <c r="AC1176" s="32">
        <f t="shared" si="573"/>
        <v>6332.0750311766387</v>
      </c>
      <c r="AD1176" s="11">
        <f t="shared" si="574"/>
        <v>6015.4712796178064</v>
      </c>
      <c r="AE1176" s="11">
        <f t="shared" si="575"/>
        <v>6015.4712796178064</v>
      </c>
      <c r="AF1176" s="30">
        <f t="shared" si="576"/>
        <v>5714.6977156369157</v>
      </c>
      <c r="AG1176" s="13">
        <f t="shared" si="576"/>
        <v>5428.9628298550697</v>
      </c>
      <c r="AH1176" s="13">
        <f t="shared" si="577"/>
        <v>5320.3835732579682</v>
      </c>
      <c r="AI1176" s="13">
        <f t="shared" si="585"/>
        <v>1205365.1242414594</v>
      </c>
      <c r="AJ1176" s="13">
        <f t="shared" si="578"/>
        <v>800247.39940122096</v>
      </c>
      <c r="AK1176" s="13"/>
      <c r="AL1176" s="11">
        <f t="shared" si="579"/>
        <v>0.22229094445594966</v>
      </c>
      <c r="AM1176" s="11">
        <f t="shared" si="586"/>
        <v>87.084945841877115</v>
      </c>
      <c r="AN1176" s="11"/>
      <c r="AO1176" s="11"/>
      <c r="AP1176" s="11"/>
      <c r="AQ1176" s="11"/>
      <c r="AR1176" s="11"/>
    </row>
    <row r="1177" spans="2:44" x14ac:dyDescent="0.25">
      <c r="B1177" s="25" t="s">
        <v>34</v>
      </c>
      <c r="C1177" s="25">
        <v>1169</v>
      </c>
      <c r="D1177" s="25">
        <v>147</v>
      </c>
      <c r="E1177" s="20">
        <f t="shared" si="587"/>
        <v>21.166666666666668</v>
      </c>
      <c r="F1177" s="26">
        <v>76.2</v>
      </c>
      <c r="G1177" s="13">
        <f t="shared" si="580"/>
        <v>0.50000000000000122</v>
      </c>
      <c r="H1177" s="13">
        <f t="shared" si="581"/>
        <v>1.8000000000000043</v>
      </c>
      <c r="I1177" s="19">
        <f t="shared" si="557"/>
        <v>124.78290455555556</v>
      </c>
      <c r="J1177" s="11" t="str">
        <f t="shared" si="561"/>
        <v>NO</v>
      </c>
      <c r="K1177" s="16">
        <f t="shared" si="558"/>
        <v>128.3761125</v>
      </c>
      <c r="L1177" s="13">
        <f t="shared" si="562"/>
        <v>4740.4644335401572</v>
      </c>
      <c r="M1177" s="13">
        <f t="shared" si="563"/>
        <v>688.75000000000171</v>
      </c>
      <c r="N1177" s="13">
        <f t="shared" si="564"/>
        <v>941.90901705555723</v>
      </c>
      <c r="O1177" s="13">
        <f t="shared" si="565"/>
        <v>19937.074194342629</v>
      </c>
      <c r="P1177" s="13">
        <f t="shared" si="566"/>
        <v>599.03205222638644</v>
      </c>
      <c r="Q1177" s="13">
        <f t="shared" si="567"/>
        <v>19.937074194342628</v>
      </c>
      <c r="R1177" s="13">
        <f t="shared" si="559"/>
        <v>19937.074194342629</v>
      </c>
      <c r="S1177" s="8"/>
      <c r="T1177" s="13">
        <f t="shared" si="582"/>
        <v>2025421.2217245228</v>
      </c>
      <c r="U1177" s="13">
        <f t="shared" si="568"/>
        <v>0.56261745612819447</v>
      </c>
      <c r="V1177" s="13">
        <f t="shared" si="583"/>
        <v>2025549.597837023</v>
      </c>
      <c r="W1177" s="11">
        <f t="shared" si="560"/>
        <v>308579.1319444445</v>
      </c>
      <c r="X1177" s="13">
        <f t="shared" si="584"/>
        <v>15196.609760802472</v>
      </c>
      <c r="Y1177" s="13">
        <f t="shared" si="569"/>
        <v>1716842.0897800783</v>
      </c>
      <c r="Z1177" s="11">
        <f t="shared" si="570"/>
        <v>0.47690096201493054</v>
      </c>
      <c r="AA1177" s="11">
        <f t="shared" si="571"/>
        <v>4266.4179901861417</v>
      </c>
      <c r="AB1177" s="31">
        <f t="shared" si="572"/>
        <v>4181.0896303824184</v>
      </c>
      <c r="AC1177" s="32">
        <f t="shared" si="573"/>
        <v>3972.0351488632973</v>
      </c>
      <c r="AD1177" s="11">
        <f t="shared" si="574"/>
        <v>3773.4333914201325</v>
      </c>
      <c r="AE1177" s="11">
        <f t="shared" si="575"/>
        <v>3773.4333914201325</v>
      </c>
      <c r="AF1177" s="30">
        <f t="shared" si="576"/>
        <v>3584.7617218491255</v>
      </c>
      <c r="AG1177" s="13">
        <f t="shared" si="576"/>
        <v>3405.5236357566691</v>
      </c>
      <c r="AH1177" s="13">
        <f t="shared" si="577"/>
        <v>3337.4131630415359</v>
      </c>
      <c r="AI1177" s="13">
        <f t="shared" si="585"/>
        <v>1208702.5374045009</v>
      </c>
      <c r="AJ1177" s="13">
        <f t="shared" si="578"/>
        <v>816847.06043252209</v>
      </c>
      <c r="AK1177" s="13"/>
      <c r="AL1177" s="11">
        <f t="shared" si="579"/>
        <v>0.22690196141277769</v>
      </c>
      <c r="AM1177" s="11">
        <f t="shared" si="586"/>
        <v>87.311847803289893</v>
      </c>
      <c r="AN1177" s="11"/>
      <c r="AO1177" s="11"/>
      <c r="AP1177" s="11"/>
      <c r="AQ1177" s="11"/>
      <c r="AR1177" s="11"/>
    </row>
    <row r="1178" spans="2:44" x14ac:dyDescent="0.25">
      <c r="B1178" s="25" t="s">
        <v>34</v>
      </c>
      <c r="C1178" s="25">
        <v>1170</v>
      </c>
      <c r="D1178" s="25">
        <v>148</v>
      </c>
      <c r="E1178" s="20">
        <f t="shared" si="587"/>
        <v>21.638888888888889</v>
      </c>
      <c r="F1178" s="26">
        <v>77.900000000000006</v>
      </c>
      <c r="G1178" s="13">
        <f t="shared" si="580"/>
        <v>0.45833333333333293</v>
      </c>
      <c r="H1178" s="13">
        <f t="shared" si="581"/>
        <v>1.6499999999999986</v>
      </c>
      <c r="I1178" s="19">
        <f t="shared" si="557"/>
        <v>130.41275305246913</v>
      </c>
      <c r="J1178" s="11" t="str">
        <f t="shared" si="561"/>
        <v>NO</v>
      </c>
      <c r="K1178" s="16">
        <f t="shared" si="558"/>
        <v>128.3761125</v>
      </c>
      <c r="L1178" s="13">
        <f t="shared" si="562"/>
        <v>5339.4964857665436</v>
      </c>
      <c r="M1178" s="13">
        <f t="shared" si="563"/>
        <v>631.35416666666606</v>
      </c>
      <c r="N1178" s="13">
        <f t="shared" si="564"/>
        <v>890.14303221913519</v>
      </c>
      <c r="O1178" s="13">
        <f t="shared" si="565"/>
        <v>19261.70616940851</v>
      </c>
      <c r="P1178" s="13">
        <f t="shared" si="566"/>
        <v>208.4948931879735</v>
      </c>
      <c r="Q1178" s="13">
        <f t="shared" si="567"/>
        <v>19.261706169408509</v>
      </c>
      <c r="R1178" s="13">
        <f t="shared" si="559"/>
        <v>19261.70616940851</v>
      </c>
      <c r="S1178" s="8"/>
      <c r="T1178" s="13">
        <f t="shared" si="582"/>
        <v>2044682.9278939313</v>
      </c>
      <c r="U1178" s="13">
        <f t="shared" si="568"/>
        <v>0.56796793434452042</v>
      </c>
      <c r="V1178" s="13">
        <f t="shared" si="583"/>
        <v>2044811.3040064315</v>
      </c>
      <c r="W1178" s="11">
        <f t="shared" si="560"/>
        <v>322501.34162808646</v>
      </c>
      <c r="X1178" s="13">
        <f t="shared" si="584"/>
        <v>13922.209683641966</v>
      </c>
      <c r="Y1178" s="13">
        <f t="shared" si="569"/>
        <v>1722181.5862658448</v>
      </c>
      <c r="Z1178" s="11">
        <f t="shared" si="570"/>
        <v>0.47838415666975381</v>
      </c>
      <c r="AA1178" s="11">
        <f t="shared" si="571"/>
        <v>4805.5468371898896</v>
      </c>
      <c r="AB1178" s="31">
        <f t="shared" si="572"/>
        <v>4709.4359004460921</v>
      </c>
      <c r="AC1178" s="32">
        <f t="shared" si="573"/>
        <v>4473.9641054237873</v>
      </c>
      <c r="AD1178" s="11">
        <f t="shared" si="574"/>
        <v>4250.2659001525981</v>
      </c>
      <c r="AE1178" s="11">
        <f t="shared" si="575"/>
        <v>4250.2659001525981</v>
      </c>
      <c r="AF1178" s="30">
        <f t="shared" si="576"/>
        <v>4037.7526051449681</v>
      </c>
      <c r="AG1178" s="13">
        <f t="shared" si="576"/>
        <v>3835.8649748877197</v>
      </c>
      <c r="AH1178" s="13">
        <f t="shared" si="577"/>
        <v>3759.1476753899651</v>
      </c>
      <c r="AI1178" s="13">
        <f t="shared" si="585"/>
        <v>1212461.6850798908</v>
      </c>
      <c r="AJ1178" s="13">
        <f t="shared" si="578"/>
        <v>832349.61892654072</v>
      </c>
      <c r="AK1178" s="13"/>
      <c r="AL1178" s="11">
        <f t="shared" si="579"/>
        <v>0.2312082276645612</v>
      </c>
      <c r="AM1178" s="11">
        <f t="shared" si="586"/>
        <v>87.54305603095446</v>
      </c>
      <c r="AN1178" s="11"/>
      <c r="AO1178" s="11"/>
      <c r="AP1178" s="11"/>
      <c r="AQ1178" s="11"/>
      <c r="AR1178" s="11"/>
    </row>
    <row r="1179" spans="2:44" x14ac:dyDescent="0.25">
      <c r="B1179" s="25" t="s">
        <v>34</v>
      </c>
      <c r="C1179" s="25">
        <v>1171</v>
      </c>
      <c r="D1179" s="25">
        <v>149</v>
      </c>
      <c r="E1179" s="20">
        <f t="shared" si="587"/>
        <v>22.083333333333332</v>
      </c>
      <c r="F1179" s="26">
        <v>79.5</v>
      </c>
      <c r="G1179" s="13">
        <f t="shared" si="580"/>
        <v>0.43055555555555475</v>
      </c>
      <c r="H1179" s="13">
        <f t="shared" si="581"/>
        <v>1.5499999999999972</v>
      </c>
      <c r="I1179" s="19">
        <f t="shared" si="557"/>
        <v>135.82490347222222</v>
      </c>
      <c r="J1179" s="11" t="str">
        <f t="shared" si="561"/>
        <v>NO</v>
      </c>
      <c r="K1179" s="16">
        <f t="shared" si="558"/>
        <v>128.3761125</v>
      </c>
      <c r="L1179" s="13">
        <f t="shared" si="562"/>
        <v>5547.9913789545171</v>
      </c>
      <c r="M1179" s="13">
        <f t="shared" si="563"/>
        <v>593.09027777777669</v>
      </c>
      <c r="N1179" s="13">
        <f t="shared" si="564"/>
        <v>857.29129374999889</v>
      </c>
      <c r="O1179" s="13">
        <f t="shared" si="565"/>
        <v>18931.849403645807</v>
      </c>
      <c r="P1179" s="13">
        <f t="shared" si="566"/>
        <v>-228.42038242677881</v>
      </c>
      <c r="Q1179" s="13">
        <f t="shared" si="567"/>
        <v>18.931849403645806</v>
      </c>
      <c r="R1179" s="13">
        <f t="shared" si="559"/>
        <v>18931.849403645807</v>
      </c>
      <c r="S1179" s="8"/>
      <c r="T1179" s="13">
        <f t="shared" si="582"/>
        <v>2063614.7772975771</v>
      </c>
      <c r="U1179" s="13">
        <f t="shared" si="568"/>
        <v>0.57322678560816631</v>
      </c>
      <c r="V1179" s="13">
        <f t="shared" si="583"/>
        <v>2063743.1534100773</v>
      </c>
      <c r="W1179" s="11">
        <f t="shared" si="560"/>
        <v>335885.19965277775</v>
      </c>
      <c r="X1179" s="13">
        <f t="shared" si="584"/>
        <v>13383.85802469129</v>
      </c>
      <c r="Y1179" s="13">
        <f t="shared" si="569"/>
        <v>1727729.5776447994</v>
      </c>
      <c r="Z1179" s="11">
        <f t="shared" si="570"/>
        <v>0.47992526661901708</v>
      </c>
      <c r="AA1179" s="11">
        <f t="shared" si="571"/>
        <v>4993.192241059066</v>
      </c>
      <c r="AB1179" s="31">
        <f t="shared" si="572"/>
        <v>4893.3283962378846</v>
      </c>
      <c r="AC1179" s="32">
        <f t="shared" si="573"/>
        <v>4648.6619764259904</v>
      </c>
      <c r="AD1179" s="11">
        <f t="shared" si="574"/>
        <v>4416.2288776046908</v>
      </c>
      <c r="AE1179" s="11">
        <f t="shared" si="575"/>
        <v>4416.2288776046908</v>
      </c>
      <c r="AF1179" s="30">
        <f t="shared" si="576"/>
        <v>4195.4174337244558</v>
      </c>
      <c r="AG1179" s="13">
        <f t="shared" si="576"/>
        <v>3985.6465620382328</v>
      </c>
      <c r="AH1179" s="13">
        <f t="shared" si="577"/>
        <v>3905.9336307974681</v>
      </c>
      <c r="AI1179" s="13">
        <f t="shared" si="585"/>
        <v>1216367.6187106883</v>
      </c>
      <c r="AJ1179" s="13">
        <f t="shared" si="578"/>
        <v>847375.53469938901</v>
      </c>
      <c r="AK1179" s="13"/>
      <c r="AL1179" s="11">
        <f t="shared" si="579"/>
        <v>0.23538209316035816</v>
      </c>
      <c r="AM1179" s="11">
        <f t="shared" si="586"/>
        <v>87.778438124114814</v>
      </c>
      <c r="AN1179" s="11"/>
      <c r="AO1179" s="11"/>
      <c r="AP1179" s="11"/>
      <c r="AQ1179" s="11"/>
      <c r="AR1179" s="11"/>
    </row>
    <row r="1180" spans="2:44" x14ac:dyDescent="0.25">
      <c r="B1180" s="25" t="s">
        <v>34</v>
      </c>
      <c r="C1180" s="25">
        <v>1172</v>
      </c>
      <c r="D1180" s="25">
        <v>150</v>
      </c>
      <c r="E1180" s="20">
        <f t="shared" si="587"/>
        <v>22.5</v>
      </c>
      <c r="F1180" s="26">
        <v>81</v>
      </c>
      <c r="G1180" s="13">
        <f t="shared" si="580"/>
        <v>0.38888888888888851</v>
      </c>
      <c r="H1180" s="13">
        <f t="shared" si="581"/>
        <v>1.3999999999999986</v>
      </c>
      <c r="I1180" s="19">
        <f t="shared" si="557"/>
        <v>140.99872499999998</v>
      </c>
      <c r="J1180" s="11" t="str">
        <f t="shared" si="561"/>
        <v>NO</v>
      </c>
      <c r="K1180" s="16">
        <f t="shared" si="558"/>
        <v>128.3761125</v>
      </c>
      <c r="L1180" s="13">
        <f t="shared" si="562"/>
        <v>5319.5709965277383</v>
      </c>
      <c r="M1180" s="13">
        <f t="shared" si="563"/>
        <v>535.69444444444389</v>
      </c>
      <c r="N1180" s="13">
        <f t="shared" si="564"/>
        <v>805.0692819444439</v>
      </c>
      <c r="O1180" s="13">
        <f t="shared" si="565"/>
        <v>18114.058843749986</v>
      </c>
      <c r="P1180" s="13">
        <f t="shared" si="566"/>
        <v>595.37048536465227</v>
      </c>
      <c r="Q1180" s="13">
        <f t="shared" si="567"/>
        <v>18.114058843749987</v>
      </c>
      <c r="R1180" s="13">
        <f t="shared" si="559"/>
        <v>18114.058843749986</v>
      </c>
      <c r="S1180" s="8"/>
      <c r="T1180" s="13">
        <f t="shared" si="582"/>
        <v>2081728.8361413272</v>
      </c>
      <c r="U1180" s="13">
        <f t="shared" si="568"/>
        <v>0.57825847264566554</v>
      </c>
      <c r="V1180" s="13">
        <f t="shared" si="583"/>
        <v>2081857.2122538274</v>
      </c>
      <c r="W1180" s="11">
        <f t="shared" si="560"/>
        <v>348679.6875</v>
      </c>
      <c r="X1180" s="13">
        <f t="shared" si="584"/>
        <v>12794.487847222248</v>
      </c>
      <c r="Y1180" s="13">
        <f t="shared" si="569"/>
        <v>1733049.1486413272</v>
      </c>
      <c r="Z1180" s="11">
        <f t="shared" si="570"/>
        <v>0.48140292641129057</v>
      </c>
      <c r="AA1180" s="11">
        <f t="shared" si="571"/>
        <v>4787.6138968749647</v>
      </c>
      <c r="AB1180" s="31">
        <f t="shared" si="572"/>
        <v>4691.8616189374652</v>
      </c>
      <c r="AC1180" s="32">
        <f t="shared" si="573"/>
        <v>4457.2685379905915</v>
      </c>
      <c r="AD1180" s="11">
        <f t="shared" si="574"/>
        <v>4234.4051110910614</v>
      </c>
      <c r="AE1180" s="11">
        <f t="shared" si="575"/>
        <v>4234.4051110910614</v>
      </c>
      <c r="AF1180" s="30">
        <f t="shared" si="576"/>
        <v>4022.6848555365082</v>
      </c>
      <c r="AG1180" s="13">
        <f t="shared" si="576"/>
        <v>3821.5506127596827</v>
      </c>
      <c r="AH1180" s="13">
        <f t="shared" si="577"/>
        <v>3745.119600504489</v>
      </c>
      <c r="AI1180" s="13">
        <f t="shared" si="585"/>
        <v>1220112.7383111927</v>
      </c>
      <c r="AJ1180" s="13">
        <f t="shared" si="578"/>
        <v>861744.47394263465</v>
      </c>
      <c r="AK1180" s="13"/>
      <c r="AL1180" s="11">
        <f t="shared" si="579"/>
        <v>0.23937346517556393</v>
      </c>
      <c r="AM1180" s="11">
        <f t="shared" si="586"/>
        <v>88.017811589290375</v>
      </c>
      <c r="AN1180" s="11"/>
      <c r="AO1180" s="11"/>
      <c r="AP1180" s="11"/>
      <c r="AQ1180" s="11"/>
      <c r="AR1180" s="11"/>
    </row>
    <row r="1181" spans="2:44" x14ac:dyDescent="0.25">
      <c r="B1181" s="25" t="s">
        <v>34</v>
      </c>
      <c r="C1181" s="25">
        <v>1173</v>
      </c>
      <c r="D1181" s="25">
        <v>151</v>
      </c>
      <c r="E1181" s="20">
        <f t="shared" si="587"/>
        <v>22.861111111111111</v>
      </c>
      <c r="F1181" s="26">
        <v>82.3</v>
      </c>
      <c r="G1181" s="13">
        <f t="shared" si="580"/>
        <v>0.34722222222222221</v>
      </c>
      <c r="H1181" s="13">
        <f t="shared" si="581"/>
        <v>1.25</v>
      </c>
      <c r="I1181" s="19">
        <f t="shared" si="557"/>
        <v>145.56092883024689</v>
      </c>
      <c r="J1181" s="11" t="str">
        <f t="shared" si="561"/>
        <v>NO</v>
      </c>
      <c r="K1181" s="16">
        <f t="shared" si="558"/>
        <v>128.3761125</v>
      </c>
      <c r="L1181" s="13">
        <f t="shared" si="562"/>
        <v>5914.9414818923906</v>
      </c>
      <c r="M1181" s="13">
        <f t="shared" si="563"/>
        <v>478.29861111111109</v>
      </c>
      <c r="N1181" s="13">
        <f t="shared" si="564"/>
        <v>752.23565244135796</v>
      </c>
      <c r="O1181" s="13">
        <f t="shared" si="565"/>
        <v>17196.942832201043</v>
      </c>
      <c r="P1181" s="13">
        <f t="shared" si="566"/>
        <v>170.8222894661485</v>
      </c>
      <c r="Q1181" s="13">
        <f t="shared" si="567"/>
        <v>17.196942832201042</v>
      </c>
      <c r="R1181" s="13">
        <f t="shared" si="559"/>
        <v>17196.942832201043</v>
      </c>
      <c r="S1181" s="8"/>
      <c r="T1181" s="13">
        <f t="shared" si="582"/>
        <v>2098925.7789735282</v>
      </c>
      <c r="U1181" s="13">
        <f t="shared" si="568"/>
        <v>0.5830354050317087</v>
      </c>
      <c r="V1181" s="13">
        <f t="shared" si="583"/>
        <v>2099054.1550860284</v>
      </c>
      <c r="W1181" s="11">
        <f t="shared" si="560"/>
        <v>359961.68885030865</v>
      </c>
      <c r="X1181" s="13">
        <f t="shared" si="584"/>
        <v>11282.001350308652</v>
      </c>
      <c r="Y1181" s="13">
        <f t="shared" si="569"/>
        <v>1738964.0901232196</v>
      </c>
      <c r="Z1181" s="11">
        <f t="shared" si="570"/>
        <v>0.48304596702624769</v>
      </c>
      <c r="AA1181" s="11">
        <f t="shared" si="571"/>
        <v>5323.4473337031513</v>
      </c>
      <c r="AB1181" s="31">
        <f t="shared" si="572"/>
        <v>5216.9783870290885</v>
      </c>
      <c r="AC1181" s="32">
        <f t="shared" si="573"/>
        <v>4956.1294676776342</v>
      </c>
      <c r="AD1181" s="11">
        <f t="shared" si="574"/>
        <v>4708.3229942937523</v>
      </c>
      <c r="AE1181" s="11">
        <f t="shared" si="575"/>
        <v>4708.3229942937523</v>
      </c>
      <c r="AF1181" s="30">
        <f t="shared" si="576"/>
        <v>4472.9068445790645</v>
      </c>
      <c r="AG1181" s="13">
        <f t="shared" si="576"/>
        <v>4249.2615023501112</v>
      </c>
      <c r="AH1181" s="13">
        <f t="shared" si="577"/>
        <v>4164.2762723031092</v>
      </c>
      <c r="AI1181" s="13">
        <f t="shared" si="585"/>
        <v>1224277.0145834959</v>
      </c>
      <c r="AJ1181" s="13">
        <f t="shared" si="578"/>
        <v>874777.14050253248</v>
      </c>
      <c r="AK1181" s="13"/>
      <c r="AL1181" s="11">
        <f t="shared" si="579"/>
        <v>0.24299365033398726</v>
      </c>
      <c r="AM1181" s="11">
        <f t="shared" si="586"/>
        <v>88.260805239624361</v>
      </c>
      <c r="AN1181" s="11"/>
      <c r="AO1181" s="11"/>
      <c r="AP1181" s="11"/>
      <c r="AQ1181" s="11"/>
      <c r="AR1181" s="11"/>
    </row>
    <row r="1182" spans="2:44" x14ac:dyDescent="0.25">
      <c r="B1182" s="25" t="s">
        <v>34</v>
      </c>
      <c r="C1182" s="25">
        <v>1174</v>
      </c>
      <c r="D1182" s="25">
        <v>152</v>
      </c>
      <c r="E1182" s="20">
        <f t="shared" si="587"/>
        <v>23.194444444444443</v>
      </c>
      <c r="F1182" s="26">
        <v>83.5</v>
      </c>
      <c r="G1182" s="13">
        <f t="shared" si="580"/>
        <v>0.31944444444444403</v>
      </c>
      <c r="H1182" s="13">
        <f t="shared" si="581"/>
        <v>1.1499999999999986</v>
      </c>
      <c r="I1182" s="19">
        <f t="shared" si="557"/>
        <v>149.83666520061723</v>
      </c>
      <c r="J1182" s="11" t="str">
        <f t="shared" si="561"/>
        <v>NO</v>
      </c>
      <c r="K1182" s="16">
        <f t="shared" si="558"/>
        <v>128.3761125</v>
      </c>
      <c r="L1182" s="13">
        <f t="shared" si="562"/>
        <v>6085.7637713585391</v>
      </c>
      <c r="M1182" s="13">
        <f t="shared" si="563"/>
        <v>440.03472222222166</v>
      </c>
      <c r="N1182" s="13">
        <f t="shared" si="564"/>
        <v>718.24749992283887</v>
      </c>
      <c r="O1182" s="13">
        <f t="shared" si="565"/>
        <v>16659.351734321401</v>
      </c>
      <c r="P1182" s="13">
        <f t="shared" si="566"/>
        <v>-289.27609194808247</v>
      </c>
      <c r="Q1182" s="13">
        <f t="shared" si="567"/>
        <v>16.659351734321401</v>
      </c>
      <c r="R1182" s="13">
        <f t="shared" si="559"/>
        <v>16659.351734321401</v>
      </c>
      <c r="S1182" s="8"/>
      <c r="T1182" s="13">
        <f t="shared" si="582"/>
        <v>2115585.1307078497</v>
      </c>
      <c r="U1182" s="13">
        <f t="shared" si="568"/>
        <v>0.58766300643776503</v>
      </c>
      <c r="V1182" s="13">
        <f t="shared" si="583"/>
        <v>2115713.50682035</v>
      </c>
      <c r="W1182" s="11">
        <f t="shared" si="560"/>
        <v>370535.27681327151</v>
      </c>
      <c r="X1182" s="13">
        <f t="shared" si="584"/>
        <v>10573.587962962862</v>
      </c>
      <c r="Y1182" s="13">
        <f t="shared" si="569"/>
        <v>1745049.8538945783</v>
      </c>
      <c r="Z1182" s="11">
        <f t="shared" si="570"/>
        <v>0.48473645831512813</v>
      </c>
      <c r="AA1182" s="11">
        <f t="shared" si="571"/>
        <v>5477.1873942226857</v>
      </c>
      <c r="AB1182" s="31">
        <f t="shared" si="572"/>
        <v>5367.6436463382315</v>
      </c>
      <c r="AC1182" s="32">
        <f t="shared" si="573"/>
        <v>5099.2614640213196</v>
      </c>
      <c r="AD1182" s="11">
        <f t="shared" si="574"/>
        <v>4844.2983908202532</v>
      </c>
      <c r="AE1182" s="11">
        <f t="shared" si="575"/>
        <v>4844.2983908202532</v>
      </c>
      <c r="AF1182" s="30">
        <f t="shared" si="576"/>
        <v>4602.0834712792403</v>
      </c>
      <c r="AG1182" s="13">
        <f t="shared" si="576"/>
        <v>4371.9792977152783</v>
      </c>
      <c r="AH1182" s="13">
        <f t="shared" si="577"/>
        <v>4284.5397117609728</v>
      </c>
      <c r="AI1182" s="13">
        <f t="shared" si="585"/>
        <v>1228561.554295257</v>
      </c>
      <c r="AJ1182" s="13">
        <f t="shared" si="578"/>
        <v>887151.95252509299</v>
      </c>
      <c r="AK1182" s="13"/>
      <c r="AL1182" s="11">
        <f t="shared" si="579"/>
        <v>0.24643109812078179</v>
      </c>
      <c r="AM1182" s="11">
        <f t="shared" si="586"/>
        <v>88.507236337745141</v>
      </c>
      <c r="AN1182" s="11"/>
      <c r="AO1182" s="11"/>
      <c r="AP1182" s="11"/>
      <c r="AQ1182" s="11"/>
      <c r="AR1182" s="11"/>
    </row>
    <row r="1183" spans="2:44" x14ac:dyDescent="0.25">
      <c r="B1183" s="25" t="s">
        <v>34</v>
      </c>
      <c r="C1183" s="25">
        <v>1175</v>
      </c>
      <c r="D1183" s="25">
        <v>153</v>
      </c>
      <c r="E1183" s="20">
        <f t="shared" si="587"/>
        <v>23.499999999999996</v>
      </c>
      <c r="F1183" s="26">
        <v>84.6</v>
      </c>
      <c r="G1183" s="13">
        <f t="shared" si="580"/>
        <v>0.27777777777777779</v>
      </c>
      <c r="H1183" s="13">
        <f t="shared" si="581"/>
        <v>1</v>
      </c>
      <c r="I1183" s="19">
        <f t="shared" si="557"/>
        <v>153.81046099999995</v>
      </c>
      <c r="J1183" s="11" t="str">
        <f t="shared" si="561"/>
        <v>NO</v>
      </c>
      <c r="K1183" s="16">
        <f t="shared" si="558"/>
        <v>128.3761125</v>
      </c>
      <c r="L1183" s="13">
        <f t="shared" si="562"/>
        <v>5796.4876794104566</v>
      </c>
      <c r="M1183" s="13">
        <f t="shared" si="563"/>
        <v>382.63888888888891</v>
      </c>
      <c r="N1183" s="13">
        <f t="shared" si="564"/>
        <v>664.82546238888881</v>
      </c>
      <c r="O1183" s="13">
        <f t="shared" si="565"/>
        <v>15623.398366138885</v>
      </c>
      <c r="P1183" s="13">
        <f t="shared" si="566"/>
        <v>572.24342909644292</v>
      </c>
      <c r="Q1183" s="13">
        <f t="shared" si="567"/>
        <v>15.623398366138884</v>
      </c>
      <c r="R1183" s="13">
        <f t="shared" si="559"/>
        <v>15623.398366138885</v>
      </c>
      <c r="S1183" s="8"/>
      <c r="T1183" s="13">
        <f t="shared" si="582"/>
        <v>2131208.5290739886</v>
      </c>
      <c r="U1183" s="13">
        <f t="shared" si="568"/>
        <v>0.59200284278911441</v>
      </c>
      <c r="V1183" s="13">
        <f t="shared" si="583"/>
        <v>2131336.9051864888</v>
      </c>
      <c r="W1183" s="11">
        <f t="shared" si="560"/>
        <v>380362.18749999994</v>
      </c>
      <c r="X1183" s="13">
        <f t="shared" si="584"/>
        <v>9826.9106867284281</v>
      </c>
      <c r="Y1183" s="13">
        <f t="shared" si="569"/>
        <v>1750846.3415739888</v>
      </c>
      <c r="Z1183" s="11">
        <f t="shared" si="570"/>
        <v>0.48634659506973943</v>
      </c>
      <c r="AA1183" s="11">
        <f t="shared" si="571"/>
        <v>5216.838911469411</v>
      </c>
      <c r="AB1183" s="31">
        <f t="shared" si="572"/>
        <v>5112.5021332400229</v>
      </c>
      <c r="AC1183" s="32">
        <f t="shared" si="573"/>
        <v>4856.8770265780213</v>
      </c>
      <c r="AD1183" s="11">
        <f t="shared" si="574"/>
        <v>4614.0331752491202</v>
      </c>
      <c r="AE1183" s="11">
        <f t="shared" si="575"/>
        <v>4614.0331752491202</v>
      </c>
      <c r="AF1183" s="30">
        <f t="shared" si="576"/>
        <v>4383.3315164866635</v>
      </c>
      <c r="AG1183" s="13">
        <f t="shared" si="576"/>
        <v>4164.1649406623301</v>
      </c>
      <c r="AH1183" s="13">
        <f t="shared" si="577"/>
        <v>4080.8816418490833</v>
      </c>
      <c r="AI1183" s="13">
        <f t="shared" si="585"/>
        <v>1232642.4359371061</v>
      </c>
      <c r="AJ1183" s="13">
        <f t="shared" si="578"/>
        <v>898694.46924938262</v>
      </c>
      <c r="AK1183" s="13"/>
      <c r="AL1183" s="11">
        <f t="shared" si="579"/>
        <v>0.2496373527689828</v>
      </c>
      <c r="AM1183" s="11">
        <f t="shared" si="586"/>
        <v>88.756873690514126</v>
      </c>
      <c r="AN1183" s="11"/>
      <c r="AO1183" s="11"/>
      <c r="AP1183" s="11"/>
      <c r="AQ1183" s="11"/>
      <c r="AR1183" s="11"/>
    </row>
    <row r="1184" spans="2:44" x14ac:dyDescent="0.25">
      <c r="B1184" s="25" t="s">
        <v>34</v>
      </c>
      <c r="C1184" s="25">
        <v>1176</v>
      </c>
      <c r="D1184" s="25">
        <v>154</v>
      </c>
      <c r="E1184" s="20">
        <f t="shared" si="587"/>
        <v>23.75</v>
      </c>
      <c r="F1184" s="26">
        <v>85.5</v>
      </c>
      <c r="G1184" s="13">
        <f t="shared" si="580"/>
        <v>0.23611111111111149</v>
      </c>
      <c r="H1184" s="13">
        <f t="shared" si="581"/>
        <v>0.85000000000000142</v>
      </c>
      <c r="I1184" s="19">
        <f t="shared" si="557"/>
        <v>157.10043124999999</v>
      </c>
      <c r="J1184" s="11" t="str">
        <f t="shared" si="561"/>
        <v>NO</v>
      </c>
      <c r="K1184" s="16">
        <f t="shared" si="558"/>
        <v>128.3761125</v>
      </c>
      <c r="L1184" s="13">
        <f t="shared" si="562"/>
        <v>6368.7311085068995</v>
      </c>
      <c r="M1184" s="13">
        <f t="shared" si="563"/>
        <v>325.24305555555605</v>
      </c>
      <c r="N1184" s="13">
        <f t="shared" si="564"/>
        <v>610.71959930555613</v>
      </c>
      <c r="O1184" s="13">
        <f t="shared" si="565"/>
        <v>14504.590483506958</v>
      </c>
      <c r="P1184" s="13">
        <f t="shared" si="566"/>
        <v>579.59381718867007</v>
      </c>
      <c r="Q1184" s="13">
        <f t="shared" si="567"/>
        <v>14.504590483506957</v>
      </c>
      <c r="R1184" s="13">
        <f t="shared" si="559"/>
        <v>14504.590483506958</v>
      </c>
      <c r="S1184" s="8"/>
      <c r="T1184" s="13">
        <f t="shared" si="582"/>
        <v>2145713.1195574957</v>
      </c>
      <c r="U1184" s="13">
        <f t="shared" si="568"/>
        <v>0.59603189892444197</v>
      </c>
      <c r="V1184" s="13">
        <f t="shared" si="583"/>
        <v>2145841.4956699959</v>
      </c>
      <c r="W1184" s="11">
        <f t="shared" si="560"/>
        <v>388498.046875</v>
      </c>
      <c r="X1184" s="13">
        <f t="shared" si="584"/>
        <v>8135.8593750000582</v>
      </c>
      <c r="Y1184" s="13">
        <f t="shared" si="569"/>
        <v>1757215.0726824957</v>
      </c>
      <c r="Z1184" s="11">
        <f t="shared" si="570"/>
        <v>0.48811568845959824</v>
      </c>
      <c r="AA1184" s="11">
        <f t="shared" si="571"/>
        <v>5731.8579976562096</v>
      </c>
      <c r="AB1184" s="31">
        <f t="shared" si="572"/>
        <v>5617.2208377030856</v>
      </c>
      <c r="AC1184" s="32">
        <f t="shared" si="573"/>
        <v>5336.3597958179307</v>
      </c>
      <c r="AD1184" s="11">
        <f t="shared" si="574"/>
        <v>5069.541806027034</v>
      </c>
      <c r="AE1184" s="11">
        <f t="shared" si="575"/>
        <v>5069.541806027034</v>
      </c>
      <c r="AF1184" s="30">
        <f t="shared" si="576"/>
        <v>4816.0647157256817</v>
      </c>
      <c r="AG1184" s="13">
        <f t="shared" si="576"/>
        <v>4575.2614799393978</v>
      </c>
      <c r="AH1184" s="13">
        <f t="shared" si="577"/>
        <v>4483.7562503406098</v>
      </c>
      <c r="AI1184" s="13">
        <f t="shared" si="585"/>
        <v>1237126.1921874469</v>
      </c>
      <c r="AJ1184" s="13">
        <f t="shared" si="578"/>
        <v>908715.30348254903</v>
      </c>
      <c r="AK1184" s="13"/>
      <c r="AL1184" s="11">
        <f t="shared" si="579"/>
        <v>0.25242091783597809</v>
      </c>
      <c r="AM1184" s="11">
        <f t="shared" si="586"/>
        <v>89.009294608350103</v>
      </c>
      <c r="AN1184" s="11"/>
      <c r="AO1184" s="11"/>
      <c r="AP1184" s="11"/>
      <c r="AQ1184" s="11"/>
      <c r="AR1184" s="11"/>
    </row>
    <row r="1185" spans="2:44" x14ac:dyDescent="0.25">
      <c r="B1185" s="25" t="s">
        <v>34</v>
      </c>
      <c r="C1185" s="25">
        <v>1177</v>
      </c>
      <c r="D1185" s="25">
        <v>155</v>
      </c>
      <c r="E1185" s="20">
        <f t="shared" si="587"/>
        <v>23.972222222222221</v>
      </c>
      <c r="F1185" s="26">
        <v>86.3</v>
      </c>
      <c r="G1185" s="13">
        <f t="shared" si="580"/>
        <v>0.22222222222222143</v>
      </c>
      <c r="H1185" s="13">
        <f t="shared" si="581"/>
        <v>0.79999999999999716</v>
      </c>
      <c r="I1185" s="19">
        <f t="shared" si="557"/>
        <v>160.0540762376543</v>
      </c>
      <c r="J1185" s="11" t="str">
        <f t="shared" si="561"/>
        <v>NO</v>
      </c>
      <c r="K1185" s="16">
        <f t="shared" si="558"/>
        <v>128.3761125</v>
      </c>
      <c r="L1185" s="13">
        <f t="shared" si="562"/>
        <v>6948.3249256955696</v>
      </c>
      <c r="M1185" s="13">
        <f t="shared" si="563"/>
        <v>306.11111111111001</v>
      </c>
      <c r="N1185" s="13">
        <f t="shared" si="564"/>
        <v>594.54129984876431</v>
      </c>
      <c r="O1185" s="13">
        <f t="shared" si="565"/>
        <v>14252.476160263433</v>
      </c>
      <c r="P1185" s="13">
        <f t="shared" si="566"/>
        <v>1061.9964658141325</v>
      </c>
      <c r="Q1185" s="13">
        <f t="shared" si="567"/>
        <v>14.252476160263434</v>
      </c>
      <c r="R1185" s="13">
        <f t="shared" si="559"/>
        <v>14252.476160263433</v>
      </c>
      <c r="S1185" s="8"/>
      <c r="T1185" s="13">
        <f t="shared" si="582"/>
        <v>2159965.5957177593</v>
      </c>
      <c r="U1185" s="13">
        <f t="shared" si="568"/>
        <v>0.59999092324728776</v>
      </c>
      <c r="V1185" s="13">
        <f t="shared" si="583"/>
        <v>2160093.9718302595</v>
      </c>
      <c r="W1185" s="11">
        <f t="shared" si="560"/>
        <v>395802.19810956786</v>
      </c>
      <c r="X1185" s="13">
        <f t="shared" si="584"/>
        <v>7304.1512345678639</v>
      </c>
      <c r="Y1185" s="13">
        <f t="shared" si="569"/>
        <v>1764163.3976081912</v>
      </c>
      <c r="Z1185" s="11">
        <f t="shared" si="570"/>
        <v>0.49004578026080814</v>
      </c>
      <c r="AA1185" s="11">
        <f t="shared" si="571"/>
        <v>6253.4924331260127</v>
      </c>
      <c r="AB1185" s="31">
        <f t="shared" si="572"/>
        <v>6128.4225844634921</v>
      </c>
      <c r="AC1185" s="32">
        <f t="shared" si="573"/>
        <v>5822.0014552403172</v>
      </c>
      <c r="AD1185" s="11">
        <f t="shared" si="574"/>
        <v>5530.9013824783015</v>
      </c>
      <c r="AE1185" s="11">
        <f t="shared" si="575"/>
        <v>5530.9013824783015</v>
      </c>
      <c r="AF1185" s="30">
        <f t="shared" si="576"/>
        <v>5254.3563133543857</v>
      </c>
      <c r="AG1185" s="13">
        <f t="shared" si="576"/>
        <v>4991.6384976866666</v>
      </c>
      <c r="AH1185" s="13">
        <f t="shared" si="577"/>
        <v>4891.8057277329335</v>
      </c>
      <c r="AI1185" s="13">
        <f t="shared" si="585"/>
        <v>1242017.9979151797</v>
      </c>
      <c r="AJ1185" s="13">
        <f t="shared" si="578"/>
        <v>918075.97391507984</v>
      </c>
      <c r="AK1185" s="13"/>
      <c r="AL1185" s="11">
        <f t="shared" si="579"/>
        <v>0.25502110406931683</v>
      </c>
      <c r="AM1185" s="11">
        <f t="shared" si="586"/>
        <v>89.264315712419418</v>
      </c>
      <c r="AN1185" s="11"/>
      <c r="AO1185" s="11"/>
      <c r="AP1185" s="11"/>
      <c r="AQ1185" s="11"/>
      <c r="AR1185" s="11"/>
    </row>
    <row r="1186" spans="2:44" x14ac:dyDescent="0.25">
      <c r="B1186" s="25" t="s">
        <v>34</v>
      </c>
      <c r="C1186" s="25">
        <v>1178</v>
      </c>
      <c r="D1186" s="25">
        <v>156</v>
      </c>
      <c r="E1186" s="20">
        <f t="shared" si="587"/>
        <v>24.194444444444443</v>
      </c>
      <c r="F1186" s="26">
        <v>87.1</v>
      </c>
      <c r="G1186" s="13">
        <f t="shared" si="580"/>
        <v>0.24999999999999961</v>
      </c>
      <c r="H1186" s="13">
        <f t="shared" si="581"/>
        <v>0.89999999999999858</v>
      </c>
      <c r="I1186" s="19">
        <f t="shared" si="557"/>
        <v>163.03522897839503</v>
      </c>
      <c r="J1186" s="11" t="str">
        <f t="shared" si="561"/>
        <v>NO</v>
      </c>
      <c r="K1186" s="16">
        <f t="shared" si="558"/>
        <v>128.3761125</v>
      </c>
      <c r="L1186" s="13">
        <f t="shared" si="562"/>
        <v>8010.3213915097022</v>
      </c>
      <c r="M1186" s="13">
        <f t="shared" si="563"/>
        <v>344.37499999999949</v>
      </c>
      <c r="N1186" s="13">
        <f t="shared" si="564"/>
        <v>635.78634147839455</v>
      </c>
      <c r="O1186" s="13">
        <f t="shared" si="565"/>
        <v>15382.4973174356</v>
      </c>
      <c r="P1186" s="13">
        <f t="shared" si="566"/>
        <v>-733.55305067992049</v>
      </c>
      <c r="Q1186" s="13">
        <f t="shared" si="567"/>
        <v>15.3824973174356</v>
      </c>
      <c r="R1186" s="13">
        <f t="shared" si="559"/>
        <v>15382.4973174356</v>
      </c>
      <c r="S1186" s="8"/>
      <c r="T1186" s="13">
        <f t="shared" si="582"/>
        <v>2175348.093035195</v>
      </c>
      <c r="U1186" s="13">
        <f t="shared" si="568"/>
        <v>0.6042638425871304</v>
      </c>
      <c r="V1186" s="13">
        <f t="shared" si="583"/>
        <v>2175476.4691476952</v>
      </c>
      <c r="W1186" s="11">
        <f t="shared" si="560"/>
        <v>403174.37403549376</v>
      </c>
      <c r="X1186" s="13">
        <f t="shared" si="584"/>
        <v>7372.1759259258979</v>
      </c>
      <c r="Y1186" s="13">
        <f t="shared" si="569"/>
        <v>1772173.7189997009</v>
      </c>
      <c r="Z1186" s="11">
        <f t="shared" si="570"/>
        <v>0.49227087131629887</v>
      </c>
      <c r="AA1186" s="11">
        <f t="shared" si="571"/>
        <v>7209.2892523587325</v>
      </c>
      <c r="AB1186" s="31">
        <f t="shared" si="572"/>
        <v>7065.1034673115573</v>
      </c>
      <c r="AC1186" s="32">
        <f t="shared" si="573"/>
        <v>6711.8482939459791</v>
      </c>
      <c r="AD1186" s="11">
        <f t="shared" si="574"/>
        <v>6376.2558792486798</v>
      </c>
      <c r="AE1186" s="11">
        <f t="shared" si="575"/>
        <v>6376.2558792486798</v>
      </c>
      <c r="AF1186" s="30">
        <f t="shared" si="576"/>
        <v>6057.4430852862452</v>
      </c>
      <c r="AG1186" s="13">
        <f t="shared" si="576"/>
        <v>5754.5709310219327</v>
      </c>
      <c r="AH1186" s="13">
        <f t="shared" si="577"/>
        <v>5639.4795124014936</v>
      </c>
      <c r="AI1186" s="13">
        <f t="shared" si="585"/>
        <v>1247657.4774275811</v>
      </c>
      <c r="AJ1186" s="13">
        <f t="shared" si="578"/>
        <v>927818.99172011414</v>
      </c>
      <c r="AK1186" s="13"/>
      <c r="AL1186" s="11">
        <f t="shared" si="579"/>
        <v>0.25772749790621369</v>
      </c>
      <c r="AM1186" s="11">
        <f t="shared" si="586"/>
        <v>89.522043210325634</v>
      </c>
      <c r="AN1186" s="11"/>
      <c r="AO1186" s="11"/>
      <c r="AP1186" s="11"/>
      <c r="AQ1186" s="11"/>
      <c r="AR1186" s="11"/>
    </row>
    <row r="1187" spans="2:44" x14ac:dyDescent="0.25">
      <c r="B1187" s="25" t="s">
        <v>34</v>
      </c>
      <c r="C1187" s="25">
        <v>1179</v>
      </c>
      <c r="D1187" s="25">
        <v>157</v>
      </c>
      <c r="E1187" s="20">
        <f t="shared" si="587"/>
        <v>24.472222222222221</v>
      </c>
      <c r="F1187" s="26">
        <v>88.1</v>
      </c>
      <c r="G1187" s="13">
        <f t="shared" si="580"/>
        <v>0.27777777777777779</v>
      </c>
      <c r="H1187" s="13">
        <f t="shared" si="581"/>
        <v>1</v>
      </c>
      <c r="I1187" s="19">
        <f t="shared" si="557"/>
        <v>166.80035268209875</v>
      </c>
      <c r="J1187" s="11" t="str">
        <f t="shared" si="561"/>
        <v>NO</v>
      </c>
      <c r="K1187" s="16">
        <f t="shared" si="558"/>
        <v>128.3761125</v>
      </c>
      <c r="L1187" s="13">
        <f t="shared" si="562"/>
        <v>7276.7683408297817</v>
      </c>
      <c r="M1187" s="13">
        <f t="shared" si="563"/>
        <v>382.63888888888891</v>
      </c>
      <c r="N1187" s="13">
        <f t="shared" si="564"/>
        <v>677.81535407098761</v>
      </c>
      <c r="O1187" s="13">
        <f t="shared" si="565"/>
        <v>16587.647970459446</v>
      </c>
      <c r="P1187" s="13">
        <f t="shared" si="566"/>
        <v>176.24405060631398</v>
      </c>
      <c r="Q1187" s="13">
        <f t="shared" si="567"/>
        <v>16.587647970459447</v>
      </c>
      <c r="R1187" s="13">
        <f t="shared" si="559"/>
        <v>16587.647970459446</v>
      </c>
      <c r="S1187" s="8"/>
      <c r="T1187" s="13">
        <f t="shared" si="582"/>
        <v>2191935.7410056544</v>
      </c>
      <c r="U1187" s="13">
        <f t="shared" si="568"/>
        <v>0.60887152626506869</v>
      </c>
      <c r="V1187" s="13">
        <f t="shared" si="583"/>
        <v>2192064.1171181547</v>
      </c>
      <c r="W1187" s="11">
        <f t="shared" si="560"/>
        <v>412485.25366512343</v>
      </c>
      <c r="X1187" s="13">
        <f t="shared" si="584"/>
        <v>9310.8796296296641</v>
      </c>
      <c r="Y1187" s="13">
        <f t="shared" si="569"/>
        <v>1779450.4873405306</v>
      </c>
      <c r="Z1187" s="11">
        <f t="shared" si="570"/>
        <v>0.49429219747247788</v>
      </c>
      <c r="AA1187" s="11">
        <f t="shared" si="571"/>
        <v>6549.091506746804</v>
      </c>
      <c r="AB1187" s="31">
        <f t="shared" si="572"/>
        <v>6418.1096766118681</v>
      </c>
      <c r="AC1187" s="32">
        <f t="shared" si="573"/>
        <v>6097.2041927812743</v>
      </c>
      <c r="AD1187" s="11">
        <f t="shared" si="574"/>
        <v>5792.3439831422102</v>
      </c>
      <c r="AE1187" s="11">
        <f t="shared" si="575"/>
        <v>5792.3439831422102</v>
      </c>
      <c r="AF1187" s="30">
        <f t="shared" si="576"/>
        <v>5502.7267839850992</v>
      </c>
      <c r="AG1187" s="13">
        <f t="shared" si="576"/>
        <v>5227.5904447858438</v>
      </c>
      <c r="AH1187" s="13">
        <f t="shared" si="577"/>
        <v>5123.0386358901269</v>
      </c>
      <c r="AI1187" s="13">
        <f t="shared" si="585"/>
        <v>1252780.5160634713</v>
      </c>
      <c r="AJ1187" s="13">
        <f t="shared" si="578"/>
        <v>939283.60105468333</v>
      </c>
      <c r="AK1187" s="13"/>
      <c r="AL1187" s="11">
        <f t="shared" si="579"/>
        <v>0.26091211161280836</v>
      </c>
      <c r="AM1187" s="11">
        <f t="shared" si="586"/>
        <v>89.782955321938445</v>
      </c>
      <c r="AN1187" s="11"/>
      <c r="AO1187" s="11"/>
      <c r="AP1187" s="11"/>
      <c r="AQ1187" s="11"/>
      <c r="AR1187" s="11"/>
    </row>
    <row r="1188" spans="2:44" x14ac:dyDescent="0.25">
      <c r="B1188" s="25" t="s">
        <v>34</v>
      </c>
      <c r="C1188" s="25">
        <v>1180</v>
      </c>
      <c r="D1188" s="25">
        <v>158</v>
      </c>
      <c r="E1188" s="20">
        <f t="shared" si="587"/>
        <v>24.749999999999996</v>
      </c>
      <c r="F1188" s="26">
        <v>89.1</v>
      </c>
      <c r="G1188" s="13">
        <f t="shared" si="580"/>
        <v>0.27777777777777779</v>
      </c>
      <c r="H1188" s="13">
        <f t="shared" si="581"/>
        <v>1</v>
      </c>
      <c r="I1188" s="19">
        <f t="shared" si="557"/>
        <v>170.60845724999993</v>
      </c>
      <c r="J1188" s="11" t="str">
        <f t="shared" si="561"/>
        <v>NO</v>
      </c>
      <c r="K1188" s="16">
        <f t="shared" si="558"/>
        <v>128.3761125</v>
      </c>
      <c r="L1188" s="13">
        <f t="shared" si="562"/>
        <v>7453.0123914360956</v>
      </c>
      <c r="M1188" s="13">
        <f t="shared" si="563"/>
        <v>382.63888888888891</v>
      </c>
      <c r="N1188" s="13">
        <f t="shared" si="564"/>
        <v>681.62345863888879</v>
      </c>
      <c r="O1188" s="13">
        <f t="shared" si="565"/>
        <v>16870.180601312495</v>
      </c>
      <c r="P1188" s="13">
        <f t="shared" si="566"/>
        <v>-299.39467423974202</v>
      </c>
      <c r="Q1188" s="13">
        <f t="shared" si="567"/>
        <v>16.870180601312494</v>
      </c>
      <c r="R1188" s="13">
        <f t="shared" si="559"/>
        <v>16870.180601312495</v>
      </c>
      <c r="S1188" s="8"/>
      <c r="T1188" s="13">
        <f t="shared" si="582"/>
        <v>2208805.9216069668</v>
      </c>
      <c r="U1188" s="13">
        <f t="shared" si="568"/>
        <v>0.61355769129214</v>
      </c>
      <c r="V1188" s="13">
        <f t="shared" si="583"/>
        <v>2208934.297719467</v>
      </c>
      <c r="W1188" s="11">
        <f t="shared" si="560"/>
        <v>421902.42187499983</v>
      </c>
      <c r="X1188" s="13">
        <f t="shared" si="584"/>
        <v>9417.1682098763995</v>
      </c>
      <c r="Y1188" s="13">
        <f t="shared" si="569"/>
        <v>1786903.4997319668</v>
      </c>
      <c r="Z1188" s="11">
        <f t="shared" si="570"/>
        <v>0.49636248034854624</v>
      </c>
      <c r="AA1188" s="11">
        <f t="shared" si="571"/>
        <v>6707.7111522924861</v>
      </c>
      <c r="AB1188" s="31">
        <f t="shared" si="572"/>
        <v>6573.5569292466362</v>
      </c>
      <c r="AC1188" s="32">
        <f t="shared" si="573"/>
        <v>6244.879082784304</v>
      </c>
      <c r="AD1188" s="11">
        <f t="shared" si="574"/>
        <v>5932.6351286450881</v>
      </c>
      <c r="AE1188" s="11">
        <f t="shared" si="575"/>
        <v>5932.6351286450881</v>
      </c>
      <c r="AF1188" s="30">
        <f t="shared" si="576"/>
        <v>5636.0033722128337</v>
      </c>
      <c r="AG1188" s="13">
        <f t="shared" si="576"/>
        <v>5354.2032036021919</v>
      </c>
      <c r="AH1188" s="13">
        <f t="shared" si="577"/>
        <v>5247.1191395301475</v>
      </c>
      <c r="AI1188" s="13">
        <f t="shared" si="585"/>
        <v>1258027.6352030016</v>
      </c>
      <c r="AJ1188" s="13">
        <f t="shared" si="578"/>
        <v>950906.66251646541</v>
      </c>
      <c r="AK1188" s="13"/>
      <c r="AL1188" s="11">
        <f t="shared" si="579"/>
        <v>0.26414073979921965</v>
      </c>
      <c r="AM1188" s="11">
        <f t="shared" si="586"/>
        <v>90.047096061737662</v>
      </c>
      <c r="AN1188" s="11"/>
      <c r="AO1188" s="11"/>
      <c r="AP1188" s="11"/>
      <c r="AQ1188" s="11"/>
      <c r="AR1188" s="11"/>
    </row>
    <row r="1189" spans="2:44" x14ac:dyDescent="0.25">
      <c r="B1189" s="25" t="s">
        <v>34</v>
      </c>
      <c r="C1189" s="25">
        <v>1181</v>
      </c>
      <c r="D1189" s="25">
        <v>159</v>
      </c>
      <c r="E1189" s="20">
        <f t="shared" si="587"/>
        <v>25.027777777777775</v>
      </c>
      <c r="F1189" s="26">
        <v>90.1</v>
      </c>
      <c r="G1189" s="13">
        <f t="shared" si="580"/>
        <v>0.26388888888888967</v>
      </c>
      <c r="H1189" s="13">
        <f t="shared" si="581"/>
        <v>0.95000000000000284</v>
      </c>
      <c r="I1189" s="19">
        <f t="shared" si="557"/>
        <v>174.45954268209871</v>
      </c>
      <c r="J1189" s="11" t="str">
        <f t="shared" si="561"/>
        <v>NO</v>
      </c>
      <c r="K1189" s="16">
        <f t="shared" si="558"/>
        <v>128.3761125</v>
      </c>
      <c r="L1189" s="13">
        <f t="shared" si="562"/>
        <v>7153.6177171963536</v>
      </c>
      <c r="M1189" s="13">
        <f t="shared" si="563"/>
        <v>363.50694444444554</v>
      </c>
      <c r="N1189" s="13">
        <f t="shared" si="564"/>
        <v>666.34259962654426</v>
      </c>
      <c r="O1189" s="13">
        <f t="shared" si="565"/>
        <v>16677.074507319896</v>
      </c>
      <c r="P1189" s="13">
        <f t="shared" si="566"/>
        <v>-334.24341005476163</v>
      </c>
      <c r="Q1189" s="13">
        <f t="shared" si="567"/>
        <v>16.677074507319897</v>
      </c>
      <c r="R1189" s="13">
        <f t="shared" si="559"/>
        <v>16677.074507319896</v>
      </c>
      <c r="S1189" s="8"/>
      <c r="T1189" s="13">
        <f t="shared" si="582"/>
        <v>2225482.9961142866</v>
      </c>
      <c r="U1189" s="13">
        <f t="shared" si="568"/>
        <v>0.61819021569463428</v>
      </c>
      <c r="V1189" s="13">
        <f t="shared" si="583"/>
        <v>2225611.3722267868</v>
      </c>
      <c r="W1189" s="11">
        <f t="shared" si="560"/>
        <v>431425.87866512337</v>
      </c>
      <c r="X1189" s="13">
        <f t="shared" si="584"/>
        <v>9523.4567901235423</v>
      </c>
      <c r="Y1189" s="13">
        <f t="shared" si="569"/>
        <v>1794057.1174491632</v>
      </c>
      <c r="Z1189" s="11">
        <f t="shared" si="570"/>
        <v>0.49834959797079365</v>
      </c>
      <c r="AA1189" s="11">
        <f t="shared" si="571"/>
        <v>6438.2559454767188</v>
      </c>
      <c r="AB1189" s="31">
        <f t="shared" si="572"/>
        <v>6309.4908265671847</v>
      </c>
      <c r="AC1189" s="32">
        <f t="shared" si="573"/>
        <v>5994.0162852388248</v>
      </c>
      <c r="AD1189" s="11">
        <f t="shared" si="574"/>
        <v>5694.3154709768833</v>
      </c>
      <c r="AE1189" s="11">
        <f t="shared" si="575"/>
        <v>5694.3154709768833</v>
      </c>
      <c r="AF1189" s="30">
        <f t="shared" si="576"/>
        <v>5409.5996974280388</v>
      </c>
      <c r="AG1189" s="13">
        <f t="shared" si="576"/>
        <v>5139.1197125566368</v>
      </c>
      <c r="AH1189" s="13">
        <f t="shared" si="577"/>
        <v>5036.3373183055037</v>
      </c>
      <c r="AI1189" s="13">
        <f t="shared" si="585"/>
        <v>1263063.9725213069</v>
      </c>
      <c r="AJ1189" s="13">
        <f t="shared" si="578"/>
        <v>962547.39970547985</v>
      </c>
      <c r="AK1189" s="13"/>
      <c r="AL1189" s="11">
        <f t="shared" si="579"/>
        <v>0.26737427790986601</v>
      </c>
      <c r="AM1189" s="11">
        <f t="shared" si="586"/>
        <v>90.314470339647528</v>
      </c>
      <c r="AN1189" s="11"/>
      <c r="AO1189" s="11"/>
      <c r="AP1189" s="11"/>
      <c r="AQ1189" s="11"/>
      <c r="AR1189" s="11"/>
    </row>
    <row r="1190" spans="2:44" x14ac:dyDescent="0.25">
      <c r="B1190" s="25" t="s">
        <v>34</v>
      </c>
      <c r="C1190" s="25">
        <v>1182</v>
      </c>
      <c r="D1190" s="25">
        <v>160</v>
      </c>
      <c r="E1190" s="20">
        <f t="shared" si="587"/>
        <v>25.277777777777779</v>
      </c>
      <c r="F1190" s="26">
        <v>91</v>
      </c>
      <c r="G1190" s="13">
        <f t="shared" si="580"/>
        <v>0.2222222222222234</v>
      </c>
      <c r="H1190" s="13">
        <f t="shared" si="581"/>
        <v>0.80000000000000426</v>
      </c>
      <c r="I1190" s="19">
        <f t="shared" si="557"/>
        <v>177.96226820987653</v>
      </c>
      <c r="J1190" s="11" t="str">
        <f t="shared" si="561"/>
        <v>NO</v>
      </c>
      <c r="K1190" s="16">
        <f t="shared" si="558"/>
        <v>128.3761125</v>
      </c>
      <c r="L1190" s="13">
        <f t="shared" si="562"/>
        <v>6819.374307141592</v>
      </c>
      <c r="M1190" s="13">
        <f t="shared" si="563"/>
        <v>306.11111111111273</v>
      </c>
      <c r="N1190" s="13">
        <f t="shared" si="564"/>
        <v>612.44949182098935</v>
      </c>
      <c r="O1190" s="13">
        <f t="shared" si="565"/>
        <v>15481.362154363898</v>
      </c>
      <c r="P1190" s="13">
        <f t="shared" si="566"/>
        <v>592.46070817279178</v>
      </c>
      <c r="Q1190" s="13">
        <f t="shared" si="567"/>
        <v>15.481362154363898</v>
      </c>
      <c r="R1190" s="13">
        <f t="shared" si="559"/>
        <v>15481.362154363898</v>
      </c>
      <c r="S1190" s="8"/>
      <c r="T1190" s="13">
        <f t="shared" si="582"/>
        <v>2240964.3582686507</v>
      </c>
      <c r="U1190" s="13">
        <f t="shared" si="568"/>
        <v>0.62249059751114921</v>
      </c>
      <c r="V1190" s="13">
        <f t="shared" si="583"/>
        <v>2241092.7343811509</v>
      </c>
      <c r="W1190" s="11">
        <f t="shared" si="560"/>
        <v>440087.86651234567</v>
      </c>
      <c r="X1190" s="13">
        <f t="shared" si="584"/>
        <v>8661.9878472223063</v>
      </c>
      <c r="Y1190" s="13">
        <f t="shared" si="569"/>
        <v>1800876.4917563049</v>
      </c>
      <c r="Z1190" s="11">
        <f t="shared" si="570"/>
        <v>0.50024387012708282</v>
      </c>
      <c r="AA1190" s="11">
        <f t="shared" si="571"/>
        <v>6137.4368764274332</v>
      </c>
      <c r="AB1190" s="31">
        <f t="shared" si="572"/>
        <v>6014.6881388988841</v>
      </c>
      <c r="AC1190" s="32">
        <f t="shared" si="573"/>
        <v>5713.9537319539395</v>
      </c>
      <c r="AD1190" s="11">
        <f t="shared" si="574"/>
        <v>5428.2560453562419</v>
      </c>
      <c r="AE1190" s="11">
        <f t="shared" si="575"/>
        <v>5428.2560453562419</v>
      </c>
      <c r="AF1190" s="30">
        <f t="shared" si="576"/>
        <v>5156.8432430884295</v>
      </c>
      <c r="AG1190" s="13">
        <f t="shared" si="576"/>
        <v>4899.0010809340074</v>
      </c>
      <c r="AH1190" s="13">
        <f t="shared" si="577"/>
        <v>4801.021059315327</v>
      </c>
      <c r="AI1190" s="13">
        <f t="shared" si="585"/>
        <v>1267864.9935806224</v>
      </c>
      <c r="AJ1190" s="13">
        <f t="shared" si="578"/>
        <v>973227.74080052855</v>
      </c>
      <c r="AK1190" s="13"/>
      <c r="AL1190" s="11">
        <f t="shared" si="579"/>
        <v>0.27034103932753073</v>
      </c>
      <c r="AM1190" s="11">
        <f t="shared" si="586"/>
        <v>90.584811378975061</v>
      </c>
      <c r="AN1190" s="11"/>
      <c r="AO1190" s="11"/>
      <c r="AP1190" s="11"/>
      <c r="AQ1190" s="11"/>
      <c r="AR1190" s="11"/>
    </row>
    <row r="1191" spans="2:44" x14ac:dyDescent="0.25">
      <c r="B1191" s="25" t="s">
        <v>34</v>
      </c>
      <c r="C1191" s="25">
        <v>1183</v>
      </c>
      <c r="D1191" s="25">
        <v>161</v>
      </c>
      <c r="E1191" s="20">
        <f t="shared" si="587"/>
        <v>25.472222222222221</v>
      </c>
      <c r="F1191" s="26">
        <v>91.7</v>
      </c>
      <c r="G1191" s="13">
        <f t="shared" si="580"/>
        <v>0.18055555555555516</v>
      </c>
      <c r="H1191" s="13">
        <f t="shared" si="581"/>
        <v>0.64999999999999858</v>
      </c>
      <c r="I1191" s="19">
        <f t="shared" si="557"/>
        <v>180.71067957098765</v>
      </c>
      <c r="J1191" s="11" t="str">
        <f t="shared" si="561"/>
        <v>NO</v>
      </c>
      <c r="K1191" s="16">
        <f t="shared" si="558"/>
        <v>128.3761125</v>
      </c>
      <c r="L1191" s="13">
        <f t="shared" si="562"/>
        <v>7411.8350153143838</v>
      </c>
      <c r="M1191" s="13">
        <f t="shared" si="563"/>
        <v>248.71527777777723</v>
      </c>
      <c r="N1191" s="13">
        <f t="shared" si="564"/>
        <v>557.80206984876486</v>
      </c>
      <c r="O1191" s="13">
        <f t="shared" si="565"/>
        <v>14208.45827920326</v>
      </c>
      <c r="P1191" s="13">
        <f t="shared" si="566"/>
        <v>102.24643462505446</v>
      </c>
      <c r="Q1191" s="13">
        <f t="shared" si="567"/>
        <v>14.20845827920326</v>
      </c>
      <c r="R1191" s="13">
        <f t="shared" si="559"/>
        <v>14208.45827920326</v>
      </c>
      <c r="S1191" s="8"/>
      <c r="T1191" s="13">
        <f t="shared" si="582"/>
        <v>2255172.8165478539</v>
      </c>
      <c r="U1191" s="13">
        <f t="shared" si="568"/>
        <v>0.62643739463502968</v>
      </c>
      <c r="V1191" s="13">
        <f t="shared" si="583"/>
        <v>2255301.1926603541</v>
      </c>
      <c r="W1191" s="11">
        <f t="shared" si="560"/>
        <v>446884.48977623455</v>
      </c>
      <c r="X1191" s="13">
        <f t="shared" si="584"/>
        <v>6796.623263888876</v>
      </c>
      <c r="Y1191" s="13">
        <f t="shared" si="569"/>
        <v>1808288.3267716193</v>
      </c>
      <c r="Z1191" s="11">
        <f t="shared" si="570"/>
        <v>0.50230271483396682</v>
      </c>
      <c r="AA1191" s="11">
        <f t="shared" si="571"/>
        <v>6670.6515137829456</v>
      </c>
      <c r="AB1191" s="31">
        <f t="shared" si="572"/>
        <v>6537.2384835072862</v>
      </c>
      <c r="AC1191" s="32">
        <f t="shared" si="573"/>
        <v>6210.3765593319213</v>
      </c>
      <c r="AD1191" s="11">
        <f t="shared" si="574"/>
        <v>5899.857731365325</v>
      </c>
      <c r="AE1191" s="11">
        <f t="shared" si="575"/>
        <v>5899.857731365325</v>
      </c>
      <c r="AF1191" s="30">
        <f t="shared" si="576"/>
        <v>5604.8648447970581</v>
      </c>
      <c r="AG1191" s="13">
        <f t="shared" si="576"/>
        <v>5324.6216025572048</v>
      </c>
      <c r="AH1191" s="13">
        <f t="shared" si="577"/>
        <v>5218.1291705060603</v>
      </c>
      <c r="AI1191" s="13">
        <f t="shared" si="585"/>
        <v>1273083.1227511284</v>
      </c>
      <c r="AJ1191" s="13">
        <f t="shared" si="578"/>
        <v>982218.06990922568</v>
      </c>
      <c r="AK1191" s="13"/>
      <c r="AL1191" s="11">
        <f t="shared" si="579"/>
        <v>0.27283835297083336</v>
      </c>
      <c r="AM1191" s="11">
        <f t="shared" si="586"/>
        <v>90.857649731945898</v>
      </c>
      <c r="AN1191" s="11"/>
      <c r="AO1191" s="11"/>
      <c r="AP1191" s="11"/>
      <c r="AQ1191" s="11"/>
      <c r="AR1191" s="11"/>
    </row>
    <row r="1192" spans="2:44" x14ac:dyDescent="0.25">
      <c r="B1192" s="25" t="s">
        <v>34</v>
      </c>
      <c r="C1192" s="25">
        <v>1184</v>
      </c>
      <c r="D1192" s="25">
        <v>162</v>
      </c>
      <c r="E1192" s="20">
        <f t="shared" si="587"/>
        <v>25.638888888888886</v>
      </c>
      <c r="F1192" s="26">
        <v>92.3</v>
      </c>
      <c r="G1192" s="13">
        <f t="shared" si="580"/>
        <v>0.15277777777777699</v>
      </c>
      <c r="H1192" s="13">
        <f t="shared" si="581"/>
        <v>0.54999999999999716</v>
      </c>
      <c r="I1192" s="19">
        <f t="shared" si="557"/>
        <v>183.08322327469131</v>
      </c>
      <c r="J1192" s="11" t="str">
        <f t="shared" si="561"/>
        <v>NO</v>
      </c>
      <c r="K1192" s="16">
        <f t="shared" si="558"/>
        <v>128.3761125</v>
      </c>
      <c r="L1192" s="13">
        <f t="shared" si="562"/>
        <v>7514.0814499394382</v>
      </c>
      <c r="M1192" s="13">
        <f t="shared" si="563"/>
        <v>210.45138888888781</v>
      </c>
      <c r="N1192" s="13">
        <f t="shared" si="564"/>
        <v>521.91072466357912</v>
      </c>
      <c r="O1192" s="13">
        <f t="shared" si="565"/>
        <v>13381.211079568986</v>
      </c>
      <c r="P1192" s="13">
        <f t="shared" si="566"/>
        <v>-407.15341747989442</v>
      </c>
      <c r="Q1192" s="13">
        <f t="shared" si="567"/>
        <v>13.381211079568986</v>
      </c>
      <c r="R1192" s="13">
        <f t="shared" si="559"/>
        <v>13381.211079568986</v>
      </c>
      <c r="S1192" s="8"/>
      <c r="T1192" s="13">
        <f t="shared" si="582"/>
        <v>2268554.0276274229</v>
      </c>
      <c r="U1192" s="13">
        <f t="shared" si="568"/>
        <v>0.63015440068629025</v>
      </c>
      <c r="V1192" s="13">
        <f t="shared" si="583"/>
        <v>2268682.4037399231</v>
      </c>
      <c r="W1192" s="11">
        <f t="shared" si="560"/>
        <v>452751.6194058641</v>
      </c>
      <c r="X1192" s="13">
        <f t="shared" si="584"/>
        <v>5867.1296296295477</v>
      </c>
      <c r="Y1192" s="13">
        <f t="shared" si="569"/>
        <v>1815802.4082215587</v>
      </c>
      <c r="Z1192" s="11">
        <f t="shared" si="570"/>
        <v>0.50438996135096814</v>
      </c>
      <c r="AA1192" s="11">
        <f t="shared" si="571"/>
        <v>6762.6733049454942</v>
      </c>
      <c r="AB1192" s="31">
        <f t="shared" si="572"/>
        <v>6627.4198388465838</v>
      </c>
      <c r="AC1192" s="32">
        <f t="shared" si="573"/>
        <v>6296.0488469042548</v>
      </c>
      <c r="AD1192" s="11">
        <f t="shared" si="574"/>
        <v>5981.2464045590414</v>
      </c>
      <c r="AE1192" s="11">
        <f t="shared" si="575"/>
        <v>5981.2464045590414</v>
      </c>
      <c r="AF1192" s="30">
        <f t="shared" si="576"/>
        <v>5682.1840843310893</v>
      </c>
      <c r="AG1192" s="13">
        <f t="shared" si="576"/>
        <v>5398.0748801145346</v>
      </c>
      <c r="AH1192" s="13">
        <f t="shared" si="577"/>
        <v>5290.1133825122442</v>
      </c>
      <c r="AI1192" s="13">
        <f t="shared" si="585"/>
        <v>1278373.2361336406</v>
      </c>
      <c r="AJ1192" s="13">
        <f t="shared" si="578"/>
        <v>990309.16760628251</v>
      </c>
      <c r="AK1192" s="13"/>
      <c r="AL1192" s="11">
        <f t="shared" si="579"/>
        <v>0.27508588011070273</v>
      </c>
      <c r="AM1192" s="11">
        <f t="shared" si="586"/>
        <v>91.132735612056607</v>
      </c>
      <c r="AN1192" s="11"/>
      <c r="AO1192" s="11"/>
      <c r="AP1192" s="11"/>
      <c r="AQ1192" s="11"/>
      <c r="AR1192" s="11"/>
    </row>
    <row r="1193" spans="2:44" x14ac:dyDescent="0.25">
      <c r="B1193" s="25" t="s">
        <v>34</v>
      </c>
      <c r="C1193" s="25">
        <v>1185</v>
      </c>
      <c r="D1193" s="25">
        <v>163</v>
      </c>
      <c r="E1193" s="20">
        <f t="shared" si="587"/>
        <v>25.777777777777775</v>
      </c>
      <c r="F1193" s="26">
        <v>92.8</v>
      </c>
      <c r="G1193" s="13">
        <f t="shared" si="580"/>
        <v>0.11111111111111072</v>
      </c>
      <c r="H1193" s="13">
        <f t="shared" si="581"/>
        <v>0.39999999999999858</v>
      </c>
      <c r="I1193" s="19">
        <f t="shared" si="557"/>
        <v>185.07216276543204</v>
      </c>
      <c r="J1193" s="11" t="str">
        <f t="shared" si="561"/>
        <v>NO</v>
      </c>
      <c r="K1193" s="16">
        <f t="shared" si="558"/>
        <v>128.3761125</v>
      </c>
      <c r="L1193" s="13">
        <f t="shared" si="562"/>
        <v>7106.9280324595438</v>
      </c>
      <c r="M1193" s="13">
        <f t="shared" si="563"/>
        <v>153.055555555555</v>
      </c>
      <c r="N1193" s="13">
        <f t="shared" si="564"/>
        <v>466.50383082098705</v>
      </c>
      <c r="O1193" s="13">
        <f t="shared" si="565"/>
        <v>12025.432083385442</v>
      </c>
      <c r="P1193" s="13">
        <f t="shared" si="566"/>
        <v>-449.34930022460503</v>
      </c>
      <c r="Q1193" s="13">
        <f t="shared" si="567"/>
        <v>12.025432083385441</v>
      </c>
      <c r="R1193" s="13">
        <f t="shared" si="559"/>
        <v>12025.432083385442</v>
      </c>
      <c r="S1193" s="8"/>
      <c r="T1193" s="13">
        <f t="shared" si="582"/>
        <v>2280579.4597108085</v>
      </c>
      <c r="U1193" s="13">
        <f t="shared" si="568"/>
        <v>0.63349480115954893</v>
      </c>
      <c r="V1193" s="13">
        <f t="shared" si="583"/>
        <v>2280707.8358233087</v>
      </c>
      <c r="W1193" s="11">
        <f t="shared" si="560"/>
        <v>457670.12345679</v>
      </c>
      <c r="X1193" s="13">
        <f t="shared" si="584"/>
        <v>4918.5040509258979</v>
      </c>
      <c r="Y1193" s="13">
        <f t="shared" si="569"/>
        <v>1822909.3362540181</v>
      </c>
      <c r="Z1193" s="11">
        <f t="shared" si="570"/>
        <v>0.50636410960596867</v>
      </c>
      <c r="AA1193" s="11">
        <f t="shared" si="571"/>
        <v>6396.2352292135893</v>
      </c>
      <c r="AB1193" s="31">
        <f t="shared" si="572"/>
        <v>6268.3105246293171</v>
      </c>
      <c r="AC1193" s="32">
        <f t="shared" si="573"/>
        <v>5954.8949983978509</v>
      </c>
      <c r="AD1193" s="11">
        <f t="shared" si="574"/>
        <v>5657.1502484779585</v>
      </c>
      <c r="AE1193" s="11">
        <f t="shared" si="575"/>
        <v>5657.1502484779585</v>
      </c>
      <c r="AF1193" s="30">
        <f t="shared" si="576"/>
        <v>5374.2927360540607</v>
      </c>
      <c r="AG1193" s="13">
        <f t="shared" si="576"/>
        <v>5105.5780992513573</v>
      </c>
      <c r="AH1193" s="13">
        <f t="shared" si="577"/>
        <v>5003.4665372663303</v>
      </c>
      <c r="AI1193" s="13">
        <f t="shared" si="585"/>
        <v>1283376.7026709069</v>
      </c>
      <c r="AJ1193" s="13">
        <f t="shared" si="578"/>
        <v>997331.13315240177</v>
      </c>
      <c r="AK1193" s="13"/>
      <c r="AL1193" s="11">
        <f t="shared" si="579"/>
        <v>0.27703642609729628</v>
      </c>
      <c r="AM1193" s="11">
        <f t="shared" si="586"/>
        <v>91.409772038153903</v>
      </c>
      <c r="AN1193" s="11"/>
      <c r="AO1193" s="11"/>
      <c r="AP1193" s="11"/>
      <c r="AQ1193" s="11"/>
      <c r="AR1193" s="11"/>
    </row>
    <row r="1194" spans="2:44" x14ac:dyDescent="0.25">
      <c r="B1194" s="25" t="s">
        <v>34</v>
      </c>
      <c r="C1194" s="25">
        <v>1186</v>
      </c>
      <c r="D1194" s="25">
        <v>164</v>
      </c>
      <c r="E1194" s="20">
        <f t="shared" si="587"/>
        <v>25.861111111111107</v>
      </c>
      <c r="F1194" s="26">
        <v>93.1</v>
      </c>
      <c r="G1194" s="13">
        <f t="shared" si="580"/>
        <v>4.1666666666666269E-2</v>
      </c>
      <c r="H1194" s="13">
        <f t="shared" si="581"/>
        <v>0.14999999999999858</v>
      </c>
      <c r="I1194" s="19">
        <f t="shared" si="557"/>
        <v>186.2706841635802</v>
      </c>
      <c r="J1194" s="11" t="str">
        <f t="shared" si="561"/>
        <v>NO</v>
      </c>
      <c r="K1194" s="16">
        <f t="shared" si="558"/>
        <v>128.3761125</v>
      </c>
      <c r="L1194" s="13">
        <f t="shared" si="562"/>
        <v>6657.5787322349388</v>
      </c>
      <c r="M1194" s="13">
        <f t="shared" si="563"/>
        <v>57.395833333332789</v>
      </c>
      <c r="N1194" s="13">
        <f t="shared" si="564"/>
        <v>372.04262999691298</v>
      </c>
      <c r="O1194" s="13">
        <f t="shared" si="565"/>
        <v>9621.4357924201649</v>
      </c>
      <c r="P1194" s="13">
        <f t="shared" si="566"/>
        <v>1479.537037037092</v>
      </c>
      <c r="Q1194" s="13">
        <f t="shared" si="567"/>
        <v>9.621435792420165</v>
      </c>
      <c r="R1194" s="13">
        <f t="shared" si="559"/>
        <v>9621.4357924201649</v>
      </c>
      <c r="S1194" s="8"/>
      <c r="T1194" s="13">
        <f t="shared" si="582"/>
        <v>2290200.8955032285</v>
      </c>
      <c r="U1194" s="13">
        <f t="shared" si="568"/>
        <v>0.63616742435109574</v>
      </c>
      <c r="V1194" s="13">
        <f t="shared" si="583"/>
        <v>2290329.2716157287</v>
      </c>
      <c r="W1194" s="11">
        <f t="shared" si="560"/>
        <v>460633.98051697522</v>
      </c>
      <c r="X1194" s="13">
        <f t="shared" si="584"/>
        <v>2963.8570601852261</v>
      </c>
      <c r="Y1194" s="13">
        <f t="shared" si="569"/>
        <v>1829566.914986253</v>
      </c>
      <c r="Z1194" s="11">
        <f t="shared" si="570"/>
        <v>0.50821343851105139</v>
      </c>
      <c r="AA1194" s="11">
        <f t="shared" si="571"/>
        <v>5991.8208590114455</v>
      </c>
      <c r="AB1194" s="31">
        <f t="shared" si="572"/>
        <v>5871.9844418312168</v>
      </c>
      <c r="AC1194" s="32">
        <f t="shared" si="573"/>
        <v>5578.3852197396554</v>
      </c>
      <c r="AD1194" s="11">
        <f t="shared" si="574"/>
        <v>5299.4659587526721</v>
      </c>
      <c r="AE1194" s="11">
        <f t="shared" si="575"/>
        <v>5299.4659587526721</v>
      </c>
      <c r="AF1194" s="30">
        <f t="shared" si="576"/>
        <v>5034.4926608150381</v>
      </c>
      <c r="AG1194" s="13">
        <f t="shared" si="576"/>
        <v>4782.7680277742857</v>
      </c>
      <c r="AH1194" s="13">
        <f t="shared" si="577"/>
        <v>4687.1126672188002</v>
      </c>
      <c r="AI1194" s="13">
        <f t="shared" si="585"/>
        <v>1288063.8153381257</v>
      </c>
      <c r="AJ1194" s="13">
        <f t="shared" si="578"/>
        <v>1002265.4562776031</v>
      </c>
      <c r="AK1194" s="13"/>
      <c r="AL1194" s="11">
        <f t="shared" si="579"/>
        <v>0.27840707141094873</v>
      </c>
      <c r="AM1194" s="11">
        <f t="shared" si="586"/>
        <v>91.688179109564857</v>
      </c>
      <c r="AN1194" s="11"/>
      <c r="AO1194" s="11"/>
      <c r="AP1194" s="11"/>
      <c r="AQ1194" s="11"/>
      <c r="AR1194" s="11"/>
    </row>
    <row r="1195" spans="2:44" x14ac:dyDescent="0.25">
      <c r="B1195" s="25" t="s">
        <v>34</v>
      </c>
      <c r="C1195" s="25">
        <v>1187</v>
      </c>
      <c r="D1195" s="25">
        <v>165</v>
      </c>
      <c r="E1195" s="20">
        <f t="shared" si="587"/>
        <v>25.861111111111107</v>
      </c>
      <c r="F1195" s="26">
        <v>93.1</v>
      </c>
      <c r="G1195" s="13">
        <f t="shared" si="580"/>
        <v>0</v>
      </c>
      <c r="H1195" s="13">
        <f t="shared" si="581"/>
        <v>0</v>
      </c>
      <c r="I1195" s="19">
        <f t="shared" si="557"/>
        <v>186.2706841635802</v>
      </c>
      <c r="J1195" s="11" t="str">
        <f t="shared" si="561"/>
        <v>NO</v>
      </c>
      <c r="K1195" s="16">
        <f t="shared" si="558"/>
        <v>128.3761125</v>
      </c>
      <c r="L1195" s="13">
        <f t="shared" si="562"/>
        <v>8137.1157692720308</v>
      </c>
      <c r="M1195" s="13">
        <f t="shared" si="563"/>
        <v>0</v>
      </c>
      <c r="N1195" s="13">
        <f t="shared" si="564"/>
        <v>314.64679666358018</v>
      </c>
      <c r="O1195" s="13">
        <f t="shared" si="565"/>
        <v>8137.1157692720308</v>
      </c>
      <c r="P1195" s="13">
        <f t="shared" si="566"/>
        <v>0</v>
      </c>
      <c r="Q1195" s="13">
        <f t="shared" si="567"/>
        <v>8.1371157692720306</v>
      </c>
      <c r="R1195" s="13">
        <f t="shared" si="559"/>
        <v>8137.1157692720308</v>
      </c>
      <c r="S1195" s="8"/>
      <c r="T1195" s="13">
        <f t="shared" si="582"/>
        <v>2298338.0112725007</v>
      </c>
      <c r="U1195" s="13">
        <f t="shared" si="568"/>
        <v>0.63842773609525272</v>
      </c>
      <c r="V1195" s="13">
        <f t="shared" si="583"/>
        <v>2298466.3873850009</v>
      </c>
      <c r="W1195" s="11">
        <f t="shared" si="560"/>
        <v>460633.98051697522</v>
      </c>
      <c r="X1195" s="13">
        <f t="shared" si="584"/>
        <v>0</v>
      </c>
      <c r="Y1195" s="13">
        <f t="shared" si="569"/>
        <v>1837704.030755525</v>
      </c>
      <c r="Z1195" s="11">
        <f t="shared" si="570"/>
        <v>0.51047375025520825</v>
      </c>
      <c r="AA1195" s="11">
        <f t="shared" si="571"/>
        <v>7323.4041923448276</v>
      </c>
      <c r="AB1195" s="31">
        <f t="shared" si="572"/>
        <v>7176.9361084979309</v>
      </c>
      <c r="AC1195" s="32">
        <f t="shared" si="573"/>
        <v>6818.089303073034</v>
      </c>
      <c r="AD1195" s="11">
        <f t="shared" si="574"/>
        <v>6477.1848379193816</v>
      </c>
      <c r="AE1195" s="11">
        <f t="shared" si="575"/>
        <v>6477.1848379193816</v>
      </c>
      <c r="AF1195" s="30">
        <f t="shared" si="576"/>
        <v>6153.3255960234119</v>
      </c>
      <c r="AG1195" s="13">
        <f t="shared" si="576"/>
        <v>5845.6593162222407</v>
      </c>
      <c r="AH1195" s="13">
        <f t="shared" si="577"/>
        <v>5728.746129897796</v>
      </c>
      <c r="AI1195" s="13">
        <f t="shared" si="585"/>
        <v>1293792.5614680236</v>
      </c>
      <c r="AJ1195" s="13">
        <f t="shared" si="578"/>
        <v>1004673.8259169774</v>
      </c>
      <c r="AK1195" s="13"/>
      <c r="AL1195" s="11">
        <f t="shared" si="579"/>
        <v>0.27907606297797677</v>
      </c>
      <c r="AM1195" s="11">
        <f t="shared" si="586"/>
        <v>91.967255172542835</v>
      </c>
      <c r="AN1195" s="11"/>
      <c r="AO1195" s="11"/>
      <c r="AP1195" s="11"/>
      <c r="AQ1195" s="11"/>
      <c r="AR1195" s="11"/>
    </row>
    <row r="1196" spans="2:44" x14ac:dyDescent="0.25">
      <c r="B1196" s="25" t="s">
        <v>34</v>
      </c>
      <c r="C1196" s="25">
        <v>1188</v>
      </c>
      <c r="D1196" s="25">
        <v>166</v>
      </c>
      <c r="E1196" s="20">
        <f t="shared" si="587"/>
        <v>25.861111111111107</v>
      </c>
      <c r="F1196" s="26">
        <v>93.1</v>
      </c>
      <c r="G1196" s="13">
        <f t="shared" si="580"/>
        <v>0</v>
      </c>
      <c r="H1196" s="13">
        <f t="shared" si="581"/>
        <v>0</v>
      </c>
      <c r="I1196" s="19">
        <f t="shared" si="557"/>
        <v>186.2706841635802</v>
      </c>
      <c r="J1196" s="11" t="str">
        <f t="shared" si="561"/>
        <v>NO</v>
      </c>
      <c r="K1196" s="16">
        <f t="shared" si="558"/>
        <v>128.3761125</v>
      </c>
      <c r="L1196" s="13">
        <f t="shared" si="562"/>
        <v>8137.1157692720308</v>
      </c>
      <c r="M1196" s="13">
        <f t="shared" si="563"/>
        <v>0</v>
      </c>
      <c r="N1196" s="13">
        <f t="shared" si="564"/>
        <v>314.64679666358018</v>
      </c>
      <c r="O1196" s="13">
        <f t="shared" si="565"/>
        <v>8137.1157692720308</v>
      </c>
      <c r="P1196" s="13">
        <f t="shared" si="566"/>
        <v>0</v>
      </c>
      <c r="Q1196" s="13">
        <f t="shared" si="567"/>
        <v>8.1371157692720306</v>
      </c>
      <c r="R1196" s="13">
        <f t="shared" si="559"/>
        <v>8137.1157692720308</v>
      </c>
      <c r="S1196" s="8"/>
      <c r="T1196" s="13">
        <f t="shared" si="582"/>
        <v>2306475.1270417729</v>
      </c>
      <c r="U1196" s="13">
        <f t="shared" si="568"/>
        <v>0.64068804783940958</v>
      </c>
      <c r="V1196" s="13">
        <f t="shared" si="583"/>
        <v>2306603.5031542731</v>
      </c>
      <c r="W1196" s="11">
        <f t="shared" si="560"/>
        <v>460633.98051697522</v>
      </c>
      <c r="X1196" s="13">
        <f t="shared" si="584"/>
        <v>0</v>
      </c>
      <c r="Y1196" s="13">
        <f t="shared" si="569"/>
        <v>1845841.146524797</v>
      </c>
      <c r="Z1196" s="11">
        <f t="shared" si="570"/>
        <v>0.512734061999365</v>
      </c>
      <c r="AA1196" s="11">
        <f t="shared" si="571"/>
        <v>7323.4041923448276</v>
      </c>
      <c r="AB1196" s="31">
        <f t="shared" si="572"/>
        <v>7176.9361084979309</v>
      </c>
      <c r="AC1196" s="32">
        <f t="shared" si="573"/>
        <v>6818.089303073034</v>
      </c>
      <c r="AD1196" s="11">
        <f t="shared" si="574"/>
        <v>6477.1848379193816</v>
      </c>
      <c r="AE1196" s="11">
        <f t="shared" si="575"/>
        <v>6477.1848379193816</v>
      </c>
      <c r="AF1196" s="30">
        <f t="shared" si="576"/>
        <v>6153.3255960234119</v>
      </c>
      <c r="AG1196" s="13">
        <f t="shared" si="576"/>
        <v>5845.6593162222407</v>
      </c>
      <c r="AH1196" s="13">
        <f t="shared" si="577"/>
        <v>5728.746129897796</v>
      </c>
      <c r="AI1196" s="13">
        <f t="shared" si="585"/>
        <v>1299521.3075979215</v>
      </c>
      <c r="AJ1196" s="13">
        <f t="shared" si="578"/>
        <v>1007082.1955563517</v>
      </c>
      <c r="AK1196" s="13"/>
      <c r="AL1196" s="11">
        <f t="shared" si="579"/>
        <v>0.27974505454500481</v>
      </c>
      <c r="AM1196" s="11">
        <f t="shared" si="586"/>
        <v>92.247000227087838</v>
      </c>
      <c r="AN1196" s="11"/>
      <c r="AO1196" s="11"/>
      <c r="AP1196" s="11"/>
      <c r="AQ1196" s="11"/>
      <c r="AR1196" s="11"/>
    </row>
    <row r="1197" spans="2:44" x14ac:dyDescent="0.25">
      <c r="B1197" s="25" t="s">
        <v>34</v>
      </c>
      <c r="C1197" s="25">
        <v>1189</v>
      </c>
      <c r="D1197" s="25">
        <v>167</v>
      </c>
      <c r="E1197" s="20">
        <f t="shared" si="587"/>
        <v>25.861111111111107</v>
      </c>
      <c r="F1197" s="26">
        <v>93.1</v>
      </c>
      <c r="G1197" s="13">
        <f t="shared" si="580"/>
        <v>0</v>
      </c>
      <c r="H1197" s="13">
        <f t="shared" si="581"/>
        <v>0</v>
      </c>
      <c r="I1197" s="19">
        <f t="shared" si="557"/>
        <v>186.2706841635802</v>
      </c>
      <c r="J1197" s="11" t="str">
        <f t="shared" si="561"/>
        <v>NO</v>
      </c>
      <c r="K1197" s="16">
        <f t="shared" si="558"/>
        <v>128.3761125</v>
      </c>
      <c r="L1197" s="13">
        <f t="shared" si="562"/>
        <v>8137.1157692720308</v>
      </c>
      <c r="M1197" s="13">
        <f t="shared" si="563"/>
        <v>0</v>
      </c>
      <c r="N1197" s="13">
        <f t="shared" si="564"/>
        <v>314.64679666358018</v>
      </c>
      <c r="O1197" s="13">
        <f t="shared" si="565"/>
        <v>8137.1157692720308</v>
      </c>
      <c r="P1197" s="13">
        <f t="shared" si="566"/>
        <v>0</v>
      </c>
      <c r="Q1197" s="13">
        <f t="shared" si="567"/>
        <v>8.1371157692720306</v>
      </c>
      <c r="R1197" s="13">
        <f t="shared" si="559"/>
        <v>8137.1157692720308</v>
      </c>
      <c r="S1197" s="8"/>
      <c r="T1197" s="13">
        <f t="shared" si="582"/>
        <v>2314612.2428110451</v>
      </c>
      <c r="U1197" s="13">
        <f t="shared" si="568"/>
        <v>0.64294835958356644</v>
      </c>
      <c r="V1197" s="13">
        <f t="shared" si="583"/>
        <v>2314740.6189235453</v>
      </c>
      <c r="W1197" s="11">
        <f t="shared" si="560"/>
        <v>460633.98051697522</v>
      </c>
      <c r="X1197" s="13">
        <f t="shared" si="584"/>
        <v>0</v>
      </c>
      <c r="Y1197" s="13">
        <f t="shared" si="569"/>
        <v>1853978.2622940689</v>
      </c>
      <c r="Z1197" s="11">
        <f t="shared" si="570"/>
        <v>0.51499437374352186</v>
      </c>
      <c r="AA1197" s="11">
        <f t="shared" si="571"/>
        <v>7323.4041923448276</v>
      </c>
      <c r="AB1197" s="31">
        <f t="shared" si="572"/>
        <v>7176.9361084979309</v>
      </c>
      <c r="AC1197" s="32">
        <f t="shared" si="573"/>
        <v>6818.089303073034</v>
      </c>
      <c r="AD1197" s="11">
        <f t="shared" si="574"/>
        <v>6477.1848379193816</v>
      </c>
      <c r="AE1197" s="11">
        <f t="shared" si="575"/>
        <v>6477.1848379193816</v>
      </c>
      <c r="AF1197" s="30">
        <f t="shared" si="576"/>
        <v>6153.3255960234119</v>
      </c>
      <c r="AG1197" s="13">
        <f t="shared" si="576"/>
        <v>5845.6593162222407</v>
      </c>
      <c r="AH1197" s="13">
        <f t="shared" si="577"/>
        <v>5728.746129897796</v>
      </c>
      <c r="AI1197" s="13">
        <f t="shared" si="585"/>
        <v>1305250.0537278194</v>
      </c>
      <c r="AJ1197" s="13">
        <f t="shared" si="578"/>
        <v>1009490.565195726</v>
      </c>
      <c r="AK1197" s="13"/>
      <c r="AL1197" s="11">
        <f t="shared" si="579"/>
        <v>0.28041404611203286</v>
      </c>
      <c r="AM1197" s="11">
        <f t="shared" si="586"/>
        <v>92.527414273199867</v>
      </c>
      <c r="AN1197" s="11"/>
      <c r="AO1197" s="11"/>
      <c r="AP1197" s="11"/>
      <c r="AQ1197" s="11"/>
      <c r="AR1197" s="11"/>
    </row>
    <row r="1198" spans="2:44" x14ac:dyDescent="0.25">
      <c r="B1198" s="25" t="s">
        <v>34</v>
      </c>
      <c r="C1198" s="25">
        <v>1190</v>
      </c>
      <c r="D1198" s="25">
        <v>168</v>
      </c>
      <c r="E1198" s="20">
        <f t="shared" si="587"/>
        <v>25.861111111111107</v>
      </c>
      <c r="F1198" s="26">
        <v>93.1</v>
      </c>
      <c r="G1198" s="13">
        <f t="shared" si="580"/>
        <v>0</v>
      </c>
      <c r="H1198" s="13">
        <f t="shared" si="581"/>
        <v>0</v>
      </c>
      <c r="I1198" s="19">
        <f t="shared" si="557"/>
        <v>186.2706841635802</v>
      </c>
      <c r="J1198" s="11" t="str">
        <f t="shared" si="561"/>
        <v>NO</v>
      </c>
      <c r="K1198" s="16">
        <f t="shared" si="558"/>
        <v>128.3761125</v>
      </c>
      <c r="L1198" s="13">
        <f t="shared" si="562"/>
        <v>8137.1157692720308</v>
      </c>
      <c r="M1198" s="13">
        <f t="shared" si="563"/>
        <v>0</v>
      </c>
      <c r="N1198" s="13">
        <f t="shared" si="564"/>
        <v>314.64679666358018</v>
      </c>
      <c r="O1198" s="13">
        <f t="shared" si="565"/>
        <v>8137.1157692720308</v>
      </c>
      <c r="P1198" s="13">
        <f t="shared" si="566"/>
        <v>0</v>
      </c>
      <c r="Q1198" s="13">
        <f t="shared" si="567"/>
        <v>8.1371157692720306</v>
      </c>
      <c r="R1198" s="13">
        <f t="shared" si="559"/>
        <v>8137.1157692720308</v>
      </c>
      <c r="S1198" s="8"/>
      <c r="T1198" s="13">
        <f t="shared" si="582"/>
        <v>2322749.3585803173</v>
      </c>
      <c r="U1198" s="13">
        <f t="shared" si="568"/>
        <v>0.64520867132772342</v>
      </c>
      <c r="V1198" s="13">
        <f t="shared" si="583"/>
        <v>2322877.7346928176</v>
      </c>
      <c r="W1198" s="11">
        <f t="shared" si="560"/>
        <v>460633.98051697522</v>
      </c>
      <c r="X1198" s="13">
        <f t="shared" si="584"/>
        <v>0</v>
      </c>
      <c r="Y1198" s="13">
        <f t="shared" si="569"/>
        <v>1862115.3780633409</v>
      </c>
      <c r="Z1198" s="11">
        <f t="shared" si="570"/>
        <v>0.51725468548767872</v>
      </c>
      <c r="AA1198" s="11">
        <f t="shared" si="571"/>
        <v>7323.4041923448276</v>
      </c>
      <c r="AB1198" s="31">
        <f t="shared" si="572"/>
        <v>7176.9361084979309</v>
      </c>
      <c r="AC1198" s="32">
        <f t="shared" si="573"/>
        <v>6818.089303073034</v>
      </c>
      <c r="AD1198" s="11">
        <f t="shared" si="574"/>
        <v>6477.1848379193816</v>
      </c>
      <c r="AE1198" s="11">
        <f t="shared" si="575"/>
        <v>6477.1848379193816</v>
      </c>
      <c r="AF1198" s="30">
        <f t="shared" si="576"/>
        <v>6153.3255960234119</v>
      </c>
      <c r="AG1198" s="13">
        <f t="shared" si="576"/>
        <v>5845.6593162222407</v>
      </c>
      <c r="AH1198" s="13">
        <f t="shared" si="577"/>
        <v>5728.746129897796</v>
      </c>
      <c r="AI1198" s="13">
        <f t="shared" si="585"/>
        <v>1310978.7998577172</v>
      </c>
      <c r="AJ1198" s="13">
        <f t="shared" si="578"/>
        <v>1011898.9348351003</v>
      </c>
      <c r="AK1198" s="13"/>
      <c r="AL1198" s="11">
        <f t="shared" si="579"/>
        <v>0.28108303767906095</v>
      </c>
      <c r="AM1198" s="11">
        <f t="shared" si="586"/>
        <v>92.808497310878934</v>
      </c>
      <c r="AN1198" s="11"/>
      <c r="AO1198" s="11"/>
      <c r="AP1198" s="11"/>
      <c r="AQ1198" s="11"/>
      <c r="AR1198" s="11"/>
    </row>
    <row r="1199" spans="2:44" x14ac:dyDescent="0.25">
      <c r="B1199" s="25" t="s">
        <v>34</v>
      </c>
      <c r="C1199" s="25">
        <v>1191</v>
      </c>
      <c r="D1199" s="25">
        <v>169</v>
      </c>
      <c r="E1199" s="20">
        <f t="shared" si="587"/>
        <v>25.861111111111107</v>
      </c>
      <c r="F1199" s="26">
        <v>93.1</v>
      </c>
      <c r="G1199" s="13">
        <f t="shared" si="580"/>
        <v>0</v>
      </c>
      <c r="H1199" s="13">
        <f t="shared" si="581"/>
        <v>0</v>
      </c>
      <c r="I1199" s="19">
        <f t="shared" si="557"/>
        <v>186.2706841635802</v>
      </c>
      <c r="J1199" s="11" t="str">
        <f t="shared" si="561"/>
        <v>NO</v>
      </c>
      <c r="K1199" s="16">
        <f t="shared" si="558"/>
        <v>128.3761125</v>
      </c>
      <c r="L1199" s="13">
        <f t="shared" si="562"/>
        <v>8137.1157692720308</v>
      </c>
      <c r="M1199" s="13">
        <f t="shared" si="563"/>
        <v>0</v>
      </c>
      <c r="N1199" s="13">
        <f t="shared" si="564"/>
        <v>314.64679666358018</v>
      </c>
      <c r="O1199" s="13">
        <f t="shared" si="565"/>
        <v>8137.1157692720308</v>
      </c>
      <c r="P1199" s="13">
        <f t="shared" si="566"/>
        <v>0</v>
      </c>
      <c r="Q1199" s="13">
        <f t="shared" si="567"/>
        <v>8.1371157692720306</v>
      </c>
      <c r="R1199" s="13">
        <f t="shared" si="559"/>
        <v>8137.1157692720308</v>
      </c>
      <c r="S1199" s="8"/>
      <c r="T1199" s="13">
        <f t="shared" si="582"/>
        <v>2330886.4743495896</v>
      </c>
      <c r="U1199" s="13">
        <f t="shared" si="568"/>
        <v>0.64746898307188028</v>
      </c>
      <c r="V1199" s="13">
        <f t="shared" si="583"/>
        <v>2331014.8504620898</v>
      </c>
      <c r="W1199" s="11">
        <f t="shared" si="560"/>
        <v>460633.98051697522</v>
      </c>
      <c r="X1199" s="13">
        <f t="shared" si="584"/>
        <v>0</v>
      </c>
      <c r="Y1199" s="13">
        <f t="shared" si="569"/>
        <v>1870252.4938326129</v>
      </c>
      <c r="Z1199" s="11">
        <f t="shared" si="570"/>
        <v>0.51951499723183547</v>
      </c>
      <c r="AA1199" s="11">
        <f t="shared" si="571"/>
        <v>7323.4041923448276</v>
      </c>
      <c r="AB1199" s="31">
        <f t="shared" si="572"/>
        <v>7176.9361084979309</v>
      </c>
      <c r="AC1199" s="32">
        <f t="shared" si="573"/>
        <v>6818.089303073034</v>
      </c>
      <c r="AD1199" s="11">
        <f t="shared" si="574"/>
        <v>6477.1848379193816</v>
      </c>
      <c r="AE1199" s="11">
        <f t="shared" si="575"/>
        <v>6477.1848379193816</v>
      </c>
      <c r="AF1199" s="30">
        <f t="shared" si="576"/>
        <v>6153.3255960234119</v>
      </c>
      <c r="AG1199" s="13">
        <f t="shared" si="576"/>
        <v>5845.6593162222407</v>
      </c>
      <c r="AH1199" s="13">
        <f t="shared" si="577"/>
        <v>5728.746129897796</v>
      </c>
      <c r="AI1199" s="13">
        <f t="shared" si="585"/>
        <v>1316707.5459876151</v>
      </c>
      <c r="AJ1199" s="13">
        <f t="shared" si="578"/>
        <v>1014307.3044744746</v>
      </c>
      <c r="AK1199" s="13"/>
      <c r="AL1199" s="11">
        <f t="shared" si="579"/>
        <v>0.281752029246089</v>
      </c>
      <c r="AM1199" s="11">
        <f t="shared" si="586"/>
        <v>93.090249340125027</v>
      </c>
      <c r="AN1199" s="11"/>
      <c r="AO1199" s="11"/>
      <c r="AP1199" s="11"/>
      <c r="AQ1199" s="11"/>
      <c r="AR1199" s="11"/>
    </row>
    <row r="1200" spans="2:44" x14ac:dyDescent="0.25">
      <c r="B1200" s="25" t="s">
        <v>34</v>
      </c>
      <c r="C1200" s="25">
        <v>1192</v>
      </c>
      <c r="D1200" s="25">
        <v>170</v>
      </c>
      <c r="E1200" s="20">
        <f t="shared" si="587"/>
        <v>25.861111111111107</v>
      </c>
      <c r="F1200" s="26">
        <v>93.1</v>
      </c>
      <c r="G1200" s="13">
        <f t="shared" si="580"/>
        <v>0</v>
      </c>
      <c r="H1200" s="13">
        <f t="shared" si="581"/>
        <v>0</v>
      </c>
      <c r="I1200" s="19">
        <f t="shared" si="557"/>
        <v>186.2706841635802</v>
      </c>
      <c r="J1200" s="11" t="str">
        <f t="shared" si="561"/>
        <v>NO</v>
      </c>
      <c r="K1200" s="16">
        <f t="shared" si="558"/>
        <v>128.3761125</v>
      </c>
      <c r="L1200" s="13">
        <f t="shared" si="562"/>
        <v>8137.1157692720308</v>
      </c>
      <c r="M1200" s="13">
        <f t="shared" si="563"/>
        <v>0</v>
      </c>
      <c r="N1200" s="13">
        <f t="shared" si="564"/>
        <v>314.64679666358018</v>
      </c>
      <c r="O1200" s="13">
        <f t="shared" si="565"/>
        <v>8137.1157692720308</v>
      </c>
      <c r="P1200" s="13">
        <f t="shared" si="566"/>
        <v>0</v>
      </c>
      <c r="Q1200" s="13">
        <f t="shared" si="567"/>
        <v>8.1371157692720306</v>
      </c>
      <c r="R1200" s="13">
        <f t="shared" si="559"/>
        <v>8137.1157692720308</v>
      </c>
      <c r="S1200" s="8"/>
      <c r="T1200" s="13">
        <f t="shared" si="582"/>
        <v>2339023.5901188618</v>
      </c>
      <c r="U1200" s="13">
        <f t="shared" si="568"/>
        <v>0.64972929481603714</v>
      </c>
      <c r="V1200" s="13">
        <f t="shared" si="583"/>
        <v>2339151.966231362</v>
      </c>
      <c r="W1200" s="11">
        <f t="shared" si="560"/>
        <v>460633.98051697522</v>
      </c>
      <c r="X1200" s="13">
        <f t="shared" si="584"/>
        <v>0</v>
      </c>
      <c r="Y1200" s="13">
        <f t="shared" si="569"/>
        <v>1878389.6096018848</v>
      </c>
      <c r="Z1200" s="11">
        <f t="shared" si="570"/>
        <v>0.52177530897599234</v>
      </c>
      <c r="AA1200" s="11">
        <f t="shared" si="571"/>
        <v>7323.4041923448276</v>
      </c>
      <c r="AB1200" s="31">
        <f t="shared" si="572"/>
        <v>7176.9361084979309</v>
      </c>
      <c r="AC1200" s="32">
        <f t="shared" si="573"/>
        <v>6818.089303073034</v>
      </c>
      <c r="AD1200" s="11">
        <f t="shared" si="574"/>
        <v>6477.1848379193816</v>
      </c>
      <c r="AE1200" s="11">
        <f t="shared" si="575"/>
        <v>6477.1848379193816</v>
      </c>
      <c r="AF1200" s="30">
        <f t="shared" si="576"/>
        <v>6153.3255960234119</v>
      </c>
      <c r="AG1200" s="13">
        <f t="shared" si="576"/>
        <v>5845.6593162222407</v>
      </c>
      <c r="AH1200" s="13">
        <f t="shared" si="577"/>
        <v>5728.746129897796</v>
      </c>
      <c r="AI1200" s="13">
        <f t="shared" si="585"/>
        <v>1322436.292117513</v>
      </c>
      <c r="AJ1200" s="13">
        <f t="shared" si="578"/>
        <v>1016715.6741138489</v>
      </c>
      <c r="AK1200" s="13"/>
      <c r="AL1200" s="11">
        <f t="shared" si="579"/>
        <v>0.28242102081311704</v>
      </c>
      <c r="AM1200" s="11">
        <f t="shared" si="586"/>
        <v>93.372670360938145</v>
      </c>
      <c r="AN1200" s="11"/>
      <c r="AO1200" s="11"/>
      <c r="AP1200" s="11"/>
      <c r="AQ1200" s="11"/>
      <c r="AR1200" s="11"/>
    </row>
    <row r="1201" spans="2:44" x14ac:dyDescent="0.25">
      <c r="B1201" s="25" t="s">
        <v>34</v>
      </c>
      <c r="C1201" s="25">
        <v>1193</v>
      </c>
      <c r="D1201" s="25">
        <v>171</v>
      </c>
      <c r="E1201" s="20">
        <f t="shared" si="587"/>
        <v>25.861111111111107</v>
      </c>
      <c r="F1201" s="26">
        <v>93.1</v>
      </c>
      <c r="G1201" s="13">
        <f t="shared" si="580"/>
        <v>0</v>
      </c>
      <c r="H1201" s="13">
        <f t="shared" si="581"/>
        <v>0</v>
      </c>
      <c r="I1201" s="19">
        <f t="shared" si="557"/>
        <v>186.2706841635802</v>
      </c>
      <c r="J1201" s="11" t="str">
        <f t="shared" si="561"/>
        <v>NO</v>
      </c>
      <c r="K1201" s="16">
        <f t="shared" si="558"/>
        <v>128.3761125</v>
      </c>
      <c r="L1201" s="13">
        <f t="shared" si="562"/>
        <v>8137.1157692720308</v>
      </c>
      <c r="M1201" s="13">
        <f t="shared" si="563"/>
        <v>0</v>
      </c>
      <c r="N1201" s="13">
        <f t="shared" si="564"/>
        <v>314.64679666358018</v>
      </c>
      <c r="O1201" s="13">
        <f t="shared" si="565"/>
        <v>8137.1157692720308</v>
      </c>
      <c r="P1201" s="13">
        <f t="shared" si="566"/>
        <v>0</v>
      </c>
      <c r="Q1201" s="13">
        <f t="shared" si="567"/>
        <v>8.1371157692720306</v>
      </c>
      <c r="R1201" s="13">
        <f t="shared" si="559"/>
        <v>8137.1157692720308</v>
      </c>
      <c r="S1201" s="8"/>
      <c r="T1201" s="13">
        <f t="shared" si="582"/>
        <v>2347160.705888134</v>
      </c>
      <c r="U1201" s="13">
        <f t="shared" si="568"/>
        <v>0.651989606560194</v>
      </c>
      <c r="V1201" s="13">
        <f t="shared" si="583"/>
        <v>2347289.0820006342</v>
      </c>
      <c r="W1201" s="11">
        <f t="shared" si="560"/>
        <v>460633.98051697522</v>
      </c>
      <c r="X1201" s="13">
        <f t="shared" si="584"/>
        <v>0</v>
      </c>
      <c r="Y1201" s="13">
        <f t="shared" si="569"/>
        <v>1886526.7253711568</v>
      </c>
      <c r="Z1201" s="11">
        <f t="shared" si="570"/>
        <v>0.5240356207201492</v>
      </c>
      <c r="AA1201" s="11">
        <f t="shared" si="571"/>
        <v>7323.4041923448276</v>
      </c>
      <c r="AB1201" s="31">
        <f t="shared" si="572"/>
        <v>7176.9361084979309</v>
      </c>
      <c r="AC1201" s="32">
        <f t="shared" si="573"/>
        <v>6818.089303073034</v>
      </c>
      <c r="AD1201" s="11">
        <f t="shared" si="574"/>
        <v>6477.1848379193816</v>
      </c>
      <c r="AE1201" s="11">
        <f t="shared" si="575"/>
        <v>6477.1848379193816</v>
      </c>
      <c r="AF1201" s="30">
        <f t="shared" si="576"/>
        <v>6153.3255960234119</v>
      </c>
      <c r="AG1201" s="13">
        <f t="shared" si="576"/>
        <v>5845.6593162222407</v>
      </c>
      <c r="AH1201" s="13">
        <f t="shared" si="577"/>
        <v>5728.746129897796</v>
      </c>
      <c r="AI1201" s="13">
        <f t="shared" si="585"/>
        <v>1328165.0382474109</v>
      </c>
      <c r="AJ1201" s="13">
        <f t="shared" si="578"/>
        <v>1019124.0437532233</v>
      </c>
      <c r="AK1201" s="13"/>
      <c r="AL1201" s="11">
        <f t="shared" si="579"/>
        <v>0.28309001238014514</v>
      </c>
      <c r="AM1201" s="11">
        <f t="shared" si="586"/>
        <v>93.655760373318287</v>
      </c>
      <c r="AN1201" s="11"/>
      <c r="AO1201" s="11"/>
      <c r="AP1201" s="11"/>
      <c r="AQ1201" s="11"/>
      <c r="AR1201" s="11"/>
    </row>
    <row r="1202" spans="2:44" x14ac:dyDescent="0.25">
      <c r="B1202" s="25" t="s">
        <v>34</v>
      </c>
      <c r="C1202" s="25">
        <v>1194</v>
      </c>
      <c r="D1202" s="25">
        <v>172</v>
      </c>
      <c r="E1202" s="20">
        <f t="shared" si="587"/>
        <v>25.861111111111107</v>
      </c>
      <c r="F1202" s="26">
        <v>93.1</v>
      </c>
      <c r="G1202" s="13">
        <f t="shared" si="580"/>
        <v>0</v>
      </c>
      <c r="H1202" s="13">
        <f t="shared" si="581"/>
        <v>0</v>
      </c>
      <c r="I1202" s="19">
        <f t="shared" si="557"/>
        <v>186.2706841635802</v>
      </c>
      <c r="J1202" s="11" t="str">
        <f t="shared" si="561"/>
        <v>NO</v>
      </c>
      <c r="K1202" s="16">
        <f t="shared" si="558"/>
        <v>128.3761125</v>
      </c>
      <c r="L1202" s="13">
        <f t="shared" si="562"/>
        <v>8137.1157692720308</v>
      </c>
      <c r="M1202" s="13">
        <f t="shared" si="563"/>
        <v>0</v>
      </c>
      <c r="N1202" s="13">
        <f t="shared" si="564"/>
        <v>314.64679666358018</v>
      </c>
      <c r="O1202" s="13">
        <f t="shared" si="565"/>
        <v>8137.1157692720308</v>
      </c>
      <c r="P1202" s="13">
        <f t="shared" si="566"/>
        <v>494.77334104942474</v>
      </c>
      <c r="Q1202" s="13">
        <f t="shared" si="567"/>
        <v>8.1371157692720306</v>
      </c>
      <c r="R1202" s="13">
        <f t="shared" si="559"/>
        <v>8137.1157692720308</v>
      </c>
      <c r="S1202" s="8"/>
      <c r="T1202" s="13">
        <f t="shared" si="582"/>
        <v>2355297.8216574062</v>
      </c>
      <c r="U1202" s="13">
        <f t="shared" si="568"/>
        <v>0.65424991830435097</v>
      </c>
      <c r="V1202" s="13">
        <f t="shared" si="583"/>
        <v>2355426.1977699064</v>
      </c>
      <c r="W1202" s="11">
        <f t="shared" si="560"/>
        <v>460633.98051697522</v>
      </c>
      <c r="X1202" s="13">
        <f t="shared" si="584"/>
        <v>0</v>
      </c>
      <c r="Y1202" s="13">
        <f t="shared" si="569"/>
        <v>1894663.8411404288</v>
      </c>
      <c r="Z1202" s="11">
        <f t="shared" si="570"/>
        <v>0.52629593246430606</v>
      </c>
      <c r="AA1202" s="11">
        <f t="shared" si="571"/>
        <v>7323.4041923448276</v>
      </c>
      <c r="AB1202" s="31">
        <f t="shared" si="572"/>
        <v>7176.9361084979309</v>
      </c>
      <c r="AC1202" s="32">
        <f t="shared" si="573"/>
        <v>6818.089303073034</v>
      </c>
      <c r="AD1202" s="11">
        <f t="shared" si="574"/>
        <v>6477.1848379193816</v>
      </c>
      <c r="AE1202" s="11">
        <f t="shared" si="575"/>
        <v>6477.1848379193816</v>
      </c>
      <c r="AF1202" s="30">
        <f t="shared" si="576"/>
        <v>6153.3255960234119</v>
      </c>
      <c r="AG1202" s="13">
        <f t="shared" si="576"/>
        <v>5845.6593162222407</v>
      </c>
      <c r="AH1202" s="13">
        <f t="shared" si="577"/>
        <v>5728.746129897796</v>
      </c>
      <c r="AI1202" s="13">
        <f t="shared" si="585"/>
        <v>1333893.7843773088</v>
      </c>
      <c r="AJ1202" s="13">
        <f t="shared" si="578"/>
        <v>1021532.4133925976</v>
      </c>
      <c r="AK1202" s="13"/>
      <c r="AL1202" s="11">
        <f t="shared" si="579"/>
        <v>0.28375900394717318</v>
      </c>
      <c r="AM1202" s="11">
        <f t="shared" si="586"/>
        <v>93.939519377265455</v>
      </c>
      <c r="AN1202" s="11"/>
      <c r="AO1202" s="11"/>
      <c r="AP1202" s="11"/>
      <c r="AQ1202" s="11"/>
      <c r="AR1202" s="11"/>
    </row>
    <row r="1203" spans="2:44" x14ac:dyDescent="0.25">
      <c r="B1203" s="25" t="s">
        <v>34</v>
      </c>
      <c r="C1203" s="25">
        <v>1195</v>
      </c>
      <c r="D1203" s="25">
        <v>173</v>
      </c>
      <c r="E1203" s="20">
        <f t="shared" si="587"/>
        <v>25.861111111111107</v>
      </c>
      <c r="F1203" s="26">
        <v>93.1</v>
      </c>
      <c r="G1203" s="13">
        <f t="shared" si="580"/>
        <v>1.3888888888890073E-2</v>
      </c>
      <c r="H1203" s="13">
        <f t="shared" si="581"/>
        <v>5.0000000000004263E-2</v>
      </c>
      <c r="I1203" s="19">
        <f t="shared" si="557"/>
        <v>186.2706841635802</v>
      </c>
      <c r="J1203" s="11" t="str">
        <f t="shared" si="561"/>
        <v>NO</v>
      </c>
      <c r="K1203" s="16">
        <f t="shared" si="558"/>
        <v>128.3761125</v>
      </c>
      <c r="L1203" s="13">
        <f t="shared" si="562"/>
        <v>8631.8891103214555</v>
      </c>
      <c r="M1203" s="13">
        <f t="shared" si="563"/>
        <v>19.131944444446077</v>
      </c>
      <c r="N1203" s="13">
        <f t="shared" si="564"/>
        <v>333.77874110802628</v>
      </c>
      <c r="O1203" s="13">
        <f t="shared" si="565"/>
        <v>8631.8891103214555</v>
      </c>
      <c r="P1203" s="13">
        <f t="shared" si="566"/>
        <v>-970.44144299711297</v>
      </c>
      <c r="Q1203" s="13">
        <f t="shared" si="567"/>
        <v>8.6318891103214561</v>
      </c>
      <c r="R1203" s="13">
        <f t="shared" si="559"/>
        <v>8631.8891103214555</v>
      </c>
      <c r="S1203" s="8"/>
      <c r="T1203" s="13">
        <f t="shared" si="582"/>
        <v>2363929.7107677278</v>
      </c>
      <c r="U1203" s="13">
        <f t="shared" si="568"/>
        <v>0.6566476671976379</v>
      </c>
      <c r="V1203" s="13">
        <f t="shared" si="583"/>
        <v>2364058.086880228</v>
      </c>
      <c r="W1203" s="11">
        <f t="shared" si="560"/>
        <v>460633.98051697522</v>
      </c>
      <c r="X1203" s="13">
        <f t="shared" si="584"/>
        <v>0</v>
      </c>
      <c r="Y1203" s="13">
        <f t="shared" si="569"/>
        <v>1903295.7302507502</v>
      </c>
      <c r="Z1203" s="11">
        <f t="shared" si="570"/>
        <v>0.52869368135759287</v>
      </c>
      <c r="AA1203" s="11">
        <f t="shared" si="571"/>
        <v>7768.7001992893101</v>
      </c>
      <c r="AB1203" s="31">
        <f t="shared" si="572"/>
        <v>7613.3261953035235</v>
      </c>
      <c r="AC1203" s="32">
        <f t="shared" si="573"/>
        <v>7232.6598855383472</v>
      </c>
      <c r="AD1203" s="11">
        <f t="shared" si="574"/>
        <v>6871.0268912614292</v>
      </c>
      <c r="AE1203" s="11">
        <f t="shared" si="575"/>
        <v>6871.0268912614292</v>
      </c>
      <c r="AF1203" s="30">
        <f t="shared" si="576"/>
        <v>6527.4755466983579</v>
      </c>
      <c r="AG1203" s="13">
        <f t="shared" si="576"/>
        <v>6201.1017693634394</v>
      </c>
      <c r="AH1203" s="13">
        <f t="shared" si="577"/>
        <v>6077.0797339761702</v>
      </c>
      <c r="AI1203" s="13">
        <f t="shared" si="585"/>
        <v>1339970.864111285</v>
      </c>
      <c r="AJ1203" s="13">
        <f t="shared" si="578"/>
        <v>1024087.2227689431</v>
      </c>
      <c r="AK1203" s="13"/>
      <c r="AL1203" s="11">
        <f t="shared" si="579"/>
        <v>0.28446867321894798</v>
      </c>
      <c r="AM1203" s="11">
        <f t="shared" si="586"/>
        <v>94.223988050484408</v>
      </c>
      <c r="AN1203" s="11"/>
      <c r="AO1203" s="11"/>
      <c r="AP1203" s="11"/>
      <c r="AQ1203" s="11"/>
      <c r="AR1203" s="11"/>
    </row>
    <row r="1204" spans="2:44" x14ac:dyDescent="0.25">
      <c r="B1204" s="25" t="s">
        <v>34</v>
      </c>
      <c r="C1204" s="25">
        <v>1196</v>
      </c>
      <c r="D1204" s="25">
        <v>174</v>
      </c>
      <c r="E1204" s="20">
        <f t="shared" si="587"/>
        <v>25.888888888888889</v>
      </c>
      <c r="F1204" s="26">
        <v>93.2</v>
      </c>
      <c r="G1204" s="13">
        <f t="shared" si="580"/>
        <v>1.3888888888890073E-2</v>
      </c>
      <c r="H1204" s="13">
        <f t="shared" si="581"/>
        <v>5.0000000000004263E-2</v>
      </c>
      <c r="I1204" s="19">
        <f t="shared" si="557"/>
        <v>186.67105091358025</v>
      </c>
      <c r="J1204" s="11" t="str">
        <f t="shared" si="561"/>
        <v>NO</v>
      </c>
      <c r="K1204" s="16">
        <f t="shared" si="558"/>
        <v>128.3761125</v>
      </c>
      <c r="L1204" s="13">
        <f t="shared" si="562"/>
        <v>7661.4476673243425</v>
      </c>
      <c r="M1204" s="13">
        <f t="shared" si="563"/>
        <v>19.131944444446077</v>
      </c>
      <c r="N1204" s="13">
        <f t="shared" si="564"/>
        <v>334.17910785802633</v>
      </c>
      <c r="O1204" s="13">
        <f t="shared" si="565"/>
        <v>8651.525792324459</v>
      </c>
      <c r="P1204" s="13">
        <f t="shared" si="566"/>
        <v>990.07812500004547</v>
      </c>
      <c r="Q1204" s="13">
        <f t="shared" si="567"/>
        <v>8.6515257923244597</v>
      </c>
      <c r="R1204" s="13">
        <f t="shared" si="559"/>
        <v>8651.525792324459</v>
      </c>
      <c r="S1204" s="8"/>
      <c r="T1204" s="13">
        <f t="shared" si="582"/>
        <v>2372581.2365600523</v>
      </c>
      <c r="U1204" s="13">
        <f t="shared" si="568"/>
        <v>0.65905087072917812</v>
      </c>
      <c r="V1204" s="13">
        <f t="shared" si="583"/>
        <v>2372709.6126725525</v>
      </c>
      <c r="W1204" s="11">
        <f t="shared" si="560"/>
        <v>461624.05864197534</v>
      </c>
      <c r="X1204" s="13">
        <f t="shared" si="584"/>
        <v>990.07812500011642</v>
      </c>
      <c r="Y1204" s="13">
        <f t="shared" si="569"/>
        <v>1910957.1779180747</v>
      </c>
      <c r="Z1204" s="11">
        <f t="shared" si="570"/>
        <v>0.53082186296772693</v>
      </c>
      <c r="AA1204" s="11">
        <f t="shared" si="571"/>
        <v>6895.3029005919088</v>
      </c>
      <c r="AB1204" s="31">
        <f t="shared" si="572"/>
        <v>6757.3968425800704</v>
      </c>
      <c r="AC1204" s="32">
        <f t="shared" si="573"/>
        <v>6419.5270004510667</v>
      </c>
      <c r="AD1204" s="11">
        <f t="shared" si="574"/>
        <v>6098.5506504285131</v>
      </c>
      <c r="AE1204" s="11">
        <f t="shared" si="575"/>
        <v>6098.5506504285131</v>
      </c>
      <c r="AF1204" s="30">
        <f t="shared" si="576"/>
        <v>5793.6231179070874</v>
      </c>
      <c r="AG1204" s="13">
        <f t="shared" si="576"/>
        <v>5503.9419620117324</v>
      </c>
      <c r="AH1204" s="13">
        <f t="shared" si="577"/>
        <v>5393.8631227714977</v>
      </c>
      <c r="AI1204" s="13">
        <f t="shared" si="585"/>
        <v>1345364.7272340565</v>
      </c>
      <c r="AJ1204" s="13">
        <f t="shared" si="578"/>
        <v>1027344.885438496</v>
      </c>
      <c r="AK1204" s="13"/>
      <c r="AL1204" s="11">
        <f t="shared" si="579"/>
        <v>0.28537357951676995</v>
      </c>
      <c r="AM1204" s="11">
        <f t="shared" si="586"/>
        <v>94.50936163000118</v>
      </c>
      <c r="AN1204" s="11"/>
      <c r="AO1204" s="11"/>
      <c r="AP1204" s="11"/>
      <c r="AQ1204" s="11"/>
      <c r="AR1204" s="11"/>
    </row>
    <row r="1205" spans="2:44" x14ac:dyDescent="0.25">
      <c r="B1205" s="25" t="s">
        <v>34</v>
      </c>
      <c r="C1205" s="25">
        <v>1197</v>
      </c>
      <c r="D1205" s="25">
        <v>175</v>
      </c>
      <c r="E1205" s="20">
        <f t="shared" si="587"/>
        <v>25.888888888888889</v>
      </c>
      <c r="F1205" s="26">
        <v>93.2</v>
      </c>
      <c r="G1205" s="13">
        <f t="shared" si="580"/>
        <v>1.3888888888888099E-2</v>
      </c>
      <c r="H1205" s="13">
        <f t="shared" si="581"/>
        <v>4.9999999999997158E-2</v>
      </c>
      <c r="I1205" s="19">
        <f t="shared" si="557"/>
        <v>186.67105091358025</v>
      </c>
      <c r="J1205" s="11" t="str">
        <f t="shared" si="561"/>
        <v>NO</v>
      </c>
      <c r="K1205" s="16">
        <f t="shared" si="558"/>
        <v>128.3761125</v>
      </c>
      <c r="L1205" s="13">
        <f t="shared" si="562"/>
        <v>8651.525792324388</v>
      </c>
      <c r="M1205" s="13">
        <f t="shared" si="563"/>
        <v>19.131944444443356</v>
      </c>
      <c r="N1205" s="13">
        <f t="shared" si="564"/>
        <v>334.1791078580236</v>
      </c>
      <c r="O1205" s="13">
        <f t="shared" si="565"/>
        <v>8651.525792324388</v>
      </c>
      <c r="P1205" s="13">
        <f t="shared" si="566"/>
        <v>1011.8739604126058</v>
      </c>
      <c r="Q1205" s="13">
        <f t="shared" si="567"/>
        <v>8.6515257923243887</v>
      </c>
      <c r="R1205" s="13">
        <f t="shared" si="559"/>
        <v>8651.525792324388</v>
      </c>
      <c r="S1205" s="8"/>
      <c r="T1205" s="13">
        <f t="shared" si="582"/>
        <v>2381232.7623523767</v>
      </c>
      <c r="U1205" s="13">
        <f t="shared" si="568"/>
        <v>0.66145407426071845</v>
      </c>
      <c r="V1205" s="13">
        <f t="shared" si="583"/>
        <v>2381361.1384648769</v>
      </c>
      <c r="W1205" s="11">
        <f t="shared" si="560"/>
        <v>461624.05864197534</v>
      </c>
      <c r="X1205" s="13">
        <f t="shared" si="584"/>
        <v>0</v>
      </c>
      <c r="Y1205" s="13">
        <f t="shared" si="569"/>
        <v>1919608.7037103991</v>
      </c>
      <c r="Z1205" s="11">
        <f t="shared" si="570"/>
        <v>0.53322506649926726</v>
      </c>
      <c r="AA1205" s="11">
        <f t="shared" si="571"/>
        <v>7786.3732130919498</v>
      </c>
      <c r="AB1205" s="31">
        <f t="shared" si="572"/>
        <v>7630.6457488301103</v>
      </c>
      <c r="AC1205" s="32">
        <f t="shared" si="573"/>
        <v>7249.1134613886043</v>
      </c>
      <c r="AD1205" s="11">
        <f t="shared" si="574"/>
        <v>6886.657788319174</v>
      </c>
      <c r="AE1205" s="11">
        <f t="shared" si="575"/>
        <v>6886.657788319174</v>
      </c>
      <c r="AF1205" s="30">
        <f t="shared" si="576"/>
        <v>6542.3248989032154</v>
      </c>
      <c r="AG1205" s="13">
        <f t="shared" si="576"/>
        <v>6215.2086539580541</v>
      </c>
      <c r="AH1205" s="13">
        <f t="shared" si="577"/>
        <v>6090.9044808788931</v>
      </c>
      <c r="AI1205" s="13">
        <f t="shared" si="585"/>
        <v>1351455.6317149354</v>
      </c>
      <c r="AJ1205" s="13">
        <f t="shared" si="578"/>
        <v>1029905.5067499415</v>
      </c>
      <c r="AK1205" s="13"/>
      <c r="AL1205" s="11">
        <f t="shared" si="579"/>
        <v>0.28608486321496274</v>
      </c>
      <c r="AM1205" s="11">
        <f t="shared" si="586"/>
        <v>94.795446493216147</v>
      </c>
      <c r="AN1205" s="11"/>
      <c r="AO1205" s="11"/>
      <c r="AP1205" s="11"/>
      <c r="AQ1205" s="11"/>
      <c r="AR1205" s="11"/>
    </row>
    <row r="1206" spans="2:44" x14ac:dyDescent="0.25">
      <c r="B1206" s="25" t="s">
        <v>34</v>
      </c>
      <c r="C1206" s="25">
        <v>1198</v>
      </c>
      <c r="D1206" s="25">
        <v>176</v>
      </c>
      <c r="E1206" s="20">
        <f t="shared" si="587"/>
        <v>25.916666666666664</v>
      </c>
      <c r="F1206" s="26">
        <v>93.3</v>
      </c>
      <c r="G1206" s="13">
        <f t="shared" si="580"/>
        <v>6.9444444444444448E-2</v>
      </c>
      <c r="H1206" s="13">
        <f t="shared" si="581"/>
        <v>0.25</v>
      </c>
      <c r="I1206" s="19">
        <f t="shared" si="557"/>
        <v>187.07184747222217</v>
      </c>
      <c r="J1206" s="11" t="str">
        <f t="shared" si="561"/>
        <v>NO</v>
      </c>
      <c r="K1206" s="16">
        <f t="shared" si="558"/>
        <v>128.3761125</v>
      </c>
      <c r="L1206" s="13">
        <f t="shared" si="562"/>
        <v>9663.3997527369938</v>
      </c>
      <c r="M1206" s="13">
        <f t="shared" si="563"/>
        <v>95.659722222222229</v>
      </c>
      <c r="N1206" s="13">
        <f t="shared" si="564"/>
        <v>411.10768219444441</v>
      </c>
      <c r="O1206" s="13">
        <f t="shared" si="565"/>
        <v>10654.540763539349</v>
      </c>
      <c r="P1206" s="13">
        <f t="shared" si="566"/>
        <v>-904.68602056230884</v>
      </c>
      <c r="Q1206" s="13">
        <f t="shared" si="567"/>
        <v>10.65454076353935</v>
      </c>
      <c r="R1206" s="13">
        <f t="shared" si="559"/>
        <v>10654.540763539349</v>
      </c>
      <c r="S1206" s="8"/>
      <c r="T1206" s="13">
        <f t="shared" si="582"/>
        <v>2391887.303115916</v>
      </c>
      <c r="U1206" s="13">
        <f t="shared" si="568"/>
        <v>0.66441367128493289</v>
      </c>
      <c r="V1206" s="13">
        <f t="shared" si="583"/>
        <v>2392015.6792284162</v>
      </c>
      <c r="W1206" s="11">
        <f t="shared" si="560"/>
        <v>462615.19965277769</v>
      </c>
      <c r="X1206" s="13">
        <f t="shared" si="584"/>
        <v>991.14101080235559</v>
      </c>
      <c r="Y1206" s="13">
        <f t="shared" si="569"/>
        <v>1929272.1034631361</v>
      </c>
      <c r="Z1206" s="11">
        <f t="shared" si="570"/>
        <v>0.53590934635578302</v>
      </c>
      <c r="AA1206" s="11">
        <f t="shared" si="571"/>
        <v>8697.0597774632952</v>
      </c>
      <c r="AB1206" s="31">
        <f t="shared" si="572"/>
        <v>8523.1185819140283</v>
      </c>
      <c r="AC1206" s="32">
        <f t="shared" si="573"/>
        <v>8096.9626528183262</v>
      </c>
      <c r="AD1206" s="11">
        <f t="shared" si="574"/>
        <v>7692.1145201774098</v>
      </c>
      <c r="AE1206" s="11">
        <f t="shared" si="575"/>
        <v>7692.1145201774098</v>
      </c>
      <c r="AF1206" s="30">
        <f t="shared" si="576"/>
        <v>7307.5087941685388</v>
      </c>
      <c r="AG1206" s="13">
        <f t="shared" si="576"/>
        <v>6942.1333544601111</v>
      </c>
      <c r="AH1206" s="13">
        <f t="shared" si="577"/>
        <v>6803.2906873709089</v>
      </c>
      <c r="AI1206" s="13">
        <f t="shared" si="585"/>
        <v>1358258.9224023062</v>
      </c>
      <c r="AJ1206" s="13">
        <f t="shared" si="578"/>
        <v>1033756.75682611</v>
      </c>
      <c r="AK1206" s="13"/>
      <c r="AL1206" s="11">
        <f t="shared" si="579"/>
        <v>0.28715465490364311</v>
      </c>
      <c r="AM1206" s="11">
        <f t="shared" si="586"/>
        <v>95.082601148119792</v>
      </c>
      <c r="AN1206" s="11"/>
      <c r="AO1206" s="11"/>
      <c r="AP1206" s="11"/>
      <c r="AQ1206" s="11"/>
      <c r="AR1206" s="11"/>
    </row>
    <row r="1207" spans="2:44" x14ac:dyDescent="0.25">
      <c r="B1207" s="25" t="s">
        <v>34</v>
      </c>
      <c r="C1207" s="25">
        <v>1199</v>
      </c>
      <c r="D1207" s="25">
        <v>177</v>
      </c>
      <c r="E1207" s="20">
        <f t="shared" si="587"/>
        <v>26.027777777777779</v>
      </c>
      <c r="F1207" s="26">
        <v>93.7</v>
      </c>
      <c r="G1207" s="13">
        <f t="shared" si="580"/>
        <v>0.12500000000000078</v>
      </c>
      <c r="H1207" s="13">
        <f t="shared" si="581"/>
        <v>0.45000000000000284</v>
      </c>
      <c r="I1207" s="19">
        <f t="shared" si="557"/>
        <v>188.67933179320988</v>
      </c>
      <c r="J1207" s="11" t="str">
        <f t="shared" si="561"/>
        <v>NO</v>
      </c>
      <c r="K1207" s="16">
        <f t="shared" si="558"/>
        <v>128.3761125</v>
      </c>
      <c r="L1207" s="13">
        <f t="shared" si="562"/>
        <v>8758.713732174685</v>
      </c>
      <c r="M1207" s="13">
        <f t="shared" si="563"/>
        <v>172.18750000000108</v>
      </c>
      <c r="N1207" s="13">
        <f t="shared" si="564"/>
        <v>489.242944293211</v>
      </c>
      <c r="O1207" s="13">
        <f t="shared" si="565"/>
        <v>12733.90663340941</v>
      </c>
      <c r="P1207" s="13">
        <f t="shared" si="566"/>
        <v>1105.5452877543757</v>
      </c>
      <c r="Q1207" s="13">
        <f t="shared" si="567"/>
        <v>12.73390663340941</v>
      </c>
      <c r="R1207" s="13">
        <f t="shared" si="559"/>
        <v>12733.90663340941</v>
      </c>
      <c r="S1207" s="8"/>
      <c r="T1207" s="13">
        <f t="shared" si="582"/>
        <v>2404621.2097493252</v>
      </c>
      <c r="U1207" s="13">
        <f t="shared" si="568"/>
        <v>0.66795087040174805</v>
      </c>
      <c r="V1207" s="13">
        <f t="shared" si="583"/>
        <v>2404749.5858618254</v>
      </c>
      <c r="W1207" s="11">
        <f t="shared" si="560"/>
        <v>466590.39255401242</v>
      </c>
      <c r="X1207" s="13">
        <f t="shared" si="584"/>
        <v>3975.1929012347246</v>
      </c>
      <c r="Y1207" s="13">
        <f t="shared" si="569"/>
        <v>1938030.8171953107</v>
      </c>
      <c r="Z1207" s="11">
        <f t="shared" si="570"/>
        <v>0.53834232433887896</v>
      </c>
      <c r="AA1207" s="11">
        <f t="shared" si="571"/>
        <v>7882.8423589572167</v>
      </c>
      <c r="AB1207" s="31">
        <f t="shared" si="572"/>
        <v>7725.1855117780724</v>
      </c>
      <c r="AC1207" s="32">
        <f t="shared" si="573"/>
        <v>7338.9262361891688</v>
      </c>
      <c r="AD1207" s="11">
        <f t="shared" si="574"/>
        <v>6971.9799243797097</v>
      </c>
      <c r="AE1207" s="11">
        <f t="shared" si="575"/>
        <v>6971.9799243797097</v>
      </c>
      <c r="AF1207" s="30">
        <f t="shared" si="576"/>
        <v>6623.3809281607237</v>
      </c>
      <c r="AG1207" s="13">
        <f t="shared" si="576"/>
        <v>6292.2118817526871</v>
      </c>
      <c r="AH1207" s="13">
        <f t="shared" si="577"/>
        <v>6166.3676441176331</v>
      </c>
      <c r="AI1207" s="13">
        <f t="shared" si="585"/>
        <v>1364425.2900464239</v>
      </c>
      <c r="AJ1207" s="13">
        <f t="shared" si="578"/>
        <v>1040324.2958154015</v>
      </c>
      <c r="AK1207" s="13"/>
      <c r="AL1207" s="11">
        <f t="shared" si="579"/>
        <v>0.28897897129101691</v>
      </c>
      <c r="AM1207" s="11">
        <f t="shared" si="586"/>
        <v>95.371580119410808</v>
      </c>
      <c r="AN1207" s="11"/>
      <c r="AO1207" s="11"/>
      <c r="AP1207" s="11"/>
      <c r="AQ1207" s="11"/>
      <c r="AR1207" s="11"/>
    </row>
    <row r="1208" spans="2:44" x14ac:dyDescent="0.25">
      <c r="B1208" s="25" t="s">
        <v>34</v>
      </c>
      <c r="C1208" s="25">
        <v>1200</v>
      </c>
      <c r="D1208" s="25">
        <v>178</v>
      </c>
      <c r="E1208" s="20">
        <f t="shared" si="587"/>
        <v>26.166666666666668</v>
      </c>
      <c r="F1208" s="26">
        <v>94.2</v>
      </c>
      <c r="G1208" s="13">
        <f t="shared" si="580"/>
        <v>0.18055555555555516</v>
      </c>
      <c r="H1208" s="13">
        <f t="shared" si="581"/>
        <v>0.64999999999999858</v>
      </c>
      <c r="I1208" s="19">
        <f t="shared" si="557"/>
        <v>190.69835788888889</v>
      </c>
      <c r="J1208" s="11" t="str">
        <f t="shared" si="561"/>
        <v>NO</v>
      </c>
      <c r="K1208" s="16">
        <f t="shared" si="558"/>
        <v>128.3761125</v>
      </c>
      <c r="L1208" s="13">
        <f t="shared" si="562"/>
        <v>9864.2590199290607</v>
      </c>
      <c r="M1208" s="13">
        <f t="shared" si="563"/>
        <v>248.71527777777723</v>
      </c>
      <c r="N1208" s="13">
        <f t="shared" si="564"/>
        <v>567.78974816666619</v>
      </c>
      <c r="O1208" s="13">
        <f t="shared" si="565"/>
        <v>14857.165077027767</v>
      </c>
      <c r="P1208" s="13">
        <f t="shared" si="566"/>
        <v>-1324.3883664225577</v>
      </c>
      <c r="Q1208" s="13">
        <f t="shared" si="567"/>
        <v>14.857165077027766</v>
      </c>
      <c r="R1208" s="13">
        <f t="shared" si="559"/>
        <v>14857.165077027767</v>
      </c>
      <c r="S1208" s="8"/>
      <c r="T1208" s="13">
        <f t="shared" si="582"/>
        <v>2419478.374826353</v>
      </c>
      <c r="U1208" s="13">
        <f t="shared" si="568"/>
        <v>0.67207786400251468</v>
      </c>
      <c r="V1208" s="13">
        <f t="shared" si="583"/>
        <v>2419606.7509388532</v>
      </c>
      <c r="W1208" s="11">
        <f t="shared" si="560"/>
        <v>471583.29861111112</v>
      </c>
      <c r="X1208" s="13">
        <f t="shared" si="584"/>
        <v>4992.9060570987058</v>
      </c>
      <c r="Y1208" s="13">
        <f t="shared" si="569"/>
        <v>1947895.0762152397</v>
      </c>
      <c r="Z1208" s="11">
        <f t="shared" si="570"/>
        <v>0.54108239848091688</v>
      </c>
      <c r="AA1208" s="11">
        <f t="shared" si="571"/>
        <v>8877.8331179361558</v>
      </c>
      <c r="AB1208" s="31">
        <f t="shared" si="572"/>
        <v>8700.276455577432</v>
      </c>
      <c r="AC1208" s="32">
        <f t="shared" si="573"/>
        <v>8265.2626327985599</v>
      </c>
      <c r="AD1208" s="11">
        <f t="shared" si="574"/>
        <v>7851.9995011586316</v>
      </c>
      <c r="AE1208" s="11">
        <f t="shared" si="575"/>
        <v>7851.9995011586316</v>
      </c>
      <c r="AF1208" s="30">
        <f t="shared" si="576"/>
        <v>7459.3995261006994</v>
      </c>
      <c r="AG1208" s="13">
        <f t="shared" si="576"/>
        <v>7086.4295497956637</v>
      </c>
      <c r="AH1208" s="13">
        <f t="shared" si="577"/>
        <v>6944.70095879975</v>
      </c>
      <c r="AI1208" s="13">
        <f t="shared" si="585"/>
        <v>1371369.9910052237</v>
      </c>
      <c r="AJ1208" s="13">
        <f t="shared" si="578"/>
        <v>1048236.7599336295</v>
      </c>
      <c r="AK1208" s="13"/>
      <c r="AL1208" s="11">
        <f t="shared" si="579"/>
        <v>0.29117687799228303</v>
      </c>
      <c r="AM1208" s="11">
        <f t="shared" si="586"/>
        <v>95.662756997403093</v>
      </c>
      <c r="AN1208" s="11"/>
      <c r="AO1208" s="11"/>
      <c r="AP1208" s="11"/>
      <c r="AQ1208" s="11"/>
      <c r="AR1208" s="11"/>
    </row>
    <row r="1209" spans="2:44" x14ac:dyDescent="0.25">
      <c r="B1209" s="25" t="s">
        <v>34</v>
      </c>
      <c r="C1209" s="25">
        <v>1201</v>
      </c>
      <c r="D1209" s="25">
        <v>179</v>
      </c>
      <c r="E1209" s="20">
        <f t="shared" si="587"/>
        <v>26.388888888888889</v>
      </c>
      <c r="F1209" s="26">
        <v>95</v>
      </c>
      <c r="G1209" s="13">
        <f t="shared" si="580"/>
        <v>0.22222222222222143</v>
      </c>
      <c r="H1209" s="13">
        <f t="shared" si="581"/>
        <v>0.79999999999999716</v>
      </c>
      <c r="I1209" s="19">
        <f t="shared" si="557"/>
        <v>193.95114969135801</v>
      </c>
      <c r="J1209" s="11" t="str">
        <f t="shared" si="561"/>
        <v>NO</v>
      </c>
      <c r="K1209" s="16">
        <f t="shared" si="558"/>
        <v>128.3761125</v>
      </c>
      <c r="L1209" s="13">
        <f t="shared" si="562"/>
        <v>8539.870653506503</v>
      </c>
      <c r="M1209" s="13">
        <f t="shared" si="563"/>
        <v>306.11111111111001</v>
      </c>
      <c r="N1209" s="13">
        <f t="shared" si="564"/>
        <v>628.43837330246811</v>
      </c>
      <c r="O1209" s="13">
        <f t="shared" si="565"/>
        <v>16583.790406592907</v>
      </c>
      <c r="P1209" s="13">
        <f t="shared" si="566"/>
        <v>-859.32390232785656</v>
      </c>
      <c r="Q1209" s="13">
        <f t="shared" si="567"/>
        <v>16.583790406592907</v>
      </c>
      <c r="R1209" s="13">
        <f t="shared" si="559"/>
        <v>16583.790406592907</v>
      </c>
      <c r="S1209" s="8"/>
      <c r="T1209" s="13">
        <f t="shared" si="582"/>
        <v>2436062.1652329462</v>
      </c>
      <c r="U1209" s="13">
        <f t="shared" si="568"/>
        <v>0.67668447613407734</v>
      </c>
      <c r="V1209" s="13">
        <f t="shared" si="583"/>
        <v>2436190.5413454464</v>
      </c>
      <c r="W1209" s="11">
        <f t="shared" si="560"/>
        <v>479627.21836419753</v>
      </c>
      <c r="X1209" s="13">
        <f t="shared" si="584"/>
        <v>8043.9197530864039</v>
      </c>
      <c r="Y1209" s="13">
        <f t="shared" si="569"/>
        <v>1956434.9468687463</v>
      </c>
      <c r="Z1209" s="11">
        <f t="shared" si="570"/>
        <v>0.54345458667130664</v>
      </c>
      <c r="AA1209" s="11">
        <f t="shared" si="571"/>
        <v>7685.8835881558525</v>
      </c>
      <c r="AB1209" s="31">
        <f t="shared" si="572"/>
        <v>7532.1659163927352</v>
      </c>
      <c r="AC1209" s="32">
        <f t="shared" si="573"/>
        <v>7155.5576205730977</v>
      </c>
      <c r="AD1209" s="11">
        <f t="shared" si="574"/>
        <v>6797.7797395444422</v>
      </c>
      <c r="AE1209" s="11">
        <f t="shared" si="575"/>
        <v>6797.7797395444422</v>
      </c>
      <c r="AF1209" s="30">
        <f t="shared" si="576"/>
        <v>6457.8907525672203</v>
      </c>
      <c r="AG1209" s="13">
        <f t="shared" si="576"/>
        <v>6134.9962149388593</v>
      </c>
      <c r="AH1209" s="13">
        <f t="shared" si="577"/>
        <v>6012.2962906400817</v>
      </c>
      <c r="AI1209" s="13">
        <f t="shared" si="585"/>
        <v>1377382.2872958637</v>
      </c>
      <c r="AJ1209" s="13">
        <f t="shared" si="578"/>
        <v>1058808.2540495826</v>
      </c>
      <c r="AK1209" s="13"/>
      <c r="AL1209" s="11">
        <f t="shared" si="579"/>
        <v>0.29411340413795256</v>
      </c>
      <c r="AM1209" s="11">
        <f t="shared" si="586"/>
        <v>95.956870401541039</v>
      </c>
      <c r="AN1209" s="11"/>
      <c r="AO1209" s="11"/>
      <c r="AP1209" s="11"/>
      <c r="AQ1209" s="11"/>
      <c r="AR1209" s="11"/>
    </row>
    <row r="1210" spans="2:44" x14ac:dyDescent="0.25">
      <c r="B1210" s="25" t="s">
        <v>34</v>
      </c>
      <c r="C1210" s="25">
        <v>1202</v>
      </c>
      <c r="D1210" s="25">
        <v>180</v>
      </c>
      <c r="E1210" s="20">
        <f t="shared" si="587"/>
        <v>26.611111111111111</v>
      </c>
      <c r="F1210" s="26">
        <v>95.8</v>
      </c>
      <c r="G1210" s="13">
        <f t="shared" si="580"/>
        <v>0.19444444444444522</v>
      </c>
      <c r="H1210" s="13">
        <f t="shared" si="581"/>
        <v>0.70000000000000284</v>
      </c>
      <c r="I1210" s="19">
        <f t="shared" si="557"/>
        <v>197.23144924691357</v>
      </c>
      <c r="J1210" s="11" t="str">
        <f t="shared" si="561"/>
        <v>NO</v>
      </c>
      <c r="K1210" s="16">
        <f t="shared" si="558"/>
        <v>128.3761125</v>
      </c>
      <c r="L1210" s="13">
        <f t="shared" si="562"/>
        <v>7680.5467511786464</v>
      </c>
      <c r="M1210" s="13">
        <f t="shared" si="563"/>
        <v>267.84722222222331</v>
      </c>
      <c r="N1210" s="13">
        <f t="shared" si="564"/>
        <v>593.45478396913688</v>
      </c>
      <c r="O1210" s="13">
        <f t="shared" si="565"/>
        <v>15792.491195623143</v>
      </c>
      <c r="P1210" s="13">
        <f t="shared" si="566"/>
        <v>99.372951768556959</v>
      </c>
      <c r="Q1210" s="13">
        <f t="shared" si="567"/>
        <v>15.792491195623143</v>
      </c>
      <c r="R1210" s="13">
        <f t="shared" si="559"/>
        <v>15792.491195623143</v>
      </c>
      <c r="S1210" s="8"/>
      <c r="T1210" s="13">
        <f t="shared" si="582"/>
        <v>2451854.6564285695</v>
      </c>
      <c r="U1210" s="13">
        <f t="shared" si="568"/>
        <v>0.68107128275341511</v>
      </c>
      <c r="V1210" s="13">
        <f t="shared" si="583"/>
        <v>2451983.0325410697</v>
      </c>
      <c r="W1210" s="11">
        <f t="shared" si="560"/>
        <v>487739.16280864202</v>
      </c>
      <c r="X1210" s="13">
        <f t="shared" si="584"/>
        <v>8111.9444444444962</v>
      </c>
      <c r="Y1210" s="13">
        <f t="shared" si="569"/>
        <v>1964115.4936199249</v>
      </c>
      <c r="Z1210" s="11">
        <f t="shared" si="570"/>
        <v>0.54558807358675543</v>
      </c>
      <c r="AA1210" s="11">
        <f t="shared" si="571"/>
        <v>6912.492076060782</v>
      </c>
      <c r="AB1210" s="31">
        <f t="shared" si="572"/>
        <v>6774.2422345395662</v>
      </c>
      <c r="AC1210" s="32">
        <f t="shared" si="573"/>
        <v>6435.5301228125873</v>
      </c>
      <c r="AD1210" s="11">
        <f t="shared" si="574"/>
        <v>6113.7536166719574</v>
      </c>
      <c r="AE1210" s="11">
        <f t="shared" si="575"/>
        <v>6113.7536166719574</v>
      </c>
      <c r="AF1210" s="30">
        <f t="shared" si="576"/>
        <v>5808.0659358383591</v>
      </c>
      <c r="AG1210" s="13">
        <f t="shared" si="576"/>
        <v>5517.6626390464407</v>
      </c>
      <c r="AH1210" s="13">
        <f t="shared" si="577"/>
        <v>5407.3093862655114</v>
      </c>
      <c r="AI1210" s="13">
        <f t="shared" si="585"/>
        <v>1382789.5966821292</v>
      </c>
      <c r="AJ1210" s="13">
        <f t="shared" si="578"/>
        <v>1069193.4358589405</v>
      </c>
      <c r="AK1210" s="13"/>
      <c r="AL1210" s="11">
        <f t="shared" si="579"/>
        <v>0.29699817686508195</v>
      </c>
      <c r="AM1210" s="11">
        <f t="shared" si="586"/>
        <v>96.253868578406127</v>
      </c>
      <c r="AN1210" s="11"/>
      <c r="AO1210" s="11"/>
      <c r="AP1210" s="11"/>
      <c r="AQ1210" s="11"/>
      <c r="AR1210" s="11"/>
    </row>
    <row r="1211" spans="2:44" x14ac:dyDescent="0.25">
      <c r="B1211" s="25" t="s">
        <v>34</v>
      </c>
      <c r="C1211" s="25">
        <v>1203</v>
      </c>
      <c r="D1211" s="25">
        <v>181</v>
      </c>
      <c r="E1211" s="20">
        <f t="shared" si="587"/>
        <v>26.777777777777779</v>
      </c>
      <c r="F1211" s="26">
        <v>96.4</v>
      </c>
      <c r="G1211" s="13">
        <f t="shared" si="580"/>
        <v>0.1388888888888889</v>
      </c>
      <c r="H1211" s="13">
        <f t="shared" si="581"/>
        <v>0.5</v>
      </c>
      <c r="I1211" s="19">
        <f t="shared" si="557"/>
        <v>199.70972587654322</v>
      </c>
      <c r="J1211" s="11" t="str">
        <f t="shared" si="561"/>
        <v>NO</v>
      </c>
      <c r="K1211" s="16">
        <f t="shared" si="558"/>
        <v>128.3761125</v>
      </c>
      <c r="L1211" s="13">
        <f t="shared" si="562"/>
        <v>7779.9197029472034</v>
      </c>
      <c r="M1211" s="13">
        <f t="shared" si="563"/>
        <v>191.31944444444446</v>
      </c>
      <c r="N1211" s="13">
        <f t="shared" si="564"/>
        <v>519.40528282098762</v>
      </c>
      <c r="O1211" s="13">
        <f t="shared" si="565"/>
        <v>13908.519239984225</v>
      </c>
      <c r="P1211" s="13">
        <f t="shared" si="566"/>
        <v>66.230125630454495</v>
      </c>
      <c r="Q1211" s="13">
        <f t="shared" si="567"/>
        <v>13.908519239984225</v>
      </c>
      <c r="R1211" s="13">
        <f t="shared" si="559"/>
        <v>13908.519239984225</v>
      </c>
      <c r="S1211" s="8"/>
      <c r="T1211" s="13">
        <f t="shared" si="582"/>
        <v>2465763.1756685539</v>
      </c>
      <c r="U1211" s="13">
        <f t="shared" si="568"/>
        <v>0.68493476341085957</v>
      </c>
      <c r="V1211" s="13">
        <f t="shared" si="583"/>
        <v>2465891.5517810541</v>
      </c>
      <c r="W1211" s="11">
        <f t="shared" si="560"/>
        <v>493867.76234567905</v>
      </c>
      <c r="X1211" s="13">
        <f t="shared" si="584"/>
        <v>6128.5995370370219</v>
      </c>
      <c r="Y1211" s="13">
        <f t="shared" si="569"/>
        <v>1971895.413322872</v>
      </c>
      <c r="Z1211" s="11">
        <f t="shared" si="570"/>
        <v>0.5477491641220007</v>
      </c>
      <c r="AA1211" s="11">
        <f t="shared" si="571"/>
        <v>7001.9277326524834</v>
      </c>
      <c r="AB1211" s="31">
        <f t="shared" si="572"/>
        <v>6861.8891779994337</v>
      </c>
      <c r="AC1211" s="32">
        <f t="shared" si="573"/>
        <v>6518.7947190994619</v>
      </c>
      <c r="AD1211" s="11">
        <f t="shared" si="574"/>
        <v>6192.8549831444889</v>
      </c>
      <c r="AE1211" s="11">
        <f t="shared" si="575"/>
        <v>6192.8549831444889</v>
      </c>
      <c r="AF1211" s="30">
        <f t="shared" si="576"/>
        <v>5883.212233987264</v>
      </c>
      <c r="AG1211" s="13">
        <f t="shared" si="576"/>
        <v>5589.0516222879005</v>
      </c>
      <c r="AH1211" s="13">
        <f t="shared" si="577"/>
        <v>5477.2705898421427</v>
      </c>
      <c r="AI1211" s="13">
        <f t="shared" si="585"/>
        <v>1388266.8672719714</v>
      </c>
      <c r="AJ1211" s="13">
        <f t="shared" si="578"/>
        <v>1077624.6845090827</v>
      </c>
      <c r="AK1211" s="13"/>
      <c r="AL1211" s="11">
        <f t="shared" si="579"/>
        <v>0.299340190380884</v>
      </c>
      <c r="AM1211" s="11">
        <f t="shared" si="586"/>
        <v>96.553208768787016</v>
      </c>
      <c r="AN1211" s="11"/>
      <c r="AO1211" s="11"/>
      <c r="AP1211" s="11"/>
      <c r="AQ1211" s="11"/>
      <c r="AR1211" s="11"/>
    </row>
    <row r="1212" spans="2:44" x14ac:dyDescent="0.25">
      <c r="B1212" s="25" t="s">
        <v>34</v>
      </c>
      <c r="C1212" s="25">
        <v>1204</v>
      </c>
      <c r="D1212" s="25">
        <v>182</v>
      </c>
      <c r="E1212" s="20">
        <f t="shared" si="587"/>
        <v>26.888888888888886</v>
      </c>
      <c r="F1212" s="26">
        <v>96.8</v>
      </c>
      <c r="G1212" s="13">
        <f t="shared" si="580"/>
        <v>8.3333333333332538E-2</v>
      </c>
      <c r="H1212" s="13">
        <f t="shared" si="581"/>
        <v>0.29999999999999716</v>
      </c>
      <c r="I1212" s="19">
        <f t="shared" si="557"/>
        <v>201.37050646913573</v>
      </c>
      <c r="J1212" s="11" t="str">
        <f t="shared" si="561"/>
        <v>NO</v>
      </c>
      <c r="K1212" s="16">
        <f t="shared" si="558"/>
        <v>128.3761125</v>
      </c>
      <c r="L1212" s="13">
        <f t="shared" si="562"/>
        <v>7846.1498285776579</v>
      </c>
      <c r="M1212" s="13">
        <f t="shared" si="563"/>
        <v>114.79166666666558</v>
      </c>
      <c r="N1212" s="13">
        <f t="shared" si="564"/>
        <v>444.53828563580134</v>
      </c>
      <c r="O1212" s="13">
        <f t="shared" si="565"/>
        <v>11953.140569318213</v>
      </c>
      <c r="P1212" s="13">
        <f t="shared" si="566"/>
        <v>547.75967532311734</v>
      </c>
      <c r="Q1212" s="13">
        <f t="shared" si="567"/>
        <v>11.953140569318213</v>
      </c>
      <c r="R1212" s="13">
        <f t="shared" si="559"/>
        <v>11953.140569318213</v>
      </c>
      <c r="S1212" s="8"/>
      <c r="T1212" s="13">
        <f t="shared" si="582"/>
        <v>2477716.316237872</v>
      </c>
      <c r="U1212" s="13">
        <f t="shared" si="568"/>
        <v>0.68825508289192361</v>
      </c>
      <c r="V1212" s="13">
        <f t="shared" si="583"/>
        <v>2477844.6923503722</v>
      </c>
      <c r="W1212" s="11">
        <f t="shared" si="560"/>
        <v>497974.7530864196</v>
      </c>
      <c r="X1212" s="13">
        <f t="shared" si="584"/>
        <v>4106.9907407405553</v>
      </c>
      <c r="Y1212" s="13">
        <f t="shared" si="569"/>
        <v>1979741.5631514497</v>
      </c>
      <c r="Z1212" s="11">
        <f t="shared" si="570"/>
        <v>0.54992865192908336</v>
      </c>
      <c r="AA1212" s="11">
        <f t="shared" si="571"/>
        <v>7061.5348457198925</v>
      </c>
      <c r="AB1212" s="31">
        <f t="shared" si="572"/>
        <v>6920.3041488054942</v>
      </c>
      <c r="AC1212" s="32">
        <f t="shared" si="573"/>
        <v>6574.2889413652192</v>
      </c>
      <c r="AD1212" s="11">
        <f t="shared" si="574"/>
        <v>6245.5744942969577</v>
      </c>
      <c r="AE1212" s="11">
        <f t="shared" si="575"/>
        <v>6245.5744942969577</v>
      </c>
      <c r="AF1212" s="30">
        <f t="shared" si="576"/>
        <v>5933.2957695821096</v>
      </c>
      <c r="AG1212" s="13">
        <f t="shared" si="576"/>
        <v>5636.6309811030042</v>
      </c>
      <c r="AH1212" s="13">
        <f t="shared" si="577"/>
        <v>5523.898361480944</v>
      </c>
      <c r="AI1212" s="13">
        <f t="shared" si="585"/>
        <v>1393790.7656334525</v>
      </c>
      <c r="AJ1212" s="13">
        <f t="shared" si="578"/>
        <v>1084053.9267169198</v>
      </c>
      <c r="AK1212" s="13"/>
      <c r="AL1212" s="11">
        <f t="shared" si="579"/>
        <v>0.30112609099560078</v>
      </c>
      <c r="AM1212" s="11">
        <f t="shared" si="586"/>
        <v>96.854334859782611</v>
      </c>
      <c r="AN1212" s="11"/>
      <c r="AO1212" s="11"/>
      <c r="AP1212" s="11"/>
      <c r="AQ1212" s="11"/>
      <c r="AR1212" s="11"/>
    </row>
    <row r="1213" spans="2:44" x14ac:dyDescent="0.25">
      <c r="B1213" s="25" t="s">
        <v>34</v>
      </c>
      <c r="C1213" s="25">
        <v>1205</v>
      </c>
      <c r="D1213" s="25">
        <v>183</v>
      </c>
      <c r="E1213" s="20">
        <f t="shared" si="587"/>
        <v>26.944444444444443</v>
      </c>
      <c r="F1213" s="26">
        <v>97</v>
      </c>
      <c r="G1213" s="13">
        <f t="shared" si="580"/>
        <v>4.1666666666666269E-2</v>
      </c>
      <c r="H1213" s="13">
        <f t="shared" si="581"/>
        <v>0.14999999999999858</v>
      </c>
      <c r="I1213" s="19">
        <f t="shared" si="557"/>
        <v>202.20347561728391</v>
      </c>
      <c r="J1213" s="11" t="str">
        <f t="shared" si="561"/>
        <v>NO</v>
      </c>
      <c r="K1213" s="16">
        <f t="shared" si="558"/>
        <v>128.3761125</v>
      </c>
      <c r="L1213" s="13">
        <f t="shared" si="562"/>
        <v>8393.9095039007752</v>
      </c>
      <c r="M1213" s="13">
        <f t="shared" si="563"/>
        <v>57.395833333332789</v>
      </c>
      <c r="N1213" s="13">
        <f t="shared" si="564"/>
        <v>387.97542145061669</v>
      </c>
      <c r="O1213" s="13">
        <f t="shared" si="565"/>
        <v>10453.78218908606</v>
      </c>
      <c r="P1213" s="13">
        <f t="shared" si="566"/>
        <v>534.33895565591229</v>
      </c>
      <c r="Q1213" s="13">
        <f t="shared" si="567"/>
        <v>10.453782189086059</v>
      </c>
      <c r="R1213" s="13">
        <f t="shared" si="559"/>
        <v>10453.78218908606</v>
      </c>
      <c r="S1213" s="8"/>
      <c r="T1213" s="13">
        <f t="shared" si="582"/>
        <v>2488170.0984269581</v>
      </c>
      <c r="U1213" s="13">
        <f t="shared" si="568"/>
        <v>0.69115891360084358</v>
      </c>
      <c r="V1213" s="13">
        <f t="shared" si="583"/>
        <v>2488298.4745394583</v>
      </c>
      <c r="W1213" s="11">
        <f t="shared" si="560"/>
        <v>500034.62577160489</v>
      </c>
      <c r="X1213" s="13">
        <f t="shared" si="584"/>
        <v>2059.8726851852844</v>
      </c>
      <c r="Y1213" s="13">
        <f t="shared" si="569"/>
        <v>1988135.4726553503</v>
      </c>
      <c r="Z1213" s="11">
        <f t="shared" si="570"/>
        <v>0.55226029532325793</v>
      </c>
      <c r="AA1213" s="11">
        <f t="shared" si="571"/>
        <v>7554.5185535106975</v>
      </c>
      <c r="AB1213" s="31">
        <f t="shared" si="572"/>
        <v>7403.4281824404834</v>
      </c>
      <c r="AC1213" s="32">
        <f t="shared" si="573"/>
        <v>7033.2567733184587</v>
      </c>
      <c r="AD1213" s="11">
        <f t="shared" si="574"/>
        <v>6681.5939346525356</v>
      </c>
      <c r="AE1213" s="11">
        <f t="shared" si="575"/>
        <v>6681.5939346525356</v>
      </c>
      <c r="AF1213" s="30">
        <f t="shared" si="576"/>
        <v>6347.5142379199087</v>
      </c>
      <c r="AG1213" s="13">
        <f t="shared" si="576"/>
        <v>6030.1385260239131</v>
      </c>
      <c r="AH1213" s="13">
        <f t="shared" si="577"/>
        <v>5909.5357555034343</v>
      </c>
      <c r="AI1213" s="13">
        <f t="shared" si="585"/>
        <v>1399700.3013889559</v>
      </c>
      <c r="AJ1213" s="13">
        <f t="shared" si="578"/>
        <v>1088598.1731505024</v>
      </c>
      <c r="AK1213" s="13"/>
      <c r="AL1213" s="11">
        <f t="shared" si="579"/>
        <v>0.30238838167260579</v>
      </c>
      <c r="AM1213" s="11">
        <f t="shared" si="586"/>
        <v>97.156723241455211</v>
      </c>
      <c r="AN1213" s="11"/>
      <c r="AO1213" s="11"/>
      <c r="AP1213" s="11"/>
      <c r="AQ1213" s="11"/>
      <c r="AR1213" s="11"/>
    </row>
    <row r="1214" spans="2:44" x14ac:dyDescent="0.25">
      <c r="B1214" s="25" t="s">
        <v>34</v>
      </c>
      <c r="C1214" s="25">
        <v>1206</v>
      </c>
      <c r="D1214" s="25">
        <v>184</v>
      </c>
      <c r="E1214" s="20">
        <f t="shared" si="587"/>
        <v>26.972222222222221</v>
      </c>
      <c r="F1214" s="26">
        <v>97.1</v>
      </c>
      <c r="G1214" s="13">
        <f t="shared" si="580"/>
        <v>2.7777777777778172E-2</v>
      </c>
      <c r="H1214" s="13">
        <f t="shared" si="581"/>
        <v>0.10000000000000142</v>
      </c>
      <c r="I1214" s="19">
        <f t="shared" si="557"/>
        <v>202.62060490432097</v>
      </c>
      <c r="J1214" s="11" t="str">
        <f t="shared" si="561"/>
        <v>NO</v>
      </c>
      <c r="K1214" s="16">
        <f t="shared" si="558"/>
        <v>128.3761125</v>
      </c>
      <c r="L1214" s="13">
        <f t="shared" si="562"/>
        <v>8928.2484595566875</v>
      </c>
      <c r="M1214" s="13">
        <f t="shared" si="563"/>
        <v>38.263888888889433</v>
      </c>
      <c r="N1214" s="13">
        <f t="shared" si="564"/>
        <v>369.2606062932104</v>
      </c>
      <c r="O1214" s="13">
        <f t="shared" si="565"/>
        <v>9959.7791308529795</v>
      </c>
      <c r="P1214" s="13">
        <f t="shared" si="566"/>
        <v>20.468448844503655</v>
      </c>
      <c r="Q1214" s="13">
        <f t="shared" si="567"/>
        <v>9.9597791308529793</v>
      </c>
      <c r="R1214" s="13">
        <f t="shared" si="559"/>
        <v>9959.7791308529795</v>
      </c>
      <c r="S1214" s="8"/>
      <c r="T1214" s="13">
        <f t="shared" si="582"/>
        <v>2498129.8775578109</v>
      </c>
      <c r="U1214" s="13">
        <f t="shared" si="568"/>
        <v>0.69392552112825356</v>
      </c>
      <c r="V1214" s="13">
        <f t="shared" si="583"/>
        <v>2498258.2536703111</v>
      </c>
      <c r="W1214" s="11">
        <f t="shared" si="560"/>
        <v>501066.15644290118</v>
      </c>
      <c r="X1214" s="13">
        <f t="shared" si="584"/>
        <v>1031.530671296292</v>
      </c>
      <c r="Y1214" s="13">
        <f t="shared" si="569"/>
        <v>1997063.7211149069</v>
      </c>
      <c r="Z1214" s="11">
        <f t="shared" si="570"/>
        <v>0.55474036632385659</v>
      </c>
      <c r="AA1214" s="11">
        <f t="shared" si="571"/>
        <v>8035.4236136010186</v>
      </c>
      <c r="AB1214" s="31">
        <f t="shared" si="572"/>
        <v>7874.7151413289985</v>
      </c>
      <c r="AC1214" s="32">
        <f t="shared" si="573"/>
        <v>7480.9793842625486</v>
      </c>
      <c r="AD1214" s="11">
        <f t="shared" si="574"/>
        <v>7106.9304150494208</v>
      </c>
      <c r="AE1214" s="11">
        <f t="shared" si="575"/>
        <v>7106.9304150494208</v>
      </c>
      <c r="AF1214" s="30">
        <f t="shared" si="576"/>
        <v>6751.5838942969494</v>
      </c>
      <c r="AG1214" s="13">
        <f t="shared" si="576"/>
        <v>6414.0046995821012</v>
      </c>
      <c r="AH1214" s="13">
        <f t="shared" si="577"/>
        <v>6285.7246055904589</v>
      </c>
      <c r="AI1214" s="13">
        <f t="shared" si="585"/>
        <v>1405986.0259945465</v>
      </c>
      <c r="AJ1214" s="13">
        <f t="shared" si="578"/>
        <v>1092272.2276757646</v>
      </c>
      <c r="AK1214" s="13"/>
      <c r="AL1214" s="11">
        <f t="shared" si="579"/>
        <v>0.30340895237488397</v>
      </c>
      <c r="AM1214" s="11">
        <f t="shared" si="586"/>
        <v>97.460132193830091</v>
      </c>
      <c r="AN1214" s="11"/>
      <c r="AO1214" s="11"/>
      <c r="AP1214" s="11"/>
      <c r="AQ1214" s="11"/>
      <c r="AR1214" s="11"/>
    </row>
    <row r="1215" spans="2:44" x14ac:dyDescent="0.25">
      <c r="B1215" s="25" t="s">
        <v>34</v>
      </c>
      <c r="C1215" s="25">
        <v>1207</v>
      </c>
      <c r="D1215" s="25">
        <v>185</v>
      </c>
      <c r="E1215" s="20">
        <f t="shared" si="587"/>
        <v>27</v>
      </c>
      <c r="F1215" s="26">
        <v>97.2</v>
      </c>
      <c r="G1215" s="13">
        <f t="shared" si="580"/>
        <v>2.7777777777778172E-2</v>
      </c>
      <c r="H1215" s="13">
        <f t="shared" si="581"/>
        <v>0.10000000000000142</v>
      </c>
      <c r="I1215" s="19">
        <f t="shared" si="557"/>
        <v>203.03816399999999</v>
      </c>
      <c r="J1215" s="11" t="str">
        <f t="shared" si="561"/>
        <v>NO</v>
      </c>
      <c r="K1215" s="16">
        <f t="shared" si="558"/>
        <v>128.3761125</v>
      </c>
      <c r="L1215" s="13">
        <f t="shared" si="562"/>
        <v>8948.7169084011912</v>
      </c>
      <c r="M1215" s="13">
        <f t="shared" si="563"/>
        <v>38.263888888889433</v>
      </c>
      <c r="N1215" s="13">
        <f t="shared" si="564"/>
        <v>369.6781653888894</v>
      </c>
      <c r="O1215" s="13">
        <f t="shared" si="565"/>
        <v>9981.3104655000134</v>
      </c>
      <c r="P1215" s="13">
        <f t="shared" si="566"/>
        <v>20.503263344735387</v>
      </c>
      <c r="Q1215" s="13">
        <f t="shared" si="567"/>
        <v>9.9813104655000142</v>
      </c>
      <c r="R1215" s="13">
        <f t="shared" si="559"/>
        <v>9981.3104655000134</v>
      </c>
      <c r="S1215" s="8"/>
      <c r="T1215" s="13">
        <f t="shared" si="582"/>
        <v>2508111.1880233111</v>
      </c>
      <c r="U1215" s="13">
        <f t="shared" si="568"/>
        <v>0.69669810958673928</v>
      </c>
      <c r="V1215" s="13">
        <f t="shared" si="583"/>
        <v>2508239.5641358113</v>
      </c>
      <c r="W1215" s="11">
        <f t="shared" si="560"/>
        <v>502098.75</v>
      </c>
      <c r="X1215" s="13">
        <f t="shared" si="584"/>
        <v>1032.5935570988222</v>
      </c>
      <c r="Y1215" s="13">
        <f t="shared" si="569"/>
        <v>2006012.4380233081</v>
      </c>
      <c r="Z1215" s="11">
        <f t="shared" si="570"/>
        <v>0.55722612300923846</v>
      </c>
      <c r="AA1215" s="11">
        <f t="shared" si="571"/>
        <v>8053.8452175610719</v>
      </c>
      <c r="AB1215" s="31">
        <f t="shared" si="572"/>
        <v>7892.76831320985</v>
      </c>
      <c r="AC1215" s="32">
        <f t="shared" si="573"/>
        <v>7498.1298975493573</v>
      </c>
      <c r="AD1215" s="11">
        <f t="shared" si="574"/>
        <v>7123.2234026718888</v>
      </c>
      <c r="AE1215" s="11">
        <f t="shared" si="575"/>
        <v>7123.2234026718888</v>
      </c>
      <c r="AF1215" s="30">
        <f t="shared" si="576"/>
        <v>6767.0622325382938</v>
      </c>
      <c r="AG1215" s="13">
        <f t="shared" si="576"/>
        <v>6428.7091209113787</v>
      </c>
      <c r="AH1215" s="13">
        <f t="shared" si="577"/>
        <v>6300.1349384931509</v>
      </c>
      <c r="AI1215" s="13">
        <f t="shared" si="585"/>
        <v>1412286.1609330396</v>
      </c>
      <c r="AJ1215" s="13">
        <f t="shared" si="578"/>
        <v>1095953.4032027717</v>
      </c>
      <c r="AK1215" s="13"/>
      <c r="AL1215" s="11">
        <f t="shared" si="579"/>
        <v>0.304431501133204</v>
      </c>
      <c r="AM1215" s="11">
        <f t="shared" si="586"/>
        <v>97.7645636949633</v>
      </c>
      <c r="AN1215" s="11"/>
      <c r="AO1215" s="11"/>
      <c r="AP1215" s="11"/>
      <c r="AQ1215" s="11"/>
      <c r="AR1215" s="11"/>
    </row>
    <row r="1216" spans="2:44" x14ac:dyDescent="0.25">
      <c r="B1216" s="25" t="s">
        <v>34</v>
      </c>
      <c r="C1216" s="25">
        <v>1208</v>
      </c>
      <c r="D1216" s="25">
        <v>186</v>
      </c>
      <c r="E1216" s="20">
        <f t="shared" si="587"/>
        <v>27.027777777777775</v>
      </c>
      <c r="F1216" s="26">
        <v>97.3</v>
      </c>
      <c r="G1216" s="13">
        <f t="shared" si="580"/>
        <v>2.7777777777778172E-2</v>
      </c>
      <c r="H1216" s="13">
        <f t="shared" si="581"/>
        <v>0.10000000000000142</v>
      </c>
      <c r="I1216" s="19">
        <f t="shared" si="557"/>
        <v>203.45615290432093</v>
      </c>
      <c r="J1216" s="11" t="str">
        <f t="shared" si="561"/>
        <v>NO</v>
      </c>
      <c r="K1216" s="16">
        <f t="shared" si="558"/>
        <v>128.3761125</v>
      </c>
      <c r="L1216" s="13">
        <f t="shared" si="562"/>
        <v>8969.2201717459266</v>
      </c>
      <c r="M1216" s="13">
        <f t="shared" si="563"/>
        <v>38.263888888889433</v>
      </c>
      <c r="N1216" s="13">
        <f t="shared" si="564"/>
        <v>370.09615429321036</v>
      </c>
      <c r="O1216" s="13">
        <f t="shared" si="565"/>
        <v>10002.876614647046</v>
      </c>
      <c r="P1216" s="13">
        <f t="shared" si="566"/>
        <v>-497.08727214072132</v>
      </c>
      <c r="Q1216" s="13">
        <f t="shared" si="567"/>
        <v>10.002876614647047</v>
      </c>
      <c r="R1216" s="13">
        <f t="shared" si="559"/>
        <v>10002.876614647046</v>
      </c>
      <c r="S1216" s="8"/>
      <c r="T1216" s="13">
        <f t="shared" si="582"/>
        <v>2518114.0646379581</v>
      </c>
      <c r="U1216" s="13">
        <f t="shared" si="568"/>
        <v>0.69947668864700263</v>
      </c>
      <c r="V1216" s="13">
        <f t="shared" si="583"/>
        <v>2518242.4407504583</v>
      </c>
      <c r="W1216" s="11">
        <f t="shared" si="560"/>
        <v>503132.40644290112</v>
      </c>
      <c r="X1216" s="13">
        <f t="shared" si="584"/>
        <v>1033.6564429011196</v>
      </c>
      <c r="Y1216" s="13">
        <f t="shared" si="569"/>
        <v>2014981.6581950539</v>
      </c>
      <c r="Z1216" s="11">
        <f t="shared" si="570"/>
        <v>0.55971757505010566</v>
      </c>
      <c r="AA1216" s="11">
        <f t="shared" si="571"/>
        <v>8072.2981545713337</v>
      </c>
      <c r="AB1216" s="31">
        <f t="shared" si="572"/>
        <v>7910.8521914799067</v>
      </c>
      <c r="AC1216" s="32">
        <f t="shared" si="573"/>
        <v>7515.3095819059108</v>
      </c>
      <c r="AD1216" s="11">
        <f t="shared" si="574"/>
        <v>7139.5441028106152</v>
      </c>
      <c r="AE1216" s="11">
        <f t="shared" si="575"/>
        <v>7139.5441028106152</v>
      </c>
      <c r="AF1216" s="30">
        <f t="shared" si="576"/>
        <v>6782.5668976700845</v>
      </c>
      <c r="AG1216" s="13">
        <f t="shared" si="576"/>
        <v>6443.4385527865797</v>
      </c>
      <c r="AH1216" s="13">
        <f t="shared" si="577"/>
        <v>6314.5697817308483</v>
      </c>
      <c r="AI1216" s="13">
        <f t="shared" si="585"/>
        <v>1418600.7307147705</v>
      </c>
      <c r="AJ1216" s="13">
        <f t="shared" si="578"/>
        <v>1099641.7100356878</v>
      </c>
      <c r="AK1216" s="13"/>
      <c r="AL1216" s="11">
        <f t="shared" si="579"/>
        <v>0.30545603080983363</v>
      </c>
      <c r="AM1216" s="11">
        <f t="shared" si="586"/>
        <v>98.070019725773136</v>
      </c>
      <c r="AN1216" s="11"/>
      <c r="AO1216" s="11"/>
      <c r="AP1216" s="11"/>
      <c r="AQ1216" s="11"/>
      <c r="AR1216" s="11"/>
    </row>
    <row r="1217" spans="2:44" x14ac:dyDescent="0.25">
      <c r="B1217" s="25" t="s">
        <v>34</v>
      </c>
      <c r="C1217" s="25">
        <v>1209</v>
      </c>
      <c r="D1217" s="25">
        <v>187</v>
      </c>
      <c r="E1217" s="20">
        <f t="shared" si="587"/>
        <v>27.055555555555557</v>
      </c>
      <c r="F1217" s="26">
        <v>97.4</v>
      </c>
      <c r="G1217" s="13">
        <f t="shared" si="580"/>
        <v>1.3888888888890073E-2</v>
      </c>
      <c r="H1217" s="13">
        <f t="shared" si="581"/>
        <v>5.0000000000004263E-2</v>
      </c>
      <c r="I1217" s="19">
        <f t="shared" si="557"/>
        <v>203.87457161728395</v>
      </c>
      <c r="J1217" s="11" t="str">
        <f t="shared" si="561"/>
        <v>NO</v>
      </c>
      <c r="K1217" s="16">
        <f t="shared" si="558"/>
        <v>128.3761125</v>
      </c>
      <c r="L1217" s="13">
        <f t="shared" si="562"/>
        <v>8472.1328996052052</v>
      </c>
      <c r="M1217" s="13">
        <f t="shared" si="563"/>
        <v>19.131944444446077</v>
      </c>
      <c r="N1217" s="13">
        <f t="shared" si="564"/>
        <v>351.38262856173003</v>
      </c>
      <c r="O1217" s="13">
        <f t="shared" si="565"/>
        <v>9506.8522283090297</v>
      </c>
      <c r="P1217" s="13">
        <f t="shared" si="566"/>
        <v>517.0939429013124</v>
      </c>
      <c r="Q1217" s="13">
        <f t="shared" si="567"/>
        <v>9.5068522283090289</v>
      </c>
      <c r="R1217" s="13">
        <f t="shared" si="559"/>
        <v>9506.8522283090297</v>
      </c>
      <c r="S1217" s="8"/>
      <c r="T1217" s="13">
        <f t="shared" si="582"/>
        <v>2527620.9168662671</v>
      </c>
      <c r="U1217" s="13">
        <f t="shared" si="568"/>
        <v>0.70211748304527788</v>
      </c>
      <c r="V1217" s="13">
        <f t="shared" si="583"/>
        <v>2527749.2929787673</v>
      </c>
      <c r="W1217" s="11">
        <f t="shared" si="560"/>
        <v>504167.12577160494</v>
      </c>
      <c r="X1217" s="13">
        <f t="shared" si="584"/>
        <v>1034.7193287038244</v>
      </c>
      <c r="Y1217" s="13">
        <f t="shared" si="569"/>
        <v>2023453.7910946591</v>
      </c>
      <c r="Z1217" s="11">
        <f t="shared" si="570"/>
        <v>0.56207094718269224</v>
      </c>
      <c r="AA1217" s="11">
        <f t="shared" si="571"/>
        <v>7624.9196096446849</v>
      </c>
      <c r="AB1217" s="31">
        <f t="shared" si="572"/>
        <v>7472.4212174517907</v>
      </c>
      <c r="AC1217" s="32">
        <f t="shared" si="573"/>
        <v>7098.800156579201</v>
      </c>
      <c r="AD1217" s="11">
        <f t="shared" si="574"/>
        <v>6743.860148750241</v>
      </c>
      <c r="AE1217" s="11">
        <f t="shared" si="575"/>
        <v>6743.860148750241</v>
      </c>
      <c r="AF1217" s="30">
        <f t="shared" si="576"/>
        <v>6406.6671413127287</v>
      </c>
      <c r="AG1217" s="13">
        <f t="shared" si="576"/>
        <v>6086.3337842470919</v>
      </c>
      <c r="AH1217" s="13">
        <f t="shared" si="577"/>
        <v>5964.6071085621497</v>
      </c>
      <c r="AI1217" s="13">
        <f t="shared" si="585"/>
        <v>1424565.3378233328</v>
      </c>
      <c r="AJ1217" s="13">
        <f t="shared" si="578"/>
        <v>1103183.9551554346</v>
      </c>
      <c r="AK1217" s="13"/>
      <c r="AL1217" s="11">
        <f t="shared" si="579"/>
        <v>0.30643998778832821</v>
      </c>
      <c r="AM1217" s="11">
        <f t="shared" si="586"/>
        <v>98.376459713561459</v>
      </c>
      <c r="AN1217" s="11"/>
      <c r="AO1217" s="11"/>
      <c r="AP1217" s="11"/>
      <c r="AQ1217" s="11"/>
      <c r="AR1217" s="11"/>
    </row>
    <row r="1218" spans="2:44" x14ac:dyDescent="0.25">
      <c r="B1218" s="25" t="s">
        <v>34</v>
      </c>
      <c r="C1218" s="25">
        <v>1210</v>
      </c>
      <c r="D1218" s="25">
        <v>188</v>
      </c>
      <c r="E1218" s="20">
        <f t="shared" si="587"/>
        <v>27.055555555555557</v>
      </c>
      <c r="F1218" s="26">
        <v>97.4</v>
      </c>
      <c r="G1218" s="13">
        <f t="shared" si="580"/>
        <v>0</v>
      </c>
      <c r="H1218" s="13">
        <f t="shared" si="581"/>
        <v>0</v>
      </c>
      <c r="I1218" s="19">
        <f t="shared" si="557"/>
        <v>203.87457161728395</v>
      </c>
      <c r="J1218" s="11" t="str">
        <f t="shared" si="561"/>
        <v>NO</v>
      </c>
      <c r="K1218" s="16">
        <f t="shared" si="558"/>
        <v>128.3761125</v>
      </c>
      <c r="L1218" s="13">
        <f t="shared" si="562"/>
        <v>8989.2268425065176</v>
      </c>
      <c r="M1218" s="13">
        <f t="shared" si="563"/>
        <v>0</v>
      </c>
      <c r="N1218" s="13">
        <f t="shared" si="564"/>
        <v>332.25068411728398</v>
      </c>
      <c r="O1218" s="13">
        <f t="shared" si="565"/>
        <v>8989.2268425065176</v>
      </c>
      <c r="P1218" s="13">
        <f t="shared" si="566"/>
        <v>0</v>
      </c>
      <c r="Q1218" s="13">
        <f t="shared" si="567"/>
        <v>8.9892268425065183</v>
      </c>
      <c r="R1218" s="13">
        <f t="shared" si="559"/>
        <v>8989.2268425065176</v>
      </c>
      <c r="S1218" s="8"/>
      <c r="T1218" s="13">
        <f t="shared" si="582"/>
        <v>2536610.1437087734</v>
      </c>
      <c r="U1218" s="13">
        <f t="shared" si="568"/>
        <v>0.70461449249913566</v>
      </c>
      <c r="V1218" s="13">
        <f t="shared" si="583"/>
        <v>2536738.5198212736</v>
      </c>
      <c r="W1218" s="11">
        <f t="shared" si="560"/>
        <v>504167.12577160494</v>
      </c>
      <c r="X1218" s="13">
        <f t="shared" si="584"/>
        <v>0</v>
      </c>
      <c r="Y1218" s="13">
        <f t="shared" si="569"/>
        <v>2032443.0179371657</v>
      </c>
      <c r="Z1218" s="11">
        <f t="shared" si="570"/>
        <v>0.56456795663655002</v>
      </c>
      <c r="AA1218" s="11">
        <f t="shared" si="571"/>
        <v>8090.3041582558662</v>
      </c>
      <c r="AB1218" s="31">
        <f t="shared" si="572"/>
        <v>7928.4980750907489</v>
      </c>
      <c r="AC1218" s="32">
        <f t="shared" si="573"/>
        <v>7532.0731713362111</v>
      </c>
      <c r="AD1218" s="11">
        <f t="shared" si="574"/>
        <v>7155.4695127694004</v>
      </c>
      <c r="AE1218" s="11">
        <f t="shared" si="575"/>
        <v>7155.4695127694004</v>
      </c>
      <c r="AF1218" s="30">
        <f t="shared" si="576"/>
        <v>6797.6960371309297</v>
      </c>
      <c r="AG1218" s="13">
        <f t="shared" si="576"/>
        <v>6457.8112352743829</v>
      </c>
      <c r="AH1218" s="13">
        <f t="shared" si="577"/>
        <v>6328.6550105688948</v>
      </c>
      <c r="AI1218" s="13">
        <f t="shared" si="585"/>
        <v>1430893.9928339017</v>
      </c>
      <c r="AJ1218" s="13">
        <f t="shared" si="578"/>
        <v>1105844.526987372</v>
      </c>
      <c r="AK1218" s="13"/>
      <c r="AL1218" s="11">
        <f t="shared" si="579"/>
        <v>0.30717903552001319</v>
      </c>
      <c r="AM1218" s="11">
        <f t="shared" si="586"/>
        <v>98.683638749081467</v>
      </c>
      <c r="AN1218" s="11"/>
      <c r="AO1218" s="11"/>
      <c r="AP1218" s="11"/>
      <c r="AQ1218" s="11"/>
      <c r="AR1218" s="11"/>
    </row>
    <row r="1219" spans="2:44" x14ac:dyDescent="0.25">
      <c r="B1219" s="25" t="s">
        <v>34</v>
      </c>
      <c r="C1219" s="25">
        <v>1211</v>
      </c>
      <c r="D1219" s="25">
        <v>189</v>
      </c>
      <c r="E1219" s="20">
        <f t="shared" si="587"/>
        <v>27.055555555555557</v>
      </c>
      <c r="F1219" s="26">
        <v>97.4</v>
      </c>
      <c r="G1219" s="13">
        <f t="shared" si="580"/>
        <v>0</v>
      </c>
      <c r="H1219" s="13">
        <f t="shared" si="581"/>
        <v>0</v>
      </c>
      <c r="I1219" s="19">
        <f t="shared" si="557"/>
        <v>203.87457161728395</v>
      </c>
      <c r="J1219" s="11" t="str">
        <f t="shared" si="561"/>
        <v>NO</v>
      </c>
      <c r="K1219" s="16">
        <f t="shared" si="558"/>
        <v>128.3761125</v>
      </c>
      <c r="L1219" s="13">
        <f t="shared" si="562"/>
        <v>8989.2268425065176</v>
      </c>
      <c r="M1219" s="13">
        <f t="shared" si="563"/>
        <v>0</v>
      </c>
      <c r="N1219" s="13">
        <f t="shared" si="564"/>
        <v>332.25068411728398</v>
      </c>
      <c r="O1219" s="13">
        <f t="shared" si="565"/>
        <v>8989.2268425065176</v>
      </c>
      <c r="P1219" s="13">
        <f t="shared" si="566"/>
        <v>-517.62538580251385</v>
      </c>
      <c r="Q1219" s="13">
        <f t="shared" si="567"/>
        <v>8.9892268425065183</v>
      </c>
      <c r="R1219" s="13">
        <f t="shared" si="559"/>
        <v>8989.2268425065176</v>
      </c>
      <c r="S1219" s="8"/>
      <c r="T1219" s="13">
        <f t="shared" si="582"/>
        <v>2545599.3705512797</v>
      </c>
      <c r="U1219" s="13">
        <f t="shared" si="568"/>
        <v>0.70711150195299333</v>
      </c>
      <c r="V1219" s="13">
        <f t="shared" si="583"/>
        <v>2545727.74666378</v>
      </c>
      <c r="W1219" s="11">
        <f t="shared" si="560"/>
        <v>504167.12577160494</v>
      </c>
      <c r="X1219" s="13">
        <f t="shared" si="584"/>
        <v>0</v>
      </c>
      <c r="Y1219" s="13">
        <f t="shared" si="569"/>
        <v>2041432.2447796722</v>
      </c>
      <c r="Z1219" s="11">
        <f t="shared" si="570"/>
        <v>0.5670649660904078</v>
      </c>
      <c r="AA1219" s="11">
        <f t="shared" si="571"/>
        <v>8090.3041582558662</v>
      </c>
      <c r="AB1219" s="31">
        <f t="shared" si="572"/>
        <v>7928.4980750907489</v>
      </c>
      <c r="AC1219" s="32">
        <f t="shared" si="573"/>
        <v>7532.0731713362111</v>
      </c>
      <c r="AD1219" s="11">
        <f t="shared" si="574"/>
        <v>7155.4695127694004</v>
      </c>
      <c r="AE1219" s="11">
        <f t="shared" si="575"/>
        <v>7155.4695127694004</v>
      </c>
      <c r="AF1219" s="30">
        <f t="shared" si="576"/>
        <v>6797.6960371309297</v>
      </c>
      <c r="AG1219" s="13">
        <f t="shared" si="576"/>
        <v>6457.8112352743829</v>
      </c>
      <c r="AH1219" s="13">
        <f t="shared" si="577"/>
        <v>6328.6550105688948</v>
      </c>
      <c r="AI1219" s="13">
        <f t="shared" si="585"/>
        <v>1437222.6478444706</v>
      </c>
      <c r="AJ1219" s="13">
        <f t="shared" si="578"/>
        <v>1108505.0988193094</v>
      </c>
      <c r="AK1219" s="13"/>
      <c r="AL1219" s="11">
        <f t="shared" si="579"/>
        <v>0.30791808325169817</v>
      </c>
      <c r="AM1219" s="11">
        <f t="shared" si="586"/>
        <v>98.99155683233316</v>
      </c>
      <c r="AN1219" s="11"/>
      <c r="AO1219" s="11"/>
      <c r="AP1219" s="11"/>
      <c r="AQ1219" s="11"/>
      <c r="AR1219" s="11"/>
    </row>
    <row r="1220" spans="2:44" x14ac:dyDescent="0.25">
      <c r="B1220" s="25" t="s">
        <v>34</v>
      </c>
      <c r="C1220" s="25">
        <v>1212</v>
      </c>
      <c r="D1220" s="25">
        <v>190</v>
      </c>
      <c r="E1220" s="20">
        <f t="shared" si="587"/>
        <v>27.055555555555557</v>
      </c>
      <c r="F1220" s="26">
        <v>97.4</v>
      </c>
      <c r="G1220" s="13">
        <f t="shared" si="580"/>
        <v>-1.3888888888890073E-2</v>
      </c>
      <c r="H1220" s="13">
        <f t="shared" si="581"/>
        <v>-5.0000000000004263E-2</v>
      </c>
      <c r="I1220" s="19">
        <f t="shared" si="557"/>
        <v>203.87457161728395</v>
      </c>
      <c r="J1220" s="11" t="str">
        <f t="shared" si="561"/>
        <v>YES</v>
      </c>
      <c r="K1220" s="16">
        <f t="shared" si="558"/>
        <v>128.3761125</v>
      </c>
      <c r="L1220" s="13">
        <f t="shared" si="562"/>
        <v>8471.6014567040038</v>
      </c>
      <c r="M1220" s="13">
        <f t="shared" si="563"/>
        <v>-19.131944444446077</v>
      </c>
      <c r="N1220" s="13">
        <f t="shared" si="564"/>
        <v>313.11873967283788</v>
      </c>
      <c r="O1220" s="13">
        <f t="shared" si="565"/>
        <v>8471.6014567040038</v>
      </c>
      <c r="P1220" s="13">
        <f t="shared" si="566"/>
        <v>1014.7126579431042</v>
      </c>
      <c r="Q1220" s="13">
        <f t="shared" si="567"/>
        <v>8.4716014567040041</v>
      </c>
      <c r="R1220" s="13">
        <f t="shared" si="559"/>
        <v>8471.6014567040038</v>
      </c>
      <c r="S1220" s="8"/>
      <c r="T1220" s="13">
        <f t="shared" si="582"/>
        <v>2554070.9720079838</v>
      </c>
      <c r="U1220" s="13">
        <f t="shared" si="568"/>
        <v>0.70946472646243375</v>
      </c>
      <c r="V1220" s="13">
        <f t="shared" si="583"/>
        <v>2554199.348120484</v>
      </c>
      <c r="W1220" s="11">
        <f t="shared" si="560"/>
        <v>504167.12577160494</v>
      </c>
      <c r="X1220" s="13">
        <f t="shared" si="584"/>
        <v>0</v>
      </c>
      <c r="Y1220" s="13">
        <f t="shared" si="569"/>
        <v>2049903.8462363763</v>
      </c>
      <c r="Z1220" s="11">
        <f t="shared" si="570"/>
        <v>0.56941819059984811</v>
      </c>
      <c r="AA1220" s="11">
        <f t="shared" si="571"/>
        <v>7624.4413110336036</v>
      </c>
      <c r="AB1220" s="31">
        <f t="shared" si="572"/>
        <v>7471.9524848129313</v>
      </c>
      <c r="AC1220" s="32">
        <f t="shared" si="573"/>
        <v>7098.3548605722845</v>
      </c>
      <c r="AD1220" s="11">
        <f t="shared" si="574"/>
        <v>6743.43711754367</v>
      </c>
      <c r="AE1220" s="11">
        <f t="shared" si="575"/>
        <v>6743.43711754367</v>
      </c>
      <c r="AF1220" s="30">
        <f t="shared" si="576"/>
        <v>6406.2652616664864</v>
      </c>
      <c r="AG1220" s="13">
        <f t="shared" si="576"/>
        <v>6085.9519985831621</v>
      </c>
      <c r="AH1220" s="13">
        <f t="shared" si="577"/>
        <v>5964.2329586114984</v>
      </c>
      <c r="AI1220" s="13">
        <f t="shared" si="585"/>
        <v>1443186.8808030821</v>
      </c>
      <c r="AJ1220" s="13">
        <f t="shared" si="578"/>
        <v>1111012.4673174019</v>
      </c>
      <c r="AK1220" s="13"/>
      <c r="AL1220" s="11">
        <f t="shared" si="579"/>
        <v>0.30861457450172547</v>
      </c>
      <c r="AM1220" s="11">
        <f t="shared" si="586"/>
        <v>99.300171406834892</v>
      </c>
      <c r="AN1220" s="11"/>
      <c r="AO1220" s="11"/>
      <c r="AP1220" s="11"/>
      <c r="AQ1220" s="11"/>
      <c r="AR1220" s="11"/>
    </row>
    <row r="1221" spans="2:44" x14ac:dyDescent="0.25">
      <c r="B1221" s="25" t="s">
        <v>34</v>
      </c>
      <c r="C1221" s="25">
        <v>1213</v>
      </c>
      <c r="D1221" s="25">
        <v>191</v>
      </c>
      <c r="E1221" s="20">
        <f t="shared" si="587"/>
        <v>27.027777777777775</v>
      </c>
      <c r="F1221" s="26">
        <v>97.3</v>
      </c>
      <c r="G1221" s="13">
        <f t="shared" si="580"/>
        <v>-1.3888888888890073E-2</v>
      </c>
      <c r="H1221" s="13">
        <f t="shared" si="581"/>
        <v>-5.0000000000004263E-2</v>
      </c>
      <c r="I1221" s="19">
        <f t="shared" si="557"/>
        <v>203.45615290432093</v>
      </c>
      <c r="J1221" s="11" t="str">
        <f t="shared" si="561"/>
        <v>YES</v>
      </c>
      <c r="K1221" s="16">
        <f t="shared" si="558"/>
        <v>128.3761125</v>
      </c>
      <c r="L1221" s="13">
        <f t="shared" si="562"/>
        <v>9486.314114647108</v>
      </c>
      <c r="M1221" s="13">
        <f t="shared" si="563"/>
        <v>-19.131944444446077</v>
      </c>
      <c r="N1221" s="13">
        <f t="shared" si="564"/>
        <v>312.70032095987483</v>
      </c>
      <c r="O1221" s="13">
        <f t="shared" si="565"/>
        <v>8451.5947859432836</v>
      </c>
      <c r="P1221" s="13">
        <f t="shared" si="566"/>
        <v>-517.62538580254659</v>
      </c>
      <c r="Q1221" s="13">
        <f t="shared" si="567"/>
        <v>8.4515947859432838</v>
      </c>
      <c r="R1221" s="13">
        <f t="shared" si="559"/>
        <v>8451.5947859432836</v>
      </c>
      <c r="S1221" s="8"/>
      <c r="T1221" s="13">
        <f t="shared" si="582"/>
        <v>2562522.566793927</v>
      </c>
      <c r="U1221" s="13">
        <f t="shared" si="568"/>
        <v>0.71181239355888337</v>
      </c>
      <c r="V1221" s="13">
        <f t="shared" si="583"/>
        <v>2562650.9429064272</v>
      </c>
      <c r="W1221" s="11">
        <f t="shared" si="560"/>
        <v>503132.40644290112</v>
      </c>
      <c r="X1221" s="13">
        <f t="shared" si="584"/>
        <v>-1034.7193287038244</v>
      </c>
      <c r="Y1221" s="13">
        <f t="shared" si="569"/>
        <v>2059390.1603510235</v>
      </c>
      <c r="Z1221" s="11">
        <f t="shared" si="570"/>
        <v>0.57205327996198663</v>
      </c>
      <c r="AA1221" s="11">
        <f t="shared" si="571"/>
        <v>8537.6827031823977</v>
      </c>
      <c r="AB1221" s="31">
        <f t="shared" si="572"/>
        <v>8366.9290491187494</v>
      </c>
      <c r="AC1221" s="32">
        <f t="shared" si="573"/>
        <v>7948.5825966628117</v>
      </c>
      <c r="AD1221" s="11">
        <f t="shared" si="574"/>
        <v>7551.1534668296708</v>
      </c>
      <c r="AE1221" s="11">
        <f t="shared" si="575"/>
        <v>7551.1534668296708</v>
      </c>
      <c r="AF1221" s="30">
        <f t="shared" si="576"/>
        <v>7173.5957934881872</v>
      </c>
      <c r="AG1221" s="13">
        <f t="shared" si="576"/>
        <v>6814.916003813777</v>
      </c>
      <c r="AH1221" s="13">
        <f t="shared" si="577"/>
        <v>6678.6176837375015</v>
      </c>
      <c r="AI1221" s="13">
        <f t="shared" si="585"/>
        <v>1449865.4984868197</v>
      </c>
      <c r="AJ1221" s="13">
        <f t="shared" si="578"/>
        <v>1112785.4444196075</v>
      </c>
      <c r="AK1221" s="13"/>
      <c r="AL1221" s="11">
        <f t="shared" si="579"/>
        <v>0.30910706814162103</v>
      </c>
      <c r="AM1221" s="11">
        <f t="shared" si="586"/>
        <v>99.609278474976506</v>
      </c>
      <c r="AN1221" s="11"/>
      <c r="AO1221" s="11"/>
      <c r="AP1221" s="11"/>
      <c r="AQ1221" s="11"/>
      <c r="AR1221" s="11"/>
    </row>
    <row r="1222" spans="2:44" x14ac:dyDescent="0.25">
      <c r="B1222" s="25" t="s">
        <v>34</v>
      </c>
      <c r="C1222" s="25">
        <v>1214</v>
      </c>
      <c r="D1222" s="25">
        <v>192</v>
      </c>
      <c r="E1222" s="20">
        <f t="shared" si="587"/>
        <v>27.027777777777775</v>
      </c>
      <c r="F1222" s="26">
        <v>97.3</v>
      </c>
      <c r="G1222" s="13">
        <f t="shared" si="580"/>
        <v>0</v>
      </c>
      <c r="H1222" s="13">
        <f t="shared" si="581"/>
        <v>0</v>
      </c>
      <c r="I1222" s="19">
        <f t="shared" si="557"/>
        <v>203.45615290432093</v>
      </c>
      <c r="J1222" s="11" t="str">
        <f t="shared" si="561"/>
        <v>NO</v>
      </c>
      <c r="K1222" s="16">
        <f t="shared" si="558"/>
        <v>128.3761125</v>
      </c>
      <c r="L1222" s="13">
        <f t="shared" si="562"/>
        <v>8968.6887288445614</v>
      </c>
      <c r="M1222" s="13">
        <f t="shared" si="563"/>
        <v>0</v>
      </c>
      <c r="N1222" s="13">
        <f t="shared" si="564"/>
        <v>331.83226540432094</v>
      </c>
      <c r="O1222" s="13">
        <f t="shared" si="565"/>
        <v>8968.6887288445614</v>
      </c>
      <c r="P1222" s="13">
        <f t="shared" si="566"/>
        <v>0</v>
      </c>
      <c r="Q1222" s="13">
        <f t="shared" si="567"/>
        <v>8.9686887288445618</v>
      </c>
      <c r="R1222" s="13">
        <f t="shared" si="559"/>
        <v>8968.6887288445614</v>
      </c>
      <c r="S1222" s="8"/>
      <c r="T1222" s="13">
        <f t="shared" si="582"/>
        <v>2571491.2555227717</v>
      </c>
      <c r="U1222" s="13">
        <f t="shared" si="568"/>
        <v>0.71430369797660442</v>
      </c>
      <c r="V1222" s="13">
        <f t="shared" si="583"/>
        <v>2571619.6316352719</v>
      </c>
      <c r="W1222" s="11">
        <f t="shared" si="560"/>
        <v>503132.40644290112</v>
      </c>
      <c r="X1222" s="13">
        <f t="shared" si="584"/>
        <v>0</v>
      </c>
      <c r="Y1222" s="13">
        <f t="shared" si="569"/>
        <v>2068358.8490798681</v>
      </c>
      <c r="Z1222" s="11">
        <f t="shared" si="570"/>
        <v>0.57454458437970757</v>
      </c>
      <c r="AA1222" s="11">
        <f t="shared" si="571"/>
        <v>8071.8198559601051</v>
      </c>
      <c r="AB1222" s="31">
        <f t="shared" si="572"/>
        <v>7910.3834588409027</v>
      </c>
      <c r="AC1222" s="32">
        <f t="shared" si="573"/>
        <v>7514.8642858988569</v>
      </c>
      <c r="AD1222" s="11">
        <f t="shared" si="574"/>
        <v>7139.1210716039141</v>
      </c>
      <c r="AE1222" s="11">
        <f t="shared" si="575"/>
        <v>7139.1210716039141</v>
      </c>
      <c r="AF1222" s="30">
        <f t="shared" si="576"/>
        <v>6782.1650180237184</v>
      </c>
      <c r="AG1222" s="13">
        <f t="shared" si="576"/>
        <v>6443.0567671225326</v>
      </c>
      <c r="AH1222" s="13">
        <f t="shared" si="577"/>
        <v>6314.1956317800823</v>
      </c>
      <c r="AI1222" s="13">
        <f t="shared" si="585"/>
        <v>1456179.6941185999</v>
      </c>
      <c r="AJ1222" s="13">
        <f t="shared" si="578"/>
        <v>1115439.9375166721</v>
      </c>
      <c r="AK1222" s="13"/>
      <c r="AL1222" s="11">
        <f t="shared" si="579"/>
        <v>0.30984442733584</v>
      </c>
      <c r="AM1222" s="11">
        <f t="shared" si="586"/>
        <v>99.919122902312353</v>
      </c>
      <c r="AN1222" s="11"/>
      <c r="AO1222" s="11"/>
      <c r="AP1222" s="11"/>
      <c r="AQ1222" s="11"/>
      <c r="AR1222" s="11"/>
    </row>
    <row r="1223" spans="2:44" x14ac:dyDescent="0.25">
      <c r="B1223" s="25" t="s">
        <v>34</v>
      </c>
      <c r="C1223" s="25">
        <v>1215</v>
      </c>
      <c r="D1223" s="25">
        <v>193</v>
      </c>
      <c r="E1223" s="20">
        <f t="shared" si="587"/>
        <v>27.027777777777775</v>
      </c>
      <c r="F1223" s="26">
        <v>97.3</v>
      </c>
      <c r="G1223" s="13">
        <f t="shared" si="580"/>
        <v>0</v>
      </c>
      <c r="H1223" s="13">
        <f t="shared" si="581"/>
        <v>0</v>
      </c>
      <c r="I1223" s="19">
        <f t="shared" si="557"/>
        <v>203.45615290432093</v>
      </c>
      <c r="J1223" s="11" t="str">
        <f t="shared" si="561"/>
        <v>NO</v>
      </c>
      <c r="K1223" s="16">
        <f t="shared" si="558"/>
        <v>128.3761125</v>
      </c>
      <c r="L1223" s="13">
        <f t="shared" si="562"/>
        <v>8968.6887288445614</v>
      </c>
      <c r="M1223" s="13">
        <f t="shared" si="563"/>
        <v>0</v>
      </c>
      <c r="N1223" s="13">
        <f t="shared" si="564"/>
        <v>331.83226540432094</v>
      </c>
      <c r="O1223" s="13">
        <f t="shared" si="565"/>
        <v>8968.6887288445614</v>
      </c>
      <c r="P1223" s="13">
        <f t="shared" si="566"/>
        <v>-517.09394290120508</v>
      </c>
      <c r="Q1223" s="13">
        <f t="shared" si="567"/>
        <v>8.9686887288445618</v>
      </c>
      <c r="R1223" s="13">
        <f t="shared" si="559"/>
        <v>8968.6887288445614</v>
      </c>
      <c r="S1223" s="8"/>
      <c r="T1223" s="13">
        <f t="shared" si="582"/>
        <v>2580459.9442516165</v>
      </c>
      <c r="U1223" s="13">
        <f t="shared" si="568"/>
        <v>0.71679500239432548</v>
      </c>
      <c r="V1223" s="13">
        <f t="shared" si="583"/>
        <v>2580588.3203641167</v>
      </c>
      <c r="W1223" s="11">
        <f t="shared" si="560"/>
        <v>503132.40644290112</v>
      </c>
      <c r="X1223" s="13">
        <f t="shared" si="584"/>
        <v>0</v>
      </c>
      <c r="Y1223" s="13">
        <f t="shared" si="569"/>
        <v>2077327.5378087126</v>
      </c>
      <c r="Z1223" s="11">
        <f t="shared" si="570"/>
        <v>0.57703588879742851</v>
      </c>
      <c r="AA1223" s="11">
        <f t="shared" si="571"/>
        <v>8071.8198559601051</v>
      </c>
      <c r="AB1223" s="31">
        <f t="shared" si="572"/>
        <v>7910.3834588409027</v>
      </c>
      <c r="AC1223" s="32">
        <f t="shared" si="573"/>
        <v>7514.8642858988569</v>
      </c>
      <c r="AD1223" s="11">
        <f t="shared" si="574"/>
        <v>7139.1210716039141</v>
      </c>
      <c r="AE1223" s="11">
        <f t="shared" si="575"/>
        <v>7139.1210716039141</v>
      </c>
      <c r="AF1223" s="30">
        <f t="shared" si="576"/>
        <v>6782.1650180237184</v>
      </c>
      <c r="AG1223" s="13">
        <f t="shared" si="576"/>
        <v>6443.0567671225326</v>
      </c>
      <c r="AH1223" s="13">
        <f t="shared" si="577"/>
        <v>6314.1956317800823</v>
      </c>
      <c r="AI1223" s="13">
        <f t="shared" si="585"/>
        <v>1462493.8897503801</v>
      </c>
      <c r="AJ1223" s="13">
        <f t="shared" si="578"/>
        <v>1118094.4306137366</v>
      </c>
      <c r="AK1223" s="13"/>
      <c r="AL1223" s="11">
        <f t="shared" si="579"/>
        <v>0.31058178653005891</v>
      </c>
      <c r="AM1223" s="11">
        <f t="shared" si="586"/>
        <v>100.22970468884242</v>
      </c>
      <c r="AN1223" s="11"/>
      <c r="AO1223" s="11"/>
      <c r="AP1223" s="11"/>
      <c r="AQ1223" s="11"/>
      <c r="AR1223" s="11"/>
    </row>
    <row r="1224" spans="2:44" x14ac:dyDescent="0.25">
      <c r="B1224" s="25" t="s">
        <v>34</v>
      </c>
      <c r="C1224" s="25">
        <v>1216</v>
      </c>
      <c r="D1224" s="25">
        <v>194</v>
      </c>
      <c r="E1224" s="20">
        <f t="shared" si="587"/>
        <v>27.027777777777775</v>
      </c>
      <c r="F1224" s="26">
        <v>97.3</v>
      </c>
      <c r="G1224" s="13">
        <f t="shared" si="580"/>
        <v>-1.3888888888888099E-2</v>
      </c>
      <c r="H1224" s="13">
        <f t="shared" si="581"/>
        <v>-4.9999999999997158E-2</v>
      </c>
      <c r="I1224" s="19">
        <f t="shared" ref="I1224:I1287" si="588">0.5*$R$3*$N$3*$K$3*(E1224)^2</f>
        <v>203.45615290432093</v>
      </c>
      <c r="J1224" s="11" t="str">
        <f t="shared" si="561"/>
        <v>YES</v>
      </c>
      <c r="K1224" s="16">
        <f t="shared" ref="K1224:K1287" si="589">$O$3*$J$3*$T$3</f>
        <v>128.3761125</v>
      </c>
      <c r="L1224" s="13">
        <f t="shared" si="562"/>
        <v>8451.5947859433563</v>
      </c>
      <c r="M1224" s="13">
        <f t="shared" si="563"/>
        <v>-19.131944444443356</v>
      </c>
      <c r="N1224" s="13">
        <f t="shared" si="564"/>
        <v>312.70032095987756</v>
      </c>
      <c r="O1224" s="13">
        <f t="shared" si="565"/>
        <v>8451.5947859433563</v>
      </c>
      <c r="P1224" s="13">
        <f t="shared" si="566"/>
        <v>497.12212245774754</v>
      </c>
      <c r="Q1224" s="13">
        <f t="shared" si="567"/>
        <v>8.4515947859433567</v>
      </c>
      <c r="R1224" s="13">
        <f t="shared" ref="R1224:R1287" si="590">N1224*E1224</f>
        <v>8451.5947859433563</v>
      </c>
      <c r="S1224" s="8"/>
      <c r="T1224" s="13">
        <f t="shared" si="582"/>
        <v>2588911.5390375596</v>
      </c>
      <c r="U1224" s="13">
        <f t="shared" si="568"/>
        <v>0.71914266949077521</v>
      </c>
      <c r="V1224" s="13">
        <f t="shared" si="583"/>
        <v>2589039.9151500599</v>
      </c>
      <c r="W1224" s="11">
        <f t="shared" ref="W1224:W1287" si="591">0.5*$J$3*E1224^2</f>
        <v>503132.40644290112</v>
      </c>
      <c r="X1224" s="13">
        <f t="shared" si="584"/>
        <v>0</v>
      </c>
      <c r="Y1224" s="13">
        <f t="shared" si="569"/>
        <v>2085779.132594656</v>
      </c>
      <c r="Z1224" s="11">
        <f t="shared" si="570"/>
        <v>0.57938355589387835</v>
      </c>
      <c r="AA1224" s="11">
        <f t="shared" si="571"/>
        <v>7606.4353073490211</v>
      </c>
      <c r="AB1224" s="31">
        <f t="shared" si="572"/>
        <v>7454.3066012020408</v>
      </c>
      <c r="AC1224" s="32">
        <f t="shared" si="573"/>
        <v>7081.5912711419387</v>
      </c>
      <c r="AD1224" s="11">
        <f t="shared" si="574"/>
        <v>6727.5117075848411</v>
      </c>
      <c r="AE1224" s="11">
        <f t="shared" si="575"/>
        <v>6727.5117075848411</v>
      </c>
      <c r="AF1224" s="30">
        <f t="shared" si="576"/>
        <v>6391.1361222055984</v>
      </c>
      <c r="AG1224" s="13">
        <f t="shared" si="576"/>
        <v>6071.5793160953181</v>
      </c>
      <c r="AH1224" s="13">
        <f t="shared" si="577"/>
        <v>5950.1477297734118</v>
      </c>
      <c r="AI1224" s="13">
        <f t="shared" si="585"/>
        <v>1468444.0374801534</v>
      </c>
      <c r="AJ1224" s="13">
        <f t="shared" si="578"/>
        <v>1120595.8776699065</v>
      </c>
      <c r="AK1224" s="13"/>
      <c r="AL1224" s="11">
        <f t="shared" si="579"/>
        <v>0.31127663293510643</v>
      </c>
      <c r="AM1224" s="11">
        <f t="shared" si="586"/>
        <v>100.54098132177752</v>
      </c>
      <c r="AN1224" s="11"/>
      <c r="AO1224" s="11"/>
      <c r="AP1224" s="11"/>
      <c r="AQ1224" s="11"/>
      <c r="AR1224" s="11"/>
    </row>
    <row r="1225" spans="2:44" x14ac:dyDescent="0.25">
      <c r="B1225" s="25" t="s">
        <v>34</v>
      </c>
      <c r="C1225" s="25">
        <v>1217</v>
      </c>
      <c r="D1225" s="25">
        <v>195</v>
      </c>
      <c r="E1225" s="20">
        <f t="shared" si="587"/>
        <v>27</v>
      </c>
      <c r="F1225" s="26">
        <v>97.2</v>
      </c>
      <c r="G1225" s="13">
        <f t="shared" si="580"/>
        <v>-2.7777777777778172E-2</v>
      </c>
      <c r="H1225" s="13">
        <f t="shared" si="581"/>
        <v>-0.10000000000000142</v>
      </c>
      <c r="I1225" s="19">
        <f t="shared" si="588"/>
        <v>203.03816399999999</v>
      </c>
      <c r="J1225" s="11" t="str">
        <f t="shared" ref="J1225:J1288" si="592">IF((G1225)&lt;0,"YES","NO")</f>
        <v>YES</v>
      </c>
      <c r="K1225" s="16">
        <f t="shared" si="589"/>
        <v>128.3761125</v>
      </c>
      <c r="L1225" s="13">
        <f t="shared" ref="L1225:L1288" si="593">(X1225-R1225)*-1</f>
        <v>8948.7169084011039</v>
      </c>
      <c r="M1225" s="13">
        <f t="shared" ref="M1225:M1288" si="594">$J$3*G1225</f>
        <v>-38.263888888889433</v>
      </c>
      <c r="N1225" s="13">
        <f t="shared" ref="N1225:N1288" si="595">M1225+K1225+I1225</f>
        <v>293.15038761111055</v>
      </c>
      <c r="O1225" s="13">
        <f t="shared" ref="O1225:O1288" si="596">N1225*E1225</f>
        <v>7915.0604654999843</v>
      </c>
      <c r="P1225" s="13">
        <f t="shared" ref="P1225:P1288" si="597">(L1226-L1225) / (C1226-C1225)</f>
        <v>-20.468448844392697</v>
      </c>
      <c r="Q1225" s="13">
        <f t="shared" ref="Q1225:Q1288" si="598">O1225/1000</f>
        <v>7.9150604654999839</v>
      </c>
      <c r="R1225" s="13">
        <f t="shared" si="590"/>
        <v>7915.0604654999843</v>
      </c>
      <c r="S1225" s="8"/>
      <c r="T1225" s="13">
        <f t="shared" si="582"/>
        <v>2596826.5995030594</v>
      </c>
      <c r="U1225" s="13">
        <f t="shared" ref="U1225:U1288" si="599">T1225*0.000000277778</f>
        <v>0.72134129915676082</v>
      </c>
      <c r="V1225" s="13">
        <f t="shared" si="583"/>
        <v>2596954.9756155596</v>
      </c>
      <c r="W1225" s="11">
        <f t="shared" si="591"/>
        <v>502098.75</v>
      </c>
      <c r="X1225" s="13">
        <f t="shared" si="584"/>
        <v>-1033.6564429011196</v>
      </c>
      <c r="Y1225" s="13">
        <f t="shared" ref="Y1225:Y1288" si="600">L1225+Y1224</f>
        <v>2094727.8495030571</v>
      </c>
      <c r="Z1225" s="11">
        <f t="shared" ref="Z1225:Z1288" si="601">Y1225*0.000000277778</f>
        <v>0.58186931257926011</v>
      </c>
      <c r="AA1225" s="11">
        <f t="shared" ref="AA1225:AA1288" si="602">L1225*0.9</f>
        <v>8053.8452175609937</v>
      </c>
      <c r="AB1225" s="31">
        <f t="shared" ref="AB1225:AB1288" si="603">AA1225*0.98</f>
        <v>7892.7683132097736</v>
      </c>
      <c r="AC1225" s="32">
        <f t="shared" ref="AC1225:AC1288" si="604">AB1225*0.95</f>
        <v>7498.1298975492846</v>
      </c>
      <c r="AD1225" s="11">
        <f t="shared" ref="AD1225:AD1288" si="605">AC1225*0.95</f>
        <v>7123.2234026718197</v>
      </c>
      <c r="AE1225" s="11">
        <f t="shared" ref="AE1225:AE1288" si="606">AD1225</f>
        <v>7123.2234026718197</v>
      </c>
      <c r="AF1225" s="30">
        <f t="shared" ref="AF1225:AG1288" si="607">AE1225*0.95</f>
        <v>6767.0622325382283</v>
      </c>
      <c r="AG1225" s="13">
        <f t="shared" si="607"/>
        <v>6428.7091209113169</v>
      </c>
      <c r="AH1225" s="13">
        <f t="shared" ref="AH1225:AH1288" si="608">AG1225*0.98</f>
        <v>6300.13493849309</v>
      </c>
      <c r="AI1225" s="13">
        <f t="shared" si="585"/>
        <v>1474744.1724186465</v>
      </c>
      <c r="AJ1225" s="13">
        <f t="shared" ref="AJ1225:AJ1288" si="609">V1225-AI1225</f>
        <v>1122210.8031969131</v>
      </c>
      <c r="AK1225" s="13"/>
      <c r="AL1225" s="11">
        <f t="shared" ref="AL1225:AL1288" si="610">AJ1225*0.000000277777778</f>
        <v>0.31172522335963376</v>
      </c>
      <c r="AM1225" s="11">
        <f t="shared" si="586"/>
        <v>100.85270654513715</v>
      </c>
      <c r="AN1225" s="11"/>
      <c r="AO1225" s="11"/>
      <c r="AP1225" s="11"/>
      <c r="AQ1225" s="11"/>
      <c r="AR1225" s="11"/>
    </row>
    <row r="1226" spans="2:44" x14ac:dyDescent="0.25">
      <c r="B1226" s="25" t="s">
        <v>34</v>
      </c>
      <c r="C1226" s="25">
        <v>1218</v>
      </c>
      <c r="D1226" s="25">
        <v>196</v>
      </c>
      <c r="E1226" s="20">
        <f t="shared" si="587"/>
        <v>26.972222222222221</v>
      </c>
      <c r="F1226" s="26">
        <v>97.1</v>
      </c>
      <c r="G1226" s="13">
        <f t="shared" ref="G1226:G1289" si="611">($F1227-$F1225)/2/3.6</f>
        <v>-2.7777777777778172E-2</v>
      </c>
      <c r="H1226" s="13">
        <f t="shared" ref="H1226:H1289" si="612">($F1227-$F1225)/2</f>
        <v>-0.10000000000000142</v>
      </c>
      <c r="I1226" s="19">
        <f t="shared" si="588"/>
        <v>202.62060490432097</v>
      </c>
      <c r="J1226" s="11" t="str">
        <f t="shared" si="592"/>
        <v>YES</v>
      </c>
      <c r="K1226" s="16">
        <f t="shared" si="589"/>
        <v>128.3761125</v>
      </c>
      <c r="L1226" s="13">
        <f t="shared" si="593"/>
        <v>8928.2484595567112</v>
      </c>
      <c r="M1226" s="13">
        <f t="shared" si="594"/>
        <v>-38.263888888889433</v>
      </c>
      <c r="N1226" s="13">
        <f t="shared" si="595"/>
        <v>292.73282851543155</v>
      </c>
      <c r="O1226" s="13">
        <f t="shared" si="596"/>
        <v>7895.6549024578899</v>
      </c>
      <c r="P1226" s="13">
        <f t="shared" si="597"/>
        <v>-20.433670161939517</v>
      </c>
      <c r="Q1226" s="13">
        <f t="shared" si="598"/>
        <v>7.8956549024578901</v>
      </c>
      <c r="R1226" s="13">
        <f t="shared" si="590"/>
        <v>7895.6549024578899</v>
      </c>
      <c r="S1226" s="8"/>
      <c r="T1226" s="13">
        <f t="shared" ref="T1226:T1289" si="613">R1226+T1225</f>
        <v>2604722.2544055171</v>
      </c>
      <c r="U1226" s="13">
        <f t="shared" si="599"/>
        <v>0.72353453838425574</v>
      </c>
      <c r="V1226" s="13">
        <f t="shared" ref="V1226:V1289" si="614">O1226+V1225</f>
        <v>2604850.6305180173</v>
      </c>
      <c r="W1226" s="11">
        <f t="shared" si="591"/>
        <v>501066.15644290118</v>
      </c>
      <c r="X1226" s="13">
        <f t="shared" ref="X1226:X1289" si="615">W1226-W1225</f>
        <v>-1032.5935570988222</v>
      </c>
      <c r="Y1226" s="13">
        <f t="shared" si="600"/>
        <v>2103656.0979626137</v>
      </c>
      <c r="Z1226" s="11">
        <f t="shared" si="601"/>
        <v>0.58434938357985888</v>
      </c>
      <c r="AA1226" s="11">
        <f t="shared" si="602"/>
        <v>8035.4236136010404</v>
      </c>
      <c r="AB1226" s="31">
        <f t="shared" si="603"/>
        <v>7874.7151413290194</v>
      </c>
      <c r="AC1226" s="32">
        <f t="shared" si="604"/>
        <v>7480.9793842625677</v>
      </c>
      <c r="AD1226" s="11">
        <f t="shared" si="605"/>
        <v>7106.930415049439</v>
      </c>
      <c r="AE1226" s="11">
        <f t="shared" si="606"/>
        <v>7106.930415049439</v>
      </c>
      <c r="AF1226" s="30">
        <f t="shared" si="607"/>
        <v>6751.5838942969667</v>
      </c>
      <c r="AG1226" s="13">
        <f t="shared" si="607"/>
        <v>6414.0046995821185</v>
      </c>
      <c r="AH1226" s="13">
        <f t="shared" si="608"/>
        <v>6285.7246055904761</v>
      </c>
      <c r="AI1226" s="13">
        <f t="shared" ref="AI1226:AI1289" si="616">AI1225+AH1226</f>
        <v>1481029.8970242371</v>
      </c>
      <c r="AJ1226" s="13">
        <f t="shared" si="609"/>
        <v>1123820.7334937803</v>
      </c>
      <c r="AK1226" s="13"/>
      <c r="AL1226" s="11">
        <f t="shared" si="610"/>
        <v>0.31217242622023245</v>
      </c>
      <c r="AM1226" s="11">
        <f t="shared" ref="AM1226:AM1289" si="617">AL1226+AM1225</f>
        <v>101.16487897135738</v>
      </c>
      <c r="AN1226" s="11"/>
      <c r="AO1226" s="11"/>
      <c r="AP1226" s="11"/>
      <c r="AQ1226" s="11"/>
      <c r="AR1226" s="11"/>
    </row>
    <row r="1227" spans="2:44" x14ac:dyDescent="0.25">
      <c r="B1227" s="25" t="s">
        <v>34</v>
      </c>
      <c r="C1227" s="25">
        <v>1219</v>
      </c>
      <c r="D1227" s="25">
        <v>197</v>
      </c>
      <c r="E1227" s="20">
        <f t="shared" si="587"/>
        <v>26.944444444444443</v>
      </c>
      <c r="F1227" s="26">
        <v>97</v>
      </c>
      <c r="G1227" s="13">
        <f t="shared" si="611"/>
        <v>-2.7777777777776198E-2</v>
      </c>
      <c r="H1227" s="13">
        <f t="shared" si="612"/>
        <v>-9.9999999999994316E-2</v>
      </c>
      <c r="I1227" s="19">
        <f t="shared" si="588"/>
        <v>202.20347561728391</v>
      </c>
      <c r="J1227" s="11" t="str">
        <f t="shared" si="592"/>
        <v>YES</v>
      </c>
      <c r="K1227" s="16">
        <f t="shared" si="589"/>
        <v>128.3761125</v>
      </c>
      <c r="L1227" s="13">
        <f t="shared" si="593"/>
        <v>8907.8147893947717</v>
      </c>
      <c r="M1227" s="13">
        <f t="shared" si="594"/>
        <v>-38.263888888886711</v>
      </c>
      <c r="N1227" s="13">
        <f t="shared" si="595"/>
        <v>292.31569922839719</v>
      </c>
      <c r="O1227" s="13">
        <f t="shared" si="596"/>
        <v>7876.2841180984797</v>
      </c>
      <c r="P1227" s="13">
        <f t="shared" si="597"/>
        <v>-535.36709859312396</v>
      </c>
      <c r="Q1227" s="13">
        <f t="shared" si="598"/>
        <v>7.8762841180984795</v>
      </c>
      <c r="R1227" s="13">
        <f t="shared" si="590"/>
        <v>7876.2841180984797</v>
      </c>
      <c r="S1227" s="8"/>
      <c r="T1227" s="13">
        <f t="shared" si="613"/>
        <v>2612598.5385236158</v>
      </c>
      <c r="U1227" s="13">
        <f t="shared" si="599"/>
        <v>0.72572239683401296</v>
      </c>
      <c r="V1227" s="13">
        <f t="shared" si="614"/>
        <v>2612726.914636116</v>
      </c>
      <c r="W1227" s="11">
        <f t="shared" si="591"/>
        <v>500034.62577160489</v>
      </c>
      <c r="X1227" s="13">
        <f t="shared" si="615"/>
        <v>-1031.530671296292</v>
      </c>
      <c r="Y1227" s="13">
        <f t="shared" si="600"/>
        <v>2112563.9127520085</v>
      </c>
      <c r="Z1227" s="11">
        <f t="shared" si="601"/>
        <v>0.58682377855642742</v>
      </c>
      <c r="AA1227" s="11">
        <f t="shared" si="602"/>
        <v>8017.0333104552947</v>
      </c>
      <c r="AB1227" s="31">
        <f t="shared" si="603"/>
        <v>7856.692644246189</v>
      </c>
      <c r="AC1227" s="32">
        <f t="shared" si="604"/>
        <v>7463.8580120338793</v>
      </c>
      <c r="AD1227" s="11">
        <f t="shared" si="605"/>
        <v>7090.6651114321849</v>
      </c>
      <c r="AE1227" s="11">
        <f t="shared" si="606"/>
        <v>7090.6651114321849</v>
      </c>
      <c r="AF1227" s="30">
        <f t="shared" si="607"/>
        <v>6736.1318558605753</v>
      </c>
      <c r="AG1227" s="13">
        <f t="shared" si="607"/>
        <v>6399.3252630675461</v>
      </c>
      <c r="AH1227" s="13">
        <f t="shared" si="608"/>
        <v>6271.3387578061947</v>
      </c>
      <c r="AI1227" s="13">
        <f t="shared" si="616"/>
        <v>1487301.2357820433</v>
      </c>
      <c r="AJ1227" s="13">
        <f t="shared" si="609"/>
        <v>1125425.6788540727</v>
      </c>
      <c r="AK1227" s="13"/>
      <c r="AL1227" s="11">
        <f t="shared" si="610"/>
        <v>0.31261824437622587</v>
      </c>
      <c r="AM1227" s="11">
        <f t="shared" si="617"/>
        <v>101.47749721573361</v>
      </c>
      <c r="AN1227" s="11"/>
      <c r="AO1227" s="11"/>
      <c r="AP1227" s="11"/>
      <c r="AQ1227" s="11"/>
      <c r="AR1227" s="11"/>
    </row>
    <row r="1228" spans="2:44" x14ac:dyDescent="0.25">
      <c r="B1228" s="25" t="s">
        <v>34</v>
      </c>
      <c r="C1228" s="25">
        <v>1220</v>
      </c>
      <c r="D1228" s="25">
        <v>198</v>
      </c>
      <c r="E1228" s="20">
        <f t="shared" si="587"/>
        <v>26.916666666666668</v>
      </c>
      <c r="F1228" s="26">
        <v>96.9</v>
      </c>
      <c r="G1228" s="13">
        <f t="shared" si="611"/>
        <v>-4.1666666666666269E-2</v>
      </c>
      <c r="H1228" s="13">
        <f t="shared" si="612"/>
        <v>-0.14999999999999858</v>
      </c>
      <c r="I1228" s="19">
        <f t="shared" si="588"/>
        <v>201.78677613888888</v>
      </c>
      <c r="J1228" s="11" t="str">
        <f t="shared" si="592"/>
        <v>YES</v>
      </c>
      <c r="K1228" s="16">
        <f t="shared" si="589"/>
        <v>128.3761125</v>
      </c>
      <c r="L1228" s="13">
        <f t="shared" si="593"/>
        <v>8372.4476908016477</v>
      </c>
      <c r="M1228" s="13">
        <f t="shared" si="594"/>
        <v>-57.395833333332789</v>
      </c>
      <c r="N1228" s="13">
        <f t="shared" si="595"/>
        <v>272.76705530555608</v>
      </c>
      <c r="O1228" s="13">
        <f t="shared" si="596"/>
        <v>7341.979905307885</v>
      </c>
      <c r="P1228" s="13">
        <f t="shared" si="597"/>
        <v>-38.036554761118168</v>
      </c>
      <c r="Q1228" s="13">
        <f t="shared" si="598"/>
        <v>7.3419799053078849</v>
      </c>
      <c r="R1228" s="13">
        <f t="shared" si="590"/>
        <v>7341.979905307885</v>
      </c>
      <c r="S1228" s="8"/>
      <c r="T1228" s="13">
        <f t="shared" si="613"/>
        <v>2619940.5184289236</v>
      </c>
      <c r="U1228" s="13">
        <f t="shared" si="599"/>
        <v>0.72776183732814947</v>
      </c>
      <c r="V1228" s="13">
        <f t="shared" si="614"/>
        <v>2620068.8945414238</v>
      </c>
      <c r="W1228" s="11">
        <f t="shared" si="591"/>
        <v>499004.15798611112</v>
      </c>
      <c r="X1228" s="13">
        <f t="shared" si="615"/>
        <v>-1030.4677854937618</v>
      </c>
      <c r="Y1228" s="13">
        <f t="shared" si="600"/>
        <v>2120936.3604428102</v>
      </c>
      <c r="Z1228" s="11">
        <f t="shared" si="601"/>
        <v>0.58914946033108295</v>
      </c>
      <c r="AA1228" s="11">
        <f t="shared" si="602"/>
        <v>7535.2029217214831</v>
      </c>
      <c r="AB1228" s="31">
        <f t="shared" si="603"/>
        <v>7384.4988632870536</v>
      </c>
      <c r="AC1228" s="32">
        <f t="shared" si="604"/>
        <v>7015.2739201227005</v>
      </c>
      <c r="AD1228" s="11">
        <f t="shared" si="605"/>
        <v>6664.510224116565</v>
      </c>
      <c r="AE1228" s="11">
        <f t="shared" si="606"/>
        <v>6664.510224116565</v>
      </c>
      <c r="AF1228" s="30">
        <f t="shared" si="607"/>
        <v>6331.2847129107367</v>
      </c>
      <c r="AG1228" s="13">
        <f t="shared" si="607"/>
        <v>6014.7204772651994</v>
      </c>
      <c r="AH1228" s="13">
        <f t="shared" si="608"/>
        <v>5894.4260677198954</v>
      </c>
      <c r="AI1228" s="13">
        <f t="shared" si="616"/>
        <v>1493195.6618497632</v>
      </c>
      <c r="AJ1228" s="13">
        <f t="shared" si="609"/>
        <v>1126873.2326916605</v>
      </c>
      <c r="AK1228" s="13"/>
      <c r="AL1228" s="11">
        <f t="shared" si="610"/>
        <v>0.31302034266476642</v>
      </c>
      <c r="AM1228" s="11">
        <f t="shared" si="617"/>
        <v>101.79051755839838</v>
      </c>
      <c r="AN1228" s="11"/>
      <c r="AO1228" s="11"/>
      <c r="AP1228" s="11"/>
      <c r="AQ1228" s="11"/>
      <c r="AR1228" s="11"/>
    </row>
    <row r="1229" spans="2:44" x14ac:dyDescent="0.25">
      <c r="B1229" s="25" t="s">
        <v>34</v>
      </c>
      <c r="C1229" s="25">
        <v>1221</v>
      </c>
      <c r="D1229" s="25">
        <v>199</v>
      </c>
      <c r="E1229" s="20">
        <f t="shared" si="587"/>
        <v>26.861111111111111</v>
      </c>
      <c r="F1229" s="26">
        <v>96.7</v>
      </c>
      <c r="G1229" s="13">
        <f t="shared" si="611"/>
        <v>-6.9444444444444448E-2</v>
      </c>
      <c r="H1229" s="13">
        <f t="shared" si="612"/>
        <v>-0.25</v>
      </c>
      <c r="I1229" s="19">
        <f t="shared" si="588"/>
        <v>200.9546666080247</v>
      </c>
      <c r="J1229" s="11" t="str">
        <f t="shared" si="592"/>
        <v>YES</v>
      </c>
      <c r="K1229" s="16">
        <f t="shared" si="589"/>
        <v>128.3761125</v>
      </c>
      <c r="L1229" s="13">
        <f t="shared" si="593"/>
        <v>8334.4111360405295</v>
      </c>
      <c r="M1229" s="13">
        <f t="shared" si="594"/>
        <v>-95.659722222222229</v>
      </c>
      <c r="N1229" s="13">
        <f t="shared" si="595"/>
        <v>233.67105688580247</v>
      </c>
      <c r="O1229" s="13">
        <f t="shared" si="596"/>
        <v>6276.6642224603056</v>
      </c>
      <c r="P1229" s="13">
        <f t="shared" si="597"/>
        <v>455.78152215353111</v>
      </c>
      <c r="Q1229" s="13">
        <f t="shared" si="598"/>
        <v>6.2766642224603055</v>
      </c>
      <c r="R1229" s="13">
        <f t="shared" si="590"/>
        <v>6276.6642224603056</v>
      </c>
      <c r="S1229" s="8"/>
      <c r="T1229" s="13">
        <f t="shared" si="613"/>
        <v>2626217.1826513838</v>
      </c>
      <c r="U1229" s="13">
        <f t="shared" si="599"/>
        <v>0.72950535656253601</v>
      </c>
      <c r="V1229" s="13">
        <f t="shared" si="614"/>
        <v>2626345.558763884</v>
      </c>
      <c r="W1229" s="11">
        <f t="shared" si="591"/>
        <v>496946.4110725309</v>
      </c>
      <c r="X1229" s="13">
        <f t="shared" si="615"/>
        <v>-2057.7469135802239</v>
      </c>
      <c r="Y1229" s="13">
        <f t="shared" si="600"/>
        <v>2129270.7715788507</v>
      </c>
      <c r="Z1229" s="11">
        <f t="shared" si="601"/>
        <v>0.59146457638762995</v>
      </c>
      <c r="AA1229" s="11">
        <f t="shared" si="602"/>
        <v>7500.9700224364769</v>
      </c>
      <c r="AB1229" s="31">
        <f t="shared" si="603"/>
        <v>7350.9506219877476</v>
      </c>
      <c r="AC1229" s="32">
        <f t="shared" si="604"/>
        <v>6983.4030908883597</v>
      </c>
      <c r="AD1229" s="11">
        <f t="shared" si="605"/>
        <v>6634.2329363439412</v>
      </c>
      <c r="AE1229" s="11">
        <f t="shared" si="606"/>
        <v>6634.2329363439412</v>
      </c>
      <c r="AF1229" s="30">
        <f t="shared" si="607"/>
        <v>6302.5212895267441</v>
      </c>
      <c r="AG1229" s="13">
        <f t="shared" si="607"/>
        <v>5987.3952250504062</v>
      </c>
      <c r="AH1229" s="13">
        <f t="shared" si="608"/>
        <v>5867.6473205493976</v>
      </c>
      <c r="AI1229" s="13">
        <f t="shared" si="616"/>
        <v>1499063.3091703127</v>
      </c>
      <c r="AJ1229" s="13">
        <f t="shared" si="609"/>
        <v>1127282.2495935713</v>
      </c>
      <c r="AK1229" s="13"/>
      <c r="AL1229" s="11">
        <f t="shared" si="610"/>
        <v>0.31313395847094361</v>
      </c>
      <c r="AM1229" s="11">
        <f t="shared" si="617"/>
        <v>102.10365151686932</v>
      </c>
      <c r="AN1229" s="11"/>
      <c r="AO1229" s="11"/>
      <c r="AP1229" s="11"/>
      <c r="AQ1229" s="11"/>
      <c r="AR1229" s="11"/>
    </row>
    <row r="1230" spans="2:44" x14ac:dyDescent="0.25">
      <c r="B1230" s="25" t="s">
        <v>34</v>
      </c>
      <c r="C1230" s="25">
        <v>1222</v>
      </c>
      <c r="D1230" s="25">
        <v>200</v>
      </c>
      <c r="E1230" s="20">
        <f t="shared" si="587"/>
        <v>26.777777777777779</v>
      </c>
      <c r="F1230" s="26">
        <v>96.4</v>
      </c>
      <c r="G1230" s="13">
        <f t="shared" si="611"/>
        <v>-8.3333333333334522E-2</v>
      </c>
      <c r="H1230" s="13">
        <f t="shared" si="612"/>
        <v>-0.30000000000000426</v>
      </c>
      <c r="I1230" s="19">
        <f t="shared" si="588"/>
        <v>199.70972587654322</v>
      </c>
      <c r="J1230" s="11" t="str">
        <f t="shared" si="592"/>
        <v>YES</v>
      </c>
      <c r="K1230" s="16">
        <f t="shared" si="589"/>
        <v>128.3761125</v>
      </c>
      <c r="L1230" s="13">
        <f t="shared" si="593"/>
        <v>8790.1926581940606</v>
      </c>
      <c r="M1230" s="13">
        <f t="shared" si="594"/>
        <v>-114.79166666666831</v>
      </c>
      <c r="N1230" s="13">
        <f t="shared" si="595"/>
        <v>213.29417170987492</v>
      </c>
      <c r="O1230" s="13">
        <f t="shared" si="596"/>
        <v>5711.5439313422066</v>
      </c>
      <c r="P1230" s="13">
        <f t="shared" si="597"/>
        <v>-571.18685428466233</v>
      </c>
      <c r="Q1230" s="13">
        <f t="shared" si="598"/>
        <v>5.7115439313422067</v>
      </c>
      <c r="R1230" s="13">
        <f t="shared" si="590"/>
        <v>5711.5439313422066</v>
      </c>
      <c r="S1230" s="8"/>
      <c r="T1230" s="13">
        <f t="shared" si="613"/>
        <v>2631928.726582726</v>
      </c>
      <c r="U1230" s="13">
        <f t="shared" si="599"/>
        <v>0.73109189781269646</v>
      </c>
      <c r="V1230" s="13">
        <f t="shared" si="614"/>
        <v>2632057.1026952262</v>
      </c>
      <c r="W1230" s="11">
        <f t="shared" si="591"/>
        <v>493867.76234567905</v>
      </c>
      <c r="X1230" s="13">
        <f t="shared" si="615"/>
        <v>-3078.648726851854</v>
      </c>
      <c r="Y1230" s="13">
        <f t="shared" si="600"/>
        <v>2138060.9642370446</v>
      </c>
      <c r="Z1230" s="11">
        <f t="shared" si="601"/>
        <v>0.59390629852383769</v>
      </c>
      <c r="AA1230" s="11">
        <f t="shared" si="602"/>
        <v>7911.1733923746551</v>
      </c>
      <c r="AB1230" s="31">
        <f t="shared" si="603"/>
        <v>7752.9499245271618</v>
      </c>
      <c r="AC1230" s="32">
        <f t="shared" si="604"/>
        <v>7365.3024283008035</v>
      </c>
      <c r="AD1230" s="11">
        <f t="shared" si="605"/>
        <v>6997.0373068857634</v>
      </c>
      <c r="AE1230" s="11">
        <f t="shared" si="606"/>
        <v>6997.0373068857634</v>
      </c>
      <c r="AF1230" s="30">
        <f t="shared" si="607"/>
        <v>6647.1854415414746</v>
      </c>
      <c r="AG1230" s="13">
        <f t="shared" si="607"/>
        <v>6314.8261694644007</v>
      </c>
      <c r="AH1230" s="13">
        <f t="shared" si="608"/>
        <v>6188.5296460751124</v>
      </c>
      <c r="AI1230" s="13">
        <f t="shared" si="616"/>
        <v>1505251.8388163878</v>
      </c>
      <c r="AJ1230" s="13">
        <f t="shared" si="609"/>
        <v>1126805.2638788384</v>
      </c>
      <c r="AK1230" s="13"/>
      <c r="AL1230" s="11">
        <f t="shared" si="610"/>
        <v>0.31300146243896737</v>
      </c>
      <c r="AM1230" s="11">
        <f t="shared" si="617"/>
        <v>102.41665297930828</v>
      </c>
      <c r="AN1230" s="11"/>
      <c r="AO1230" s="11"/>
      <c r="AP1230" s="11"/>
      <c r="AQ1230" s="11"/>
      <c r="AR1230" s="11"/>
    </row>
    <row r="1231" spans="2:44" x14ac:dyDescent="0.25">
      <c r="B1231" s="25" t="s">
        <v>34</v>
      </c>
      <c r="C1231" s="25">
        <v>1223</v>
      </c>
      <c r="D1231" s="25">
        <v>201</v>
      </c>
      <c r="E1231" s="20">
        <f t="shared" si="587"/>
        <v>26.694444444444443</v>
      </c>
      <c r="F1231" s="26">
        <v>96.1</v>
      </c>
      <c r="G1231" s="13">
        <f t="shared" si="611"/>
        <v>-9.7222222222222612E-2</v>
      </c>
      <c r="H1231" s="13">
        <f t="shared" si="612"/>
        <v>-0.35000000000000142</v>
      </c>
      <c r="I1231" s="19">
        <f t="shared" si="588"/>
        <v>198.46865342283948</v>
      </c>
      <c r="J1231" s="11" t="str">
        <f t="shared" si="592"/>
        <v>YES</v>
      </c>
      <c r="K1231" s="16">
        <f t="shared" si="589"/>
        <v>128.3761125</v>
      </c>
      <c r="L1231" s="13">
        <f t="shared" si="593"/>
        <v>8219.0058039093983</v>
      </c>
      <c r="M1231" s="13">
        <f t="shared" si="594"/>
        <v>-133.92361111111165</v>
      </c>
      <c r="N1231" s="13">
        <f t="shared" si="595"/>
        <v>192.92115481172783</v>
      </c>
      <c r="O1231" s="13">
        <f t="shared" si="596"/>
        <v>5149.9230492797342</v>
      </c>
      <c r="P1231" s="13">
        <f t="shared" si="597"/>
        <v>1451.4731930682792</v>
      </c>
      <c r="Q1231" s="13">
        <f t="shared" si="598"/>
        <v>5.1499230492797343</v>
      </c>
      <c r="R1231" s="13">
        <f t="shared" si="590"/>
        <v>5149.9230492797342</v>
      </c>
      <c r="S1231" s="8"/>
      <c r="T1231" s="13">
        <f t="shared" si="613"/>
        <v>2637078.649632006</v>
      </c>
      <c r="U1231" s="13">
        <f t="shared" si="599"/>
        <v>0.73252243313747933</v>
      </c>
      <c r="V1231" s="13">
        <f t="shared" si="614"/>
        <v>2637207.0257445062</v>
      </c>
      <c r="W1231" s="11">
        <f t="shared" si="591"/>
        <v>490798.67959104938</v>
      </c>
      <c r="X1231" s="13">
        <f t="shared" si="615"/>
        <v>-3069.0827546296641</v>
      </c>
      <c r="Y1231" s="13">
        <f t="shared" si="600"/>
        <v>2146279.9700409542</v>
      </c>
      <c r="Z1231" s="11">
        <f t="shared" si="601"/>
        <v>0.59618935751803614</v>
      </c>
      <c r="AA1231" s="11">
        <f t="shared" si="602"/>
        <v>7397.1052235184588</v>
      </c>
      <c r="AB1231" s="31">
        <f t="shared" si="603"/>
        <v>7249.1631190480894</v>
      </c>
      <c r="AC1231" s="32">
        <f t="shared" si="604"/>
        <v>6886.7049630956844</v>
      </c>
      <c r="AD1231" s="11">
        <f t="shared" si="605"/>
        <v>6542.3697149408999</v>
      </c>
      <c r="AE1231" s="11">
        <f t="shared" si="606"/>
        <v>6542.3697149408999</v>
      </c>
      <c r="AF1231" s="30">
        <f t="shared" si="607"/>
        <v>6215.2512291938547</v>
      </c>
      <c r="AG1231" s="13">
        <f t="shared" si="607"/>
        <v>5904.4886677341619</v>
      </c>
      <c r="AH1231" s="13">
        <f t="shared" si="608"/>
        <v>5786.3988943794784</v>
      </c>
      <c r="AI1231" s="13">
        <f t="shared" si="616"/>
        <v>1511038.2377107672</v>
      </c>
      <c r="AJ1231" s="13">
        <f t="shared" si="609"/>
        <v>1126168.788033739</v>
      </c>
      <c r="AK1231" s="13"/>
      <c r="AL1231" s="11">
        <f t="shared" si="610"/>
        <v>0.31282466359296496</v>
      </c>
      <c r="AM1231" s="11">
        <f t="shared" si="617"/>
        <v>102.72947764290124</v>
      </c>
      <c r="AN1231" s="11"/>
      <c r="AO1231" s="11"/>
      <c r="AP1231" s="11"/>
      <c r="AQ1231" s="11"/>
      <c r="AR1231" s="11"/>
    </row>
    <row r="1232" spans="2:44" x14ac:dyDescent="0.25">
      <c r="B1232" s="25" t="s">
        <v>34</v>
      </c>
      <c r="C1232" s="25">
        <v>1224</v>
      </c>
      <c r="D1232" s="25">
        <v>202</v>
      </c>
      <c r="E1232" s="20">
        <f t="shared" si="587"/>
        <v>26.583333333333332</v>
      </c>
      <c r="F1232" s="26">
        <v>95.7</v>
      </c>
      <c r="G1232" s="13">
        <f t="shared" si="611"/>
        <v>-8.3333333333332538E-2</v>
      </c>
      <c r="H1232" s="13">
        <f t="shared" si="612"/>
        <v>-0.29999999999999716</v>
      </c>
      <c r="I1232" s="19">
        <f t="shared" si="588"/>
        <v>196.81990747222221</v>
      </c>
      <c r="J1232" s="11" t="str">
        <f t="shared" si="592"/>
        <v>YES</v>
      </c>
      <c r="K1232" s="16">
        <f t="shared" si="589"/>
        <v>128.3761125</v>
      </c>
      <c r="L1232" s="13">
        <f t="shared" si="593"/>
        <v>9670.4789969776775</v>
      </c>
      <c r="M1232" s="13">
        <f t="shared" si="594"/>
        <v>-114.79166666666558</v>
      </c>
      <c r="N1232" s="13">
        <f t="shared" si="595"/>
        <v>210.40435330555664</v>
      </c>
      <c r="O1232" s="13">
        <f t="shared" si="596"/>
        <v>5593.2490587060474</v>
      </c>
      <c r="P1232" s="13">
        <f t="shared" si="597"/>
        <v>-1063.4258452180529</v>
      </c>
      <c r="Q1232" s="13">
        <f t="shared" si="598"/>
        <v>5.5932490587060473</v>
      </c>
      <c r="R1232" s="13">
        <f t="shared" si="590"/>
        <v>5593.2490587060474</v>
      </c>
      <c r="S1232" s="8"/>
      <c r="T1232" s="13">
        <f t="shared" si="613"/>
        <v>2642671.8986907122</v>
      </c>
      <c r="U1232" s="13">
        <f t="shared" si="599"/>
        <v>0.73407611467450862</v>
      </c>
      <c r="V1232" s="13">
        <f t="shared" si="614"/>
        <v>2642800.2748032124</v>
      </c>
      <c r="W1232" s="11">
        <f t="shared" si="591"/>
        <v>486721.44965277775</v>
      </c>
      <c r="X1232" s="13">
        <f t="shared" si="615"/>
        <v>-4077.2299382716301</v>
      </c>
      <c r="Y1232" s="13">
        <f t="shared" si="600"/>
        <v>2155950.4490379319</v>
      </c>
      <c r="Z1232" s="11">
        <f t="shared" si="601"/>
        <v>0.59887560383285865</v>
      </c>
      <c r="AA1232" s="11">
        <f t="shared" si="602"/>
        <v>8703.4310972799103</v>
      </c>
      <c r="AB1232" s="31">
        <f t="shared" si="603"/>
        <v>8529.362475334312</v>
      </c>
      <c r="AC1232" s="32">
        <f t="shared" si="604"/>
        <v>8102.8943515675955</v>
      </c>
      <c r="AD1232" s="11">
        <f t="shared" si="605"/>
        <v>7697.749633989215</v>
      </c>
      <c r="AE1232" s="11">
        <f t="shared" si="606"/>
        <v>7697.749633989215</v>
      </c>
      <c r="AF1232" s="30">
        <f t="shared" si="607"/>
        <v>7312.8621522897538</v>
      </c>
      <c r="AG1232" s="13">
        <f t="shared" si="607"/>
        <v>6947.2190446752656</v>
      </c>
      <c r="AH1232" s="13">
        <f t="shared" si="608"/>
        <v>6808.27466378176</v>
      </c>
      <c r="AI1232" s="13">
        <f t="shared" si="616"/>
        <v>1517846.5123745489</v>
      </c>
      <c r="AJ1232" s="13">
        <f t="shared" si="609"/>
        <v>1124953.7624286634</v>
      </c>
      <c r="AK1232" s="13"/>
      <c r="AL1232" s="11">
        <f t="shared" si="610"/>
        <v>0.312487156480174</v>
      </c>
      <c r="AM1232" s="11">
        <f t="shared" si="617"/>
        <v>103.04196479938142</v>
      </c>
      <c r="AN1232" s="11"/>
      <c r="AO1232" s="11"/>
      <c r="AP1232" s="11"/>
      <c r="AQ1232" s="11"/>
      <c r="AR1232" s="11"/>
    </row>
    <row r="1233" spans="2:44" x14ac:dyDescent="0.25">
      <c r="B1233" s="25" t="s">
        <v>34</v>
      </c>
      <c r="C1233" s="25">
        <v>1225</v>
      </c>
      <c r="D1233" s="25">
        <v>203</v>
      </c>
      <c r="E1233" s="20">
        <f t="shared" si="587"/>
        <v>26.527777777777779</v>
      </c>
      <c r="F1233" s="26">
        <v>95.5</v>
      </c>
      <c r="G1233" s="13">
        <f t="shared" si="611"/>
        <v>-5.5555555555556344E-2</v>
      </c>
      <c r="H1233" s="13">
        <f t="shared" si="612"/>
        <v>-0.20000000000000284</v>
      </c>
      <c r="I1233" s="19">
        <f t="shared" si="588"/>
        <v>195.99811334876543</v>
      </c>
      <c r="J1233" s="11" t="str">
        <f t="shared" si="592"/>
        <v>YES</v>
      </c>
      <c r="K1233" s="16">
        <f t="shared" si="589"/>
        <v>128.3761125</v>
      </c>
      <c r="L1233" s="13">
        <f t="shared" si="593"/>
        <v>8607.0531517596246</v>
      </c>
      <c r="M1233" s="13">
        <f t="shared" si="594"/>
        <v>-76.527777777778866</v>
      </c>
      <c r="N1233" s="13">
        <f t="shared" si="595"/>
        <v>247.84644807098658</v>
      </c>
      <c r="O1233" s="13">
        <f t="shared" si="596"/>
        <v>6574.8154974386716</v>
      </c>
      <c r="P1233" s="13">
        <f t="shared" si="597"/>
        <v>466.73508985416993</v>
      </c>
      <c r="Q1233" s="13">
        <f t="shared" si="598"/>
        <v>6.5748154974386717</v>
      </c>
      <c r="R1233" s="13">
        <f t="shared" si="590"/>
        <v>6574.8154974386716</v>
      </c>
      <c r="S1233" s="8"/>
      <c r="T1233" s="13">
        <f t="shared" si="613"/>
        <v>2649246.7141881511</v>
      </c>
      <c r="U1233" s="13">
        <f t="shared" si="599"/>
        <v>0.73590245377375618</v>
      </c>
      <c r="V1233" s="13">
        <f t="shared" si="614"/>
        <v>2649375.0903006513</v>
      </c>
      <c r="W1233" s="11">
        <f t="shared" si="591"/>
        <v>484689.2119984568</v>
      </c>
      <c r="X1233" s="13">
        <f t="shared" si="615"/>
        <v>-2032.2376543209539</v>
      </c>
      <c r="Y1233" s="13">
        <f t="shared" si="600"/>
        <v>2164557.5021896916</v>
      </c>
      <c r="Z1233" s="11">
        <f t="shared" si="601"/>
        <v>0.60126645384324817</v>
      </c>
      <c r="AA1233" s="11">
        <f t="shared" si="602"/>
        <v>7746.3478365836627</v>
      </c>
      <c r="AB1233" s="31">
        <f t="shared" si="603"/>
        <v>7591.4208798519894</v>
      </c>
      <c r="AC1233" s="32">
        <f t="shared" si="604"/>
        <v>7211.8498358593897</v>
      </c>
      <c r="AD1233" s="11">
        <f t="shared" si="605"/>
        <v>6851.25734406642</v>
      </c>
      <c r="AE1233" s="11">
        <f t="shared" si="606"/>
        <v>6851.25734406642</v>
      </c>
      <c r="AF1233" s="30">
        <f t="shared" si="607"/>
        <v>6508.6944768630983</v>
      </c>
      <c r="AG1233" s="13">
        <f t="shared" si="607"/>
        <v>6183.2597530199428</v>
      </c>
      <c r="AH1233" s="13">
        <f t="shared" si="608"/>
        <v>6059.5945579595436</v>
      </c>
      <c r="AI1233" s="13">
        <f t="shared" si="616"/>
        <v>1523906.1069325085</v>
      </c>
      <c r="AJ1233" s="13">
        <f t="shared" si="609"/>
        <v>1125468.9833681427</v>
      </c>
      <c r="AK1233" s="13"/>
      <c r="AL1233" s="11">
        <f t="shared" si="610"/>
        <v>0.3126302734079216</v>
      </c>
      <c r="AM1233" s="11">
        <f t="shared" si="617"/>
        <v>103.35459507278934</v>
      </c>
      <c r="AN1233" s="11"/>
      <c r="AO1233" s="11"/>
      <c r="AP1233" s="11"/>
      <c r="AQ1233" s="11"/>
      <c r="AR1233" s="11"/>
    </row>
    <row r="1234" spans="2:44" x14ac:dyDescent="0.25">
      <c r="B1234" s="25" t="s">
        <v>34</v>
      </c>
      <c r="C1234" s="25">
        <v>1226</v>
      </c>
      <c r="D1234" s="25">
        <v>204</v>
      </c>
      <c r="E1234" s="20">
        <f t="shared" si="587"/>
        <v>26.472222222222221</v>
      </c>
      <c r="F1234" s="26">
        <v>95.3</v>
      </c>
      <c r="G1234" s="13">
        <f t="shared" si="611"/>
        <v>-4.1666666666666269E-2</v>
      </c>
      <c r="H1234" s="13">
        <f t="shared" si="612"/>
        <v>-0.14999999999999858</v>
      </c>
      <c r="I1234" s="19">
        <f t="shared" si="588"/>
        <v>195.17803845987655</v>
      </c>
      <c r="J1234" s="11" t="str">
        <f t="shared" si="592"/>
        <v>YES</v>
      </c>
      <c r="K1234" s="16">
        <f t="shared" si="589"/>
        <v>128.3761125</v>
      </c>
      <c r="L1234" s="13">
        <f t="shared" si="593"/>
        <v>9073.7882416137945</v>
      </c>
      <c r="M1234" s="13">
        <f t="shared" si="594"/>
        <v>-57.395833333332789</v>
      </c>
      <c r="N1234" s="13">
        <f t="shared" si="595"/>
        <v>266.15831762654375</v>
      </c>
      <c r="O1234" s="13">
        <f t="shared" si="596"/>
        <v>7045.8021305026714</v>
      </c>
      <c r="P1234" s="13">
        <f t="shared" si="597"/>
        <v>-1033.8068342035695</v>
      </c>
      <c r="Q1234" s="13">
        <f t="shared" si="598"/>
        <v>7.045802130502671</v>
      </c>
      <c r="R1234" s="13">
        <f t="shared" si="590"/>
        <v>7045.8021305026714</v>
      </c>
      <c r="S1234" s="8"/>
      <c r="T1234" s="13">
        <f t="shared" si="613"/>
        <v>2656292.5163186537</v>
      </c>
      <c r="U1234" s="13">
        <f t="shared" si="599"/>
        <v>0.73785962259796301</v>
      </c>
      <c r="V1234" s="13">
        <f t="shared" si="614"/>
        <v>2656420.8924311539</v>
      </c>
      <c r="W1234" s="11">
        <f t="shared" si="591"/>
        <v>482661.22588734567</v>
      </c>
      <c r="X1234" s="13">
        <f t="shared" si="615"/>
        <v>-2027.986111111124</v>
      </c>
      <c r="Y1234" s="13">
        <f t="shared" si="600"/>
        <v>2173631.2904313053</v>
      </c>
      <c r="Z1234" s="11">
        <f t="shared" si="601"/>
        <v>0.60378695259342707</v>
      </c>
      <c r="AA1234" s="11">
        <f t="shared" si="602"/>
        <v>8166.4094174524153</v>
      </c>
      <c r="AB1234" s="31">
        <f t="shared" si="603"/>
        <v>8003.0812291033671</v>
      </c>
      <c r="AC1234" s="32">
        <f t="shared" si="604"/>
        <v>7602.9271676481985</v>
      </c>
      <c r="AD1234" s="11">
        <f t="shared" si="605"/>
        <v>7222.7808092657879</v>
      </c>
      <c r="AE1234" s="11">
        <f t="shared" si="606"/>
        <v>7222.7808092657879</v>
      </c>
      <c r="AF1234" s="30">
        <f t="shared" si="607"/>
        <v>6861.6417688024985</v>
      </c>
      <c r="AG1234" s="13">
        <f t="shared" si="607"/>
        <v>6518.559680362373</v>
      </c>
      <c r="AH1234" s="13">
        <f t="shared" si="608"/>
        <v>6388.1884867551253</v>
      </c>
      <c r="AI1234" s="13">
        <f t="shared" si="616"/>
        <v>1530294.2954192637</v>
      </c>
      <c r="AJ1234" s="13">
        <f t="shared" si="609"/>
        <v>1126126.5970118903</v>
      </c>
      <c r="AK1234" s="13"/>
      <c r="AL1234" s="11">
        <f t="shared" si="610"/>
        <v>0.31281294386466429</v>
      </c>
      <c r="AM1234" s="11">
        <f t="shared" si="617"/>
        <v>103.66740801665401</v>
      </c>
      <c r="AN1234" s="11"/>
      <c r="AO1234" s="11"/>
      <c r="AP1234" s="11"/>
      <c r="AQ1234" s="11"/>
      <c r="AR1234" s="11"/>
    </row>
    <row r="1235" spans="2:44" x14ac:dyDescent="0.25">
      <c r="B1235" s="25" t="s">
        <v>34</v>
      </c>
      <c r="C1235" s="25">
        <v>1227</v>
      </c>
      <c r="D1235" s="25">
        <v>205</v>
      </c>
      <c r="E1235" s="20">
        <f t="shared" si="587"/>
        <v>26.444444444444443</v>
      </c>
      <c r="F1235" s="26">
        <v>95.2</v>
      </c>
      <c r="G1235" s="13">
        <f t="shared" si="611"/>
        <v>-4.1666666666666269E-2</v>
      </c>
      <c r="H1235" s="13">
        <f t="shared" si="612"/>
        <v>-0.14999999999999858</v>
      </c>
      <c r="I1235" s="19">
        <f t="shared" si="588"/>
        <v>194.76864572839503</v>
      </c>
      <c r="J1235" s="11" t="str">
        <f t="shared" si="592"/>
        <v>YES</v>
      </c>
      <c r="K1235" s="16">
        <f t="shared" si="589"/>
        <v>128.3761125</v>
      </c>
      <c r="L1235" s="13">
        <f t="shared" si="593"/>
        <v>8039.9814074102251</v>
      </c>
      <c r="M1235" s="13">
        <f t="shared" si="594"/>
        <v>-57.395833333332789</v>
      </c>
      <c r="N1235" s="13">
        <f t="shared" si="595"/>
        <v>265.74892489506226</v>
      </c>
      <c r="O1235" s="13">
        <f t="shared" si="596"/>
        <v>7027.5826805583129</v>
      </c>
      <c r="P1235" s="13">
        <f t="shared" si="597"/>
        <v>972.87342819500918</v>
      </c>
      <c r="Q1235" s="13">
        <f t="shared" si="598"/>
        <v>7.0275826805583126</v>
      </c>
      <c r="R1235" s="13">
        <f t="shared" si="590"/>
        <v>7027.5826805583129</v>
      </c>
      <c r="S1235" s="8"/>
      <c r="T1235" s="13">
        <f t="shared" si="613"/>
        <v>2663320.098999212</v>
      </c>
      <c r="U1235" s="13">
        <f t="shared" si="599"/>
        <v>0.73981173045980309</v>
      </c>
      <c r="V1235" s="13">
        <f t="shared" si="614"/>
        <v>2663448.4751117122</v>
      </c>
      <c r="W1235" s="11">
        <f t="shared" si="591"/>
        <v>481648.82716049376</v>
      </c>
      <c r="X1235" s="13">
        <f t="shared" si="615"/>
        <v>-1012.3987268519122</v>
      </c>
      <c r="Y1235" s="13">
        <f t="shared" si="600"/>
        <v>2181671.2718387153</v>
      </c>
      <c r="Z1235" s="11">
        <f t="shared" si="601"/>
        <v>0.60602028254881468</v>
      </c>
      <c r="AA1235" s="11">
        <f t="shared" si="602"/>
        <v>7235.9832666692027</v>
      </c>
      <c r="AB1235" s="31">
        <f t="shared" si="603"/>
        <v>7091.2636013358187</v>
      </c>
      <c r="AC1235" s="32">
        <f t="shared" si="604"/>
        <v>6736.7004212690272</v>
      </c>
      <c r="AD1235" s="11">
        <f t="shared" si="605"/>
        <v>6399.8654002055755</v>
      </c>
      <c r="AE1235" s="11">
        <f t="shared" si="606"/>
        <v>6399.8654002055755</v>
      </c>
      <c r="AF1235" s="30">
        <f t="shared" si="607"/>
        <v>6079.8721301952964</v>
      </c>
      <c r="AG1235" s="13">
        <f t="shared" si="607"/>
        <v>5775.878523685531</v>
      </c>
      <c r="AH1235" s="13">
        <f t="shared" si="608"/>
        <v>5660.3609532118207</v>
      </c>
      <c r="AI1235" s="13">
        <f t="shared" si="616"/>
        <v>1535954.6563724754</v>
      </c>
      <c r="AJ1235" s="13">
        <f t="shared" si="609"/>
        <v>1127493.8187392368</v>
      </c>
      <c r="AK1235" s="13"/>
      <c r="AL1235" s="11">
        <f t="shared" si="610"/>
        <v>0.31319272767811995</v>
      </c>
      <c r="AM1235" s="11">
        <f t="shared" si="617"/>
        <v>103.98060074433212</v>
      </c>
      <c r="AN1235" s="11"/>
      <c r="AO1235" s="11"/>
      <c r="AP1235" s="11"/>
      <c r="AQ1235" s="11"/>
      <c r="AR1235" s="11"/>
    </row>
    <row r="1236" spans="2:44" x14ac:dyDescent="0.25">
      <c r="B1236" s="25" t="s">
        <v>34</v>
      </c>
      <c r="C1236" s="25">
        <v>1228</v>
      </c>
      <c r="D1236" s="25">
        <v>206</v>
      </c>
      <c r="E1236" s="20">
        <f t="shared" si="587"/>
        <v>26.388888888888889</v>
      </c>
      <c r="F1236" s="26">
        <v>95</v>
      </c>
      <c r="G1236" s="13">
        <f t="shared" si="611"/>
        <v>-4.1666666666666269E-2</v>
      </c>
      <c r="H1236" s="13">
        <f t="shared" si="612"/>
        <v>-0.14999999999999858</v>
      </c>
      <c r="I1236" s="19">
        <f t="shared" si="588"/>
        <v>193.95114969135801</v>
      </c>
      <c r="J1236" s="11" t="str">
        <f t="shared" si="592"/>
        <v>YES</v>
      </c>
      <c r="K1236" s="16">
        <f t="shared" si="589"/>
        <v>128.3761125</v>
      </c>
      <c r="L1236" s="13">
        <f t="shared" si="593"/>
        <v>9012.8548356052343</v>
      </c>
      <c r="M1236" s="13">
        <f t="shared" si="594"/>
        <v>-57.395833333332789</v>
      </c>
      <c r="N1236" s="13">
        <f t="shared" si="595"/>
        <v>264.93142885802524</v>
      </c>
      <c r="O1236" s="13">
        <f t="shared" si="596"/>
        <v>6991.2460393089996</v>
      </c>
      <c r="P1236" s="13">
        <f t="shared" si="597"/>
        <v>-1030.5159897914682</v>
      </c>
      <c r="Q1236" s="13">
        <f t="shared" si="598"/>
        <v>6.9912460393089999</v>
      </c>
      <c r="R1236" s="13">
        <f t="shared" si="590"/>
        <v>6991.2460393089996</v>
      </c>
      <c r="S1236" s="8"/>
      <c r="T1236" s="13">
        <f t="shared" si="613"/>
        <v>2670311.3450385211</v>
      </c>
      <c r="U1236" s="13">
        <f t="shared" si="599"/>
        <v>0.74175374480211032</v>
      </c>
      <c r="V1236" s="13">
        <f t="shared" si="614"/>
        <v>2670439.7211510213</v>
      </c>
      <c r="W1236" s="11">
        <f t="shared" si="591"/>
        <v>479627.21836419753</v>
      </c>
      <c r="X1236" s="13">
        <f t="shared" si="615"/>
        <v>-2021.6087962962338</v>
      </c>
      <c r="Y1236" s="13">
        <f t="shared" si="600"/>
        <v>2190684.1266743205</v>
      </c>
      <c r="Z1236" s="11">
        <f t="shared" si="601"/>
        <v>0.60852385533933939</v>
      </c>
      <c r="AA1236" s="11">
        <f t="shared" si="602"/>
        <v>8111.5693520447112</v>
      </c>
      <c r="AB1236" s="31">
        <f t="shared" si="603"/>
        <v>7949.3379650038169</v>
      </c>
      <c r="AC1236" s="32">
        <f t="shared" si="604"/>
        <v>7551.8710667536261</v>
      </c>
      <c r="AD1236" s="11">
        <f t="shared" si="605"/>
        <v>7174.2775134159447</v>
      </c>
      <c r="AE1236" s="11">
        <f t="shared" si="606"/>
        <v>7174.2775134159447</v>
      </c>
      <c r="AF1236" s="30">
        <f t="shared" si="607"/>
        <v>6815.5636377451474</v>
      </c>
      <c r="AG1236" s="13">
        <f t="shared" si="607"/>
        <v>6474.7854558578902</v>
      </c>
      <c r="AH1236" s="13">
        <f t="shared" si="608"/>
        <v>6345.289746740732</v>
      </c>
      <c r="AI1236" s="13">
        <f t="shared" si="616"/>
        <v>1542299.9461192163</v>
      </c>
      <c r="AJ1236" s="13">
        <f t="shared" si="609"/>
        <v>1128139.775031805</v>
      </c>
      <c r="AK1236" s="13"/>
      <c r="AL1236" s="11">
        <f t="shared" si="610"/>
        <v>0.31337215998175466</v>
      </c>
      <c r="AM1236" s="11">
        <f t="shared" si="617"/>
        <v>104.29397290431388</v>
      </c>
      <c r="AN1236" s="11"/>
      <c r="AO1236" s="11"/>
      <c r="AP1236" s="11"/>
      <c r="AQ1236" s="11"/>
      <c r="AR1236" s="11"/>
    </row>
    <row r="1237" spans="2:44" x14ac:dyDescent="0.25">
      <c r="B1237" s="25" t="s">
        <v>34</v>
      </c>
      <c r="C1237" s="25">
        <v>1229</v>
      </c>
      <c r="D1237" s="25">
        <v>207</v>
      </c>
      <c r="E1237" s="20">
        <f t="shared" ref="E1237:E1300" si="618">F1237/3.6</f>
        <v>26.361111111111111</v>
      </c>
      <c r="F1237" s="26">
        <v>94.9</v>
      </c>
      <c r="G1237" s="13">
        <f t="shared" si="611"/>
        <v>-4.1666666666666269E-2</v>
      </c>
      <c r="H1237" s="13">
        <f t="shared" si="612"/>
        <v>-0.14999999999999858</v>
      </c>
      <c r="I1237" s="19">
        <f t="shared" si="588"/>
        <v>193.54304638580243</v>
      </c>
      <c r="J1237" s="11" t="str">
        <f t="shared" si="592"/>
        <v>YES</v>
      </c>
      <c r="K1237" s="16">
        <f t="shared" si="589"/>
        <v>128.3761125</v>
      </c>
      <c r="L1237" s="13">
        <f t="shared" si="593"/>
        <v>7982.3388458137661</v>
      </c>
      <c r="M1237" s="13">
        <f t="shared" si="594"/>
        <v>-57.395833333332789</v>
      </c>
      <c r="N1237" s="13">
        <f t="shared" si="595"/>
        <v>264.52332555246966</v>
      </c>
      <c r="O1237" s="13">
        <f t="shared" si="596"/>
        <v>6973.1287763692699</v>
      </c>
      <c r="P1237" s="13">
        <f t="shared" si="597"/>
        <v>466.61239497113365</v>
      </c>
      <c r="Q1237" s="13">
        <f t="shared" si="598"/>
        <v>6.9731287763692702</v>
      </c>
      <c r="R1237" s="13">
        <f t="shared" si="590"/>
        <v>6973.1287763692699</v>
      </c>
      <c r="S1237" s="8"/>
      <c r="T1237" s="13">
        <f t="shared" si="613"/>
        <v>2677284.4738148903</v>
      </c>
      <c r="U1237" s="13">
        <f t="shared" si="599"/>
        <v>0.74369072656735258</v>
      </c>
      <c r="V1237" s="13">
        <f t="shared" si="614"/>
        <v>2677412.8499273905</v>
      </c>
      <c r="W1237" s="11">
        <f t="shared" si="591"/>
        <v>478618.00829475303</v>
      </c>
      <c r="X1237" s="13">
        <f t="shared" si="615"/>
        <v>-1009.2100694444962</v>
      </c>
      <c r="Y1237" s="13">
        <f t="shared" si="600"/>
        <v>2198666.4655201342</v>
      </c>
      <c r="Z1237" s="11">
        <f t="shared" si="601"/>
        <v>0.61074117345925183</v>
      </c>
      <c r="AA1237" s="11">
        <f t="shared" si="602"/>
        <v>7184.1049612323895</v>
      </c>
      <c r="AB1237" s="31">
        <f t="shared" si="603"/>
        <v>7040.422862007742</v>
      </c>
      <c r="AC1237" s="32">
        <f t="shared" si="604"/>
        <v>6688.4017189073547</v>
      </c>
      <c r="AD1237" s="11">
        <f t="shared" si="605"/>
        <v>6353.9816329619871</v>
      </c>
      <c r="AE1237" s="11">
        <f t="shared" si="606"/>
        <v>6353.9816329619871</v>
      </c>
      <c r="AF1237" s="30">
        <f t="shared" si="607"/>
        <v>6036.2825513138878</v>
      </c>
      <c r="AG1237" s="13">
        <f t="shared" si="607"/>
        <v>5734.4684237481933</v>
      </c>
      <c r="AH1237" s="13">
        <f t="shared" si="608"/>
        <v>5619.7790552732295</v>
      </c>
      <c r="AI1237" s="13">
        <f t="shared" si="616"/>
        <v>1547919.7251744894</v>
      </c>
      <c r="AJ1237" s="13">
        <f t="shared" si="609"/>
        <v>1129493.124752901</v>
      </c>
      <c r="AK1237" s="13"/>
      <c r="AL1237" s="11">
        <f t="shared" si="610"/>
        <v>0.31374809046013763</v>
      </c>
      <c r="AM1237" s="11">
        <f t="shared" si="617"/>
        <v>104.60772099477401</v>
      </c>
      <c r="AN1237" s="11"/>
      <c r="AO1237" s="11"/>
      <c r="AP1237" s="11"/>
      <c r="AQ1237" s="11"/>
      <c r="AR1237" s="11"/>
    </row>
    <row r="1238" spans="2:44" x14ac:dyDescent="0.25">
      <c r="B1238" s="25" t="s">
        <v>34</v>
      </c>
      <c r="C1238" s="25">
        <v>1230</v>
      </c>
      <c r="D1238" s="25">
        <v>208</v>
      </c>
      <c r="E1238" s="20">
        <f t="shared" si="618"/>
        <v>26.305555555555557</v>
      </c>
      <c r="F1238" s="26">
        <v>94.7</v>
      </c>
      <c r="G1238" s="13">
        <f t="shared" si="611"/>
        <v>-5.5555555555556344E-2</v>
      </c>
      <c r="H1238" s="13">
        <f t="shared" si="612"/>
        <v>-0.20000000000000284</v>
      </c>
      <c r="I1238" s="19">
        <f t="shared" si="588"/>
        <v>192.7281292006173</v>
      </c>
      <c r="J1238" s="11" t="str">
        <f t="shared" si="592"/>
        <v>YES</v>
      </c>
      <c r="K1238" s="16">
        <f t="shared" si="589"/>
        <v>128.3761125</v>
      </c>
      <c r="L1238" s="13">
        <f t="shared" si="593"/>
        <v>8448.9512407848997</v>
      </c>
      <c r="M1238" s="13">
        <f t="shared" si="594"/>
        <v>-76.527777777778866</v>
      </c>
      <c r="N1238" s="13">
        <f t="shared" si="595"/>
        <v>244.57646392283846</v>
      </c>
      <c r="O1238" s="13">
        <f t="shared" si="596"/>
        <v>6433.7197593035562</v>
      </c>
      <c r="P1238" s="13">
        <f t="shared" si="597"/>
        <v>463.0279709243041</v>
      </c>
      <c r="Q1238" s="13">
        <f t="shared" si="598"/>
        <v>6.433719759303556</v>
      </c>
      <c r="R1238" s="13">
        <f t="shared" si="590"/>
        <v>6433.7197593035562</v>
      </c>
      <c r="S1238" s="8"/>
      <c r="T1238" s="13">
        <f t="shared" si="613"/>
        <v>2683718.1935741939</v>
      </c>
      <c r="U1238" s="13">
        <f t="shared" si="599"/>
        <v>0.74547787237465235</v>
      </c>
      <c r="V1238" s="13">
        <f t="shared" si="614"/>
        <v>2683846.5696866941</v>
      </c>
      <c r="W1238" s="11">
        <f t="shared" si="591"/>
        <v>476602.77681327169</v>
      </c>
      <c r="X1238" s="13">
        <f t="shared" si="615"/>
        <v>-2015.2314814813435</v>
      </c>
      <c r="Y1238" s="13">
        <f t="shared" si="600"/>
        <v>2207115.4167609191</v>
      </c>
      <c r="Z1238" s="11">
        <f t="shared" si="601"/>
        <v>0.6130881062370146</v>
      </c>
      <c r="AA1238" s="11">
        <f t="shared" si="602"/>
        <v>7604.0561167064097</v>
      </c>
      <c r="AB1238" s="31">
        <f t="shared" si="603"/>
        <v>7451.9749943722818</v>
      </c>
      <c r="AC1238" s="32">
        <f t="shared" si="604"/>
        <v>7079.3762446536675</v>
      </c>
      <c r="AD1238" s="11">
        <f t="shared" si="605"/>
        <v>6725.4074324209842</v>
      </c>
      <c r="AE1238" s="11">
        <f t="shared" si="606"/>
        <v>6725.4074324209842</v>
      </c>
      <c r="AF1238" s="30">
        <f t="shared" si="607"/>
        <v>6389.1370607999343</v>
      </c>
      <c r="AG1238" s="13">
        <f t="shared" si="607"/>
        <v>6069.6802077599368</v>
      </c>
      <c r="AH1238" s="13">
        <f t="shared" si="608"/>
        <v>5948.286603604738</v>
      </c>
      <c r="AI1238" s="13">
        <f t="shared" si="616"/>
        <v>1553868.0117780941</v>
      </c>
      <c r="AJ1238" s="13">
        <f t="shared" si="609"/>
        <v>1129978.5579086</v>
      </c>
      <c r="AK1238" s="13"/>
      <c r="AL1238" s="11">
        <f t="shared" si="610"/>
        <v>0.31388293300349518</v>
      </c>
      <c r="AM1238" s="11">
        <f t="shared" si="617"/>
        <v>104.92160392777751</v>
      </c>
      <c r="AN1238" s="11"/>
      <c r="AO1238" s="11"/>
      <c r="AP1238" s="11"/>
      <c r="AQ1238" s="11"/>
      <c r="AR1238" s="11"/>
    </row>
    <row r="1239" spans="2:44" x14ac:dyDescent="0.25">
      <c r="B1239" s="25" t="s">
        <v>34</v>
      </c>
      <c r="C1239" s="25">
        <v>1231</v>
      </c>
      <c r="D1239" s="25">
        <v>209</v>
      </c>
      <c r="E1239" s="20">
        <f t="shared" si="618"/>
        <v>26.25</v>
      </c>
      <c r="F1239" s="26">
        <v>94.5</v>
      </c>
      <c r="G1239" s="13">
        <f t="shared" si="611"/>
        <v>-4.1666666666666269E-2</v>
      </c>
      <c r="H1239" s="13">
        <f t="shared" si="612"/>
        <v>-0.14999999999999858</v>
      </c>
      <c r="I1239" s="19">
        <f t="shared" si="588"/>
        <v>191.91493125</v>
      </c>
      <c r="J1239" s="11" t="str">
        <f t="shared" si="592"/>
        <v>YES</v>
      </c>
      <c r="K1239" s="16">
        <f t="shared" si="589"/>
        <v>128.3761125</v>
      </c>
      <c r="L1239" s="13">
        <f t="shared" si="593"/>
        <v>8911.9792117092038</v>
      </c>
      <c r="M1239" s="13">
        <f t="shared" si="594"/>
        <v>-57.395833333332789</v>
      </c>
      <c r="N1239" s="13">
        <f t="shared" si="595"/>
        <v>262.89521041666723</v>
      </c>
      <c r="O1239" s="13">
        <f t="shared" si="596"/>
        <v>6900.9992734375146</v>
      </c>
      <c r="P1239" s="13">
        <f t="shared" si="597"/>
        <v>-21.667767921760969</v>
      </c>
      <c r="Q1239" s="13">
        <f t="shared" si="598"/>
        <v>6.900999273437515</v>
      </c>
      <c r="R1239" s="13">
        <f t="shared" si="590"/>
        <v>6900.9992734375146</v>
      </c>
      <c r="S1239" s="8"/>
      <c r="T1239" s="13">
        <f t="shared" si="613"/>
        <v>2690619.1928476314</v>
      </c>
      <c r="U1239" s="13">
        <f t="shared" si="599"/>
        <v>0.74739481815082931</v>
      </c>
      <c r="V1239" s="13">
        <f t="shared" si="614"/>
        <v>2690747.5689601316</v>
      </c>
      <c r="W1239" s="11">
        <f t="shared" si="591"/>
        <v>474591.796875</v>
      </c>
      <c r="X1239" s="13">
        <f t="shared" si="615"/>
        <v>-2010.9799382716883</v>
      </c>
      <c r="Y1239" s="13">
        <f t="shared" si="600"/>
        <v>2216027.3959726281</v>
      </c>
      <c r="Z1239" s="11">
        <f t="shared" si="601"/>
        <v>0.61556365799848467</v>
      </c>
      <c r="AA1239" s="11">
        <f t="shared" si="602"/>
        <v>8020.7812905382834</v>
      </c>
      <c r="AB1239" s="31">
        <f t="shared" si="603"/>
        <v>7860.3656647275175</v>
      </c>
      <c r="AC1239" s="32">
        <f t="shared" si="604"/>
        <v>7467.3473814911413</v>
      </c>
      <c r="AD1239" s="11">
        <f t="shared" si="605"/>
        <v>7093.980012416584</v>
      </c>
      <c r="AE1239" s="11">
        <f t="shared" si="606"/>
        <v>7093.980012416584</v>
      </c>
      <c r="AF1239" s="30">
        <f t="shared" si="607"/>
        <v>6739.2810117957542</v>
      </c>
      <c r="AG1239" s="13">
        <f t="shared" si="607"/>
        <v>6402.3169612059664</v>
      </c>
      <c r="AH1239" s="13">
        <f t="shared" si="608"/>
        <v>6274.2706219818474</v>
      </c>
      <c r="AI1239" s="13">
        <f t="shared" si="616"/>
        <v>1560142.282400076</v>
      </c>
      <c r="AJ1239" s="13">
        <f t="shared" si="609"/>
        <v>1130605.2865600556</v>
      </c>
      <c r="AK1239" s="13"/>
      <c r="AL1239" s="11">
        <f t="shared" si="610"/>
        <v>0.31405702429570548</v>
      </c>
      <c r="AM1239" s="11">
        <f t="shared" si="617"/>
        <v>105.23566095207322</v>
      </c>
      <c r="AN1239" s="11"/>
      <c r="AO1239" s="11"/>
      <c r="AP1239" s="11"/>
      <c r="AQ1239" s="11"/>
      <c r="AR1239" s="11"/>
    </row>
    <row r="1240" spans="2:44" x14ac:dyDescent="0.25">
      <c r="B1240" s="25" t="s">
        <v>34</v>
      </c>
      <c r="C1240" s="25">
        <v>1232</v>
      </c>
      <c r="D1240" s="25">
        <v>210</v>
      </c>
      <c r="E1240" s="20">
        <f t="shared" si="618"/>
        <v>26.222222222222221</v>
      </c>
      <c r="F1240" s="26">
        <v>94.4</v>
      </c>
      <c r="G1240" s="13">
        <f t="shared" si="611"/>
        <v>-1.3888888888888099E-2</v>
      </c>
      <c r="H1240" s="13">
        <f t="shared" si="612"/>
        <v>-4.9999999999997158E-2</v>
      </c>
      <c r="I1240" s="19">
        <f t="shared" si="588"/>
        <v>191.50897698765428</v>
      </c>
      <c r="J1240" s="11" t="str">
        <f t="shared" si="592"/>
        <v>YES</v>
      </c>
      <c r="K1240" s="16">
        <f t="shared" si="589"/>
        <v>128.3761125</v>
      </c>
      <c r="L1240" s="13">
        <f t="shared" si="593"/>
        <v>8890.3114437874428</v>
      </c>
      <c r="M1240" s="13">
        <f t="shared" si="594"/>
        <v>-19.131944444443356</v>
      </c>
      <c r="N1240" s="13">
        <f t="shared" si="595"/>
        <v>300.75314504321091</v>
      </c>
      <c r="O1240" s="13">
        <f t="shared" si="596"/>
        <v>7886.4158033553076</v>
      </c>
      <c r="P1240" s="13">
        <f t="shared" si="597"/>
        <v>-1003.8956404322062</v>
      </c>
      <c r="Q1240" s="13">
        <f t="shared" si="598"/>
        <v>7.886415803355308</v>
      </c>
      <c r="R1240" s="13">
        <f t="shared" si="590"/>
        <v>7886.4158033553076</v>
      </c>
      <c r="S1240" s="8"/>
      <c r="T1240" s="13">
        <f t="shared" si="613"/>
        <v>2698505.6086509866</v>
      </c>
      <c r="U1240" s="13">
        <f t="shared" si="599"/>
        <v>0.74958549095985372</v>
      </c>
      <c r="V1240" s="13">
        <f t="shared" si="614"/>
        <v>2698633.9847634868</v>
      </c>
      <c r="W1240" s="11">
        <f t="shared" si="591"/>
        <v>473587.90123456786</v>
      </c>
      <c r="X1240" s="13">
        <f t="shared" si="615"/>
        <v>-1003.8956404321361</v>
      </c>
      <c r="Y1240" s="13">
        <f t="shared" si="600"/>
        <v>2224917.7074164157</v>
      </c>
      <c r="Z1240" s="11">
        <f t="shared" si="601"/>
        <v>0.61803319093071707</v>
      </c>
      <c r="AA1240" s="11">
        <f t="shared" si="602"/>
        <v>8001.2802994086987</v>
      </c>
      <c r="AB1240" s="31">
        <f t="shared" si="603"/>
        <v>7841.2546934205247</v>
      </c>
      <c r="AC1240" s="32">
        <f t="shared" si="604"/>
        <v>7449.1919587494986</v>
      </c>
      <c r="AD1240" s="11">
        <f t="shared" si="605"/>
        <v>7076.7323608120232</v>
      </c>
      <c r="AE1240" s="11">
        <f t="shared" si="606"/>
        <v>7076.7323608120232</v>
      </c>
      <c r="AF1240" s="30">
        <f t="shared" si="607"/>
        <v>6722.8957427714222</v>
      </c>
      <c r="AG1240" s="13">
        <f t="shared" si="607"/>
        <v>6386.7509556328505</v>
      </c>
      <c r="AH1240" s="13">
        <f t="shared" si="608"/>
        <v>6259.0159365201935</v>
      </c>
      <c r="AI1240" s="13">
        <f t="shared" si="616"/>
        <v>1566401.2983365962</v>
      </c>
      <c r="AJ1240" s="13">
        <f t="shared" si="609"/>
        <v>1132232.6864268905</v>
      </c>
      <c r="AK1240" s="13"/>
      <c r="AL1240" s="11">
        <f t="shared" si="610"/>
        <v>0.31450907981463239</v>
      </c>
      <c r="AM1240" s="11">
        <f t="shared" si="617"/>
        <v>105.55017003188784</v>
      </c>
      <c r="AN1240" s="11"/>
      <c r="AO1240" s="11"/>
      <c r="AP1240" s="11"/>
      <c r="AQ1240" s="11"/>
      <c r="AR1240" s="11"/>
    </row>
    <row r="1241" spans="2:44" x14ac:dyDescent="0.25">
      <c r="B1241" s="25" t="s">
        <v>34</v>
      </c>
      <c r="C1241" s="25">
        <v>1233</v>
      </c>
      <c r="D1241" s="25">
        <v>211</v>
      </c>
      <c r="E1241" s="20">
        <f t="shared" si="618"/>
        <v>26.222222222222221</v>
      </c>
      <c r="F1241" s="26">
        <v>94.4</v>
      </c>
      <c r="G1241" s="13">
        <f t="shared" si="611"/>
        <v>-1.3888888888890073E-2</v>
      </c>
      <c r="H1241" s="13">
        <f t="shared" si="612"/>
        <v>-5.0000000000004263E-2</v>
      </c>
      <c r="I1241" s="19">
        <f t="shared" si="588"/>
        <v>191.50897698765428</v>
      </c>
      <c r="J1241" s="11" t="str">
        <f t="shared" si="592"/>
        <v>YES</v>
      </c>
      <c r="K1241" s="16">
        <f t="shared" si="589"/>
        <v>128.3761125</v>
      </c>
      <c r="L1241" s="13">
        <f t="shared" si="593"/>
        <v>7886.4158033552367</v>
      </c>
      <c r="M1241" s="13">
        <f t="shared" si="594"/>
        <v>-19.131944444446077</v>
      </c>
      <c r="N1241" s="13">
        <f t="shared" si="595"/>
        <v>300.75314504320818</v>
      </c>
      <c r="O1241" s="13">
        <f t="shared" si="596"/>
        <v>7886.4158033552367</v>
      </c>
      <c r="P1241" s="13">
        <f t="shared" si="597"/>
        <v>983.85601282722291</v>
      </c>
      <c r="Q1241" s="13">
        <f t="shared" si="598"/>
        <v>7.886415803355237</v>
      </c>
      <c r="R1241" s="13">
        <f t="shared" si="590"/>
        <v>7886.4158033552367</v>
      </c>
      <c r="S1241" s="8"/>
      <c r="T1241" s="13">
        <f t="shared" si="613"/>
        <v>2706392.0244543417</v>
      </c>
      <c r="U1241" s="13">
        <f t="shared" si="599"/>
        <v>0.75177616376887813</v>
      </c>
      <c r="V1241" s="13">
        <f t="shared" si="614"/>
        <v>2706520.4005668419</v>
      </c>
      <c r="W1241" s="11">
        <f t="shared" si="591"/>
        <v>473587.90123456786</v>
      </c>
      <c r="X1241" s="13">
        <f t="shared" si="615"/>
        <v>0</v>
      </c>
      <c r="Y1241" s="13">
        <f t="shared" si="600"/>
        <v>2232804.1232197708</v>
      </c>
      <c r="Z1241" s="11">
        <f t="shared" si="601"/>
        <v>0.62022386373974148</v>
      </c>
      <c r="AA1241" s="11">
        <f t="shared" si="602"/>
        <v>7097.7742230197127</v>
      </c>
      <c r="AB1241" s="31">
        <f t="shared" si="603"/>
        <v>6955.8187385593183</v>
      </c>
      <c r="AC1241" s="32">
        <f t="shared" si="604"/>
        <v>6608.0278016313523</v>
      </c>
      <c r="AD1241" s="11">
        <f t="shared" si="605"/>
        <v>6277.6264115497843</v>
      </c>
      <c r="AE1241" s="11">
        <f t="shared" si="606"/>
        <v>6277.6264115497843</v>
      </c>
      <c r="AF1241" s="30">
        <f t="shared" si="607"/>
        <v>5963.7450909722947</v>
      </c>
      <c r="AG1241" s="13">
        <f t="shared" si="607"/>
        <v>5665.5578364236799</v>
      </c>
      <c r="AH1241" s="13">
        <f t="shared" si="608"/>
        <v>5552.2466796952058</v>
      </c>
      <c r="AI1241" s="13">
        <f t="shared" si="616"/>
        <v>1571953.5450162913</v>
      </c>
      <c r="AJ1241" s="13">
        <f t="shared" si="609"/>
        <v>1134566.8555505506</v>
      </c>
      <c r="AK1241" s="13"/>
      <c r="AL1241" s="11">
        <f t="shared" si="610"/>
        <v>0.31515746012727891</v>
      </c>
      <c r="AM1241" s="11">
        <f t="shared" si="617"/>
        <v>105.86532749201513</v>
      </c>
      <c r="AN1241" s="11"/>
      <c r="AO1241" s="11"/>
      <c r="AP1241" s="11"/>
      <c r="AQ1241" s="11"/>
      <c r="AR1241" s="11"/>
    </row>
    <row r="1242" spans="2:44" x14ac:dyDescent="0.25">
      <c r="B1242" s="25" t="s">
        <v>34</v>
      </c>
      <c r="C1242" s="25">
        <v>1234</v>
      </c>
      <c r="D1242" s="25">
        <v>212</v>
      </c>
      <c r="E1242" s="20">
        <f t="shared" si="618"/>
        <v>26.194444444444443</v>
      </c>
      <c r="F1242" s="26">
        <v>94.3</v>
      </c>
      <c r="G1242" s="13">
        <f t="shared" si="611"/>
        <v>-1.3888888888890073E-2</v>
      </c>
      <c r="H1242" s="13">
        <f t="shared" si="612"/>
        <v>-5.0000000000004263E-2</v>
      </c>
      <c r="I1242" s="19">
        <f t="shared" si="588"/>
        <v>191.10345253395059</v>
      </c>
      <c r="J1242" s="11" t="str">
        <f t="shared" si="592"/>
        <v>YES</v>
      </c>
      <c r="K1242" s="16">
        <f t="shared" si="589"/>
        <v>128.3761125</v>
      </c>
      <c r="L1242" s="13">
        <f t="shared" si="593"/>
        <v>8870.2718161824596</v>
      </c>
      <c r="M1242" s="13">
        <f t="shared" si="594"/>
        <v>-19.131944444446077</v>
      </c>
      <c r="N1242" s="13">
        <f t="shared" si="595"/>
        <v>300.34762058950452</v>
      </c>
      <c r="O1242" s="13">
        <f t="shared" si="596"/>
        <v>7867.4390615528537</v>
      </c>
      <c r="P1242" s="13">
        <f t="shared" si="597"/>
        <v>-1503.9834104937754</v>
      </c>
      <c r="Q1242" s="13">
        <f t="shared" si="598"/>
        <v>7.8674390615528536</v>
      </c>
      <c r="R1242" s="13">
        <f t="shared" si="590"/>
        <v>7867.4390615528537</v>
      </c>
      <c r="S1242" s="8"/>
      <c r="T1242" s="13">
        <f t="shared" si="613"/>
        <v>2714259.4635158945</v>
      </c>
      <c r="U1242" s="13">
        <f t="shared" si="599"/>
        <v>0.75396156525651814</v>
      </c>
      <c r="V1242" s="13">
        <f t="shared" si="614"/>
        <v>2714387.8396283947</v>
      </c>
      <c r="W1242" s="11">
        <f t="shared" si="591"/>
        <v>472585.06847993826</v>
      </c>
      <c r="X1242" s="13">
        <f t="shared" si="615"/>
        <v>-1002.8327546296059</v>
      </c>
      <c r="Y1242" s="13">
        <f t="shared" si="600"/>
        <v>2241674.3950359533</v>
      </c>
      <c r="Z1242" s="11">
        <f t="shared" si="601"/>
        <v>0.62268783010429696</v>
      </c>
      <c r="AA1242" s="11">
        <f t="shared" si="602"/>
        <v>7983.2446345642138</v>
      </c>
      <c r="AB1242" s="31">
        <f t="shared" si="603"/>
        <v>7823.5797418729298</v>
      </c>
      <c r="AC1242" s="32">
        <f t="shared" si="604"/>
        <v>7432.4007547792826</v>
      </c>
      <c r="AD1242" s="11">
        <f t="shared" si="605"/>
        <v>7060.7807170403185</v>
      </c>
      <c r="AE1242" s="11">
        <f t="shared" si="606"/>
        <v>7060.7807170403185</v>
      </c>
      <c r="AF1242" s="30">
        <f t="shared" si="607"/>
        <v>6707.7416811883022</v>
      </c>
      <c r="AG1242" s="13">
        <f t="shared" si="607"/>
        <v>6372.3545971288868</v>
      </c>
      <c r="AH1242" s="13">
        <f t="shared" si="608"/>
        <v>6244.9075051863092</v>
      </c>
      <c r="AI1242" s="13">
        <f t="shared" si="616"/>
        <v>1578198.4525214776</v>
      </c>
      <c r="AJ1242" s="13">
        <f t="shared" si="609"/>
        <v>1136189.3871069171</v>
      </c>
      <c r="AK1242" s="13"/>
      <c r="AL1242" s="11">
        <f t="shared" si="610"/>
        <v>0.31560816333774128</v>
      </c>
      <c r="AM1242" s="11">
        <f t="shared" si="617"/>
        <v>106.18093565535287</v>
      </c>
      <c r="AN1242" s="11"/>
      <c r="AO1242" s="11"/>
      <c r="AP1242" s="11"/>
      <c r="AQ1242" s="11"/>
      <c r="AR1242" s="11"/>
    </row>
    <row r="1243" spans="2:44" x14ac:dyDescent="0.25">
      <c r="B1243" s="25" t="s">
        <v>34</v>
      </c>
      <c r="C1243" s="25">
        <v>1235</v>
      </c>
      <c r="D1243" s="25">
        <v>213</v>
      </c>
      <c r="E1243" s="20">
        <f t="shared" si="618"/>
        <v>26.194444444444443</v>
      </c>
      <c r="F1243" s="26">
        <v>94.3</v>
      </c>
      <c r="G1243" s="13">
        <f t="shared" si="611"/>
        <v>-2.7777777777778172E-2</v>
      </c>
      <c r="H1243" s="13">
        <f t="shared" si="612"/>
        <v>-0.10000000000000142</v>
      </c>
      <c r="I1243" s="19">
        <f t="shared" si="588"/>
        <v>191.10345253395059</v>
      </c>
      <c r="J1243" s="11" t="str">
        <f t="shared" si="592"/>
        <v>YES</v>
      </c>
      <c r="K1243" s="16">
        <f t="shared" si="589"/>
        <v>128.3761125</v>
      </c>
      <c r="L1243" s="13">
        <f t="shared" si="593"/>
        <v>7366.2884056886842</v>
      </c>
      <c r="M1243" s="13">
        <f t="shared" si="594"/>
        <v>-38.263888888889433</v>
      </c>
      <c r="N1243" s="13">
        <f t="shared" si="595"/>
        <v>281.21567614506114</v>
      </c>
      <c r="O1243" s="13">
        <f t="shared" si="596"/>
        <v>7366.2884056886842</v>
      </c>
      <c r="P1243" s="13">
        <f t="shared" si="597"/>
        <v>965.51200549617261</v>
      </c>
      <c r="Q1243" s="13">
        <f t="shared" si="598"/>
        <v>7.3662884056886844</v>
      </c>
      <c r="R1243" s="13">
        <f t="shared" si="590"/>
        <v>7366.2884056886842</v>
      </c>
      <c r="S1243" s="8"/>
      <c r="T1243" s="13">
        <f t="shared" si="613"/>
        <v>2721625.751921583</v>
      </c>
      <c r="U1243" s="13">
        <f t="shared" si="599"/>
        <v>0.75600775811727339</v>
      </c>
      <c r="V1243" s="13">
        <f t="shared" si="614"/>
        <v>2721754.1280340832</v>
      </c>
      <c r="W1243" s="11">
        <f t="shared" si="591"/>
        <v>472585.06847993826</v>
      </c>
      <c r="X1243" s="13">
        <f t="shared" si="615"/>
        <v>0</v>
      </c>
      <c r="Y1243" s="13">
        <f t="shared" si="600"/>
        <v>2249040.6834416417</v>
      </c>
      <c r="Z1243" s="11">
        <f t="shared" si="601"/>
        <v>0.62473402296505232</v>
      </c>
      <c r="AA1243" s="11">
        <f t="shared" si="602"/>
        <v>6629.6595651198159</v>
      </c>
      <c r="AB1243" s="31">
        <f t="shared" si="603"/>
        <v>6497.0663738174198</v>
      </c>
      <c r="AC1243" s="32">
        <f t="shared" si="604"/>
        <v>6172.2130551265482</v>
      </c>
      <c r="AD1243" s="11">
        <f t="shared" si="605"/>
        <v>5863.6024023702203</v>
      </c>
      <c r="AE1243" s="11">
        <f t="shared" si="606"/>
        <v>5863.6024023702203</v>
      </c>
      <c r="AF1243" s="30">
        <f t="shared" si="607"/>
        <v>5570.4222822517086</v>
      </c>
      <c r="AG1243" s="13">
        <f t="shared" si="607"/>
        <v>5291.901168139123</v>
      </c>
      <c r="AH1243" s="13">
        <f t="shared" si="608"/>
        <v>5186.0631447763408</v>
      </c>
      <c r="AI1243" s="13">
        <f t="shared" si="616"/>
        <v>1583384.5156662539</v>
      </c>
      <c r="AJ1243" s="13">
        <f t="shared" si="609"/>
        <v>1138369.6123678293</v>
      </c>
      <c r="AK1243" s="13"/>
      <c r="AL1243" s="11">
        <f t="shared" si="610"/>
        <v>0.31621378146625689</v>
      </c>
      <c r="AM1243" s="11">
        <f t="shared" si="617"/>
        <v>106.49714943681913</v>
      </c>
      <c r="AN1243" s="11"/>
      <c r="AO1243" s="11"/>
      <c r="AP1243" s="11"/>
      <c r="AQ1243" s="11"/>
      <c r="AR1243" s="11"/>
    </row>
    <row r="1244" spans="2:44" x14ac:dyDescent="0.25">
      <c r="B1244" s="25" t="s">
        <v>34</v>
      </c>
      <c r="C1244" s="25">
        <v>1236</v>
      </c>
      <c r="D1244" s="25">
        <v>214</v>
      </c>
      <c r="E1244" s="20">
        <f t="shared" si="618"/>
        <v>26.138888888888886</v>
      </c>
      <c r="F1244" s="26">
        <v>94.1</v>
      </c>
      <c r="G1244" s="13">
        <f t="shared" si="611"/>
        <v>-5.5555555555554373E-2</v>
      </c>
      <c r="H1244" s="13">
        <f t="shared" si="612"/>
        <v>-0.19999999999999574</v>
      </c>
      <c r="I1244" s="19">
        <f t="shared" si="588"/>
        <v>190.29369305246908</v>
      </c>
      <c r="J1244" s="11" t="str">
        <f t="shared" si="592"/>
        <v>YES</v>
      </c>
      <c r="K1244" s="16">
        <f t="shared" si="589"/>
        <v>128.3761125</v>
      </c>
      <c r="L1244" s="13">
        <f t="shared" si="593"/>
        <v>8331.8004111848568</v>
      </c>
      <c r="M1244" s="13">
        <f t="shared" si="594"/>
        <v>-76.527777777776151</v>
      </c>
      <c r="N1244" s="13">
        <f t="shared" si="595"/>
        <v>242.14202777469293</v>
      </c>
      <c r="O1244" s="13">
        <f t="shared" si="596"/>
        <v>6329.3235593329455</v>
      </c>
      <c r="P1244" s="13">
        <f t="shared" si="597"/>
        <v>-1535.8549139712477</v>
      </c>
      <c r="Q1244" s="13">
        <f t="shared" si="598"/>
        <v>6.3293235593329458</v>
      </c>
      <c r="R1244" s="13">
        <f t="shared" si="590"/>
        <v>6329.3235593329455</v>
      </c>
      <c r="S1244" s="8"/>
      <c r="T1244" s="13">
        <f t="shared" si="613"/>
        <v>2727955.0754809161</v>
      </c>
      <c r="U1244" s="13">
        <f t="shared" si="599"/>
        <v>0.75776590495693785</v>
      </c>
      <c r="V1244" s="13">
        <f t="shared" si="614"/>
        <v>2728083.4515934163</v>
      </c>
      <c r="W1244" s="11">
        <f t="shared" si="591"/>
        <v>470582.59162808635</v>
      </c>
      <c r="X1244" s="13">
        <f t="shared" si="615"/>
        <v>-2002.4768518519122</v>
      </c>
      <c r="Y1244" s="13">
        <f t="shared" si="600"/>
        <v>2257372.4838528265</v>
      </c>
      <c r="Z1244" s="11">
        <f t="shared" si="601"/>
        <v>0.62704841381967047</v>
      </c>
      <c r="AA1244" s="11">
        <f t="shared" si="602"/>
        <v>7498.6203700663709</v>
      </c>
      <c r="AB1244" s="31">
        <f t="shared" si="603"/>
        <v>7348.6479626650435</v>
      </c>
      <c r="AC1244" s="32">
        <f t="shared" si="604"/>
        <v>6981.2155645317907</v>
      </c>
      <c r="AD1244" s="11">
        <f t="shared" si="605"/>
        <v>6632.154786305201</v>
      </c>
      <c r="AE1244" s="11">
        <f t="shared" si="606"/>
        <v>6632.154786305201</v>
      </c>
      <c r="AF1244" s="30">
        <f t="shared" si="607"/>
        <v>6300.547046989941</v>
      </c>
      <c r="AG1244" s="13">
        <f t="shared" si="607"/>
        <v>5985.519694640444</v>
      </c>
      <c r="AH1244" s="13">
        <f t="shared" si="608"/>
        <v>5865.8093007476346</v>
      </c>
      <c r="AI1244" s="13">
        <f t="shared" si="616"/>
        <v>1589250.3249670016</v>
      </c>
      <c r="AJ1244" s="13">
        <f t="shared" si="609"/>
        <v>1138833.1266264147</v>
      </c>
      <c r="AK1244" s="13"/>
      <c r="AL1244" s="11">
        <f t="shared" si="610"/>
        <v>0.31634253542707808</v>
      </c>
      <c r="AM1244" s="11">
        <f t="shared" si="617"/>
        <v>106.81349197224621</v>
      </c>
      <c r="AN1244" s="11"/>
      <c r="AO1244" s="11"/>
      <c r="AP1244" s="11"/>
      <c r="AQ1244" s="11"/>
      <c r="AR1244" s="11"/>
    </row>
    <row r="1245" spans="2:44" x14ac:dyDescent="0.25">
      <c r="B1245" s="25" t="s">
        <v>34</v>
      </c>
      <c r="C1245" s="25">
        <v>1237</v>
      </c>
      <c r="D1245" s="25">
        <v>215</v>
      </c>
      <c r="E1245" s="20">
        <f t="shared" si="618"/>
        <v>26.083333333333336</v>
      </c>
      <c r="F1245" s="26">
        <v>93.9</v>
      </c>
      <c r="G1245" s="13">
        <f t="shared" si="611"/>
        <v>-9.7222222222220642E-2</v>
      </c>
      <c r="H1245" s="13">
        <f t="shared" si="612"/>
        <v>-0.34999999999999432</v>
      </c>
      <c r="I1245" s="19">
        <f t="shared" si="588"/>
        <v>189.48565280555559</v>
      </c>
      <c r="J1245" s="11" t="str">
        <f t="shared" si="592"/>
        <v>YES</v>
      </c>
      <c r="K1245" s="16">
        <f t="shared" si="589"/>
        <v>128.3761125</v>
      </c>
      <c r="L1245" s="13">
        <f t="shared" si="593"/>
        <v>6795.9454972136091</v>
      </c>
      <c r="M1245" s="13">
        <f t="shared" si="594"/>
        <v>-133.92361111110893</v>
      </c>
      <c r="N1245" s="13">
        <f t="shared" si="595"/>
        <v>183.93815419444667</v>
      </c>
      <c r="O1245" s="13">
        <f t="shared" si="596"/>
        <v>4797.7201885718177</v>
      </c>
      <c r="P1245" s="13">
        <f t="shared" si="597"/>
        <v>915.50457337244006</v>
      </c>
      <c r="Q1245" s="13">
        <f t="shared" si="598"/>
        <v>4.7977201885718177</v>
      </c>
      <c r="R1245" s="13">
        <f t="shared" si="590"/>
        <v>4797.7201885718177</v>
      </c>
      <c r="S1245" s="8"/>
      <c r="T1245" s="13">
        <f t="shared" si="613"/>
        <v>2732752.7956694877</v>
      </c>
      <c r="U1245" s="13">
        <f t="shared" si="599"/>
        <v>0.75909860607547897</v>
      </c>
      <c r="V1245" s="13">
        <f t="shared" si="614"/>
        <v>2732881.1717819879</v>
      </c>
      <c r="W1245" s="11">
        <f t="shared" si="591"/>
        <v>468584.36631944455</v>
      </c>
      <c r="X1245" s="13">
        <f t="shared" si="615"/>
        <v>-1998.2253086417913</v>
      </c>
      <c r="Y1245" s="13">
        <f t="shared" si="600"/>
        <v>2264168.4293500399</v>
      </c>
      <c r="Z1245" s="11">
        <f t="shared" si="601"/>
        <v>0.62893617796799539</v>
      </c>
      <c r="AA1245" s="11">
        <f t="shared" si="602"/>
        <v>6116.3509474922485</v>
      </c>
      <c r="AB1245" s="31">
        <f t="shared" si="603"/>
        <v>5994.0239285424032</v>
      </c>
      <c r="AC1245" s="32">
        <f t="shared" si="604"/>
        <v>5694.3227321152826</v>
      </c>
      <c r="AD1245" s="11">
        <f t="shared" si="605"/>
        <v>5409.6065955095182</v>
      </c>
      <c r="AE1245" s="11">
        <f t="shared" si="606"/>
        <v>5409.6065955095182</v>
      </c>
      <c r="AF1245" s="30">
        <f t="shared" si="607"/>
        <v>5139.1262657340421</v>
      </c>
      <c r="AG1245" s="13">
        <f t="shared" si="607"/>
        <v>4882.1699524473397</v>
      </c>
      <c r="AH1245" s="13">
        <f t="shared" si="608"/>
        <v>4784.5265533983929</v>
      </c>
      <c r="AI1245" s="13">
        <f t="shared" si="616"/>
        <v>1594034.8515204</v>
      </c>
      <c r="AJ1245" s="13">
        <f t="shared" si="609"/>
        <v>1138846.3202615879</v>
      </c>
      <c r="AK1245" s="13"/>
      <c r="AL1245" s="11">
        <f t="shared" si="610"/>
        <v>0.31634620032574023</v>
      </c>
      <c r="AM1245" s="11">
        <f t="shared" si="617"/>
        <v>107.12983817257195</v>
      </c>
      <c r="AN1245" s="11"/>
      <c r="AO1245" s="11"/>
      <c r="AP1245" s="11"/>
      <c r="AQ1245" s="11"/>
      <c r="AR1245" s="11"/>
    </row>
    <row r="1246" spans="2:44" x14ac:dyDescent="0.25">
      <c r="B1246" s="25" t="s">
        <v>34</v>
      </c>
      <c r="C1246" s="25">
        <v>1238</v>
      </c>
      <c r="D1246" s="25">
        <v>216</v>
      </c>
      <c r="E1246" s="20">
        <f t="shared" si="618"/>
        <v>25.944444444444446</v>
      </c>
      <c r="F1246" s="26">
        <v>93.4</v>
      </c>
      <c r="G1246" s="13">
        <f t="shared" si="611"/>
        <v>-0.15277777777777896</v>
      </c>
      <c r="H1246" s="13">
        <f t="shared" si="612"/>
        <v>-0.55000000000000426</v>
      </c>
      <c r="I1246" s="19">
        <f t="shared" si="588"/>
        <v>187.47307383950618</v>
      </c>
      <c r="J1246" s="11" t="str">
        <f t="shared" si="592"/>
        <v>YES</v>
      </c>
      <c r="K1246" s="16">
        <f t="shared" si="589"/>
        <v>128.3761125</v>
      </c>
      <c r="L1246" s="13">
        <f t="shared" si="593"/>
        <v>7711.4500705860492</v>
      </c>
      <c r="M1246" s="13">
        <f t="shared" si="594"/>
        <v>-210.45138888889051</v>
      </c>
      <c r="N1246" s="13">
        <f t="shared" si="595"/>
        <v>105.39779745061568</v>
      </c>
      <c r="O1246" s="13">
        <f t="shared" si="596"/>
        <v>2734.4873005243071</v>
      </c>
      <c r="P1246" s="13">
        <f t="shared" si="597"/>
        <v>-598.6761662127401</v>
      </c>
      <c r="Q1246" s="13">
        <f t="shared" si="598"/>
        <v>2.7344873005243069</v>
      </c>
      <c r="R1246" s="13">
        <f t="shared" si="590"/>
        <v>2734.4873005243071</v>
      </c>
      <c r="S1246" s="8"/>
      <c r="T1246" s="13">
        <f t="shared" si="613"/>
        <v>2735487.2829700122</v>
      </c>
      <c r="U1246" s="13">
        <f t="shared" si="599"/>
        <v>0.75985818648884396</v>
      </c>
      <c r="V1246" s="13">
        <f t="shared" si="614"/>
        <v>2735615.6590825124</v>
      </c>
      <c r="W1246" s="11">
        <f t="shared" si="591"/>
        <v>463607.40354938281</v>
      </c>
      <c r="X1246" s="13">
        <f t="shared" si="615"/>
        <v>-4976.962770061742</v>
      </c>
      <c r="Y1246" s="13">
        <f t="shared" si="600"/>
        <v>2271879.879420626</v>
      </c>
      <c r="Z1246" s="11">
        <f t="shared" si="601"/>
        <v>0.63107824914570265</v>
      </c>
      <c r="AA1246" s="11">
        <f t="shared" si="602"/>
        <v>6940.305063527444</v>
      </c>
      <c r="AB1246" s="31">
        <f t="shared" si="603"/>
        <v>6801.4989622568946</v>
      </c>
      <c r="AC1246" s="32">
        <f t="shared" si="604"/>
        <v>6461.4240141440496</v>
      </c>
      <c r="AD1246" s="11">
        <f t="shared" si="605"/>
        <v>6138.3528134368471</v>
      </c>
      <c r="AE1246" s="11">
        <f t="shared" si="606"/>
        <v>6138.3528134368471</v>
      </c>
      <c r="AF1246" s="30">
        <f t="shared" si="607"/>
        <v>5831.4351727650046</v>
      </c>
      <c r="AG1246" s="13">
        <f t="shared" si="607"/>
        <v>5539.8634141267539</v>
      </c>
      <c r="AH1246" s="13">
        <f t="shared" si="608"/>
        <v>5429.0661458442191</v>
      </c>
      <c r="AI1246" s="13">
        <f t="shared" si="616"/>
        <v>1599463.9176662443</v>
      </c>
      <c r="AJ1246" s="13">
        <f t="shared" si="609"/>
        <v>1136151.7414162681</v>
      </c>
      <c r="AK1246" s="13"/>
      <c r="AL1246" s="11">
        <f t="shared" si="610"/>
        <v>0.31559770620144151</v>
      </c>
      <c r="AM1246" s="11">
        <f t="shared" si="617"/>
        <v>107.4454358787734</v>
      </c>
      <c r="AN1246" s="11"/>
      <c r="AO1246" s="11"/>
      <c r="AP1246" s="11"/>
      <c r="AQ1246" s="11"/>
      <c r="AR1246" s="11"/>
    </row>
    <row r="1247" spans="2:44" x14ac:dyDescent="0.25">
      <c r="B1247" s="25" t="s">
        <v>34</v>
      </c>
      <c r="C1247" s="25">
        <v>1239</v>
      </c>
      <c r="D1247" s="25">
        <v>217</v>
      </c>
      <c r="E1247" s="20">
        <f t="shared" si="618"/>
        <v>25.777777777777775</v>
      </c>
      <c r="F1247" s="26">
        <v>92.8</v>
      </c>
      <c r="G1247" s="13">
        <f t="shared" si="611"/>
        <v>-0.19444444444444522</v>
      </c>
      <c r="H1247" s="13">
        <f t="shared" si="612"/>
        <v>-0.70000000000000284</v>
      </c>
      <c r="I1247" s="19">
        <f t="shared" si="588"/>
        <v>185.07216276543204</v>
      </c>
      <c r="J1247" s="11" t="str">
        <f t="shared" si="592"/>
        <v>YES</v>
      </c>
      <c r="K1247" s="16">
        <f t="shared" si="589"/>
        <v>128.3761125</v>
      </c>
      <c r="L1247" s="13">
        <f t="shared" si="593"/>
        <v>7112.7739043733091</v>
      </c>
      <c r="M1247" s="13">
        <f t="shared" si="594"/>
        <v>-267.84722222222331</v>
      </c>
      <c r="N1247" s="13">
        <f t="shared" si="595"/>
        <v>45.601053043208736</v>
      </c>
      <c r="O1247" s="13">
        <f t="shared" si="596"/>
        <v>1175.4938117804918</v>
      </c>
      <c r="P1247" s="13">
        <f t="shared" si="597"/>
        <v>1339.3170049201308</v>
      </c>
      <c r="Q1247" s="13">
        <f t="shared" si="598"/>
        <v>1.1754938117804918</v>
      </c>
      <c r="R1247" s="13">
        <f t="shared" si="590"/>
        <v>1175.4938117804918</v>
      </c>
      <c r="S1247" s="8"/>
      <c r="T1247" s="13">
        <f t="shared" si="613"/>
        <v>2736662.7767817928</v>
      </c>
      <c r="U1247" s="13">
        <f t="shared" si="599"/>
        <v>0.76018471280889277</v>
      </c>
      <c r="V1247" s="13">
        <f t="shared" si="614"/>
        <v>2736791.152894293</v>
      </c>
      <c r="W1247" s="11">
        <f t="shared" si="591"/>
        <v>457670.12345679</v>
      </c>
      <c r="X1247" s="13">
        <f t="shared" si="615"/>
        <v>-5937.2800925928168</v>
      </c>
      <c r="Y1247" s="13">
        <f t="shared" si="600"/>
        <v>2278992.6533249994</v>
      </c>
      <c r="Z1247" s="11">
        <f t="shared" si="601"/>
        <v>0.63305402125531163</v>
      </c>
      <c r="AA1247" s="11">
        <f t="shared" si="602"/>
        <v>6401.4965139359783</v>
      </c>
      <c r="AB1247" s="31">
        <f t="shared" si="603"/>
        <v>6273.4665836572585</v>
      </c>
      <c r="AC1247" s="32">
        <f t="shared" si="604"/>
        <v>5959.7932544743953</v>
      </c>
      <c r="AD1247" s="11">
        <f t="shared" si="605"/>
        <v>5661.803591750675</v>
      </c>
      <c r="AE1247" s="11">
        <f t="shared" si="606"/>
        <v>5661.803591750675</v>
      </c>
      <c r="AF1247" s="30">
        <f t="shared" si="607"/>
        <v>5378.7134121631407</v>
      </c>
      <c r="AG1247" s="13">
        <f t="shared" si="607"/>
        <v>5109.7777415549835</v>
      </c>
      <c r="AH1247" s="13">
        <f t="shared" si="608"/>
        <v>5007.5821867238838</v>
      </c>
      <c r="AI1247" s="13">
        <f t="shared" si="616"/>
        <v>1604471.4998529681</v>
      </c>
      <c r="AJ1247" s="13">
        <f t="shared" si="609"/>
        <v>1132319.6530413248</v>
      </c>
      <c r="AK1247" s="13"/>
      <c r="AL1247" s="11">
        <f t="shared" si="610"/>
        <v>0.31453323720755011</v>
      </c>
      <c r="AM1247" s="11">
        <f t="shared" si="617"/>
        <v>107.75996911598095</v>
      </c>
      <c r="AN1247" s="11"/>
      <c r="AO1247" s="11"/>
      <c r="AP1247" s="11"/>
      <c r="AQ1247" s="11"/>
      <c r="AR1247" s="11"/>
    </row>
    <row r="1248" spans="2:44" x14ac:dyDescent="0.25">
      <c r="B1248" s="25" t="s">
        <v>34</v>
      </c>
      <c r="C1248" s="25">
        <v>1240</v>
      </c>
      <c r="D1248" s="25">
        <v>218</v>
      </c>
      <c r="E1248" s="20">
        <f t="shared" si="618"/>
        <v>25.555555555555554</v>
      </c>
      <c r="F1248" s="26">
        <v>92</v>
      </c>
      <c r="G1248" s="13">
        <f t="shared" si="611"/>
        <v>-0.20833333333333331</v>
      </c>
      <c r="H1248" s="13">
        <f t="shared" si="612"/>
        <v>-0.75</v>
      </c>
      <c r="I1248" s="19">
        <f t="shared" si="588"/>
        <v>181.89501728395061</v>
      </c>
      <c r="J1248" s="11" t="str">
        <f t="shared" si="592"/>
        <v>YES</v>
      </c>
      <c r="K1248" s="16">
        <f t="shared" si="589"/>
        <v>128.3761125</v>
      </c>
      <c r="L1248" s="13">
        <f t="shared" si="593"/>
        <v>8452.0909092934398</v>
      </c>
      <c r="M1248" s="13">
        <f t="shared" si="594"/>
        <v>-286.97916666666663</v>
      </c>
      <c r="N1248" s="13">
        <f t="shared" si="595"/>
        <v>23.291963117283984</v>
      </c>
      <c r="O1248" s="13">
        <f t="shared" si="596"/>
        <v>595.23905744170179</v>
      </c>
      <c r="P1248" s="13">
        <f t="shared" si="597"/>
        <v>-627.16128493965425</v>
      </c>
      <c r="Q1248" s="13">
        <f t="shared" si="598"/>
        <v>0.5952390574417018</v>
      </c>
      <c r="R1248" s="13">
        <f t="shared" si="590"/>
        <v>595.23905744170179</v>
      </c>
      <c r="S1248" s="8"/>
      <c r="T1248" s="13">
        <f t="shared" si="613"/>
        <v>2737258.0158392345</v>
      </c>
      <c r="U1248" s="13">
        <f t="shared" si="599"/>
        <v>0.76035005712379089</v>
      </c>
      <c r="V1248" s="13">
        <f t="shared" si="614"/>
        <v>2737386.3919517347</v>
      </c>
      <c r="W1248" s="11">
        <f t="shared" si="591"/>
        <v>449813.27160493826</v>
      </c>
      <c r="X1248" s="13">
        <f t="shared" si="615"/>
        <v>-7856.8518518517376</v>
      </c>
      <c r="Y1248" s="13">
        <f t="shared" si="600"/>
        <v>2287444.7442342928</v>
      </c>
      <c r="Z1248" s="11">
        <f t="shared" si="601"/>
        <v>0.63540182616391339</v>
      </c>
      <c r="AA1248" s="11">
        <f t="shared" si="602"/>
        <v>7606.881818364096</v>
      </c>
      <c r="AB1248" s="31">
        <f t="shared" si="603"/>
        <v>7454.7441819968144</v>
      </c>
      <c r="AC1248" s="32">
        <f t="shared" si="604"/>
        <v>7082.0069728969729</v>
      </c>
      <c r="AD1248" s="11">
        <f t="shared" si="605"/>
        <v>6727.9066242521239</v>
      </c>
      <c r="AE1248" s="11">
        <f t="shared" si="606"/>
        <v>6727.9066242521239</v>
      </c>
      <c r="AF1248" s="30">
        <f t="shared" si="607"/>
        <v>6391.5112930395171</v>
      </c>
      <c r="AG1248" s="13">
        <f t="shared" si="607"/>
        <v>6071.9357283875406</v>
      </c>
      <c r="AH1248" s="13">
        <f t="shared" si="608"/>
        <v>5950.4970138197896</v>
      </c>
      <c r="AI1248" s="13">
        <f t="shared" si="616"/>
        <v>1610421.996866788</v>
      </c>
      <c r="AJ1248" s="13">
        <f t="shared" si="609"/>
        <v>1126964.3950849466</v>
      </c>
      <c r="AK1248" s="13"/>
      <c r="AL1248" s="11">
        <f t="shared" si="610"/>
        <v>0.31304566555181057</v>
      </c>
      <c r="AM1248" s="11">
        <f t="shared" si="617"/>
        <v>108.07301478153276</v>
      </c>
      <c r="AN1248" s="11"/>
      <c r="AO1248" s="11"/>
      <c r="AP1248" s="11"/>
      <c r="AQ1248" s="11"/>
      <c r="AR1248" s="11"/>
    </row>
    <row r="1249" spans="2:44" x14ac:dyDescent="0.25">
      <c r="B1249" s="25" t="s">
        <v>34</v>
      </c>
      <c r="C1249" s="25">
        <v>1241</v>
      </c>
      <c r="D1249" s="25">
        <v>219</v>
      </c>
      <c r="E1249" s="20">
        <f t="shared" si="618"/>
        <v>25.361111111111111</v>
      </c>
      <c r="F1249" s="26">
        <v>91.3</v>
      </c>
      <c r="G1249" s="13">
        <f t="shared" si="611"/>
        <v>-0.19444444444444522</v>
      </c>
      <c r="H1249" s="13">
        <f t="shared" si="612"/>
        <v>-0.70000000000000284</v>
      </c>
      <c r="I1249" s="19">
        <f t="shared" si="588"/>
        <v>179.13757994135801</v>
      </c>
      <c r="J1249" s="11" t="str">
        <f t="shared" si="592"/>
        <v>YES</v>
      </c>
      <c r="K1249" s="16">
        <f t="shared" si="589"/>
        <v>128.3761125</v>
      </c>
      <c r="L1249" s="13">
        <f t="shared" si="593"/>
        <v>7824.9296243537856</v>
      </c>
      <c r="M1249" s="13">
        <f t="shared" si="594"/>
        <v>-267.84722222222331</v>
      </c>
      <c r="N1249" s="13">
        <f t="shared" si="595"/>
        <v>39.666470219134709</v>
      </c>
      <c r="O1249" s="13">
        <f t="shared" si="596"/>
        <v>1005.9857586130553</v>
      </c>
      <c r="P1249" s="13">
        <f t="shared" si="597"/>
        <v>352.82745866791265</v>
      </c>
      <c r="Q1249" s="13">
        <f t="shared" si="598"/>
        <v>1.0059857586130554</v>
      </c>
      <c r="R1249" s="13">
        <f t="shared" si="590"/>
        <v>1005.9857586130553</v>
      </c>
      <c r="S1249" s="8"/>
      <c r="T1249" s="13">
        <f t="shared" si="613"/>
        <v>2738264.0015978473</v>
      </c>
      <c r="U1249" s="13">
        <f t="shared" si="599"/>
        <v>0.76062949783584677</v>
      </c>
      <c r="V1249" s="13">
        <f t="shared" si="614"/>
        <v>2738392.3777103475</v>
      </c>
      <c r="W1249" s="11">
        <f t="shared" si="591"/>
        <v>442994.32773919753</v>
      </c>
      <c r="X1249" s="13">
        <f t="shared" si="615"/>
        <v>-6818.94386574073</v>
      </c>
      <c r="Y1249" s="13">
        <f t="shared" si="600"/>
        <v>2295269.6738586468</v>
      </c>
      <c r="Z1249" s="11">
        <f t="shared" si="601"/>
        <v>0.63757541946510721</v>
      </c>
      <c r="AA1249" s="11">
        <f t="shared" si="602"/>
        <v>7042.4366619184075</v>
      </c>
      <c r="AB1249" s="31">
        <f t="shared" si="603"/>
        <v>6901.5879286800391</v>
      </c>
      <c r="AC1249" s="32">
        <f t="shared" si="604"/>
        <v>6556.5085322460372</v>
      </c>
      <c r="AD1249" s="11">
        <f t="shared" si="605"/>
        <v>6228.6831056337351</v>
      </c>
      <c r="AE1249" s="11">
        <f t="shared" si="606"/>
        <v>6228.6831056337351</v>
      </c>
      <c r="AF1249" s="30">
        <f t="shared" si="607"/>
        <v>5917.2489503520483</v>
      </c>
      <c r="AG1249" s="13">
        <f t="shared" si="607"/>
        <v>5621.3865028344453</v>
      </c>
      <c r="AH1249" s="13">
        <f t="shared" si="608"/>
        <v>5508.9587727777562</v>
      </c>
      <c r="AI1249" s="13">
        <f t="shared" si="616"/>
        <v>1615930.9556395658</v>
      </c>
      <c r="AJ1249" s="13">
        <f t="shared" si="609"/>
        <v>1122461.4220707817</v>
      </c>
      <c r="AK1249" s="13"/>
      <c r="AL1249" s="11">
        <f t="shared" si="610"/>
        <v>0.31179483971354188</v>
      </c>
      <c r="AM1249" s="11">
        <f t="shared" si="617"/>
        <v>108.3848096212463</v>
      </c>
      <c r="AN1249" s="11"/>
      <c r="AO1249" s="11"/>
      <c r="AP1249" s="11"/>
      <c r="AQ1249" s="11"/>
      <c r="AR1249" s="11"/>
    </row>
    <row r="1250" spans="2:44" x14ac:dyDescent="0.25">
      <c r="B1250" s="25" t="s">
        <v>34</v>
      </c>
      <c r="C1250" s="25">
        <v>1242</v>
      </c>
      <c r="D1250" s="25">
        <v>220</v>
      </c>
      <c r="E1250" s="20">
        <f t="shared" si="618"/>
        <v>25.166666666666664</v>
      </c>
      <c r="F1250" s="26">
        <v>90.6</v>
      </c>
      <c r="G1250" s="13">
        <f t="shared" si="611"/>
        <v>-0.18055555555555516</v>
      </c>
      <c r="H1250" s="13">
        <f t="shared" si="612"/>
        <v>-0.64999999999999858</v>
      </c>
      <c r="I1250" s="19">
        <f t="shared" si="588"/>
        <v>176.40120322222216</v>
      </c>
      <c r="J1250" s="11" t="str">
        <f t="shared" si="592"/>
        <v>YES</v>
      </c>
      <c r="K1250" s="16">
        <f t="shared" si="589"/>
        <v>128.3761125</v>
      </c>
      <c r="L1250" s="13">
        <f t="shared" si="593"/>
        <v>8177.7570830216982</v>
      </c>
      <c r="M1250" s="13">
        <f t="shared" si="594"/>
        <v>-248.71527777777723</v>
      </c>
      <c r="N1250" s="13">
        <f t="shared" si="595"/>
        <v>56.062037944444938</v>
      </c>
      <c r="O1250" s="13">
        <f t="shared" si="596"/>
        <v>1410.8946216018642</v>
      </c>
      <c r="P1250" s="13">
        <f t="shared" si="597"/>
        <v>-1075.7084371884357</v>
      </c>
      <c r="Q1250" s="13">
        <f t="shared" si="598"/>
        <v>1.4108946216018641</v>
      </c>
      <c r="R1250" s="13">
        <f t="shared" si="590"/>
        <v>1410.8946216018642</v>
      </c>
      <c r="S1250" s="8"/>
      <c r="T1250" s="13">
        <f t="shared" si="613"/>
        <v>2739674.8962194491</v>
      </c>
      <c r="U1250" s="13">
        <f t="shared" si="599"/>
        <v>0.76102141332204609</v>
      </c>
      <c r="V1250" s="13">
        <f t="shared" si="614"/>
        <v>2739803.2723319493</v>
      </c>
      <c r="W1250" s="11">
        <f t="shared" si="591"/>
        <v>436227.46527777769</v>
      </c>
      <c r="X1250" s="13">
        <f t="shared" si="615"/>
        <v>-6766.8624614198343</v>
      </c>
      <c r="Y1250" s="13">
        <f t="shared" si="600"/>
        <v>2303447.4309416683</v>
      </c>
      <c r="Z1250" s="11">
        <f t="shared" si="601"/>
        <v>0.63984702047211472</v>
      </c>
      <c r="AA1250" s="11">
        <f t="shared" si="602"/>
        <v>7359.9813747195285</v>
      </c>
      <c r="AB1250" s="31">
        <f t="shared" si="603"/>
        <v>7212.7817472251381</v>
      </c>
      <c r="AC1250" s="32">
        <f t="shared" si="604"/>
        <v>6852.1426598638809</v>
      </c>
      <c r="AD1250" s="11">
        <f t="shared" si="605"/>
        <v>6509.5355268706862</v>
      </c>
      <c r="AE1250" s="11">
        <f t="shared" si="606"/>
        <v>6509.5355268706862</v>
      </c>
      <c r="AF1250" s="30">
        <f t="shared" si="607"/>
        <v>6184.0587505271515</v>
      </c>
      <c r="AG1250" s="13">
        <f t="shared" si="607"/>
        <v>5874.8558130007932</v>
      </c>
      <c r="AH1250" s="13">
        <f t="shared" si="608"/>
        <v>5757.3586967407773</v>
      </c>
      <c r="AI1250" s="13">
        <f t="shared" si="616"/>
        <v>1621688.3143363066</v>
      </c>
      <c r="AJ1250" s="13">
        <f t="shared" si="609"/>
        <v>1118114.9579956427</v>
      </c>
      <c r="AK1250" s="13"/>
      <c r="AL1250" s="11">
        <f t="shared" si="610"/>
        <v>0.31058748858059293</v>
      </c>
      <c r="AM1250" s="11">
        <f t="shared" si="617"/>
        <v>108.6953971098269</v>
      </c>
      <c r="AN1250" s="11"/>
      <c r="AO1250" s="11"/>
      <c r="AP1250" s="11"/>
      <c r="AQ1250" s="11"/>
      <c r="AR1250" s="11"/>
    </row>
    <row r="1251" spans="2:44" x14ac:dyDescent="0.25">
      <c r="B1251" s="25" t="s">
        <v>34</v>
      </c>
      <c r="C1251" s="25">
        <v>1243</v>
      </c>
      <c r="D1251" s="25">
        <v>221</v>
      </c>
      <c r="E1251" s="20">
        <f t="shared" si="618"/>
        <v>25</v>
      </c>
      <c r="F1251" s="26">
        <v>90</v>
      </c>
      <c r="G1251" s="13">
        <f t="shared" si="611"/>
        <v>-0.18055555555555516</v>
      </c>
      <c r="H1251" s="13">
        <f t="shared" si="612"/>
        <v>-0.64999999999999858</v>
      </c>
      <c r="I1251" s="19">
        <f t="shared" si="588"/>
        <v>174.07249999999999</v>
      </c>
      <c r="J1251" s="11" t="str">
        <f t="shared" si="592"/>
        <v>YES</v>
      </c>
      <c r="K1251" s="16">
        <f t="shared" si="589"/>
        <v>128.3761125</v>
      </c>
      <c r="L1251" s="13">
        <f t="shared" si="593"/>
        <v>7102.0486458332625</v>
      </c>
      <c r="M1251" s="13">
        <f t="shared" si="594"/>
        <v>-248.71527777777723</v>
      </c>
      <c r="N1251" s="13">
        <f t="shared" si="595"/>
        <v>53.733334722222764</v>
      </c>
      <c r="O1251" s="13">
        <f t="shared" si="596"/>
        <v>1343.3333680555691</v>
      </c>
      <c r="P1251" s="13">
        <f t="shared" si="597"/>
        <v>834.06929190711435</v>
      </c>
      <c r="Q1251" s="13">
        <f t="shared" si="598"/>
        <v>1.343333368055569</v>
      </c>
      <c r="R1251" s="13">
        <f t="shared" si="590"/>
        <v>1343.3333680555691</v>
      </c>
      <c r="S1251" s="8"/>
      <c r="T1251" s="13">
        <f t="shared" si="613"/>
        <v>2741018.2295875046</v>
      </c>
      <c r="U1251" s="13">
        <f t="shared" si="599"/>
        <v>0.76139456177835785</v>
      </c>
      <c r="V1251" s="13">
        <f t="shared" si="614"/>
        <v>2741146.6057000048</v>
      </c>
      <c r="W1251" s="11">
        <f t="shared" si="591"/>
        <v>430468.75</v>
      </c>
      <c r="X1251" s="13">
        <f t="shared" si="615"/>
        <v>-5758.7152777776937</v>
      </c>
      <c r="Y1251" s="13">
        <f t="shared" si="600"/>
        <v>2310549.4795875014</v>
      </c>
      <c r="Z1251" s="11">
        <f t="shared" si="601"/>
        <v>0.64181981334085692</v>
      </c>
      <c r="AA1251" s="11">
        <f t="shared" si="602"/>
        <v>6391.843781249936</v>
      </c>
      <c r="AB1251" s="31">
        <f t="shared" si="603"/>
        <v>6264.0069056249367</v>
      </c>
      <c r="AC1251" s="32">
        <f t="shared" si="604"/>
        <v>5950.8065603436899</v>
      </c>
      <c r="AD1251" s="11">
        <f t="shared" si="605"/>
        <v>5653.2662323265049</v>
      </c>
      <c r="AE1251" s="11">
        <f t="shared" si="606"/>
        <v>5653.2662323265049</v>
      </c>
      <c r="AF1251" s="30">
        <f t="shared" si="607"/>
        <v>5370.6029207101792</v>
      </c>
      <c r="AG1251" s="13">
        <f t="shared" si="607"/>
        <v>5102.0727746746697</v>
      </c>
      <c r="AH1251" s="13">
        <f t="shared" si="608"/>
        <v>5000.0313191811765</v>
      </c>
      <c r="AI1251" s="13">
        <f t="shared" si="616"/>
        <v>1626688.3456554879</v>
      </c>
      <c r="AJ1251" s="13">
        <f t="shared" si="609"/>
        <v>1114458.260044517</v>
      </c>
      <c r="AK1251" s="13"/>
      <c r="AL1251" s="11">
        <f t="shared" si="610"/>
        <v>0.30957173914891206</v>
      </c>
      <c r="AM1251" s="11">
        <f t="shared" si="617"/>
        <v>109.00496884897581</v>
      </c>
      <c r="AN1251" s="11"/>
      <c r="AO1251" s="11"/>
      <c r="AP1251" s="11"/>
      <c r="AQ1251" s="11"/>
      <c r="AR1251" s="11"/>
    </row>
    <row r="1252" spans="2:44" x14ac:dyDescent="0.25">
      <c r="B1252" s="25" t="s">
        <v>34</v>
      </c>
      <c r="C1252" s="25">
        <v>1244</v>
      </c>
      <c r="D1252" s="25">
        <v>222</v>
      </c>
      <c r="E1252" s="20">
        <f t="shared" si="618"/>
        <v>24.805555555555554</v>
      </c>
      <c r="F1252" s="26">
        <v>89.3</v>
      </c>
      <c r="G1252" s="13">
        <f t="shared" si="611"/>
        <v>-0.18055555555555516</v>
      </c>
      <c r="H1252" s="13">
        <f t="shared" si="612"/>
        <v>-0.64999999999999858</v>
      </c>
      <c r="I1252" s="19">
        <f t="shared" si="588"/>
        <v>171.37523586728392</v>
      </c>
      <c r="J1252" s="11" t="str">
        <f t="shared" si="592"/>
        <v>YES</v>
      </c>
      <c r="K1252" s="16">
        <f t="shared" si="589"/>
        <v>128.3761125</v>
      </c>
      <c r="L1252" s="13">
        <f t="shared" si="593"/>
        <v>7936.1179377403769</v>
      </c>
      <c r="M1252" s="13">
        <f t="shared" si="594"/>
        <v>-248.71527777777723</v>
      </c>
      <c r="N1252" s="13">
        <f t="shared" si="595"/>
        <v>51.036070589506693</v>
      </c>
      <c r="O1252" s="13">
        <f t="shared" si="596"/>
        <v>1265.9780843452631</v>
      </c>
      <c r="P1252" s="13">
        <f t="shared" si="597"/>
        <v>-587.99646595231388</v>
      </c>
      <c r="Q1252" s="13">
        <f t="shared" si="598"/>
        <v>1.265978084345263</v>
      </c>
      <c r="R1252" s="13">
        <f t="shared" si="590"/>
        <v>1265.9780843452631</v>
      </c>
      <c r="S1252" s="8"/>
      <c r="T1252" s="13">
        <f t="shared" si="613"/>
        <v>2742284.20767185</v>
      </c>
      <c r="U1252" s="13">
        <f t="shared" si="599"/>
        <v>0.76174622263867109</v>
      </c>
      <c r="V1252" s="13">
        <f t="shared" si="614"/>
        <v>2742412.5837843502</v>
      </c>
      <c r="W1252" s="11">
        <f t="shared" si="591"/>
        <v>423798.61014660489</v>
      </c>
      <c r="X1252" s="13">
        <f t="shared" si="615"/>
        <v>-6670.1398533951142</v>
      </c>
      <c r="Y1252" s="13">
        <f t="shared" si="600"/>
        <v>2318485.5975252418</v>
      </c>
      <c r="Z1252" s="11">
        <f t="shared" si="601"/>
        <v>0.64402429230936653</v>
      </c>
      <c r="AA1252" s="11">
        <f t="shared" si="602"/>
        <v>7142.5061439663396</v>
      </c>
      <c r="AB1252" s="31">
        <f t="shared" si="603"/>
        <v>6999.656021087013</v>
      </c>
      <c r="AC1252" s="32">
        <f t="shared" si="604"/>
        <v>6649.6732200326624</v>
      </c>
      <c r="AD1252" s="11">
        <f t="shared" si="605"/>
        <v>6317.1895590310287</v>
      </c>
      <c r="AE1252" s="11">
        <f t="shared" si="606"/>
        <v>6317.1895590310287</v>
      </c>
      <c r="AF1252" s="30">
        <f t="shared" si="607"/>
        <v>6001.3300810794772</v>
      </c>
      <c r="AG1252" s="13">
        <f t="shared" si="607"/>
        <v>5701.2635770255029</v>
      </c>
      <c r="AH1252" s="13">
        <f t="shared" si="608"/>
        <v>5587.2383054849925</v>
      </c>
      <c r="AI1252" s="13">
        <f t="shared" si="616"/>
        <v>1632275.5839609727</v>
      </c>
      <c r="AJ1252" s="13">
        <f t="shared" si="609"/>
        <v>1110136.9998233775</v>
      </c>
      <c r="AK1252" s="13"/>
      <c r="AL1252" s="11">
        <f t="shared" si="610"/>
        <v>0.30837138908652417</v>
      </c>
      <c r="AM1252" s="11">
        <f t="shared" si="617"/>
        <v>109.31334023806234</v>
      </c>
      <c r="AN1252" s="11"/>
      <c r="AO1252" s="11"/>
      <c r="AP1252" s="11"/>
      <c r="AQ1252" s="11"/>
      <c r="AR1252" s="11"/>
    </row>
    <row r="1253" spans="2:44" x14ac:dyDescent="0.25">
      <c r="B1253" s="25" t="s">
        <v>34</v>
      </c>
      <c r="C1253" s="25">
        <v>1245</v>
      </c>
      <c r="D1253" s="25">
        <v>223</v>
      </c>
      <c r="E1253" s="20">
        <f t="shared" si="618"/>
        <v>24.638888888888889</v>
      </c>
      <c r="F1253" s="26">
        <v>88.7</v>
      </c>
      <c r="G1253" s="13">
        <f t="shared" si="611"/>
        <v>-0.16666666666666705</v>
      </c>
      <c r="H1253" s="13">
        <f t="shared" si="612"/>
        <v>-0.60000000000000142</v>
      </c>
      <c r="I1253" s="19">
        <f t="shared" si="588"/>
        <v>169.08005771913579</v>
      </c>
      <c r="J1253" s="11" t="str">
        <f t="shared" si="592"/>
        <v>YES</v>
      </c>
      <c r="K1253" s="16">
        <f t="shared" si="589"/>
        <v>128.3761125</v>
      </c>
      <c r="L1253" s="13">
        <f t="shared" si="593"/>
        <v>7348.121471788063</v>
      </c>
      <c r="M1253" s="13">
        <f t="shared" si="594"/>
        <v>-229.58333333333385</v>
      </c>
      <c r="N1253" s="13">
        <f t="shared" si="595"/>
        <v>67.872836885801945</v>
      </c>
      <c r="O1253" s="13">
        <f t="shared" si="596"/>
        <v>1672.3112866029535</v>
      </c>
      <c r="P1253" s="13">
        <f t="shared" si="597"/>
        <v>-573.56667262484461</v>
      </c>
      <c r="Q1253" s="13">
        <f t="shared" si="598"/>
        <v>1.6723112866029535</v>
      </c>
      <c r="R1253" s="13">
        <f t="shared" si="590"/>
        <v>1672.3112866029535</v>
      </c>
      <c r="S1253" s="8"/>
      <c r="T1253" s="13">
        <f t="shared" si="613"/>
        <v>2743956.5189584531</v>
      </c>
      <c r="U1253" s="13">
        <f t="shared" si="599"/>
        <v>0.76221075392324111</v>
      </c>
      <c r="V1253" s="13">
        <f t="shared" si="614"/>
        <v>2744084.8950709533</v>
      </c>
      <c r="W1253" s="11">
        <f t="shared" si="591"/>
        <v>418122.79996141978</v>
      </c>
      <c r="X1253" s="13">
        <f t="shared" si="615"/>
        <v>-5675.8101851851097</v>
      </c>
      <c r="Y1253" s="13">
        <f t="shared" si="600"/>
        <v>2325833.7189970301</v>
      </c>
      <c r="Z1253" s="11">
        <f t="shared" si="601"/>
        <v>0.646065438795557</v>
      </c>
      <c r="AA1253" s="11">
        <f t="shared" si="602"/>
        <v>6613.3093246092567</v>
      </c>
      <c r="AB1253" s="31">
        <f t="shared" si="603"/>
        <v>6481.0431381170711</v>
      </c>
      <c r="AC1253" s="32">
        <f t="shared" si="604"/>
        <v>6156.9909812112173</v>
      </c>
      <c r="AD1253" s="11">
        <f t="shared" si="605"/>
        <v>5849.1414321506563</v>
      </c>
      <c r="AE1253" s="11">
        <f t="shared" si="606"/>
        <v>5849.1414321506563</v>
      </c>
      <c r="AF1253" s="30">
        <f t="shared" si="607"/>
        <v>5556.6843605431231</v>
      </c>
      <c r="AG1253" s="13">
        <f t="shared" si="607"/>
        <v>5278.8501425159666</v>
      </c>
      <c r="AH1253" s="13">
        <f t="shared" si="608"/>
        <v>5173.2731396656472</v>
      </c>
      <c r="AI1253" s="13">
        <f t="shared" si="616"/>
        <v>1637448.8571006383</v>
      </c>
      <c r="AJ1253" s="13">
        <f t="shared" si="609"/>
        <v>1106636.037970315</v>
      </c>
      <c r="AK1253" s="13"/>
      <c r="AL1253" s="11">
        <f t="shared" si="610"/>
        <v>0.3073988996821177</v>
      </c>
      <c r="AM1253" s="11">
        <f t="shared" si="617"/>
        <v>109.62073913774445</v>
      </c>
      <c r="AN1253" s="11"/>
      <c r="AO1253" s="11"/>
      <c r="AP1253" s="11"/>
      <c r="AQ1253" s="11"/>
      <c r="AR1253" s="11"/>
    </row>
    <row r="1254" spans="2:44" x14ac:dyDescent="0.25">
      <c r="B1254" s="25" t="s">
        <v>34</v>
      </c>
      <c r="C1254" s="25">
        <v>1246</v>
      </c>
      <c r="D1254" s="25">
        <v>224</v>
      </c>
      <c r="E1254" s="20">
        <f t="shared" si="618"/>
        <v>24.472222222222221</v>
      </c>
      <c r="F1254" s="26">
        <v>88.1</v>
      </c>
      <c r="G1254" s="13">
        <f t="shared" si="611"/>
        <v>-0.18055555555555516</v>
      </c>
      <c r="H1254" s="13">
        <f t="shared" si="612"/>
        <v>-0.64999999999999858</v>
      </c>
      <c r="I1254" s="19">
        <f t="shared" si="588"/>
        <v>166.80035268209875</v>
      </c>
      <c r="J1254" s="11" t="str">
        <f t="shared" si="592"/>
        <v>YES</v>
      </c>
      <c r="K1254" s="16">
        <f t="shared" si="589"/>
        <v>128.3761125</v>
      </c>
      <c r="L1254" s="13">
        <f t="shared" si="593"/>
        <v>6774.5547991632184</v>
      </c>
      <c r="M1254" s="13">
        <f t="shared" si="594"/>
        <v>-248.71527777777723</v>
      </c>
      <c r="N1254" s="13">
        <f t="shared" si="595"/>
        <v>46.461187404321521</v>
      </c>
      <c r="O1254" s="13">
        <f t="shared" si="596"/>
        <v>1137.0085028668682</v>
      </c>
      <c r="P1254" s="13">
        <f t="shared" si="597"/>
        <v>353.61877892285975</v>
      </c>
      <c r="Q1254" s="13">
        <f t="shared" si="598"/>
        <v>1.1370085028668682</v>
      </c>
      <c r="R1254" s="13">
        <f t="shared" si="590"/>
        <v>1137.0085028668682</v>
      </c>
      <c r="S1254" s="8"/>
      <c r="T1254" s="13">
        <f t="shared" si="613"/>
        <v>2745093.5274613202</v>
      </c>
      <c r="U1254" s="13">
        <f t="shared" si="599"/>
        <v>0.76252658987115052</v>
      </c>
      <c r="V1254" s="13">
        <f t="shared" si="614"/>
        <v>2745221.9035738204</v>
      </c>
      <c r="W1254" s="11">
        <f t="shared" si="591"/>
        <v>412485.25366512343</v>
      </c>
      <c r="X1254" s="13">
        <f t="shared" si="615"/>
        <v>-5637.5462962963502</v>
      </c>
      <c r="Y1254" s="13">
        <f t="shared" si="600"/>
        <v>2332608.2737961933</v>
      </c>
      <c r="Z1254" s="11">
        <f t="shared" si="601"/>
        <v>0.64794726107855893</v>
      </c>
      <c r="AA1254" s="11">
        <f t="shared" si="602"/>
        <v>6097.0993192468968</v>
      </c>
      <c r="AB1254" s="31">
        <f t="shared" si="603"/>
        <v>5975.1573328619588</v>
      </c>
      <c r="AC1254" s="32">
        <f t="shared" si="604"/>
        <v>5676.3994662188607</v>
      </c>
      <c r="AD1254" s="11">
        <f t="shared" si="605"/>
        <v>5392.5794929079175</v>
      </c>
      <c r="AE1254" s="11">
        <f t="shared" si="606"/>
        <v>5392.5794929079175</v>
      </c>
      <c r="AF1254" s="30">
        <f t="shared" si="607"/>
        <v>5122.9505182625217</v>
      </c>
      <c r="AG1254" s="13">
        <f t="shared" si="607"/>
        <v>4866.802992349395</v>
      </c>
      <c r="AH1254" s="13">
        <f t="shared" si="608"/>
        <v>4769.466932502407</v>
      </c>
      <c r="AI1254" s="13">
        <f t="shared" si="616"/>
        <v>1642218.3240331407</v>
      </c>
      <c r="AJ1254" s="13">
        <f t="shared" si="609"/>
        <v>1103003.5795406797</v>
      </c>
      <c r="AK1254" s="13"/>
      <c r="AL1254" s="11">
        <f t="shared" si="610"/>
        <v>0.30638988345085622</v>
      </c>
      <c r="AM1254" s="11">
        <f t="shared" si="617"/>
        <v>109.92712902119531</v>
      </c>
      <c r="AN1254" s="11"/>
      <c r="AO1254" s="11"/>
      <c r="AP1254" s="11"/>
      <c r="AQ1254" s="11"/>
      <c r="AR1254" s="11"/>
    </row>
    <row r="1255" spans="2:44" x14ac:dyDescent="0.25">
      <c r="B1255" s="25" t="s">
        <v>34</v>
      </c>
      <c r="C1255" s="25">
        <v>1247</v>
      </c>
      <c r="D1255" s="25">
        <v>225</v>
      </c>
      <c r="E1255" s="20">
        <f t="shared" si="618"/>
        <v>24.277777777777779</v>
      </c>
      <c r="F1255" s="26">
        <v>87.4</v>
      </c>
      <c r="G1255" s="13">
        <f t="shared" si="611"/>
        <v>-0.19444444444444325</v>
      </c>
      <c r="H1255" s="13">
        <f t="shared" si="612"/>
        <v>-0.69999999999999574</v>
      </c>
      <c r="I1255" s="19">
        <f t="shared" si="588"/>
        <v>164.16025309876542</v>
      </c>
      <c r="J1255" s="11" t="str">
        <f t="shared" si="592"/>
        <v>YES</v>
      </c>
      <c r="K1255" s="16">
        <f t="shared" si="589"/>
        <v>128.3761125</v>
      </c>
      <c r="L1255" s="13">
        <f t="shared" si="593"/>
        <v>7128.1735780860781</v>
      </c>
      <c r="M1255" s="13">
        <f t="shared" si="594"/>
        <v>-267.84722222222058</v>
      </c>
      <c r="N1255" s="13">
        <f t="shared" si="595"/>
        <v>24.689143376544848</v>
      </c>
      <c r="O1255" s="13">
        <f t="shared" si="596"/>
        <v>599.39753641944992</v>
      </c>
      <c r="P1255" s="13">
        <f t="shared" si="597"/>
        <v>-119.95725937231782</v>
      </c>
      <c r="Q1255" s="13">
        <f t="shared" si="598"/>
        <v>0.59939753641944993</v>
      </c>
      <c r="R1255" s="13">
        <f t="shared" si="590"/>
        <v>599.39753641944992</v>
      </c>
      <c r="S1255" s="8"/>
      <c r="T1255" s="13">
        <f t="shared" si="613"/>
        <v>2745692.9249977395</v>
      </c>
      <c r="U1255" s="13">
        <f t="shared" si="599"/>
        <v>0.762693089320022</v>
      </c>
      <c r="V1255" s="13">
        <f t="shared" si="614"/>
        <v>2745821.3011102397</v>
      </c>
      <c r="W1255" s="11">
        <f t="shared" si="591"/>
        <v>405956.4776234568</v>
      </c>
      <c r="X1255" s="13">
        <f t="shared" si="615"/>
        <v>-6528.7760416666279</v>
      </c>
      <c r="Y1255" s="13">
        <f t="shared" si="600"/>
        <v>2339736.4473742796</v>
      </c>
      <c r="Z1255" s="11">
        <f t="shared" si="601"/>
        <v>0.64992731087873257</v>
      </c>
      <c r="AA1255" s="11">
        <f t="shared" si="602"/>
        <v>6415.3562202774701</v>
      </c>
      <c r="AB1255" s="31">
        <f t="shared" si="603"/>
        <v>6287.0490958719211</v>
      </c>
      <c r="AC1255" s="32">
        <f t="shared" si="604"/>
        <v>5972.6966410783243</v>
      </c>
      <c r="AD1255" s="11">
        <f t="shared" si="605"/>
        <v>5674.0618090244079</v>
      </c>
      <c r="AE1255" s="11">
        <f t="shared" si="606"/>
        <v>5674.0618090244079</v>
      </c>
      <c r="AF1255" s="30">
        <f t="shared" si="607"/>
        <v>5390.3587185731876</v>
      </c>
      <c r="AG1255" s="13">
        <f t="shared" si="607"/>
        <v>5120.8407826445282</v>
      </c>
      <c r="AH1255" s="13">
        <f t="shared" si="608"/>
        <v>5018.4239669916378</v>
      </c>
      <c r="AI1255" s="13">
        <f t="shared" si="616"/>
        <v>1647236.7480001324</v>
      </c>
      <c r="AJ1255" s="13">
        <f t="shared" si="609"/>
        <v>1098584.5531101073</v>
      </c>
      <c r="AK1255" s="13"/>
      <c r="AL1255" s="11">
        <f t="shared" si="610"/>
        <v>0.30516237610804858</v>
      </c>
      <c r="AM1255" s="11">
        <f t="shared" si="617"/>
        <v>110.23229139730336</v>
      </c>
      <c r="AN1255" s="11"/>
      <c r="AO1255" s="11"/>
      <c r="AP1255" s="11"/>
      <c r="AQ1255" s="11"/>
      <c r="AR1255" s="11"/>
    </row>
    <row r="1256" spans="2:44" x14ac:dyDescent="0.25">
      <c r="B1256" s="25" t="s">
        <v>34</v>
      </c>
      <c r="C1256" s="25">
        <v>1248</v>
      </c>
      <c r="D1256" s="25">
        <v>226</v>
      </c>
      <c r="E1256" s="20">
        <f t="shared" si="618"/>
        <v>24.083333333333332</v>
      </c>
      <c r="F1256" s="26">
        <v>86.7</v>
      </c>
      <c r="G1256" s="13">
        <f t="shared" si="611"/>
        <v>-0.19444444444444522</v>
      </c>
      <c r="H1256" s="13">
        <f t="shared" si="612"/>
        <v>-0.70000000000000284</v>
      </c>
      <c r="I1256" s="19">
        <f t="shared" si="588"/>
        <v>161.54121413888885</v>
      </c>
      <c r="J1256" s="11" t="str">
        <f t="shared" si="592"/>
        <v>YES</v>
      </c>
      <c r="K1256" s="16">
        <f t="shared" si="589"/>
        <v>128.3761125</v>
      </c>
      <c r="L1256" s="13">
        <f t="shared" si="593"/>
        <v>7008.2163187137603</v>
      </c>
      <c r="M1256" s="13">
        <f t="shared" si="594"/>
        <v>-267.84722222222331</v>
      </c>
      <c r="N1256" s="13">
        <f t="shared" si="595"/>
        <v>22.070104416665544</v>
      </c>
      <c r="O1256" s="13">
        <f t="shared" si="596"/>
        <v>531.52168136802845</v>
      </c>
      <c r="P1256" s="13">
        <f t="shared" si="597"/>
        <v>-118.43562932767054</v>
      </c>
      <c r="Q1256" s="13">
        <f t="shared" si="598"/>
        <v>0.53152168136802846</v>
      </c>
      <c r="R1256" s="13">
        <f t="shared" si="590"/>
        <v>531.52168136802845</v>
      </c>
      <c r="S1256" s="8"/>
      <c r="T1256" s="13">
        <f t="shared" si="613"/>
        <v>2746224.4466791074</v>
      </c>
      <c r="U1256" s="13">
        <f t="shared" si="599"/>
        <v>0.76284073434962907</v>
      </c>
      <c r="V1256" s="13">
        <f t="shared" si="614"/>
        <v>2746352.8227916076</v>
      </c>
      <c r="W1256" s="11">
        <f t="shared" si="591"/>
        <v>399479.78298611107</v>
      </c>
      <c r="X1256" s="13">
        <f t="shared" si="615"/>
        <v>-6476.6946373457322</v>
      </c>
      <c r="Y1256" s="13">
        <f t="shared" si="600"/>
        <v>2346744.6636929936</v>
      </c>
      <c r="Z1256" s="11">
        <f t="shared" si="601"/>
        <v>0.65187403919131237</v>
      </c>
      <c r="AA1256" s="11">
        <f t="shared" si="602"/>
        <v>6307.3946868423845</v>
      </c>
      <c r="AB1256" s="31">
        <f t="shared" si="603"/>
        <v>6181.2467931055371</v>
      </c>
      <c r="AC1256" s="32">
        <f t="shared" si="604"/>
        <v>5872.1844534502598</v>
      </c>
      <c r="AD1256" s="11">
        <f t="shared" si="605"/>
        <v>5578.5752307777466</v>
      </c>
      <c r="AE1256" s="11">
        <f t="shared" si="606"/>
        <v>5578.5752307777466</v>
      </c>
      <c r="AF1256" s="30">
        <f t="shared" si="607"/>
        <v>5299.646469238859</v>
      </c>
      <c r="AG1256" s="13">
        <f t="shared" si="607"/>
        <v>5034.6641457769156</v>
      </c>
      <c r="AH1256" s="13">
        <f t="shared" si="608"/>
        <v>4933.9708628613771</v>
      </c>
      <c r="AI1256" s="13">
        <f t="shared" si="616"/>
        <v>1652170.7188629939</v>
      </c>
      <c r="AJ1256" s="13">
        <f t="shared" si="609"/>
        <v>1094182.1039286137</v>
      </c>
      <c r="AK1256" s="13"/>
      <c r="AL1256" s="11">
        <f t="shared" si="610"/>
        <v>0.30393947355665535</v>
      </c>
      <c r="AM1256" s="11">
        <f t="shared" si="617"/>
        <v>110.53623087086001</v>
      </c>
      <c r="AN1256" s="11"/>
      <c r="AO1256" s="11"/>
      <c r="AP1256" s="11"/>
      <c r="AQ1256" s="11"/>
      <c r="AR1256" s="11"/>
    </row>
    <row r="1257" spans="2:44" x14ac:dyDescent="0.25">
      <c r="B1257" s="25" t="s">
        <v>34</v>
      </c>
      <c r="C1257" s="25">
        <v>1249</v>
      </c>
      <c r="D1257" s="25">
        <v>227</v>
      </c>
      <c r="E1257" s="20">
        <f t="shared" si="618"/>
        <v>23.888888888888889</v>
      </c>
      <c r="F1257" s="26">
        <v>86</v>
      </c>
      <c r="G1257" s="13">
        <f t="shared" si="611"/>
        <v>-0.19444444444444522</v>
      </c>
      <c r="H1257" s="13">
        <f t="shared" si="612"/>
        <v>-0.70000000000000284</v>
      </c>
      <c r="I1257" s="19">
        <f t="shared" si="588"/>
        <v>158.94323580246913</v>
      </c>
      <c r="J1257" s="11" t="str">
        <f t="shared" si="592"/>
        <v>YES</v>
      </c>
      <c r="K1257" s="16">
        <f t="shared" si="589"/>
        <v>128.3761125</v>
      </c>
      <c r="L1257" s="13">
        <f t="shared" si="593"/>
        <v>6889.7806893860898</v>
      </c>
      <c r="M1257" s="13">
        <f t="shared" si="594"/>
        <v>-267.84722222222331</v>
      </c>
      <c r="N1257" s="13">
        <f t="shared" si="595"/>
        <v>19.472126080245829</v>
      </c>
      <c r="O1257" s="13">
        <f t="shared" si="596"/>
        <v>465.16745636142815</v>
      </c>
      <c r="P1257" s="13">
        <f t="shared" si="597"/>
        <v>336.39451010669745</v>
      </c>
      <c r="Q1257" s="13">
        <f t="shared" si="598"/>
        <v>0.46516745636142814</v>
      </c>
      <c r="R1257" s="13">
        <f t="shared" si="590"/>
        <v>465.16745636142815</v>
      </c>
      <c r="S1257" s="8"/>
      <c r="T1257" s="13">
        <f t="shared" si="613"/>
        <v>2746689.6141354688</v>
      </c>
      <c r="U1257" s="13">
        <f t="shared" si="599"/>
        <v>0.76296994763532222</v>
      </c>
      <c r="V1257" s="13">
        <f t="shared" si="614"/>
        <v>2746817.990247969</v>
      </c>
      <c r="W1257" s="11">
        <f t="shared" si="591"/>
        <v>393055.1697530864</v>
      </c>
      <c r="X1257" s="13">
        <f t="shared" si="615"/>
        <v>-6424.6132330246619</v>
      </c>
      <c r="Y1257" s="13">
        <f t="shared" si="600"/>
        <v>2353634.4443823798</v>
      </c>
      <c r="Z1257" s="11">
        <f t="shared" si="601"/>
        <v>0.65378786869164862</v>
      </c>
      <c r="AA1257" s="11">
        <f t="shared" si="602"/>
        <v>6200.8026204474809</v>
      </c>
      <c r="AB1257" s="31">
        <f t="shared" si="603"/>
        <v>6076.7865680385312</v>
      </c>
      <c r="AC1257" s="32">
        <f t="shared" si="604"/>
        <v>5772.9472396366045</v>
      </c>
      <c r="AD1257" s="11">
        <f t="shared" si="605"/>
        <v>5484.2998776547738</v>
      </c>
      <c r="AE1257" s="11">
        <f t="shared" si="606"/>
        <v>5484.2998776547738</v>
      </c>
      <c r="AF1257" s="30">
        <f t="shared" si="607"/>
        <v>5210.084883772035</v>
      </c>
      <c r="AG1257" s="13">
        <f t="shared" si="607"/>
        <v>4949.5806395834334</v>
      </c>
      <c r="AH1257" s="13">
        <f t="shared" si="608"/>
        <v>4850.5890267917648</v>
      </c>
      <c r="AI1257" s="13">
        <f t="shared" si="616"/>
        <v>1657021.3078897856</v>
      </c>
      <c r="AJ1257" s="13">
        <f t="shared" si="609"/>
        <v>1089796.6823581834</v>
      </c>
      <c r="AK1257" s="13"/>
      <c r="AL1257" s="11">
        <f t="shared" si="610"/>
        <v>0.30272130089722799</v>
      </c>
      <c r="AM1257" s="11">
        <f t="shared" si="617"/>
        <v>110.83895217175724</v>
      </c>
      <c r="AN1257" s="11"/>
      <c r="AO1257" s="11"/>
      <c r="AP1257" s="11"/>
      <c r="AQ1257" s="11"/>
      <c r="AR1257" s="11"/>
    </row>
    <row r="1258" spans="2:44" x14ac:dyDescent="0.25">
      <c r="B1258" s="25" t="s">
        <v>34</v>
      </c>
      <c r="C1258" s="25">
        <v>1250</v>
      </c>
      <c r="D1258" s="25">
        <v>228</v>
      </c>
      <c r="E1258" s="20">
        <f t="shared" si="618"/>
        <v>23.694444444444443</v>
      </c>
      <c r="F1258" s="26">
        <v>85.3</v>
      </c>
      <c r="G1258" s="13">
        <f t="shared" si="611"/>
        <v>-0.18055555555555516</v>
      </c>
      <c r="H1258" s="13">
        <f t="shared" si="612"/>
        <v>-0.64999999999999858</v>
      </c>
      <c r="I1258" s="19">
        <f t="shared" si="588"/>
        <v>156.36631808950614</v>
      </c>
      <c r="J1258" s="11" t="str">
        <f t="shared" si="592"/>
        <v>YES</v>
      </c>
      <c r="K1258" s="16">
        <f t="shared" si="589"/>
        <v>128.3761125</v>
      </c>
      <c r="L1258" s="13">
        <f t="shared" si="593"/>
        <v>7226.1751994927872</v>
      </c>
      <c r="M1258" s="13">
        <f t="shared" si="594"/>
        <v>-248.71527777777723</v>
      </c>
      <c r="N1258" s="13">
        <f t="shared" si="595"/>
        <v>36.027152811728911</v>
      </c>
      <c r="O1258" s="13">
        <f t="shared" si="596"/>
        <v>853.64337078902111</v>
      </c>
      <c r="P1258" s="13">
        <f t="shared" si="597"/>
        <v>-559.26007953261887</v>
      </c>
      <c r="Q1258" s="13">
        <f t="shared" si="598"/>
        <v>0.85364337078902108</v>
      </c>
      <c r="R1258" s="13">
        <f t="shared" si="590"/>
        <v>853.64337078902111</v>
      </c>
      <c r="S1258" s="8"/>
      <c r="T1258" s="13">
        <f t="shared" si="613"/>
        <v>2747543.2575062579</v>
      </c>
      <c r="U1258" s="13">
        <f t="shared" si="599"/>
        <v>0.76320707098357321</v>
      </c>
      <c r="V1258" s="13">
        <f t="shared" si="614"/>
        <v>2747671.6336187581</v>
      </c>
      <c r="W1258" s="11">
        <f t="shared" si="591"/>
        <v>386682.63792438264</v>
      </c>
      <c r="X1258" s="13">
        <f t="shared" si="615"/>
        <v>-6372.5318287037662</v>
      </c>
      <c r="Y1258" s="13">
        <f t="shared" si="600"/>
        <v>2360860.6195818726</v>
      </c>
      <c r="Z1258" s="11">
        <f t="shared" si="601"/>
        <v>0.6557951411862134</v>
      </c>
      <c r="AA1258" s="11">
        <f t="shared" si="602"/>
        <v>6503.557679543509</v>
      </c>
      <c r="AB1258" s="31">
        <f t="shared" si="603"/>
        <v>6373.4865259526387</v>
      </c>
      <c r="AC1258" s="32">
        <f t="shared" si="604"/>
        <v>6054.8121996550062</v>
      </c>
      <c r="AD1258" s="11">
        <f t="shared" si="605"/>
        <v>5752.0715896722559</v>
      </c>
      <c r="AE1258" s="11">
        <f t="shared" si="606"/>
        <v>5752.0715896722559</v>
      </c>
      <c r="AF1258" s="30">
        <f t="shared" si="607"/>
        <v>5464.4680101886424</v>
      </c>
      <c r="AG1258" s="13">
        <f t="shared" si="607"/>
        <v>5191.24460967921</v>
      </c>
      <c r="AH1258" s="13">
        <f t="shared" si="608"/>
        <v>5087.4197174856254</v>
      </c>
      <c r="AI1258" s="13">
        <f t="shared" si="616"/>
        <v>1662108.7276072712</v>
      </c>
      <c r="AJ1258" s="13">
        <f t="shared" si="609"/>
        <v>1085562.9060114869</v>
      </c>
      <c r="AK1258" s="13"/>
      <c r="AL1258" s="11">
        <f t="shared" si="610"/>
        <v>0.30154525191109366</v>
      </c>
      <c r="AM1258" s="11">
        <f t="shared" si="617"/>
        <v>111.14049742366834</v>
      </c>
      <c r="AN1258" s="11"/>
      <c r="AO1258" s="11"/>
      <c r="AP1258" s="11"/>
      <c r="AQ1258" s="11"/>
      <c r="AR1258" s="11"/>
    </row>
    <row r="1259" spans="2:44" x14ac:dyDescent="0.25">
      <c r="B1259" s="25" t="s">
        <v>34</v>
      </c>
      <c r="C1259" s="25">
        <v>1251</v>
      </c>
      <c r="D1259" s="25">
        <v>229</v>
      </c>
      <c r="E1259" s="20">
        <f t="shared" si="618"/>
        <v>23.527777777777779</v>
      </c>
      <c r="F1259" s="26">
        <v>84.7</v>
      </c>
      <c r="G1259" s="13">
        <f t="shared" si="611"/>
        <v>-0.16666666666666705</v>
      </c>
      <c r="H1259" s="13">
        <f t="shared" si="612"/>
        <v>-0.60000000000000142</v>
      </c>
      <c r="I1259" s="19">
        <f t="shared" si="588"/>
        <v>154.17429401543211</v>
      </c>
      <c r="J1259" s="11" t="str">
        <f t="shared" si="592"/>
        <v>YES</v>
      </c>
      <c r="K1259" s="16">
        <f t="shared" si="589"/>
        <v>128.3761125</v>
      </c>
      <c r="L1259" s="13">
        <f t="shared" si="593"/>
        <v>6666.9151199601683</v>
      </c>
      <c r="M1259" s="13">
        <f t="shared" si="594"/>
        <v>-229.58333333333385</v>
      </c>
      <c r="N1259" s="13">
        <f t="shared" si="595"/>
        <v>52.967073182098261</v>
      </c>
      <c r="O1259" s="13">
        <f t="shared" si="596"/>
        <v>1246.1975273677008</v>
      </c>
      <c r="P1259" s="13">
        <f t="shared" si="597"/>
        <v>-97.938383303825503</v>
      </c>
      <c r="Q1259" s="13">
        <f t="shared" si="598"/>
        <v>1.2461975273677008</v>
      </c>
      <c r="R1259" s="13">
        <f t="shared" si="590"/>
        <v>1246.1975273677008</v>
      </c>
      <c r="S1259" s="8"/>
      <c r="T1259" s="13">
        <f t="shared" si="613"/>
        <v>2748789.4550336255</v>
      </c>
      <c r="U1259" s="13">
        <f t="shared" si="599"/>
        <v>0.76355323724033042</v>
      </c>
      <c r="V1259" s="13">
        <f t="shared" si="614"/>
        <v>2748917.8311461257</v>
      </c>
      <c r="W1259" s="11">
        <f t="shared" si="591"/>
        <v>381261.92033179017</v>
      </c>
      <c r="X1259" s="13">
        <f t="shared" si="615"/>
        <v>-5420.7175925924676</v>
      </c>
      <c r="Y1259" s="13">
        <f t="shared" si="600"/>
        <v>2367527.5347018326</v>
      </c>
      <c r="Z1259" s="11">
        <f t="shared" si="601"/>
        <v>0.65764706353440561</v>
      </c>
      <c r="AA1259" s="11">
        <f t="shared" si="602"/>
        <v>6000.2236079641516</v>
      </c>
      <c r="AB1259" s="31">
        <f t="shared" si="603"/>
        <v>5880.2191358048685</v>
      </c>
      <c r="AC1259" s="32">
        <f t="shared" si="604"/>
        <v>5586.2081790146249</v>
      </c>
      <c r="AD1259" s="11">
        <f t="shared" si="605"/>
        <v>5306.8977700638934</v>
      </c>
      <c r="AE1259" s="11">
        <f t="shared" si="606"/>
        <v>5306.8977700638934</v>
      </c>
      <c r="AF1259" s="30">
        <f t="shared" si="607"/>
        <v>5041.5528815606986</v>
      </c>
      <c r="AG1259" s="13">
        <f t="shared" si="607"/>
        <v>4789.475237482663</v>
      </c>
      <c r="AH1259" s="13">
        <f t="shared" si="608"/>
        <v>4693.6857327330099</v>
      </c>
      <c r="AI1259" s="13">
        <f t="shared" si="616"/>
        <v>1666802.4133400042</v>
      </c>
      <c r="AJ1259" s="13">
        <f t="shared" si="609"/>
        <v>1082115.4178061215</v>
      </c>
      <c r="AK1259" s="13"/>
      <c r="AL1259" s="11">
        <f t="shared" si="610"/>
        <v>0.30058761629772607</v>
      </c>
      <c r="AM1259" s="11">
        <f t="shared" si="617"/>
        <v>111.44108503996607</v>
      </c>
      <c r="AN1259" s="11"/>
      <c r="AO1259" s="11"/>
      <c r="AP1259" s="11"/>
      <c r="AQ1259" s="11"/>
      <c r="AR1259" s="11"/>
    </row>
    <row r="1260" spans="2:44" x14ac:dyDescent="0.25">
      <c r="B1260" s="25" t="s">
        <v>34</v>
      </c>
      <c r="C1260" s="25">
        <v>1252</v>
      </c>
      <c r="D1260" s="25">
        <v>230</v>
      </c>
      <c r="E1260" s="20">
        <f t="shared" si="618"/>
        <v>23.361111111111111</v>
      </c>
      <c r="F1260" s="26">
        <v>84.1</v>
      </c>
      <c r="G1260" s="13">
        <f t="shared" si="611"/>
        <v>-0.16666666666666705</v>
      </c>
      <c r="H1260" s="13">
        <f t="shared" si="612"/>
        <v>-0.60000000000000142</v>
      </c>
      <c r="I1260" s="19">
        <f t="shared" si="588"/>
        <v>151.99774305246913</v>
      </c>
      <c r="J1260" s="11" t="str">
        <f t="shared" si="592"/>
        <v>YES</v>
      </c>
      <c r="K1260" s="16">
        <f t="shared" si="589"/>
        <v>128.3761125</v>
      </c>
      <c r="L1260" s="13">
        <f t="shared" si="593"/>
        <v>6568.9767366563428</v>
      </c>
      <c r="M1260" s="13">
        <f t="shared" si="594"/>
        <v>-229.58333333333385</v>
      </c>
      <c r="N1260" s="13">
        <f t="shared" si="595"/>
        <v>50.790522219135283</v>
      </c>
      <c r="O1260" s="13">
        <f t="shared" si="596"/>
        <v>1186.5230329525771</v>
      </c>
      <c r="P1260" s="13">
        <f t="shared" si="597"/>
        <v>-96.853976100233922</v>
      </c>
      <c r="Q1260" s="13">
        <f t="shared" si="598"/>
        <v>1.1865230329525771</v>
      </c>
      <c r="R1260" s="13">
        <f t="shared" si="590"/>
        <v>1186.5230329525771</v>
      </c>
      <c r="S1260" s="8"/>
      <c r="T1260" s="13">
        <f t="shared" si="613"/>
        <v>2749975.978066578</v>
      </c>
      <c r="U1260" s="13">
        <f t="shared" si="599"/>
        <v>0.76388282723537793</v>
      </c>
      <c r="V1260" s="13">
        <f t="shared" si="614"/>
        <v>2750104.3541790782</v>
      </c>
      <c r="W1260" s="11">
        <f t="shared" si="591"/>
        <v>375879.4666280864</v>
      </c>
      <c r="X1260" s="13">
        <f t="shared" si="615"/>
        <v>-5382.4537037037662</v>
      </c>
      <c r="Y1260" s="13">
        <f t="shared" si="600"/>
        <v>2374096.511438489</v>
      </c>
      <c r="Z1260" s="11">
        <f t="shared" si="601"/>
        <v>0.65947178075436053</v>
      </c>
      <c r="AA1260" s="11">
        <f t="shared" si="602"/>
        <v>5912.0790629907087</v>
      </c>
      <c r="AB1260" s="31">
        <f t="shared" si="603"/>
        <v>5793.8374817308941</v>
      </c>
      <c r="AC1260" s="32">
        <f t="shared" si="604"/>
        <v>5504.1456076443492</v>
      </c>
      <c r="AD1260" s="11">
        <f t="shared" si="605"/>
        <v>5228.9383272621317</v>
      </c>
      <c r="AE1260" s="11">
        <f t="shared" si="606"/>
        <v>5228.9383272621317</v>
      </c>
      <c r="AF1260" s="30">
        <f t="shared" si="607"/>
        <v>4967.4914108990251</v>
      </c>
      <c r="AG1260" s="13">
        <f t="shared" si="607"/>
        <v>4719.1168403540732</v>
      </c>
      <c r="AH1260" s="13">
        <f t="shared" si="608"/>
        <v>4624.7345035469916</v>
      </c>
      <c r="AI1260" s="13">
        <f t="shared" si="616"/>
        <v>1671427.1478435511</v>
      </c>
      <c r="AJ1260" s="13">
        <f t="shared" si="609"/>
        <v>1078677.2063355271</v>
      </c>
      <c r="AK1260" s="13"/>
      <c r="AL1260" s="11">
        <f t="shared" si="610"/>
        <v>0.29963255755513024</v>
      </c>
      <c r="AM1260" s="11">
        <f t="shared" si="617"/>
        <v>111.7407175975212</v>
      </c>
      <c r="AN1260" s="11"/>
      <c r="AO1260" s="11"/>
      <c r="AP1260" s="11"/>
      <c r="AQ1260" s="11"/>
      <c r="AR1260" s="11"/>
    </row>
    <row r="1261" spans="2:44" x14ac:dyDescent="0.25">
      <c r="B1261" s="25" t="s">
        <v>34</v>
      </c>
      <c r="C1261" s="25">
        <v>1253</v>
      </c>
      <c r="D1261" s="25">
        <v>231</v>
      </c>
      <c r="E1261" s="20">
        <f t="shared" si="618"/>
        <v>23.194444444444443</v>
      </c>
      <c r="F1261" s="26">
        <v>83.5</v>
      </c>
      <c r="G1261" s="13">
        <f t="shared" si="611"/>
        <v>-0.16666666666666508</v>
      </c>
      <c r="H1261" s="13">
        <f t="shared" si="612"/>
        <v>-0.59999999999999432</v>
      </c>
      <c r="I1261" s="19">
        <f t="shared" si="588"/>
        <v>149.83666520061723</v>
      </c>
      <c r="J1261" s="11" t="str">
        <f t="shared" si="592"/>
        <v>YES</v>
      </c>
      <c r="K1261" s="16">
        <f t="shared" si="589"/>
        <v>128.3761125</v>
      </c>
      <c r="L1261" s="13">
        <f t="shared" si="593"/>
        <v>6472.1227605561089</v>
      </c>
      <c r="M1261" s="13">
        <f t="shared" si="594"/>
        <v>-229.58333333333115</v>
      </c>
      <c r="N1261" s="13">
        <f t="shared" si="595"/>
        <v>48.629444367286084</v>
      </c>
      <c r="O1261" s="13">
        <f t="shared" si="596"/>
        <v>1127.9329457412189</v>
      </c>
      <c r="P1261" s="13">
        <f t="shared" si="597"/>
        <v>-95.777305452384098</v>
      </c>
      <c r="Q1261" s="13">
        <f t="shared" si="598"/>
        <v>1.1279329457412188</v>
      </c>
      <c r="R1261" s="13">
        <f t="shared" si="590"/>
        <v>1127.9329457412189</v>
      </c>
      <c r="S1261" s="8"/>
      <c r="T1261" s="13">
        <f t="shared" si="613"/>
        <v>2751103.9110123194</v>
      </c>
      <c r="U1261" s="13">
        <f t="shared" si="599"/>
        <v>0.76419614219317999</v>
      </c>
      <c r="V1261" s="13">
        <f t="shared" si="614"/>
        <v>2751232.2871248196</v>
      </c>
      <c r="W1261" s="11">
        <f t="shared" si="591"/>
        <v>370535.27681327151</v>
      </c>
      <c r="X1261" s="13">
        <f t="shared" si="615"/>
        <v>-5344.1898148148903</v>
      </c>
      <c r="Y1261" s="13">
        <f t="shared" si="600"/>
        <v>2380568.6341990451</v>
      </c>
      <c r="Z1261" s="11">
        <f t="shared" si="601"/>
        <v>0.66126959407054231</v>
      </c>
      <c r="AA1261" s="11">
        <f t="shared" si="602"/>
        <v>5824.9104845004986</v>
      </c>
      <c r="AB1261" s="31">
        <f t="shared" si="603"/>
        <v>5708.4122748104883</v>
      </c>
      <c r="AC1261" s="32">
        <f t="shared" si="604"/>
        <v>5422.9916610699638</v>
      </c>
      <c r="AD1261" s="11">
        <f t="shared" si="605"/>
        <v>5151.8420780164652</v>
      </c>
      <c r="AE1261" s="11">
        <f t="shared" si="606"/>
        <v>5151.8420780164652</v>
      </c>
      <c r="AF1261" s="30">
        <f t="shared" si="607"/>
        <v>4894.2499741156416</v>
      </c>
      <c r="AG1261" s="13">
        <f t="shared" si="607"/>
        <v>4649.5374754098593</v>
      </c>
      <c r="AH1261" s="13">
        <f t="shared" si="608"/>
        <v>4556.5467259016623</v>
      </c>
      <c r="AI1261" s="13">
        <f t="shared" si="616"/>
        <v>1675983.6945694529</v>
      </c>
      <c r="AJ1261" s="13">
        <f t="shared" si="609"/>
        <v>1075248.5925553667</v>
      </c>
      <c r="AK1261" s="13"/>
      <c r="AL1261" s="11">
        <f t="shared" si="610"/>
        <v>0.29868016483765708</v>
      </c>
      <c r="AM1261" s="11">
        <f t="shared" si="617"/>
        <v>112.03939776235886</v>
      </c>
      <c r="AN1261" s="11"/>
      <c r="AO1261" s="11"/>
      <c r="AP1261" s="11"/>
      <c r="AQ1261" s="11"/>
      <c r="AR1261" s="11"/>
    </row>
    <row r="1262" spans="2:44" x14ac:dyDescent="0.25">
      <c r="B1262" s="25" t="s">
        <v>34</v>
      </c>
      <c r="C1262" s="25">
        <v>1254</v>
      </c>
      <c r="D1262" s="25">
        <v>232</v>
      </c>
      <c r="E1262" s="20">
        <f t="shared" si="618"/>
        <v>23.027777777777779</v>
      </c>
      <c r="F1262" s="26">
        <v>82.9</v>
      </c>
      <c r="G1262" s="13">
        <f t="shared" si="611"/>
        <v>-0.16666666666666705</v>
      </c>
      <c r="H1262" s="13">
        <f t="shared" si="612"/>
        <v>-0.60000000000000142</v>
      </c>
      <c r="I1262" s="19">
        <f t="shared" si="588"/>
        <v>147.69106045987652</v>
      </c>
      <c r="J1262" s="11" t="str">
        <f t="shared" si="592"/>
        <v>YES</v>
      </c>
      <c r="K1262" s="16">
        <f t="shared" si="589"/>
        <v>128.3761125</v>
      </c>
      <c r="L1262" s="13">
        <f t="shared" si="593"/>
        <v>6376.3454551037248</v>
      </c>
      <c r="M1262" s="13">
        <f t="shared" si="594"/>
        <v>-229.58333333333385</v>
      </c>
      <c r="N1262" s="13">
        <f t="shared" si="595"/>
        <v>46.483839626542675</v>
      </c>
      <c r="O1262" s="13">
        <f t="shared" si="596"/>
        <v>1070.4195291778856</v>
      </c>
      <c r="P1262" s="13">
        <f t="shared" si="597"/>
        <v>-94.708371359496596</v>
      </c>
      <c r="Q1262" s="13">
        <f t="shared" si="598"/>
        <v>1.0704195291778855</v>
      </c>
      <c r="R1262" s="13">
        <f t="shared" si="590"/>
        <v>1070.4195291778856</v>
      </c>
      <c r="S1262" s="8"/>
      <c r="T1262" s="13">
        <f t="shared" si="613"/>
        <v>2752174.3305414971</v>
      </c>
      <c r="U1262" s="13">
        <f t="shared" si="599"/>
        <v>0.76449348118915594</v>
      </c>
      <c r="V1262" s="13">
        <f t="shared" si="614"/>
        <v>2752302.7066539973</v>
      </c>
      <c r="W1262" s="11">
        <f t="shared" si="591"/>
        <v>365229.35088734567</v>
      </c>
      <c r="X1262" s="13">
        <f t="shared" si="615"/>
        <v>-5305.9259259258397</v>
      </c>
      <c r="Y1262" s="13">
        <f t="shared" si="600"/>
        <v>2386944.9796541487</v>
      </c>
      <c r="Z1262" s="11">
        <f t="shared" si="601"/>
        <v>0.66304080255837006</v>
      </c>
      <c r="AA1262" s="11">
        <f t="shared" si="602"/>
        <v>5738.7109095933529</v>
      </c>
      <c r="AB1262" s="31">
        <f t="shared" si="603"/>
        <v>5623.9366914014854</v>
      </c>
      <c r="AC1262" s="32">
        <f t="shared" si="604"/>
        <v>5342.7398568314111</v>
      </c>
      <c r="AD1262" s="11">
        <f t="shared" si="605"/>
        <v>5075.6028639898404</v>
      </c>
      <c r="AE1262" s="11">
        <f t="shared" si="606"/>
        <v>5075.6028639898404</v>
      </c>
      <c r="AF1262" s="30">
        <f t="shared" si="607"/>
        <v>4821.8227207903483</v>
      </c>
      <c r="AG1262" s="13">
        <f t="shared" si="607"/>
        <v>4580.7315847508307</v>
      </c>
      <c r="AH1262" s="13">
        <f t="shared" si="608"/>
        <v>4489.1169530558136</v>
      </c>
      <c r="AI1262" s="13">
        <f t="shared" si="616"/>
        <v>1680472.8115225087</v>
      </c>
      <c r="AJ1262" s="13">
        <f t="shared" si="609"/>
        <v>1071829.8951314886</v>
      </c>
      <c r="AK1262" s="13"/>
      <c r="AL1262" s="11">
        <f t="shared" si="610"/>
        <v>0.29773052666359789</v>
      </c>
      <c r="AM1262" s="11">
        <f t="shared" si="617"/>
        <v>112.33712828902246</v>
      </c>
      <c r="AN1262" s="11"/>
      <c r="AO1262" s="11"/>
      <c r="AP1262" s="11"/>
      <c r="AQ1262" s="11"/>
      <c r="AR1262" s="11"/>
    </row>
    <row r="1263" spans="2:44" x14ac:dyDescent="0.25">
      <c r="B1263" s="25" t="s">
        <v>34</v>
      </c>
      <c r="C1263" s="25">
        <v>1255</v>
      </c>
      <c r="D1263" s="25">
        <v>233</v>
      </c>
      <c r="E1263" s="20">
        <f t="shared" si="618"/>
        <v>22.861111111111111</v>
      </c>
      <c r="F1263" s="26">
        <v>82.3</v>
      </c>
      <c r="G1263" s="13">
        <f t="shared" si="611"/>
        <v>-0.16666666666666705</v>
      </c>
      <c r="H1263" s="13">
        <f t="shared" si="612"/>
        <v>-0.60000000000000142</v>
      </c>
      <c r="I1263" s="19">
        <f t="shared" si="588"/>
        <v>145.56092883024689</v>
      </c>
      <c r="J1263" s="11" t="str">
        <f t="shared" si="592"/>
        <v>YES</v>
      </c>
      <c r="K1263" s="16">
        <f t="shared" si="589"/>
        <v>128.3761125</v>
      </c>
      <c r="L1263" s="13">
        <f t="shared" si="593"/>
        <v>6281.6370837442282</v>
      </c>
      <c r="M1263" s="13">
        <f t="shared" si="594"/>
        <v>-229.58333333333385</v>
      </c>
      <c r="N1263" s="13">
        <f t="shared" si="595"/>
        <v>44.353707996913045</v>
      </c>
      <c r="O1263" s="13">
        <f t="shared" si="596"/>
        <v>1013.9750467072065</v>
      </c>
      <c r="P1263" s="13">
        <f t="shared" si="597"/>
        <v>-93.647173822574587</v>
      </c>
      <c r="Q1263" s="13">
        <f t="shared" si="598"/>
        <v>1.0139750467072064</v>
      </c>
      <c r="R1263" s="13">
        <f t="shared" si="590"/>
        <v>1013.9750467072065</v>
      </c>
      <c r="S1263" s="8"/>
      <c r="T1263" s="13">
        <f t="shared" si="613"/>
        <v>2753188.3055882044</v>
      </c>
      <c r="U1263" s="13">
        <f t="shared" si="599"/>
        <v>0.76477514114968026</v>
      </c>
      <c r="V1263" s="13">
        <f t="shared" si="614"/>
        <v>2753316.6817007046</v>
      </c>
      <c r="W1263" s="11">
        <f t="shared" si="591"/>
        <v>359961.68885030865</v>
      </c>
      <c r="X1263" s="13">
        <f t="shared" si="615"/>
        <v>-5267.6620370370219</v>
      </c>
      <c r="Y1263" s="13">
        <f t="shared" si="600"/>
        <v>2393226.6167378929</v>
      </c>
      <c r="Z1263" s="11">
        <f t="shared" si="601"/>
        <v>0.66478570314421837</v>
      </c>
      <c r="AA1263" s="11">
        <f t="shared" si="602"/>
        <v>5653.4733753698056</v>
      </c>
      <c r="AB1263" s="31">
        <f t="shared" si="603"/>
        <v>5540.4039078624091</v>
      </c>
      <c r="AC1263" s="32">
        <f t="shared" si="604"/>
        <v>5263.3837124692882</v>
      </c>
      <c r="AD1263" s="11">
        <f t="shared" si="605"/>
        <v>5000.2145268458235</v>
      </c>
      <c r="AE1263" s="11">
        <f t="shared" si="606"/>
        <v>5000.2145268458235</v>
      </c>
      <c r="AF1263" s="30">
        <f t="shared" si="607"/>
        <v>4750.203800503532</v>
      </c>
      <c r="AG1263" s="13">
        <f t="shared" si="607"/>
        <v>4512.6936104783554</v>
      </c>
      <c r="AH1263" s="13">
        <f t="shared" si="608"/>
        <v>4422.4397382687885</v>
      </c>
      <c r="AI1263" s="13">
        <f t="shared" si="616"/>
        <v>1684895.2512607775</v>
      </c>
      <c r="AJ1263" s="13">
        <f t="shared" si="609"/>
        <v>1068421.4304399271</v>
      </c>
      <c r="AK1263" s="13"/>
      <c r="AL1263" s="11">
        <f t="shared" si="610"/>
        <v>0.29678373091518451</v>
      </c>
      <c r="AM1263" s="11">
        <f t="shared" si="617"/>
        <v>112.63391201993764</v>
      </c>
      <c r="AN1263" s="11"/>
      <c r="AO1263" s="11"/>
      <c r="AP1263" s="11"/>
      <c r="AQ1263" s="11"/>
      <c r="AR1263" s="11"/>
    </row>
    <row r="1264" spans="2:44" x14ac:dyDescent="0.25">
      <c r="B1264" s="25" t="s">
        <v>34</v>
      </c>
      <c r="C1264" s="25">
        <v>1256</v>
      </c>
      <c r="D1264" s="25">
        <v>234</v>
      </c>
      <c r="E1264" s="20">
        <f t="shared" si="618"/>
        <v>22.694444444444446</v>
      </c>
      <c r="F1264" s="26">
        <v>81.7</v>
      </c>
      <c r="G1264" s="13">
        <f t="shared" si="611"/>
        <v>-0.16666666666666705</v>
      </c>
      <c r="H1264" s="13">
        <f t="shared" si="612"/>
        <v>-0.60000000000000142</v>
      </c>
      <c r="I1264" s="19">
        <f t="shared" si="588"/>
        <v>143.44627031172843</v>
      </c>
      <c r="J1264" s="11" t="str">
        <f t="shared" si="592"/>
        <v>YES</v>
      </c>
      <c r="K1264" s="16">
        <f t="shared" si="589"/>
        <v>128.3761125</v>
      </c>
      <c r="L1264" s="13">
        <f t="shared" si="593"/>
        <v>6187.9899099216536</v>
      </c>
      <c r="M1264" s="13">
        <f t="shared" si="594"/>
        <v>-229.58333333333385</v>
      </c>
      <c r="N1264" s="13">
        <f t="shared" si="595"/>
        <v>42.239049478394577</v>
      </c>
      <c r="O1264" s="13">
        <f t="shared" si="596"/>
        <v>958.59176177356585</v>
      </c>
      <c r="P1264" s="13">
        <f t="shared" si="597"/>
        <v>-92.593712840863191</v>
      </c>
      <c r="Q1264" s="13">
        <f t="shared" si="598"/>
        <v>0.95859176177356586</v>
      </c>
      <c r="R1264" s="13">
        <f t="shared" si="590"/>
        <v>958.59176177356585</v>
      </c>
      <c r="S1264" s="8"/>
      <c r="T1264" s="13">
        <f t="shared" si="613"/>
        <v>2754146.8973499779</v>
      </c>
      <c r="U1264" s="13">
        <f t="shared" si="599"/>
        <v>0.76504141685208216</v>
      </c>
      <c r="V1264" s="13">
        <f t="shared" si="614"/>
        <v>2754275.2734624781</v>
      </c>
      <c r="W1264" s="11">
        <f t="shared" si="591"/>
        <v>354732.29070216056</v>
      </c>
      <c r="X1264" s="13">
        <f t="shared" si="615"/>
        <v>-5229.3981481480878</v>
      </c>
      <c r="Y1264" s="13">
        <f t="shared" si="600"/>
        <v>2399414.6066478146</v>
      </c>
      <c r="Z1264" s="11">
        <f t="shared" si="601"/>
        <v>0.66650459060541667</v>
      </c>
      <c r="AA1264" s="11">
        <f t="shared" si="602"/>
        <v>5569.1909189294884</v>
      </c>
      <c r="AB1264" s="31">
        <f t="shared" si="603"/>
        <v>5457.8071005508982</v>
      </c>
      <c r="AC1264" s="32">
        <f t="shared" si="604"/>
        <v>5184.9167455233528</v>
      </c>
      <c r="AD1264" s="11">
        <f t="shared" si="605"/>
        <v>4925.6709082471853</v>
      </c>
      <c r="AE1264" s="11">
        <f t="shared" si="606"/>
        <v>4925.6709082471853</v>
      </c>
      <c r="AF1264" s="30">
        <f t="shared" si="607"/>
        <v>4679.3873628348256</v>
      </c>
      <c r="AG1264" s="13">
        <f t="shared" si="607"/>
        <v>4445.4179946930844</v>
      </c>
      <c r="AH1264" s="13">
        <f t="shared" si="608"/>
        <v>4356.509634799223</v>
      </c>
      <c r="AI1264" s="13">
        <f t="shared" si="616"/>
        <v>1689251.7608955768</v>
      </c>
      <c r="AJ1264" s="13">
        <f t="shared" si="609"/>
        <v>1065023.5125669013</v>
      </c>
      <c r="AK1264" s="13"/>
      <c r="AL1264" s="11">
        <f t="shared" si="610"/>
        <v>0.29583986483858887</v>
      </c>
      <c r="AM1264" s="11">
        <f t="shared" si="617"/>
        <v>112.92975188477622</v>
      </c>
      <c r="AN1264" s="11"/>
      <c r="AO1264" s="11"/>
      <c r="AP1264" s="11"/>
      <c r="AQ1264" s="11"/>
      <c r="AR1264" s="11"/>
    </row>
    <row r="1265" spans="2:44" x14ac:dyDescent="0.25">
      <c r="B1265" s="25" t="s">
        <v>34</v>
      </c>
      <c r="C1265" s="25">
        <v>1257</v>
      </c>
      <c r="D1265" s="25">
        <v>235</v>
      </c>
      <c r="E1265" s="20">
        <f t="shared" si="618"/>
        <v>22.527777777777775</v>
      </c>
      <c r="F1265" s="26">
        <v>81.099999999999994</v>
      </c>
      <c r="G1265" s="13">
        <f t="shared" si="611"/>
        <v>-0.16666666666666705</v>
      </c>
      <c r="H1265" s="13">
        <f t="shared" si="612"/>
        <v>-0.60000000000000142</v>
      </c>
      <c r="I1265" s="19">
        <f t="shared" si="588"/>
        <v>141.34708490432095</v>
      </c>
      <c r="J1265" s="11" t="str">
        <f t="shared" si="592"/>
        <v>YES</v>
      </c>
      <c r="K1265" s="16">
        <f t="shared" si="589"/>
        <v>128.3761125</v>
      </c>
      <c r="L1265" s="13">
        <f t="shared" si="593"/>
        <v>6095.3961970807904</v>
      </c>
      <c r="M1265" s="13">
        <f t="shared" si="594"/>
        <v>-229.58333333333385</v>
      </c>
      <c r="N1265" s="13">
        <f t="shared" si="595"/>
        <v>40.139864070987102</v>
      </c>
      <c r="O1265" s="13">
        <f t="shared" si="596"/>
        <v>904.26193782140376</v>
      </c>
      <c r="P1265" s="13">
        <f t="shared" si="597"/>
        <v>-91.547988415224609</v>
      </c>
      <c r="Q1265" s="13">
        <f t="shared" si="598"/>
        <v>0.90426193782140374</v>
      </c>
      <c r="R1265" s="13">
        <f t="shared" si="590"/>
        <v>904.26193782140376</v>
      </c>
      <c r="S1265" s="8"/>
      <c r="T1265" s="13">
        <f t="shared" si="613"/>
        <v>2755051.1592877991</v>
      </c>
      <c r="U1265" s="13">
        <f t="shared" si="599"/>
        <v>0.76529260092464624</v>
      </c>
      <c r="V1265" s="13">
        <f t="shared" si="614"/>
        <v>2755179.5354002994</v>
      </c>
      <c r="W1265" s="11">
        <f t="shared" si="591"/>
        <v>349541.15644290118</v>
      </c>
      <c r="X1265" s="13">
        <f t="shared" si="615"/>
        <v>-5191.1342592593865</v>
      </c>
      <c r="Y1265" s="13">
        <f t="shared" si="600"/>
        <v>2405510.0028448952</v>
      </c>
      <c r="Z1265" s="11">
        <f t="shared" si="601"/>
        <v>0.66819775757024924</v>
      </c>
      <c r="AA1265" s="11">
        <f t="shared" si="602"/>
        <v>5485.8565773727114</v>
      </c>
      <c r="AB1265" s="31">
        <f t="shared" si="603"/>
        <v>5376.1394458252571</v>
      </c>
      <c r="AC1265" s="32">
        <f t="shared" si="604"/>
        <v>5107.3324735339938</v>
      </c>
      <c r="AD1265" s="11">
        <f t="shared" si="605"/>
        <v>4851.9658498572935</v>
      </c>
      <c r="AE1265" s="11">
        <f t="shared" si="606"/>
        <v>4851.9658498572935</v>
      </c>
      <c r="AF1265" s="30">
        <f t="shared" si="607"/>
        <v>4609.3675573644286</v>
      </c>
      <c r="AG1265" s="13">
        <f t="shared" si="607"/>
        <v>4378.8991794962067</v>
      </c>
      <c r="AH1265" s="13">
        <f t="shared" si="608"/>
        <v>4291.3211959062828</v>
      </c>
      <c r="AI1265" s="13">
        <f t="shared" si="616"/>
        <v>1693543.0820914831</v>
      </c>
      <c r="AJ1265" s="13">
        <f t="shared" si="609"/>
        <v>1061636.4533088163</v>
      </c>
      <c r="AK1265" s="13"/>
      <c r="AL1265" s="11">
        <f t="shared" si="610"/>
        <v>0.29489901504392374</v>
      </c>
      <c r="AM1265" s="11">
        <f t="shared" si="617"/>
        <v>113.22465089982015</v>
      </c>
      <c r="AN1265" s="11"/>
      <c r="AO1265" s="11"/>
      <c r="AP1265" s="11"/>
      <c r="AQ1265" s="11"/>
      <c r="AR1265" s="11"/>
    </row>
    <row r="1266" spans="2:44" x14ac:dyDescent="0.25">
      <c r="B1266" s="25" t="s">
        <v>34</v>
      </c>
      <c r="C1266" s="25">
        <v>1258</v>
      </c>
      <c r="D1266" s="25">
        <v>236</v>
      </c>
      <c r="E1266" s="20">
        <f t="shared" si="618"/>
        <v>22.361111111111111</v>
      </c>
      <c r="F1266" s="26">
        <v>80.5</v>
      </c>
      <c r="G1266" s="13">
        <f t="shared" si="611"/>
        <v>-0.16666666666666508</v>
      </c>
      <c r="H1266" s="13">
        <f t="shared" si="612"/>
        <v>-0.59999999999999432</v>
      </c>
      <c r="I1266" s="19">
        <f t="shared" si="588"/>
        <v>139.26337260802467</v>
      </c>
      <c r="J1266" s="11" t="str">
        <f t="shared" si="592"/>
        <v>YES</v>
      </c>
      <c r="K1266" s="16">
        <f t="shared" si="589"/>
        <v>128.3761125</v>
      </c>
      <c r="L1266" s="13">
        <f t="shared" si="593"/>
        <v>6003.8482086655658</v>
      </c>
      <c r="M1266" s="13">
        <f t="shared" si="594"/>
        <v>-229.58333333333115</v>
      </c>
      <c r="N1266" s="13">
        <f t="shared" si="595"/>
        <v>38.056151774693518</v>
      </c>
      <c r="O1266" s="13">
        <f t="shared" si="596"/>
        <v>850.97783829523007</v>
      </c>
      <c r="P1266" s="13">
        <f t="shared" si="597"/>
        <v>334.11287754159821</v>
      </c>
      <c r="Q1266" s="13">
        <f t="shared" si="598"/>
        <v>0.8509778382952301</v>
      </c>
      <c r="R1266" s="13">
        <f t="shared" si="590"/>
        <v>850.97783829523007</v>
      </c>
      <c r="S1266" s="8"/>
      <c r="T1266" s="13">
        <f t="shared" si="613"/>
        <v>2755902.1371260942</v>
      </c>
      <c r="U1266" s="13">
        <f t="shared" si="599"/>
        <v>0.76552898384661217</v>
      </c>
      <c r="V1266" s="13">
        <f t="shared" si="614"/>
        <v>2756030.5132385944</v>
      </c>
      <c r="W1266" s="11">
        <f t="shared" si="591"/>
        <v>344388.28607253084</v>
      </c>
      <c r="X1266" s="13">
        <f t="shared" si="615"/>
        <v>-5152.8703703703359</v>
      </c>
      <c r="Y1266" s="13">
        <f t="shared" si="600"/>
        <v>2411513.8510535606</v>
      </c>
      <c r="Z1266" s="11">
        <f t="shared" si="601"/>
        <v>0.66986549451795596</v>
      </c>
      <c r="AA1266" s="11">
        <f t="shared" si="602"/>
        <v>5403.4633877990091</v>
      </c>
      <c r="AB1266" s="31">
        <f t="shared" si="603"/>
        <v>5295.394120043029</v>
      </c>
      <c r="AC1266" s="32">
        <f t="shared" si="604"/>
        <v>5030.6244140408771</v>
      </c>
      <c r="AD1266" s="11">
        <f t="shared" si="605"/>
        <v>4779.0931933388329</v>
      </c>
      <c r="AE1266" s="11">
        <f t="shared" si="606"/>
        <v>4779.0931933388329</v>
      </c>
      <c r="AF1266" s="30">
        <f t="shared" si="607"/>
        <v>4540.1385336718913</v>
      </c>
      <c r="AG1266" s="13">
        <f t="shared" si="607"/>
        <v>4313.1316069882969</v>
      </c>
      <c r="AH1266" s="13">
        <f t="shared" si="608"/>
        <v>4226.8689748485313</v>
      </c>
      <c r="AI1266" s="13">
        <f t="shared" si="616"/>
        <v>1697769.9510663315</v>
      </c>
      <c r="AJ1266" s="13">
        <f t="shared" si="609"/>
        <v>1058260.5621722629</v>
      </c>
      <c r="AK1266" s="13"/>
      <c r="AL1266" s="11">
        <f t="shared" si="610"/>
        <v>0.29396126750524204</v>
      </c>
      <c r="AM1266" s="11">
        <f t="shared" si="617"/>
        <v>113.51861216732539</v>
      </c>
      <c r="AN1266" s="11"/>
      <c r="AO1266" s="11"/>
      <c r="AP1266" s="11"/>
      <c r="AQ1266" s="11"/>
      <c r="AR1266" s="11"/>
    </row>
    <row r="1267" spans="2:44" x14ac:dyDescent="0.25">
      <c r="B1267" s="25" t="s">
        <v>34</v>
      </c>
      <c r="C1267" s="25">
        <v>1259</v>
      </c>
      <c r="D1267" s="25">
        <v>237</v>
      </c>
      <c r="E1267" s="20">
        <f t="shared" si="618"/>
        <v>22.194444444444446</v>
      </c>
      <c r="F1267" s="26">
        <v>79.900000000000006</v>
      </c>
      <c r="G1267" s="13">
        <f t="shared" si="611"/>
        <v>-0.15277777777777699</v>
      </c>
      <c r="H1267" s="13">
        <f t="shared" si="612"/>
        <v>-0.54999999999999716</v>
      </c>
      <c r="I1267" s="19">
        <f t="shared" si="588"/>
        <v>137.19513342283952</v>
      </c>
      <c r="J1267" s="11" t="str">
        <f t="shared" si="592"/>
        <v>YES</v>
      </c>
      <c r="K1267" s="16">
        <f t="shared" si="589"/>
        <v>128.3761125</v>
      </c>
      <c r="L1267" s="13">
        <f t="shared" si="593"/>
        <v>6337.961086207164</v>
      </c>
      <c r="M1267" s="13">
        <f t="shared" si="594"/>
        <v>-210.45138888888781</v>
      </c>
      <c r="N1267" s="13">
        <f t="shared" si="595"/>
        <v>55.119857033951718</v>
      </c>
      <c r="O1267" s="13">
        <f t="shared" si="596"/>
        <v>1223.3546047257619</v>
      </c>
      <c r="P1267" s="13">
        <f t="shared" si="597"/>
        <v>-83.140761015447424</v>
      </c>
      <c r="Q1267" s="13">
        <f t="shared" si="598"/>
        <v>1.223354604725762</v>
      </c>
      <c r="R1267" s="13">
        <f t="shared" si="590"/>
        <v>1223.3546047257619</v>
      </c>
      <c r="S1267" s="8"/>
      <c r="T1267" s="13">
        <f t="shared" si="613"/>
        <v>2757125.4917308199</v>
      </c>
      <c r="U1267" s="13">
        <f t="shared" si="599"/>
        <v>0.7658688048420037</v>
      </c>
      <c r="V1267" s="13">
        <f t="shared" si="614"/>
        <v>2757253.8678433201</v>
      </c>
      <c r="W1267" s="11">
        <f t="shared" si="591"/>
        <v>339273.67959104944</v>
      </c>
      <c r="X1267" s="13">
        <f t="shared" si="615"/>
        <v>-5114.6064814814017</v>
      </c>
      <c r="Y1267" s="13">
        <f t="shared" si="600"/>
        <v>2417851.8121397677</v>
      </c>
      <c r="Z1267" s="11">
        <f t="shared" si="601"/>
        <v>0.67162604067256038</v>
      </c>
      <c r="AA1267" s="11">
        <f t="shared" si="602"/>
        <v>5704.164977586448</v>
      </c>
      <c r="AB1267" s="31">
        <f t="shared" si="603"/>
        <v>5590.0816780347186</v>
      </c>
      <c r="AC1267" s="32">
        <f t="shared" si="604"/>
        <v>5310.5775941329821</v>
      </c>
      <c r="AD1267" s="11">
        <f t="shared" si="605"/>
        <v>5045.0487144263325</v>
      </c>
      <c r="AE1267" s="11">
        <f t="shared" si="606"/>
        <v>5045.0487144263325</v>
      </c>
      <c r="AF1267" s="30">
        <f t="shared" si="607"/>
        <v>4792.7962787050155</v>
      </c>
      <c r="AG1267" s="13">
        <f t="shared" si="607"/>
        <v>4553.1564647697642</v>
      </c>
      <c r="AH1267" s="13">
        <f t="shared" si="608"/>
        <v>4462.0933354743684</v>
      </c>
      <c r="AI1267" s="13">
        <f t="shared" si="616"/>
        <v>1702232.0444018058</v>
      </c>
      <c r="AJ1267" s="13">
        <f t="shared" si="609"/>
        <v>1055021.8234415143</v>
      </c>
      <c r="AK1267" s="13"/>
      <c r="AL1267" s="11">
        <f t="shared" si="610"/>
        <v>0.29306161785709212</v>
      </c>
      <c r="AM1267" s="11">
        <f t="shared" si="617"/>
        <v>113.81167378518248</v>
      </c>
      <c r="AN1267" s="11"/>
      <c r="AO1267" s="11"/>
      <c r="AP1267" s="11"/>
      <c r="AQ1267" s="11"/>
      <c r="AR1267" s="11"/>
    </row>
    <row r="1268" spans="2:44" x14ac:dyDescent="0.25">
      <c r="B1268" s="25" t="s">
        <v>34</v>
      </c>
      <c r="C1268" s="25">
        <v>1260</v>
      </c>
      <c r="D1268" s="25">
        <v>238</v>
      </c>
      <c r="E1268" s="20">
        <f t="shared" si="618"/>
        <v>22.055555555555557</v>
      </c>
      <c r="F1268" s="26">
        <v>79.400000000000006</v>
      </c>
      <c r="G1268" s="13">
        <f t="shared" si="611"/>
        <v>-0.12500000000000078</v>
      </c>
      <c r="H1268" s="13">
        <f t="shared" si="612"/>
        <v>-0.45000000000000284</v>
      </c>
      <c r="I1268" s="19">
        <f t="shared" si="588"/>
        <v>135.48342050617285</v>
      </c>
      <c r="J1268" s="11" t="str">
        <f t="shared" si="592"/>
        <v>YES</v>
      </c>
      <c r="K1268" s="16">
        <f t="shared" si="589"/>
        <v>128.3761125</v>
      </c>
      <c r="L1268" s="13">
        <f t="shared" si="593"/>
        <v>6254.8203251917166</v>
      </c>
      <c r="M1268" s="13">
        <f t="shared" si="594"/>
        <v>-172.18750000000108</v>
      </c>
      <c r="N1268" s="13">
        <f t="shared" si="595"/>
        <v>91.672033006171773</v>
      </c>
      <c r="O1268" s="13">
        <f t="shared" si="596"/>
        <v>2021.8776168583443</v>
      </c>
      <c r="P1268" s="13">
        <f t="shared" si="597"/>
        <v>-66.106780395692113</v>
      </c>
      <c r="Q1268" s="13">
        <f t="shared" si="598"/>
        <v>2.0218776168583443</v>
      </c>
      <c r="R1268" s="13">
        <f t="shared" si="590"/>
        <v>2021.8776168583443</v>
      </c>
      <c r="S1268" s="8"/>
      <c r="T1268" s="13">
        <f t="shared" si="613"/>
        <v>2759147.3693476785</v>
      </c>
      <c r="U1268" s="13">
        <f t="shared" si="599"/>
        <v>0.76643043796265942</v>
      </c>
      <c r="V1268" s="13">
        <f t="shared" si="614"/>
        <v>2759275.7454601787</v>
      </c>
      <c r="W1268" s="11">
        <f t="shared" si="591"/>
        <v>335040.73688271607</v>
      </c>
      <c r="X1268" s="13">
        <f t="shared" si="615"/>
        <v>-4232.9427083333721</v>
      </c>
      <c r="Y1268" s="13">
        <f t="shared" si="600"/>
        <v>2424106.6324649593</v>
      </c>
      <c r="Z1268" s="11">
        <f t="shared" si="601"/>
        <v>0.67336349215285141</v>
      </c>
      <c r="AA1268" s="11">
        <f t="shared" si="602"/>
        <v>5629.3382926725453</v>
      </c>
      <c r="AB1268" s="31">
        <f t="shared" si="603"/>
        <v>5516.7515268190946</v>
      </c>
      <c r="AC1268" s="32">
        <f t="shared" si="604"/>
        <v>5240.9139504781397</v>
      </c>
      <c r="AD1268" s="11">
        <f t="shared" si="605"/>
        <v>4978.868252954232</v>
      </c>
      <c r="AE1268" s="11">
        <f t="shared" si="606"/>
        <v>4978.868252954232</v>
      </c>
      <c r="AF1268" s="30">
        <f t="shared" si="607"/>
        <v>4729.9248403065203</v>
      </c>
      <c r="AG1268" s="13">
        <f t="shared" si="607"/>
        <v>4493.4285982911942</v>
      </c>
      <c r="AH1268" s="13">
        <f t="shared" si="608"/>
        <v>4403.56002632537</v>
      </c>
      <c r="AI1268" s="13">
        <f t="shared" si="616"/>
        <v>1706635.6044281311</v>
      </c>
      <c r="AJ1268" s="13">
        <f t="shared" si="609"/>
        <v>1052640.1410320476</v>
      </c>
      <c r="AK1268" s="13"/>
      <c r="AL1268" s="11">
        <f t="shared" si="610"/>
        <v>0.29240003940948878</v>
      </c>
      <c r="AM1268" s="11">
        <f t="shared" si="617"/>
        <v>114.10407382459196</v>
      </c>
      <c r="AN1268" s="11"/>
      <c r="AO1268" s="11"/>
      <c r="AP1268" s="11"/>
      <c r="AQ1268" s="11"/>
      <c r="AR1268" s="11"/>
    </row>
    <row r="1269" spans="2:44" x14ac:dyDescent="0.25">
      <c r="B1269" s="25" t="s">
        <v>34</v>
      </c>
      <c r="C1269" s="25">
        <v>1261</v>
      </c>
      <c r="D1269" s="25">
        <v>239</v>
      </c>
      <c r="E1269" s="20">
        <f t="shared" si="618"/>
        <v>21.944444444444443</v>
      </c>
      <c r="F1269" s="26">
        <v>79</v>
      </c>
      <c r="G1269" s="13">
        <f t="shared" si="611"/>
        <v>-9.7222222222222612E-2</v>
      </c>
      <c r="H1269" s="13">
        <f t="shared" si="612"/>
        <v>-0.35000000000000142</v>
      </c>
      <c r="I1269" s="19">
        <f t="shared" si="588"/>
        <v>134.12178672839502</v>
      </c>
      <c r="J1269" s="11" t="str">
        <f t="shared" si="592"/>
        <v>YES</v>
      </c>
      <c r="K1269" s="16">
        <f t="shared" si="589"/>
        <v>128.3761125</v>
      </c>
      <c r="L1269" s="13">
        <f t="shared" si="593"/>
        <v>6188.7135447960245</v>
      </c>
      <c r="M1269" s="13">
        <f t="shared" si="594"/>
        <v>-133.92361111111165</v>
      </c>
      <c r="N1269" s="13">
        <f t="shared" si="595"/>
        <v>128.57428811728337</v>
      </c>
      <c r="O1269" s="13">
        <f t="shared" si="596"/>
        <v>2821.4913225737182</v>
      </c>
      <c r="P1269" s="13">
        <f t="shared" si="597"/>
        <v>787.07541110558122</v>
      </c>
      <c r="Q1269" s="13">
        <f t="shared" si="598"/>
        <v>2.8214913225737184</v>
      </c>
      <c r="R1269" s="13">
        <f t="shared" si="590"/>
        <v>2821.4913225737182</v>
      </c>
      <c r="S1269" s="8"/>
      <c r="T1269" s="13">
        <f t="shared" si="613"/>
        <v>2761968.8606702522</v>
      </c>
      <c r="U1269" s="13">
        <f t="shared" si="599"/>
        <v>0.76721418617926129</v>
      </c>
      <c r="V1269" s="13">
        <f t="shared" si="614"/>
        <v>2762097.2367827524</v>
      </c>
      <c r="W1269" s="11">
        <f t="shared" si="591"/>
        <v>331673.51466049376</v>
      </c>
      <c r="X1269" s="13">
        <f t="shared" si="615"/>
        <v>-3367.2222222223063</v>
      </c>
      <c r="Y1269" s="13">
        <f t="shared" si="600"/>
        <v>2430295.3460097555</v>
      </c>
      <c r="Z1269" s="11">
        <f t="shared" si="601"/>
        <v>0.67508258062389781</v>
      </c>
      <c r="AA1269" s="11">
        <f t="shared" si="602"/>
        <v>5569.8421903164226</v>
      </c>
      <c r="AB1269" s="31">
        <f t="shared" si="603"/>
        <v>5458.4453465100942</v>
      </c>
      <c r="AC1269" s="32">
        <f t="shared" si="604"/>
        <v>5185.5230791845888</v>
      </c>
      <c r="AD1269" s="11">
        <f t="shared" si="605"/>
        <v>4926.2469252253595</v>
      </c>
      <c r="AE1269" s="11">
        <f t="shared" si="606"/>
        <v>4926.2469252253595</v>
      </c>
      <c r="AF1269" s="30">
        <f t="shared" si="607"/>
        <v>4679.9345789640911</v>
      </c>
      <c r="AG1269" s="13">
        <f t="shared" si="607"/>
        <v>4445.9378500158864</v>
      </c>
      <c r="AH1269" s="13">
        <f t="shared" si="608"/>
        <v>4357.0190930155686</v>
      </c>
      <c r="AI1269" s="13">
        <f t="shared" si="616"/>
        <v>1710992.6235211466</v>
      </c>
      <c r="AJ1269" s="13">
        <f t="shared" si="609"/>
        <v>1051104.6132616058</v>
      </c>
      <c r="AK1269" s="13"/>
      <c r="AL1269" s="11">
        <f t="shared" si="610"/>
        <v>0.29197350391735816</v>
      </c>
      <c r="AM1269" s="11">
        <f t="shared" si="617"/>
        <v>114.39604732850933</v>
      </c>
      <c r="AN1269" s="11"/>
      <c r="AO1269" s="11"/>
      <c r="AP1269" s="11"/>
      <c r="AQ1269" s="11"/>
      <c r="AR1269" s="11"/>
    </row>
    <row r="1270" spans="2:44" x14ac:dyDescent="0.25">
      <c r="B1270" s="25" t="s">
        <v>34</v>
      </c>
      <c r="C1270" s="25">
        <v>1262</v>
      </c>
      <c r="D1270" s="25">
        <v>240</v>
      </c>
      <c r="E1270" s="20">
        <f t="shared" si="618"/>
        <v>21.861111111111111</v>
      </c>
      <c r="F1270" s="26">
        <v>78.7</v>
      </c>
      <c r="G1270" s="13">
        <f t="shared" si="611"/>
        <v>-4.1666666666666269E-2</v>
      </c>
      <c r="H1270" s="13">
        <f t="shared" si="612"/>
        <v>-0.14999999999999858</v>
      </c>
      <c r="I1270" s="19">
        <f t="shared" si="588"/>
        <v>133.10507438580245</v>
      </c>
      <c r="J1270" s="11" t="str">
        <f t="shared" si="592"/>
        <v>YES</v>
      </c>
      <c r="K1270" s="16">
        <f t="shared" si="589"/>
        <v>128.3761125</v>
      </c>
      <c r="L1270" s="13">
        <f t="shared" si="593"/>
        <v>6975.7889559016057</v>
      </c>
      <c r="M1270" s="13">
        <f t="shared" si="594"/>
        <v>-57.395833333332789</v>
      </c>
      <c r="N1270" s="13">
        <f t="shared" si="595"/>
        <v>204.08535355246966</v>
      </c>
      <c r="O1270" s="13">
        <f t="shared" si="596"/>
        <v>4461.532590160934</v>
      </c>
      <c r="P1270" s="13">
        <f t="shared" si="597"/>
        <v>-841.27411265428873</v>
      </c>
      <c r="Q1270" s="13">
        <f t="shared" si="598"/>
        <v>4.4615325901609344</v>
      </c>
      <c r="R1270" s="13">
        <f t="shared" si="590"/>
        <v>4461.532590160934</v>
      </c>
      <c r="S1270" s="8"/>
      <c r="T1270" s="13">
        <f t="shared" si="613"/>
        <v>2766430.3932604133</v>
      </c>
      <c r="U1270" s="13">
        <f t="shared" si="599"/>
        <v>0.76845350177909111</v>
      </c>
      <c r="V1270" s="13">
        <f t="shared" si="614"/>
        <v>2766558.7693729135</v>
      </c>
      <c r="W1270" s="11">
        <f t="shared" si="591"/>
        <v>329159.25829475309</v>
      </c>
      <c r="X1270" s="13">
        <f t="shared" si="615"/>
        <v>-2514.2563657406718</v>
      </c>
      <c r="Y1270" s="13">
        <f t="shared" si="600"/>
        <v>2437271.1349656573</v>
      </c>
      <c r="Z1270" s="11">
        <f t="shared" si="601"/>
        <v>0.67702030132849034</v>
      </c>
      <c r="AA1270" s="11">
        <f t="shared" si="602"/>
        <v>6278.210060311445</v>
      </c>
      <c r="AB1270" s="31">
        <f t="shared" si="603"/>
        <v>6152.645859105216</v>
      </c>
      <c r="AC1270" s="32">
        <f t="shared" si="604"/>
        <v>5845.0135661499553</v>
      </c>
      <c r="AD1270" s="11">
        <f t="shared" si="605"/>
        <v>5552.7628878424575</v>
      </c>
      <c r="AE1270" s="11">
        <f t="shared" si="606"/>
        <v>5552.7628878424575</v>
      </c>
      <c r="AF1270" s="30">
        <f t="shared" si="607"/>
        <v>5275.1247434503348</v>
      </c>
      <c r="AG1270" s="13">
        <f t="shared" si="607"/>
        <v>5011.3685062778177</v>
      </c>
      <c r="AH1270" s="13">
        <f t="shared" si="608"/>
        <v>4911.1411361522614</v>
      </c>
      <c r="AI1270" s="13">
        <f t="shared" si="616"/>
        <v>1715903.7646572988</v>
      </c>
      <c r="AJ1270" s="13">
        <f t="shared" si="609"/>
        <v>1050655.0047156147</v>
      </c>
      <c r="AK1270" s="13"/>
      <c r="AL1270" s="11">
        <f t="shared" si="610"/>
        <v>0.29184861265448298</v>
      </c>
      <c r="AM1270" s="11">
        <f t="shared" si="617"/>
        <v>114.6878959411638</v>
      </c>
      <c r="AN1270" s="11"/>
      <c r="AO1270" s="11"/>
      <c r="AP1270" s="11"/>
      <c r="AQ1270" s="11"/>
      <c r="AR1270" s="11"/>
    </row>
    <row r="1271" spans="2:44" x14ac:dyDescent="0.25">
      <c r="B1271" s="25" t="s">
        <v>34</v>
      </c>
      <c r="C1271" s="25">
        <v>1263</v>
      </c>
      <c r="D1271" s="25">
        <v>241</v>
      </c>
      <c r="E1271" s="20">
        <f t="shared" si="618"/>
        <v>21.861111111111111</v>
      </c>
      <c r="F1271" s="26">
        <v>78.7</v>
      </c>
      <c r="G1271" s="13">
        <f t="shared" si="611"/>
        <v>1.3888888888888099E-2</v>
      </c>
      <c r="H1271" s="13">
        <f t="shared" si="612"/>
        <v>4.9999999999997158E-2</v>
      </c>
      <c r="I1271" s="19">
        <f t="shared" si="588"/>
        <v>133.10507438580245</v>
      </c>
      <c r="J1271" s="11" t="str">
        <f t="shared" si="592"/>
        <v>NO</v>
      </c>
      <c r="K1271" s="16">
        <f t="shared" si="589"/>
        <v>128.3761125</v>
      </c>
      <c r="L1271" s="13">
        <f t="shared" si="593"/>
        <v>6134.514843247317</v>
      </c>
      <c r="M1271" s="13">
        <f t="shared" si="594"/>
        <v>19.131944444443356</v>
      </c>
      <c r="N1271" s="13">
        <f t="shared" si="595"/>
        <v>280.61313133024578</v>
      </c>
      <c r="O1271" s="13">
        <f t="shared" si="596"/>
        <v>6134.514843247317</v>
      </c>
      <c r="P1271" s="13">
        <f t="shared" si="597"/>
        <v>434.51208474367922</v>
      </c>
      <c r="Q1271" s="13">
        <f t="shared" si="598"/>
        <v>6.1345148432473167</v>
      </c>
      <c r="R1271" s="13">
        <f t="shared" si="590"/>
        <v>6134.514843247317</v>
      </c>
      <c r="S1271" s="8"/>
      <c r="T1271" s="13">
        <f t="shared" si="613"/>
        <v>2772564.9081036607</v>
      </c>
      <c r="U1271" s="13">
        <f t="shared" si="599"/>
        <v>0.7701575350432186</v>
      </c>
      <c r="V1271" s="13">
        <f t="shared" si="614"/>
        <v>2772693.2842161609</v>
      </c>
      <c r="W1271" s="11">
        <f t="shared" si="591"/>
        <v>329159.25829475309</v>
      </c>
      <c r="X1271" s="13">
        <f t="shared" si="615"/>
        <v>0</v>
      </c>
      <c r="Y1271" s="13">
        <f t="shared" si="600"/>
        <v>2443405.6498089046</v>
      </c>
      <c r="Z1271" s="11">
        <f t="shared" si="601"/>
        <v>0.67872433459261783</v>
      </c>
      <c r="AA1271" s="11">
        <f t="shared" si="602"/>
        <v>5521.0633589225854</v>
      </c>
      <c r="AB1271" s="31">
        <f t="shared" si="603"/>
        <v>5410.6420917441337</v>
      </c>
      <c r="AC1271" s="32">
        <f t="shared" si="604"/>
        <v>5140.1099871569268</v>
      </c>
      <c r="AD1271" s="11">
        <f t="shared" si="605"/>
        <v>4883.1044877990798</v>
      </c>
      <c r="AE1271" s="11">
        <f t="shared" si="606"/>
        <v>4883.1044877990798</v>
      </c>
      <c r="AF1271" s="30">
        <f t="shared" si="607"/>
        <v>4638.9492634091257</v>
      </c>
      <c r="AG1271" s="13">
        <f t="shared" si="607"/>
        <v>4407.0018002386696</v>
      </c>
      <c r="AH1271" s="13">
        <f t="shared" si="608"/>
        <v>4318.8617642338959</v>
      </c>
      <c r="AI1271" s="13">
        <f t="shared" si="616"/>
        <v>1720222.6264215326</v>
      </c>
      <c r="AJ1271" s="13">
        <f t="shared" si="609"/>
        <v>1052470.6577946283</v>
      </c>
      <c r="AK1271" s="13"/>
      <c r="AL1271" s="11">
        <f t="shared" si="610"/>
        <v>0.2923529607323902</v>
      </c>
      <c r="AM1271" s="11">
        <f t="shared" si="617"/>
        <v>114.98024890189619</v>
      </c>
      <c r="AN1271" s="11"/>
      <c r="AO1271" s="11"/>
      <c r="AP1271" s="11"/>
      <c r="AQ1271" s="11"/>
      <c r="AR1271" s="11"/>
    </row>
    <row r="1272" spans="2:44" x14ac:dyDescent="0.25">
      <c r="B1272" s="25" t="s">
        <v>34</v>
      </c>
      <c r="C1272" s="25">
        <v>1264</v>
      </c>
      <c r="D1272" s="25">
        <v>242</v>
      </c>
      <c r="E1272" s="20">
        <f t="shared" si="618"/>
        <v>21.888888888888889</v>
      </c>
      <c r="F1272" s="26">
        <v>78.8</v>
      </c>
      <c r="G1272" s="13">
        <f t="shared" si="611"/>
        <v>5.5555555555554373E-2</v>
      </c>
      <c r="H1272" s="13">
        <f t="shared" si="612"/>
        <v>0.19999999999999574</v>
      </c>
      <c r="I1272" s="19">
        <f t="shared" si="588"/>
        <v>133.44354869135802</v>
      </c>
      <c r="J1272" s="11" t="str">
        <f t="shared" si="592"/>
        <v>NO</v>
      </c>
      <c r="K1272" s="16">
        <f t="shared" si="589"/>
        <v>128.3761125</v>
      </c>
      <c r="L1272" s="13">
        <f t="shared" si="593"/>
        <v>6569.0269279909962</v>
      </c>
      <c r="M1272" s="13">
        <f t="shared" si="594"/>
        <v>76.527777777776151</v>
      </c>
      <c r="N1272" s="13">
        <f t="shared" si="595"/>
        <v>338.34743896913415</v>
      </c>
      <c r="O1272" s="13">
        <f t="shared" si="596"/>
        <v>7406.0494974354924</v>
      </c>
      <c r="P1272" s="13">
        <f t="shared" si="597"/>
        <v>-789.11640295577581</v>
      </c>
      <c r="Q1272" s="13">
        <f t="shared" si="598"/>
        <v>7.4060494974354922</v>
      </c>
      <c r="R1272" s="13">
        <f t="shared" si="590"/>
        <v>7406.0494974354924</v>
      </c>
      <c r="S1272" s="8"/>
      <c r="T1272" s="13">
        <f t="shared" si="613"/>
        <v>2779970.957601096</v>
      </c>
      <c r="U1272" s="13">
        <f t="shared" si="599"/>
        <v>0.77221477266051719</v>
      </c>
      <c r="V1272" s="13">
        <f t="shared" si="614"/>
        <v>2780099.3337135962</v>
      </c>
      <c r="W1272" s="11">
        <f t="shared" si="591"/>
        <v>329996.28086419759</v>
      </c>
      <c r="X1272" s="13">
        <f t="shared" si="615"/>
        <v>837.02256944449618</v>
      </c>
      <c r="Y1272" s="13">
        <f t="shared" si="600"/>
        <v>2449974.6767368955</v>
      </c>
      <c r="Z1272" s="11">
        <f t="shared" si="601"/>
        <v>0.68054906575462126</v>
      </c>
      <c r="AA1272" s="11">
        <f t="shared" si="602"/>
        <v>5912.1242351918963</v>
      </c>
      <c r="AB1272" s="31">
        <f t="shared" si="603"/>
        <v>5793.8817504880581</v>
      </c>
      <c r="AC1272" s="32">
        <f t="shared" si="604"/>
        <v>5504.1876629636545</v>
      </c>
      <c r="AD1272" s="11">
        <f t="shared" si="605"/>
        <v>5228.9782798154711</v>
      </c>
      <c r="AE1272" s="11">
        <f t="shared" si="606"/>
        <v>5228.9782798154711</v>
      </c>
      <c r="AF1272" s="30">
        <f t="shared" si="607"/>
        <v>4967.5293658246974</v>
      </c>
      <c r="AG1272" s="13">
        <f t="shared" si="607"/>
        <v>4719.1528975334622</v>
      </c>
      <c r="AH1272" s="13">
        <f t="shared" si="608"/>
        <v>4624.7698395827929</v>
      </c>
      <c r="AI1272" s="13">
        <f t="shared" si="616"/>
        <v>1724847.3962611153</v>
      </c>
      <c r="AJ1272" s="13">
        <f t="shared" si="609"/>
        <v>1055251.9374524809</v>
      </c>
      <c r="AK1272" s="13"/>
      <c r="AL1272" s="11">
        <f t="shared" si="610"/>
        <v>0.29312553841574512</v>
      </c>
      <c r="AM1272" s="11">
        <f t="shared" si="617"/>
        <v>115.27337444031194</v>
      </c>
      <c r="AN1272" s="11"/>
      <c r="AO1272" s="11"/>
      <c r="AP1272" s="11"/>
      <c r="AQ1272" s="11"/>
      <c r="AR1272" s="11"/>
    </row>
    <row r="1273" spans="2:44" x14ac:dyDescent="0.25">
      <c r="B1273" s="25" t="s">
        <v>34</v>
      </c>
      <c r="C1273" s="25">
        <v>1265</v>
      </c>
      <c r="D1273" s="25">
        <v>243</v>
      </c>
      <c r="E1273" s="20">
        <f t="shared" si="618"/>
        <v>21.972222222222221</v>
      </c>
      <c r="F1273" s="26">
        <v>79.099999999999994</v>
      </c>
      <c r="G1273" s="13">
        <f t="shared" si="611"/>
        <v>8.3333333333334522E-2</v>
      </c>
      <c r="H1273" s="13">
        <f t="shared" si="612"/>
        <v>0.30000000000000426</v>
      </c>
      <c r="I1273" s="19">
        <f t="shared" si="588"/>
        <v>134.46155045987652</v>
      </c>
      <c r="J1273" s="11" t="str">
        <f t="shared" si="592"/>
        <v>NO</v>
      </c>
      <c r="K1273" s="16">
        <f t="shared" si="589"/>
        <v>128.3761125</v>
      </c>
      <c r="L1273" s="13">
        <f t="shared" si="593"/>
        <v>5779.9105250352204</v>
      </c>
      <c r="M1273" s="13">
        <f t="shared" si="594"/>
        <v>114.79166666666831</v>
      </c>
      <c r="N1273" s="13">
        <f t="shared" si="595"/>
        <v>377.62932962654486</v>
      </c>
      <c r="O1273" s="13">
        <f t="shared" si="596"/>
        <v>8297.35554818325</v>
      </c>
      <c r="P1273" s="13">
        <f t="shared" si="597"/>
        <v>-377.52461342384686</v>
      </c>
      <c r="Q1273" s="13">
        <f t="shared" si="598"/>
        <v>8.2973555481832495</v>
      </c>
      <c r="R1273" s="13">
        <f t="shared" si="590"/>
        <v>8297.35554818325</v>
      </c>
      <c r="S1273" s="8"/>
      <c r="T1273" s="13">
        <f t="shared" si="613"/>
        <v>2788268.3131492794</v>
      </c>
      <c r="U1273" s="13">
        <f t="shared" si="599"/>
        <v>0.77451959548998051</v>
      </c>
      <c r="V1273" s="13">
        <f t="shared" si="614"/>
        <v>2788396.6892617797</v>
      </c>
      <c r="W1273" s="11">
        <f t="shared" si="591"/>
        <v>332513.72588734562</v>
      </c>
      <c r="X1273" s="13">
        <f t="shared" si="615"/>
        <v>2517.4450231480296</v>
      </c>
      <c r="Y1273" s="13">
        <f t="shared" si="600"/>
        <v>2455754.5872619306</v>
      </c>
      <c r="Z1273" s="11">
        <f t="shared" si="601"/>
        <v>0.68215459774044451</v>
      </c>
      <c r="AA1273" s="11">
        <f t="shared" si="602"/>
        <v>5201.9194725316984</v>
      </c>
      <c r="AB1273" s="31">
        <f t="shared" si="603"/>
        <v>5097.8810830810644</v>
      </c>
      <c r="AC1273" s="32">
        <f t="shared" si="604"/>
        <v>4842.9870289270111</v>
      </c>
      <c r="AD1273" s="11">
        <f t="shared" si="605"/>
        <v>4600.8376774806602</v>
      </c>
      <c r="AE1273" s="11">
        <f t="shared" si="606"/>
        <v>4600.8376774806602</v>
      </c>
      <c r="AF1273" s="30">
        <f t="shared" si="607"/>
        <v>4370.7957936066268</v>
      </c>
      <c r="AG1273" s="13">
        <f t="shared" si="607"/>
        <v>4152.2560039262953</v>
      </c>
      <c r="AH1273" s="13">
        <f t="shared" si="608"/>
        <v>4069.2108838477693</v>
      </c>
      <c r="AI1273" s="13">
        <f t="shared" si="616"/>
        <v>1728916.607144963</v>
      </c>
      <c r="AJ1273" s="13">
        <f t="shared" si="609"/>
        <v>1059480.0821168167</v>
      </c>
      <c r="AK1273" s="13"/>
      <c r="AL1273" s="11">
        <f t="shared" si="610"/>
        <v>0.29430002304566683</v>
      </c>
      <c r="AM1273" s="11">
        <f t="shared" si="617"/>
        <v>115.5676744633576</v>
      </c>
      <c r="AN1273" s="11"/>
      <c r="AO1273" s="11"/>
      <c r="AP1273" s="11"/>
      <c r="AQ1273" s="11"/>
      <c r="AR1273" s="11"/>
    </row>
    <row r="1274" spans="2:44" x14ac:dyDescent="0.25">
      <c r="B1274" s="25" t="s">
        <v>34</v>
      </c>
      <c r="C1274" s="25">
        <v>1266</v>
      </c>
      <c r="D1274" s="25">
        <v>244</v>
      </c>
      <c r="E1274" s="20">
        <f t="shared" si="618"/>
        <v>22.055555555555557</v>
      </c>
      <c r="F1274" s="26">
        <v>79.400000000000006</v>
      </c>
      <c r="G1274" s="13">
        <f t="shared" si="611"/>
        <v>6.9444444444444448E-2</v>
      </c>
      <c r="H1274" s="13">
        <f t="shared" si="612"/>
        <v>0.25</v>
      </c>
      <c r="I1274" s="19">
        <f t="shared" si="588"/>
        <v>135.48342050617285</v>
      </c>
      <c r="J1274" s="11" t="str">
        <f t="shared" si="592"/>
        <v>NO</v>
      </c>
      <c r="K1274" s="16">
        <f t="shared" si="589"/>
        <v>128.3761125</v>
      </c>
      <c r="L1274" s="13">
        <f t="shared" si="593"/>
        <v>5402.3859116113736</v>
      </c>
      <c r="M1274" s="13">
        <f t="shared" si="594"/>
        <v>95.659722222222229</v>
      </c>
      <c r="N1274" s="13">
        <f t="shared" si="595"/>
        <v>359.51925522839508</v>
      </c>
      <c r="O1274" s="13">
        <f t="shared" si="596"/>
        <v>7929.3969069818259</v>
      </c>
      <c r="P1274" s="13">
        <f t="shared" si="597"/>
        <v>449.07795117531259</v>
      </c>
      <c r="Q1274" s="13">
        <f t="shared" si="598"/>
        <v>7.9293969069818262</v>
      </c>
      <c r="R1274" s="13">
        <f t="shared" si="590"/>
        <v>7929.3969069818259</v>
      </c>
      <c r="S1274" s="8"/>
      <c r="T1274" s="13">
        <f t="shared" si="613"/>
        <v>2796197.7100562612</v>
      </c>
      <c r="U1274" s="13">
        <f t="shared" si="599"/>
        <v>0.77672220750400811</v>
      </c>
      <c r="V1274" s="13">
        <f t="shared" si="614"/>
        <v>2796326.0861687614</v>
      </c>
      <c r="W1274" s="11">
        <f t="shared" si="591"/>
        <v>335040.73688271607</v>
      </c>
      <c r="X1274" s="13">
        <f t="shared" si="615"/>
        <v>2527.0109953704523</v>
      </c>
      <c r="Y1274" s="13">
        <f t="shared" si="600"/>
        <v>2461156.9731735419</v>
      </c>
      <c r="Z1274" s="11">
        <f t="shared" si="601"/>
        <v>0.6836552616942001</v>
      </c>
      <c r="AA1274" s="11">
        <f t="shared" si="602"/>
        <v>4862.1473204502363</v>
      </c>
      <c r="AB1274" s="31">
        <f t="shared" si="603"/>
        <v>4764.9043740412317</v>
      </c>
      <c r="AC1274" s="32">
        <f t="shared" si="604"/>
        <v>4526.65915533917</v>
      </c>
      <c r="AD1274" s="11">
        <f t="shared" si="605"/>
        <v>4300.3261975722116</v>
      </c>
      <c r="AE1274" s="11">
        <f t="shared" si="606"/>
        <v>4300.3261975722116</v>
      </c>
      <c r="AF1274" s="30">
        <f t="shared" si="607"/>
        <v>4085.309887693601</v>
      </c>
      <c r="AG1274" s="13">
        <f t="shared" si="607"/>
        <v>3881.0443933089209</v>
      </c>
      <c r="AH1274" s="13">
        <f t="shared" si="608"/>
        <v>3803.4235054427422</v>
      </c>
      <c r="AI1274" s="13">
        <f t="shared" si="616"/>
        <v>1732720.0306504057</v>
      </c>
      <c r="AJ1274" s="13">
        <f t="shared" si="609"/>
        <v>1063606.0555183557</v>
      </c>
      <c r="AK1274" s="13"/>
      <c r="AL1274" s="11">
        <f t="shared" si="610"/>
        <v>0.29544612676923343</v>
      </c>
      <c r="AM1274" s="11">
        <f t="shared" si="617"/>
        <v>115.86312059012684</v>
      </c>
      <c r="AN1274" s="11"/>
      <c r="AO1274" s="11"/>
      <c r="AP1274" s="11"/>
      <c r="AQ1274" s="11"/>
      <c r="AR1274" s="11"/>
    </row>
    <row r="1275" spans="2:44" x14ac:dyDescent="0.25">
      <c r="B1275" s="25" t="s">
        <v>34</v>
      </c>
      <c r="C1275" s="25">
        <v>1267</v>
      </c>
      <c r="D1275" s="25">
        <v>245</v>
      </c>
      <c r="E1275" s="20">
        <f t="shared" si="618"/>
        <v>22.111111111111111</v>
      </c>
      <c r="F1275" s="26">
        <v>79.599999999999994</v>
      </c>
      <c r="G1275" s="13">
        <f t="shared" si="611"/>
        <v>5.5555555555554373E-2</v>
      </c>
      <c r="H1275" s="13">
        <f t="shared" si="612"/>
        <v>0.19999999999999574</v>
      </c>
      <c r="I1275" s="19">
        <f t="shared" si="588"/>
        <v>136.16681624691356</v>
      </c>
      <c r="J1275" s="11" t="str">
        <f t="shared" si="592"/>
        <v>NO</v>
      </c>
      <c r="K1275" s="16">
        <f t="shared" si="589"/>
        <v>128.3761125</v>
      </c>
      <c r="L1275" s="13">
        <f t="shared" si="593"/>
        <v>5851.4638627866861</v>
      </c>
      <c r="M1275" s="13">
        <f t="shared" si="594"/>
        <v>76.527777777776151</v>
      </c>
      <c r="N1275" s="13">
        <f t="shared" si="595"/>
        <v>341.07070652468974</v>
      </c>
      <c r="O1275" s="13">
        <f t="shared" si="596"/>
        <v>7541.452288712584</v>
      </c>
      <c r="P1275" s="13">
        <f t="shared" si="597"/>
        <v>-818.29932570944038</v>
      </c>
      <c r="Q1275" s="13">
        <f t="shared" si="598"/>
        <v>7.5414522887125841</v>
      </c>
      <c r="R1275" s="13">
        <f t="shared" si="590"/>
        <v>7541.452288712584</v>
      </c>
      <c r="S1275" s="8"/>
      <c r="T1275" s="13">
        <f t="shared" si="613"/>
        <v>2803739.1623449735</v>
      </c>
      <c r="U1275" s="13">
        <f t="shared" si="599"/>
        <v>0.77881705703786197</v>
      </c>
      <c r="V1275" s="13">
        <f t="shared" si="614"/>
        <v>2803867.5384574737</v>
      </c>
      <c r="W1275" s="11">
        <f t="shared" si="591"/>
        <v>336730.72530864197</v>
      </c>
      <c r="X1275" s="13">
        <f t="shared" si="615"/>
        <v>1689.9884259258979</v>
      </c>
      <c r="Y1275" s="13">
        <f t="shared" si="600"/>
        <v>2467008.4370363285</v>
      </c>
      <c r="Z1275" s="11">
        <f t="shared" si="601"/>
        <v>0.68528066962307721</v>
      </c>
      <c r="AA1275" s="11">
        <f t="shared" si="602"/>
        <v>5266.3174765080175</v>
      </c>
      <c r="AB1275" s="31">
        <f t="shared" si="603"/>
        <v>5160.9911269778568</v>
      </c>
      <c r="AC1275" s="32">
        <f t="shared" si="604"/>
        <v>4902.9415706289637</v>
      </c>
      <c r="AD1275" s="11">
        <f t="shared" si="605"/>
        <v>4657.7944920975151</v>
      </c>
      <c r="AE1275" s="11">
        <f t="shared" si="606"/>
        <v>4657.7944920975151</v>
      </c>
      <c r="AF1275" s="30">
        <f t="shared" si="607"/>
        <v>4424.9047674926387</v>
      </c>
      <c r="AG1275" s="13">
        <f t="shared" si="607"/>
        <v>4203.6595291180065</v>
      </c>
      <c r="AH1275" s="13">
        <f t="shared" si="608"/>
        <v>4119.5863385356461</v>
      </c>
      <c r="AI1275" s="13">
        <f t="shared" si="616"/>
        <v>1736839.6169889413</v>
      </c>
      <c r="AJ1275" s="13">
        <f t="shared" si="609"/>
        <v>1067027.9214685324</v>
      </c>
      <c r="AK1275" s="13"/>
      <c r="AL1275" s="11">
        <f t="shared" si="610"/>
        <v>0.29639664508948743</v>
      </c>
      <c r="AM1275" s="11">
        <f t="shared" si="617"/>
        <v>116.15951723521633</v>
      </c>
      <c r="AN1275" s="11"/>
      <c r="AO1275" s="11"/>
      <c r="AP1275" s="11"/>
      <c r="AQ1275" s="11"/>
      <c r="AR1275" s="11"/>
    </row>
    <row r="1276" spans="2:44" x14ac:dyDescent="0.25">
      <c r="B1276" s="25" t="s">
        <v>34</v>
      </c>
      <c r="C1276" s="25">
        <v>1268</v>
      </c>
      <c r="D1276" s="25">
        <v>246</v>
      </c>
      <c r="E1276" s="20">
        <f t="shared" si="618"/>
        <v>22.166666666666664</v>
      </c>
      <c r="F1276" s="26">
        <v>79.8</v>
      </c>
      <c r="G1276" s="13">
        <f t="shared" si="611"/>
        <v>2.7777777777778172E-2</v>
      </c>
      <c r="H1276" s="13">
        <f t="shared" si="612"/>
        <v>0.10000000000000142</v>
      </c>
      <c r="I1276" s="19">
        <f t="shared" si="588"/>
        <v>136.85193122222219</v>
      </c>
      <c r="J1276" s="11" t="str">
        <f t="shared" si="592"/>
        <v>NO</v>
      </c>
      <c r="K1276" s="16">
        <f t="shared" si="589"/>
        <v>128.3761125</v>
      </c>
      <c r="L1276" s="13">
        <f t="shared" si="593"/>
        <v>5033.1645370772458</v>
      </c>
      <c r="M1276" s="13">
        <f t="shared" si="594"/>
        <v>38.263888888889433</v>
      </c>
      <c r="N1276" s="13">
        <f t="shared" si="595"/>
        <v>303.49193261111162</v>
      </c>
      <c r="O1276" s="13">
        <f t="shared" si="596"/>
        <v>6727.4045062129735</v>
      </c>
      <c r="P1276" s="13">
        <f t="shared" si="597"/>
        <v>-2.125771605036789</v>
      </c>
      <c r="Q1276" s="13">
        <f t="shared" si="598"/>
        <v>6.7274045062129737</v>
      </c>
      <c r="R1276" s="13">
        <f t="shared" si="590"/>
        <v>6727.4045062129735</v>
      </c>
      <c r="S1276" s="8"/>
      <c r="T1276" s="13">
        <f t="shared" si="613"/>
        <v>2810466.5668511866</v>
      </c>
      <c r="U1276" s="13">
        <f t="shared" si="599"/>
        <v>0.78068578200678884</v>
      </c>
      <c r="V1276" s="13">
        <f t="shared" si="614"/>
        <v>2810594.9429636868</v>
      </c>
      <c r="W1276" s="11">
        <f t="shared" si="591"/>
        <v>338424.96527777769</v>
      </c>
      <c r="X1276" s="13">
        <f t="shared" si="615"/>
        <v>1694.2399691357277</v>
      </c>
      <c r="Y1276" s="13">
        <f t="shared" si="600"/>
        <v>2472041.6015734058</v>
      </c>
      <c r="Z1276" s="11">
        <f t="shared" si="601"/>
        <v>0.68667877200185745</v>
      </c>
      <c r="AA1276" s="11">
        <f t="shared" si="602"/>
        <v>4529.8480833695212</v>
      </c>
      <c r="AB1276" s="31">
        <f t="shared" si="603"/>
        <v>4439.2511217021311</v>
      </c>
      <c r="AC1276" s="32">
        <f t="shared" si="604"/>
        <v>4217.2885656170247</v>
      </c>
      <c r="AD1276" s="11">
        <f t="shared" si="605"/>
        <v>4006.4241373361733</v>
      </c>
      <c r="AE1276" s="11">
        <f t="shared" si="606"/>
        <v>4006.4241373361733</v>
      </c>
      <c r="AF1276" s="30">
        <f t="shared" si="607"/>
        <v>3806.1029304693643</v>
      </c>
      <c r="AG1276" s="13">
        <f t="shared" si="607"/>
        <v>3615.7977839458958</v>
      </c>
      <c r="AH1276" s="13">
        <f t="shared" si="608"/>
        <v>3543.481828266978</v>
      </c>
      <c r="AI1276" s="13">
        <f t="shared" si="616"/>
        <v>1740383.0988172083</v>
      </c>
      <c r="AJ1276" s="13">
        <f t="shared" si="609"/>
        <v>1070211.8441464785</v>
      </c>
      <c r="AK1276" s="13"/>
      <c r="AL1276" s="11">
        <f t="shared" si="610"/>
        <v>0.29728106805629106</v>
      </c>
      <c r="AM1276" s="11">
        <f t="shared" si="617"/>
        <v>116.45679830327262</v>
      </c>
      <c r="AN1276" s="11"/>
      <c r="AO1276" s="11"/>
      <c r="AP1276" s="11"/>
      <c r="AQ1276" s="11"/>
      <c r="AR1276" s="11"/>
    </row>
    <row r="1277" spans="2:44" x14ac:dyDescent="0.25">
      <c r="B1277" s="25" t="s">
        <v>34</v>
      </c>
      <c r="C1277" s="25">
        <v>1269</v>
      </c>
      <c r="D1277" s="25">
        <v>247</v>
      </c>
      <c r="E1277" s="20">
        <f t="shared" si="618"/>
        <v>22.166666666666664</v>
      </c>
      <c r="F1277" s="26">
        <v>79.8</v>
      </c>
      <c r="G1277" s="13">
        <f t="shared" si="611"/>
        <v>-2.7777777777778172E-2</v>
      </c>
      <c r="H1277" s="13">
        <f t="shared" si="612"/>
        <v>-0.10000000000000142</v>
      </c>
      <c r="I1277" s="19">
        <f t="shared" si="588"/>
        <v>136.85193122222219</v>
      </c>
      <c r="J1277" s="11" t="str">
        <f t="shared" si="592"/>
        <v>YES</v>
      </c>
      <c r="K1277" s="16">
        <f t="shared" si="589"/>
        <v>128.3761125</v>
      </c>
      <c r="L1277" s="13">
        <f t="shared" si="593"/>
        <v>5031.038765472209</v>
      </c>
      <c r="M1277" s="13">
        <f t="shared" si="594"/>
        <v>-38.263888888889433</v>
      </c>
      <c r="N1277" s="13">
        <f t="shared" si="595"/>
        <v>226.96415483333277</v>
      </c>
      <c r="O1277" s="13">
        <f t="shared" si="596"/>
        <v>5031.038765472209</v>
      </c>
      <c r="P1277" s="13">
        <f t="shared" si="597"/>
        <v>397.39654793169393</v>
      </c>
      <c r="Q1277" s="13">
        <f t="shared" si="598"/>
        <v>5.0310387654722089</v>
      </c>
      <c r="R1277" s="13">
        <f t="shared" si="590"/>
        <v>5031.038765472209</v>
      </c>
      <c r="S1277" s="8"/>
      <c r="T1277" s="13">
        <f t="shared" si="613"/>
        <v>2815497.6056166589</v>
      </c>
      <c r="U1277" s="13">
        <f t="shared" si="599"/>
        <v>0.78208329389298425</v>
      </c>
      <c r="V1277" s="13">
        <f t="shared" si="614"/>
        <v>2815625.9817291591</v>
      </c>
      <c r="W1277" s="11">
        <f t="shared" si="591"/>
        <v>338424.96527777769</v>
      </c>
      <c r="X1277" s="13">
        <f t="shared" si="615"/>
        <v>0</v>
      </c>
      <c r="Y1277" s="13">
        <f t="shared" si="600"/>
        <v>2477072.6403388781</v>
      </c>
      <c r="Z1277" s="11">
        <f t="shared" si="601"/>
        <v>0.68807628388805286</v>
      </c>
      <c r="AA1277" s="11">
        <f t="shared" si="602"/>
        <v>4527.9348889249886</v>
      </c>
      <c r="AB1277" s="31">
        <f t="shared" si="603"/>
        <v>4437.376191146489</v>
      </c>
      <c r="AC1277" s="32">
        <f t="shared" si="604"/>
        <v>4215.5073815891647</v>
      </c>
      <c r="AD1277" s="11">
        <f t="shared" si="605"/>
        <v>4004.7320125097062</v>
      </c>
      <c r="AE1277" s="11">
        <f t="shared" si="606"/>
        <v>4004.7320125097062</v>
      </c>
      <c r="AF1277" s="30">
        <f t="shared" si="607"/>
        <v>3804.4954118842206</v>
      </c>
      <c r="AG1277" s="13">
        <f t="shared" si="607"/>
        <v>3614.2706412900093</v>
      </c>
      <c r="AH1277" s="13">
        <f t="shared" si="608"/>
        <v>3541.9852284642088</v>
      </c>
      <c r="AI1277" s="13">
        <f t="shared" si="616"/>
        <v>1743925.0840456726</v>
      </c>
      <c r="AJ1277" s="13">
        <f t="shared" si="609"/>
        <v>1071700.8976834866</v>
      </c>
      <c r="AK1277" s="13"/>
      <c r="AL1277" s="11">
        <f t="shared" si="610"/>
        <v>0.29769469403912424</v>
      </c>
      <c r="AM1277" s="11">
        <f t="shared" si="617"/>
        <v>116.75449299731174</v>
      </c>
      <c r="AN1277" s="11"/>
      <c r="AO1277" s="11"/>
      <c r="AP1277" s="11"/>
      <c r="AQ1277" s="11"/>
      <c r="AR1277" s="11"/>
    </row>
    <row r="1278" spans="2:44" x14ac:dyDescent="0.25">
      <c r="B1278" s="25" t="s">
        <v>34</v>
      </c>
      <c r="C1278" s="25">
        <v>1270</v>
      </c>
      <c r="D1278" s="25">
        <v>248</v>
      </c>
      <c r="E1278" s="20">
        <f t="shared" si="618"/>
        <v>22.111111111111111</v>
      </c>
      <c r="F1278" s="26">
        <v>79.599999999999994</v>
      </c>
      <c r="G1278" s="13">
        <f t="shared" si="611"/>
        <v>-6.9444444444444448E-2</v>
      </c>
      <c r="H1278" s="13">
        <f t="shared" si="612"/>
        <v>-0.25</v>
      </c>
      <c r="I1278" s="19">
        <f t="shared" si="588"/>
        <v>136.16681624691356</v>
      </c>
      <c r="J1278" s="11" t="str">
        <f t="shared" si="592"/>
        <v>YES</v>
      </c>
      <c r="K1278" s="16">
        <f t="shared" si="589"/>
        <v>128.3761125</v>
      </c>
      <c r="L1278" s="13">
        <f t="shared" si="593"/>
        <v>5428.4353134039029</v>
      </c>
      <c r="M1278" s="13">
        <f t="shared" si="594"/>
        <v>-95.659722222222229</v>
      </c>
      <c r="N1278" s="13">
        <f t="shared" si="595"/>
        <v>168.88320652469133</v>
      </c>
      <c r="O1278" s="13">
        <f t="shared" si="596"/>
        <v>3734.1953442681747</v>
      </c>
      <c r="P1278" s="13">
        <f t="shared" si="597"/>
        <v>-40.360033525299514</v>
      </c>
      <c r="Q1278" s="13">
        <f t="shared" si="598"/>
        <v>3.7341953442681746</v>
      </c>
      <c r="R1278" s="13">
        <f t="shared" si="590"/>
        <v>3734.1953442681747</v>
      </c>
      <c r="S1278" s="8"/>
      <c r="T1278" s="13">
        <f t="shared" si="613"/>
        <v>2819231.8009609273</v>
      </c>
      <c r="U1278" s="13">
        <f t="shared" si="599"/>
        <v>0.78312057120732437</v>
      </c>
      <c r="V1278" s="13">
        <f t="shared" si="614"/>
        <v>2819360.1770734275</v>
      </c>
      <c r="W1278" s="11">
        <f t="shared" si="591"/>
        <v>336730.72530864197</v>
      </c>
      <c r="X1278" s="13">
        <f t="shared" si="615"/>
        <v>-1694.2399691357277</v>
      </c>
      <c r="Y1278" s="13">
        <f t="shared" si="600"/>
        <v>2482501.0756522822</v>
      </c>
      <c r="Z1278" s="11">
        <f t="shared" si="601"/>
        <v>0.68958418379253961</v>
      </c>
      <c r="AA1278" s="11">
        <f t="shared" si="602"/>
        <v>4885.5917820635132</v>
      </c>
      <c r="AB1278" s="31">
        <f t="shared" si="603"/>
        <v>4787.8799464222429</v>
      </c>
      <c r="AC1278" s="32">
        <f t="shared" si="604"/>
        <v>4548.4859491011302</v>
      </c>
      <c r="AD1278" s="11">
        <f t="shared" si="605"/>
        <v>4321.0616516460732</v>
      </c>
      <c r="AE1278" s="11">
        <f t="shared" si="606"/>
        <v>4321.0616516460732</v>
      </c>
      <c r="AF1278" s="30">
        <f t="shared" si="607"/>
        <v>4105.0085690637698</v>
      </c>
      <c r="AG1278" s="13">
        <f t="shared" si="607"/>
        <v>3899.758140610581</v>
      </c>
      <c r="AH1278" s="13">
        <f t="shared" si="608"/>
        <v>3821.7629777983693</v>
      </c>
      <c r="AI1278" s="13">
        <f t="shared" si="616"/>
        <v>1747746.847023471</v>
      </c>
      <c r="AJ1278" s="13">
        <f t="shared" si="609"/>
        <v>1071613.3300499565</v>
      </c>
      <c r="AK1278" s="13"/>
      <c r="AL1278" s="11">
        <f t="shared" si="610"/>
        <v>0.29767036969645749</v>
      </c>
      <c r="AM1278" s="11">
        <f t="shared" si="617"/>
        <v>117.05216336700821</v>
      </c>
      <c r="AN1278" s="11"/>
      <c r="AO1278" s="11"/>
      <c r="AP1278" s="11"/>
      <c r="AQ1278" s="11"/>
      <c r="AR1278" s="11"/>
    </row>
    <row r="1279" spans="2:44" x14ac:dyDescent="0.25">
      <c r="B1279" s="25" t="s">
        <v>34</v>
      </c>
      <c r="C1279" s="25">
        <v>1271</v>
      </c>
      <c r="D1279" s="25">
        <v>249</v>
      </c>
      <c r="E1279" s="20">
        <f t="shared" si="618"/>
        <v>22.027777777777775</v>
      </c>
      <c r="F1279" s="26">
        <v>79.3</v>
      </c>
      <c r="G1279" s="13">
        <f t="shared" si="611"/>
        <v>-9.7222222222220642E-2</v>
      </c>
      <c r="H1279" s="13">
        <f t="shared" si="612"/>
        <v>-0.34999999999999432</v>
      </c>
      <c r="I1279" s="19">
        <f t="shared" si="588"/>
        <v>135.14236734876539</v>
      </c>
      <c r="J1279" s="11" t="str">
        <f t="shared" si="592"/>
        <v>YES</v>
      </c>
      <c r="K1279" s="16">
        <f t="shared" si="589"/>
        <v>128.3761125</v>
      </c>
      <c r="L1279" s="13">
        <f t="shared" si="593"/>
        <v>5388.0752798786034</v>
      </c>
      <c r="M1279" s="13">
        <f t="shared" si="594"/>
        <v>-133.92361111110893</v>
      </c>
      <c r="N1279" s="13">
        <f t="shared" si="595"/>
        <v>129.59486873765647</v>
      </c>
      <c r="O1279" s="13">
        <f t="shared" si="596"/>
        <v>2854.6869696933768</v>
      </c>
      <c r="P1279" s="13">
        <f t="shared" si="597"/>
        <v>366.06969615448543</v>
      </c>
      <c r="Q1279" s="13">
        <f t="shared" si="598"/>
        <v>2.8546869696933768</v>
      </c>
      <c r="R1279" s="13">
        <f t="shared" si="590"/>
        <v>2854.6869696933768</v>
      </c>
      <c r="S1279" s="8"/>
      <c r="T1279" s="13">
        <f t="shared" si="613"/>
        <v>2822086.4879306206</v>
      </c>
      <c r="U1279" s="13">
        <f t="shared" si="599"/>
        <v>0.78391354044439188</v>
      </c>
      <c r="V1279" s="13">
        <f t="shared" si="614"/>
        <v>2822214.8640431208</v>
      </c>
      <c r="W1279" s="11">
        <f t="shared" si="591"/>
        <v>334197.33699845674</v>
      </c>
      <c r="X1279" s="13">
        <f t="shared" si="615"/>
        <v>-2533.3883101852261</v>
      </c>
      <c r="Y1279" s="13">
        <f t="shared" si="600"/>
        <v>2487889.1509321607</v>
      </c>
      <c r="Z1279" s="11">
        <f t="shared" si="601"/>
        <v>0.69108087256763373</v>
      </c>
      <c r="AA1279" s="11">
        <f t="shared" si="602"/>
        <v>4849.2677518907431</v>
      </c>
      <c r="AB1279" s="31">
        <f t="shared" si="603"/>
        <v>4752.2823968529283</v>
      </c>
      <c r="AC1279" s="32">
        <f t="shared" si="604"/>
        <v>4514.6682770102816</v>
      </c>
      <c r="AD1279" s="11">
        <f t="shared" si="605"/>
        <v>4288.9348631597677</v>
      </c>
      <c r="AE1279" s="11">
        <f t="shared" si="606"/>
        <v>4288.9348631597677</v>
      </c>
      <c r="AF1279" s="30">
        <f t="shared" si="607"/>
        <v>4074.488120001779</v>
      </c>
      <c r="AG1279" s="13">
        <f t="shared" si="607"/>
        <v>3870.76371400169</v>
      </c>
      <c r="AH1279" s="13">
        <f t="shared" si="608"/>
        <v>3793.3484397216562</v>
      </c>
      <c r="AI1279" s="13">
        <f t="shared" si="616"/>
        <v>1751540.1954631926</v>
      </c>
      <c r="AJ1279" s="13">
        <f t="shared" si="609"/>
        <v>1070674.6685799281</v>
      </c>
      <c r="AK1279" s="13"/>
      <c r="AL1279" s="11">
        <f t="shared" si="610"/>
        <v>0.2974096303990188</v>
      </c>
      <c r="AM1279" s="11">
        <f t="shared" si="617"/>
        <v>117.34957299740722</v>
      </c>
      <c r="AN1279" s="11"/>
      <c r="AO1279" s="11"/>
      <c r="AP1279" s="11"/>
      <c r="AQ1279" s="11"/>
      <c r="AR1279" s="11"/>
    </row>
    <row r="1280" spans="2:44" x14ac:dyDescent="0.25">
      <c r="B1280" s="25" t="s">
        <v>34</v>
      </c>
      <c r="C1280" s="25">
        <v>1272</v>
      </c>
      <c r="D1280" s="25">
        <v>250</v>
      </c>
      <c r="E1280" s="20">
        <f t="shared" si="618"/>
        <v>21.916666666666668</v>
      </c>
      <c r="F1280" s="26">
        <v>78.900000000000006</v>
      </c>
      <c r="G1280" s="13">
        <f t="shared" si="611"/>
        <v>-0.11111111111111072</v>
      </c>
      <c r="H1280" s="13">
        <f t="shared" si="612"/>
        <v>-0.39999999999999858</v>
      </c>
      <c r="I1280" s="19">
        <f t="shared" si="588"/>
        <v>133.78245280555555</v>
      </c>
      <c r="J1280" s="11" t="str">
        <f t="shared" si="592"/>
        <v>YES</v>
      </c>
      <c r="K1280" s="16">
        <f t="shared" si="589"/>
        <v>128.3761125</v>
      </c>
      <c r="L1280" s="13">
        <f t="shared" si="593"/>
        <v>5754.1449760330888</v>
      </c>
      <c r="M1280" s="13">
        <f t="shared" si="594"/>
        <v>-153.055555555555</v>
      </c>
      <c r="N1280" s="13">
        <f t="shared" si="595"/>
        <v>109.10300975000055</v>
      </c>
      <c r="O1280" s="13">
        <f t="shared" si="596"/>
        <v>2391.1742970208456</v>
      </c>
      <c r="P1280" s="13">
        <f t="shared" si="597"/>
        <v>358.55021132766524</v>
      </c>
      <c r="Q1280" s="13">
        <f t="shared" si="598"/>
        <v>2.3911742970208456</v>
      </c>
      <c r="R1280" s="13">
        <f t="shared" si="590"/>
        <v>2391.1742970208456</v>
      </c>
      <c r="S1280" s="8"/>
      <c r="T1280" s="13">
        <f t="shared" si="613"/>
        <v>2824477.6622276413</v>
      </c>
      <c r="U1280" s="13">
        <f t="shared" si="599"/>
        <v>0.78457775605826974</v>
      </c>
      <c r="V1280" s="13">
        <f t="shared" si="614"/>
        <v>2824606.0383401415</v>
      </c>
      <c r="W1280" s="11">
        <f t="shared" si="591"/>
        <v>330834.3663194445</v>
      </c>
      <c r="X1280" s="13">
        <f t="shared" si="615"/>
        <v>-3362.9706790122436</v>
      </c>
      <c r="Y1280" s="13">
        <f t="shared" si="600"/>
        <v>2493643.2959081936</v>
      </c>
      <c r="Z1280" s="11">
        <f t="shared" si="601"/>
        <v>0.69267924745078613</v>
      </c>
      <c r="AA1280" s="11">
        <f t="shared" si="602"/>
        <v>5178.7304784297803</v>
      </c>
      <c r="AB1280" s="31">
        <f t="shared" si="603"/>
        <v>5075.1558688611849</v>
      </c>
      <c r="AC1280" s="32">
        <f t="shared" si="604"/>
        <v>4821.3980754181257</v>
      </c>
      <c r="AD1280" s="11">
        <f t="shared" si="605"/>
        <v>4580.3281716472193</v>
      </c>
      <c r="AE1280" s="11">
        <f t="shared" si="606"/>
        <v>4580.3281716472193</v>
      </c>
      <c r="AF1280" s="30">
        <f t="shared" si="607"/>
        <v>4351.3117630648585</v>
      </c>
      <c r="AG1280" s="13">
        <f t="shared" si="607"/>
        <v>4133.7461749116155</v>
      </c>
      <c r="AH1280" s="13">
        <f t="shared" si="608"/>
        <v>4051.0712514133829</v>
      </c>
      <c r="AI1280" s="13">
        <f t="shared" si="616"/>
        <v>1755591.266714606</v>
      </c>
      <c r="AJ1280" s="13">
        <f t="shared" si="609"/>
        <v>1069014.7716255356</v>
      </c>
      <c r="AK1280" s="13"/>
      <c r="AL1280" s="11">
        <f t="shared" si="610"/>
        <v>0.29694854791131869</v>
      </c>
      <c r="AM1280" s="11">
        <f t="shared" si="617"/>
        <v>117.64652154531854</v>
      </c>
      <c r="AN1280" s="11"/>
      <c r="AO1280" s="11"/>
      <c r="AP1280" s="11"/>
      <c r="AQ1280" s="11"/>
      <c r="AR1280" s="11"/>
    </row>
    <row r="1281" spans="2:44" x14ac:dyDescent="0.25">
      <c r="B1281" s="25" t="s">
        <v>34</v>
      </c>
      <c r="C1281" s="25">
        <v>1273</v>
      </c>
      <c r="D1281" s="25">
        <v>251</v>
      </c>
      <c r="E1281" s="20">
        <f t="shared" si="618"/>
        <v>21.805555555555554</v>
      </c>
      <c r="F1281" s="26">
        <v>78.5</v>
      </c>
      <c r="G1281" s="13">
        <f t="shared" si="611"/>
        <v>-9.7222222222222612E-2</v>
      </c>
      <c r="H1281" s="13">
        <f t="shared" si="612"/>
        <v>-0.35000000000000142</v>
      </c>
      <c r="I1281" s="19">
        <f t="shared" si="588"/>
        <v>132.42941520061726</v>
      </c>
      <c r="J1281" s="11" t="str">
        <f t="shared" si="592"/>
        <v>YES</v>
      </c>
      <c r="K1281" s="16">
        <f t="shared" si="589"/>
        <v>128.3761125</v>
      </c>
      <c r="L1281" s="13">
        <f t="shared" si="593"/>
        <v>6112.6951873607541</v>
      </c>
      <c r="M1281" s="13">
        <f t="shared" si="594"/>
        <v>-133.92361111111165</v>
      </c>
      <c r="N1281" s="13">
        <f t="shared" si="595"/>
        <v>126.88191658950561</v>
      </c>
      <c r="O1281" s="13">
        <f t="shared" si="596"/>
        <v>2766.7306811878302</v>
      </c>
      <c r="P1281" s="13">
        <f t="shared" si="597"/>
        <v>-464.58177721223547</v>
      </c>
      <c r="Q1281" s="13">
        <f t="shared" si="598"/>
        <v>2.7667306811878301</v>
      </c>
      <c r="R1281" s="13">
        <f t="shared" si="590"/>
        <v>2766.7306811878302</v>
      </c>
      <c r="S1281" s="8"/>
      <c r="T1281" s="13">
        <f t="shared" si="613"/>
        <v>2827244.3929088293</v>
      </c>
      <c r="U1281" s="13">
        <f t="shared" si="599"/>
        <v>0.78534629297342873</v>
      </c>
      <c r="V1281" s="13">
        <f t="shared" si="614"/>
        <v>2827372.7690213295</v>
      </c>
      <c r="W1281" s="11">
        <f t="shared" si="591"/>
        <v>327488.40181327157</v>
      </c>
      <c r="X1281" s="13">
        <f t="shared" si="615"/>
        <v>-3345.9645061729243</v>
      </c>
      <c r="Y1281" s="13">
        <f t="shared" si="600"/>
        <v>2499755.9910955545</v>
      </c>
      <c r="Z1281" s="11">
        <f t="shared" si="601"/>
        <v>0.69437721969454091</v>
      </c>
      <c r="AA1281" s="11">
        <f t="shared" si="602"/>
        <v>5501.425668624679</v>
      </c>
      <c r="AB1281" s="31">
        <f t="shared" si="603"/>
        <v>5391.3971552521853</v>
      </c>
      <c r="AC1281" s="32">
        <f t="shared" si="604"/>
        <v>5121.8272974895754</v>
      </c>
      <c r="AD1281" s="11">
        <f t="shared" si="605"/>
        <v>4865.7359326150963</v>
      </c>
      <c r="AE1281" s="11">
        <f t="shared" si="606"/>
        <v>4865.7359326150963</v>
      </c>
      <c r="AF1281" s="30">
        <f t="shared" si="607"/>
        <v>4622.4491359843414</v>
      </c>
      <c r="AG1281" s="13">
        <f t="shared" si="607"/>
        <v>4391.3266791851238</v>
      </c>
      <c r="AH1281" s="13">
        <f t="shared" si="608"/>
        <v>4303.5001456014215</v>
      </c>
      <c r="AI1281" s="13">
        <f t="shared" si="616"/>
        <v>1759894.7668602073</v>
      </c>
      <c r="AJ1281" s="13">
        <f t="shared" si="609"/>
        <v>1067478.0021611222</v>
      </c>
      <c r="AK1281" s="13"/>
      <c r="AL1281" s="11">
        <f t="shared" si="610"/>
        <v>0.29652166750419567</v>
      </c>
      <c r="AM1281" s="11">
        <f t="shared" si="617"/>
        <v>117.94304321282273</v>
      </c>
      <c r="AN1281" s="11"/>
      <c r="AO1281" s="11"/>
      <c r="AP1281" s="11"/>
      <c r="AQ1281" s="11"/>
      <c r="AR1281" s="11"/>
    </row>
    <row r="1282" spans="2:44" x14ac:dyDescent="0.25">
      <c r="B1282" s="25" t="s">
        <v>34</v>
      </c>
      <c r="C1282" s="25">
        <v>1274</v>
      </c>
      <c r="D1282" s="25">
        <v>252</v>
      </c>
      <c r="E1282" s="20">
        <f t="shared" si="618"/>
        <v>21.722222222222221</v>
      </c>
      <c r="F1282" s="26">
        <v>78.2</v>
      </c>
      <c r="G1282" s="13">
        <f t="shared" si="611"/>
        <v>-8.3333333333332538E-2</v>
      </c>
      <c r="H1282" s="13">
        <f t="shared" si="612"/>
        <v>-0.29999999999999716</v>
      </c>
      <c r="I1282" s="19">
        <f t="shared" si="588"/>
        <v>131.41914998765429</v>
      </c>
      <c r="J1282" s="11" t="str">
        <f t="shared" si="592"/>
        <v>YES</v>
      </c>
      <c r="K1282" s="16">
        <f t="shared" si="589"/>
        <v>128.3761125</v>
      </c>
      <c r="L1282" s="13">
        <f t="shared" si="593"/>
        <v>5648.1134101485186</v>
      </c>
      <c r="M1282" s="13">
        <f t="shared" si="594"/>
        <v>-114.79166666666558</v>
      </c>
      <c r="N1282" s="13">
        <f t="shared" si="595"/>
        <v>145.00359582098872</v>
      </c>
      <c r="O1282" s="13">
        <f t="shared" si="596"/>
        <v>3149.8003314448106</v>
      </c>
      <c r="P1282" s="13">
        <f t="shared" si="597"/>
        <v>370.56710339572601</v>
      </c>
      <c r="Q1282" s="13">
        <f t="shared" si="598"/>
        <v>3.1498003314448106</v>
      </c>
      <c r="R1282" s="13">
        <f t="shared" si="590"/>
        <v>3149.8003314448106</v>
      </c>
      <c r="S1282" s="8"/>
      <c r="T1282" s="13">
        <f t="shared" si="613"/>
        <v>2830394.1932402742</v>
      </c>
      <c r="U1282" s="13">
        <f t="shared" si="599"/>
        <v>0.78622123820989687</v>
      </c>
      <c r="V1282" s="13">
        <f t="shared" si="614"/>
        <v>2830522.5693527744</v>
      </c>
      <c r="W1282" s="11">
        <f t="shared" si="591"/>
        <v>324990.08873456786</v>
      </c>
      <c r="X1282" s="13">
        <f t="shared" si="615"/>
        <v>-2498.313078703708</v>
      </c>
      <c r="Y1282" s="13">
        <f t="shared" si="600"/>
        <v>2505404.1045057029</v>
      </c>
      <c r="Z1282" s="11">
        <f t="shared" si="601"/>
        <v>0.6959461413413851</v>
      </c>
      <c r="AA1282" s="11">
        <f t="shared" si="602"/>
        <v>5083.3020691336669</v>
      </c>
      <c r="AB1282" s="31">
        <f t="shared" si="603"/>
        <v>4981.6360277509939</v>
      </c>
      <c r="AC1282" s="32">
        <f t="shared" si="604"/>
        <v>4732.5542263634443</v>
      </c>
      <c r="AD1282" s="11">
        <f t="shared" si="605"/>
        <v>4495.926515045272</v>
      </c>
      <c r="AE1282" s="11">
        <f t="shared" si="606"/>
        <v>4495.926515045272</v>
      </c>
      <c r="AF1282" s="30">
        <f t="shared" si="607"/>
        <v>4271.1301892930078</v>
      </c>
      <c r="AG1282" s="13">
        <f t="shared" si="607"/>
        <v>4057.5736798283574</v>
      </c>
      <c r="AH1282" s="13">
        <f t="shared" si="608"/>
        <v>3976.4222062317904</v>
      </c>
      <c r="AI1282" s="13">
        <f t="shared" si="616"/>
        <v>1763871.1890664392</v>
      </c>
      <c r="AJ1282" s="13">
        <f t="shared" si="609"/>
        <v>1066651.3802863352</v>
      </c>
      <c r="AK1282" s="13"/>
      <c r="AL1282" s="11">
        <f t="shared" si="610"/>
        <v>0.29629205031657119</v>
      </c>
      <c r="AM1282" s="11">
        <f t="shared" si="617"/>
        <v>118.2393352631393</v>
      </c>
      <c r="AN1282" s="11"/>
      <c r="AO1282" s="11"/>
      <c r="AP1282" s="11"/>
      <c r="AQ1282" s="11"/>
      <c r="AR1282" s="11"/>
    </row>
    <row r="1283" spans="2:44" x14ac:dyDescent="0.25">
      <c r="B1283" s="25" t="s">
        <v>34</v>
      </c>
      <c r="C1283" s="25">
        <v>1275</v>
      </c>
      <c r="D1283" s="25">
        <v>253</v>
      </c>
      <c r="E1283" s="20">
        <f t="shared" si="618"/>
        <v>21.638888888888889</v>
      </c>
      <c r="F1283" s="26">
        <v>77.900000000000006</v>
      </c>
      <c r="G1283" s="13">
        <f t="shared" si="611"/>
        <v>-6.9444444444444448E-2</v>
      </c>
      <c r="H1283" s="13">
        <f t="shared" si="612"/>
        <v>-0.25</v>
      </c>
      <c r="I1283" s="19">
        <f t="shared" si="588"/>
        <v>130.41275305246913</v>
      </c>
      <c r="J1283" s="11" t="str">
        <f t="shared" si="592"/>
        <v>YES</v>
      </c>
      <c r="K1283" s="16">
        <f t="shared" si="589"/>
        <v>128.3761125</v>
      </c>
      <c r="L1283" s="13">
        <f t="shared" si="593"/>
        <v>6018.6805135442446</v>
      </c>
      <c r="M1283" s="13">
        <f t="shared" si="594"/>
        <v>-95.659722222222229</v>
      </c>
      <c r="N1283" s="13">
        <f t="shared" si="595"/>
        <v>163.1291433302469</v>
      </c>
      <c r="O1283" s="13">
        <f t="shared" si="596"/>
        <v>3529.9334070628429</v>
      </c>
      <c r="P1283" s="13">
        <f t="shared" si="597"/>
        <v>380.39932459088141</v>
      </c>
      <c r="Q1283" s="13">
        <f t="shared" si="598"/>
        <v>3.5299334070628428</v>
      </c>
      <c r="R1283" s="13">
        <f t="shared" si="590"/>
        <v>3529.9334070628429</v>
      </c>
      <c r="S1283" s="8"/>
      <c r="T1283" s="13">
        <f t="shared" si="613"/>
        <v>2833924.1266473369</v>
      </c>
      <c r="U1283" s="13">
        <f t="shared" si="599"/>
        <v>0.78720177605184394</v>
      </c>
      <c r="V1283" s="13">
        <f t="shared" si="614"/>
        <v>2834052.5027598371</v>
      </c>
      <c r="W1283" s="11">
        <f t="shared" si="591"/>
        <v>322501.34162808646</v>
      </c>
      <c r="X1283" s="13">
        <f t="shared" si="615"/>
        <v>-2488.7471064814017</v>
      </c>
      <c r="Y1283" s="13">
        <f t="shared" si="600"/>
        <v>2511422.7850192473</v>
      </c>
      <c r="Z1283" s="11">
        <f t="shared" si="601"/>
        <v>0.6976179983770765</v>
      </c>
      <c r="AA1283" s="11">
        <f t="shared" si="602"/>
        <v>5416.8124621898205</v>
      </c>
      <c r="AB1283" s="31">
        <f t="shared" si="603"/>
        <v>5308.4762129460241</v>
      </c>
      <c r="AC1283" s="32">
        <f t="shared" si="604"/>
        <v>5043.0524022987229</v>
      </c>
      <c r="AD1283" s="11">
        <f t="shared" si="605"/>
        <v>4790.8997821837866</v>
      </c>
      <c r="AE1283" s="11">
        <f t="shared" si="606"/>
        <v>4790.8997821837866</v>
      </c>
      <c r="AF1283" s="30">
        <f t="shared" si="607"/>
        <v>4551.3547930745972</v>
      </c>
      <c r="AG1283" s="13">
        <f t="shared" si="607"/>
        <v>4323.7870534208669</v>
      </c>
      <c r="AH1283" s="13">
        <f t="shared" si="608"/>
        <v>4237.311312352449</v>
      </c>
      <c r="AI1283" s="13">
        <f t="shared" si="616"/>
        <v>1768108.5003787917</v>
      </c>
      <c r="AJ1283" s="13">
        <f t="shared" si="609"/>
        <v>1065944.0023810454</v>
      </c>
      <c r="AK1283" s="13"/>
      <c r="AL1283" s="11">
        <f t="shared" si="610"/>
        <v>0.29609555645383345</v>
      </c>
      <c r="AM1283" s="11">
        <f t="shared" si="617"/>
        <v>118.53543081959313</v>
      </c>
      <c r="AN1283" s="11"/>
      <c r="AO1283" s="11"/>
      <c r="AP1283" s="11"/>
      <c r="AQ1283" s="11"/>
      <c r="AR1283" s="11"/>
    </row>
    <row r="1284" spans="2:44" x14ac:dyDescent="0.25">
      <c r="B1284" s="25" t="s">
        <v>34</v>
      </c>
      <c r="C1284" s="25">
        <v>1276</v>
      </c>
      <c r="D1284" s="25">
        <v>254</v>
      </c>
      <c r="E1284" s="20">
        <f t="shared" si="618"/>
        <v>21.583333333333332</v>
      </c>
      <c r="F1284" s="26">
        <v>77.7</v>
      </c>
      <c r="G1284" s="13">
        <f t="shared" si="611"/>
        <v>-2.7777777777778172E-2</v>
      </c>
      <c r="H1284" s="13">
        <f t="shared" si="612"/>
        <v>-0.10000000000000142</v>
      </c>
      <c r="I1284" s="19">
        <f t="shared" si="588"/>
        <v>129.74397080555553</v>
      </c>
      <c r="J1284" s="11" t="str">
        <f t="shared" si="592"/>
        <v>YES</v>
      </c>
      <c r="K1284" s="16">
        <f t="shared" si="589"/>
        <v>128.3761125</v>
      </c>
      <c r="L1284" s="13">
        <f t="shared" si="593"/>
        <v>6399.079838135126</v>
      </c>
      <c r="M1284" s="13">
        <f t="shared" si="594"/>
        <v>-38.263888888889433</v>
      </c>
      <c r="N1284" s="13">
        <f t="shared" si="595"/>
        <v>219.85619441666611</v>
      </c>
      <c r="O1284" s="13">
        <f t="shared" si="596"/>
        <v>4745.2295294930436</v>
      </c>
      <c r="P1284" s="13">
        <f t="shared" si="597"/>
        <v>-415.05690586431683</v>
      </c>
      <c r="Q1284" s="13">
        <f t="shared" si="598"/>
        <v>4.7452295294930433</v>
      </c>
      <c r="R1284" s="13">
        <f t="shared" si="590"/>
        <v>4745.2295294930436</v>
      </c>
      <c r="S1284" s="8"/>
      <c r="T1284" s="13">
        <f t="shared" si="613"/>
        <v>2838669.3561768299</v>
      </c>
      <c r="U1284" s="13">
        <f t="shared" si="599"/>
        <v>0.78851989642008746</v>
      </c>
      <c r="V1284" s="13">
        <f t="shared" si="614"/>
        <v>2838797.7322893301</v>
      </c>
      <c r="W1284" s="11">
        <f t="shared" si="591"/>
        <v>320847.49131944438</v>
      </c>
      <c r="X1284" s="13">
        <f t="shared" si="615"/>
        <v>-1653.8503086420824</v>
      </c>
      <c r="Y1284" s="13">
        <f t="shared" si="600"/>
        <v>2517821.8648573826</v>
      </c>
      <c r="Z1284" s="11">
        <f t="shared" si="601"/>
        <v>0.69939552197635402</v>
      </c>
      <c r="AA1284" s="11">
        <f t="shared" si="602"/>
        <v>5759.1718543216139</v>
      </c>
      <c r="AB1284" s="31">
        <f t="shared" si="603"/>
        <v>5643.9884172351813</v>
      </c>
      <c r="AC1284" s="32">
        <f t="shared" si="604"/>
        <v>5361.7889963734224</v>
      </c>
      <c r="AD1284" s="11">
        <f t="shared" si="605"/>
        <v>5093.6995465547507</v>
      </c>
      <c r="AE1284" s="11">
        <f t="shared" si="606"/>
        <v>5093.6995465547507</v>
      </c>
      <c r="AF1284" s="30">
        <f t="shared" si="607"/>
        <v>4839.0145692270125</v>
      </c>
      <c r="AG1284" s="13">
        <f t="shared" si="607"/>
        <v>4597.0638407656616</v>
      </c>
      <c r="AH1284" s="13">
        <f t="shared" si="608"/>
        <v>4505.1225639503482</v>
      </c>
      <c r="AI1284" s="13">
        <f t="shared" si="616"/>
        <v>1772613.622942742</v>
      </c>
      <c r="AJ1284" s="13">
        <f t="shared" si="609"/>
        <v>1066184.1093465881</v>
      </c>
      <c r="AK1284" s="13"/>
      <c r="AL1284" s="11">
        <f t="shared" si="610"/>
        <v>0.29616225283320424</v>
      </c>
      <c r="AM1284" s="11">
        <f t="shared" si="617"/>
        <v>118.83159307242633</v>
      </c>
      <c r="AN1284" s="11"/>
      <c r="AO1284" s="11"/>
      <c r="AP1284" s="11"/>
      <c r="AQ1284" s="11"/>
      <c r="AR1284" s="11"/>
    </row>
    <row r="1285" spans="2:44" x14ac:dyDescent="0.25">
      <c r="B1285" s="25" t="s">
        <v>34</v>
      </c>
      <c r="C1285" s="25">
        <v>1277</v>
      </c>
      <c r="D1285" s="25">
        <v>255</v>
      </c>
      <c r="E1285" s="20">
        <f t="shared" si="618"/>
        <v>21.583333333333332</v>
      </c>
      <c r="F1285" s="26">
        <v>77.7</v>
      </c>
      <c r="G1285" s="13">
        <f t="shared" si="611"/>
        <v>1.3888888888888099E-2</v>
      </c>
      <c r="H1285" s="13">
        <f t="shared" si="612"/>
        <v>4.9999999999997158E-2</v>
      </c>
      <c r="I1285" s="19">
        <f t="shared" si="588"/>
        <v>129.74397080555553</v>
      </c>
      <c r="J1285" s="11" t="str">
        <f t="shared" si="592"/>
        <v>NO</v>
      </c>
      <c r="K1285" s="16">
        <f t="shared" si="589"/>
        <v>128.3761125</v>
      </c>
      <c r="L1285" s="13">
        <f t="shared" si="593"/>
        <v>5984.0229322708092</v>
      </c>
      <c r="M1285" s="13">
        <f t="shared" si="594"/>
        <v>19.131944444443356</v>
      </c>
      <c r="N1285" s="13">
        <f t="shared" si="595"/>
        <v>277.25202774999889</v>
      </c>
      <c r="O1285" s="13">
        <f t="shared" si="596"/>
        <v>5984.0229322708092</v>
      </c>
      <c r="P1285" s="13">
        <f t="shared" si="597"/>
        <v>-398.00776964159104</v>
      </c>
      <c r="Q1285" s="13">
        <f t="shared" si="598"/>
        <v>5.9840229322708094</v>
      </c>
      <c r="R1285" s="13">
        <f t="shared" si="590"/>
        <v>5984.0229322708092</v>
      </c>
      <c r="S1285" s="8"/>
      <c r="T1285" s="13">
        <f t="shared" si="613"/>
        <v>2844653.3791091009</v>
      </c>
      <c r="U1285" s="13">
        <f t="shared" si="599"/>
        <v>0.79018212634216778</v>
      </c>
      <c r="V1285" s="13">
        <f t="shared" si="614"/>
        <v>2844781.7552216011</v>
      </c>
      <c r="W1285" s="11">
        <f t="shared" si="591"/>
        <v>320847.49131944438</v>
      </c>
      <c r="X1285" s="13">
        <f t="shared" si="615"/>
        <v>0</v>
      </c>
      <c r="Y1285" s="13">
        <f t="shared" si="600"/>
        <v>2523805.8877896536</v>
      </c>
      <c r="Z1285" s="11">
        <f t="shared" si="601"/>
        <v>0.70105775189843433</v>
      </c>
      <c r="AA1285" s="11">
        <f t="shared" si="602"/>
        <v>5385.6206390437283</v>
      </c>
      <c r="AB1285" s="31">
        <f t="shared" si="603"/>
        <v>5277.9082262628535</v>
      </c>
      <c r="AC1285" s="32">
        <f t="shared" si="604"/>
        <v>5014.0128149497104</v>
      </c>
      <c r="AD1285" s="11">
        <f t="shared" si="605"/>
        <v>4763.3121742022249</v>
      </c>
      <c r="AE1285" s="11">
        <f t="shared" si="606"/>
        <v>4763.3121742022249</v>
      </c>
      <c r="AF1285" s="30">
        <f t="shared" si="607"/>
        <v>4525.146565492113</v>
      </c>
      <c r="AG1285" s="13">
        <f t="shared" si="607"/>
        <v>4298.8892372175069</v>
      </c>
      <c r="AH1285" s="13">
        <f t="shared" si="608"/>
        <v>4212.9114524731567</v>
      </c>
      <c r="AI1285" s="13">
        <f t="shared" si="616"/>
        <v>1776826.5343952151</v>
      </c>
      <c r="AJ1285" s="13">
        <f t="shared" si="609"/>
        <v>1067955.220826386</v>
      </c>
      <c r="AK1285" s="13"/>
      <c r="AL1285" s="11">
        <f t="shared" si="610"/>
        <v>0.29665422824465282</v>
      </c>
      <c r="AM1285" s="11">
        <f t="shared" si="617"/>
        <v>119.12824730067098</v>
      </c>
      <c r="AN1285" s="11"/>
      <c r="AO1285" s="11"/>
      <c r="AP1285" s="11"/>
      <c r="AQ1285" s="11"/>
      <c r="AR1285" s="11"/>
    </row>
    <row r="1286" spans="2:44" x14ac:dyDescent="0.25">
      <c r="B1286" s="25" t="s">
        <v>34</v>
      </c>
      <c r="C1286" s="25">
        <v>1278</v>
      </c>
      <c r="D1286" s="25">
        <v>256</v>
      </c>
      <c r="E1286" s="20">
        <f t="shared" si="618"/>
        <v>21.611111111111111</v>
      </c>
      <c r="F1286" s="26">
        <v>77.8</v>
      </c>
      <c r="G1286" s="13">
        <f t="shared" si="611"/>
        <v>2.7777777777778172E-2</v>
      </c>
      <c r="H1286" s="13">
        <f t="shared" si="612"/>
        <v>0.10000000000000142</v>
      </c>
      <c r="I1286" s="19">
        <f t="shared" si="588"/>
        <v>130.07814702469136</v>
      </c>
      <c r="J1286" s="11" t="str">
        <f t="shared" si="592"/>
        <v>NO</v>
      </c>
      <c r="K1286" s="16">
        <f t="shared" si="589"/>
        <v>128.3761125</v>
      </c>
      <c r="L1286" s="13">
        <f t="shared" si="593"/>
        <v>5586.0151626292181</v>
      </c>
      <c r="M1286" s="13">
        <f t="shared" si="594"/>
        <v>38.263888888889433</v>
      </c>
      <c r="N1286" s="13">
        <f t="shared" si="595"/>
        <v>296.71814841358082</v>
      </c>
      <c r="O1286" s="13">
        <f t="shared" si="596"/>
        <v>6412.4088740490524</v>
      </c>
      <c r="P1286" s="13">
        <f t="shared" si="597"/>
        <v>428.41380770519208</v>
      </c>
      <c r="Q1286" s="13">
        <f t="shared" si="598"/>
        <v>6.4124088740490528</v>
      </c>
      <c r="R1286" s="13">
        <f t="shared" si="590"/>
        <v>6412.4088740490524</v>
      </c>
      <c r="S1286" s="8"/>
      <c r="T1286" s="13">
        <f t="shared" si="613"/>
        <v>2851065.7879831498</v>
      </c>
      <c r="U1286" s="13">
        <f t="shared" si="599"/>
        <v>0.79196335245438332</v>
      </c>
      <c r="V1286" s="13">
        <f t="shared" si="614"/>
        <v>2851194.16409565</v>
      </c>
      <c r="W1286" s="11">
        <f t="shared" si="591"/>
        <v>321673.88503086421</v>
      </c>
      <c r="X1286" s="13">
        <f t="shared" si="615"/>
        <v>826.39371141983429</v>
      </c>
      <c r="Y1286" s="13">
        <f t="shared" si="600"/>
        <v>2529391.9029522827</v>
      </c>
      <c r="Z1286" s="11">
        <f t="shared" si="601"/>
        <v>0.70260942401827919</v>
      </c>
      <c r="AA1286" s="11">
        <f t="shared" si="602"/>
        <v>5027.4136463662962</v>
      </c>
      <c r="AB1286" s="31">
        <f t="shared" si="603"/>
        <v>4926.86537343897</v>
      </c>
      <c r="AC1286" s="32">
        <f t="shared" si="604"/>
        <v>4680.5221047670211</v>
      </c>
      <c r="AD1286" s="11">
        <f t="shared" si="605"/>
        <v>4446.4959995286699</v>
      </c>
      <c r="AE1286" s="11">
        <f t="shared" si="606"/>
        <v>4446.4959995286699</v>
      </c>
      <c r="AF1286" s="30">
        <f t="shared" si="607"/>
        <v>4224.1711995522364</v>
      </c>
      <c r="AG1286" s="13">
        <f t="shared" si="607"/>
        <v>4012.9626395746245</v>
      </c>
      <c r="AH1286" s="13">
        <f t="shared" si="608"/>
        <v>3932.7033867831319</v>
      </c>
      <c r="AI1286" s="13">
        <f t="shared" si="616"/>
        <v>1780759.2377819982</v>
      </c>
      <c r="AJ1286" s="13">
        <f t="shared" si="609"/>
        <v>1070434.9263136517</v>
      </c>
      <c r="AK1286" s="13"/>
      <c r="AL1286" s="11">
        <f t="shared" si="610"/>
        <v>0.29734303532499989</v>
      </c>
      <c r="AM1286" s="11">
        <f t="shared" si="617"/>
        <v>119.42559033599598</v>
      </c>
      <c r="AN1286" s="11"/>
      <c r="AO1286" s="11"/>
      <c r="AP1286" s="11"/>
      <c r="AQ1286" s="11"/>
      <c r="AR1286" s="11"/>
    </row>
    <row r="1287" spans="2:44" x14ac:dyDescent="0.25">
      <c r="B1287" s="25" t="s">
        <v>34</v>
      </c>
      <c r="C1287" s="25">
        <v>1279</v>
      </c>
      <c r="D1287" s="25">
        <v>257</v>
      </c>
      <c r="E1287" s="20">
        <f t="shared" si="618"/>
        <v>21.638888888888889</v>
      </c>
      <c r="F1287" s="26">
        <v>77.900000000000006</v>
      </c>
      <c r="G1287" s="13">
        <f t="shared" si="611"/>
        <v>4.1666666666666269E-2</v>
      </c>
      <c r="H1287" s="13">
        <f t="shared" si="612"/>
        <v>0.14999999999999858</v>
      </c>
      <c r="I1287" s="19">
        <f t="shared" si="588"/>
        <v>130.41275305246913</v>
      </c>
      <c r="J1287" s="11" t="str">
        <f t="shared" si="592"/>
        <v>NO</v>
      </c>
      <c r="K1287" s="16">
        <f t="shared" si="589"/>
        <v>128.3761125</v>
      </c>
      <c r="L1287" s="13">
        <f t="shared" si="593"/>
        <v>6014.4289703344102</v>
      </c>
      <c r="M1287" s="13">
        <f t="shared" si="594"/>
        <v>57.395833333332789</v>
      </c>
      <c r="N1287" s="13">
        <f t="shared" si="595"/>
        <v>316.18469888580194</v>
      </c>
      <c r="O1287" s="13">
        <f t="shared" si="596"/>
        <v>6841.8855675566583</v>
      </c>
      <c r="P1287" s="13">
        <f t="shared" si="597"/>
        <v>-383.47637502069028</v>
      </c>
      <c r="Q1287" s="13">
        <f t="shared" si="598"/>
        <v>6.8418855675566581</v>
      </c>
      <c r="R1287" s="13">
        <f t="shared" si="590"/>
        <v>6841.8855675566583</v>
      </c>
      <c r="S1287" s="8"/>
      <c r="T1287" s="13">
        <f t="shared" si="613"/>
        <v>2857907.6735507064</v>
      </c>
      <c r="U1287" s="13">
        <f t="shared" si="599"/>
        <v>0.79386387774356804</v>
      </c>
      <c r="V1287" s="13">
        <f t="shared" si="614"/>
        <v>2858036.0496632066</v>
      </c>
      <c r="W1287" s="11">
        <f t="shared" si="591"/>
        <v>322501.34162808646</v>
      </c>
      <c r="X1287" s="13">
        <f t="shared" si="615"/>
        <v>827.45659722224809</v>
      </c>
      <c r="Y1287" s="13">
        <f t="shared" si="600"/>
        <v>2535406.3319226173</v>
      </c>
      <c r="Z1287" s="11">
        <f t="shared" si="601"/>
        <v>0.70428010006880071</v>
      </c>
      <c r="AA1287" s="11">
        <f t="shared" si="602"/>
        <v>5412.9860733009691</v>
      </c>
      <c r="AB1287" s="31">
        <f t="shared" si="603"/>
        <v>5304.72635183495</v>
      </c>
      <c r="AC1287" s="32">
        <f t="shared" si="604"/>
        <v>5039.490034243202</v>
      </c>
      <c r="AD1287" s="11">
        <f t="shared" si="605"/>
        <v>4787.5155325310416</v>
      </c>
      <c r="AE1287" s="11">
        <f t="shared" si="606"/>
        <v>4787.5155325310416</v>
      </c>
      <c r="AF1287" s="30">
        <f t="shared" si="607"/>
        <v>4548.139755904489</v>
      </c>
      <c r="AG1287" s="13">
        <f t="shared" si="607"/>
        <v>4320.7327681092647</v>
      </c>
      <c r="AH1287" s="13">
        <f t="shared" si="608"/>
        <v>4234.3181127470798</v>
      </c>
      <c r="AI1287" s="13">
        <f t="shared" si="616"/>
        <v>1784993.5558947453</v>
      </c>
      <c r="AJ1287" s="13">
        <f t="shared" si="609"/>
        <v>1073042.4937684613</v>
      </c>
      <c r="AK1287" s="13"/>
      <c r="AL1287" s="11">
        <f t="shared" si="610"/>
        <v>0.298067359618582</v>
      </c>
      <c r="AM1287" s="11">
        <f t="shared" si="617"/>
        <v>119.72365769561456</v>
      </c>
      <c r="AN1287" s="11"/>
      <c r="AO1287" s="11"/>
      <c r="AP1287" s="11"/>
      <c r="AQ1287" s="11"/>
      <c r="AR1287" s="11"/>
    </row>
    <row r="1288" spans="2:44" x14ac:dyDescent="0.25">
      <c r="B1288" s="25" t="s">
        <v>34</v>
      </c>
      <c r="C1288" s="25">
        <v>1280</v>
      </c>
      <c r="D1288" s="25">
        <v>258</v>
      </c>
      <c r="E1288" s="20">
        <f t="shared" si="618"/>
        <v>21.694444444444443</v>
      </c>
      <c r="F1288" s="26">
        <v>78.099999999999994</v>
      </c>
      <c r="G1288" s="13">
        <f t="shared" si="611"/>
        <v>5.5555555555554373E-2</v>
      </c>
      <c r="H1288" s="13">
        <f t="shared" si="612"/>
        <v>0.19999999999999574</v>
      </c>
      <c r="I1288" s="19">
        <f t="shared" ref="I1288:I1351" si="619">0.5*$R$3*$N$3*$K$3*(E1288)^2</f>
        <v>131.08325453395059</v>
      </c>
      <c r="J1288" s="11" t="str">
        <f t="shared" si="592"/>
        <v>NO</v>
      </c>
      <c r="K1288" s="16">
        <f t="shared" ref="K1288:K1351" si="620">$O$3*$J$3*$T$3</f>
        <v>128.3761125</v>
      </c>
      <c r="L1288" s="13">
        <f t="shared" si="593"/>
        <v>5630.9525953137199</v>
      </c>
      <c r="M1288" s="13">
        <f t="shared" si="594"/>
        <v>76.527777777776151</v>
      </c>
      <c r="N1288" s="13">
        <f t="shared" si="595"/>
        <v>335.98714481172675</v>
      </c>
      <c r="O1288" s="13">
        <f t="shared" si="596"/>
        <v>7289.0544471655157</v>
      </c>
      <c r="P1288" s="13">
        <f t="shared" si="597"/>
        <v>-803.20437347961706</v>
      </c>
      <c r="Q1288" s="13">
        <f t="shared" si="598"/>
        <v>7.2890544471655154</v>
      </c>
      <c r="R1288" s="13">
        <f t="shared" ref="R1288:R1351" si="621">N1288*E1288</f>
        <v>7289.0544471655157</v>
      </c>
      <c r="S1288" s="8"/>
      <c r="T1288" s="13">
        <f t="shared" si="613"/>
        <v>2865196.727997872</v>
      </c>
      <c r="U1288" s="13">
        <f t="shared" si="599"/>
        <v>0.79588861670979283</v>
      </c>
      <c r="V1288" s="13">
        <f t="shared" si="614"/>
        <v>2865325.1041103723</v>
      </c>
      <c r="W1288" s="11">
        <f t="shared" ref="W1288:W1351" si="622">0.5*$J$3*E1288^2</f>
        <v>324159.44347993826</v>
      </c>
      <c r="X1288" s="13">
        <f t="shared" si="615"/>
        <v>1658.1018518517958</v>
      </c>
      <c r="Y1288" s="13">
        <f t="shared" si="600"/>
        <v>2541037.2845179308</v>
      </c>
      <c r="Z1288" s="11">
        <f t="shared" si="601"/>
        <v>0.70584425481882174</v>
      </c>
      <c r="AA1288" s="11">
        <f t="shared" si="602"/>
        <v>5067.8573357823479</v>
      </c>
      <c r="AB1288" s="31">
        <f t="shared" si="603"/>
        <v>4966.5001890667008</v>
      </c>
      <c r="AC1288" s="32">
        <f t="shared" si="604"/>
        <v>4718.1751796133658</v>
      </c>
      <c r="AD1288" s="11">
        <f t="shared" si="605"/>
        <v>4482.2664206326972</v>
      </c>
      <c r="AE1288" s="11">
        <f t="shared" si="606"/>
        <v>4482.2664206326972</v>
      </c>
      <c r="AF1288" s="30">
        <f t="shared" si="607"/>
        <v>4258.1530996010624</v>
      </c>
      <c r="AG1288" s="13">
        <f t="shared" si="607"/>
        <v>4045.245444621009</v>
      </c>
      <c r="AH1288" s="13">
        <f t="shared" si="608"/>
        <v>3964.3405357285887</v>
      </c>
      <c r="AI1288" s="13">
        <f t="shared" si="616"/>
        <v>1788957.8964304738</v>
      </c>
      <c r="AJ1288" s="13">
        <f t="shared" si="609"/>
        <v>1076367.2076798985</v>
      </c>
      <c r="AK1288" s="13"/>
      <c r="AL1288" s="11">
        <f t="shared" si="610"/>
        <v>0.29899089126138673</v>
      </c>
      <c r="AM1288" s="11">
        <f t="shared" si="617"/>
        <v>120.02264858687595</v>
      </c>
      <c r="AN1288" s="11"/>
      <c r="AO1288" s="11"/>
      <c r="AP1288" s="11"/>
      <c r="AQ1288" s="11"/>
      <c r="AR1288" s="11"/>
    </row>
    <row r="1289" spans="2:44" x14ac:dyDescent="0.25">
      <c r="B1289" s="25" t="s">
        <v>34</v>
      </c>
      <c r="C1289" s="25">
        <v>1281</v>
      </c>
      <c r="D1289" s="25">
        <v>259</v>
      </c>
      <c r="E1289" s="20">
        <f t="shared" si="618"/>
        <v>21.75</v>
      </c>
      <c r="F1289" s="26">
        <v>78.3</v>
      </c>
      <c r="G1289" s="13">
        <f t="shared" si="611"/>
        <v>2.7777777777778172E-2</v>
      </c>
      <c r="H1289" s="13">
        <f t="shared" si="612"/>
        <v>0.10000000000000142</v>
      </c>
      <c r="I1289" s="19">
        <f t="shared" si="619"/>
        <v>131.75547524999999</v>
      </c>
      <c r="J1289" s="11" t="str">
        <f t="shared" ref="J1289:J1352" si="623">IF((G1289)&lt;0,"YES","NO")</f>
        <v>NO</v>
      </c>
      <c r="K1289" s="16">
        <f t="shared" si="620"/>
        <v>128.3761125</v>
      </c>
      <c r="L1289" s="13">
        <f t="shared" ref="L1289:L1352" si="624">(X1289-R1289)*-1</f>
        <v>4827.7482218341029</v>
      </c>
      <c r="M1289" s="13">
        <f t="shared" ref="M1289:M1352" si="625">$J$3*G1289</f>
        <v>38.263888888889433</v>
      </c>
      <c r="N1289" s="13">
        <f t="shared" ref="N1289:N1352" si="626">M1289+K1289+I1289</f>
        <v>298.39547663888942</v>
      </c>
      <c r="O1289" s="13">
        <f t="shared" ref="O1289:O1352" si="627">N1289*E1289</f>
        <v>6490.1016168958449</v>
      </c>
      <c r="P1289" s="13">
        <f t="shared" ref="P1289:P1352" si="628">(L1290-L1289) / (C1290-C1289)</f>
        <v>1246.2336033950987</v>
      </c>
      <c r="Q1289" s="13">
        <f t="shared" ref="Q1289:Q1352" si="629">O1289/1000</f>
        <v>6.4901016168958447</v>
      </c>
      <c r="R1289" s="13">
        <f t="shared" si="621"/>
        <v>6490.1016168958449</v>
      </c>
      <c r="S1289" s="8"/>
      <c r="T1289" s="13">
        <f t="shared" si="613"/>
        <v>2871686.8296147678</v>
      </c>
      <c r="U1289" s="13">
        <f t="shared" ref="U1289:U1352" si="630">T1289*0.000000277778</f>
        <v>0.79769142415673089</v>
      </c>
      <c r="V1289" s="13">
        <f t="shared" si="614"/>
        <v>2871815.205727268</v>
      </c>
      <c r="W1289" s="11">
        <f t="shared" si="622"/>
        <v>325821.796875</v>
      </c>
      <c r="X1289" s="13">
        <f t="shared" si="615"/>
        <v>1662.353395061742</v>
      </c>
      <c r="Y1289" s="13">
        <f t="shared" ref="Y1289:Y1352" si="631">L1289+Y1288</f>
        <v>2545865.032739765</v>
      </c>
      <c r="Z1289" s="11">
        <f t="shared" ref="Z1289:Z1352" si="632">Y1289*0.000000277778</f>
        <v>0.70718529706438638</v>
      </c>
      <c r="AA1289" s="11">
        <f t="shared" ref="AA1289:AA1352" si="633">L1289*0.9</f>
        <v>4344.973399650693</v>
      </c>
      <c r="AB1289" s="31">
        <f t="shared" ref="AB1289:AB1352" si="634">AA1289*0.98</f>
        <v>4258.0739316576792</v>
      </c>
      <c r="AC1289" s="32">
        <f t="shared" ref="AC1289:AC1352" si="635">AB1289*0.95</f>
        <v>4045.1702350747951</v>
      </c>
      <c r="AD1289" s="11">
        <f t="shared" ref="AD1289:AD1352" si="636">AC1289*0.95</f>
        <v>3842.911723321055</v>
      </c>
      <c r="AE1289" s="11">
        <f t="shared" ref="AE1289:AE1352" si="637">AD1289</f>
        <v>3842.911723321055</v>
      </c>
      <c r="AF1289" s="30">
        <f t="shared" ref="AF1289:AG1352" si="638">AE1289*0.95</f>
        <v>3650.7661371550021</v>
      </c>
      <c r="AG1289" s="13">
        <f t="shared" si="638"/>
        <v>3468.2278302972518</v>
      </c>
      <c r="AH1289" s="13">
        <f t="shared" ref="AH1289:AH1352" si="639">AG1289*0.98</f>
        <v>3398.8632736913069</v>
      </c>
      <c r="AI1289" s="13">
        <f t="shared" si="616"/>
        <v>1792356.7597041652</v>
      </c>
      <c r="AJ1289" s="13">
        <f t="shared" ref="AJ1289:AJ1352" si="640">V1289-AI1289</f>
        <v>1079458.4460231028</v>
      </c>
      <c r="AK1289" s="13"/>
      <c r="AL1289" s="11">
        <f t="shared" ref="AL1289:AL1352" si="641">AJ1289*0.000000277777778</f>
        <v>0.29984956857963041</v>
      </c>
      <c r="AM1289" s="11">
        <f t="shared" si="617"/>
        <v>120.32249815545558</v>
      </c>
      <c r="AN1289" s="11"/>
      <c r="AO1289" s="11"/>
      <c r="AP1289" s="11"/>
      <c r="AQ1289" s="11"/>
      <c r="AR1289" s="11"/>
    </row>
    <row r="1290" spans="2:44" x14ac:dyDescent="0.25">
      <c r="B1290" s="25" t="s">
        <v>34</v>
      </c>
      <c r="C1290" s="25">
        <v>1282</v>
      </c>
      <c r="D1290" s="25">
        <v>260</v>
      </c>
      <c r="E1290" s="20">
        <f t="shared" si="618"/>
        <v>21.75</v>
      </c>
      <c r="F1290" s="26">
        <v>78.3</v>
      </c>
      <c r="G1290" s="13">
        <f t="shared" ref="G1290:G1353" si="642">($F1291-$F1289)/2/3.6</f>
        <v>1.3888888888890073E-2</v>
      </c>
      <c r="H1290" s="13">
        <f t="shared" ref="H1290:H1353" si="643">($F1291-$F1289)/2</f>
        <v>5.0000000000004263E-2</v>
      </c>
      <c r="I1290" s="19">
        <f t="shared" si="619"/>
        <v>131.75547524999999</v>
      </c>
      <c r="J1290" s="11" t="str">
        <f t="shared" si="623"/>
        <v>NO</v>
      </c>
      <c r="K1290" s="16">
        <f t="shared" si="620"/>
        <v>128.3761125</v>
      </c>
      <c r="L1290" s="13">
        <f t="shared" si="624"/>
        <v>6073.9818252292016</v>
      </c>
      <c r="M1290" s="13">
        <f t="shared" si="625"/>
        <v>19.131944444446077</v>
      </c>
      <c r="N1290" s="13">
        <f t="shared" si="626"/>
        <v>279.26353219444604</v>
      </c>
      <c r="O1290" s="13">
        <f t="shared" si="627"/>
        <v>6073.9818252292016</v>
      </c>
      <c r="P1290" s="13">
        <f t="shared" si="628"/>
        <v>-817.67992879436406</v>
      </c>
      <c r="Q1290" s="13">
        <f t="shared" si="629"/>
        <v>6.0739818252292013</v>
      </c>
      <c r="R1290" s="13">
        <f t="shared" si="621"/>
        <v>6073.9818252292016</v>
      </c>
      <c r="S1290" s="8"/>
      <c r="T1290" s="13">
        <f t="shared" ref="T1290:T1353" si="644">R1290+T1289</f>
        <v>2877760.8114399971</v>
      </c>
      <c r="U1290" s="13">
        <f t="shared" si="630"/>
        <v>0.79937864268017944</v>
      </c>
      <c r="V1290" s="13">
        <f t="shared" ref="V1290:V1353" si="645">O1290+V1289</f>
        <v>2877889.1875524973</v>
      </c>
      <c r="W1290" s="11">
        <f t="shared" si="622"/>
        <v>325821.796875</v>
      </c>
      <c r="X1290" s="13">
        <f t="shared" ref="X1290:X1353" si="646">W1290-W1289</f>
        <v>0</v>
      </c>
      <c r="Y1290" s="13">
        <f t="shared" si="631"/>
        <v>2551939.0145649943</v>
      </c>
      <c r="Z1290" s="11">
        <f t="shared" si="632"/>
        <v>0.70887251558783493</v>
      </c>
      <c r="AA1290" s="11">
        <f t="shared" si="633"/>
        <v>5466.5836427062814</v>
      </c>
      <c r="AB1290" s="31">
        <f t="shared" si="634"/>
        <v>5357.2519698521555</v>
      </c>
      <c r="AC1290" s="32">
        <f t="shared" si="635"/>
        <v>5089.3893713595471</v>
      </c>
      <c r="AD1290" s="11">
        <f t="shared" si="636"/>
        <v>4834.9199027915693</v>
      </c>
      <c r="AE1290" s="11">
        <f t="shared" si="637"/>
        <v>4834.9199027915693</v>
      </c>
      <c r="AF1290" s="30">
        <f t="shared" si="638"/>
        <v>4593.1739076519907</v>
      </c>
      <c r="AG1290" s="13">
        <f t="shared" si="638"/>
        <v>4363.5152122693908</v>
      </c>
      <c r="AH1290" s="13">
        <f t="shared" si="639"/>
        <v>4276.2449080240031</v>
      </c>
      <c r="AI1290" s="13">
        <f t="shared" ref="AI1290:AI1353" si="647">AI1289+AH1290</f>
        <v>1796633.0046121893</v>
      </c>
      <c r="AJ1290" s="13">
        <f t="shared" si="640"/>
        <v>1081256.182940308</v>
      </c>
      <c r="AK1290" s="13"/>
      <c r="AL1290" s="11">
        <f t="shared" si="641"/>
        <v>0.30034893994592021</v>
      </c>
      <c r="AM1290" s="11">
        <f t="shared" ref="AM1290:AM1353" si="648">AL1290+AM1289</f>
        <v>120.6228470954015</v>
      </c>
      <c r="AN1290" s="11"/>
      <c r="AO1290" s="11"/>
      <c r="AP1290" s="11"/>
      <c r="AQ1290" s="11"/>
      <c r="AR1290" s="11"/>
    </row>
    <row r="1291" spans="2:44" x14ac:dyDescent="0.25">
      <c r="B1291" s="25" t="s">
        <v>34</v>
      </c>
      <c r="C1291" s="25">
        <v>1283</v>
      </c>
      <c r="D1291" s="25">
        <v>261</v>
      </c>
      <c r="E1291" s="20">
        <f t="shared" si="618"/>
        <v>21.777777777777779</v>
      </c>
      <c r="F1291" s="26">
        <v>78.400000000000006</v>
      </c>
      <c r="G1291" s="13">
        <f t="shared" si="642"/>
        <v>1.3888888888890073E-2</v>
      </c>
      <c r="H1291" s="13">
        <f t="shared" si="643"/>
        <v>5.0000000000004263E-2</v>
      </c>
      <c r="I1291" s="19">
        <f t="shared" si="619"/>
        <v>132.09223032098765</v>
      </c>
      <c r="J1291" s="11" t="str">
        <f t="shared" si="623"/>
        <v>NO</v>
      </c>
      <c r="K1291" s="16">
        <f t="shared" si="620"/>
        <v>128.3761125</v>
      </c>
      <c r="L1291" s="13">
        <f t="shared" si="624"/>
        <v>5256.3018964348375</v>
      </c>
      <c r="M1291" s="13">
        <f t="shared" si="625"/>
        <v>19.131944444446077</v>
      </c>
      <c r="N1291" s="13">
        <f t="shared" si="626"/>
        <v>279.60028726543374</v>
      </c>
      <c r="O1291" s="13">
        <f t="shared" si="627"/>
        <v>6089.0729226694457</v>
      </c>
      <c r="P1291" s="13">
        <f t="shared" si="628"/>
        <v>416.11979166667243</v>
      </c>
      <c r="Q1291" s="13">
        <f t="shared" si="629"/>
        <v>6.0890729226694456</v>
      </c>
      <c r="R1291" s="13">
        <f t="shared" si="621"/>
        <v>6089.0729226694457</v>
      </c>
      <c r="S1291" s="8"/>
      <c r="T1291" s="13">
        <f t="shared" si="644"/>
        <v>2883849.8843626664</v>
      </c>
      <c r="U1291" s="13">
        <f t="shared" si="630"/>
        <v>0.80107005317849267</v>
      </c>
      <c r="V1291" s="13">
        <f t="shared" si="645"/>
        <v>2883978.2604751666</v>
      </c>
      <c r="W1291" s="11">
        <f t="shared" si="622"/>
        <v>326654.56790123461</v>
      </c>
      <c r="X1291" s="13">
        <f t="shared" si="646"/>
        <v>832.77102623460814</v>
      </c>
      <c r="Y1291" s="13">
        <f t="shared" si="631"/>
        <v>2557195.316461429</v>
      </c>
      <c r="Z1291" s="11">
        <f t="shared" si="632"/>
        <v>0.71033260061602277</v>
      </c>
      <c r="AA1291" s="11">
        <f t="shared" si="633"/>
        <v>4730.6717067913542</v>
      </c>
      <c r="AB1291" s="31">
        <f t="shared" si="634"/>
        <v>4636.0582726555267</v>
      </c>
      <c r="AC1291" s="32">
        <f t="shared" si="635"/>
        <v>4404.2553590227499</v>
      </c>
      <c r="AD1291" s="11">
        <f t="shared" si="636"/>
        <v>4184.0425910716122</v>
      </c>
      <c r="AE1291" s="11">
        <f t="shared" si="637"/>
        <v>4184.0425910716122</v>
      </c>
      <c r="AF1291" s="30">
        <f t="shared" si="638"/>
        <v>3974.8404615180311</v>
      </c>
      <c r="AG1291" s="13">
        <f t="shared" si="638"/>
        <v>3776.0984384421295</v>
      </c>
      <c r="AH1291" s="13">
        <f t="shared" si="639"/>
        <v>3700.5764696732867</v>
      </c>
      <c r="AI1291" s="13">
        <f t="shared" si="647"/>
        <v>1800333.5810818626</v>
      </c>
      <c r="AJ1291" s="13">
        <f t="shared" si="640"/>
        <v>1083644.679393304</v>
      </c>
      <c r="AK1291" s="13"/>
      <c r="AL1291" s="11">
        <f t="shared" si="641"/>
        <v>0.30101241118339434</v>
      </c>
      <c r="AM1291" s="11">
        <f t="shared" si="648"/>
        <v>120.92385950658489</v>
      </c>
      <c r="AN1291" s="11"/>
      <c r="AO1291" s="11"/>
      <c r="AP1291" s="11"/>
      <c r="AQ1291" s="11"/>
      <c r="AR1291" s="11"/>
    </row>
    <row r="1292" spans="2:44" x14ac:dyDescent="0.25">
      <c r="B1292" s="25" t="s">
        <v>34</v>
      </c>
      <c r="C1292" s="25">
        <v>1284</v>
      </c>
      <c r="D1292" s="25">
        <v>262</v>
      </c>
      <c r="E1292" s="20">
        <f t="shared" si="618"/>
        <v>21.777777777777779</v>
      </c>
      <c r="F1292" s="26">
        <v>78.400000000000006</v>
      </c>
      <c r="G1292" s="13">
        <f t="shared" si="642"/>
        <v>0</v>
      </c>
      <c r="H1292" s="13">
        <f t="shared" si="643"/>
        <v>0</v>
      </c>
      <c r="I1292" s="19">
        <f t="shared" si="619"/>
        <v>132.09223032098765</v>
      </c>
      <c r="J1292" s="11" t="str">
        <f t="shared" si="623"/>
        <v>NO</v>
      </c>
      <c r="K1292" s="16">
        <f t="shared" si="620"/>
        <v>128.3761125</v>
      </c>
      <c r="L1292" s="13">
        <f t="shared" si="624"/>
        <v>5672.42168810151</v>
      </c>
      <c r="M1292" s="13">
        <f t="shared" si="625"/>
        <v>0</v>
      </c>
      <c r="N1292" s="13">
        <f t="shared" si="626"/>
        <v>260.46834282098769</v>
      </c>
      <c r="O1292" s="13">
        <f t="shared" si="627"/>
        <v>5672.42168810151</v>
      </c>
      <c r="P1292" s="13">
        <f t="shared" si="628"/>
        <v>-833.30246913581504</v>
      </c>
      <c r="Q1292" s="13">
        <f t="shared" si="629"/>
        <v>5.6724216881015099</v>
      </c>
      <c r="R1292" s="13">
        <f t="shared" si="621"/>
        <v>5672.42168810151</v>
      </c>
      <c r="S1292" s="8"/>
      <c r="T1292" s="13">
        <f t="shared" si="644"/>
        <v>2889522.3060507681</v>
      </c>
      <c r="U1292" s="13">
        <f t="shared" si="630"/>
        <v>0.80264572713017024</v>
      </c>
      <c r="V1292" s="13">
        <f t="shared" si="645"/>
        <v>2889650.6821632683</v>
      </c>
      <c r="W1292" s="11">
        <f t="shared" si="622"/>
        <v>326654.56790123461</v>
      </c>
      <c r="X1292" s="13">
        <f t="shared" si="646"/>
        <v>0</v>
      </c>
      <c r="Y1292" s="13">
        <f t="shared" si="631"/>
        <v>2562867.7381495307</v>
      </c>
      <c r="Z1292" s="11">
        <f t="shared" si="632"/>
        <v>0.71190827456770034</v>
      </c>
      <c r="AA1292" s="11">
        <f t="shared" si="633"/>
        <v>5105.1795192913587</v>
      </c>
      <c r="AB1292" s="31">
        <f t="shared" si="634"/>
        <v>5003.0759289055313</v>
      </c>
      <c r="AC1292" s="32">
        <f t="shared" si="635"/>
        <v>4752.9221324602549</v>
      </c>
      <c r="AD1292" s="11">
        <f t="shared" si="636"/>
        <v>4515.2760258372418</v>
      </c>
      <c r="AE1292" s="11">
        <f t="shared" si="637"/>
        <v>4515.2760258372418</v>
      </c>
      <c r="AF1292" s="30">
        <f t="shared" si="638"/>
        <v>4289.5122245453795</v>
      </c>
      <c r="AG1292" s="13">
        <f t="shared" si="638"/>
        <v>4075.0366133181101</v>
      </c>
      <c r="AH1292" s="13">
        <f t="shared" si="639"/>
        <v>3993.5358810517478</v>
      </c>
      <c r="AI1292" s="13">
        <f t="shared" si="647"/>
        <v>1804327.1169629144</v>
      </c>
      <c r="AJ1292" s="13">
        <f t="shared" si="640"/>
        <v>1085323.565200354</v>
      </c>
      <c r="AK1292" s="13"/>
      <c r="AL1292" s="11">
        <f t="shared" si="641"/>
        <v>0.3014787683523924</v>
      </c>
      <c r="AM1292" s="11">
        <f t="shared" si="648"/>
        <v>121.22533827493729</v>
      </c>
      <c r="AN1292" s="11"/>
      <c r="AO1292" s="11"/>
      <c r="AP1292" s="11"/>
      <c r="AQ1292" s="11"/>
      <c r="AR1292" s="11"/>
    </row>
    <row r="1293" spans="2:44" x14ac:dyDescent="0.25">
      <c r="B1293" s="25" t="s">
        <v>34</v>
      </c>
      <c r="C1293" s="25">
        <v>1285</v>
      </c>
      <c r="D1293" s="25">
        <v>263</v>
      </c>
      <c r="E1293" s="20">
        <f t="shared" si="618"/>
        <v>21.777777777777779</v>
      </c>
      <c r="F1293" s="26">
        <v>78.400000000000006</v>
      </c>
      <c r="G1293" s="13">
        <f t="shared" si="642"/>
        <v>-2.7777777777778172E-2</v>
      </c>
      <c r="H1293" s="13">
        <f t="shared" si="643"/>
        <v>-0.10000000000000142</v>
      </c>
      <c r="I1293" s="19">
        <f t="shared" si="619"/>
        <v>132.09223032098765</v>
      </c>
      <c r="J1293" s="11" t="str">
        <f t="shared" si="623"/>
        <v>YES</v>
      </c>
      <c r="K1293" s="16">
        <f t="shared" si="620"/>
        <v>128.3761125</v>
      </c>
      <c r="L1293" s="13">
        <f t="shared" si="624"/>
        <v>4839.1192189656949</v>
      </c>
      <c r="M1293" s="13">
        <f t="shared" si="625"/>
        <v>-38.263888888889433</v>
      </c>
      <c r="N1293" s="13">
        <f t="shared" si="626"/>
        <v>222.20445393209823</v>
      </c>
      <c r="O1293" s="13">
        <f t="shared" si="627"/>
        <v>4839.1192189656949</v>
      </c>
      <c r="P1293" s="13">
        <f t="shared" si="628"/>
        <v>806.33697667667639</v>
      </c>
      <c r="Q1293" s="13">
        <f t="shared" si="629"/>
        <v>4.8391192189656946</v>
      </c>
      <c r="R1293" s="13">
        <f t="shared" si="621"/>
        <v>4839.1192189656949</v>
      </c>
      <c r="S1293" s="8"/>
      <c r="T1293" s="13">
        <f t="shared" si="644"/>
        <v>2894361.4252697336</v>
      </c>
      <c r="U1293" s="13">
        <f t="shared" si="630"/>
        <v>0.80398992798857605</v>
      </c>
      <c r="V1293" s="13">
        <f t="shared" si="645"/>
        <v>2894489.8013822339</v>
      </c>
      <c r="W1293" s="11">
        <f t="shared" si="622"/>
        <v>326654.56790123461</v>
      </c>
      <c r="X1293" s="13">
        <f t="shared" si="646"/>
        <v>0</v>
      </c>
      <c r="Y1293" s="13">
        <f t="shared" si="631"/>
        <v>2567706.8573684962</v>
      </c>
      <c r="Z1293" s="11">
        <f t="shared" si="632"/>
        <v>0.71325247542610615</v>
      </c>
      <c r="AA1293" s="11">
        <f t="shared" si="633"/>
        <v>4355.2072970691252</v>
      </c>
      <c r="AB1293" s="31">
        <f t="shared" si="634"/>
        <v>4268.1031511277424</v>
      </c>
      <c r="AC1293" s="32">
        <f t="shared" si="635"/>
        <v>4054.6979935713553</v>
      </c>
      <c r="AD1293" s="11">
        <f t="shared" si="636"/>
        <v>3851.9630938927871</v>
      </c>
      <c r="AE1293" s="11">
        <f t="shared" si="637"/>
        <v>3851.9630938927871</v>
      </c>
      <c r="AF1293" s="30">
        <f t="shared" si="638"/>
        <v>3659.3649391981476</v>
      </c>
      <c r="AG1293" s="13">
        <f t="shared" si="638"/>
        <v>3476.3966922382401</v>
      </c>
      <c r="AH1293" s="13">
        <f t="shared" si="639"/>
        <v>3406.8687583934752</v>
      </c>
      <c r="AI1293" s="13">
        <f t="shared" si="647"/>
        <v>1807733.9857213078</v>
      </c>
      <c r="AJ1293" s="13">
        <f t="shared" si="640"/>
        <v>1086755.815660926</v>
      </c>
      <c r="AK1293" s="13"/>
      <c r="AL1293" s="11">
        <f t="shared" si="641"/>
        <v>0.30187661570286961</v>
      </c>
      <c r="AM1293" s="11">
        <f t="shared" si="648"/>
        <v>121.52721489064015</v>
      </c>
      <c r="AN1293" s="11"/>
      <c r="AO1293" s="11"/>
      <c r="AP1293" s="11"/>
      <c r="AQ1293" s="11"/>
      <c r="AR1293" s="11"/>
    </row>
    <row r="1294" spans="2:44" x14ac:dyDescent="0.25">
      <c r="B1294" s="25" t="s">
        <v>34</v>
      </c>
      <c r="C1294" s="25">
        <v>1286</v>
      </c>
      <c r="D1294" s="25">
        <v>264</v>
      </c>
      <c r="E1294" s="20">
        <f t="shared" si="618"/>
        <v>21.722222222222221</v>
      </c>
      <c r="F1294" s="26">
        <v>78.2</v>
      </c>
      <c r="G1294" s="13">
        <f t="shared" si="642"/>
        <v>-5.5555555555556344E-2</v>
      </c>
      <c r="H1294" s="13">
        <f t="shared" si="643"/>
        <v>-0.20000000000000284</v>
      </c>
      <c r="I1294" s="19">
        <f t="shared" si="619"/>
        <v>131.41914998765429</v>
      </c>
      <c r="J1294" s="11" t="str">
        <f t="shared" si="623"/>
        <v>YES</v>
      </c>
      <c r="K1294" s="16">
        <f t="shared" si="620"/>
        <v>128.3761125</v>
      </c>
      <c r="L1294" s="13">
        <f t="shared" si="624"/>
        <v>5645.4561956423713</v>
      </c>
      <c r="M1294" s="13">
        <f t="shared" si="625"/>
        <v>-76.527777777778866</v>
      </c>
      <c r="N1294" s="13">
        <f t="shared" si="626"/>
        <v>183.26748470987542</v>
      </c>
      <c r="O1294" s="13">
        <f t="shared" si="627"/>
        <v>3980.977028975627</v>
      </c>
      <c r="P1294" s="13">
        <f t="shared" si="628"/>
        <v>-443.50469024124504</v>
      </c>
      <c r="Q1294" s="13">
        <f t="shared" si="629"/>
        <v>3.980977028975627</v>
      </c>
      <c r="R1294" s="13">
        <f t="shared" si="621"/>
        <v>3980.977028975627</v>
      </c>
      <c r="S1294" s="8"/>
      <c r="T1294" s="13">
        <f t="shared" si="644"/>
        <v>2898342.4022987094</v>
      </c>
      <c r="U1294" s="13">
        <f t="shared" si="630"/>
        <v>0.8050957558257309</v>
      </c>
      <c r="V1294" s="13">
        <f t="shared" si="645"/>
        <v>2898470.7784112096</v>
      </c>
      <c r="W1294" s="11">
        <f t="shared" si="622"/>
        <v>324990.08873456786</v>
      </c>
      <c r="X1294" s="13">
        <f t="shared" si="646"/>
        <v>-1664.4791666667443</v>
      </c>
      <c r="Y1294" s="13">
        <f t="shared" si="631"/>
        <v>2573352.3135641385</v>
      </c>
      <c r="Z1294" s="11">
        <f t="shared" si="632"/>
        <v>0.71482065895721925</v>
      </c>
      <c r="AA1294" s="11">
        <f t="shared" si="633"/>
        <v>5080.910576078134</v>
      </c>
      <c r="AB1294" s="31">
        <f t="shared" si="634"/>
        <v>4979.2923645565716</v>
      </c>
      <c r="AC1294" s="32">
        <f t="shared" si="635"/>
        <v>4730.3277463287432</v>
      </c>
      <c r="AD1294" s="11">
        <f t="shared" si="636"/>
        <v>4493.8113590123057</v>
      </c>
      <c r="AE1294" s="11">
        <f t="shared" si="637"/>
        <v>4493.8113590123057</v>
      </c>
      <c r="AF1294" s="30">
        <f t="shared" si="638"/>
        <v>4269.1207910616904</v>
      </c>
      <c r="AG1294" s="13">
        <f t="shared" si="638"/>
        <v>4055.6647515086056</v>
      </c>
      <c r="AH1294" s="13">
        <f t="shared" si="639"/>
        <v>3974.5514564784335</v>
      </c>
      <c r="AI1294" s="13">
        <f t="shared" si="647"/>
        <v>1811708.5371777862</v>
      </c>
      <c r="AJ1294" s="13">
        <f t="shared" si="640"/>
        <v>1086762.2412334234</v>
      </c>
      <c r="AK1294" s="13"/>
      <c r="AL1294" s="11">
        <f t="shared" si="641"/>
        <v>0.3018784005841203</v>
      </c>
      <c r="AM1294" s="11">
        <f t="shared" si="648"/>
        <v>121.82909329122427</v>
      </c>
      <c r="AN1294" s="11"/>
      <c r="AO1294" s="11"/>
      <c r="AP1294" s="11"/>
      <c r="AQ1294" s="11"/>
      <c r="AR1294" s="11"/>
    </row>
    <row r="1295" spans="2:44" x14ac:dyDescent="0.25">
      <c r="B1295" s="25" t="s">
        <v>34</v>
      </c>
      <c r="C1295" s="25">
        <v>1287</v>
      </c>
      <c r="D1295" s="25">
        <v>265</v>
      </c>
      <c r="E1295" s="20">
        <f t="shared" si="618"/>
        <v>21.666666666666668</v>
      </c>
      <c r="F1295" s="26">
        <v>78</v>
      </c>
      <c r="G1295" s="13">
        <f t="shared" si="642"/>
        <v>-6.9444444444444448E-2</v>
      </c>
      <c r="H1295" s="13">
        <f t="shared" si="643"/>
        <v>-0.25</v>
      </c>
      <c r="I1295" s="19">
        <f t="shared" si="619"/>
        <v>130.74778888888889</v>
      </c>
      <c r="J1295" s="11" t="str">
        <f t="shared" si="623"/>
        <v>YES</v>
      </c>
      <c r="K1295" s="16">
        <f t="shared" si="620"/>
        <v>128.3761125</v>
      </c>
      <c r="L1295" s="13">
        <f t="shared" si="624"/>
        <v>5201.9515054011263</v>
      </c>
      <c r="M1295" s="13">
        <f t="shared" si="625"/>
        <v>-95.659722222222229</v>
      </c>
      <c r="N1295" s="13">
        <f t="shared" si="626"/>
        <v>163.46417916666667</v>
      </c>
      <c r="O1295" s="13">
        <f t="shared" si="627"/>
        <v>3541.7238819444447</v>
      </c>
      <c r="P1295" s="13">
        <f t="shared" si="628"/>
        <v>-39.007855537576688</v>
      </c>
      <c r="Q1295" s="13">
        <f t="shared" si="629"/>
        <v>3.5417238819444448</v>
      </c>
      <c r="R1295" s="13">
        <f t="shared" si="621"/>
        <v>3541.7238819444447</v>
      </c>
      <c r="S1295" s="8"/>
      <c r="T1295" s="13">
        <f t="shared" si="644"/>
        <v>2901884.1261806539</v>
      </c>
      <c r="U1295" s="13">
        <f t="shared" si="630"/>
        <v>0.80607956880220966</v>
      </c>
      <c r="V1295" s="13">
        <f t="shared" si="645"/>
        <v>2902012.5022931541</v>
      </c>
      <c r="W1295" s="11">
        <f t="shared" si="622"/>
        <v>323329.86111111118</v>
      </c>
      <c r="X1295" s="13">
        <f t="shared" si="646"/>
        <v>-1660.2276234566816</v>
      </c>
      <c r="Y1295" s="13">
        <f t="shared" si="631"/>
        <v>2578554.2650695397</v>
      </c>
      <c r="Z1295" s="11">
        <f t="shared" si="632"/>
        <v>0.7162656466424866</v>
      </c>
      <c r="AA1295" s="11">
        <f t="shared" si="633"/>
        <v>4681.7563548610142</v>
      </c>
      <c r="AB1295" s="31">
        <f t="shared" si="634"/>
        <v>4588.1212277637942</v>
      </c>
      <c r="AC1295" s="32">
        <f t="shared" si="635"/>
        <v>4358.715166375604</v>
      </c>
      <c r="AD1295" s="11">
        <f t="shared" si="636"/>
        <v>4140.7794080568237</v>
      </c>
      <c r="AE1295" s="11">
        <f t="shared" si="637"/>
        <v>4140.7794080568237</v>
      </c>
      <c r="AF1295" s="30">
        <f t="shared" si="638"/>
        <v>3933.7404376539826</v>
      </c>
      <c r="AG1295" s="13">
        <f t="shared" si="638"/>
        <v>3737.0534157712832</v>
      </c>
      <c r="AH1295" s="13">
        <f t="shared" si="639"/>
        <v>3662.3123474558574</v>
      </c>
      <c r="AI1295" s="13">
        <f t="shared" si="647"/>
        <v>1815370.8495252421</v>
      </c>
      <c r="AJ1295" s="13">
        <f t="shared" si="640"/>
        <v>1086641.652767912</v>
      </c>
      <c r="AK1295" s="13"/>
      <c r="AL1295" s="11">
        <f t="shared" si="641"/>
        <v>0.30184490378811812</v>
      </c>
      <c r="AM1295" s="11">
        <f t="shared" si="648"/>
        <v>122.13093819501239</v>
      </c>
      <c r="AN1295" s="11"/>
      <c r="AO1295" s="11"/>
      <c r="AP1295" s="11"/>
      <c r="AQ1295" s="11"/>
      <c r="AR1295" s="11"/>
    </row>
    <row r="1296" spans="2:44" x14ac:dyDescent="0.25">
      <c r="B1296" s="25" t="s">
        <v>34</v>
      </c>
      <c r="C1296" s="25">
        <v>1288</v>
      </c>
      <c r="D1296" s="25">
        <v>266</v>
      </c>
      <c r="E1296" s="20">
        <f t="shared" si="618"/>
        <v>21.583333333333332</v>
      </c>
      <c r="F1296" s="26">
        <v>77.7</v>
      </c>
      <c r="G1296" s="13">
        <f t="shared" si="642"/>
        <v>-9.7222222222222612E-2</v>
      </c>
      <c r="H1296" s="13">
        <f t="shared" si="643"/>
        <v>-0.35000000000000142</v>
      </c>
      <c r="I1296" s="19">
        <f t="shared" si="619"/>
        <v>129.74397080555553</v>
      </c>
      <c r="J1296" s="11" t="str">
        <f t="shared" si="623"/>
        <v>YES</v>
      </c>
      <c r="K1296" s="16">
        <f t="shared" si="620"/>
        <v>128.3761125</v>
      </c>
      <c r="L1296" s="13">
        <f t="shared" si="624"/>
        <v>5162.9436498635496</v>
      </c>
      <c r="M1296" s="13">
        <f t="shared" si="625"/>
        <v>-133.92361111111165</v>
      </c>
      <c r="N1296" s="13">
        <f t="shared" si="626"/>
        <v>124.19647219444388</v>
      </c>
      <c r="O1296" s="13">
        <f t="shared" si="627"/>
        <v>2680.5738581967471</v>
      </c>
      <c r="P1296" s="13">
        <f t="shared" si="628"/>
        <v>359.36149062369259</v>
      </c>
      <c r="Q1296" s="13">
        <f t="shared" si="629"/>
        <v>2.6805738581967473</v>
      </c>
      <c r="R1296" s="13">
        <f t="shared" si="621"/>
        <v>2680.5738581967471</v>
      </c>
      <c r="S1296" s="8"/>
      <c r="T1296" s="13">
        <f t="shared" si="644"/>
        <v>2904564.7000388508</v>
      </c>
      <c r="U1296" s="13">
        <f t="shared" si="630"/>
        <v>0.80682417324739186</v>
      </c>
      <c r="V1296" s="13">
        <f t="shared" si="645"/>
        <v>2904693.076151351</v>
      </c>
      <c r="W1296" s="11">
        <f t="shared" si="622"/>
        <v>320847.49131944438</v>
      </c>
      <c r="X1296" s="13">
        <f t="shared" si="646"/>
        <v>-2482.3697916668025</v>
      </c>
      <c r="Y1296" s="13">
        <f t="shared" si="631"/>
        <v>2583717.208719403</v>
      </c>
      <c r="Z1296" s="11">
        <f t="shared" si="632"/>
        <v>0.71769979880365831</v>
      </c>
      <c r="AA1296" s="11">
        <f t="shared" si="633"/>
        <v>4646.649284877195</v>
      </c>
      <c r="AB1296" s="31">
        <f t="shared" si="634"/>
        <v>4553.7162991796513</v>
      </c>
      <c r="AC1296" s="32">
        <f t="shared" si="635"/>
        <v>4326.0304842206688</v>
      </c>
      <c r="AD1296" s="11">
        <f t="shared" si="636"/>
        <v>4109.7289600096356</v>
      </c>
      <c r="AE1296" s="11">
        <f t="shared" si="637"/>
        <v>4109.7289600096356</v>
      </c>
      <c r="AF1296" s="30">
        <f t="shared" si="638"/>
        <v>3904.2425120091534</v>
      </c>
      <c r="AG1296" s="13">
        <f t="shared" si="638"/>
        <v>3709.0303864086954</v>
      </c>
      <c r="AH1296" s="13">
        <f t="shared" si="639"/>
        <v>3634.8497786805215</v>
      </c>
      <c r="AI1296" s="13">
        <f t="shared" si="647"/>
        <v>1819005.6993039227</v>
      </c>
      <c r="AJ1296" s="13">
        <f t="shared" si="640"/>
        <v>1085687.3768474283</v>
      </c>
      <c r="AK1296" s="13"/>
      <c r="AL1296" s="11">
        <f t="shared" si="641"/>
        <v>0.30157982714332726</v>
      </c>
      <c r="AM1296" s="11">
        <f t="shared" si="648"/>
        <v>122.43251802215572</v>
      </c>
      <c r="AN1296" s="11"/>
      <c r="AO1296" s="11"/>
      <c r="AP1296" s="11"/>
      <c r="AQ1296" s="11"/>
      <c r="AR1296" s="11"/>
    </row>
    <row r="1297" spans="2:44" x14ac:dyDescent="0.25">
      <c r="B1297" s="25" t="s">
        <v>34</v>
      </c>
      <c r="C1297" s="25">
        <v>1289</v>
      </c>
      <c r="D1297" s="25">
        <v>267</v>
      </c>
      <c r="E1297" s="20">
        <f t="shared" si="618"/>
        <v>21.472222222222221</v>
      </c>
      <c r="F1297" s="26">
        <v>77.3</v>
      </c>
      <c r="G1297" s="13">
        <f t="shared" si="642"/>
        <v>-0.11111111111111072</v>
      </c>
      <c r="H1297" s="13">
        <f t="shared" si="643"/>
        <v>-0.39999999999999858</v>
      </c>
      <c r="I1297" s="19">
        <f t="shared" si="619"/>
        <v>128.41156401543208</v>
      </c>
      <c r="J1297" s="11" t="str">
        <f t="shared" si="623"/>
        <v>YES</v>
      </c>
      <c r="K1297" s="16">
        <f t="shared" si="620"/>
        <v>128.3761125</v>
      </c>
      <c r="L1297" s="13">
        <f t="shared" si="624"/>
        <v>5522.3051404872422</v>
      </c>
      <c r="M1297" s="13">
        <f t="shared" si="625"/>
        <v>-153.055555555555</v>
      </c>
      <c r="N1297" s="13">
        <f t="shared" si="626"/>
        <v>103.73212095987708</v>
      </c>
      <c r="O1297" s="13">
        <f t="shared" si="627"/>
        <v>2227.3591528329162</v>
      </c>
      <c r="P1297" s="13">
        <f t="shared" si="628"/>
        <v>351.83283654554089</v>
      </c>
      <c r="Q1297" s="13">
        <f t="shared" si="629"/>
        <v>2.227359152832916</v>
      </c>
      <c r="R1297" s="13">
        <f t="shared" si="621"/>
        <v>2227.3591528329162</v>
      </c>
      <c r="S1297" s="8"/>
      <c r="T1297" s="13">
        <f t="shared" si="644"/>
        <v>2906792.0591916838</v>
      </c>
      <c r="U1297" s="13">
        <f t="shared" si="630"/>
        <v>0.80744288461814751</v>
      </c>
      <c r="V1297" s="13">
        <f t="shared" si="645"/>
        <v>2906920.435304184</v>
      </c>
      <c r="W1297" s="11">
        <f t="shared" si="622"/>
        <v>317552.54533179005</v>
      </c>
      <c r="X1297" s="13">
        <f t="shared" si="646"/>
        <v>-3294.945987654326</v>
      </c>
      <c r="Y1297" s="13">
        <f t="shared" si="631"/>
        <v>2589239.5138598904</v>
      </c>
      <c r="Z1297" s="11">
        <f t="shared" si="632"/>
        <v>0.71923377368097263</v>
      </c>
      <c r="AA1297" s="11">
        <f t="shared" si="633"/>
        <v>4970.074626438518</v>
      </c>
      <c r="AB1297" s="31">
        <f t="shared" si="634"/>
        <v>4870.6731339097478</v>
      </c>
      <c r="AC1297" s="32">
        <f t="shared" si="635"/>
        <v>4627.1394772142603</v>
      </c>
      <c r="AD1297" s="11">
        <f t="shared" si="636"/>
        <v>4395.7825033535473</v>
      </c>
      <c r="AE1297" s="11">
        <f t="shared" si="637"/>
        <v>4395.7825033535473</v>
      </c>
      <c r="AF1297" s="30">
        <f t="shared" si="638"/>
        <v>4175.9933781858699</v>
      </c>
      <c r="AG1297" s="13">
        <f t="shared" si="638"/>
        <v>3967.1937092765761</v>
      </c>
      <c r="AH1297" s="13">
        <f t="shared" si="639"/>
        <v>3887.8498350910445</v>
      </c>
      <c r="AI1297" s="13">
        <f t="shared" si="647"/>
        <v>1822893.5491390137</v>
      </c>
      <c r="AJ1297" s="13">
        <f t="shared" si="640"/>
        <v>1084026.8861651702</v>
      </c>
      <c r="AK1297" s="13"/>
      <c r="AL1297" s="11">
        <f t="shared" si="641"/>
        <v>0.30111857973121992</v>
      </c>
      <c r="AM1297" s="11">
        <f t="shared" si="648"/>
        <v>122.73363660188694</v>
      </c>
      <c r="AN1297" s="11"/>
      <c r="AO1297" s="11"/>
      <c r="AP1297" s="11"/>
      <c r="AQ1297" s="11"/>
      <c r="AR1297" s="11"/>
    </row>
    <row r="1298" spans="2:44" x14ac:dyDescent="0.25">
      <c r="B1298" s="25" t="s">
        <v>34</v>
      </c>
      <c r="C1298" s="25">
        <v>1290</v>
      </c>
      <c r="D1298" s="25">
        <v>268</v>
      </c>
      <c r="E1298" s="20">
        <f t="shared" si="618"/>
        <v>21.361111111111111</v>
      </c>
      <c r="F1298" s="26">
        <v>76.900000000000006</v>
      </c>
      <c r="G1298" s="13">
        <f t="shared" si="642"/>
        <v>-9.7222222222222612E-2</v>
      </c>
      <c r="H1298" s="13">
        <f t="shared" si="643"/>
        <v>-0.35000000000000142</v>
      </c>
      <c r="I1298" s="19">
        <f t="shared" si="619"/>
        <v>127.08603416358022</v>
      </c>
      <c r="J1298" s="11" t="str">
        <f t="shared" si="623"/>
        <v>YES</v>
      </c>
      <c r="K1298" s="16">
        <f t="shared" si="620"/>
        <v>128.3761125</v>
      </c>
      <c r="L1298" s="13">
        <f t="shared" si="624"/>
        <v>5874.1379770327831</v>
      </c>
      <c r="M1298" s="13">
        <f t="shared" si="625"/>
        <v>-133.92361111111165</v>
      </c>
      <c r="N1298" s="13">
        <f t="shared" si="626"/>
        <v>121.53853555246857</v>
      </c>
      <c r="O1298" s="13">
        <f t="shared" si="627"/>
        <v>2596.1981622180092</v>
      </c>
      <c r="P1298" s="13">
        <f t="shared" si="628"/>
        <v>-861.83068673062826</v>
      </c>
      <c r="Q1298" s="13">
        <f t="shared" si="629"/>
        <v>2.596198162218009</v>
      </c>
      <c r="R1298" s="13">
        <f t="shared" si="621"/>
        <v>2596.1981622180092</v>
      </c>
      <c r="S1298" s="8"/>
      <c r="T1298" s="13">
        <f t="shared" si="644"/>
        <v>2909388.2573539019</v>
      </c>
      <c r="U1298" s="13">
        <f t="shared" si="630"/>
        <v>0.80816405135125213</v>
      </c>
      <c r="V1298" s="13">
        <f t="shared" si="645"/>
        <v>2909516.6334664021</v>
      </c>
      <c r="W1298" s="11">
        <f t="shared" si="622"/>
        <v>314274.60551697528</v>
      </c>
      <c r="X1298" s="13">
        <f t="shared" si="646"/>
        <v>-3277.9398148147739</v>
      </c>
      <c r="Y1298" s="13">
        <f t="shared" si="631"/>
        <v>2595113.6518369233</v>
      </c>
      <c r="Z1298" s="11">
        <f t="shared" si="632"/>
        <v>0.72086547997995687</v>
      </c>
      <c r="AA1298" s="11">
        <f t="shared" si="633"/>
        <v>5286.7241793295052</v>
      </c>
      <c r="AB1298" s="31">
        <f t="shared" si="634"/>
        <v>5180.9896957429146</v>
      </c>
      <c r="AC1298" s="32">
        <f t="shared" si="635"/>
        <v>4921.9402109557686</v>
      </c>
      <c r="AD1298" s="11">
        <f t="shared" si="636"/>
        <v>4675.8432004079796</v>
      </c>
      <c r="AE1298" s="11">
        <f t="shared" si="637"/>
        <v>4675.8432004079796</v>
      </c>
      <c r="AF1298" s="30">
        <f t="shared" si="638"/>
        <v>4442.0510403875805</v>
      </c>
      <c r="AG1298" s="13">
        <f t="shared" si="638"/>
        <v>4219.9484883682017</v>
      </c>
      <c r="AH1298" s="13">
        <f t="shared" si="639"/>
        <v>4135.5495186008375</v>
      </c>
      <c r="AI1298" s="13">
        <f t="shared" si="647"/>
        <v>1827029.0986576146</v>
      </c>
      <c r="AJ1298" s="13">
        <f t="shared" si="640"/>
        <v>1082487.5348087875</v>
      </c>
      <c r="AK1298" s="13"/>
      <c r="AL1298" s="11">
        <f t="shared" si="641"/>
        <v>0.30069098213188261</v>
      </c>
      <c r="AM1298" s="11">
        <f t="shared" si="648"/>
        <v>123.03432758401883</v>
      </c>
      <c r="AN1298" s="11"/>
      <c r="AO1298" s="11"/>
      <c r="AP1298" s="11"/>
      <c r="AQ1298" s="11"/>
      <c r="AR1298" s="11"/>
    </row>
    <row r="1299" spans="2:44" x14ac:dyDescent="0.25">
      <c r="B1299" s="25" t="s">
        <v>34</v>
      </c>
      <c r="C1299" s="25">
        <v>1291</v>
      </c>
      <c r="D1299" s="25">
        <v>269</v>
      </c>
      <c r="E1299" s="20">
        <f t="shared" si="618"/>
        <v>21.277777777777775</v>
      </c>
      <c r="F1299" s="26">
        <v>76.599999999999994</v>
      </c>
      <c r="G1299" s="13">
        <f t="shared" si="642"/>
        <v>-9.7222222222222612E-2</v>
      </c>
      <c r="H1299" s="13">
        <f t="shared" si="643"/>
        <v>-0.35000000000000142</v>
      </c>
      <c r="I1299" s="19">
        <f t="shared" si="619"/>
        <v>126.09639976543205</v>
      </c>
      <c r="J1299" s="11" t="str">
        <f t="shared" si="623"/>
        <v>YES</v>
      </c>
      <c r="K1299" s="16">
        <f t="shared" si="620"/>
        <v>128.3761125</v>
      </c>
      <c r="L1299" s="13">
        <f t="shared" si="624"/>
        <v>5012.3072903021548</v>
      </c>
      <c r="M1299" s="13">
        <f t="shared" si="625"/>
        <v>-133.92361111111165</v>
      </c>
      <c r="N1299" s="13">
        <f t="shared" si="626"/>
        <v>120.5489011543204</v>
      </c>
      <c r="O1299" s="13">
        <f t="shared" si="627"/>
        <v>2565.0127301169282</v>
      </c>
      <c r="P1299" s="13">
        <f t="shared" si="628"/>
        <v>-50.231166947302881</v>
      </c>
      <c r="Q1299" s="13">
        <f t="shared" si="629"/>
        <v>2.5650127301169281</v>
      </c>
      <c r="R1299" s="13">
        <f t="shared" si="621"/>
        <v>2565.0127301169282</v>
      </c>
      <c r="S1299" s="8"/>
      <c r="T1299" s="13">
        <f t="shared" si="644"/>
        <v>2911953.2700840188</v>
      </c>
      <c r="U1299" s="13">
        <f t="shared" si="630"/>
        <v>0.80887655545739856</v>
      </c>
      <c r="V1299" s="13">
        <f t="shared" si="645"/>
        <v>2912081.646196519</v>
      </c>
      <c r="W1299" s="11">
        <f t="shared" si="622"/>
        <v>311827.31095679005</v>
      </c>
      <c r="X1299" s="13">
        <f t="shared" si="646"/>
        <v>-2447.2945601852261</v>
      </c>
      <c r="Y1299" s="13">
        <f t="shared" si="631"/>
        <v>2600125.9591272254</v>
      </c>
      <c r="Z1299" s="11">
        <f t="shared" si="632"/>
        <v>0.72225778867444235</v>
      </c>
      <c r="AA1299" s="11">
        <f t="shared" si="633"/>
        <v>4511.0765612719397</v>
      </c>
      <c r="AB1299" s="31">
        <f t="shared" si="634"/>
        <v>4420.8550300465004</v>
      </c>
      <c r="AC1299" s="32">
        <f t="shared" si="635"/>
        <v>4199.8122785441756</v>
      </c>
      <c r="AD1299" s="11">
        <f t="shared" si="636"/>
        <v>3989.8216646169667</v>
      </c>
      <c r="AE1299" s="11">
        <f t="shared" si="637"/>
        <v>3989.8216646169667</v>
      </c>
      <c r="AF1299" s="30">
        <f t="shared" si="638"/>
        <v>3790.3305813861184</v>
      </c>
      <c r="AG1299" s="13">
        <f t="shared" si="638"/>
        <v>3600.8140523168122</v>
      </c>
      <c r="AH1299" s="13">
        <f t="shared" si="639"/>
        <v>3528.797771270476</v>
      </c>
      <c r="AI1299" s="13">
        <f t="shared" si="647"/>
        <v>1830557.8964288849</v>
      </c>
      <c r="AJ1299" s="13">
        <f t="shared" si="640"/>
        <v>1081523.7497676341</v>
      </c>
      <c r="AK1299" s="13"/>
      <c r="AL1299" s="11">
        <f t="shared" si="641"/>
        <v>0.30042326406468139</v>
      </c>
      <c r="AM1299" s="11">
        <f t="shared" si="648"/>
        <v>123.3347508480835</v>
      </c>
      <c r="AN1299" s="11"/>
      <c r="AO1299" s="11"/>
      <c r="AP1299" s="11"/>
      <c r="AQ1299" s="11"/>
      <c r="AR1299" s="11"/>
    </row>
    <row r="1300" spans="2:44" x14ac:dyDescent="0.25">
      <c r="B1300" s="25" t="s">
        <v>34</v>
      </c>
      <c r="C1300" s="25">
        <v>1292</v>
      </c>
      <c r="D1300" s="25">
        <v>270</v>
      </c>
      <c r="E1300" s="20">
        <f t="shared" si="618"/>
        <v>21.166666666666668</v>
      </c>
      <c r="F1300" s="26">
        <v>76.2</v>
      </c>
      <c r="G1300" s="13">
        <f t="shared" si="642"/>
        <v>-0.12499999999999881</v>
      </c>
      <c r="H1300" s="13">
        <f t="shared" si="643"/>
        <v>-0.44999999999999574</v>
      </c>
      <c r="I1300" s="19">
        <f t="shared" si="619"/>
        <v>124.78290455555556</v>
      </c>
      <c r="J1300" s="11" t="str">
        <f t="shared" si="623"/>
        <v>YES</v>
      </c>
      <c r="K1300" s="16">
        <f t="shared" si="620"/>
        <v>128.3761125</v>
      </c>
      <c r="L1300" s="13">
        <f t="shared" si="624"/>
        <v>4962.0761233548519</v>
      </c>
      <c r="M1300" s="13">
        <f t="shared" si="625"/>
        <v>-172.18749999999835</v>
      </c>
      <c r="N1300" s="13">
        <f t="shared" si="626"/>
        <v>80.971517055557214</v>
      </c>
      <c r="O1300" s="13">
        <f t="shared" si="627"/>
        <v>1713.8971110092946</v>
      </c>
      <c r="P1300" s="13">
        <f t="shared" si="628"/>
        <v>340.25999874283025</v>
      </c>
      <c r="Q1300" s="13">
        <f t="shared" si="629"/>
        <v>1.7138971110092946</v>
      </c>
      <c r="R1300" s="13">
        <f t="shared" si="621"/>
        <v>1713.8971110092946</v>
      </c>
      <c r="S1300" s="8"/>
      <c r="T1300" s="13">
        <f t="shared" si="644"/>
        <v>2913667.1671950282</v>
      </c>
      <c r="U1300" s="13">
        <f t="shared" si="630"/>
        <v>0.80935263836910054</v>
      </c>
      <c r="V1300" s="13">
        <f t="shared" si="645"/>
        <v>2913795.5433075284</v>
      </c>
      <c r="W1300" s="11">
        <f t="shared" si="622"/>
        <v>308579.1319444445</v>
      </c>
      <c r="X1300" s="13">
        <f t="shared" si="646"/>
        <v>-3248.1790123455576</v>
      </c>
      <c r="Y1300" s="13">
        <f t="shared" si="631"/>
        <v>2605088.0352505804</v>
      </c>
      <c r="Z1300" s="11">
        <f t="shared" si="632"/>
        <v>0.72363614425583567</v>
      </c>
      <c r="AA1300" s="11">
        <f t="shared" si="633"/>
        <v>4465.8685110193665</v>
      </c>
      <c r="AB1300" s="31">
        <f t="shared" si="634"/>
        <v>4376.5511407989788</v>
      </c>
      <c r="AC1300" s="32">
        <f t="shared" si="635"/>
        <v>4157.7235837590297</v>
      </c>
      <c r="AD1300" s="11">
        <f t="shared" si="636"/>
        <v>3949.837404571078</v>
      </c>
      <c r="AE1300" s="11">
        <f t="shared" si="637"/>
        <v>3949.837404571078</v>
      </c>
      <c r="AF1300" s="30">
        <f t="shared" si="638"/>
        <v>3752.3455343425239</v>
      </c>
      <c r="AG1300" s="13">
        <f t="shared" si="638"/>
        <v>3564.7282576253974</v>
      </c>
      <c r="AH1300" s="13">
        <f t="shared" si="639"/>
        <v>3493.4336924728896</v>
      </c>
      <c r="AI1300" s="13">
        <f t="shared" si="647"/>
        <v>1834051.3301213579</v>
      </c>
      <c r="AJ1300" s="13">
        <f t="shared" si="640"/>
        <v>1079744.2131861704</v>
      </c>
      <c r="AK1300" s="13"/>
      <c r="AL1300" s="11">
        <f t="shared" si="641"/>
        <v>0.29992894834721268</v>
      </c>
      <c r="AM1300" s="11">
        <f t="shared" si="648"/>
        <v>123.63467979643072</v>
      </c>
      <c r="AN1300" s="11"/>
      <c r="AO1300" s="11"/>
      <c r="AP1300" s="11"/>
      <c r="AQ1300" s="11"/>
      <c r="AR1300" s="11"/>
    </row>
    <row r="1301" spans="2:44" x14ac:dyDescent="0.25">
      <c r="B1301" s="25" t="s">
        <v>34</v>
      </c>
      <c r="C1301" s="25">
        <v>1293</v>
      </c>
      <c r="D1301" s="25">
        <v>271</v>
      </c>
      <c r="E1301" s="20">
        <f t="shared" ref="E1301:E1364" si="649">F1301/3.6</f>
        <v>21.027777777777779</v>
      </c>
      <c r="F1301" s="26">
        <v>75.7</v>
      </c>
      <c r="G1301" s="13">
        <f t="shared" si="642"/>
        <v>-0.1388888888888889</v>
      </c>
      <c r="H1301" s="13">
        <f t="shared" si="643"/>
        <v>-0.5</v>
      </c>
      <c r="I1301" s="19">
        <f t="shared" si="619"/>
        <v>123.15070623765432</v>
      </c>
      <c r="J1301" s="11" t="str">
        <f t="shared" si="623"/>
        <v>YES</v>
      </c>
      <c r="K1301" s="16">
        <f t="shared" si="620"/>
        <v>128.3761125</v>
      </c>
      <c r="L1301" s="13">
        <f t="shared" si="624"/>
        <v>5302.3361220976822</v>
      </c>
      <c r="M1301" s="13">
        <f t="shared" si="625"/>
        <v>-191.31944444444446</v>
      </c>
      <c r="N1301" s="13">
        <f t="shared" si="626"/>
        <v>60.207374293209867</v>
      </c>
      <c r="O1301" s="13">
        <f t="shared" si="627"/>
        <v>1266.0272872211076</v>
      </c>
      <c r="P1301" s="13">
        <f t="shared" si="628"/>
        <v>-68.80463406337185</v>
      </c>
      <c r="Q1301" s="13">
        <f t="shared" si="629"/>
        <v>1.2660272872211076</v>
      </c>
      <c r="R1301" s="13">
        <f t="shared" si="621"/>
        <v>1266.0272872211076</v>
      </c>
      <c r="S1301" s="8"/>
      <c r="T1301" s="13">
        <f t="shared" si="644"/>
        <v>2914933.1944822492</v>
      </c>
      <c r="U1301" s="13">
        <f t="shared" si="630"/>
        <v>0.80970431289689015</v>
      </c>
      <c r="V1301" s="13">
        <f t="shared" si="645"/>
        <v>2915061.5705947494</v>
      </c>
      <c r="W1301" s="11">
        <f t="shared" si="622"/>
        <v>304542.82310956792</v>
      </c>
      <c r="X1301" s="13">
        <f t="shared" si="646"/>
        <v>-4036.3088348765741</v>
      </c>
      <c r="Y1301" s="13">
        <f t="shared" si="631"/>
        <v>2610390.3713726783</v>
      </c>
      <c r="Z1301" s="11">
        <f t="shared" si="632"/>
        <v>0.72510901657915983</v>
      </c>
      <c r="AA1301" s="11">
        <f t="shared" si="633"/>
        <v>4772.1025098879145</v>
      </c>
      <c r="AB1301" s="31">
        <f t="shared" si="634"/>
        <v>4676.6604596901561</v>
      </c>
      <c r="AC1301" s="32">
        <f t="shared" si="635"/>
        <v>4442.8274367056483</v>
      </c>
      <c r="AD1301" s="11">
        <f t="shared" si="636"/>
        <v>4220.686064870366</v>
      </c>
      <c r="AE1301" s="11">
        <f t="shared" si="637"/>
        <v>4220.686064870366</v>
      </c>
      <c r="AF1301" s="30">
        <f t="shared" si="638"/>
        <v>4009.6517616268475</v>
      </c>
      <c r="AG1301" s="13">
        <f t="shared" si="638"/>
        <v>3809.1691735455051</v>
      </c>
      <c r="AH1301" s="13">
        <f t="shared" si="639"/>
        <v>3732.9857900745951</v>
      </c>
      <c r="AI1301" s="13">
        <f t="shared" si="647"/>
        <v>1837784.3159114325</v>
      </c>
      <c r="AJ1301" s="13">
        <f t="shared" si="640"/>
        <v>1077277.2546833169</v>
      </c>
      <c r="AK1301" s="13"/>
      <c r="AL1301" s="11">
        <f t="shared" si="641"/>
        <v>0.29924368209587182</v>
      </c>
      <c r="AM1301" s="11">
        <f t="shared" si="648"/>
        <v>123.93392347852659</v>
      </c>
      <c r="AN1301" s="11"/>
      <c r="AO1301" s="11"/>
      <c r="AP1301" s="11"/>
      <c r="AQ1301" s="11"/>
      <c r="AR1301" s="11"/>
    </row>
    <row r="1302" spans="2:44" x14ac:dyDescent="0.25">
      <c r="B1302" s="25" t="s">
        <v>34</v>
      </c>
      <c r="C1302" s="25">
        <v>1294</v>
      </c>
      <c r="D1302" s="25">
        <v>272</v>
      </c>
      <c r="E1302" s="20">
        <f t="shared" si="649"/>
        <v>20.888888888888889</v>
      </c>
      <c r="F1302" s="26">
        <v>75.2</v>
      </c>
      <c r="G1302" s="13">
        <f t="shared" si="642"/>
        <v>-0.1388888888888889</v>
      </c>
      <c r="H1302" s="13">
        <f t="shared" si="643"/>
        <v>-0.5</v>
      </c>
      <c r="I1302" s="19">
        <f t="shared" si="619"/>
        <v>121.52925313580246</v>
      </c>
      <c r="J1302" s="11" t="str">
        <f t="shared" si="623"/>
        <v>YES</v>
      </c>
      <c r="K1302" s="16">
        <f t="shared" si="620"/>
        <v>128.3761125</v>
      </c>
      <c r="L1302" s="13">
        <f t="shared" si="624"/>
        <v>5233.5314880343103</v>
      </c>
      <c r="M1302" s="13">
        <f t="shared" si="625"/>
        <v>-191.31944444444446</v>
      </c>
      <c r="N1302" s="13">
        <f t="shared" si="626"/>
        <v>58.585921191358011</v>
      </c>
      <c r="O1302" s="13">
        <f t="shared" si="627"/>
        <v>1223.7947982194785</v>
      </c>
      <c r="P1302" s="13">
        <f t="shared" si="628"/>
        <v>725.84442725351346</v>
      </c>
      <c r="Q1302" s="13">
        <f t="shared" si="629"/>
        <v>1.2237947982194786</v>
      </c>
      <c r="R1302" s="13">
        <f t="shared" si="621"/>
        <v>1223.7947982194785</v>
      </c>
      <c r="S1302" s="8"/>
      <c r="T1302" s="13">
        <f t="shared" si="644"/>
        <v>2916156.9892804688</v>
      </c>
      <c r="U1302" s="13">
        <f t="shared" si="630"/>
        <v>0.81004425616835007</v>
      </c>
      <c r="V1302" s="13">
        <f t="shared" si="645"/>
        <v>2916285.365392969</v>
      </c>
      <c r="W1302" s="11">
        <f t="shared" si="622"/>
        <v>300533.08641975309</v>
      </c>
      <c r="X1302" s="13">
        <f t="shared" si="646"/>
        <v>-4009.7366898148321</v>
      </c>
      <c r="Y1302" s="13">
        <f t="shared" si="631"/>
        <v>2615623.9028607127</v>
      </c>
      <c r="Z1302" s="11">
        <f t="shared" si="632"/>
        <v>0.72656277648884304</v>
      </c>
      <c r="AA1302" s="11">
        <f t="shared" si="633"/>
        <v>4710.1783392308798</v>
      </c>
      <c r="AB1302" s="31">
        <f t="shared" si="634"/>
        <v>4615.9747724462623</v>
      </c>
      <c r="AC1302" s="32">
        <f t="shared" si="635"/>
        <v>4385.1760338239492</v>
      </c>
      <c r="AD1302" s="11">
        <f t="shared" si="636"/>
        <v>4165.9172321327515</v>
      </c>
      <c r="AE1302" s="11">
        <f t="shared" si="637"/>
        <v>4165.9172321327515</v>
      </c>
      <c r="AF1302" s="30">
        <f t="shared" si="638"/>
        <v>3957.6213705261139</v>
      </c>
      <c r="AG1302" s="13">
        <f t="shared" si="638"/>
        <v>3759.7403019998078</v>
      </c>
      <c r="AH1302" s="13">
        <f t="shared" si="639"/>
        <v>3684.5454959598114</v>
      </c>
      <c r="AI1302" s="13">
        <f t="shared" si="647"/>
        <v>1841468.8614073922</v>
      </c>
      <c r="AJ1302" s="13">
        <f t="shared" si="640"/>
        <v>1074816.5039855768</v>
      </c>
      <c r="AK1302" s="13"/>
      <c r="AL1302" s="11">
        <f t="shared" si="641"/>
        <v>0.29856014023484162</v>
      </c>
      <c r="AM1302" s="11">
        <f t="shared" si="648"/>
        <v>124.23248361876144</v>
      </c>
      <c r="AN1302" s="11"/>
      <c r="AO1302" s="11"/>
      <c r="AP1302" s="11"/>
      <c r="AQ1302" s="11"/>
      <c r="AR1302" s="11"/>
    </row>
    <row r="1303" spans="2:44" x14ac:dyDescent="0.25">
      <c r="B1303" s="25" t="s">
        <v>34</v>
      </c>
      <c r="C1303" s="25">
        <v>1295</v>
      </c>
      <c r="D1303" s="25">
        <v>273</v>
      </c>
      <c r="E1303" s="20">
        <f t="shared" si="649"/>
        <v>20.75</v>
      </c>
      <c r="F1303" s="26">
        <v>74.7</v>
      </c>
      <c r="G1303" s="13">
        <f t="shared" si="642"/>
        <v>-0.11111111111111072</v>
      </c>
      <c r="H1303" s="13">
        <f t="shared" si="643"/>
        <v>-0.39999999999999858</v>
      </c>
      <c r="I1303" s="19">
        <f t="shared" si="619"/>
        <v>119.91854524999999</v>
      </c>
      <c r="J1303" s="11" t="str">
        <f t="shared" si="623"/>
        <v>YES</v>
      </c>
      <c r="K1303" s="16">
        <f t="shared" si="620"/>
        <v>128.3761125</v>
      </c>
      <c r="L1303" s="13">
        <f t="shared" si="624"/>
        <v>5959.3759152878238</v>
      </c>
      <c r="M1303" s="13">
        <f t="shared" si="625"/>
        <v>-153.055555555555</v>
      </c>
      <c r="N1303" s="13">
        <f t="shared" si="626"/>
        <v>95.239102194444996</v>
      </c>
      <c r="O1303" s="13">
        <f t="shared" si="627"/>
        <v>1976.2113705347338</v>
      </c>
      <c r="P1303" s="13">
        <f t="shared" si="628"/>
        <v>-52.249150547138015</v>
      </c>
      <c r="Q1303" s="13">
        <f t="shared" si="629"/>
        <v>1.9762113705347337</v>
      </c>
      <c r="R1303" s="13">
        <f t="shared" si="621"/>
        <v>1976.2113705347338</v>
      </c>
      <c r="S1303" s="8"/>
      <c r="T1303" s="13">
        <f t="shared" si="644"/>
        <v>2918133.2006510035</v>
      </c>
      <c r="U1303" s="13">
        <f t="shared" si="630"/>
        <v>0.81059320421043446</v>
      </c>
      <c r="V1303" s="13">
        <f t="shared" si="645"/>
        <v>2918261.5767635037</v>
      </c>
      <c r="W1303" s="11">
        <f t="shared" si="622"/>
        <v>296549.921875</v>
      </c>
      <c r="X1303" s="13">
        <f t="shared" si="646"/>
        <v>-3983.16454475309</v>
      </c>
      <c r="Y1303" s="13">
        <f t="shared" si="631"/>
        <v>2621583.2787760007</v>
      </c>
      <c r="Z1303" s="11">
        <f t="shared" si="632"/>
        <v>0.72821816001183992</v>
      </c>
      <c r="AA1303" s="11">
        <f t="shared" si="633"/>
        <v>5363.4383237590419</v>
      </c>
      <c r="AB1303" s="31">
        <f t="shared" si="634"/>
        <v>5256.1695572838607</v>
      </c>
      <c r="AC1303" s="32">
        <f t="shared" si="635"/>
        <v>4993.3610794196675</v>
      </c>
      <c r="AD1303" s="11">
        <f t="shared" si="636"/>
        <v>4743.6930254486842</v>
      </c>
      <c r="AE1303" s="11">
        <f t="shared" si="637"/>
        <v>4743.6930254486842</v>
      </c>
      <c r="AF1303" s="30">
        <f t="shared" si="638"/>
        <v>4506.5083741762501</v>
      </c>
      <c r="AG1303" s="13">
        <f t="shared" si="638"/>
        <v>4281.1829554674378</v>
      </c>
      <c r="AH1303" s="13">
        <f t="shared" si="639"/>
        <v>4195.5592963580893</v>
      </c>
      <c r="AI1303" s="13">
        <f t="shared" si="647"/>
        <v>1845664.4207037503</v>
      </c>
      <c r="AJ1303" s="13">
        <f t="shared" si="640"/>
        <v>1072597.1560597534</v>
      </c>
      <c r="AK1303" s="13"/>
      <c r="AL1303" s="11">
        <f t="shared" si="641"/>
        <v>0.29794365469939749</v>
      </c>
      <c r="AM1303" s="11">
        <f t="shared" si="648"/>
        <v>124.53042727346083</v>
      </c>
      <c r="AN1303" s="11"/>
      <c r="AO1303" s="11"/>
      <c r="AP1303" s="11"/>
      <c r="AQ1303" s="11"/>
      <c r="AR1303" s="11"/>
    </row>
    <row r="1304" spans="2:44" x14ac:dyDescent="0.25">
      <c r="B1304" s="25" t="s">
        <v>34</v>
      </c>
      <c r="C1304" s="25">
        <v>1296</v>
      </c>
      <c r="D1304" s="25">
        <v>274</v>
      </c>
      <c r="E1304" s="20">
        <f t="shared" si="649"/>
        <v>20.666666666666668</v>
      </c>
      <c r="F1304" s="26">
        <v>74.400000000000006</v>
      </c>
      <c r="G1304" s="13">
        <f t="shared" si="642"/>
        <v>-5.5555555555556344E-2</v>
      </c>
      <c r="H1304" s="13">
        <f t="shared" si="643"/>
        <v>-0.20000000000000284</v>
      </c>
      <c r="I1304" s="19">
        <f t="shared" si="619"/>
        <v>118.95727822222223</v>
      </c>
      <c r="J1304" s="11" t="str">
        <f t="shared" si="623"/>
        <v>YES</v>
      </c>
      <c r="K1304" s="16">
        <f t="shared" si="620"/>
        <v>128.3761125</v>
      </c>
      <c r="L1304" s="13">
        <f t="shared" si="624"/>
        <v>5907.1267647406858</v>
      </c>
      <c r="M1304" s="13">
        <f t="shared" si="625"/>
        <v>-76.527777777778866</v>
      </c>
      <c r="N1304" s="13">
        <f t="shared" si="626"/>
        <v>170.80561294444337</v>
      </c>
      <c r="O1304" s="13">
        <f t="shared" si="627"/>
        <v>3529.9826675184963</v>
      </c>
      <c r="P1304" s="13">
        <f t="shared" si="628"/>
        <v>-18.780220557488974</v>
      </c>
      <c r="Q1304" s="13">
        <f t="shared" si="629"/>
        <v>3.5299826675184964</v>
      </c>
      <c r="R1304" s="13">
        <f t="shared" si="621"/>
        <v>3529.9826675184963</v>
      </c>
      <c r="S1304" s="8"/>
      <c r="T1304" s="13">
        <f t="shared" si="644"/>
        <v>2921663.1833185218</v>
      </c>
      <c r="U1304" s="13">
        <f t="shared" si="630"/>
        <v>0.81157375573585233</v>
      </c>
      <c r="V1304" s="13">
        <f t="shared" si="645"/>
        <v>2921791.559431022</v>
      </c>
      <c r="W1304" s="11">
        <f t="shared" si="622"/>
        <v>294172.77777777781</v>
      </c>
      <c r="X1304" s="13">
        <f t="shared" si="646"/>
        <v>-2377.1440972221899</v>
      </c>
      <c r="Y1304" s="13">
        <f t="shared" si="631"/>
        <v>2627490.4055407415</v>
      </c>
      <c r="Z1304" s="11">
        <f t="shared" si="632"/>
        <v>0.72985902987029605</v>
      </c>
      <c r="AA1304" s="11">
        <f t="shared" si="633"/>
        <v>5316.414088266617</v>
      </c>
      <c r="AB1304" s="31">
        <f t="shared" si="634"/>
        <v>5210.0858065012844</v>
      </c>
      <c r="AC1304" s="32">
        <f t="shared" si="635"/>
        <v>4949.5815161762202</v>
      </c>
      <c r="AD1304" s="11">
        <f t="shared" si="636"/>
        <v>4702.1024403674091</v>
      </c>
      <c r="AE1304" s="11">
        <f t="shared" si="637"/>
        <v>4702.1024403674091</v>
      </c>
      <c r="AF1304" s="30">
        <f t="shared" si="638"/>
        <v>4466.9973183490383</v>
      </c>
      <c r="AG1304" s="13">
        <f t="shared" si="638"/>
        <v>4243.6474524315863</v>
      </c>
      <c r="AH1304" s="13">
        <f t="shared" si="639"/>
        <v>4158.7745033829542</v>
      </c>
      <c r="AI1304" s="13">
        <f t="shared" si="647"/>
        <v>1849823.1952071332</v>
      </c>
      <c r="AJ1304" s="13">
        <f t="shared" si="640"/>
        <v>1071968.3642238888</v>
      </c>
      <c r="AK1304" s="13"/>
      <c r="AL1304" s="11">
        <f t="shared" si="641"/>
        <v>0.29776899030040649</v>
      </c>
      <c r="AM1304" s="11">
        <f t="shared" si="648"/>
        <v>124.82819626376124</v>
      </c>
      <c r="AN1304" s="11"/>
      <c r="AO1304" s="11"/>
      <c r="AP1304" s="11"/>
      <c r="AQ1304" s="11"/>
      <c r="AR1304" s="11"/>
    </row>
    <row r="1305" spans="2:44" x14ac:dyDescent="0.25">
      <c r="B1305" s="25" t="s">
        <v>34</v>
      </c>
      <c r="C1305" s="25">
        <v>1297</v>
      </c>
      <c r="D1305" s="25">
        <v>275</v>
      </c>
      <c r="E1305" s="20">
        <f t="shared" si="649"/>
        <v>20.638888888888889</v>
      </c>
      <c r="F1305" s="26">
        <v>74.3</v>
      </c>
      <c r="G1305" s="13">
        <f t="shared" si="642"/>
        <v>0</v>
      </c>
      <c r="H1305" s="13">
        <f t="shared" si="643"/>
        <v>0</v>
      </c>
      <c r="I1305" s="19">
        <f t="shared" si="619"/>
        <v>118.63771549691359</v>
      </c>
      <c r="J1305" s="11" t="str">
        <f t="shared" si="623"/>
        <v>NO</v>
      </c>
      <c r="K1305" s="16">
        <f t="shared" si="620"/>
        <v>128.3761125</v>
      </c>
      <c r="L1305" s="13">
        <f t="shared" si="624"/>
        <v>5888.3465441831968</v>
      </c>
      <c r="M1305" s="13">
        <f t="shared" si="625"/>
        <v>0</v>
      </c>
      <c r="N1305" s="13">
        <f t="shared" si="626"/>
        <v>247.01382799691359</v>
      </c>
      <c r="O1305" s="13">
        <f t="shared" si="627"/>
        <v>5098.0909500474108</v>
      </c>
      <c r="P1305" s="13">
        <f t="shared" si="628"/>
        <v>-380.86484117084547</v>
      </c>
      <c r="Q1305" s="13">
        <f t="shared" si="629"/>
        <v>5.0980909500474105</v>
      </c>
      <c r="R1305" s="13">
        <f t="shared" si="621"/>
        <v>5098.0909500474108</v>
      </c>
      <c r="S1305" s="8"/>
      <c r="T1305" s="13">
        <f t="shared" si="644"/>
        <v>2926761.2742685694</v>
      </c>
      <c r="U1305" s="13">
        <f t="shared" si="630"/>
        <v>0.81298989324377469</v>
      </c>
      <c r="V1305" s="13">
        <f t="shared" si="645"/>
        <v>2926889.6503810696</v>
      </c>
      <c r="W1305" s="11">
        <f t="shared" si="622"/>
        <v>293382.52218364202</v>
      </c>
      <c r="X1305" s="13">
        <f t="shared" si="646"/>
        <v>-790.25559413578594</v>
      </c>
      <c r="Y1305" s="13">
        <f t="shared" si="631"/>
        <v>2633378.7520849248</v>
      </c>
      <c r="Z1305" s="11">
        <f t="shared" si="632"/>
        <v>0.73149468299664622</v>
      </c>
      <c r="AA1305" s="11">
        <f t="shared" si="633"/>
        <v>5299.5118897648772</v>
      </c>
      <c r="AB1305" s="31">
        <f t="shared" si="634"/>
        <v>5193.5216519695796</v>
      </c>
      <c r="AC1305" s="32">
        <f t="shared" si="635"/>
        <v>4933.8455693711003</v>
      </c>
      <c r="AD1305" s="11">
        <f t="shared" si="636"/>
        <v>4687.1532909025455</v>
      </c>
      <c r="AE1305" s="11">
        <f t="shared" si="637"/>
        <v>4687.1532909025455</v>
      </c>
      <c r="AF1305" s="30">
        <f t="shared" si="638"/>
        <v>4452.7956263574179</v>
      </c>
      <c r="AG1305" s="13">
        <f t="shared" si="638"/>
        <v>4230.1558450395469</v>
      </c>
      <c r="AH1305" s="13">
        <f t="shared" si="639"/>
        <v>4145.5527281387558</v>
      </c>
      <c r="AI1305" s="13">
        <f t="shared" si="647"/>
        <v>1853968.7479352721</v>
      </c>
      <c r="AJ1305" s="13">
        <f t="shared" si="640"/>
        <v>1072920.9024457976</v>
      </c>
      <c r="AK1305" s="13"/>
      <c r="AL1305" s="11">
        <f t="shared" si="641"/>
        <v>0.2980335842511484</v>
      </c>
      <c r="AM1305" s="11">
        <f t="shared" si="648"/>
        <v>125.12622984801239</v>
      </c>
      <c r="AN1305" s="11"/>
      <c r="AO1305" s="11"/>
      <c r="AP1305" s="11"/>
      <c r="AQ1305" s="11"/>
      <c r="AR1305" s="11"/>
    </row>
    <row r="1306" spans="2:44" x14ac:dyDescent="0.25">
      <c r="B1306" s="25" t="s">
        <v>34</v>
      </c>
      <c r="C1306" s="25">
        <v>1298</v>
      </c>
      <c r="D1306" s="25">
        <v>276</v>
      </c>
      <c r="E1306" s="20">
        <f t="shared" si="649"/>
        <v>20.666666666666668</v>
      </c>
      <c r="F1306" s="26">
        <v>74.400000000000006</v>
      </c>
      <c r="G1306" s="13">
        <f t="shared" si="642"/>
        <v>4.1666666666666269E-2</v>
      </c>
      <c r="H1306" s="13">
        <f t="shared" si="643"/>
        <v>0.14999999999999858</v>
      </c>
      <c r="I1306" s="19">
        <f t="shared" si="619"/>
        <v>118.95727822222223</v>
      </c>
      <c r="J1306" s="11" t="str">
        <f t="shared" si="623"/>
        <v>NO</v>
      </c>
      <c r="K1306" s="16">
        <f t="shared" si="620"/>
        <v>128.3761125</v>
      </c>
      <c r="L1306" s="13">
        <f t="shared" si="624"/>
        <v>5507.4817030123513</v>
      </c>
      <c r="M1306" s="13">
        <f t="shared" si="625"/>
        <v>57.395833333332789</v>
      </c>
      <c r="N1306" s="13">
        <f t="shared" si="626"/>
        <v>304.72922405555499</v>
      </c>
      <c r="O1306" s="13">
        <f t="shared" si="627"/>
        <v>6297.7372971481373</v>
      </c>
      <c r="P1306" s="13">
        <f t="shared" si="628"/>
        <v>29.668777821407275</v>
      </c>
      <c r="Q1306" s="13">
        <f t="shared" si="629"/>
        <v>6.2977372971481369</v>
      </c>
      <c r="R1306" s="13">
        <f t="shared" si="621"/>
        <v>6297.7372971481373</v>
      </c>
      <c r="S1306" s="8"/>
      <c r="T1306" s="13">
        <f t="shared" si="644"/>
        <v>2933059.0115657174</v>
      </c>
      <c r="U1306" s="13">
        <f t="shared" si="630"/>
        <v>0.81473926611470182</v>
      </c>
      <c r="V1306" s="13">
        <f t="shared" si="645"/>
        <v>2933187.3876782176</v>
      </c>
      <c r="W1306" s="11">
        <f t="shared" si="622"/>
        <v>294172.77777777781</v>
      </c>
      <c r="X1306" s="13">
        <f t="shared" si="646"/>
        <v>790.25559413578594</v>
      </c>
      <c r="Y1306" s="13">
        <f t="shared" si="631"/>
        <v>2638886.2337879371</v>
      </c>
      <c r="Z1306" s="11">
        <f t="shared" si="632"/>
        <v>0.73302454024914554</v>
      </c>
      <c r="AA1306" s="11">
        <f t="shared" si="633"/>
        <v>4956.7335327111159</v>
      </c>
      <c r="AB1306" s="31">
        <f t="shared" si="634"/>
        <v>4857.5988620568933</v>
      </c>
      <c r="AC1306" s="32">
        <f t="shared" si="635"/>
        <v>4614.7189189540486</v>
      </c>
      <c r="AD1306" s="11">
        <f t="shared" si="636"/>
        <v>4383.9829730063457</v>
      </c>
      <c r="AE1306" s="11">
        <f t="shared" si="637"/>
        <v>4383.9829730063457</v>
      </c>
      <c r="AF1306" s="30">
        <f t="shared" si="638"/>
        <v>4164.7838243560282</v>
      </c>
      <c r="AG1306" s="13">
        <f t="shared" si="638"/>
        <v>3956.5446331382263</v>
      </c>
      <c r="AH1306" s="13">
        <f t="shared" si="639"/>
        <v>3877.413740475462</v>
      </c>
      <c r="AI1306" s="13">
        <f t="shared" si="647"/>
        <v>1857846.1616757475</v>
      </c>
      <c r="AJ1306" s="13">
        <f t="shared" si="640"/>
        <v>1075341.2260024701</v>
      </c>
      <c r="AK1306" s="13"/>
      <c r="AL1306" s="11">
        <f t="shared" si="641"/>
        <v>0.29870589635076195</v>
      </c>
      <c r="AM1306" s="11">
        <f t="shared" si="648"/>
        <v>125.42493574436315</v>
      </c>
      <c r="AN1306" s="11"/>
      <c r="AO1306" s="11"/>
      <c r="AP1306" s="11"/>
      <c r="AQ1306" s="11"/>
      <c r="AR1306" s="11"/>
    </row>
    <row r="1307" spans="2:44" x14ac:dyDescent="0.25">
      <c r="B1307" s="25" t="s">
        <v>34</v>
      </c>
      <c r="C1307" s="25">
        <v>1299</v>
      </c>
      <c r="D1307" s="25">
        <v>277</v>
      </c>
      <c r="E1307" s="20">
        <f t="shared" si="649"/>
        <v>20.722222222222221</v>
      </c>
      <c r="F1307" s="26">
        <v>74.599999999999994</v>
      </c>
      <c r="G1307" s="13">
        <f t="shared" si="642"/>
        <v>6.9444444444444448E-2</v>
      </c>
      <c r="H1307" s="13">
        <f t="shared" si="643"/>
        <v>0.25</v>
      </c>
      <c r="I1307" s="19">
        <f t="shared" si="619"/>
        <v>119.59769309876542</v>
      </c>
      <c r="J1307" s="11" t="str">
        <f t="shared" si="623"/>
        <v>NO</v>
      </c>
      <c r="K1307" s="16">
        <f t="shared" si="620"/>
        <v>128.3761125</v>
      </c>
      <c r="L1307" s="13">
        <f t="shared" si="624"/>
        <v>5537.1504808337586</v>
      </c>
      <c r="M1307" s="13">
        <f t="shared" si="625"/>
        <v>95.659722222222229</v>
      </c>
      <c r="N1307" s="13">
        <f t="shared" si="626"/>
        <v>343.63352782098764</v>
      </c>
      <c r="O1307" s="13">
        <f t="shared" si="627"/>
        <v>7120.8503265126883</v>
      </c>
      <c r="P1307" s="13">
        <f t="shared" si="628"/>
        <v>-751.13209004416422</v>
      </c>
      <c r="Q1307" s="13">
        <f t="shared" si="629"/>
        <v>7.1208503265126879</v>
      </c>
      <c r="R1307" s="13">
        <f t="shared" si="621"/>
        <v>7120.8503265126883</v>
      </c>
      <c r="S1307" s="8"/>
      <c r="T1307" s="13">
        <f t="shared" si="644"/>
        <v>2940179.8618922299</v>
      </c>
      <c r="U1307" s="13">
        <f t="shared" si="630"/>
        <v>0.81671728167669977</v>
      </c>
      <c r="V1307" s="13">
        <f t="shared" si="645"/>
        <v>2940308.2380047301</v>
      </c>
      <c r="W1307" s="11">
        <f t="shared" si="622"/>
        <v>295756.47762345674</v>
      </c>
      <c r="X1307" s="13">
        <f t="shared" si="646"/>
        <v>1583.6998456789297</v>
      </c>
      <c r="Y1307" s="13">
        <f t="shared" si="631"/>
        <v>2644423.3842687709</v>
      </c>
      <c r="Z1307" s="11">
        <f t="shared" si="632"/>
        <v>0.73456263883541062</v>
      </c>
      <c r="AA1307" s="11">
        <f t="shared" si="633"/>
        <v>4983.4354327503825</v>
      </c>
      <c r="AB1307" s="31">
        <f t="shared" si="634"/>
        <v>4883.7667240953751</v>
      </c>
      <c r="AC1307" s="32">
        <f t="shared" si="635"/>
        <v>4639.5783878906059</v>
      </c>
      <c r="AD1307" s="11">
        <f t="shared" si="636"/>
        <v>4407.5994684960751</v>
      </c>
      <c r="AE1307" s="11">
        <f t="shared" si="637"/>
        <v>4407.5994684960751</v>
      </c>
      <c r="AF1307" s="30">
        <f t="shared" si="638"/>
        <v>4187.219495071271</v>
      </c>
      <c r="AG1307" s="13">
        <f t="shared" si="638"/>
        <v>3977.8585203177072</v>
      </c>
      <c r="AH1307" s="13">
        <f t="shared" si="639"/>
        <v>3898.3013499113531</v>
      </c>
      <c r="AI1307" s="13">
        <f t="shared" si="647"/>
        <v>1861744.4630256589</v>
      </c>
      <c r="AJ1307" s="13">
        <f t="shared" si="640"/>
        <v>1078563.7749790712</v>
      </c>
      <c r="AK1307" s="13"/>
      <c r="AL1307" s="11">
        <f t="shared" si="641"/>
        <v>0.2996010488449784</v>
      </c>
      <c r="AM1307" s="11">
        <f t="shared" si="648"/>
        <v>125.72453679320813</v>
      </c>
      <c r="AN1307" s="11"/>
      <c r="AO1307" s="11"/>
      <c r="AP1307" s="11"/>
      <c r="AQ1307" s="11"/>
      <c r="AR1307" s="11"/>
    </row>
    <row r="1308" spans="2:44" x14ac:dyDescent="0.25">
      <c r="B1308" s="25" t="s">
        <v>34</v>
      </c>
      <c r="C1308" s="25">
        <v>1300</v>
      </c>
      <c r="D1308" s="25">
        <v>278</v>
      </c>
      <c r="E1308" s="20">
        <f t="shared" si="649"/>
        <v>20.805555555555557</v>
      </c>
      <c r="F1308" s="26">
        <v>74.900000000000006</v>
      </c>
      <c r="G1308" s="13">
        <f t="shared" si="642"/>
        <v>6.9444444444444448E-2</v>
      </c>
      <c r="H1308" s="13">
        <f t="shared" si="643"/>
        <v>0.25</v>
      </c>
      <c r="I1308" s="19">
        <f t="shared" si="619"/>
        <v>120.56153897839508</v>
      </c>
      <c r="J1308" s="11" t="str">
        <f t="shared" si="623"/>
        <v>NO</v>
      </c>
      <c r="K1308" s="16">
        <f t="shared" si="620"/>
        <v>128.3761125</v>
      </c>
      <c r="L1308" s="13">
        <f t="shared" si="624"/>
        <v>4786.0183907895944</v>
      </c>
      <c r="M1308" s="13">
        <f t="shared" si="625"/>
        <v>95.659722222222229</v>
      </c>
      <c r="N1308" s="13">
        <f t="shared" si="626"/>
        <v>344.59737370061731</v>
      </c>
      <c r="O1308" s="13">
        <f t="shared" si="627"/>
        <v>7169.5398028267327</v>
      </c>
      <c r="P1308" s="13">
        <f t="shared" si="628"/>
        <v>422.67281680036012</v>
      </c>
      <c r="Q1308" s="13">
        <f t="shared" si="629"/>
        <v>7.1695398028267325</v>
      </c>
      <c r="R1308" s="13">
        <f t="shared" si="621"/>
        <v>7169.5398028267327</v>
      </c>
      <c r="S1308" s="8"/>
      <c r="T1308" s="13">
        <f t="shared" si="644"/>
        <v>2947349.4016950568</v>
      </c>
      <c r="U1308" s="13">
        <f t="shared" si="630"/>
        <v>0.81870882210404949</v>
      </c>
      <c r="V1308" s="13">
        <f t="shared" si="645"/>
        <v>2947477.777807557</v>
      </c>
      <c r="W1308" s="11">
        <f t="shared" si="622"/>
        <v>298139.99903549388</v>
      </c>
      <c r="X1308" s="13">
        <f t="shared" si="646"/>
        <v>2383.5214120371384</v>
      </c>
      <c r="Y1308" s="13">
        <f t="shared" si="631"/>
        <v>2649209.4026595606</v>
      </c>
      <c r="Z1308" s="11">
        <f t="shared" si="632"/>
        <v>0.73589208945196738</v>
      </c>
      <c r="AA1308" s="11">
        <f t="shared" si="633"/>
        <v>4307.4165517106348</v>
      </c>
      <c r="AB1308" s="31">
        <f t="shared" si="634"/>
        <v>4221.2682206764221</v>
      </c>
      <c r="AC1308" s="32">
        <f t="shared" si="635"/>
        <v>4010.2048096426006</v>
      </c>
      <c r="AD1308" s="11">
        <f t="shared" si="636"/>
        <v>3809.6945691604706</v>
      </c>
      <c r="AE1308" s="11">
        <f t="shared" si="637"/>
        <v>3809.6945691604706</v>
      </c>
      <c r="AF1308" s="30">
        <f t="shared" si="638"/>
        <v>3619.2098407024469</v>
      </c>
      <c r="AG1308" s="13">
        <f t="shared" si="638"/>
        <v>3438.2493486673243</v>
      </c>
      <c r="AH1308" s="13">
        <f t="shared" si="639"/>
        <v>3369.4843616939779</v>
      </c>
      <c r="AI1308" s="13">
        <f t="shared" si="647"/>
        <v>1865113.9473873528</v>
      </c>
      <c r="AJ1308" s="13">
        <f t="shared" si="640"/>
        <v>1082363.8304202042</v>
      </c>
      <c r="AK1308" s="13"/>
      <c r="AL1308" s="11">
        <f t="shared" si="641"/>
        <v>0.30065661980169311</v>
      </c>
      <c r="AM1308" s="11">
        <f t="shared" si="648"/>
        <v>126.02519341300983</v>
      </c>
      <c r="AN1308" s="11"/>
      <c r="AO1308" s="11"/>
      <c r="AP1308" s="11"/>
      <c r="AQ1308" s="11"/>
      <c r="AR1308" s="11"/>
    </row>
    <row r="1309" spans="2:44" x14ac:dyDescent="0.25">
      <c r="B1309" s="25" t="s">
        <v>34</v>
      </c>
      <c r="C1309" s="25">
        <v>1301</v>
      </c>
      <c r="D1309" s="25">
        <v>279</v>
      </c>
      <c r="E1309" s="20">
        <f t="shared" si="649"/>
        <v>20.861111111111111</v>
      </c>
      <c r="F1309" s="26">
        <v>75.099999999999994</v>
      </c>
      <c r="G1309" s="13">
        <f t="shared" si="642"/>
        <v>5.5555555555554373E-2</v>
      </c>
      <c r="H1309" s="13">
        <f t="shared" si="643"/>
        <v>0.19999999999999574</v>
      </c>
      <c r="I1309" s="19">
        <f t="shared" si="619"/>
        <v>121.20625194135802</v>
      </c>
      <c r="J1309" s="11" t="str">
        <f t="shared" si="623"/>
        <v>NO</v>
      </c>
      <c r="K1309" s="16">
        <f t="shared" si="620"/>
        <v>128.3761125</v>
      </c>
      <c r="L1309" s="13">
        <f t="shared" si="624"/>
        <v>5208.6912075899545</v>
      </c>
      <c r="M1309" s="13">
        <f t="shared" si="625"/>
        <v>76.527777777776151</v>
      </c>
      <c r="N1309" s="13">
        <f t="shared" si="626"/>
        <v>326.11014221913416</v>
      </c>
      <c r="O1309" s="13">
        <f t="shared" si="627"/>
        <v>6803.0199112936043</v>
      </c>
      <c r="P1309" s="13">
        <f t="shared" si="628"/>
        <v>27.386893711806806</v>
      </c>
      <c r="Q1309" s="13">
        <f t="shared" si="629"/>
        <v>6.8030199112936041</v>
      </c>
      <c r="R1309" s="13">
        <f t="shared" si="621"/>
        <v>6803.0199112936043</v>
      </c>
      <c r="S1309" s="8"/>
      <c r="T1309" s="13">
        <f t="shared" si="644"/>
        <v>2954152.4216063502</v>
      </c>
      <c r="U1309" s="13">
        <f t="shared" si="630"/>
        <v>0.82059855136896875</v>
      </c>
      <c r="V1309" s="13">
        <f t="shared" si="645"/>
        <v>2954280.7977188504</v>
      </c>
      <c r="W1309" s="11">
        <f t="shared" si="622"/>
        <v>299734.32773919753</v>
      </c>
      <c r="X1309" s="13">
        <f t="shared" si="646"/>
        <v>1594.3287037036498</v>
      </c>
      <c r="Y1309" s="13">
        <f t="shared" si="631"/>
        <v>2654418.0938671506</v>
      </c>
      <c r="Z1309" s="11">
        <f t="shared" si="632"/>
        <v>0.73733894927822929</v>
      </c>
      <c r="AA1309" s="11">
        <f t="shared" si="633"/>
        <v>4687.8220868309591</v>
      </c>
      <c r="AB1309" s="31">
        <f t="shared" si="634"/>
        <v>4594.0656450943397</v>
      </c>
      <c r="AC1309" s="32">
        <f t="shared" si="635"/>
        <v>4364.3623628396226</v>
      </c>
      <c r="AD1309" s="11">
        <f t="shared" si="636"/>
        <v>4146.1442446976416</v>
      </c>
      <c r="AE1309" s="11">
        <f t="shared" si="637"/>
        <v>4146.1442446976416</v>
      </c>
      <c r="AF1309" s="30">
        <f t="shared" si="638"/>
        <v>3938.8370324627595</v>
      </c>
      <c r="AG1309" s="13">
        <f t="shared" si="638"/>
        <v>3741.8951808396214</v>
      </c>
      <c r="AH1309" s="13">
        <f t="shared" si="639"/>
        <v>3667.0572772228288</v>
      </c>
      <c r="AI1309" s="13">
        <f t="shared" si="647"/>
        <v>1868781.0046645757</v>
      </c>
      <c r="AJ1309" s="13">
        <f t="shared" si="640"/>
        <v>1085499.7930542747</v>
      </c>
      <c r="AK1309" s="13"/>
      <c r="AL1309" s="11">
        <f t="shared" si="641"/>
        <v>0.30152772053407623</v>
      </c>
      <c r="AM1309" s="11">
        <f t="shared" si="648"/>
        <v>126.32672113354391</v>
      </c>
      <c r="AN1309" s="11"/>
      <c r="AO1309" s="11"/>
      <c r="AP1309" s="11"/>
      <c r="AQ1309" s="11"/>
      <c r="AR1309" s="11"/>
    </row>
    <row r="1310" spans="2:44" x14ac:dyDescent="0.25">
      <c r="B1310" s="25" t="s">
        <v>34</v>
      </c>
      <c r="C1310" s="25">
        <v>1302</v>
      </c>
      <c r="D1310" s="25">
        <v>280</v>
      </c>
      <c r="E1310" s="20">
        <f t="shared" si="649"/>
        <v>20.916666666666664</v>
      </c>
      <c r="F1310" s="26">
        <v>75.3</v>
      </c>
      <c r="G1310" s="13">
        <f t="shared" si="642"/>
        <v>5.5555555555556344E-2</v>
      </c>
      <c r="H1310" s="13">
        <f t="shared" si="643"/>
        <v>0.20000000000000284</v>
      </c>
      <c r="I1310" s="19">
        <f t="shared" si="619"/>
        <v>121.85268413888886</v>
      </c>
      <c r="J1310" s="11" t="str">
        <f t="shared" si="623"/>
        <v>NO</v>
      </c>
      <c r="K1310" s="16">
        <f t="shared" si="620"/>
        <v>128.3761125</v>
      </c>
      <c r="L1310" s="13">
        <f t="shared" si="624"/>
        <v>5236.0781013017613</v>
      </c>
      <c r="M1310" s="13">
        <f t="shared" si="625"/>
        <v>76.527777777778866</v>
      </c>
      <c r="N1310" s="13">
        <f t="shared" si="626"/>
        <v>326.75657441666772</v>
      </c>
      <c r="O1310" s="13">
        <f t="shared" si="627"/>
        <v>6834.6583482152992</v>
      </c>
      <c r="P1310" s="13">
        <f t="shared" si="628"/>
        <v>428.73416611290668</v>
      </c>
      <c r="Q1310" s="13">
        <f t="shared" si="629"/>
        <v>6.8346583482152994</v>
      </c>
      <c r="R1310" s="13">
        <f t="shared" si="621"/>
        <v>6834.6583482152992</v>
      </c>
      <c r="S1310" s="8"/>
      <c r="T1310" s="13">
        <f t="shared" si="644"/>
        <v>2960987.0799545655</v>
      </c>
      <c r="U1310" s="13">
        <f t="shared" si="630"/>
        <v>0.82249706909561926</v>
      </c>
      <c r="V1310" s="13">
        <f t="shared" si="645"/>
        <v>2961115.4560670657</v>
      </c>
      <c r="W1310" s="11">
        <f t="shared" si="622"/>
        <v>301332.90798611107</v>
      </c>
      <c r="X1310" s="13">
        <f t="shared" si="646"/>
        <v>1598.5802469135378</v>
      </c>
      <c r="Y1310" s="13">
        <f t="shared" si="631"/>
        <v>2659654.1719684522</v>
      </c>
      <c r="Z1310" s="11">
        <f t="shared" si="632"/>
        <v>0.73879341658105269</v>
      </c>
      <c r="AA1310" s="11">
        <f t="shared" si="633"/>
        <v>4712.4702911715849</v>
      </c>
      <c r="AB1310" s="31">
        <f t="shared" si="634"/>
        <v>4618.2208853481534</v>
      </c>
      <c r="AC1310" s="32">
        <f t="shared" si="635"/>
        <v>4387.3098410807452</v>
      </c>
      <c r="AD1310" s="11">
        <f t="shared" si="636"/>
        <v>4167.9443490267076</v>
      </c>
      <c r="AE1310" s="11">
        <f t="shared" si="637"/>
        <v>4167.9443490267076</v>
      </c>
      <c r="AF1310" s="30">
        <f t="shared" si="638"/>
        <v>3959.5471315753721</v>
      </c>
      <c r="AG1310" s="13">
        <f t="shared" si="638"/>
        <v>3761.5697749966034</v>
      </c>
      <c r="AH1310" s="13">
        <f t="shared" si="639"/>
        <v>3686.3383794966712</v>
      </c>
      <c r="AI1310" s="13">
        <f t="shared" si="647"/>
        <v>1872467.3430440724</v>
      </c>
      <c r="AJ1310" s="13">
        <f t="shared" si="640"/>
        <v>1088648.1130229933</v>
      </c>
      <c r="AK1310" s="13"/>
      <c r="AL1310" s="11">
        <f t="shared" si="641"/>
        <v>0.30240225385941993</v>
      </c>
      <c r="AM1310" s="11">
        <f t="shared" si="648"/>
        <v>126.62912338740334</v>
      </c>
      <c r="AN1310" s="11"/>
      <c r="AO1310" s="11"/>
      <c r="AP1310" s="11"/>
      <c r="AQ1310" s="11"/>
      <c r="AR1310" s="11"/>
    </row>
    <row r="1311" spans="2:44" x14ac:dyDescent="0.25">
      <c r="B1311" s="25" t="s">
        <v>34</v>
      </c>
      <c r="C1311" s="25">
        <v>1303</v>
      </c>
      <c r="D1311" s="25">
        <v>281</v>
      </c>
      <c r="E1311" s="20">
        <f t="shared" si="649"/>
        <v>20.972222222222221</v>
      </c>
      <c r="F1311" s="26">
        <v>75.5</v>
      </c>
      <c r="G1311" s="13">
        <f t="shared" si="642"/>
        <v>6.9444444444444448E-2</v>
      </c>
      <c r="H1311" s="13">
        <f t="shared" si="643"/>
        <v>0.25</v>
      </c>
      <c r="I1311" s="19">
        <f t="shared" si="619"/>
        <v>122.50083557098765</v>
      </c>
      <c r="J1311" s="11" t="str">
        <f t="shared" si="623"/>
        <v>NO</v>
      </c>
      <c r="K1311" s="16">
        <f t="shared" si="620"/>
        <v>128.3761125</v>
      </c>
      <c r="L1311" s="13">
        <f t="shared" si="624"/>
        <v>5664.812267414668</v>
      </c>
      <c r="M1311" s="13">
        <f t="shared" si="625"/>
        <v>95.659722222222229</v>
      </c>
      <c r="N1311" s="13">
        <f t="shared" si="626"/>
        <v>346.53667029320991</v>
      </c>
      <c r="O1311" s="13">
        <f t="shared" si="627"/>
        <v>7267.6440575381521</v>
      </c>
      <c r="P1311" s="13">
        <f t="shared" si="628"/>
        <v>-1162.8045451796816</v>
      </c>
      <c r="Q1311" s="13">
        <f t="shared" si="629"/>
        <v>7.2676440575381518</v>
      </c>
      <c r="R1311" s="13">
        <f t="shared" si="621"/>
        <v>7267.6440575381521</v>
      </c>
      <c r="S1311" s="8"/>
      <c r="T1311" s="13">
        <f t="shared" si="644"/>
        <v>2968254.7240121039</v>
      </c>
      <c r="U1311" s="13">
        <f t="shared" si="630"/>
        <v>0.82451586072663419</v>
      </c>
      <c r="V1311" s="13">
        <f t="shared" si="645"/>
        <v>2968383.1001246041</v>
      </c>
      <c r="W1311" s="11">
        <f t="shared" si="622"/>
        <v>302935.73977623455</v>
      </c>
      <c r="X1311" s="13">
        <f t="shared" si="646"/>
        <v>1602.8317901234841</v>
      </c>
      <c r="Y1311" s="13">
        <f t="shared" si="631"/>
        <v>2665318.9842358669</v>
      </c>
      <c r="Z1311" s="11">
        <f t="shared" si="632"/>
        <v>0.74036697680307062</v>
      </c>
      <c r="AA1311" s="11">
        <f t="shared" si="633"/>
        <v>5098.3310406732016</v>
      </c>
      <c r="AB1311" s="31">
        <f t="shared" si="634"/>
        <v>4996.3644198597376</v>
      </c>
      <c r="AC1311" s="32">
        <f t="shared" si="635"/>
        <v>4746.5461988667503</v>
      </c>
      <c r="AD1311" s="11">
        <f t="shared" si="636"/>
        <v>4509.2188889234121</v>
      </c>
      <c r="AE1311" s="11">
        <f t="shared" si="637"/>
        <v>4509.2188889234121</v>
      </c>
      <c r="AF1311" s="30">
        <f t="shared" si="638"/>
        <v>4283.7579444772409</v>
      </c>
      <c r="AG1311" s="13">
        <f t="shared" si="638"/>
        <v>4069.5700472533786</v>
      </c>
      <c r="AH1311" s="13">
        <f t="shared" si="639"/>
        <v>3988.1786463083108</v>
      </c>
      <c r="AI1311" s="13">
        <f t="shared" si="647"/>
        <v>1876455.5216903808</v>
      </c>
      <c r="AJ1311" s="13">
        <f t="shared" si="640"/>
        <v>1091927.5784342233</v>
      </c>
      <c r="AK1311" s="13"/>
      <c r="AL1311" s="11">
        <f t="shared" si="641"/>
        <v>0.30331321647437925</v>
      </c>
      <c r="AM1311" s="11">
        <f t="shared" si="648"/>
        <v>126.93243660387772</v>
      </c>
      <c r="AN1311" s="11"/>
      <c r="AO1311" s="11"/>
      <c r="AP1311" s="11"/>
      <c r="AQ1311" s="11"/>
      <c r="AR1311" s="11"/>
    </row>
    <row r="1312" spans="2:44" x14ac:dyDescent="0.25">
      <c r="B1312" s="25" t="s">
        <v>34</v>
      </c>
      <c r="C1312" s="25">
        <v>1304</v>
      </c>
      <c r="D1312" s="25">
        <v>282</v>
      </c>
      <c r="E1312" s="20">
        <f t="shared" si="649"/>
        <v>21.055555555555554</v>
      </c>
      <c r="F1312" s="26">
        <v>75.8</v>
      </c>
      <c r="G1312" s="13">
        <f t="shared" si="642"/>
        <v>5.5555555555556344E-2</v>
      </c>
      <c r="H1312" s="13">
        <f t="shared" si="643"/>
        <v>0.20000000000000284</v>
      </c>
      <c r="I1312" s="19">
        <f t="shared" si="619"/>
        <v>123.47628628395059</v>
      </c>
      <c r="J1312" s="11" t="str">
        <f t="shared" si="623"/>
        <v>NO</v>
      </c>
      <c r="K1312" s="16">
        <f t="shared" si="620"/>
        <v>128.3761125</v>
      </c>
      <c r="L1312" s="13">
        <f t="shared" si="624"/>
        <v>4502.0077222349864</v>
      </c>
      <c r="M1312" s="13">
        <f t="shared" si="625"/>
        <v>76.527777777778866</v>
      </c>
      <c r="N1312" s="13">
        <f t="shared" si="626"/>
        <v>328.38017656172946</v>
      </c>
      <c r="O1312" s="13">
        <f t="shared" si="627"/>
        <v>6914.2270509386362</v>
      </c>
      <c r="P1312" s="13">
        <f t="shared" si="628"/>
        <v>815.28516946935906</v>
      </c>
      <c r="Q1312" s="13">
        <f t="shared" si="629"/>
        <v>6.9142270509386359</v>
      </c>
      <c r="R1312" s="13">
        <f t="shared" si="621"/>
        <v>6914.2270509386362</v>
      </c>
      <c r="S1312" s="8"/>
      <c r="T1312" s="13">
        <f t="shared" si="644"/>
        <v>2975168.9510630425</v>
      </c>
      <c r="U1312" s="13">
        <f t="shared" si="630"/>
        <v>0.82643648088838984</v>
      </c>
      <c r="V1312" s="13">
        <f t="shared" si="645"/>
        <v>2975297.3271755427</v>
      </c>
      <c r="W1312" s="11">
        <f t="shared" si="622"/>
        <v>305347.9591049382</v>
      </c>
      <c r="X1312" s="13">
        <f t="shared" si="646"/>
        <v>2412.2193287036498</v>
      </c>
      <c r="Y1312" s="13">
        <f t="shared" si="631"/>
        <v>2669820.9919581017</v>
      </c>
      <c r="Z1312" s="11">
        <f t="shared" si="632"/>
        <v>0.74161753550413756</v>
      </c>
      <c r="AA1312" s="11">
        <f t="shared" si="633"/>
        <v>4051.806950011488</v>
      </c>
      <c r="AB1312" s="31">
        <f t="shared" si="634"/>
        <v>3970.770811011258</v>
      </c>
      <c r="AC1312" s="32">
        <f t="shared" si="635"/>
        <v>3772.232270460695</v>
      </c>
      <c r="AD1312" s="11">
        <f t="shared" si="636"/>
        <v>3583.62065693766</v>
      </c>
      <c r="AE1312" s="11">
        <f t="shared" si="637"/>
        <v>3583.62065693766</v>
      </c>
      <c r="AF1312" s="30">
        <f t="shared" si="638"/>
        <v>3404.4396240907768</v>
      </c>
      <c r="AG1312" s="13">
        <f t="shared" si="638"/>
        <v>3234.2176428862376</v>
      </c>
      <c r="AH1312" s="13">
        <f t="shared" si="639"/>
        <v>3169.533290028513</v>
      </c>
      <c r="AI1312" s="13">
        <f t="shared" si="647"/>
        <v>1879625.0549804093</v>
      </c>
      <c r="AJ1312" s="13">
        <f t="shared" si="640"/>
        <v>1095672.2721951334</v>
      </c>
      <c r="AK1312" s="13"/>
      <c r="AL1312" s="11">
        <f t="shared" si="641"/>
        <v>0.30435340918657533</v>
      </c>
      <c r="AM1312" s="11">
        <f t="shared" si="648"/>
        <v>127.23679001306429</v>
      </c>
      <c r="AN1312" s="11"/>
      <c r="AO1312" s="11"/>
      <c r="AP1312" s="11"/>
      <c r="AQ1312" s="11"/>
      <c r="AR1312" s="11"/>
    </row>
    <row r="1313" spans="2:44" x14ac:dyDescent="0.25">
      <c r="B1313" s="25" t="s">
        <v>34</v>
      </c>
      <c r="C1313" s="25">
        <v>1305</v>
      </c>
      <c r="D1313" s="25">
        <v>283</v>
      </c>
      <c r="E1313" s="20">
        <f t="shared" si="649"/>
        <v>21.083333333333336</v>
      </c>
      <c r="F1313" s="26">
        <v>75.900000000000006</v>
      </c>
      <c r="G1313" s="13">
        <f t="shared" si="642"/>
        <v>2.7777777777778172E-2</v>
      </c>
      <c r="H1313" s="13">
        <f t="shared" si="643"/>
        <v>0.10000000000000142</v>
      </c>
      <c r="I1313" s="19">
        <f t="shared" si="619"/>
        <v>123.80229613888892</v>
      </c>
      <c r="J1313" s="11" t="str">
        <f t="shared" si="623"/>
        <v>NO</v>
      </c>
      <c r="K1313" s="16">
        <f t="shared" si="620"/>
        <v>128.3761125</v>
      </c>
      <c r="L1313" s="13">
        <f t="shared" si="624"/>
        <v>5317.2928917043455</v>
      </c>
      <c r="M1313" s="13">
        <f t="shared" si="625"/>
        <v>38.263888888889433</v>
      </c>
      <c r="N1313" s="13">
        <f t="shared" si="626"/>
        <v>290.44229752777835</v>
      </c>
      <c r="O1313" s="13">
        <f t="shared" si="627"/>
        <v>6123.491772877328</v>
      </c>
      <c r="P1313" s="13">
        <f t="shared" si="628"/>
        <v>-390.00014513363749</v>
      </c>
      <c r="Q1313" s="13">
        <f t="shared" si="629"/>
        <v>6.1234917728773279</v>
      </c>
      <c r="R1313" s="13">
        <f t="shared" si="621"/>
        <v>6123.491772877328</v>
      </c>
      <c r="S1313" s="8"/>
      <c r="T1313" s="13">
        <f t="shared" si="644"/>
        <v>2981292.44283592</v>
      </c>
      <c r="U1313" s="13">
        <f t="shared" si="630"/>
        <v>0.82813745218607615</v>
      </c>
      <c r="V1313" s="13">
        <f t="shared" si="645"/>
        <v>2981420.8189484202</v>
      </c>
      <c r="W1313" s="11">
        <f t="shared" si="622"/>
        <v>306154.15798611118</v>
      </c>
      <c r="X1313" s="13">
        <f t="shared" si="646"/>
        <v>806.19888117298251</v>
      </c>
      <c r="Y1313" s="13">
        <f t="shared" si="631"/>
        <v>2675138.2848498062</v>
      </c>
      <c r="Z1313" s="11">
        <f t="shared" si="632"/>
        <v>0.7430945624890094</v>
      </c>
      <c r="AA1313" s="11">
        <f t="shared" si="633"/>
        <v>4785.5636025339109</v>
      </c>
      <c r="AB1313" s="31">
        <f t="shared" si="634"/>
        <v>4689.8523304832324</v>
      </c>
      <c r="AC1313" s="32">
        <f t="shared" si="635"/>
        <v>4455.3597139590702</v>
      </c>
      <c r="AD1313" s="11">
        <f t="shared" si="636"/>
        <v>4232.5917282611163</v>
      </c>
      <c r="AE1313" s="11">
        <f t="shared" si="637"/>
        <v>4232.5917282611163</v>
      </c>
      <c r="AF1313" s="30">
        <f t="shared" si="638"/>
        <v>4020.9621418480601</v>
      </c>
      <c r="AG1313" s="13">
        <f t="shared" si="638"/>
        <v>3819.9140347556568</v>
      </c>
      <c r="AH1313" s="13">
        <f t="shared" si="639"/>
        <v>3743.5157540605437</v>
      </c>
      <c r="AI1313" s="13">
        <f t="shared" si="647"/>
        <v>1883368.5707344699</v>
      </c>
      <c r="AJ1313" s="13">
        <f t="shared" si="640"/>
        <v>1098052.2482139503</v>
      </c>
      <c r="AK1313" s="13"/>
      <c r="AL1313" s="11">
        <f t="shared" si="641"/>
        <v>0.30501451363677556</v>
      </c>
      <c r="AM1313" s="11">
        <f t="shared" si="648"/>
        <v>127.54180452670107</v>
      </c>
      <c r="AN1313" s="11"/>
      <c r="AO1313" s="11"/>
      <c r="AP1313" s="11"/>
      <c r="AQ1313" s="11"/>
      <c r="AR1313" s="11"/>
    </row>
    <row r="1314" spans="2:44" x14ac:dyDescent="0.25">
      <c r="B1314" s="25" t="s">
        <v>34</v>
      </c>
      <c r="C1314" s="25">
        <v>1306</v>
      </c>
      <c r="D1314" s="25">
        <v>284</v>
      </c>
      <c r="E1314" s="20">
        <f t="shared" si="649"/>
        <v>21.111111111111111</v>
      </c>
      <c r="F1314" s="26">
        <v>76</v>
      </c>
      <c r="G1314" s="13">
        <f t="shared" si="642"/>
        <v>1.3888888888888099E-2</v>
      </c>
      <c r="H1314" s="13">
        <f t="shared" si="643"/>
        <v>4.9999999999997158E-2</v>
      </c>
      <c r="I1314" s="19">
        <f t="shared" si="619"/>
        <v>124.12873580246912</v>
      </c>
      <c r="J1314" s="11" t="str">
        <f t="shared" si="623"/>
        <v>NO</v>
      </c>
      <c r="K1314" s="16">
        <f t="shared" si="620"/>
        <v>128.3761125</v>
      </c>
      <c r="L1314" s="13">
        <f t="shared" si="624"/>
        <v>4927.292746570708</v>
      </c>
      <c r="M1314" s="13">
        <f t="shared" si="625"/>
        <v>19.131944444443356</v>
      </c>
      <c r="N1314" s="13">
        <f t="shared" si="626"/>
        <v>271.63679274691248</v>
      </c>
      <c r="O1314" s="13">
        <f t="shared" si="627"/>
        <v>5734.5545135459297</v>
      </c>
      <c r="P1314" s="13">
        <f t="shared" si="628"/>
        <v>403.36516203697374</v>
      </c>
      <c r="Q1314" s="13">
        <f t="shared" si="629"/>
        <v>5.7345545135459295</v>
      </c>
      <c r="R1314" s="13">
        <f t="shared" si="621"/>
        <v>5734.5545135459297</v>
      </c>
      <c r="S1314" s="8"/>
      <c r="T1314" s="13">
        <f t="shared" si="644"/>
        <v>2987026.9973494657</v>
      </c>
      <c r="U1314" s="13">
        <f t="shared" si="630"/>
        <v>0.82973038526973986</v>
      </c>
      <c r="V1314" s="13">
        <f t="shared" si="645"/>
        <v>2987155.3734619659</v>
      </c>
      <c r="W1314" s="11">
        <f t="shared" si="622"/>
        <v>306961.4197530864</v>
      </c>
      <c r="X1314" s="13">
        <f t="shared" si="646"/>
        <v>807.26176697522169</v>
      </c>
      <c r="Y1314" s="13">
        <f t="shared" si="631"/>
        <v>2680065.5775963771</v>
      </c>
      <c r="Z1314" s="11">
        <f t="shared" si="632"/>
        <v>0.74446325601356644</v>
      </c>
      <c r="AA1314" s="11">
        <f t="shared" si="633"/>
        <v>4434.5634719136369</v>
      </c>
      <c r="AB1314" s="31">
        <f t="shared" si="634"/>
        <v>4345.8722024753642</v>
      </c>
      <c r="AC1314" s="32">
        <f t="shared" si="635"/>
        <v>4128.5785923515959</v>
      </c>
      <c r="AD1314" s="11">
        <f t="shared" si="636"/>
        <v>3922.1496627340161</v>
      </c>
      <c r="AE1314" s="11">
        <f t="shared" si="637"/>
        <v>3922.1496627340161</v>
      </c>
      <c r="AF1314" s="30">
        <f t="shared" si="638"/>
        <v>3726.0421795973152</v>
      </c>
      <c r="AG1314" s="13">
        <f t="shared" si="638"/>
        <v>3539.7400706174494</v>
      </c>
      <c r="AH1314" s="13">
        <f t="shared" si="639"/>
        <v>3468.9452692051004</v>
      </c>
      <c r="AI1314" s="13">
        <f t="shared" si="647"/>
        <v>1886837.5160036751</v>
      </c>
      <c r="AJ1314" s="13">
        <f t="shared" si="640"/>
        <v>1100317.8574582909</v>
      </c>
      <c r="AK1314" s="13"/>
      <c r="AL1314" s="11">
        <f t="shared" si="641"/>
        <v>0.30564384953848472</v>
      </c>
      <c r="AM1314" s="11">
        <f t="shared" si="648"/>
        <v>127.84744837623956</v>
      </c>
      <c r="AN1314" s="11"/>
      <c r="AO1314" s="11"/>
      <c r="AP1314" s="11"/>
      <c r="AQ1314" s="11"/>
      <c r="AR1314" s="11"/>
    </row>
    <row r="1315" spans="2:44" x14ac:dyDescent="0.25">
      <c r="B1315" s="25" t="s">
        <v>34</v>
      </c>
      <c r="C1315" s="25">
        <v>1307</v>
      </c>
      <c r="D1315" s="25">
        <v>285</v>
      </c>
      <c r="E1315" s="20">
        <f t="shared" si="649"/>
        <v>21.111111111111111</v>
      </c>
      <c r="F1315" s="26">
        <v>76</v>
      </c>
      <c r="G1315" s="13">
        <f t="shared" si="642"/>
        <v>0</v>
      </c>
      <c r="H1315" s="13">
        <f t="shared" si="643"/>
        <v>0</v>
      </c>
      <c r="I1315" s="19">
        <f t="shared" si="619"/>
        <v>124.12873580246912</v>
      </c>
      <c r="J1315" s="11" t="str">
        <f t="shared" si="623"/>
        <v>NO</v>
      </c>
      <c r="K1315" s="16">
        <f t="shared" si="620"/>
        <v>128.3761125</v>
      </c>
      <c r="L1315" s="13">
        <f t="shared" si="624"/>
        <v>5330.6579086076817</v>
      </c>
      <c r="M1315" s="13">
        <f t="shared" si="625"/>
        <v>0</v>
      </c>
      <c r="N1315" s="13">
        <f t="shared" si="626"/>
        <v>252.50484830246913</v>
      </c>
      <c r="O1315" s="13">
        <f t="shared" si="627"/>
        <v>5330.6579086076817</v>
      </c>
      <c r="P1315" s="13">
        <f t="shared" si="628"/>
        <v>-403.89660493824886</v>
      </c>
      <c r="Q1315" s="13">
        <f t="shared" si="629"/>
        <v>5.330657908607682</v>
      </c>
      <c r="R1315" s="13">
        <f t="shared" si="621"/>
        <v>5330.6579086076817</v>
      </c>
      <c r="S1315" s="8"/>
      <c r="T1315" s="13">
        <f t="shared" si="644"/>
        <v>2992357.6552580735</v>
      </c>
      <c r="U1315" s="13">
        <f t="shared" si="630"/>
        <v>0.8312111247622771</v>
      </c>
      <c r="V1315" s="13">
        <f t="shared" si="645"/>
        <v>2992486.0313705737</v>
      </c>
      <c r="W1315" s="11">
        <f t="shared" si="622"/>
        <v>306961.4197530864</v>
      </c>
      <c r="X1315" s="13">
        <f t="shared" si="646"/>
        <v>0</v>
      </c>
      <c r="Y1315" s="13">
        <f t="shared" si="631"/>
        <v>2685396.2355049849</v>
      </c>
      <c r="Z1315" s="11">
        <f t="shared" si="632"/>
        <v>0.74594399550610369</v>
      </c>
      <c r="AA1315" s="11">
        <f t="shared" si="633"/>
        <v>4797.5921177469136</v>
      </c>
      <c r="AB1315" s="31">
        <f t="shared" si="634"/>
        <v>4701.6402753919756</v>
      </c>
      <c r="AC1315" s="32">
        <f t="shared" si="635"/>
        <v>4466.5582616223764</v>
      </c>
      <c r="AD1315" s="11">
        <f t="shared" si="636"/>
        <v>4243.2303485412576</v>
      </c>
      <c r="AE1315" s="11">
        <f t="shared" si="637"/>
        <v>4243.2303485412576</v>
      </c>
      <c r="AF1315" s="30">
        <f t="shared" si="638"/>
        <v>4031.0688311141944</v>
      </c>
      <c r="AG1315" s="13">
        <f t="shared" si="638"/>
        <v>3829.5153895584845</v>
      </c>
      <c r="AH1315" s="13">
        <f t="shared" si="639"/>
        <v>3752.9250817673146</v>
      </c>
      <c r="AI1315" s="13">
        <f t="shared" si="647"/>
        <v>1890590.4410854424</v>
      </c>
      <c r="AJ1315" s="13">
        <f t="shared" si="640"/>
        <v>1101895.5902851312</v>
      </c>
      <c r="AK1315" s="13"/>
      <c r="AL1315" s="11">
        <f t="shared" si="641"/>
        <v>0.3060821086574021</v>
      </c>
      <c r="AM1315" s="11">
        <f t="shared" si="648"/>
        <v>128.15353048489695</v>
      </c>
      <c r="AN1315" s="11"/>
      <c r="AO1315" s="11"/>
      <c r="AP1315" s="11"/>
      <c r="AQ1315" s="11"/>
      <c r="AR1315" s="11"/>
    </row>
    <row r="1316" spans="2:44" x14ac:dyDescent="0.25">
      <c r="B1316" s="25" t="s">
        <v>34</v>
      </c>
      <c r="C1316" s="25">
        <v>1308</v>
      </c>
      <c r="D1316" s="25">
        <v>286</v>
      </c>
      <c r="E1316" s="20">
        <f t="shared" si="649"/>
        <v>21.111111111111111</v>
      </c>
      <c r="F1316" s="26">
        <v>76</v>
      </c>
      <c r="G1316" s="13">
        <f t="shared" si="642"/>
        <v>-1.3888888888888099E-2</v>
      </c>
      <c r="H1316" s="13">
        <f t="shared" si="643"/>
        <v>-4.9999999999997158E-2</v>
      </c>
      <c r="I1316" s="19">
        <f t="shared" si="619"/>
        <v>124.12873580246912</v>
      </c>
      <c r="J1316" s="11" t="str">
        <f t="shared" si="623"/>
        <v>YES</v>
      </c>
      <c r="K1316" s="16">
        <f t="shared" si="620"/>
        <v>128.3761125</v>
      </c>
      <c r="L1316" s="13">
        <f t="shared" si="624"/>
        <v>4926.7613036694329</v>
      </c>
      <c r="M1316" s="13">
        <f t="shared" si="625"/>
        <v>-19.131944444443356</v>
      </c>
      <c r="N1316" s="13">
        <f t="shared" si="626"/>
        <v>233.37290385802578</v>
      </c>
      <c r="O1316" s="13">
        <f t="shared" si="627"/>
        <v>4926.7613036694329</v>
      </c>
      <c r="P1316" s="13">
        <f t="shared" si="628"/>
        <v>793.89675007201731</v>
      </c>
      <c r="Q1316" s="13">
        <f t="shared" si="629"/>
        <v>4.9267613036694327</v>
      </c>
      <c r="R1316" s="13">
        <f t="shared" si="621"/>
        <v>4926.7613036694329</v>
      </c>
      <c r="S1316" s="8"/>
      <c r="T1316" s="13">
        <f t="shared" si="644"/>
        <v>2997284.4165617428</v>
      </c>
      <c r="U1316" s="13">
        <f t="shared" si="630"/>
        <v>0.83257967066368777</v>
      </c>
      <c r="V1316" s="13">
        <f t="shared" si="645"/>
        <v>2997412.792674243</v>
      </c>
      <c r="W1316" s="11">
        <f t="shared" si="622"/>
        <v>306961.4197530864</v>
      </c>
      <c r="X1316" s="13">
        <f t="shared" si="646"/>
        <v>0</v>
      </c>
      <c r="Y1316" s="13">
        <f t="shared" si="631"/>
        <v>2690322.9968086542</v>
      </c>
      <c r="Z1316" s="11">
        <f t="shared" si="632"/>
        <v>0.74731254140751435</v>
      </c>
      <c r="AA1316" s="11">
        <f t="shared" si="633"/>
        <v>4434.0851733024901</v>
      </c>
      <c r="AB1316" s="31">
        <f t="shared" si="634"/>
        <v>4345.4034698364403</v>
      </c>
      <c r="AC1316" s="32">
        <f t="shared" si="635"/>
        <v>4128.1332963446184</v>
      </c>
      <c r="AD1316" s="11">
        <f t="shared" si="636"/>
        <v>3921.7266315273873</v>
      </c>
      <c r="AE1316" s="11">
        <f t="shared" si="637"/>
        <v>3921.7266315273873</v>
      </c>
      <c r="AF1316" s="30">
        <f t="shared" si="638"/>
        <v>3725.6402999510178</v>
      </c>
      <c r="AG1316" s="13">
        <f t="shared" si="638"/>
        <v>3539.3582849534669</v>
      </c>
      <c r="AH1316" s="13">
        <f t="shared" si="639"/>
        <v>3468.5711192543977</v>
      </c>
      <c r="AI1316" s="13">
        <f t="shared" si="647"/>
        <v>1894059.0122046969</v>
      </c>
      <c r="AJ1316" s="13">
        <f t="shared" si="640"/>
        <v>1103353.7804695461</v>
      </c>
      <c r="AK1316" s="13"/>
      <c r="AL1316" s="11">
        <f t="shared" si="641"/>
        <v>0.30648716148673028</v>
      </c>
      <c r="AM1316" s="11">
        <f t="shared" si="648"/>
        <v>128.46001764638368</v>
      </c>
      <c r="AN1316" s="11"/>
      <c r="AO1316" s="11"/>
      <c r="AP1316" s="11"/>
      <c r="AQ1316" s="11"/>
      <c r="AR1316" s="11"/>
    </row>
    <row r="1317" spans="2:44" x14ac:dyDescent="0.25">
      <c r="B1317" s="25" t="s">
        <v>34</v>
      </c>
      <c r="C1317" s="25">
        <v>1309</v>
      </c>
      <c r="D1317" s="25">
        <v>287</v>
      </c>
      <c r="E1317" s="20">
        <f t="shared" si="649"/>
        <v>21.083333333333336</v>
      </c>
      <c r="F1317" s="26">
        <v>75.900000000000006</v>
      </c>
      <c r="G1317" s="13">
        <f t="shared" si="642"/>
        <v>-1.3888888888888099E-2</v>
      </c>
      <c r="H1317" s="13">
        <f t="shared" si="643"/>
        <v>-4.9999999999997158E-2</v>
      </c>
      <c r="I1317" s="19">
        <f t="shared" si="619"/>
        <v>123.80229613888892</v>
      </c>
      <c r="J1317" s="11" t="str">
        <f t="shared" si="623"/>
        <v>YES</v>
      </c>
      <c r="K1317" s="16">
        <f t="shared" si="620"/>
        <v>128.3761125</v>
      </c>
      <c r="L1317" s="13">
        <f t="shared" si="624"/>
        <v>5720.6580537414502</v>
      </c>
      <c r="M1317" s="13">
        <f t="shared" si="625"/>
        <v>-19.131944444443356</v>
      </c>
      <c r="N1317" s="13">
        <f t="shared" si="626"/>
        <v>233.04646419444558</v>
      </c>
      <c r="O1317" s="13">
        <f t="shared" si="627"/>
        <v>4913.3962867662285</v>
      </c>
      <c r="P1317" s="13">
        <f t="shared" si="628"/>
        <v>-807.2617669752799</v>
      </c>
      <c r="Q1317" s="13">
        <f t="shared" si="629"/>
        <v>4.9133962867662282</v>
      </c>
      <c r="R1317" s="13">
        <f t="shared" si="621"/>
        <v>4913.3962867662285</v>
      </c>
      <c r="S1317" s="8"/>
      <c r="T1317" s="13">
        <f t="shared" si="644"/>
        <v>3002197.8128485088</v>
      </c>
      <c r="U1317" s="13">
        <f t="shared" si="630"/>
        <v>0.83394450405743303</v>
      </c>
      <c r="V1317" s="13">
        <f t="shared" si="645"/>
        <v>3002326.188961009</v>
      </c>
      <c r="W1317" s="11">
        <f t="shared" si="622"/>
        <v>306154.15798611118</v>
      </c>
      <c r="X1317" s="13">
        <f t="shared" si="646"/>
        <v>-807.26176697522169</v>
      </c>
      <c r="Y1317" s="13">
        <f t="shared" si="631"/>
        <v>2696043.6548623955</v>
      </c>
      <c r="Z1317" s="11">
        <f t="shared" si="632"/>
        <v>0.74890161436036651</v>
      </c>
      <c r="AA1317" s="11">
        <f t="shared" si="633"/>
        <v>5148.5922483673057</v>
      </c>
      <c r="AB1317" s="31">
        <f t="shared" si="634"/>
        <v>5045.6204033999593</v>
      </c>
      <c r="AC1317" s="32">
        <f t="shared" si="635"/>
        <v>4793.3393832299607</v>
      </c>
      <c r="AD1317" s="11">
        <f t="shared" si="636"/>
        <v>4553.6724140684628</v>
      </c>
      <c r="AE1317" s="11">
        <f t="shared" si="637"/>
        <v>4553.6724140684628</v>
      </c>
      <c r="AF1317" s="30">
        <f t="shared" si="638"/>
        <v>4325.9887933650398</v>
      </c>
      <c r="AG1317" s="13">
        <f t="shared" si="638"/>
        <v>4109.6893536967873</v>
      </c>
      <c r="AH1317" s="13">
        <f t="shared" si="639"/>
        <v>4027.4955666228516</v>
      </c>
      <c r="AI1317" s="13">
        <f t="shared" si="647"/>
        <v>1898086.5077713197</v>
      </c>
      <c r="AJ1317" s="13">
        <f t="shared" si="640"/>
        <v>1104239.6811896893</v>
      </c>
      <c r="AK1317" s="13"/>
      <c r="AL1317" s="11">
        <f t="shared" si="641"/>
        <v>0.30673324502030025</v>
      </c>
      <c r="AM1317" s="11">
        <f t="shared" si="648"/>
        <v>128.76675089140397</v>
      </c>
      <c r="AN1317" s="11"/>
      <c r="AO1317" s="11"/>
      <c r="AP1317" s="11"/>
      <c r="AQ1317" s="11"/>
      <c r="AR1317" s="11"/>
    </row>
    <row r="1318" spans="2:44" x14ac:dyDescent="0.25">
      <c r="B1318" s="25" t="s">
        <v>34</v>
      </c>
      <c r="C1318" s="25">
        <v>1310</v>
      </c>
      <c r="D1318" s="25">
        <v>288</v>
      </c>
      <c r="E1318" s="20">
        <f t="shared" si="649"/>
        <v>21.083333333333336</v>
      </c>
      <c r="F1318" s="26">
        <v>75.900000000000006</v>
      </c>
      <c r="G1318" s="13">
        <f t="shared" si="642"/>
        <v>-1.3888888888890073E-2</v>
      </c>
      <c r="H1318" s="13">
        <f t="shared" si="643"/>
        <v>-5.0000000000004263E-2</v>
      </c>
      <c r="I1318" s="19">
        <f t="shared" si="619"/>
        <v>123.80229613888892</v>
      </c>
      <c r="J1318" s="11" t="str">
        <f t="shared" si="623"/>
        <v>YES</v>
      </c>
      <c r="K1318" s="16">
        <f t="shared" si="620"/>
        <v>128.3761125</v>
      </c>
      <c r="L1318" s="13">
        <f t="shared" si="624"/>
        <v>4913.3962867661703</v>
      </c>
      <c r="M1318" s="13">
        <f t="shared" si="625"/>
        <v>-19.131944444446077</v>
      </c>
      <c r="N1318" s="13">
        <f t="shared" si="626"/>
        <v>233.04646419444285</v>
      </c>
      <c r="O1318" s="13">
        <f t="shared" si="627"/>
        <v>4913.3962867661703</v>
      </c>
      <c r="P1318" s="13">
        <f t="shared" si="628"/>
        <v>390.02733053060001</v>
      </c>
      <c r="Q1318" s="13">
        <f t="shared" si="629"/>
        <v>4.9133962867661705</v>
      </c>
      <c r="R1318" s="13">
        <f t="shared" si="621"/>
        <v>4913.3962867661703</v>
      </c>
      <c r="S1318" s="8"/>
      <c r="T1318" s="13">
        <f t="shared" si="644"/>
        <v>3007111.2091352749</v>
      </c>
      <c r="U1318" s="13">
        <f t="shared" si="630"/>
        <v>0.8353093374511783</v>
      </c>
      <c r="V1318" s="13">
        <f t="shared" si="645"/>
        <v>3007239.5852477751</v>
      </c>
      <c r="W1318" s="11">
        <f t="shared" si="622"/>
        <v>306154.15798611118</v>
      </c>
      <c r="X1318" s="13">
        <f t="shared" si="646"/>
        <v>0</v>
      </c>
      <c r="Y1318" s="13">
        <f t="shared" si="631"/>
        <v>2700957.0511491615</v>
      </c>
      <c r="Z1318" s="11">
        <f t="shared" si="632"/>
        <v>0.75026644775411178</v>
      </c>
      <c r="AA1318" s="11">
        <f t="shared" si="633"/>
        <v>4422.0566580895538</v>
      </c>
      <c r="AB1318" s="31">
        <f t="shared" si="634"/>
        <v>4333.6155249277626</v>
      </c>
      <c r="AC1318" s="32">
        <f t="shared" si="635"/>
        <v>4116.934748681374</v>
      </c>
      <c r="AD1318" s="11">
        <f t="shared" si="636"/>
        <v>3911.0880112473051</v>
      </c>
      <c r="AE1318" s="11">
        <f t="shared" si="637"/>
        <v>3911.0880112473051</v>
      </c>
      <c r="AF1318" s="30">
        <f t="shared" si="638"/>
        <v>3715.5336106849395</v>
      </c>
      <c r="AG1318" s="13">
        <f t="shared" si="638"/>
        <v>3529.7569301506924</v>
      </c>
      <c r="AH1318" s="13">
        <f t="shared" si="639"/>
        <v>3459.1617915476786</v>
      </c>
      <c r="AI1318" s="13">
        <f t="shared" si="647"/>
        <v>1901545.6695628674</v>
      </c>
      <c r="AJ1318" s="13">
        <f t="shared" si="640"/>
        <v>1105693.9156849077</v>
      </c>
      <c r="AK1318" s="13"/>
      <c r="AL1318" s="11">
        <f t="shared" si="641"/>
        <v>0.30713719904707298</v>
      </c>
      <c r="AM1318" s="11">
        <f t="shared" si="648"/>
        <v>129.07388809045105</v>
      </c>
      <c r="AN1318" s="11"/>
      <c r="AO1318" s="11"/>
      <c r="AP1318" s="11"/>
      <c r="AQ1318" s="11"/>
      <c r="AR1318" s="11"/>
    </row>
    <row r="1319" spans="2:44" x14ac:dyDescent="0.25">
      <c r="B1319" s="25" t="s">
        <v>34</v>
      </c>
      <c r="C1319" s="25">
        <v>1311</v>
      </c>
      <c r="D1319" s="25">
        <v>289</v>
      </c>
      <c r="E1319" s="20">
        <f t="shared" si="649"/>
        <v>21.055555555555554</v>
      </c>
      <c r="F1319" s="26">
        <v>75.8</v>
      </c>
      <c r="G1319" s="13">
        <f t="shared" si="642"/>
        <v>-2.7777777777778172E-2</v>
      </c>
      <c r="H1319" s="13">
        <f t="shared" si="643"/>
        <v>-0.10000000000000142</v>
      </c>
      <c r="I1319" s="19">
        <f t="shared" si="619"/>
        <v>123.47628628395059</v>
      </c>
      <c r="J1319" s="11" t="str">
        <f t="shared" si="623"/>
        <v>YES</v>
      </c>
      <c r="K1319" s="16">
        <f t="shared" si="620"/>
        <v>128.3761125</v>
      </c>
      <c r="L1319" s="13">
        <f t="shared" si="624"/>
        <v>5303.4236172967703</v>
      </c>
      <c r="M1319" s="13">
        <f t="shared" si="625"/>
        <v>-38.263888888889433</v>
      </c>
      <c r="N1319" s="13">
        <f t="shared" si="626"/>
        <v>213.58850989506118</v>
      </c>
      <c r="O1319" s="13">
        <f t="shared" si="627"/>
        <v>4497.2247361237878</v>
      </c>
      <c r="P1319" s="13">
        <f t="shared" si="628"/>
        <v>-416.14440106339862</v>
      </c>
      <c r="Q1319" s="13">
        <f t="shared" si="629"/>
        <v>4.4972247361237878</v>
      </c>
      <c r="R1319" s="13">
        <f t="shared" si="621"/>
        <v>4497.2247361237878</v>
      </c>
      <c r="S1319" s="8"/>
      <c r="T1319" s="13">
        <f t="shared" si="644"/>
        <v>3011608.4338713987</v>
      </c>
      <c r="U1319" s="13">
        <f t="shared" si="630"/>
        <v>0.83655856754392932</v>
      </c>
      <c r="V1319" s="13">
        <f t="shared" si="645"/>
        <v>3011736.8099838989</v>
      </c>
      <c r="W1319" s="11">
        <f t="shared" si="622"/>
        <v>305347.9591049382</v>
      </c>
      <c r="X1319" s="13">
        <f t="shared" si="646"/>
        <v>-806.19888117298251</v>
      </c>
      <c r="Y1319" s="13">
        <f t="shared" si="631"/>
        <v>2706260.4747664584</v>
      </c>
      <c r="Z1319" s="11">
        <f t="shared" si="632"/>
        <v>0.75173962215967727</v>
      </c>
      <c r="AA1319" s="11">
        <f t="shared" si="633"/>
        <v>4773.0812555670936</v>
      </c>
      <c r="AB1319" s="31">
        <f t="shared" si="634"/>
        <v>4677.6196304557516</v>
      </c>
      <c r="AC1319" s="32">
        <f t="shared" si="635"/>
        <v>4443.7386489329638</v>
      </c>
      <c r="AD1319" s="11">
        <f t="shared" si="636"/>
        <v>4221.5517164863149</v>
      </c>
      <c r="AE1319" s="11">
        <f t="shared" si="637"/>
        <v>4221.5517164863149</v>
      </c>
      <c r="AF1319" s="30">
        <f t="shared" si="638"/>
        <v>4010.474130661999</v>
      </c>
      <c r="AG1319" s="13">
        <f t="shared" si="638"/>
        <v>3809.9504241288987</v>
      </c>
      <c r="AH1319" s="13">
        <f t="shared" si="639"/>
        <v>3733.7514156463208</v>
      </c>
      <c r="AI1319" s="13">
        <f t="shared" si="647"/>
        <v>1905279.4209785138</v>
      </c>
      <c r="AJ1319" s="13">
        <f t="shared" si="640"/>
        <v>1106457.3890053851</v>
      </c>
      <c r="AK1319" s="13"/>
      <c r="AL1319" s="11">
        <f t="shared" si="641"/>
        <v>0.30734927496959746</v>
      </c>
      <c r="AM1319" s="11">
        <f t="shared" si="648"/>
        <v>129.38123736542065</v>
      </c>
      <c r="AN1319" s="11"/>
      <c r="AO1319" s="11"/>
      <c r="AP1319" s="11"/>
      <c r="AQ1319" s="11"/>
      <c r="AR1319" s="11"/>
    </row>
    <row r="1320" spans="2:44" x14ac:dyDescent="0.25">
      <c r="B1320" s="25" t="s">
        <v>34</v>
      </c>
      <c r="C1320" s="25">
        <v>1312</v>
      </c>
      <c r="D1320" s="25">
        <v>290</v>
      </c>
      <c r="E1320" s="20">
        <f t="shared" si="649"/>
        <v>21.027777777777779</v>
      </c>
      <c r="F1320" s="26">
        <v>75.7</v>
      </c>
      <c r="G1320" s="13">
        <f t="shared" si="642"/>
        <v>-4.1666666666666269E-2</v>
      </c>
      <c r="H1320" s="13">
        <f t="shared" si="643"/>
        <v>-0.14999999999999858</v>
      </c>
      <c r="I1320" s="19">
        <f t="shared" si="619"/>
        <v>123.15070623765432</v>
      </c>
      <c r="J1320" s="11" t="str">
        <f t="shared" si="623"/>
        <v>YES</v>
      </c>
      <c r="K1320" s="16">
        <f t="shared" si="620"/>
        <v>128.3761125</v>
      </c>
      <c r="L1320" s="13">
        <f t="shared" si="624"/>
        <v>4887.2792162333717</v>
      </c>
      <c r="M1320" s="13">
        <f t="shared" si="625"/>
        <v>-57.395833333332789</v>
      </c>
      <c r="N1320" s="13">
        <f t="shared" si="626"/>
        <v>194.13098540432154</v>
      </c>
      <c r="O1320" s="13">
        <f t="shared" si="627"/>
        <v>4082.1432208630945</v>
      </c>
      <c r="P1320" s="13">
        <f t="shared" si="628"/>
        <v>-24.945729682835918</v>
      </c>
      <c r="Q1320" s="13">
        <f t="shared" si="629"/>
        <v>4.0821432208630943</v>
      </c>
      <c r="R1320" s="13">
        <f t="shared" si="621"/>
        <v>4082.1432208630945</v>
      </c>
      <c r="S1320" s="8"/>
      <c r="T1320" s="13">
        <f t="shared" si="644"/>
        <v>3015690.577092262</v>
      </c>
      <c r="U1320" s="13">
        <f t="shared" si="630"/>
        <v>0.83769249712353433</v>
      </c>
      <c r="V1320" s="13">
        <f t="shared" si="645"/>
        <v>3015818.9532047622</v>
      </c>
      <c r="W1320" s="11">
        <f t="shared" si="622"/>
        <v>304542.82310956792</v>
      </c>
      <c r="X1320" s="13">
        <f t="shared" si="646"/>
        <v>-805.13599537027767</v>
      </c>
      <c r="Y1320" s="13">
        <f t="shared" si="631"/>
        <v>2711147.7539826916</v>
      </c>
      <c r="Z1320" s="11">
        <f t="shared" si="632"/>
        <v>0.75309720080580411</v>
      </c>
      <c r="AA1320" s="11">
        <f t="shared" si="633"/>
        <v>4398.5512946100343</v>
      </c>
      <c r="AB1320" s="31">
        <f t="shared" si="634"/>
        <v>4310.5802687178339</v>
      </c>
      <c r="AC1320" s="32">
        <f t="shared" si="635"/>
        <v>4095.0512552819418</v>
      </c>
      <c r="AD1320" s="11">
        <f t="shared" si="636"/>
        <v>3890.2986925178448</v>
      </c>
      <c r="AE1320" s="11">
        <f t="shared" si="637"/>
        <v>3890.2986925178448</v>
      </c>
      <c r="AF1320" s="30">
        <f t="shared" si="638"/>
        <v>3695.7837578919525</v>
      </c>
      <c r="AG1320" s="13">
        <f t="shared" si="638"/>
        <v>3510.9945699973546</v>
      </c>
      <c r="AH1320" s="13">
        <f t="shared" si="639"/>
        <v>3440.7746785974073</v>
      </c>
      <c r="AI1320" s="13">
        <f t="shared" si="647"/>
        <v>1908720.1956571112</v>
      </c>
      <c r="AJ1320" s="13">
        <f t="shared" si="640"/>
        <v>1107098.757547651</v>
      </c>
      <c r="AK1320" s="13"/>
      <c r="AL1320" s="11">
        <f t="shared" si="641"/>
        <v>0.30752743289814716</v>
      </c>
      <c r="AM1320" s="11">
        <f t="shared" si="648"/>
        <v>129.6887647983188</v>
      </c>
      <c r="AN1320" s="11"/>
      <c r="AO1320" s="11"/>
      <c r="AP1320" s="11"/>
      <c r="AQ1320" s="11"/>
      <c r="AR1320" s="11"/>
    </row>
    <row r="1321" spans="2:44" x14ac:dyDescent="0.25">
      <c r="B1321" s="25" t="s">
        <v>34</v>
      </c>
      <c r="C1321" s="25">
        <v>1313</v>
      </c>
      <c r="D1321" s="25">
        <v>291</v>
      </c>
      <c r="E1321" s="20">
        <f t="shared" si="649"/>
        <v>20.972222222222221</v>
      </c>
      <c r="F1321" s="26">
        <v>75.5</v>
      </c>
      <c r="G1321" s="13">
        <f t="shared" si="642"/>
        <v>-6.9444444444444448E-2</v>
      </c>
      <c r="H1321" s="13">
        <f t="shared" si="643"/>
        <v>-0.25</v>
      </c>
      <c r="I1321" s="19">
        <f t="shared" si="619"/>
        <v>122.50083557098765</v>
      </c>
      <c r="J1321" s="11" t="str">
        <f t="shared" si="623"/>
        <v>YES</v>
      </c>
      <c r="K1321" s="16">
        <f t="shared" si="620"/>
        <v>128.3761125</v>
      </c>
      <c r="L1321" s="13">
        <f t="shared" si="624"/>
        <v>4862.3334865505358</v>
      </c>
      <c r="M1321" s="13">
        <f t="shared" si="625"/>
        <v>-95.659722222222229</v>
      </c>
      <c r="N1321" s="13">
        <f t="shared" si="626"/>
        <v>155.21722584876542</v>
      </c>
      <c r="O1321" s="13">
        <f t="shared" si="627"/>
        <v>3255.2501532171636</v>
      </c>
      <c r="P1321" s="13">
        <f t="shared" si="628"/>
        <v>762.33997679237746</v>
      </c>
      <c r="Q1321" s="13">
        <f t="shared" si="629"/>
        <v>3.2552501532171636</v>
      </c>
      <c r="R1321" s="13">
        <f t="shared" si="621"/>
        <v>3255.2501532171636</v>
      </c>
      <c r="S1321" s="8"/>
      <c r="T1321" s="13">
        <f t="shared" si="644"/>
        <v>3018945.827245479</v>
      </c>
      <c r="U1321" s="13">
        <f t="shared" si="630"/>
        <v>0.83859673400059465</v>
      </c>
      <c r="V1321" s="13">
        <f t="shared" si="645"/>
        <v>3019074.2033579792</v>
      </c>
      <c r="W1321" s="11">
        <f t="shared" si="622"/>
        <v>302935.73977623455</v>
      </c>
      <c r="X1321" s="13">
        <f t="shared" si="646"/>
        <v>-1607.0833333333721</v>
      </c>
      <c r="Y1321" s="13">
        <f t="shared" si="631"/>
        <v>2716010.087469242</v>
      </c>
      <c r="Z1321" s="11">
        <f t="shared" si="632"/>
        <v>0.75444785007703108</v>
      </c>
      <c r="AA1321" s="11">
        <f t="shared" si="633"/>
        <v>4376.1001378954825</v>
      </c>
      <c r="AB1321" s="31">
        <f t="shared" si="634"/>
        <v>4288.5781351375726</v>
      </c>
      <c r="AC1321" s="32">
        <f t="shared" si="635"/>
        <v>4074.1492283806938</v>
      </c>
      <c r="AD1321" s="11">
        <f t="shared" si="636"/>
        <v>3870.4417669616591</v>
      </c>
      <c r="AE1321" s="11">
        <f t="shared" si="637"/>
        <v>3870.4417669616591</v>
      </c>
      <c r="AF1321" s="30">
        <f t="shared" si="638"/>
        <v>3676.9196786135758</v>
      </c>
      <c r="AG1321" s="13">
        <f t="shared" si="638"/>
        <v>3493.073694682897</v>
      </c>
      <c r="AH1321" s="13">
        <f t="shared" si="639"/>
        <v>3423.2122207892389</v>
      </c>
      <c r="AI1321" s="13">
        <f t="shared" si="647"/>
        <v>1912143.4078779004</v>
      </c>
      <c r="AJ1321" s="13">
        <f t="shared" si="640"/>
        <v>1106930.7954800788</v>
      </c>
      <c r="AK1321" s="13"/>
      <c r="AL1321" s="11">
        <f t="shared" si="641"/>
        <v>0.30748077676822871</v>
      </c>
      <c r="AM1321" s="11">
        <f t="shared" si="648"/>
        <v>129.99624557508702</v>
      </c>
      <c r="AN1321" s="11"/>
      <c r="AO1321" s="11"/>
      <c r="AP1321" s="11"/>
      <c r="AQ1321" s="11"/>
      <c r="AR1321" s="11"/>
    </row>
    <row r="1322" spans="2:44" x14ac:dyDescent="0.25">
      <c r="B1322" s="25" t="s">
        <v>34</v>
      </c>
      <c r="C1322" s="25">
        <v>1314</v>
      </c>
      <c r="D1322" s="25">
        <v>292</v>
      </c>
      <c r="E1322" s="20">
        <f t="shared" si="649"/>
        <v>20.888888888888889</v>
      </c>
      <c r="F1322" s="26">
        <v>75.2</v>
      </c>
      <c r="G1322" s="13">
        <f t="shared" si="642"/>
        <v>-6.9444444444444448E-2</v>
      </c>
      <c r="H1322" s="13">
        <f t="shared" si="643"/>
        <v>-0.25</v>
      </c>
      <c r="I1322" s="19">
        <f t="shared" si="619"/>
        <v>121.52925313580246</v>
      </c>
      <c r="J1322" s="11" t="str">
        <f t="shared" si="623"/>
        <v>YES</v>
      </c>
      <c r="K1322" s="16">
        <f t="shared" si="620"/>
        <v>128.3761125</v>
      </c>
      <c r="L1322" s="13">
        <f t="shared" si="624"/>
        <v>5624.6734633429132</v>
      </c>
      <c r="M1322" s="13">
        <f t="shared" si="625"/>
        <v>-95.659722222222229</v>
      </c>
      <c r="N1322" s="13">
        <f t="shared" si="626"/>
        <v>154.24564341358024</v>
      </c>
      <c r="O1322" s="13">
        <f t="shared" si="627"/>
        <v>3222.0201068614538</v>
      </c>
      <c r="P1322" s="13">
        <f t="shared" si="628"/>
        <v>-828.2175123397592</v>
      </c>
      <c r="Q1322" s="13">
        <f t="shared" si="629"/>
        <v>3.2220201068614536</v>
      </c>
      <c r="R1322" s="13">
        <f t="shared" si="621"/>
        <v>3222.0201068614538</v>
      </c>
      <c r="S1322" s="8"/>
      <c r="T1322" s="13">
        <f t="shared" si="644"/>
        <v>3022167.8473523404</v>
      </c>
      <c r="U1322" s="13">
        <f t="shared" si="630"/>
        <v>0.83949174030183837</v>
      </c>
      <c r="V1322" s="13">
        <f t="shared" si="645"/>
        <v>3022296.2234648406</v>
      </c>
      <c r="W1322" s="11">
        <f t="shared" si="622"/>
        <v>300533.08641975309</v>
      </c>
      <c r="X1322" s="13">
        <f t="shared" si="646"/>
        <v>-2402.6533564814599</v>
      </c>
      <c r="Y1322" s="13">
        <f t="shared" si="631"/>
        <v>2721634.7609325848</v>
      </c>
      <c r="Z1322" s="11">
        <f t="shared" si="632"/>
        <v>0.75601026062233145</v>
      </c>
      <c r="AA1322" s="11">
        <f t="shared" si="633"/>
        <v>5062.2061170086217</v>
      </c>
      <c r="AB1322" s="31">
        <f t="shared" si="634"/>
        <v>4960.9619946684488</v>
      </c>
      <c r="AC1322" s="32">
        <f t="shared" si="635"/>
        <v>4712.9138949350263</v>
      </c>
      <c r="AD1322" s="11">
        <f t="shared" si="636"/>
        <v>4477.2682001882749</v>
      </c>
      <c r="AE1322" s="11">
        <f t="shared" si="637"/>
        <v>4477.2682001882749</v>
      </c>
      <c r="AF1322" s="30">
        <f t="shared" si="638"/>
        <v>4253.4047901788608</v>
      </c>
      <c r="AG1322" s="13">
        <f t="shared" si="638"/>
        <v>4040.7345506699176</v>
      </c>
      <c r="AH1322" s="13">
        <f t="shared" si="639"/>
        <v>3959.9198596565193</v>
      </c>
      <c r="AI1322" s="13">
        <f t="shared" si="647"/>
        <v>1916103.327737557</v>
      </c>
      <c r="AJ1322" s="13">
        <f t="shared" si="640"/>
        <v>1106192.8957272836</v>
      </c>
      <c r="AK1322" s="13"/>
      <c r="AL1322" s="11">
        <f t="shared" si="641"/>
        <v>0.30727580461451048</v>
      </c>
      <c r="AM1322" s="11">
        <f t="shared" si="648"/>
        <v>130.30352137970152</v>
      </c>
      <c r="AN1322" s="11"/>
      <c r="AO1322" s="11"/>
      <c r="AP1322" s="11"/>
      <c r="AQ1322" s="11"/>
      <c r="AR1322" s="11"/>
    </row>
    <row r="1323" spans="2:44" x14ac:dyDescent="0.25">
      <c r="B1323" s="25" t="s">
        <v>34</v>
      </c>
      <c r="C1323" s="25">
        <v>1315</v>
      </c>
      <c r="D1323" s="25">
        <v>293</v>
      </c>
      <c r="E1323" s="20">
        <f t="shared" si="649"/>
        <v>20.833333333333332</v>
      </c>
      <c r="F1323" s="26">
        <v>75</v>
      </c>
      <c r="G1323" s="13">
        <f t="shared" si="642"/>
        <v>-6.9444444444444448E-2</v>
      </c>
      <c r="H1323" s="13">
        <f t="shared" si="643"/>
        <v>-0.25</v>
      </c>
      <c r="I1323" s="19">
        <f t="shared" si="619"/>
        <v>120.88368055555553</v>
      </c>
      <c r="J1323" s="11" t="str">
        <f t="shared" si="623"/>
        <v>YES</v>
      </c>
      <c r="K1323" s="16">
        <f t="shared" si="620"/>
        <v>128.3761125</v>
      </c>
      <c r="L1323" s="13">
        <f t="shared" si="624"/>
        <v>4796.455951003154</v>
      </c>
      <c r="M1323" s="13">
        <f t="shared" si="625"/>
        <v>-95.659722222222229</v>
      </c>
      <c r="N1323" s="13">
        <f t="shared" si="626"/>
        <v>153.60007083333329</v>
      </c>
      <c r="O1323" s="13">
        <f t="shared" si="627"/>
        <v>3200.0014756944433</v>
      </c>
      <c r="P1323" s="13">
        <f t="shared" si="628"/>
        <v>-830.52235824629679</v>
      </c>
      <c r="Q1323" s="13">
        <f t="shared" si="629"/>
        <v>3.2000014756944433</v>
      </c>
      <c r="R1323" s="13">
        <f t="shared" si="621"/>
        <v>3200.0014756944433</v>
      </c>
      <c r="S1323" s="8"/>
      <c r="T1323" s="13">
        <f t="shared" si="644"/>
        <v>3025367.8488280349</v>
      </c>
      <c r="U1323" s="13">
        <f t="shared" si="630"/>
        <v>0.84038063031175381</v>
      </c>
      <c r="V1323" s="13">
        <f t="shared" si="645"/>
        <v>3025496.2249405351</v>
      </c>
      <c r="W1323" s="11">
        <f t="shared" si="622"/>
        <v>298936.63194444438</v>
      </c>
      <c r="X1323" s="13">
        <f t="shared" si="646"/>
        <v>-1596.4544753087102</v>
      </c>
      <c r="Y1323" s="13">
        <f t="shared" si="631"/>
        <v>2726431.2168835881</v>
      </c>
      <c r="Z1323" s="11">
        <f t="shared" si="632"/>
        <v>0.75734261056348928</v>
      </c>
      <c r="AA1323" s="11">
        <f t="shared" si="633"/>
        <v>4316.8103559028386</v>
      </c>
      <c r="AB1323" s="31">
        <f t="shared" si="634"/>
        <v>4230.4741487847814</v>
      </c>
      <c r="AC1323" s="32">
        <f t="shared" si="635"/>
        <v>4018.950441345542</v>
      </c>
      <c r="AD1323" s="11">
        <f t="shared" si="636"/>
        <v>3818.0029192782649</v>
      </c>
      <c r="AE1323" s="11">
        <f t="shared" si="637"/>
        <v>3818.0029192782649</v>
      </c>
      <c r="AF1323" s="30">
        <f t="shared" si="638"/>
        <v>3627.1027733143515</v>
      </c>
      <c r="AG1323" s="13">
        <f t="shared" si="638"/>
        <v>3445.7476346486337</v>
      </c>
      <c r="AH1323" s="13">
        <f t="shared" si="639"/>
        <v>3376.832681955661</v>
      </c>
      <c r="AI1323" s="13">
        <f t="shared" si="647"/>
        <v>1919480.1604195128</v>
      </c>
      <c r="AJ1323" s="13">
        <f t="shared" si="640"/>
        <v>1106016.0645210224</v>
      </c>
      <c r="AK1323" s="13"/>
      <c r="AL1323" s="11">
        <f t="shared" si="641"/>
        <v>0.30722668483495419</v>
      </c>
      <c r="AM1323" s="11">
        <f t="shared" si="648"/>
        <v>130.61074806453647</v>
      </c>
      <c r="AN1323" s="11"/>
      <c r="AO1323" s="11"/>
      <c r="AP1323" s="11"/>
      <c r="AQ1323" s="11"/>
      <c r="AR1323" s="11"/>
    </row>
    <row r="1324" spans="2:44" x14ac:dyDescent="0.25">
      <c r="B1324" s="25" t="s">
        <v>34</v>
      </c>
      <c r="C1324" s="25">
        <v>1316</v>
      </c>
      <c r="D1324" s="25">
        <v>294</v>
      </c>
      <c r="E1324" s="20">
        <f t="shared" si="649"/>
        <v>20.75</v>
      </c>
      <c r="F1324" s="26">
        <v>74.7</v>
      </c>
      <c r="G1324" s="13">
        <f t="shared" si="642"/>
        <v>-0.12500000000000078</v>
      </c>
      <c r="H1324" s="13">
        <f t="shared" si="643"/>
        <v>-0.45000000000000284</v>
      </c>
      <c r="I1324" s="19">
        <f t="shared" si="619"/>
        <v>119.91854524999999</v>
      </c>
      <c r="J1324" s="11" t="str">
        <f t="shared" si="623"/>
        <v>YES</v>
      </c>
      <c r="K1324" s="16">
        <f t="shared" si="620"/>
        <v>128.3761125</v>
      </c>
      <c r="L1324" s="13">
        <f t="shared" si="624"/>
        <v>3965.9335927568573</v>
      </c>
      <c r="M1324" s="13">
        <f t="shared" si="625"/>
        <v>-172.18750000000108</v>
      </c>
      <c r="N1324" s="13">
        <f t="shared" si="626"/>
        <v>76.107157749998919</v>
      </c>
      <c r="O1324" s="13">
        <f t="shared" si="627"/>
        <v>1579.2235233124775</v>
      </c>
      <c r="P1324" s="13">
        <f t="shared" si="628"/>
        <v>1912.0358994121498</v>
      </c>
      <c r="Q1324" s="13">
        <f t="shared" si="629"/>
        <v>1.5792235233124774</v>
      </c>
      <c r="R1324" s="13">
        <f t="shared" si="621"/>
        <v>1579.2235233124775</v>
      </c>
      <c r="S1324" s="8"/>
      <c r="T1324" s="13">
        <f t="shared" si="644"/>
        <v>3026947.0723513472</v>
      </c>
      <c r="U1324" s="13">
        <f t="shared" si="630"/>
        <v>0.84081930386361248</v>
      </c>
      <c r="V1324" s="13">
        <f t="shared" si="645"/>
        <v>3027075.4484638474</v>
      </c>
      <c r="W1324" s="11">
        <f t="shared" si="622"/>
        <v>296549.921875</v>
      </c>
      <c r="X1324" s="13">
        <f t="shared" si="646"/>
        <v>-2386.7100694443798</v>
      </c>
      <c r="Y1324" s="13">
        <f t="shared" si="631"/>
        <v>2730397.1504763449</v>
      </c>
      <c r="Z1324" s="11">
        <f t="shared" si="632"/>
        <v>0.75844425966501805</v>
      </c>
      <c r="AA1324" s="11">
        <f t="shared" si="633"/>
        <v>3569.3402334811717</v>
      </c>
      <c r="AB1324" s="31">
        <f t="shared" si="634"/>
        <v>3497.9534288115483</v>
      </c>
      <c r="AC1324" s="32">
        <f t="shared" si="635"/>
        <v>3323.0557573709707</v>
      </c>
      <c r="AD1324" s="11">
        <f t="shared" si="636"/>
        <v>3156.9029695024219</v>
      </c>
      <c r="AE1324" s="11">
        <f t="shared" si="637"/>
        <v>3156.9029695024219</v>
      </c>
      <c r="AF1324" s="30">
        <f t="shared" si="638"/>
        <v>2999.0578210273006</v>
      </c>
      <c r="AG1324" s="13">
        <f t="shared" si="638"/>
        <v>2849.1049299759356</v>
      </c>
      <c r="AH1324" s="13">
        <f t="shared" si="639"/>
        <v>2792.1228313764168</v>
      </c>
      <c r="AI1324" s="13">
        <f t="shared" si="647"/>
        <v>1922272.2832508893</v>
      </c>
      <c r="AJ1324" s="13">
        <f t="shared" si="640"/>
        <v>1104803.1652129581</v>
      </c>
      <c r="AK1324" s="13"/>
      <c r="AL1324" s="11">
        <f t="shared" si="641"/>
        <v>0.30688976836022236</v>
      </c>
      <c r="AM1324" s="11">
        <f t="shared" si="648"/>
        <v>130.9176378328967</v>
      </c>
      <c r="AN1324" s="11"/>
      <c r="AO1324" s="11"/>
      <c r="AP1324" s="11"/>
      <c r="AQ1324" s="11"/>
      <c r="AR1324" s="11"/>
    </row>
    <row r="1325" spans="2:44" x14ac:dyDescent="0.25">
      <c r="B1325" s="25" t="s">
        <v>34</v>
      </c>
      <c r="C1325" s="25">
        <v>1317</v>
      </c>
      <c r="D1325" s="25">
        <v>295</v>
      </c>
      <c r="E1325" s="20">
        <f t="shared" si="649"/>
        <v>20.583333333333332</v>
      </c>
      <c r="F1325" s="26">
        <v>74.099999999999994</v>
      </c>
      <c r="G1325" s="13">
        <f t="shared" si="642"/>
        <v>-0.1388888888888889</v>
      </c>
      <c r="H1325" s="13">
        <f t="shared" si="643"/>
        <v>-0.5</v>
      </c>
      <c r="I1325" s="19">
        <f t="shared" si="619"/>
        <v>117.9998794722222</v>
      </c>
      <c r="J1325" s="11" t="str">
        <f t="shared" si="623"/>
        <v>YES</v>
      </c>
      <c r="K1325" s="16">
        <f t="shared" si="620"/>
        <v>128.3761125</v>
      </c>
      <c r="L1325" s="13">
        <f t="shared" si="624"/>
        <v>5877.969492169007</v>
      </c>
      <c r="M1325" s="13">
        <f t="shared" si="625"/>
        <v>-191.31944444444446</v>
      </c>
      <c r="N1325" s="13">
        <f t="shared" si="626"/>
        <v>55.056547527777752</v>
      </c>
      <c r="O1325" s="13">
        <f t="shared" si="627"/>
        <v>1133.2472699467587</v>
      </c>
      <c r="P1325" s="13">
        <f t="shared" si="628"/>
        <v>-851.61259989473456</v>
      </c>
      <c r="Q1325" s="13">
        <f t="shared" si="629"/>
        <v>1.1332472699467586</v>
      </c>
      <c r="R1325" s="13">
        <f t="shared" si="621"/>
        <v>1133.2472699467587</v>
      </c>
      <c r="S1325" s="8"/>
      <c r="T1325" s="13">
        <f t="shared" si="644"/>
        <v>3028080.3196212938</v>
      </c>
      <c r="U1325" s="13">
        <f t="shared" si="630"/>
        <v>0.84113409502376368</v>
      </c>
      <c r="V1325" s="13">
        <f t="shared" si="645"/>
        <v>3028208.695733794</v>
      </c>
      <c r="W1325" s="11">
        <f t="shared" si="622"/>
        <v>291805.19965277775</v>
      </c>
      <c r="X1325" s="13">
        <f t="shared" si="646"/>
        <v>-4744.7222222222481</v>
      </c>
      <c r="Y1325" s="13">
        <f t="shared" si="631"/>
        <v>2736275.119968514</v>
      </c>
      <c r="Z1325" s="11">
        <f t="shared" si="632"/>
        <v>0.76007703027461382</v>
      </c>
      <c r="AA1325" s="11">
        <f t="shared" si="633"/>
        <v>5290.1725429521066</v>
      </c>
      <c r="AB1325" s="31">
        <f t="shared" si="634"/>
        <v>5184.369092093064</v>
      </c>
      <c r="AC1325" s="32">
        <f t="shared" si="635"/>
        <v>4925.1506374884102</v>
      </c>
      <c r="AD1325" s="11">
        <f t="shared" si="636"/>
        <v>4678.8931056139891</v>
      </c>
      <c r="AE1325" s="11">
        <f t="shared" si="637"/>
        <v>4678.8931056139891</v>
      </c>
      <c r="AF1325" s="30">
        <f t="shared" si="638"/>
        <v>4444.9484503332897</v>
      </c>
      <c r="AG1325" s="13">
        <f t="shared" si="638"/>
        <v>4222.7010278166254</v>
      </c>
      <c r="AH1325" s="13">
        <f t="shared" si="639"/>
        <v>4138.2470072602928</v>
      </c>
      <c r="AI1325" s="13">
        <f t="shared" si="647"/>
        <v>1926410.5302581496</v>
      </c>
      <c r="AJ1325" s="13">
        <f t="shared" si="640"/>
        <v>1101798.1654756444</v>
      </c>
      <c r="AK1325" s="13"/>
      <c r="AL1325" s="11">
        <f t="shared" si="641"/>
        <v>0.30605504621030077</v>
      </c>
      <c r="AM1325" s="11">
        <f t="shared" si="648"/>
        <v>131.22369287910701</v>
      </c>
      <c r="AN1325" s="11"/>
      <c r="AO1325" s="11"/>
      <c r="AP1325" s="11"/>
      <c r="AQ1325" s="11"/>
      <c r="AR1325" s="11"/>
    </row>
    <row r="1326" spans="2:44" x14ac:dyDescent="0.25">
      <c r="B1326" s="25" t="s">
        <v>34</v>
      </c>
      <c r="C1326" s="25">
        <v>1318</v>
      </c>
      <c r="D1326" s="25">
        <v>296</v>
      </c>
      <c r="E1326" s="20">
        <f t="shared" si="649"/>
        <v>20.472222222222221</v>
      </c>
      <c r="F1326" s="26">
        <v>73.7</v>
      </c>
      <c r="G1326" s="13">
        <f t="shared" si="642"/>
        <v>-0.11111111111111072</v>
      </c>
      <c r="H1326" s="13">
        <f t="shared" si="643"/>
        <v>-0.39999999999999858</v>
      </c>
      <c r="I1326" s="19">
        <f t="shared" si="619"/>
        <v>116.7293651265432</v>
      </c>
      <c r="J1326" s="11" t="str">
        <f t="shared" si="623"/>
        <v>YES</v>
      </c>
      <c r="K1326" s="16">
        <f t="shared" si="620"/>
        <v>128.3761125</v>
      </c>
      <c r="L1326" s="13">
        <f t="shared" si="624"/>
        <v>5026.3568922742725</v>
      </c>
      <c r="M1326" s="13">
        <f t="shared" si="625"/>
        <v>-153.055555555555</v>
      </c>
      <c r="N1326" s="13">
        <f t="shared" si="626"/>
        <v>92.049922070988202</v>
      </c>
      <c r="O1326" s="13">
        <f t="shared" si="627"/>
        <v>1884.4664601755085</v>
      </c>
      <c r="P1326" s="13">
        <f t="shared" si="628"/>
        <v>2284.3228760146776</v>
      </c>
      <c r="Q1326" s="13">
        <f t="shared" si="629"/>
        <v>1.8844664601755086</v>
      </c>
      <c r="R1326" s="13">
        <f t="shared" si="621"/>
        <v>1884.4664601755085</v>
      </c>
      <c r="S1326" s="8"/>
      <c r="T1326" s="13">
        <f t="shared" si="644"/>
        <v>3029964.7860814692</v>
      </c>
      <c r="U1326" s="13">
        <f t="shared" si="630"/>
        <v>0.84165755834813827</v>
      </c>
      <c r="V1326" s="13">
        <f t="shared" si="645"/>
        <v>3030093.1621939694</v>
      </c>
      <c r="W1326" s="11">
        <f t="shared" si="622"/>
        <v>288663.30922067899</v>
      </c>
      <c r="X1326" s="13">
        <f t="shared" si="646"/>
        <v>-3141.890432098764</v>
      </c>
      <c r="Y1326" s="13">
        <f t="shared" si="631"/>
        <v>2741301.4768607882</v>
      </c>
      <c r="Z1326" s="11">
        <f t="shared" si="632"/>
        <v>0.76147324163943597</v>
      </c>
      <c r="AA1326" s="11">
        <f t="shared" si="633"/>
        <v>4523.7212030468454</v>
      </c>
      <c r="AB1326" s="31">
        <f t="shared" si="634"/>
        <v>4433.2467789859083</v>
      </c>
      <c r="AC1326" s="32">
        <f t="shared" si="635"/>
        <v>4211.5844400366132</v>
      </c>
      <c r="AD1326" s="11">
        <f t="shared" si="636"/>
        <v>4001.0052180347825</v>
      </c>
      <c r="AE1326" s="11">
        <f t="shared" si="637"/>
        <v>4001.0052180347825</v>
      </c>
      <c r="AF1326" s="30">
        <f t="shared" si="638"/>
        <v>3800.9549571330431</v>
      </c>
      <c r="AG1326" s="13">
        <f t="shared" si="638"/>
        <v>3610.9072092763909</v>
      </c>
      <c r="AH1326" s="13">
        <f t="shared" si="639"/>
        <v>3538.6890650908631</v>
      </c>
      <c r="AI1326" s="13">
        <f t="shared" si="647"/>
        <v>1929949.2193232405</v>
      </c>
      <c r="AJ1326" s="13">
        <f t="shared" si="640"/>
        <v>1100143.9428707289</v>
      </c>
      <c r="AK1326" s="13"/>
      <c r="AL1326" s="11">
        <f t="shared" si="641"/>
        <v>0.30559553993078997</v>
      </c>
      <c r="AM1326" s="11">
        <f t="shared" si="648"/>
        <v>131.52928841903778</v>
      </c>
      <c r="AN1326" s="11"/>
      <c r="AO1326" s="11"/>
      <c r="AP1326" s="11"/>
      <c r="AQ1326" s="11"/>
      <c r="AR1326" s="11"/>
    </row>
    <row r="1327" spans="2:44" x14ac:dyDescent="0.25">
      <c r="B1327" s="25" t="s">
        <v>34</v>
      </c>
      <c r="C1327" s="25">
        <v>1319</v>
      </c>
      <c r="D1327" s="25">
        <v>297</v>
      </c>
      <c r="E1327" s="20">
        <f t="shared" si="649"/>
        <v>20.361111111111111</v>
      </c>
      <c r="F1327" s="26">
        <v>73.3</v>
      </c>
      <c r="G1327" s="13">
        <f t="shared" si="642"/>
        <v>-2.7777777777778172E-2</v>
      </c>
      <c r="H1327" s="13">
        <f t="shared" si="643"/>
        <v>-0.10000000000000142</v>
      </c>
      <c r="I1327" s="19">
        <f t="shared" si="619"/>
        <v>115.4657277191358</v>
      </c>
      <c r="J1327" s="11" t="str">
        <f t="shared" si="623"/>
        <v>YES</v>
      </c>
      <c r="K1327" s="16">
        <f t="shared" si="620"/>
        <v>128.3761125</v>
      </c>
      <c r="L1327" s="13">
        <f t="shared" si="624"/>
        <v>7310.6797682889501</v>
      </c>
      <c r="M1327" s="13">
        <f t="shared" si="625"/>
        <v>-38.263888888889433</v>
      </c>
      <c r="N1327" s="13">
        <f t="shared" si="626"/>
        <v>205.57795133024638</v>
      </c>
      <c r="O1327" s="13">
        <f t="shared" si="627"/>
        <v>4185.7955090297382</v>
      </c>
      <c r="P1327" s="13">
        <f t="shared" si="628"/>
        <v>-1145.402746973381</v>
      </c>
      <c r="Q1327" s="13">
        <f t="shared" si="629"/>
        <v>4.1857955090297381</v>
      </c>
      <c r="R1327" s="13">
        <f t="shared" si="621"/>
        <v>4185.7955090297382</v>
      </c>
      <c r="S1327" s="8"/>
      <c r="T1327" s="13">
        <f t="shared" si="644"/>
        <v>3034150.5815904988</v>
      </c>
      <c r="U1327" s="13">
        <f t="shared" si="630"/>
        <v>0.84282028025304556</v>
      </c>
      <c r="V1327" s="13">
        <f t="shared" si="645"/>
        <v>3034278.957702999</v>
      </c>
      <c r="W1327" s="11">
        <f t="shared" si="622"/>
        <v>285538.42496141978</v>
      </c>
      <c r="X1327" s="13">
        <f t="shared" si="646"/>
        <v>-3124.8842592592118</v>
      </c>
      <c r="Y1327" s="13">
        <f t="shared" si="631"/>
        <v>2748612.1566290772</v>
      </c>
      <c r="Z1327" s="11">
        <f t="shared" si="632"/>
        <v>0.76350398764411176</v>
      </c>
      <c r="AA1327" s="11">
        <f t="shared" si="633"/>
        <v>6579.6117914600554</v>
      </c>
      <c r="AB1327" s="31">
        <f t="shared" si="634"/>
        <v>6448.0195556308545</v>
      </c>
      <c r="AC1327" s="32">
        <f t="shared" si="635"/>
        <v>6125.6185778493118</v>
      </c>
      <c r="AD1327" s="11">
        <f t="shared" si="636"/>
        <v>5819.3376489568464</v>
      </c>
      <c r="AE1327" s="11">
        <f t="shared" si="637"/>
        <v>5819.3376489568464</v>
      </c>
      <c r="AF1327" s="30">
        <f t="shared" si="638"/>
        <v>5528.3707665090042</v>
      </c>
      <c r="AG1327" s="13">
        <f t="shared" si="638"/>
        <v>5251.9522281835534</v>
      </c>
      <c r="AH1327" s="13">
        <f t="shared" si="639"/>
        <v>5146.9131836198821</v>
      </c>
      <c r="AI1327" s="13">
        <f t="shared" si="647"/>
        <v>1935096.1325068604</v>
      </c>
      <c r="AJ1327" s="13">
        <f t="shared" si="640"/>
        <v>1099182.8251961386</v>
      </c>
      <c r="AK1327" s="13"/>
      <c r="AL1327" s="11">
        <f t="shared" si="641"/>
        <v>0.30532856279874576</v>
      </c>
      <c r="AM1327" s="11">
        <f t="shared" si="648"/>
        <v>131.83461698183652</v>
      </c>
      <c r="AN1327" s="11"/>
      <c r="AO1327" s="11"/>
      <c r="AP1327" s="11"/>
      <c r="AQ1327" s="11"/>
      <c r="AR1327" s="11"/>
    </row>
    <row r="1328" spans="2:44" x14ac:dyDescent="0.25">
      <c r="B1328" s="25" t="s">
        <v>34</v>
      </c>
      <c r="C1328" s="25">
        <v>1320</v>
      </c>
      <c r="D1328" s="25">
        <v>298</v>
      </c>
      <c r="E1328" s="20">
        <f t="shared" si="649"/>
        <v>20.416666666666668</v>
      </c>
      <c r="F1328" s="26">
        <v>73.5</v>
      </c>
      <c r="G1328" s="13">
        <f t="shared" si="642"/>
        <v>9.7222222222222612E-2</v>
      </c>
      <c r="H1328" s="13">
        <f t="shared" si="643"/>
        <v>0.35000000000000142</v>
      </c>
      <c r="I1328" s="19">
        <f t="shared" si="619"/>
        <v>116.09668680555556</v>
      </c>
      <c r="J1328" s="11" t="str">
        <f t="shared" si="623"/>
        <v>NO</v>
      </c>
      <c r="K1328" s="16">
        <f t="shared" si="620"/>
        <v>128.3761125</v>
      </c>
      <c r="L1328" s="13">
        <f t="shared" si="624"/>
        <v>6165.2770213155691</v>
      </c>
      <c r="M1328" s="13">
        <f t="shared" si="625"/>
        <v>133.92361111111165</v>
      </c>
      <c r="N1328" s="13">
        <f t="shared" si="626"/>
        <v>378.39641041666721</v>
      </c>
      <c r="O1328" s="13">
        <f t="shared" si="627"/>
        <v>7725.5933793402892</v>
      </c>
      <c r="P1328" s="13">
        <f t="shared" si="628"/>
        <v>478.93314492255922</v>
      </c>
      <c r="Q1328" s="13">
        <f t="shared" si="629"/>
        <v>7.7255933793402889</v>
      </c>
      <c r="R1328" s="13">
        <f t="shared" si="621"/>
        <v>7725.5933793402892</v>
      </c>
      <c r="S1328" s="8"/>
      <c r="T1328" s="13">
        <f t="shared" si="644"/>
        <v>3041876.1749698389</v>
      </c>
      <c r="U1328" s="13">
        <f t="shared" si="630"/>
        <v>0.84496628013077191</v>
      </c>
      <c r="V1328" s="13">
        <f t="shared" si="645"/>
        <v>3042004.5510823391</v>
      </c>
      <c r="W1328" s="11">
        <f t="shared" si="622"/>
        <v>287098.7413194445</v>
      </c>
      <c r="X1328" s="13">
        <f t="shared" si="646"/>
        <v>1560.3163580247201</v>
      </c>
      <c r="Y1328" s="13">
        <f t="shared" si="631"/>
        <v>2754777.4336503926</v>
      </c>
      <c r="Z1328" s="11">
        <f t="shared" si="632"/>
        <v>0.76521656596453869</v>
      </c>
      <c r="AA1328" s="11">
        <f t="shared" si="633"/>
        <v>5548.7493191840122</v>
      </c>
      <c r="AB1328" s="31">
        <f t="shared" si="634"/>
        <v>5437.7743328003316</v>
      </c>
      <c r="AC1328" s="32">
        <f t="shared" si="635"/>
        <v>5165.8856161603144</v>
      </c>
      <c r="AD1328" s="11">
        <f t="shared" si="636"/>
        <v>4907.5913353522983</v>
      </c>
      <c r="AE1328" s="11">
        <f t="shared" si="637"/>
        <v>4907.5913353522983</v>
      </c>
      <c r="AF1328" s="30">
        <f t="shared" si="638"/>
        <v>4662.2117685846833</v>
      </c>
      <c r="AG1328" s="13">
        <f t="shared" si="638"/>
        <v>4429.1011801554487</v>
      </c>
      <c r="AH1328" s="13">
        <f t="shared" si="639"/>
        <v>4340.5191565523401</v>
      </c>
      <c r="AI1328" s="13">
        <f t="shared" si="647"/>
        <v>1939436.6516634128</v>
      </c>
      <c r="AJ1328" s="13">
        <f t="shared" si="640"/>
        <v>1102567.8994189263</v>
      </c>
      <c r="AK1328" s="13"/>
      <c r="AL1328" s="11">
        <f t="shared" si="641"/>
        <v>0.3062688611947168</v>
      </c>
      <c r="AM1328" s="11">
        <f t="shared" si="648"/>
        <v>132.14088584303124</v>
      </c>
      <c r="AN1328" s="11"/>
      <c r="AO1328" s="11"/>
      <c r="AP1328" s="11"/>
      <c r="AQ1328" s="11"/>
      <c r="AR1328" s="11"/>
    </row>
    <row r="1329" spans="2:44" x14ac:dyDescent="0.25">
      <c r="B1329" s="25" t="s">
        <v>34</v>
      </c>
      <c r="C1329" s="25">
        <v>1321</v>
      </c>
      <c r="D1329" s="25">
        <v>299</v>
      </c>
      <c r="E1329" s="20">
        <f t="shared" si="649"/>
        <v>20.555555555555554</v>
      </c>
      <c r="F1329" s="26">
        <v>74</v>
      </c>
      <c r="G1329" s="13">
        <f t="shared" si="642"/>
        <v>0.19444444444444522</v>
      </c>
      <c r="H1329" s="13">
        <f t="shared" si="643"/>
        <v>0.70000000000000284</v>
      </c>
      <c r="I1329" s="19">
        <f t="shared" si="619"/>
        <v>117.68160617283948</v>
      </c>
      <c r="J1329" s="11" t="str">
        <f t="shared" si="623"/>
        <v>NO</v>
      </c>
      <c r="K1329" s="16">
        <f t="shared" si="620"/>
        <v>128.3761125</v>
      </c>
      <c r="L1329" s="13">
        <f t="shared" si="624"/>
        <v>6644.2101662381283</v>
      </c>
      <c r="M1329" s="13">
        <f t="shared" si="625"/>
        <v>267.84722222222331</v>
      </c>
      <c r="N1329" s="13">
        <f t="shared" si="626"/>
        <v>513.90494089506274</v>
      </c>
      <c r="O1329" s="13">
        <f t="shared" si="627"/>
        <v>10563.601562842956</v>
      </c>
      <c r="P1329" s="13">
        <f t="shared" si="628"/>
        <v>-227.72495446091125</v>
      </c>
      <c r="Q1329" s="13">
        <f t="shared" si="629"/>
        <v>10.563601562842956</v>
      </c>
      <c r="R1329" s="13">
        <f t="shared" si="621"/>
        <v>10563.601562842956</v>
      </c>
      <c r="S1329" s="8"/>
      <c r="T1329" s="13">
        <f t="shared" si="644"/>
        <v>3052439.7765326817</v>
      </c>
      <c r="U1329" s="13">
        <f t="shared" si="630"/>
        <v>0.84790061624569524</v>
      </c>
      <c r="V1329" s="13">
        <f t="shared" si="645"/>
        <v>3052568.1526451819</v>
      </c>
      <c r="W1329" s="11">
        <f t="shared" si="622"/>
        <v>291018.13271604932</v>
      </c>
      <c r="X1329" s="13">
        <f t="shared" si="646"/>
        <v>3919.3913966048276</v>
      </c>
      <c r="Y1329" s="13">
        <f t="shared" si="631"/>
        <v>2761421.6438166308</v>
      </c>
      <c r="Z1329" s="11">
        <f t="shared" si="632"/>
        <v>0.76706218137609605</v>
      </c>
      <c r="AA1329" s="11">
        <f t="shared" si="633"/>
        <v>5979.7891496143156</v>
      </c>
      <c r="AB1329" s="31">
        <f t="shared" si="634"/>
        <v>5860.1933666220293</v>
      </c>
      <c r="AC1329" s="32">
        <f t="shared" si="635"/>
        <v>5567.1836982909272</v>
      </c>
      <c r="AD1329" s="11">
        <f t="shared" si="636"/>
        <v>5288.8245133763803</v>
      </c>
      <c r="AE1329" s="11">
        <f t="shared" si="637"/>
        <v>5288.8245133763803</v>
      </c>
      <c r="AF1329" s="30">
        <f t="shared" si="638"/>
        <v>5024.3832877075611</v>
      </c>
      <c r="AG1329" s="13">
        <f t="shared" si="638"/>
        <v>4773.1641233221826</v>
      </c>
      <c r="AH1329" s="13">
        <f t="shared" si="639"/>
        <v>4677.7008408557385</v>
      </c>
      <c r="AI1329" s="13">
        <f t="shared" si="647"/>
        <v>1944114.3525042685</v>
      </c>
      <c r="AJ1329" s="13">
        <f t="shared" si="640"/>
        <v>1108453.8001409133</v>
      </c>
      <c r="AK1329" s="13"/>
      <c r="AL1329" s="11">
        <f t="shared" si="641"/>
        <v>0.30790383361879897</v>
      </c>
      <c r="AM1329" s="11">
        <f t="shared" si="648"/>
        <v>132.44878967665005</v>
      </c>
      <c r="AN1329" s="11"/>
      <c r="AO1329" s="11"/>
      <c r="AP1329" s="11"/>
      <c r="AQ1329" s="11"/>
      <c r="AR1329" s="11"/>
    </row>
    <row r="1330" spans="2:44" x14ac:dyDescent="0.25">
      <c r="B1330" s="25" t="s">
        <v>34</v>
      </c>
      <c r="C1330" s="25">
        <v>1322</v>
      </c>
      <c r="D1330" s="25">
        <v>300</v>
      </c>
      <c r="E1330" s="20">
        <f t="shared" si="649"/>
        <v>20.805555555555557</v>
      </c>
      <c r="F1330" s="26">
        <v>74.900000000000006</v>
      </c>
      <c r="G1330" s="13">
        <f t="shared" si="642"/>
        <v>0.29166666666666585</v>
      </c>
      <c r="H1330" s="13">
        <f t="shared" si="643"/>
        <v>1.0499999999999972</v>
      </c>
      <c r="I1330" s="19">
        <f t="shared" si="619"/>
        <v>120.56153897839508</v>
      </c>
      <c r="J1330" s="11" t="str">
        <f t="shared" si="623"/>
        <v>NO</v>
      </c>
      <c r="K1330" s="16">
        <f t="shared" si="620"/>
        <v>128.3761125</v>
      </c>
      <c r="L1330" s="13">
        <f t="shared" si="624"/>
        <v>6416.485211777217</v>
      </c>
      <c r="M1330" s="13">
        <f t="shared" si="625"/>
        <v>401.77083333333223</v>
      </c>
      <c r="N1330" s="13">
        <f t="shared" si="626"/>
        <v>650.70848481172732</v>
      </c>
      <c r="O1330" s="13">
        <f t="shared" si="627"/>
        <v>13538.351531221771</v>
      </c>
      <c r="P1330" s="13">
        <f t="shared" si="628"/>
        <v>622.33634698483365</v>
      </c>
      <c r="Q1330" s="13">
        <f t="shared" si="629"/>
        <v>13.538351531221771</v>
      </c>
      <c r="R1330" s="13">
        <f t="shared" si="621"/>
        <v>13538.351531221771</v>
      </c>
      <c r="S1330" s="8"/>
      <c r="T1330" s="13">
        <f t="shared" si="644"/>
        <v>3065978.1280639037</v>
      </c>
      <c r="U1330" s="13">
        <f t="shared" si="630"/>
        <v>0.85166127245733503</v>
      </c>
      <c r="V1330" s="13">
        <f t="shared" si="645"/>
        <v>3066106.5041764039</v>
      </c>
      <c r="W1330" s="11">
        <f t="shared" si="622"/>
        <v>298139.99903549388</v>
      </c>
      <c r="X1330" s="13">
        <f t="shared" si="646"/>
        <v>7121.8663194445544</v>
      </c>
      <c r="Y1330" s="13">
        <f t="shared" si="631"/>
        <v>2767838.1290284079</v>
      </c>
      <c r="Z1330" s="11">
        <f t="shared" si="632"/>
        <v>0.76884453980525302</v>
      </c>
      <c r="AA1330" s="11">
        <f t="shared" si="633"/>
        <v>5774.8366905994953</v>
      </c>
      <c r="AB1330" s="31">
        <f t="shared" si="634"/>
        <v>5659.3399567875049</v>
      </c>
      <c r="AC1330" s="32">
        <f t="shared" si="635"/>
        <v>5376.3729589481291</v>
      </c>
      <c r="AD1330" s="11">
        <f t="shared" si="636"/>
        <v>5107.554311000722</v>
      </c>
      <c r="AE1330" s="11">
        <f t="shared" si="637"/>
        <v>5107.554311000722</v>
      </c>
      <c r="AF1330" s="30">
        <f t="shared" si="638"/>
        <v>4852.1765954506855</v>
      </c>
      <c r="AG1330" s="13">
        <f t="shared" si="638"/>
        <v>4609.5677656781509</v>
      </c>
      <c r="AH1330" s="13">
        <f t="shared" si="639"/>
        <v>4517.3764103645881</v>
      </c>
      <c r="AI1330" s="13">
        <f t="shared" si="647"/>
        <v>1948631.7289146332</v>
      </c>
      <c r="AJ1330" s="13">
        <f t="shared" si="640"/>
        <v>1117474.7752617707</v>
      </c>
      <c r="AK1330" s="13"/>
      <c r="AL1330" s="11">
        <f t="shared" si="641"/>
        <v>0.31040966004326398</v>
      </c>
      <c r="AM1330" s="11">
        <f t="shared" si="648"/>
        <v>132.75919933669331</v>
      </c>
      <c r="AN1330" s="11"/>
      <c r="AO1330" s="11"/>
      <c r="AP1330" s="11"/>
      <c r="AQ1330" s="11"/>
      <c r="AR1330" s="11"/>
    </row>
    <row r="1331" spans="2:44" x14ac:dyDescent="0.25">
      <c r="B1331" s="25" t="s">
        <v>34</v>
      </c>
      <c r="C1331" s="25">
        <v>1323</v>
      </c>
      <c r="D1331" s="25">
        <v>301</v>
      </c>
      <c r="E1331" s="20">
        <f t="shared" si="649"/>
        <v>21.138888888888886</v>
      </c>
      <c r="F1331" s="26">
        <v>76.099999999999994</v>
      </c>
      <c r="G1331" s="13">
        <f t="shared" si="642"/>
        <v>0.38888888888888851</v>
      </c>
      <c r="H1331" s="13">
        <f t="shared" si="643"/>
        <v>1.3999999999999986</v>
      </c>
      <c r="I1331" s="19">
        <f t="shared" si="619"/>
        <v>124.45560527469132</v>
      </c>
      <c r="J1331" s="11" t="str">
        <f t="shared" si="623"/>
        <v>NO</v>
      </c>
      <c r="K1331" s="16">
        <f t="shared" si="620"/>
        <v>128.3761125</v>
      </c>
      <c r="L1331" s="13">
        <f t="shared" si="624"/>
        <v>7038.8215587620507</v>
      </c>
      <c r="M1331" s="13">
        <f t="shared" si="625"/>
        <v>535.69444444444389</v>
      </c>
      <c r="N1331" s="13">
        <f t="shared" si="626"/>
        <v>788.52616221913513</v>
      </c>
      <c r="O1331" s="13">
        <f t="shared" si="627"/>
        <v>16668.56692913227</v>
      </c>
      <c r="P1331" s="13">
        <f t="shared" si="628"/>
        <v>-1744.6115122936899</v>
      </c>
      <c r="Q1331" s="13">
        <f t="shared" si="629"/>
        <v>16.668566929132272</v>
      </c>
      <c r="R1331" s="13">
        <f t="shared" si="621"/>
        <v>16668.56692913227</v>
      </c>
      <c r="S1331" s="8"/>
      <c r="T1331" s="13">
        <f t="shared" si="644"/>
        <v>3082646.6949930359</v>
      </c>
      <c r="U1331" s="13">
        <f t="shared" si="630"/>
        <v>0.85629143364177551</v>
      </c>
      <c r="V1331" s="13">
        <f t="shared" si="645"/>
        <v>3082775.0711055361</v>
      </c>
      <c r="W1331" s="11">
        <f t="shared" si="622"/>
        <v>307769.7444058641</v>
      </c>
      <c r="X1331" s="13">
        <f t="shared" si="646"/>
        <v>9629.7453703702195</v>
      </c>
      <c r="Y1331" s="13">
        <f t="shared" si="631"/>
        <v>2774876.9505871697</v>
      </c>
      <c r="Z1331" s="11">
        <f t="shared" si="632"/>
        <v>0.7707997695802028</v>
      </c>
      <c r="AA1331" s="11">
        <f t="shared" si="633"/>
        <v>6334.939402885846</v>
      </c>
      <c r="AB1331" s="31">
        <f t="shared" si="634"/>
        <v>6208.2406148281289</v>
      </c>
      <c r="AC1331" s="32">
        <f t="shared" si="635"/>
        <v>5897.828584086722</v>
      </c>
      <c r="AD1331" s="11">
        <f t="shared" si="636"/>
        <v>5602.9371548823856</v>
      </c>
      <c r="AE1331" s="11">
        <f t="shared" si="637"/>
        <v>5602.9371548823856</v>
      </c>
      <c r="AF1331" s="30">
        <f t="shared" si="638"/>
        <v>5322.7902971382664</v>
      </c>
      <c r="AG1331" s="13">
        <f t="shared" si="638"/>
        <v>5056.6507822813528</v>
      </c>
      <c r="AH1331" s="13">
        <f t="shared" si="639"/>
        <v>4955.5177666357258</v>
      </c>
      <c r="AI1331" s="13">
        <f t="shared" si="647"/>
        <v>1953587.2466812688</v>
      </c>
      <c r="AJ1331" s="13">
        <f t="shared" si="640"/>
        <v>1129187.8244242673</v>
      </c>
      <c r="AK1331" s="13"/>
      <c r="AL1331" s="11">
        <f t="shared" si="641"/>
        <v>0.31366328481322708</v>
      </c>
      <c r="AM1331" s="11">
        <f t="shared" si="648"/>
        <v>133.07286262150654</v>
      </c>
      <c r="AN1331" s="11"/>
      <c r="AO1331" s="11"/>
      <c r="AP1331" s="11"/>
      <c r="AQ1331" s="11"/>
      <c r="AR1331" s="11"/>
    </row>
    <row r="1332" spans="2:44" x14ac:dyDescent="0.25">
      <c r="B1332" s="25" t="s">
        <v>34</v>
      </c>
      <c r="C1332" s="25">
        <v>1324</v>
      </c>
      <c r="D1332" s="25">
        <v>302</v>
      </c>
      <c r="E1332" s="20">
        <f t="shared" si="649"/>
        <v>21.583333333333332</v>
      </c>
      <c r="F1332" s="26">
        <v>77.7</v>
      </c>
      <c r="G1332" s="13">
        <f t="shared" si="642"/>
        <v>0.43055555555555675</v>
      </c>
      <c r="H1332" s="13">
        <f t="shared" si="643"/>
        <v>1.5500000000000043</v>
      </c>
      <c r="I1332" s="19">
        <f t="shared" si="619"/>
        <v>129.74397080555553</v>
      </c>
      <c r="J1332" s="11" t="str">
        <f t="shared" si="623"/>
        <v>NO</v>
      </c>
      <c r="K1332" s="16">
        <f t="shared" si="620"/>
        <v>128.3761125</v>
      </c>
      <c r="L1332" s="13">
        <f t="shared" si="624"/>
        <v>5294.2100464683608</v>
      </c>
      <c r="M1332" s="13">
        <f t="shared" si="625"/>
        <v>593.09027777777942</v>
      </c>
      <c r="N1332" s="13">
        <f t="shared" si="626"/>
        <v>851.21036108333487</v>
      </c>
      <c r="O1332" s="13">
        <f t="shared" si="627"/>
        <v>18371.956960048643</v>
      </c>
      <c r="P1332" s="13">
        <f t="shared" si="628"/>
        <v>-1068.333661801782</v>
      </c>
      <c r="Q1332" s="13">
        <f t="shared" si="629"/>
        <v>18.371956960048642</v>
      </c>
      <c r="R1332" s="13">
        <f t="shared" si="621"/>
        <v>18371.956960048643</v>
      </c>
      <c r="S1332" s="8"/>
      <c r="T1332" s="13">
        <f t="shared" si="644"/>
        <v>3101018.6519530844</v>
      </c>
      <c r="U1332" s="13">
        <f t="shared" si="630"/>
        <v>0.86139475910222385</v>
      </c>
      <c r="V1332" s="13">
        <f t="shared" si="645"/>
        <v>3101147.0280655846</v>
      </c>
      <c r="W1332" s="11">
        <f t="shared" si="622"/>
        <v>320847.49131944438</v>
      </c>
      <c r="X1332" s="13">
        <f t="shared" si="646"/>
        <v>13077.746913580282</v>
      </c>
      <c r="Y1332" s="13">
        <f t="shared" si="631"/>
        <v>2780171.160633638</v>
      </c>
      <c r="Z1332" s="11">
        <f t="shared" si="632"/>
        <v>0.77227038465849063</v>
      </c>
      <c r="AA1332" s="11">
        <f t="shared" si="633"/>
        <v>4764.7890418215247</v>
      </c>
      <c r="AB1332" s="31">
        <f t="shared" si="634"/>
        <v>4669.4932609850939</v>
      </c>
      <c r="AC1332" s="32">
        <f t="shared" si="635"/>
        <v>4436.0185979358394</v>
      </c>
      <c r="AD1332" s="11">
        <f t="shared" si="636"/>
        <v>4214.2176680390476</v>
      </c>
      <c r="AE1332" s="11">
        <f t="shared" si="637"/>
        <v>4214.2176680390476</v>
      </c>
      <c r="AF1332" s="30">
        <f t="shared" si="638"/>
        <v>4003.5067846370948</v>
      </c>
      <c r="AG1332" s="13">
        <f t="shared" si="638"/>
        <v>3803.3314454052397</v>
      </c>
      <c r="AH1332" s="13">
        <f t="shared" si="639"/>
        <v>3727.2648164971347</v>
      </c>
      <c r="AI1332" s="13">
        <f t="shared" si="647"/>
        <v>1957314.511497766</v>
      </c>
      <c r="AJ1332" s="13">
        <f t="shared" si="640"/>
        <v>1143832.5165678186</v>
      </c>
      <c r="AK1332" s="13"/>
      <c r="AL1332" s="11">
        <f t="shared" si="641"/>
        <v>0.31773125485635678</v>
      </c>
      <c r="AM1332" s="11">
        <f t="shared" si="648"/>
        <v>133.39059387636291</v>
      </c>
      <c r="AN1332" s="11"/>
      <c r="AO1332" s="11"/>
      <c r="AP1332" s="11"/>
      <c r="AQ1332" s="11"/>
      <c r="AR1332" s="11"/>
    </row>
    <row r="1333" spans="2:44" x14ac:dyDescent="0.25">
      <c r="B1333" s="25" t="s">
        <v>34</v>
      </c>
      <c r="C1333" s="25">
        <v>1325</v>
      </c>
      <c r="D1333" s="25">
        <v>303</v>
      </c>
      <c r="E1333" s="20">
        <f t="shared" si="649"/>
        <v>22</v>
      </c>
      <c r="F1333" s="26">
        <v>79.2</v>
      </c>
      <c r="G1333" s="13">
        <f t="shared" si="642"/>
        <v>0.36111111111111033</v>
      </c>
      <c r="H1333" s="13">
        <f t="shared" si="643"/>
        <v>1.2999999999999972</v>
      </c>
      <c r="I1333" s="19">
        <f t="shared" si="619"/>
        <v>134.80174399999999</v>
      </c>
      <c r="J1333" s="11" t="str">
        <f t="shared" si="623"/>
        <v>NO</v>
      </c>
      <c r="K1333" s="16">
        <f t="shared" si="620"/>
        <v>128.3761125</v>
      </c>
      <c r="L1333" s="13">
        <f t="shared" si="624"/>
        <v>4225.8763846665788</v>
      </c>
      <c r="M1333" s="13">
        <f t="shared" si="625"/>
        <v>497.43055555555446</v>
      </c>
      <c r="N1333" s="13">
        <f t="shared" si="626"/>
        <v>760.60841205555448</v>
      </c>
      <c r="O1333" s="13">
        <f t="shared" si="627"/>
        <v>16733.385065222199</v>
      </c>
      <c r="P1333" s="13">
        <f t="shared" si="628"/>
        <v>-767.63237765927079</v>
      </c>
      <c r="Q1333" s="13">
        <f t="shared" si="629"/>
        <v>16.733385065222198</v>
      </c>
      <c r="R1333" s="13">
        <f t="shared" si="621"/>
        <v>16733.385065222199</v>
      </c>
      <c r="S1333" s="8"/>
      <c r="T1333" s="13">
        <f t="shared" si="644"/>
        <v>3117752.0370183066</v>
      </c>
      <c r="U1333" s="13">
        <f t="shared" si="630"/>
        <v>0.86604292533887117</v>
      </c>
      <c r="V1333" s="13">
        <f t="shared" si="645"/>
        <v>3117880.4131308068</v>
      </c>
      <c r="W1333" s="11">
        <f t="shared" si="622"/>
        <v>333355</v>
      </c>
      <c r="X1333" s="13">
        <f t="shared" si="646"/>
        <v>12507.50868055562</v>
      </c>
      <c r="Y1333" s="13">
        <f t="shared" si="631"/>
        <v>2784397.0370183047</v>
      </c>
      <c r="Z1333" s="11">
        <f t="shared" si="632"/>
        <v>0.77344424014887059</v>
      </c>
      <c r="AA1333" s="11">
        <f t="shared" si="633"/>
        <v>3803.2887461999212</v>
      </c>
      <c r="AB1333" s="31">
        <f t="shared" si="634"/>
        <v>3727.2229712759226</v>
      </c>
      <c r="AC1333" s="32">
        <f t="shared" si="635"/>
        <v>3540.8618227121265</v>
      </c>
      <c r="AD1333" s="11">
        <f t="shared" si="636"/>
        <v>3363.8187315765199</v>
      </c>
      <c r="AE1333" s="11">
        <f t="shared" si="637"/>
        <v>3363.8187315765199</v>
      </c>
      <c r="AF1333" s="30">
        <f t="shared" si="638"/>
        <v>3195.6277949976939</v>
      </c>
      <c r="AG1333" s="13">
        <f t="shared" si="638"/>
        <v>3035.8464052478089</v>
      </c>
      <c r="AH1333" s="13">
        <f t="shared" si="639"/>
        <v>2975.1294771428525</v>
      </c>
      <c r="AI1333" s="13">
        <f t="shared" si="647"/>
        <v>1960289.6409749088</v>
      </c>
      <c r="AJ1333" s="13">
        <f t="shared" si="640"/>
        <v>1157590.7721558979</v>
      </c>
      <c r="AK1333" s="13"/>
      <c r="AL1333" s="11">
        <f t="shared" si="641"/>
        <v>0.32155299252276959</v>
      </c>
      <c r="AM1333" s="11">
        <f t="shared" si="648"/>
        <v>133.7121468688857</v>
      </c>
      <c r="AN1333" s="11"/>
      <c r="AO1333" s="11"/>
      <c r="AP1333" s="11"/>
      <c r="AQ1333" s="11"/>
      <c r="AR1333" s="11"/>
    </row>
    <row r="1334" spans="2:44" x14ac:dyDescent="0.25">
      <c r="B1334" s="25" t="s">
        <v>34</v>
      </c>
      <c r="C1334" s="25">
        <v>1326</v>
      </c>
      <c r="D1334" s="25">
        <v>304</v>
      </c>
      <c r="E1334" s="20">
        <f t="shared" si="649"/>
        <v>22.305555555555554</v>
      </c>
      <c r="F1334" s="26">
        <v>80.3</v>
      </c>
      <c r="G1334" s="13">
        <f t="shared" si="642"/>
        <v>0.22222222222222143</v>
      </c>
      <c r="H1334" s="13">
        <f t="shared" si="643"/>
        <v>0.79999999999999716</v>
      </c>
      <c r="I1334" s="19">
        <f t="shared" si="619"/>
        <v>138.57224031172836</v>
      </c>
      <c r="J1334" s="11" t="str">
        <f t="shared" si="623"/>
        <v>NO</v>
      </c>
      <c r="K1334" s="16">
        <f t="shared" si="620"/>
        <v>128.3761125</v>
      </c>
      <c r="L1334" s="13">
        <f t="shared" si="624"/>
        <v>3458.244007007308</v>
      </c>
      <c r="M1334" s="13">
        <f t="shared" si="625"/>
        <v>306.11111111111001</v>
      </c>
      <c r="N1334" s="13">
        <f t="shared" si="626"/>
        <v>573.0594639228384</v>
      </c>
      <c r="O1334" s="13">
        <f t="shared" si="627"/>
        <v>12782.409709167756</v>
      </c>
      <c r="P1334" s="13">
        <f t="shared" si="628"/>
        <v>1297.1844993411305</v>
      </c>
      <c r="Q1334" s="13">
        <f t="shared" si="629"/>
        <v>12.782409709167755</v>
      </c>
      <c r="R1334" s="13">
        <f t="shared" si="621"/>
        <v>12782.409709167756</v>
      </c>
      <c r="S1334" s="8"/>
      <c r="T1334" s="13">
        <f t="shared" si="644"/>
        <v>3130534.4467274742</v>
      </c>
      <c r="U1334" s="13">
        <f t="shared" si="630"/>
        <v>0.86959359754306431</v>
      </c>
      <c r="V1334" s="13">
        <f t="shared" si="645"/>
        <v>3130662.8228399744</v>
      </c>
      <c r="W1334" s="11">
        <f t="shared" si="622"/>
        <v>342679.16570216045</v>
      </c>
      <c r="X1334" s="13">
        <f t="shared" si="646"/>
        <v>9324.1657021604478</v>
      </c>
      <c r="Y1334" s="13">
        <f t="shared" si="631"/>
        <v>2787855.2810253119</v>
      </c>
      <c r="Z1334" s="11">
        <f t="shared" si="632"/>
        <v>0.77440486425264909</v>
      </c>
      <c r="AA1334" s="11">
        <f t="shared" si="633"/>
        <v>3112.4196063065774</v>
      </c>
      <c r="AB1334" s="31">
        <f t="shared" si="634"/>
        <v>3050.171214180446</v>
      </c>
      <c r="AC1334" s="32">
        <f t="shared" si="635"/>
        <v>2897.6626534714237</v>
      </c>
      <c r="AD1334" s="11">
        <f t="shared" si="636"/>
        <v>2752.7795207978525</v>
      </c>
      <c r="AE1334" s="11">
        <f t="shared" si="637"/>
        <v>2752.7795207978525</v>
      </c>
      <c r="AF1334" s="30">
        <f t="shared" si="638"/>
        <v>2615.1405447579596</v>
      </c>
      <c r="AG1334" s="13">
        <f t="shared" si="638"/>
        <v>2484.3835175200616</v>
      </c>
      <c r="AH1334" s="13">
        <f t="shared" si="639"/>
        <v>2434.6958471696603</v>
      </c>
      <c r="AI1334" s="13">
        <f t="shared" si="647"/>
        <v>1962724.3368220786</v>
      </c>
      <c r="AJ1334" s="13">
        <f t="shared" si="640"/>
        <v>1167938.4860178959</v>
      </c>
      <c r="AK1334" s="13"/>
      <c r="AL1334" s="11">
        <f t="shared" si="641"/>
        <v>0.32442735748673518</v>
      </c>
      <c r="AM1334" s="11">
        <f t="shared" si="648"/>
        <v>134.03657422637244</v>
      </c>
      <c r="AN1334" s="11"/>
      <c r="AO1334" s="11"/>
      <c r="AP1334" s="11"/>
      <c r="AQ1334" s="11"/>
      <c r="AR1334" s="11"/>
    </row>
    <row r="1335" spans="2:44" x14ac:dyDescent="0.25">
      <c r="B1335" s="25" t="s">
        <v>34</v>
      </c>
      <c r="C1335" s="25">
        <v>1327</v>
      </c>
      <c r="D1335" s="25">
        <v>305</v>
      </c>
      <c r="E1335" s="20">
        <f t="shared" si="649"/>
        <v>22.444444444444443</v>
      </c>
      <c r="F1335" s="26">
        <v>80.8</v>
      </c>
      <c r="G1335" s="13">
        <f t="shared" si="642"/>
        <v>9.7222222222222612E-2</v>
      </c>
      <c r="H1335" s="13">
        <f t="shared" si="643"/>
        <v>0.35000000000000142</v>
      </c>
      <c r="I1335" s="19">
        <f t="shared" si="619"/>
        <v>140.30329461728391</v>
      </c>
      <c r="J1335" s="11" t="str">
        <f t="shared" si="623"/>
        <v>NO</v>
      </c>
      <c r="K1335" s="16">
        <f t="shared" si="620"/>
        <v>128.3761125</v>
      </c>
      <c r="L1335" s="13">
        <f t="shared" si="624"/>
        <v>4755.4285063484385</v>
      </c>
      <c r="M1335" s="13">
        <f t="shared" si="625"/>
        <v>133.92361111111165</v>
      </c>
      <c r="N1335" s="13">
        <f t="shared" si="626"/>
        <v>402.60301822839551</v>
      </c>
      <c r="O1335" s="13">
        <f t="shared" si="627"/>
        <v>9036.2010757928765</v>
      </c>
      <c r="P1335" s="13">
        <f t="shared" si="628"/>
        <v>446.69360900645825</v>
      </c>
      <c r="Q1335" s="13">
        <f t="shared" si="629"/>
        <v>9.0362010757928761</v>
      </c>
      <c r="R1335" s="13">
        <f t="shared" si="621"/>
        <v>9036.2010757928765</v>
      </c>
      <c r="S1335" s="8"/>
      <c r="T1335" s="13">
        <f t="shared" si="644"/>
        <v>3139570.647803267</v>
      </c>
      <c r="U1335" s="13">
        <f t="shared" si="630"/>
        <v>0.87210365540549584</v>
      </c>
      <c r="V1335" s="13">
        <f t="shared" si="645"/>
        <v>3139699.0239157672</v>
      </c>
      <c r="W1335" s="11">
        <f t="shared" si="622"/>
        <v>346959.93827160489</v>
      </c>
      <c r="X1335" s="13">
        <f t="shared" si="646"/>
        <v>4280.772569444438</v>
      </c>
      <c r="Y1335" s="13">
        <f t="shared" si="631"/>
        <v>2792610.7095316602</v>
      </c>
      <c r="Z1335" s="11">
        <f t="shared" si="632"/>
        <v>0.77572581767228543</v>
      </c>
      <c r="AA1335" s="11">
        <f t="shared" si="633"/>
        <v>4279.885655713595</v>
      </c>
      <c r="AB1335" s="31">
        <f t="shared" si="634"/>
        <v>4194.2879425993233</v>
      </c>
      <c r="AC1335" s="32">
        <f t="shared" si="635"/>
        <v>3984.5735454693568</v>
      </c>
      <c r="AD1335" s="11">
        <f t="shared" si="636"/>
        <v>3785.3448681958889</v>
      </c>
      <c r="AE1335" s="11">
        <f t="shared" si="637"/>
        <v>3785.3448681958889</v>
      </c>
      <c r="AF1335" s="30">
        <f t="shared" si="638"/>
        <v>3596.0776247860945</v>
      </c>
      <c r="AG1335" s="13">
        <f t="shared" si="638"/>
        <v>3416.2737435467898</v>
      </c>
      <c r="AH1335" s="13">
        <f t="shared" si="639"/>
        <v>3347.9482686758538</v>
      </c>
      <c r="AI1335" s="13">
        <f t="shared" si="647"/>
        <v>1966072.2850907545</v>
      </c>
      <c r="AJ1335" s="13">
        <f t="shared" si="640"/>
        <v>1173626.7388250127</v>
      </c>
      <c r="AK1335" s="13"/>
      <c r="AL1335" s="11">
        <f t="shared" si="641"/>
        <v>0.32600742771219832</v>
      </c>
      <c r="AM1335" s="11">
        <f t="shared" si="648"/>
        <v>134.36258165408464</v>
      </c>
      <c r="AN1335" s="11"/>
      <c r="AO1335" s="11"/>
      <c r="AP1335" s="11"/>
      <c r="AQ1335" s="11"/>
      <c r="AR1335" s="11"/>
    </row>
    <row r="1336" spans="2:44" x14ac:dyDescent="0.25">
      <c r="B1336" s="25" t="s">
        <v>34</v>
      </c>
      <c r="C1336" s="25">
        <v>1328</v>
      </c>
      <c r="D1336" s="25">
        <v>306</v>
      </c>
      <c r="E1336" s="20">
        <f t="shared" si="649"/>
        <v>22.5</v>
      </c>
      <c r="F1336" s="26">
        <v>81</v>
      </c>
      <c r="G1336" s="13">
        <f t="shared" si="642"/>
        <v>2.7777777777778172E-2</v>
      </c>
      <c r="H1336" s="13">
        <f t="shared" si="643"/>
        <v>0.10000000000000142</v>
      </c>
      <c r="I1336" s="19">
        <f t="shared" si="619"/>
        <v>140.99872499999998</v>
      </c>
      <c r="J1336" s="11" t="str">
        <f t="shared" si="623"/>
        <v>NO</v>
      </c>
      <c r="K1336" s="16">
        <f t="shared" si="620"/>
        <v>128.3761125</v>
      </c>
      <c r="L1336" s="13">
        <f t="shared" si="624"/>
        <v>5202.1221153548968</v>
      </c>
      <c r="M1336" s="13">
        <f t="shared" si="625"/>
        <v>38.263888888889433</v>
      </c>
      <c r="N1336" s="13">
        <f t="shared" si="626"/>
        <v>307.63872638888938</v>
      </c>
      <c r="O1336" s="13">
        <f t="shared" si="627"/>
        <v>6921.871343750011</v>
      </c>
      <c r="P1336" s="13">
        <f t="shared" si="628"/>
        <v>858.81172839510327</v>
      </c>
      <c r="Q1336" s="13">
        <f t="shared" si="629"/>
        <v>6.921871343750011</v>
      </c>
      <c r="R1336" s="13">
        <f t="shared" si="621"/>
        <v>6921.871343750011</v>
      </c>
      <c r="S1336" s="8"/>
      <c r="T1336" s="13">
        <f t="shared" si="644"/>
        <v>3146492.519147017</v>
      </c>
      <c r="U1336" s="13">
        <f t="shared" si="630"/>
        <v>0.87402639898362011</v>
      </c>
      <c r="V1336" s="13">
        <f t="shared" si="645"/>
        <v>3146620.8952595172</v>
      </c>
      <c r="W1336" s="11">
        <f t="shared" si="622"/>
        <v>348679.6875</v>
      </c>
      <c r="X1336" s="13">
        <f t="shared" si="646"/>
        <v>1719.7492283951142</v>
      </c>
      <c r="Y1336" s="13">
        <f t="shared" si="631"/>
        <v>2797812.8316470152</v>
      </c>
      <c r="Z1336" s="11">
        <f t="shared" si="632"/>
        <v>0.77717085274924458</v>
      </c>
      <c r="AA1336" s="11">
        <f t="shared" si="633"/>
        <v>4681.9099038194072</v>
      </c>
      <c r="AB1336" s="31">
        <f t="shared" si="634"/>
        <v>4588.2717057430191</v>
      </c>
      <c r="AC1336" s="32">
        <f t="shared" si="635"/>
        <v>4358.8581204558677</v>
      </c>
      <c r="AD1336" s="11">
        <f t="shared" si="636"/>
        <v>4140.9152144330737</v>
      </c>
      <c r="AE1336" s="11">
        <f t="shared" si="637"/>
        <v>4140.9152144330737</v>
      </c>
      <c r="AF1336" s="30">
        <f t="shared" si="638"/>
        <v>3933.8694537114197</v>
      </c>
      <c r="AG1336" s="13">
        <f t="shared" si="638"/>
        <v>3737.1759810258486</v>
      </c>
      <c r="AH1336" s="13">
        <f t="shared" si="639"/>
        <v>3662.4324614053317</v>
      </c>
      <c r="AI1336" s="13">
        <f t="shared" si="647"/>
        <v>1969734.7175521599</v>
      </c>
      <c r="AJ1336" s="13">
        <f t="shared" si="640"/>
        <v>1176886.1777073573</v>
      </c>
      <c r="AK1336" s="13"/>
      <c r="AL1336" s="11">
        <f t="shared" si="641"/>
        <v>0.3269128274024628</v>
      </c>
      <c r="AM1336" s="11">
        <f t="shared" si="648"/>
        <v>134.68949448148709</v>
      </c>
      <c r="AN1336" s="11"/>
      <c r="AO1336" s="11"/>
      <c r="AP1336" s="11"/>
      <c r="AQ1336" s="11"/>
      <c r="AR1336" s="11"/>
    </row>
    <row r="1337" spans="2:44" x14ac:dyDescent="0.25">
      <c r="B1337" s="25" t="s">
        <v>34</v>
      </c>
      <c r="C1337" s="25">
        <v>1329</v>
      </c>
      <c r="D1337" s="25">
        <v>307</v>
      </c>
      <c r="E1337" s="20">
        <f t="shared" si="649"/>
        <v>22.5</v>
      </c>
      <c r="F1337" s="26">
        <v>81</v>
      </c>
      <c r="G1337" s="13">
        <f t="shared" si="642"/>
        <v>0</v>
      </c>
      <c r="H1337" s="13">
        <f t="shared" si="643"/>
        <v>0</v>
      </c>
      <c r="I1337" s="19">
        <f t="shared" si="619"/>
        <v>140.99872499999998</v>
      </c>
      <c r="J1337" s="11" t="str">
        <f t="shared" si="623"/>
        <v>NO</v>
      </c>
      <c r="K1337" s="16">
        <f t="shared" si="620"/>
        <v>128.3761125</v>
      </c>
      <c r="L1337" s="13">
        <f t="shared" si="624"/>
        <v>6060.9338437500001</v>
      </c>
      <c r="M1337" s="13">
        <f t="shared" si="625"/>
        <v>0</v>
      </c>
      <c r="N1337" s="13">
        <f t="shared" si="626"/>
        <v>269.37483750000001</v>
      </c>
      <c r="O1337" s="13">
        <f t="shared" si="627"/>
        <v>6060.9338437500001</v>
      </c>
      <c r="P1337" s="13">
        <f t="shared" si="628"/>
        <v>0</v>
      </c>
      <c r="Q1337" s="13">
        <f t="shared" si="629"/>
        <v>6.06093384375</v>
      </c>
      <c r="R1337" s="13">
        <f t="shared" si="621"/>
        <v>6060.9338437500001</v>
      </c>
      <c r="S1337" s="8"/>
      <c r="T1337" s="13">
        <f t="shared" si="644"/>
        <v>3152553.4529907671</v>
      </c>
      <c r="U1337" s="13">
        <f t="shared" si="630"/>
        <v>0.8757099930648693</v>
      </c>
      <c r="V1337" s="13">
        <f t="shared" si="645"/>
        <v>3152681.8291032673</v>
      </c>
      <c r="W1337" s="11">
        <f t="shared" si="622"/>
        <v>348679.6875</v>
      </c>
      <c r="X1337" s="13">
        <f t="shared" si="646"/>
        <v>0</v>
      </c>
      <c r="Y1337" s="13">
        <f t="shared" si="631"/>
        <v>2803873.7654907652</v>
      </c>
      <c r="Z1337" s="11">
        <f t="shared" si="632"/>
        <v>0.77885444683049376</v>
      </c>
      <c r="AA1337" s="11">
        <f t="shared" si="633"/>
        <v>5454.8404593750001</v>
      </c>
      <c r="AB1337" s="31">
        <f t="shared" si="634"/>
        <v>5345.7436501875</v>
      </c>
      <c r="AC1337" s="32">
        <f t="shared" si="635"/>
        <v>5078.4564676781247</v>
      </c>
      <c r="AD1337" s="11">
        <f t="shared" si="636"/>
        <v>4824.533644294218</v>
      </c>
      <c r="AE1337" s="11">
        <f t="shared" si="637"/>
        <v>4824.533644294218</v>
      </c>
      <c r="AF1337" s="30">
        <f t="shared" si="638"/>
        <v>4583.3069620795068</v>
      </c>
      <c r="AG1337" s="13">
        <f t="shared" si="638"/>
        <v>4354.1416139755311</v>
      </c>
      <c r="AH1337" s="13">
        <f t="shared" si="639"/>
        <v>4267.0587816960206</v>
      </c>
      <c r="AI1337" s="13">
        <f t="shared" si="647"/>
        <v>1974001.7763338559</v>
      </c>
      <c r="AJ1337" s="13">
        <f t="shared" si="640"/>
        <v>1178680.0527694114</v>
      </c>
      <c r="AK1337" s="13"/>
      <c r="AL1337" s="11">
        <f t="shared" si="641"/>
        <v>0.32741112603120981</v>
      </c>
      <c r="AM1337" s="11">
        <f t="shared" si="648"/>
        <v>135.01690560751831</v>
      </c>
      <c r="AN1337" s="11"/>
      <c r="AO1337" s="11"/>
      <c r="AP1337" s="11"/>
      <c r="AQ1337" s="11"/>
      <c r="AR1337" s="11"/>
    </row>
    <row r="1338" spans="2:44" x14ac:dyDescent="0.25">
      <c r="B1338" s="25" t="s">
        <v>34</v>
      </c>
      <c r="C1338" s="25">
        <v>1330</v>
      </c>
      <c r="D1338" s="25">
        <v>308</v>
      </c>
      <c r="E1338" s="20">
        <f t="shared" si="649"/>
        <v>22.5</v>
      </c>
      <c r="F1338" s="26">
        <v>81</v>
      </c>
      <c r="G1338" s="13">
        <f t="shared" si="642"/>
        <v>0</v>
      </c>
      <c r="H1338" s="13">
        <f t="shared" si="643"/>
        <v>0</v>
      </c>
      <c r="I1338" s="19">
        <f t="shared" si="619"/>
        <v>140.99872499999998</v>
      </c>
      <c r="J1338" s="11" t="str">
        <f t="shared" si="623"/>
        <v>NO</v>
      </c>
      <c r="K1338" s="16">
        <f t="shared" si="620"/>
        <v>128.3761125</v>
      </c>
      <c r="L1338" s="13">
        <f t="shared" si="624"/>
        <v>6060.9338437500001</v>
      </c>
      <c r="M1338" s="13">
        <f t="shared" si="625"/>
        <v>0</v>
      </c>
      <c r="N1338" s="13">
        <f t="shared" si="626"/>
        <v>269.37483750000001</v>
      </c>
      <c r="O1338" s="13">
        <f t="shared" si="627"/>
        <v>6060.9338437500001</v>
      </c>
      <c r="P1338" s="13">
        <f t="shared" si="628"/>
        <v>0</v>
      </c>
      <c r="Q1338" s="13">
        <f t="shared" si="629"/>
        <v>6.06093384375</v>
      </c>
      <c r="R1338" s="13">
        <f t="shared" si="621"/>
        <v>6060.9338437500001</v>
      </c>
      <c r="S1338" s="8"/>
      <c r="T1338" s="13">
        <f t="shared" si="644"/>
        <v>3158614.3868345171</v>
      </c>
      <c r="U1338" s="13">
        <f t="shared" si="630"/>
        <v>0.87739358714611848</v>
      </c>
      <c r="V1338" s="13">
        <f t="shared" si="645"/>
        <v>3158742.7629470173</v>
      </c>
      <c r="W1338" s="11">
        <f t="shared" si="622"/>
        <v>348679.6875</v>
      </c>
      <c r="X1338" s="13">
        <f t="shared" si="646"/>
        <v>0</v>
      </c>
      <c r="Y1338" s="13">
        <f t="shared" si="631"/>
        <v>2809934.6993345153</v>
      </c>
      <c r="Z1338" s="11">
        <f t="shared" si="632"/>
        <v>0.78053804091174295</v>
      </c>
      <c r="AA1338" s="11">
        <f t="shared" si="633"/>
        <v>5454.8404593750001</v>
      </c>
      <c r="AB1338" s="31">
        <f t="shared" si="634"/>
        <v>5345.7436501875</v>
      </c>
      <c r="AC1338" s="32">
        <f t="shared" si="635"/>
        <v>5078.4564676781247</v>
      </c>
      <c r="AD1338" s="11">
        <f t="shared" si="636"/>
        <v>4824.533644294218</v>
      </c>
      <c r="AE1338" s="11">
        <f t="shared" si="637"/>
        <v>4824.533644294218</v>
      </c>
      <c r="AF1338" s="30">
        <f t="shared" si="638"/>
        <v>4583.3069620795068</v>
      </c>
      <c r="AG1338" s="13">
        <f t="shared" si="638"/>
        <v>4354.1416139755311</v>
      </c>
      <c r="AH1338" s="13">
        <f t="shared" si="639"/>
        <v>4267.0587816960206</v>
      </c>
      <c r="AI1338" s="13">
        <f t="shared" si="647"/>
        <v>1978268.8351155519</v>
      </c>
      <c r="AJ1338" s="13">
        <f t="shared" si="640"/>
        <v>1180473.9278314654</v>
      </c>
      <c r="AK1338" s="13"/>
      <c r="AL1338" s="11">
        <f t="shared" si="641"/>
        <v>0.32790942465995676</v>
      </c>
      <c r="AM1338" s="11">
        <f t="shared" si="648"/>
        <v>135.34481503217827</v>
      </c>
      <c r="AN1338" s="11"/>
      <c r="AO1338" s="11"/>
      <c r="AP1338" s="11"/>
      <c r="AQ1338" s="11"/>
      <c r="AR1338" s="11"/>
    </row>
    <row r="1339" spans="2:44" x14ac:dyDescent="0.25">
      <c r="B1339" s="25" t="s">
        <v>34</v>
      </c>
      <c r="C1339" s="25">
        <v>1331</v>
      </c>
      <c r="D1339" s="25">
        <v>309</v>
      </c>
      <c r="E1339" s="20">
        <f t="shared" si="649"/>
        <v>22.5</v>
      </c>
      <c r="F1339" s="26">
        <v>81</v>
      </c>
      <c r="G1339" s="13">
        <f t="shared" si="642"/>
        <v>0</v>
      </c>
      <c r="H1339" s="13">
        <f t="shared" si="643"/>
        <v>0</v>
      </c>
      <c r="I1339" s="19">
        <f t="shared" si="619"/>
        <v>140.99872499999998</v>
      </c>
      <c r="J1339" s="11" t="str">
        <f t="shared" si="623"/>
        <v>NO</v>
      </c>
      <c r="K1339" s="16">
        <f t="shared" si="620"/>
        <v>128.3761125</v>
      </c>
      <c r="L1339" s="13">
        <f t="shared" si="624"/>
        <v>6060.9338437500001</v>
      </c>
      <c r="M1339" s="13">
        <f t="shared" si="625"/>
        <v>0</v>
      </c>
      <c r="N1339" s="13">
        <f t="shared" si="626"/>
        <v>269.37483750000001</v>
      </c>
      <c r="O1339" s="13">
        <f t="shared" si="627"/>
        <v>6060.9338437500001</v>
      </c>
      <c r="P1339" s="13">
        <f t="shared" si="628"/>
        <v>-430.46874999997544</v>
      </c>
      <c r="Q1339" s="13">
        <f t="shared" si="629"/>
        <v>6.06093384375</v>
      </c>
      <c r="R1339" s="13">
        <f t="shared" si="621"/>
        <v>6060.9338437500001</v>
      </c>
      <c r="S1339" s="8"/>
      <c r="T1339" s="13">
        <f t="shared" si="644"/>
        <v>3164675.3206782672</v>
      </c>
      <c r="U1339" s="13">
        <f t="shared" si="630"/>
        <v>0.87907718122736767</v>
      </c>
      <c r="V1339" s="13">
        <f t="shared" si="645"/>
        <v>3164803.6967907674</v>
      </c>
      <c r="W1339" s="11">
        <f t="shared" si="622"/>
        <v>348679.6875</v>
      </c>
      <c r="X1339" s="13">
        <f t="shared" si="646"/>
        <v>0</v>
      </c>
      <c r="Y1339" s="13">
        <f t="shared" si="631"/>
        <v>2815995.6331782653</v>
      </c>
      <c r="Z1339" s="11">
        <f t="shared" si="632"/>
        <v>0.78222163499299213</v>
      </c>
      <c r="AA1339" s="11">
        <f t="shared" si="633"/>
        <v>5454.8404593750001</v>
      </c>
      <c r="AB1339" s="31">
        <f t="shared" si="634"/>
        <v>5345.7436501875</v>
      </c>
      <c r="AC1339" s="32">
        <f t="shared" si="635"/>
        <v>5078.4564676781247</v>
      </c>
      <c r="AD1339" s="11">
        <f t="shared" si="636"/>
        <v>4824.533644294218</v>
      </c>
      <c r="AE1339" s="11">
        <f t="shared" si="637"/>
        <v>4824.533644294218</v>
      </c>
      <c r="AF1339" s="30">
        <f t="shared" si="638"/>
        <v>4583.3069620795068</v>
      </c>
      <c r="AG1339" s="13">
        <f t="shared" si="638"/>
        <v>4354.1416139755311</v>
      </c>
      <c r="AH1339" s="13">
        <f t="shared" si="639"/>
        <v>4267.0587816960206</v>
      </c>
      <c r="AI1339" s="13">
        <f t="shared" si="647"/>
        <v>1982535.893897248</v>
      </c>
      <c r="AJ1339" s="13">
        <f t="shared" si="640"/>
        <v>1182267.8028935194</v>
      </c>
      <c r="AK1339" s="13"/>
      <c r="AL1339" s="11">
        <f t="shared" si="641"/>
        <v>0.32840772328870377</v>
      </c>
      <c r="AM1339" s="11">
        <f t="shared" si="648"/>
        <v>135.67322275546698</v>
      </c>
      <c r="AN1339" s="11"/>
      <c r="AO1339" s="11"/>
      <c r="AP1339" s="11"/>
      <c r="AQ1339" s="11"/>
      <c r="AR1339" s="11"/>
    </row>
    <row r="1340" spans="2:44" x14ac:dyDescent="0.25">
      <c r="B1340" s="25" t="s">
        <v>34</v>
      </c>
      <c r="C1340" s="25">
        <v>1332</v>
      </c>
      <c r="D1340" s="25">
        <v>310</v>
      </c>
      <c r="E1340" s="20">
        <f t="shared" si="649"/>
        <v>22.5</v>
      </c>
      <c r="F1340" s="26">
        <v>81</v>
      </c>
      <c r="G1340" s="13">
        <f t="shared" si="642"/>
        <v>-1.3888888888888099E-2</v>
      </c>
      <c r="H1340" s="13">
        <f t="shared" si="643"/>
        <v>-4.9999999999997158E-2</v>
      </c>
      <c r="I1340" s="19">
        <f t="shared" si="619"/>
        <v>140.99872499999998</v>
      </c>
      <c r="J1340" s="11" t="str">
        <f t="shared" si="623"/>
        <v>YES</v>
      </c>
      <c r="K1340" s="16">
        <f t="shared" si="620"/>
        <v>128.3761125</v>
      </c>
      <c r="L1340" s="13">
        <f t="shared" si="624"/>
        <v>5630.4650937500246</v>
      </c>
      <c r="M1340" s="13">
        <f t="shared" si="625"/>
        <v>-19.131944444443356</v>
      </c>
      <c r="N1340" s="13">
        <f t="shared" si="626"/>
        <v>250.24289305555664</v>
      </c>
      <c r="O1340" s="13">
        <f t="shared" si="627"/>
        <v>5630.4650937500246</v>
      </c>
      <c r="P1340" s="13">
        <f t="shared" si="628"/>
        <v>-444.17581809930198</v>
      </c>
      <c r="Q1340" s="13">
        <f t="shared" si="629"/>
        <v>5.6304650937500247</v>
      </c>
      <c r="R1340" s="13">
        <f t="shared" si="621"/>
        <v>5630.4650937500246</v>
      </c>
      <c r="S1340" s="8"/>
      <c r="T1340" s="13">
        <f t="shared" si="644"/>
        <v>3170305.7857720172</v>
      </c>
      <c r="U1340" s="13">
        <f t="shared" si="630"/>
        <v>0.88064120056017936</v>
      </c>
      <c r="V1340" s="13">
        <f t="shared" si="645"/>
        <v>3170434.1618845174</v>
      </c>
      <c r="W1340" s="11">
        <f t="shared" si="622"/>
        <v>348679.6875</v>
      </c>
      <c r="X1340" s="13">
        <f t="shared" si="646"/>
        <v>0</v>
      </c>
      <c r="Y1340" s="13">
        <f t="shared" si="631"/>
        <v>2821626.0982720153</v>
      </c>
      <c r="Z1340" s="11">
        <f t="shared" si="632"/>
        <v>0.78378565432580383</v>
      </c>
      <c r="AA1340" s="11">
        <f t="shared" si="633"/>
        <v>5067.418584375022</v>
      </c>
      <c r="AB1340" s="31">
        <f t="shared" si="634"/>
        <v>4966.0702126875212</v>
      </c>
      <c r="AC1340" s="32">
        <f t="shared" si="635"/>
        <v>4717.7667020531453</v>
      </c>
      <c r="AD1340" s="11">
        <f t="shared" si="636"/>
        <v>4481.8783669504883</v>
      </c>
      <c r="AE1340" s="11">
        <f t="shared" si="637"/>
        <v>4481.8783669504883</v>
      </c>
      <c r="AF1340" s="30">
        <f t="shared" si="638"/>
        <v>4257.7844486029635</v>
      </c>
      <c r="AG1340" s="13">
        <f t="shared" si="638"/>
        <v>4044.895226172815</v>
      </c>
      <c r="AH1340" s="13">
        <f t="shared" si="639"/>
        <v>3963.9973216493586</v>
      </c>
      <c r="AI1340" s="13">
        <f t="shared" si="647"/>
        <v>1986499.8912188974</v>
      </c>
      <c r="AJ1340" s="13">
        <f t="shared" si="640"/>
        <v>1183934.27066562</v>
      </c>
      <c r="AK1340" s="13"/>
      <c r="AL1340" s="11">
        <f t="shared" si="641"/>
        <v>0.32887063100354647</v>
      </c>
      <c r="AM1340" s="11">
        <f t="shared" si="648"/>
        <v>136.00209338647053</v>
      </c>
      <c r="AN1340" s="11"/>
      <c r="AO1340" s="11"/>
      <c r="AP1340" s="11"/>
      <c r="AQ1340" s="11"/>
      <c r="AR1340" s="11"/>
    </row>
    <row r="1341" spans="2:44" x14ac:dyDescent="0.25">
      <c r="B1341" s="25" t="s">
        <v>34</v>
      </c>
      <c r="C1341" s="25">
        <v>1333</v>
      </c>
      <c r="D1341" s="25">
        <v>311</v>
      </c>
      <c r="E1341" s="20">
        <f t="shared" si="649"/>
        <v>22.472222222222225</v>
      </c>
      <c r="F1341" s="26">
        <v>80.900000000000006</v>
      </c>
      <c r="G1341" s="13">
        <f t="shared" si="642"/>
        <v>-5.5555555555556344E-2</v>
      </c>
      <c r="H1341" s="13">
        <f t="shared" si="643"/>
        <v>-0.20000000000000284</v>
      </c>
      <c r="I1341" s="19">
        <f t="shared" si="619"/>
        <v>140.650794904321</v>
      </c>
      <c r="J1341" s="11" t="str">
        <f t="shared" si="623"/>
        <v>YES</v>
      </c>
      <c r="K1341" s="16">
        <f t="shared" si="620"/>
        <v>128.3761125</v>
      </c>
      <c r="L1341" s="13">
        <f t="shared" si="624"/>
        <v>5186.2892756507226</v>
      </c>
      <c r="M1341" s="13">
        <f t="shared" si="625"/>
        <v>-76.527777777778866</v>
      </c>
      <c r="N1341" s="13">
        <f t="shared" si="626"/>
        <v>192.49912962654213</v>
      </c>
      <c r="O1341" s="13">
        <f t="shared" si="627"/>
        <v>4325.8832185520168</v>
      </c>
      <c r="P1341" s="13">
        <f t="shared" si="628"/>
        <v>818.39568132504428</v>
      </c>
      <c r="Q1341" s="13">
        <f t="shared" si="629"/>
        <v>4.3258832185520166</v>
      </c>
      <c r="R1341" s="13">
        <f t="shared" si="621"/>
        <v>4325.8832185520168</v>
      </c>
      <c r="S1341" s="8"/>
      <c r="T1341" s="13">
        <f t="shared" si="644"/>
        <v>3174631.6689905692</v>
      </c>
      <c r="U1341" s="13">
        <f t="shared" si="630"/>
        <v>0.88184283574886224</v>
      </c>
      <c r="V1341" s="13">
        <f t="shared" si="645"/>
        <v>3174760.0451030694</v>
      </c>
      <c r="W1341" s="11">
        <f t="shared" si="622"/>
        <v>347819.28144290129</v>
      </c>
      <c r="X1341" s="13">
        <f t="shared" si="646"/>
        <v>-860.40605709870579</v>
      </c>
      <c r="Y1341" s="13">
        <f t="shared" si="631"/>
        <v>2826812.3875476662</v>
      </c>
      <c r="Z1341" s="11">
        <f t="shared" si="632"/>
        <v>0.78522629138821554</v>
      </c>
      <c r="AA1341" s="11">
        <f t="shared" si="633"/>
        <v>4667.6603480856502</v>
      </c>
      <c r="AB1341" s="31">
        <f t="shared" si="634"/>
        <v>4574.3071411239371</v>
      </c>
      <c r="AC1341" s="32">
        <f t="shared" si="635"/>
        <v>4345.5917840677403</v>
      </c>
      <c r="AD1341" s="11">
        <f t="shared" si="636"/>
        <v>4128.3121948643529</v>
      </c>
      <c r="AE1341" s="11">
        <f t="shared" si="637"/>
        <v>4128.3121948643529</v>
      </c>
      <c r="AF1341" s="30">
        <f t="shared" si="638"/>
        <v>3921.8965851211351</v>
      </c>
      <c r="AG1341" s="13">
        <f t="shared" si="638"/>
        <v>3725.8017558650781</v>
      </c>
      <c r="AH1341" s="13">
        <f t="shared" si="639"/>
        <v>3651.2857207477764</v>
      </c>
      <c r="AI1341" s="13">
        <f t="shared" si="647"/>
        <v>1990151.1769396451</v>
      </c>
      <c r="AJ1341" s="13">
        <f t="shared" si="640"/>
        <v>1184608.8681634243</v>
      </c>
      <c r="AK1341" s="13"/>
      <c r="AL1341" s="11">
        <f t="shared" si="641"/>
        <v>0.32905801919753092</v>
      </c>
      <c r="AM1341" s="11">
        <f t="shared" si="648"/>
        <v>136.33115140566807</v>
      </c>
      <c r="AN1341" s="11"/>
      <c r="AO1341" s="11"/>
      <c r="AP1341" s="11"/>
      <c r="AQ1341" s="11"/>
      <c r="AR1341" s="11"/>
    </row>
    <row r="1342" spans="2:44" x14ac:dyDescent="0.25">
      <c r="B1342" s="25" t="s">
        <v>34</v>
      </c>
      <c r="C1342" s="25">
        <v>1334</v>
      </c>
      <c r="D1342" s="25">
        <v>312</v>
      </c>
      <c r="E1342" s="20">
        <f t="shared" si="649"/>
        <v>22.388888888888886</v>
      </c>
      <c r="F1342" s="26">
        <v>80.599999999999994</v>
      </c>
      <c r="G1342" s="13">
        <f t="shared" si="642"/>
        <v>-8.3333333333334522E-2</v>
      </c>
      <c r="H1342" s="13">
        <f t="shared" si="643"/>
        <v>-0.30000000000000426</v>
      </c>
      <c r="I1342" s="19">
        <f t="shared" si="619"/>
        <v>139.60958346913574</v>
      </c>
      <c r="J1342" s="11" t="str">
        <f t="shared" si="623"/>
        <v>YES</v>
      </c>
      <c r="K1342" s="16">
        <f t="shared" si="620"/>
        <v>128.3761125</v>
      </c>
      <c r="L1342" s="13">
        <f t="shared" si="624"/>
        <v>6004.6849569757669</v>
      </c>
      <c r="M1342" s="13">
        <f t="shared" si="625"/>
        <v>-114.79166666666831</v>
      </c>
      <c r="N1342" s="13">
        <f t="shared" si="626"/>
        <v>153.19402930246744</v>
      </c>
      <c r="O1342" s="13">
        <f t="shared" si="627"/>
        <v>3429.8441004941319</v>
      </c>
      <c r="P1342" s="13">
        <f t="shared" si="628"/>
        <v>-45.470656758627229</v>
      </c>
      <c r="Q1342" s="13">
        <f t="shared" si="629"/>
        <v>3.4298441004941318</v>
      </c>
      <c r="R1342" s="13">
        <f t="shared" si="621"/>
        <v>3429.8441004941319</v>
      </c>
      <c r="S1342" s="8"/>
      <c r="T1342" s="13">
        <f t="shared" si="644"/>
        <v>3178061.5130910631</v>
      </c>
      <c r="U1342" s="13">
        <f t="shared" si="630"/>
        <v>0.88279557098340933</v>
      </c>
      <c r="V1342" s="13">
        <f t="shared" si="645"/>
        <v>3178189.8892035633</v>
      </c>
      <c r="W1342" s="11">
        <f t="shared" si="622"/>
        <v>345244.44058641966</v>
      </c>
      <c r="X1342" s="13">
        <f t="shared" si="646"/>
        <v>-2574.8408564816345</v>
      </c>
      <c r="Y1342" s="13">
        <f t="shared" si="631"/>
        <v>2832817.072504642</v>
      </c>
      <c r="Z1342" s="11">
        <f t="shared" si="632"/>
        <v>0.7868942607661944</v>
      </c>
      <c r="AA1342" s="11">
        <f t="shared" si="633"/>
        <v>5404.2164612781908</v>
      </c>
      <c r="AB1342" s="31">
        <f t="shared" si="634"/>
        <v>5296.1321320526267</v>
      </c>
      <c r="AC1342" s="32">
        <f t="shared" si="635"/>
        <v>5031.3255254499954</v>
      </c>
      <c r="AD1342" s="11">
        <f t="shared" si="636"/>
        <v>4779.7592491774958</v>
      </c>
      <c r="AE1342" s="11">
        <f t="shared" si="637"/>
        <v>4779.7592491774958</v>
      </c>
      <c r="AF1342" s="30">
        <f t="shared" si="638"/>
        <v>4540.771286718621</v>
      </c>
      <c r="AG1342" s="13">
        <f t="shared" si="638"/>
        <v>4313.7327223826896</v>
      </c>
      <c r="AH1342" s="13">
        <f t="shared" si="639"/>
        <v>4227.4580679350356</v>
      </c>
      <c r="AI1342" s="13">
        <f t="shared" si="647"/>
        <v>1994378.63500758</v>
      </c>
      <c r="AJ1342" s="13">
        <f t="shared" si="640"/>
        <v>1183811.2541959833</v>
      </c>
      <c r="AK1342" s="13"/>
      <c r="AL1342" s="11">
        <f t="shared" si="641"/>
        <v>0.32883645976195336</v>
      </c>
      <c r="AM1342" s="11">
        <f t="shared" si="648"/>
        <v>136.65998786543003</v>
      </c>
      <c r="AN1342" s="11"/>
      <c r="AO1342" s="11"/>
      <c r="AP1342" s="11"/>
      <c r="AQ1342" s="11"/>
      <c r="AR1342" s="11"/>
    </row>
    <row r="1343" spans="2:44" x14ac:dyDescent="0.25">
      <c r="B1343" s="25" t="s">
        <v>34</v>
      </c>
      <c r="C1343" s="25">
        <v>1335</v>
      </c>
      <c r="D1343" s="25">
        <v>313</v>
      </c>
      <c r="E1343" s="20">
        <f t="shared" si="649"/>
        <v>22.305555555555554</v>
      </c>
      <c r="F1343" s="26">
        <v>80.3</v>
      </c>
      <c r="G1343" s="13">
        <f t="shared" si="642"/>
        <v>-8.3333333333332538E-2</v>
      </c>
      <c r="H1343" s="13">
        <f t="shared" si="643"/>
        <v>-0.29999999999999716</v>
      </c>
      <c r="I1343" s="19">
        <f t="shared" si="619"/>
        <v>138.57224031172836</v>
      </c>
      <c r="J1343" s="11" t="str">
        <f t="shared" si="623"/>
        <v>YES</v>
      </c>
      <c r="K1343" s="16">
        <f t="shared" si="620"/>
        <v>128.3761125</v>
      </c>
      <c r="L1343" s="13">
        <f t="shared" si="624"/>
        <v>5959.2143002171397</v>
      </c>
      <c r="M1343" s="13">
        <f t="shared" si="625"/>
        <v>-114.79166666666558</v>
      </c>
      <c r="N1343" s="13">
        <f t="shared" si="626"/>
        <v>152.15668614506279</v>
      </c>
      <c r="O1343" s="13">
        <f t="shared" si="627"/>
        <v>3393.9394159579283</v>
      </c>
      <c r="P1343" s="13">
        <f t="shared" si="628"/>
        <v>805.09683747149575</v>
      </c>
      <c r="Q1343" s="13">
        <f t="shared" si="629"/>
        <v>3.3939394159579281</v>
      </c>
      <c r="R1343" s="13">
        <f t="shared" si="621"/>
        <v>3393.9394159579283</v>
      </c>
      <c r="S1343" s="8"/>
      <c r="T1343" s="13">
        <f t="shared" si="644"/>
        <v>3181455.4525070209</v>
      </c>
      <c r="U1343" s="13">
        <f t="shared" si="630"/>
        <v>0.88373833268649526</v>
      </c>
      <c r="V1343" s="13">
        <f t="shared" si="645"/>
        <v>3181583.8286195211</v>
      </c>
      <c r="W1343" s="11">
        <f t="shared" si="622"/>
        <v>342679.16570216045</v>
      </c>
      <c r="X1343" s="13">
        <f t="shared" si="646"/>
        <v>-2565.2748842592118</v>
      </c>
      <c r="Y1343" s="13">
        <f t="shared" si="631"/>
        <v>2838776.2868048591</v>
      </c>
      <c r="Z1343" s="11">
        <f t="shared" si="632"/>
        <v>0.78854959939608016</v>
      </c>
      <c r="AA1343" s="11">
        <f t="shared" si="633"/>
        <v>5363.2928701954261</v>
      </c>
      <c r="AB1343" s="31">
        <f t="shared" si="634"/>
        <v>5256.0270127915173</v>
      </c>
      <c r="AC1343" s="32">
        <f t="shared" si="635"/>
        <v>4993.2256621519409</v>
      </c>
      <c r="AD1343" s="11">
        <f t="shared" si="636"/>
        <v>4743.5643790443437</v>
      </c>
      <c r="AE1343" s="11">
        <f t="shared" si="637"/>
        <v>4743.5643790443437</v>
      </c>
      <c r="AF1343" s="30">
        <f t="shared" si="638"/>
        <v>4506.3861600921264</v>
      </c>
      <c r="AG1343" s="13">
        <f t="shared" si="638"/>
        <v>4281.0668520875197</v>
      </c>
      <c r="AH1343" s="13">
        <f t="shared" si="639"/>
        <v>4195.4455150457688</v>
      </c>
      <c r="AI1343" s="13">
        <f t="shared" si="647"/>
        <v>1998574.0805226257</v>
      </c>
      <c r="AJ1343" s="13">
        <f t="shared" si="640"/>
        <v>1183009.7480968954</v>
      </c>
      <c r="AK1343" s="13"/>
      <c r="AL1343" s="11">
        <f t="shared" si="641"/>
        <v>0.32861381917869531</v>
      </c>
      <c r="AM1343" s="11">
        <f t="shared" si="648"/>
        <v>136.98860168460871</v>
      </c>
      <c r="AN1343" s="11"/>
      <c r="AO1343" s="11"/>
      <c r="AP1343" s="11"/>
      <c r="AQ1343" s="11"/>
      <c r="AR1343" s="11"/>
    </row>
    <row r="1344" spans="2:44" x14ac:dyDescent="0.25">
      <c r="B1344" s="25" t="s">
        <v>34</v>
      </c>
      <c r="C1344" s="25">
        <v>1336</v>
      </c>
      <c r="D1344" s="25">
        <v>314</v>
      </c>
      <c r="E1344" s="20">
        <f t="shared" si="649"/>
        <v>22.222222222222221</v>
      </c>
      <c r="F1344" s="26">
        <v>80</v>
      </c>
      <c r="G1344" s="13">
        <f t="shared" si="642"/>
        <v>-5.5555555555554373E-2</v>
      </c>
      <c r="H1344" s="13">
        <f t="shared" si="643"/>
        <v>-0.19999999999999574</v>
      </c>
      <c r="I1344" s="19">
        <f t="shared" si="619"/>
        <v>137.53876543209876</v>
      </c>
      <c r="J1344" s="11" t="str">
        <f t="shared" si="623"/>
        <v>YES</v>
      </c>
      <c r="K1344" s="16">
        <f t="shared" si="620"/>
        <v>128.3761125</v>
      </c>
      <c r="L1344" s="13">
        <f t="shared" si="624"/>
        <v>6764.3111376886354</v>
      </c>
      <c r="M1344" s="13">
        <f t="shared" si="625"/>
        <v>-76.527777777776151</v>
      </c>
      <c r="N1344" s="13">
        <f t="shared" si="626"/>
        <v>189.38710015432261</v>
      </c>
      <c r="O1344" s="13">
        <f t="shared" si="627"/>
        <v>4208.6022256516135</v>
      </c>
      <c r="P1344" s="13">
        <f t="shared" si="628"/>
        <v>-869.57343111114551</v>
      </c>
      <c r="Q1344" s="13">
        <f t="shared" si="629"/>
        <v>4.2086022256516138</v>
      </c>
      <c r="R1344" s="13">
        <f t="shared" si="621"/>
        <v>4208.6022256516135</v>
      </c>
      <c r="S1344" s="8"/>
      <c r="T1344" s="13">
        <f t="shared" si="644"/>
        <v>3185664.0547326724</v>
      </c>
      <c r="U1344" s="13">
        <f t="shared" si="630"/>
        <v>0.88490738979553218</v>
      </c>
      <c r="V1344" s="13">
        <f t="shared" si="645"/>
        <v>3185792.4308451726</v>
      </c>
      <c r="W1344" s="11">
        <f t="shared" si="622"/>
        <v>340123.45679012343</v>
      </c>
      <c r="X1344" s="13">
        <f t="shared" si="646"/>
        <v>-2555.7089120370219</v>
      </c>
      <c r="Y1344" s="13">
        <f t="shared" si="631"/>
        <v>2845540.5979425479</v>
      </c>
      <c r="Z1344" s="11">
        <f t="shared" si="632"/>
        <v>0.79042857621528506</v>
      </c>
      <c r="AA1344" s="11">
        <f t="shared" si="633"/>
        <v>6087.8800239197717</v>
      </c>
      <c r="AB1344" s="31">
        <f t="shared" si="634"/>
        <v>5966.1224234413758</v>
      </c>
      <c r="AC1344" s="32">
        <f t="shared" si="635"/>
        <v>5667.816302269307</v>
      </c>
      <c r="AD1344" s="11">
        <f t="shared" si="636"/>
        <v>5384.4254871558414</v>
      </c>
      <c r="AE1344" s="11">
        <f t="shared" si="637"/>
        <v>5384.4254871558414</v>
      </c>
      <c r="AF1344" s="30">
        <f t="shared" si="638"/>
        <v>5115.2042127980494</v>
      </c>
      <c r="AG1344" s="13">
        <f t="shared" si="638"/>
        <v>4859.4440021581468</v>
      </c>
      <c r="AH1344" s="13">
        <f t="shared" si="639"/>
        <v>4762.2551221149834</v>
      </c>
      <c r="AI1344" s="13">
        <f t="shared" si="647"/>
        <v>2003336.3356447406</v>
      </c>
      <c r="AJ1344" s="13">
        <f t="shared" si="640"/>
        <v>1182456.095200432</v>
      </c>
      <c r="AK1344" s="13"/>
      <c r="AL1344" s="11">
        <f t="shared" si="641"/>
        <v>0.32846002670733243</v>
      </c>
      <c r="AM1344" s="11">
        <f t="shared" si="648"/>
        <v>137.31706171131603</v>
      </c>
      <c r="AN1344" s="11"/>
      <c r="AO1344" s="11"/>
      <c r="AP1344" s="11"/>
      <c r="AQ1344" s="11"/>
      <c r="AR1344" s="11"/>
    </row>
    <row r="1345" spans="2:44" x14ac:dyDescent="0.25">
      <c r="B1345" s="25" t="s">
        <v>34</v>
      </c>
      <c r="C1345" s="25">
        <v>1337</v>
      </c>
      <c r="D1345" s="25">
        <v>315</v>
      </c>
      <c r="E1345" s="20">
        <f t="shared" si="649"/>
        <v>22.194444444444446</v>
      </c>
      <c r="F1345" s="26">
        <v>79.900000000000006</v>
      </c>
      <c r="G1345" s="13">
        <f t="shared" si="642"/>
        <v>-2.7777777777778172E-2</v>
      </c>
      <c r="H1345" s="13">
        <f t="shared" si="643"/>
        <v>-0.10000000000000142</v>
      </c>
      <c r="I1345" s="19">
        <f t="shared" si="619"/>
        <v>137.19513342283952</v>
      </c>
      <c r="J1345" s="11" t="str">
        <f t="shared" si="623"/>
        <v>YES</v>
      </c>
      <c r="K1345" s="16">
        <f t="shared" si="620"/>
        <v>128.3761125</v>
      </c>
      <c r="L1345" s="13">
        <f t="shared" si="624"/>
        <v>5894.7377065774899</v>
      </c>
      <c r="M1345" s="13">
        <f t="shared" si="625"/>
        <v>-38.263888888889433</v>
      </c>
      <c r="N1345" s="13">
        <f t="shared" si="626"/>
        <v>227.3073570339501</v>
      </c>
      <c r="O1345" s="13">
        <f t="shared" si="627"/>
        <v>5044.9605075035042</v>
      </c>
      <c r="P1345" s="13">
        <f t="shared" si="628"/>
        <v>409.10680735162623</v>
      </c>
      <c r="Q1345" s="13">
        <f t="shared" si="629"/>
        <v>5.0449605075035047</v>
      </c>
      <c r="R1345" s="13">
        <f t="shared" si="621"/>
        <v>5044.9605075035042</v>
      </c>
      <c r="S1345" s="8"/>
      <c r="T1345" s="13">
        <f t="shared" si="644"/>
        <v>3190709.0152401761</v>
      </c>
      <c r="U1345" s="13">
        <f t="shared" si="630"/>
        <v>0.88630876883538556</v>
      </c>
      <c r="V1345" s="13">
        <f t="shared" si="645"/>
        <v>3190837.3913526763</v>
      </c>
      <c r="W1345" s="11">
        <f t="shared" si="622"/>
        <v>339273.67959104944</v>
      </c>
      <c r="X1345" s="13">
        <f t="shared" si="646"/>
        <v>-849.77719907398568</v>
      </c>
      <c r="Y1345" s="13">
        <f t="shared" si="631"/>
        <v>2851435.3356491253</v>
      </c>
      <c r="Z1345" s="11">
        <f t="shared" si="632"/>
        <v>0.79206600466594268</v>
      </c>
      <c r="AA1345" s="11">
        <f t="shared" si="633"/>
        <v>5305.263935919741</v>
      </c>
      <c r="AB1345" s="31">
        <f t="shared" si="634"/>
        <v>5199.1586572013457</v>
      </c>
      <c r="AC1345" s="32">
        <f t="shared" si="635"/>
        <v>4939.2007243412781</v>
      </c>
      <c r="AD1345" s="11">
        <f t="shared" si="636"/>
        <v>4692.2406881242141</v>
      </c>
      <c r="AE1345" s="11">
        <f t="shared" si="637"/>
        <v>4692.2406881242141</v>
      </c>
      <c r="AF1345" s="30">
        <f t="shared" si="638"/>
        <v>4457.6286537180031</v>
      </c>
      <c r="AG1345" s="13">
        <f t="shared" si="638"/>
        <v>4234.747221032103</v>
      </c>
      <c r="AH1345" s="13">
        <f t="shared" si="639"/>
        <v>4150.0522766114609</v>
      </c>
      <c r="AI1345" s="13">
        <f t="shared" si="647"/>
        <v>2007486.3879213522</v>
      </c>
      <c r="AJ1345" s="13">
        <f t="shared" si="640"/>
        <v>1183351.0034313241</v>
      </c>
      <c r="AK1345" s="13"/>
      <c r="AL1345" s="11">
        <f t="shared" si="641"/>
        <v>0.32870861232722359</v>
      </c>
      <c r="AM1345" s="11">
        <f t="shared" si="648"/>
        <v>137.64577032364326</v>
      </c>
      <c r="AN1345" s="11"/>
      <c r="AO1345" s="11"/>
      <c r="AP1345" s="11"/>
      <c r="AQ1345" s="11"/>
      <c r="AR1345" s="11"/>
    </row>
    <row r="1346" spans="2:44" x14ac:dyDescent="0.25">
      <c r="B1346" s="25" t="s">
        <v>34</v>
      </c>
      <c r="C1346" s="25">
        <v>1338</v>
      </c>
      <c r="D1346" s="25">
        <v>316</v>
      </c>
      <c r="E1346" s="20">
        <f t="shared" si="649"/>
        <v>22.166666666666664</v>
      </c>
      <c r="F1346" s="26">
        <v>79.8</v>
      </c>
      <c r="G1346" s="13">
        <f t="shared" si="642"/>
        <v>-1.3888888888890073E-2</v>
      </c>
      <c r="H1346" s="13">
        <f t="shared" si="643"/>
        <v>-5.0000000000004263E-2</v>
      </c>
      <c r="I1346" s="19">
        <f t="shared" si="619"/>
        <v>136.85193122222219</v>
      </c>
      <c r="J1346" s="11" t="str">
        <f t="shared" si="623"/>
        <v>YES</v>
      </c>
      <c r="K1346" s="16">
        <f t="shared" si="620"/>
        <v>128.3761125</v>
      </c>
      <c r="L1346" s="13">
        <f t="shared" si="624"/>
        <v>6303.8445139291161</v>
      </c>
      <c r="M1346" s="13">
        <f t="shared" si="625"/>
        <v>-19.131944444446077</v>
      </c>
      <c r="N1346" s="13">
        <f t="shared" si="626"/>
        <v>246.09609927777612</v>
      </c>
      <c r="O1346" s="13">
        <f t="shared" si="627"/>
        <v>5455.1302006573696</v>
      </c>
      <c r="P1346" s="13">
        <f t="shared" si="628"/>
        <v>-424.62287808652491</v>
      </c>
      <c r="Q1346" s="13">
        <f t="shared" si="629"/>
        <v>5.4551302006573694</v>
      </c>
      <c r="R1346" s="13">
        <f t="shared" si="621"/>
        <v>5455.1302006573696</v>
      </c>
      <c r="S1346" s="8"/>
      <c r="T1346" s="13">
        <f t="shared" si="644"/>
        <v>3196164.1454408336</v>
      </c>
      <c r="U1346" s="13">
        <f t="shared" si="630"/>
        <v>0.88782408399226387</v>
      </c>
      <c r="V1346" s="13">
        <f t="shared" si="645"/>
        <v>3196292.5215533338</v>
      </c>
      <c r="W1346" s="11">
        <f t="shared" si="622"/>
        <v>338424.96527777769</v>
      </c>
      <c r="X1346" s="13">
        <f t="shared" si="646"/>
        <v>-848.71431327174651</v>
      </c>
      <c r="Y1346" s="13">
        <f t="shared" si="631"/>
        <v>2857739.1801630543</v>
      </c>
      <c r="Z1346" s="11">
        <f t="shared" si="632"/>
        <v>0.79381707398733281</v>
      </c>
      <c r="AA1346" s="11">
        <f t="shared" si="633"/>
        <v>5673.4600625362045</v>
      </c>
      <c r="AB1346" s="31">
        <f t="shared" si="634"/>
        <v>5559.9908612854806</v>
      </c>
      <c r="AC1346" s="32">
        <f t="shared" si="635"/>
        <v>5281.9913182212067</v>
      </c>
      <c r="AD1346" s="11">
        <f t="shared" si="636"/>
        <v>5017.8917523101463</v>
      </c>
      <c r="AE1346" s="11">
        <f t="shared" si="637"/>
        <v>5017.8917523101463</v>
      </c>
      <c r="AF1346" s="30">
        <f t="shared" si="638"/>
        <v>4766.9971646946387</v>
      </c>
      <c r="AG1346" s="13">
        <f t="shared" si="638"/>
        <v>4528.6473064599068</v>
      </c>
      <c r="AH1346" s="13">
        <f t="shared" si="639"/>
        <v>4438.0743603307083</v>
      </c>
      <c r="AI1346" s="13">
        <f t="shared" si="647"/>
        <v>2011924.462281683</v>
      </c>
      <c r="AJ1346" s="13">
        <f t="shared" si="640"/>
        <v>1184368.0592716509</v>
      </c>
      <c r="AK1346" s="13"/>
      <c r="AL1346" s="11">
        <f t="shared" si="641"/>
        <v>0.32899112783865142</v>
      </c>
      <c r="AM1346" s="11">
        <f t="shared" si="648"/>
        <v>137.97476145148192</v>
      </c>
      <c r="AN1346" s="11"/>
      <c r="AO1346" s="11"/>
      <c r="AP1346" s="11"/>
      <c r="AQ1346" s="11"/>
      <c r="AR1346" s="11"/>
    </row>
    <row r="1347" spans="2:44" x14ac:dyDescent="0.25">
      <c r="B1347" s="25" t="s">
        <v>34</v>
      </c>
      <c r="C1347" s="25">
        <v>1339</v>
      </c>
      <c r="D1347" s="25">
        <v>317</v>
      </c>
      <c r="E1347" s="20">
        <f t="shared" si="649"/>
        <v>22.166666666666664</v>
      </c>
      <c r="F1347" s="26">
        <v>79.8</v>
      </c>
      <c r="G1347" s="13">
        <f t="shared" si="642"/>
        <v>0</v>
      </c>
      <c r="H1347" s="13">
        <f t="shared" si="643"/>
        <v>0</v>
      </c>
      <c r="I1347" s="19">
        <f t="shared" si="619"/>
        <v>136.85193122222219</v>
      </c>
      <c r="J1347" s="11" t="str">
        <f t="shared" si="623"/>
        <v>NO</v>
      </c>
      <c r="K1347" s="16">
        <f t="shared" si="620"/>
        <v>128.3761125</v>
      </c>
      <c r="L1347" s="13">
        <f t="shared" si="624"/>
        <v>5879.2216358425912</v>
      </c>
      <c r="M1347" s="13">
        <f t="shared" si="625"/>
        <v>0</v>
      </c>
      <c r="N1347" s="13">
        <f t="shared" si="626"/>
        <v>265.2280437222222</v>
      </c>
      <c r="O1347" s="13">
        <f t="shared" si="627"/>
        <v>5879.2216358425912</v>
      </c>
      <c r="P1347" s="13">
        <f t="shared" si="628"/>
        <v>424.09143518522069</v>
      </c>
      <c r="Q1347" s="13">
        <f t="shared" si="629"/>
        <v>5.8792216358425913</v>
      </c>
      <c r="R1347" s="13">
        <f t="shared" si="621"/>
        <v>5879.2216358425912</v>
      </c>
      <c r="S1347" s="8"/>
      <c r="T1347" s="13">
        <f t="shared" si="644"/>
        <v>3202043.3670766763</v>
      </c>
      <c r="U1347" s="13">
        <f t="shared" si="630"/>
        <v>0.88945720241982495</v>
      </c>
      <c r="V1347" s="13">
        <f t="shared" si="645"/>
        <v>3202171.7431891765</v>
      </c>
      <c r="W1347" s="11">
        <f t="shared" si="622"/>
        <v>338424.96527777769</v>
      </c>
      <c r="X1347" s="13">
        <f t="shared" si="646"/>
        <v>0</v>
      </c>
      <c r="Y1347" s="13">
        <f t="shared" si="631"/>
        <v>2863618.401798897</v>
      </c>
      <c r="Z1347" s="11">
        <f t="shared" si="632"/>
        <v>0.79545019241489401</v>
      </c>
      <c r="AA1347" s="11">
        <f t="shared" si="633"/>
        <v>5291.2994722583326</v>
      </c>
      <c r="AB1347" s="31">
        <f t="shared" si="634"/>
        <v>5185.4734828131659</v>
      </c>
      <c r="AC1347" s="32">
        <f t="shared" si="635"/>
        <v>4926.1998086725071</v>
      </c>
      <c r="AD1347" s="11">
        <f t="shared" si="636"/>
        <v>4679.8898182388812</v>
      </c>
      <c r="AE1347" s="11">
        <f t="shared" si="637"/>
        <v>4679.8898182388812</v>
      </c>
      <c r="AF1347" s="30">
        <f t="shared" si="638"/>
        <v>4445.8953273269371</v>
      </c>
      <c r="AG1347" s="13">
        <f t="shared" si="638"/>
        <v>4223.60056096059</v>
      </c>
      <c r="AH1347" s="13">
        <f t="shared" si="639"/>
        <v>4139.1285497413783</v>
      </c>
      <c r="AI1347" s="13">
        <f t="shared" si="647"/>
        <v>2016063.5908314243</v>
      </c>
      <c r="AJ1347" s="13">
        <f t="shared" si="640"/>
        <v>1186108.1523577522</v>
      </c>
      <c r="AK1347" s="13"/>
      <c r="AL1347" s="11">
        <f t="shared" si="641"/>
        <v>0.32947448702962184</v>
      </c>
      <c r="AM1347" s="11">
        <f t="shared" si="648"/>
        <v>138.30423593851154</v>
      </c>
      <c r="AN1347" s="11"/>
      <c r="AO1347" s="11"/>
      <c r="AP1347" s="11"/>
      <c r="AQ1347" s="11"/>
      <c r="AR1347" s="11"/>
    </row>
    <row r="1348" spans="2:44" x14ac:dyDescent="0.25">
      <c r="B1348" s="25" t="s">
        <v>34</v>
      </c>
      <c r="C1348" s="25">
        <v>1340</v>
      </c>
      <c r="D1348" s="25">
        <v>318</v>
      </c>
      <c r="E1348" s="20">
        <f t="shared" si="649"/>
        <v>22.166666666666664</v>
      </c>
      <c r="F1348" s="26">
        <v>79.8</v>
      </c>
      <c r="G1348" s="13">
        <f t="shared" si="642"/>
        <v>1.3888888888890073E-2</v>
      </c>
      <c r="H1348" s="13">
        <f t="shared" si="643"/>
        <v>5.0000000000004263E-2</v>
      </c>
      <c r="I1348" s="19">
        <f t="shared" si="619"/>
        <v>136.85193122222219</v>
      </c>
      <c r="J1348" s="11" t="str">
        <f t="shared" si="623"/>
        <v>NO</v>
      </c>
      <c r="K1348" s="16">
        <f t="shared" si="620"/>
        <v>128.3761125</v>
      </c>
      <c r="L1348" s="13">
        <f t="shared" si="624"/>
        <v>6303.3130710278119</v>
      </c>
      <c r="M1348" s="13">
        <f t="shared" si="625"/>
        <v>19.131944444446077</v>
      </c>
      <c r="N1348" s="13">
        <f t="shared" si="626"/>
        <v>284.35998816666824</v>
      </c>
      <c r="O1348" s="13">
        <f t="shared" si="627"/>
        <v>6303.3130710278119</v>
      </c>
      <c r="P1348" s="13">
        <f t="shared" si="628"/>
        <v>-408.57536445035112</v>
      </c>
      <c r="Q1348" s="13">
        <f t="shared" si="629"/>
        <v>6.3033130710278122</v>
      </c>
      <c r="R1348" s="13">
        <f t="shared" si="621"/>
        <v>6303.3130710278119</v>
      </c>
      <c r="S1348" s="8"/>
      <c r="T1348" s="13">
        <f t="shared" si="644"/>
        <v>3208346.6801477042</v>
      </c>
      <c r="U1348" s="13">
        <f t="shared" si="630"/>
        <v>0.89120812411806893</v>
      </c>
      <c r="V1348" s="13">
        <f t="shared" si="645"/>
        <v>3208475.0562602044</v>
      </c>
      <c r="W1348" s="11">
        <f t="shared" si="622"/>
        <v>338424.96527777769</v>
      </c>
      <c r="X1348" s="13">
        <f t="shared" si="646"/>
        <v>0</v>
      </c>
      <c r="Y1348" s="13">
        <f t="shared" si="631"/>
        <v>2869921.7148699248</v>
      </c>
      <c r="Z1348" s="11">
        <f t="shared" si="632"/>
        <v>0.79720111411313799</v>
      </c>
      <c r="AA1348" s="11">
        <f t="shared" si="633"/>
        <v>5672.9817639250305</v>
      </c>
      <c r="AB1348" s="31">
        <f t="shared" si="634"/>
        <v>5559.5221286465294</v>
      </c>
      <c r="AC1348" s="32">
        <f t="shared" si="635"/>
        <v>5281.5460222142028</v>
      </c>
      <c r="AD1348" s="11">
        <f t="shared" si="636"/>
        <v>5017.4687211034925</v>
      </c>
      <c r="AE1348" s="11">
        <f t="shared" si="637"/>
        <v>5017.4687211034925</v>
      </c>
      <c r="AF1348" s="30">
        <f t="shared" si="638"/>
        <v>4766.5952850483172</v>
      </c>
      <c r="AG1348" s="13">
        <f t="shared" si="638"/>
        <v>4528.2655207959015</v>
      </c>
      <c r="AH1348" s="13">
        <f t="shared" si="639"/>
        <v>4437.7002103799832</v>
      </c>
      <c r="AI1348" s="13">
        <f t="shared" si="647"/>
        <v>2020501.2910418042</v>
      </c>
      <c r="AJ1348" s="13">
        <f t="shared" si="640"/>
        <v>1187973.7652184002</v>
      </c>
      <c r="AK1348" s="13"/>
      <c r="AL1348" s="11">
        <f t="shared" si="641"/>
        <v>0.32999271282466086</v>
      </c>
      <c r="AM1348" s="11">
        <f t="shared" si="648"/>
        <v>138.6342286513362</v>
      </c>
      <c r="AN1348" s="11"/>
      <c r="AO1348" s="11"/>
      <c r="AP1348" s="11"/>
      <c r="AQ1348" s="11"/>
      <c r="AR1348" s="11"/>
    </row>
    <row r="1349" spans="2:44" x14ac:dyDescent="0.25">
      <c r="B1349" s="25" t="s">
        <v>34</v>
      </c>
      <c r="C1349" s="25">
        <v>1341</v>
      </c>
      <c r="D1349" s="25">
        <v>319</v>
      </c>
      <c r="E1349" s="20">
        <f t="shared" si="649"/>
        <v>22.194444444444446</v>
      </c>
      <c r="F1349" s="26">
        <v>79.900000000000006</v>
      </c>
      <c r="G1349" s="13">
        <f t="shared" si="642"/>
        <v>2.7777777777778172E-2</v>
      </c>
      <c r="H1349" s="13">
        <f t="shared" si="643"/>
        <v>0.10000000000000142</v>
      </c>
      <c r="I1349" s="19">
        <f t="shared" si="619"/>
        <v>137.19513342283952</v>
      </c>
      <c r="J1349" s="11" t="str">
        <f t="shared" si="623"/>
        <v>NO</v>
      </c>
      <c r="K1349" s="16">
        <f t="shared" si="620"/>
        <v>128.3761125</v>
      </c>
      <c r="L1349" s="13">
        <f t="shared" si="624"/>
        <v>5894.7377065774608</v>
      </c>
      <c r="M1349" s="13">
        <f t="shared" si="625"/>
        <v>38.263888888889433</v>
      </c>
      <c r="N1349" s="13">
        <f t="shared" si="626"/>
        <v>303.83513481172895</v>
      </c>
      <c r="O1349" s="13">
        <f t="shared" si="627"/>
        <v>6743.4520198492073</v>
      </c>
      <c r="P1349" s="13">
        <f t="shared" si="628"/>
        <v>1290.4762088890193</v>
      </c>
      <c r="Q1349" s="13">
        <f t="shared" si="629"/>
        <v>6.7434520198492072</v>
      </c>
      <c r="R1349" s="13">
        <f t="shared" si="621"/>
        <v>6743.4520198492073</v>
      </c>
      <c r="S1349" s="8"/>
      <c r="T1349" s="13">
        <f t="shared" si="644"/>
        <v>3215090.1321675535</v>
      </c>
      <c r="U1349" s="13">
        <f t="shared" si="630"/>
        <v>0.8930813067332386</v>
      </c>
      <c r="V1349" s="13">
        <f t="shared" si="645"/>
        <v>3215218.5082800537</v>
      </c>
      <c r="W1349" s="11">
        <f t="shared" si="622"/>
        <v>339273.67959104944</v>
      </c>
      <c r="X1349" s="13">
        <f t="shared" si="646"/>
        <v>848.71431327174651</v>
      </c>
      <c r="Y1349" s="13">
        <f t="shared" si="631"/>
        <v>2875816.4525765022</v>
      </c>
      <c r="Z1349" s="11">
        <f t="shared" si="632"/>
        <v>0.79883854256379561</v>
      </c>
      <c r="AA1349" s="11">
        <f t="shared" si="633"/>
        <v>5305.2639359197146</v>
      </c>
      <c r="AB1349" s="31">
        <f t="shared" si="634"/>
        <v>5199.1586572013202</v>
      </c>
      <c r="AC1349" s="32">
        <f t="shared" si="635"/>
        <v>4939.2007243412536</v>
      </c>
      <c r="AD1349" s="11">
        <f t="shared" si="636"/>
        <v>4692.2406881241905</v>
      </c>
      <c r="AE1349" s="11">
        <f t="shared" si="637"/>
        <v>4692.2406881241905</v>
      </c>
      <c r="AF1349" s="30">
        <f t="shared" si="638"/>
        <v>4457.6286537179803</v>
      </c>
      <c r="AG1349" s="13">
        <f t="shared" si="638"/>
        <v>4234.7472210320811</v>
      </c>
      <c r="AH1349" s="13">
        <f t="shared" si="639"/>
        <v>4150.0522766114391</v>
      </c>
      <c r="AI1349" s="13">
        <f t="shared" si="647"/>
        <v>2024651.3433184156</v>
      </c>
      <c r="AJ1349" s="13">
        <f t="shared" si="640"/>
        <v>1190567.1649616382</v>
      </c>
      <c r="AK1349" s="13"/>
      <c r="AL1349" s="11">
        <f t="shared" si="641"/>
        <v>0.33071310164280326</v>
      </c>
      <c r="AM1349" s="11">
        <f t="shared" si="648"/>
        <v>138.964941752979</v>
      </c>
      <c r="AN1349" s="11"/>
      <c r="AO1349" s="11"/>
      <c r="AP1349" s="11"/>
      <c r="AQ1349" s="11"/>
      <c r="AR1349" s="11"/>
    </row>
    <row r="1350" spans="2:44" x14ac:dyDescent="0.25">
      <c r="B1350" s="25" t="s">
        <v>34</v>
      </c>
      <c r="C1350" s="25">
        <v>1342</v>
      </c>
      <c r="D1350" s="25">
        <v>320</v>
      </c>
      <c r="E1350" s="20">
        <f t="shared" si="649"/>
        <v>22.222222222222221</v>
      </c>
      <c r="F1350" s="26">
        <v>80</v>
      </c>
      <c r="G1350" s="13">
        <f t="shared" si="642"/>
        <v>6.9444444444444448E-2</v>
      </c>
      <c r="H1350" s="13">
        <f t="shared" si="643"/>
        <v>0.25</v>
      </c>
      <c r="I1350" s="19">
        <f t="shared" si="619"/>
        <v>137.53876543209876</v>
      </c>
      <c r="J1350" s="11" t="str">
        <f t="shared" si="623"/>
        <v>NO</v>
      </c>
      <c r="K1350" s="16">
        <f t="shared" si="620"/>
        <v>128.3761125</v>
      </c>
      <c r="L1350" s="13">
        <f t="shared" si="624"/>
        <v>7185.2139154664801</v>
      </c>
      <c r="M1350" s="13">
        <f t="shared" si="625"/>
        <v>95.659722222222229</v>
      </c>
      <c r="N1350" s="13">
        <f t="shared" si="626"/>
        <v>361.57460015432099</v>
      </c>
      <c r="O1350" s="13">
        <f t="shared" si="627"/>
        <v>8034.9911145404658</v>
      </c>
      <c r="P1350" s="13">
        <f t="shared" si="628"/>
        <v>-1207.1514384727452</v>
      </c>
      <c r="Q1350" s="13">
        <f t="shared" si="629"/>
        <v>8.0349911145404658</v>
      </c>
      <c r="R1350" s="13">
        <f t="shared" si="621"/>
        <v>8034.9911145404658</v>
      </c>
      <c r="S1350" s="8"/>
      <c r="T1350" s="13">
        <f t="shared" si="644"/>
        <v>3223125.123282094</v>
      </c>
      <c r="U1350" s="13">
        <f t="shared" si="630"/>
        <v>0.8953132504950535</v>
      </c>
      <c r="V1350" s="13">
        <f t="shared" si="645"/>
        <v>3223253.4993945942</v>
      </c>
      <c r="W1350" s="11">
        <f t="shared" si="622"/>
        <v>340123.45679012343</v>
      </c>
      <c r="X1350" s="13">
        <f t="shared" si="646"/>
        <v>849.77719907398568</v>
      </c>
      <c r="Y1350" s="13">
        <f t="shared" si="631"/>
        <v>2883001.6664919686</v>
      </c>
      <c r="Z1350" s="11">
        <f t="shared" si="632"/>
        <v>0.80083443691480605</v>
      </c>
      <c r="AA1350" s="11">
        <f t="shared" si="633"/>
        <v>6466.6925239198326</v>
      </c>
      <c r="AB1350" s="31">
        <f t="shared" si="634"/>
        <v>6337.3586734414357</v>
      </c>
      <c r="AC1350" s="32">
        <f t="shared" si="635"/>
        <v>6020.4907397693632</v>
      </c>
      <c r="AD1350" s="11">
        <f t="shared" si="636"/>
        <v>5719.4662027808945</v>
      </c>
      <c r="AE1350" s="11">
        <f t="shared" si="637"/>
        <v>5719.4662027808945</v>
      </c>
      <c r="AF1350" s="30">
        <f t="shared" si="638"/>
        <v>5433.4928926418497</v>
      </c>
      <c r="AG1350" s="13">
        <f t="shared" si="638"/>
        <v>5161.8182480097566</v>
      </c>
      <c r="AH1350" s="13">
        <f t="shared" si="639"/>
        <v>5058.5818830495618</v>
      </c>
      <c r="AI1350" s="13">
        <f t="shared" si="647"/>
        <v>2029709.9252014651</v>
      </c>
      <c r="AJ1350" s="13">
        <f t="shared" si="640"/>
        <v>1193543.5741931291</v>
      </c>
      <c r="AK1350" s="13"/>
      <c r="AL1350" s="11">
        <f t="shared" si="641"/>
        <v>0.33153988198554551</v>
      </c>
      <c r="AM1350" s="11">
        <f t="shared" si="648"/>
        <v>139.29648163496455</v>
      </c>
      <c r="AN1350" s="11"/>
      <c r="AO1350" s="11"/>
      <c r="AP1350" s="11"/>
      <c r="AQ1350" s="11"/>
      <c r="AR1350" s="11"/>
    </row>
    <row r="1351" spans="2:44" x14ac:dyDescent="0.25">
      <c r="B1351" s="25" t="s">
        <v>34</v>
      </c>
      <c r="C1351" s="25">
        <v>1343</v>
      </c>
      <c r="D1351" s="25">
        <v>321</v>
      </c>
      <c r="E1351" s="20">
        <f t="shared" si="649"/>
        <v>22.333333333333336</v>
      </c>
      <c r="F1351" s="26">
        <v>80.400000000000006</v>
      </c>
      <c r="G1351" s="13">
        <f t="shared" si="642"/>
        <v>0.11111111111111072</v>
      </c>
      <c r="H1351" s="13">
        <f t="shared" si="643"/>
        <v>0.39999999999999858</v>
      </c>
      <c r="I1351" s="19">
        <f t="shared" si="619"/>
        <v>138.91759155555559</v>
      </c>
      <c r="J1351" s="11" t="str">
        <f t="shared" si="623"/>
        <v>NO</v>
      </c>
      <c r="K1351" s="16">
        <f t="shared" si="620"/>
        <v>128.3761125</v>
      </c>
      <c r="L1351" s="13">
        <f t="shared" si="624"/>
        <v>5978.0624769937349</v>
      </c>
      <c r="M1351" s="13">
        <f t="shared" si="625"/>
        <v>153.055555555555</v>
      </c>
      <c r="N1351" s="13">
        <f t="shared" si="626"/>
        <v>420.3492596111106</v>
      </c>
      <c r="O1351" s="13">
        <f t="shared" si="627"/>
        <v>9387.8001313148052</v>
      </c>
      <c r="P1351" s="13">
        <f t="shared" si="628"/>
        <v>60.800635836259971</v>
      </c>
      <c r="Q1351" s="13">
        <f t="shared" si="629"/>
        <v>9.3878001313148047</v>
      </c>
      <c r="R1351" s="13">
        <f t="shared" si="621"/>
        <v>9387.8001313148052</v>
      </c>
      <c r="S1351" s="8"/>
      <c r="T1351" s="13">
        <f t="shared" si="644"/>
        <v>3232512.9234134089</v>
      </c>
      <c r="U1351" s="13">
        <f t="shared" si="630"/>
        <v>0.89792097483992983</v>
      </c>
      <c r="V1351" s="13">
        <f t="shared" si="645"/>
        <v>3232641.2995259091</v>
      </c>
      <c r="W1351" s="11">
        <f t="shared" si="622"/>
        <v>343533.1944444445</v>
      </c>
      <c r="X1351" s="13">
        <f t="shared" si="646"/>
        <v>3409.7376543210703</v>
      </c>
      <c r="Y1351" s="13">
        <f t="shared" si="631"/>
        <v>2888979.7289689621</v>
      </c>
      <c r="Z1351" s="11">
        <f t="shared" si="632"/>
        <v>0.80249501115354027</v>
      </c>
      <c r="AA1351" s="11">
        <f t="shared" si="633"/>
        <v>5380.2562292943612</v>
      </c>
      <c r="AB1351" s="31">
        <f t="shared" si="634"/>
        <v>5272.6511047084741</v>
      </c>
      <c r="AC1351" s="32">
        <f t="shared" si="635"/>
        <v>5009.0185494730504</v>
      </c>
      <c r="AD1351" s="11">
        <f t="shared" si="636"/>
        <v>4758.5676219993975</v>
      </c>
      <c r="AE1351" s="11">
        <f t="shared" si="637"/>
        <v>4758.5676219993975</v>
      </c>
      <c r="AF1351" s="30">
        <f t="shared" si="638"/>
        <v>4520.639240899427</v>
      </c>
      <c r="AG1351" s="13">
        <f t="shared" si="638"/>
        <v>4294.6072788544552</v>
      </c>
      <c r="AH1351" s="13">
        <f t="shared" si="639"/>
        <v>4208.7151332773665</v>
      </c>
      <c r="AI1351" s="13">
        <f t="shared" si="647"/>
        <v>2033918.6403347426</v>
      </c>
      <c r="AJ1351" s="13">
        <f t="shared" si="640"/>
        <v>1198722.6591911665</v>
      </c>
      <c r="AK1351" s="13"/>
      <c r="AL1351" s="11">
        <f t="shared" si="641"/>
        <v>0.33297851670837347</v>
      </c>
      <c r="AM1351" s="11">
        <f t="shared" si="648"/>
        <v>139.62946015167293</v>
      </c>
      <c r="AN1351" s="11"/>
      <c r="AO1351" s="11"/>
      <c r="AP1351" s="11"/>
      <c r="AQ1351" s="11"/>
      <c r="AR1351" s="11"/>
    </row>
    <row r="1352" spans="2:44" x14ac:dyDescent="0.25">
      <c r="B1352" s="25" t="s">
        <v>34</v>
      </c>
      <c r="C1352" s="25">
        <v>1344</v>
      </c>
      <c r="D1352" s="25">
        <v>322</v>
      </c>
      <c r="E1352" s="20">
        <f t="shared" si="649"/>
        <v>22.444444444444443</v>
      </c>
      <c r="F1352" s="26">
        <v>80.8</v>
      </c>
      <c r="G1352" s="13">
        <f t="shared" si="642"/>
        <v>0.11111111111111072</v>
      </c>
      <c r="H1352" s="13">
        <f t="shared" si="643"/>
        <v>0.39999999999999858</v>
      </c>
      <c r="I1352" s="19">
        <f t="shared" ref="I1352:I1415" si="650">0.5*$R$3*$N$3*$K$3*(E1352)^2</f>
        <v>140.30329461728391</v>
      </c>
      <c r="J1352" s="11" t="str">
        <f t="shared" si="623"/>
        <v>NO</v>
      </c>
      <c r="K1352" s="16">
        <f t="shared" ref="K1352:K1415" si="651">$O$3*$J$3*$T$3</f>
        <v>128.3761125</v>
      </c>
      <c r="L1352" s="13">
        <f t="shared" si="624"/>
        <v>6038.8631128299949</v>
      </c>
      <c r="M1352" s="13">
        <f t="shared" si="625"/>
        <v>153.055555555555</v>
      </c>
      <c r="N1352" s="13">
        <f t="shared" si="626"/>
        <v>421.73496267283895</v>
      </c>
      <c r="O1352" s="13">
        <f t="shared" si="627"/>
        <v>9465.6069399903845</v>
      </c>
      <c r="P1352" s="13">
        <f t="shared" si="628"/>
        <v>-370.26795278963255</v>
      </c>
      <c r="Q1352" s="13">
        <f t="shared" si="629"/>
        <v>9.4656069399903853</v>
      </c>
      <c r="R1352" s="13">
        <f t="shared" ref="R1352:R1415" si="652">N1352*E1352</f>
        <v>9465.6069399903845</v>
      </c>
      <c r="S1352" s="8"/>
      <c r="T1352" s="13">
        <f t="shared" si="644"/>
        <v>3241978.5303533995</v>
      </c>
      <c r="U1352" s="13">
        <f t="shared" si="630"/>
        <v>0.90055031220450654</v>
      </c>
      <c r="V1352" s="13">
        <f t="shared" si="645"/>
        <v>3242106.9064658997</v>
      </c>
      <c r="W1352" s="11">
        <f t="shared" ref="W1352:W1415" si="653">0.5*$J$3*E1352^2</f>
        <v>346959.93827160489</v>
      </c>
      <c r="X1352" s="13">
        <f t="shared" si="646"/>
        <v>3426.7438271603896</v>
      </c>
      <c r="Y1352" s="13">
        <f t="shared" si="631"/>
        <v>2895018.5920817922</v>
      </c>
      <c r="Z1352" s="11">
        <f t="shared" si="632"/>
        <v>0.80417247447129603</v>
      </c>
      <c r="AA1352" s="11">
        <f t="shared" si="633"/>
        <v>5434.9768015469954</v>
      </c>
      <c r="AB1352" s="31">
        <f t="shared" si="634"/>
        <v>5326.2772655160552</v>
      </c>
      <c r="AC1352" s="32">
        <f t="shared" si="635"/>
        <v>5059.9634022402524</v>
      </c>
      <c r="AD1352" s="11">
        <f t="shared" si="636"/>
        <v>4806.9652321282392</v>
      </c>
      <c r="AE1352" s="11">
        <f t="shared" si="637"/>
        <v>4806.9652321282392</v>
      </c>
      <c r="AF1352" s="30">
        <f t="shared" si="638"/>
        <v>4566.6169705218272</v>
      </c>
      <c r="AG1352" s="13">
        <f t="shared" si="638"/>
        <v>4338.2861219957358</v>
      </c>
      <c r="AH1352" s="13">
        <f t="shared" si="639"/>
        <v>4251.5203995558213</v>
      </c>
      <c r="AI1352" s="13">
        <f t="shared" si="647"/>
        <v>2038170.1607342984</v>
      </c>
      <c r="AJ1352" s="13">
        <f t="shared" si="640"/>
        <v>1203936.7457316013</v>
      </c>
      <c r="AK1352" s="13"/>
      <c r="AL1352" s="11">
        <f t="shared" si="641"/>
        <v>0.33442687408187516</v>
      </c>
      <c r="AM1352" s="11">
        <f t="shared" si="648"/>
        <v>139.96388702575481</v>
      </c>
      <c r="AN1352" s="11"/>
      <c r="AO1352" s="11"/>
      <c r="AP1352" s="11"/>
      <c r="AQ1352" s="11"/>
      <c r="AR1352" s="11"/>
    </row>
    <row r="1353" spans="2:44" x14ac:dyDescent="0.25">
      <c r="B1353" s="25" t="s">
        <v>34</v>
      </c>
      <c r="C1353" s="25">
        <v>1345</v>
      </c>
      <c r="D1353" s="25">
        <v>323</v>
      </c>
      <c r="E1353" s="20">
        <f t="shared" si="649"/>
        <v>22.555555555555557</v>
      </c>
      <c r="F1353" s="26">
        <v>81.2</v>
      </c>
      <c r="G1353" s="13">
        <f t="shared" si="642"/>
        <v>9.7222222222222612E-2</v>
      </c>
      <c r="H1353" s="13">
        <f t="shared" si="643"/>
        <v>0.35000000000000142</v>
      </c>
      <c r="I1353" s="19">
        <f t="shared" si="650"/>
        <v>141.69587461728398</v>
      </c>
      <c r="J1353" s="11" t="str">
        <f t="shared" ref="J1353:J1416" si="654">IF((G1353)&lt;0,"YES","NO")</f>
        <v>NO</v>
      </c>
      <c r="K1353" s="16">
        <f t="shared" si="651"/>
        <v>128.3761125</v>
      </c>
      <c r="L1353" s="13">
        <f t="shared" ref="L1353:L1416" si="655">(X1353-R1353)*-1</f>
        <v>5668.5951600403623</v>
      </c>
      <c r="M1353" s="13">
        <f t="shared" ref="M1353:M1416" si="656">$J$3*G1353</f>
        <v>133.92361111111165</v>
      </c>
      <c r="N1353" s="13">
        <f t="shared" ref="N1353:N1416" si="657">M1353+K1353+I1353</f>
        <v>403.99559822839558</v>
      </c>
      <c r="O1353" s="13">
        <f t="shared" ref="O1353:O1416" si="658">N1353*E1353</f>
        <v>9112.3451600404787</v>
      </c>
      <c r="P1353" s="13">
        <f t="shared" ref="P1353:P1416" si="659">(L1354-L1353) / (C1354-C1353)</f>
        <v>-392.18737757938015</v>
      </c>
      <c r="Q1353" s="13">
        <f t="shared" ref="Q1353:Q1416" si="660">O1353/1000</f>
        <v>9.1123451600404781</v>
      </c>
      <c r="R1353" s="13">
        <f t="shared" si="652"/>
        <v>9112.3451600404787</v>
      </c>
      <c r="S1353" s="8"/>
      <c r="T1353" s="13">
        <f t="shared" si="644"/>
        <v>3251090.87551344</v>
      </c>
      <c r="U1353" s="13">
        <f t="shared" ref="U1353:U1416" si="661">T1353*0.000000277778</f>
        <v>0.90308152121837226</v>
      </c>
      <c r="V1353" s="13">
        <f t="shared" si="645"/>
        <v>3251219.2516259402</v>
      </c>
      <c r="W1353" s="11">
        <f t="shared" si="653"/>
        <v>350403.688271605</v>
      </c>
      <c r="X1353" s="13">
        <f t="shared" si="646"/>
        <v>3443.7500000001164</v>
      </c>
      <c r="Y1353" s="13">
        <f t="shared" ref="Y1353:Y1416" si="662">L1353+Y1352</f>
        <v>2900687.1872418327</v>
      </c>
      <c r="Z1353" s="11">
        <f t="shared" ref="Z1353:Z1416" si="663">Y1353*0.000000277778</f>
        <v>0.80574708549766183</v>
      </c>
      <c r="AA1353" s="11">
        <f t="shared" ref="AA1353:AA1416" si="664">L1353*0.9</f>
        <v>5101.7356440363264</v>
      </c>
      <c r="AB1353" s="31">
        <f t="shared" ref="AB1353:AB1416" si="665">AA1353*0.98</f>
        <v>4999.7009311555994</v>
      </c>
      <c r="AC1353" s="32">
        <f t="shared" ref="AC1353:AC1416" si="666">AB1353*0.95</f>
        <v>4749.7158845978192</v>
      </c>
      <c r="AD1353" s="11">
        <f t="shared" ref="AD1353:AD1416" si="667">AC1353*0.95</f>
        <v>4512.2300903679279</v>
      </c>
      <c r="AE1353" s="11">
        <f t="shared" ref="AE1353:AE1416" si="668">AD1353</f>
        <v>4512.2300903679279</v>
      </c>
      <c r="AF1353" s="30">
        <f t="shared" ref="AF1353:AG1416" si="669">AE1353*0.95</f>
        <v>4286.618585849531</v>
      </c>
      <c r="AG1353" s="13">
        <f t="shared" si="669"/>
        <v>4072.2876565570541</v>
      </c>
      <c r="AH1353" s="13">
        <f t="shared" ref="AH1353:AH1416" si="670">AG1353*0.98</f>
        <v>3990.8419034259127</v>
      </c>
      <c r="AI1353" s="13">
        <f t="shared" si="647"/>
        <v>2042161.0026377244</v>
      </c>
      <c r="AJ1353" s="13">
        <f t="shared" ref="AJ1353:AJ1416" si="671">V1353-AI1353</f>
        <v>1209058.2489882158</v>
      </c>
      <c r="AK1353" s="13"/>
      <c r="AL1353" s="11">
        <f t="shared" ref="AL1353:AL1416" si="672">AJ1353*0.000000277777778</f>
        <v>0.33584951387651729</v>
      </c>
      <c r="AM1353" s="11">
        <f t="shared" si="648"/>
        <v>140.29973653963134</v>
      </c>
      <c r="AN1353" s="11"/>
      <c r="AO1353" s="11"/>
      <c r="AP1353" s="11"/>
      <c r="AQ1353" s="11"/>
      <c r="AR1353" s="11"/>
    </row>
    <row r="1354" spans="2:44" x14ac:dyDescent="0.25">
      <c r="B1354" s="25" t="s">
        <v>34</v>
      </c>
      <c r="C1354" s="25">
        <v>1346</v>
      </c>
      <c r="D1354" s="25">
        <v>324</v>
      </c>
      <c r="E1354" s="20">
        <f t="shared" si="649"/>
        <v>22.638888888888889</v>
      </c>
      <c r="F1354" s="26">
        <v>81.5</v>
      </c>
      <c r="G1354" s="13">
        <f t="shared" ref="G1354:G1417" si="673">($F1355-$F1353)/2/3.6</f>
        <v>5.5555555555554373E-2</v>
      </c>
      <c r="H1354" s="13">
        <f t="shared" ref="H1354:H1417" si="674">($F1355-$F1353)/2</f>
        <v>0.19999999999999574</v>
      </c>
      <c r="I1354" s="19">
        <f t="shared" si="650"/>
        <v>142.74482260802469</v>
      </c>
      <c r="J1354" s="11" t="str">
        <f t="shared" si="654"/>
        <v>NO</v>
      </c>
      <c r="K1354" s="16">
        <f t="shared" si="651"/>
        <v>128.3761125</v>
      </c>
      <c r="L1354" s="13">
        <f t="shared" si="655"/>
        <v>5276.4077824609822</v>
      </c>
      <c r="M1354" s="13">
        <f t="shared" si="656"/>
        <v>76.527777777776151</v>
      </c>
      <c r="N1354" s="13">
        <f t="shared" si="657"/>
        <v>347.64871288580082</v>
      </c>
      <c r="O1354" s="13">
        <f t="shared" si="658"/>
        <v>7870.3805833868801</v>
      </c>
      <c r="P1354" s="13">
        <f t="shared" si="659"/>
        <v>443.81898495884616</v>
      </c>
      <c r="Q1354" s="13">
        <f t="shared" si="660"/>
        <v>7.8703805833868801</v>
      </c>
      <c r="R1354" s="13">
        <f t="shared" si="652"/>
        <v>7870.3805833868801</v>
      </c>
      <c r="S1354" s="8"/>
      <c r="T1354" s="13">
        <f t="shared" ref="T1354:T1417" si="675">R1354+T1353</f>
        <v>3258961.2560968269</v>
      </c>
      <c r="U1354" s="13">
        <f t="shared" si="661"/>
        <v>0.90526773979606434</v>
      </c>
      <c r="V1354" s="13">
        <f t="shared" ref="V1354:V1417" si="676">O1354+V1353</f>
        <v>3259089.6322093271</v>
      </c>
      <c r="W1354" s="11">
        <f t="shared" si="653"/>
        <v>352997.6610725309</v>
      </c>
      <c r="X1354" s="13">
        <f t="shared" ref="X1354:X1417" si="677">W1354-W1353</f>
        <v>2593.9728009258979</v>
      </c>
      <c r="Y1354" s="13">
        <f t="shared" si="662"/>
        <v>2905963.5950242938</v>
      </c>
      <c r="Z1354" s="11">
        <f t="shared" si="663"/>
        <v>0.80721275549865823</v>
      </c>
      <c r="AA1354" s="11">
        <f t="shared" si="664"/>
        <v>4748.7670042148839</v>
      </c>
      <c r="AB1354" s="31">
        <f t="shared" si="665"/>
        <v>4653.7916641305865</v>
      </c>
      <c r="AC1354" s="32">
        <f t="shared" si="666"/>
        <v>4421.1020809240572</v>
      </c>
      <c r="AD1354" s="11">
        <f t="shared" si="667"/>
        <v>4200.0469768778539</v>
      </c>
      <c r="AE1354" s="11">
        <f t="shared" si="668"/>
        <v>4200.0469768778539</v>
      </c>
      <c r="AF1354" s="30">
        <f t="shared" si="669"/>
        <v>3990.0446280339611</v>
      </c>
      <c r="AG1354" s="13">
        <f t="shared" si="669"/>
        <v>3790.5423966322628</v>
      </c>
      <c r="AH1354" s="13">
        <f t="shared" si="670"/>
        <v>3714.7315486996176</v>
      </c>
      <c r="AI1354" s="13">
        <f t="shared" ref="AI1354:AI1417" si="678">AI1353+AH1354</f>
        <v>2045875.7341864239</v>
      </c>
      <c r="AJ1354" s="13">
        <f t="shared" si="671"/>
        <v>1213213.8980229031</v>
      </c>
      <c r="AK1354" s="13"/>
      <c r="AL1354" s="11">
        <f t="shared" si="672"/>
        <v>0.33700386083152062</v>
      </c>
      <c r="AM1354" s="11">
        <f t="shared" ref="AM1354:AM1417" si="679">AL1354+AM1353</f>
        <v>140.63674040046286</v>
      </c>
      <c r="AN1354" s="11"/>
      <c r="AO1354" s="11"/>
      <c r="AP1354" s="11"/>
      <c r="AQ1354" s="11"/>
      <c r="AR1354" s="11"/>
    </row>
    <row r="1355" spans="2:44" x14ac:dyDescent="0.25">
      <c r="B1355" s="25" t="s">
        <v>34</v>
      </c>
      <c r="C1355" s="25">
        <v>1347</v>
      </c>
      <c r="D1355" s="25">
        <v>325</v>
      </c>
      <c r="E1355" s="20">
        <f t="shared" si="649"/>
        <v>22.666666666666664</v>
      </c>
      <c r="F1355" s="26">
        <v>81.599999999999994</v>
      </c>
      <c r="G1355" s="13">
        <f t="shared" si="673"/>
        <v>1.3888888888888099E-2</v>
      </c>
      <c r="H1355" s="13">
        <f t="shared" si="674"/>
        <v>4.9999999999997158E-2</v>
      </c>
      <c r="I1355" s="19">
        <f t="shared" si="650"/>
        <v>143.09533155555553</v>
      </c>
      <c r="J1355" s="11" t="str">
        <f t="shared" si="654"/>
        <v>NO</v>
      </c>
      <c r="K1355" s="16">
        <f t="shared" si="651"/>
        <v>128.3761125</v>
      </c>
      <c r="L1355" s="13">
        <f t="shared" si="655"/>
        <v>5720.2267674198283</v>
      </c>
      <c r="M1355" s="13">
        <f t="shared" si="656"/>
        <v>19.131944444443356</v>
      </c>
      <c r="N1355" s="13">
        <f t="shared" si="657"/>
        <v>290.60338849999891</v>
      </c>
      <c r="O1355" s="13">
        <f t="shared" si="658"/>
        <v>6587.010139333308</v>
      </c>
      <c r="P1355" s="13">
        <f t="shared" si="659"/>
        <v>-434.18885030866841</v>
      </c>
      <c r="Q1355" s="13">
        <f t="shared" si="660"/>
        <v>6.5870101393333078</v>
      </c>
      <c r="R1355" s="13">
        <f t="shared" si="652"/>
        <v>6587.010139333308</v>
      </c>
      <c r="S1355" s="8"/>
      <c r="T1355" s="13">
        <f t="shared" si="675"/>
        <v>3265548.26623616</v>
      </c>
      <c r="U1355" s="13">
        <f t="shared" si="661"/>
        <v>0.90709746629854804</v>
      </c>
      <c r="V1355" s="13">
        <f t="shared" si="676"/>
        <v>3265676.6423486602</v>
      </c>
      <c r="W1355" s="11">
        <f t="shared" si="653"/>
        <v>353864.44444444438</v>
      </c>
      <c r="X1355" s="13">
        <f t="shared" si="677"/>
        <v>866.78337191347964</v>
      </c>
      <c r="Y1355" s="13">
        <f t="shared" si="662"/>
        <v>2911683.8217917136</v>
      </c>
      <c r="Z1355" s="11">
        <f t="shared" si="663"/>
        <v>0.80880170864965861</v>
      </c>
      <c r="AA1355" s="11">
        <f t="shared" si="664"/>
        <v>5148.2040906778457</v>
      </c>
      <c r="AB1355" s="31">
        <f t="shared" si="665"/>
        <v>5045.2400088642889</v>
      </c>
      <c r="AC1355" s="32">
        <f t="shared" si="666"/>
        <v>4792.9780084210743</v>
      </c>
      <c r="AD1355" s="11">
        <f t="shared" si="667"/>
        <v>4553.3291080000199</v>
      </c>
      <c r="AE1355" s="11">
        <f t="shared" si="668"/>
        <v>4553.3291080000199</v>
      </c>
      <c r="AF1355" s="30">
        <f t="shared" si="669"/>
        <v>4325.6626526000191</v>
      </c>
      <c r="AG1355" s="13">
        <f t="shared" si="669"/>
        <v>4109.379519970018</v>
      </c>
      <c r="AH1355" s="13">
        <f t="shared" si="670"/>
        <v>4027.1919295706175</v>
      </c>
      <c r="AI1355" s="13">
        <f t="shared" si="678"/>
        <v>2049902.9261159946</v>
      </c>
      <c r="AJ1355" s="13">
        <f t="shared" si="671"/>
        <v>1215773.7162326656</v>
      </c>
      <c r="AK1355" s="13"/>
      <c r="AL1355" s="11">
        <f t="shared" si="672"/>
        <v>0.33771492144591236</v>
      </c>
      <c r="AM1355" s="11">
        <f t="shared" si="679"/>
        <v>140.97445532190878</v>
      </c>
      <c r="AN1355" s="11"/>
      <c r="AO1355" s="11"/>
      <c r="AP1355" s="11"/>
      <c r="AQ1355" s="11"/>
      <c r="AR1355" s="11"/>
    </row>
    <row r="1356" spans="2:44" x14ac:dyDescent="0.25">
      <c r="B1356" s="25" t="s">
        <v>34</v>
      </c>
      <c r="C1356" s="25">
        <v>1348</v>
      </c>
      <c r="D1356" s="25">
        <v>326</v>
      </c>
      <c r="E1356" s="20">
        <f t="shared" si="649"/>
        <v>22.666666666666664</v>
      </c>
      <c r="F1356" s="26">
        <v>81.599999999999994</v>
      </c>
      <c r="G1356" s="13">
        <f t="shared" si="673"/>
        <v>-2.7777777777776198E-2</v>
      </c>
      <c r="H1356" s="13">
        <f t="shared" si="674"/>
        <v>-9.9999999999994316E-2</v>
      </c>
      <c r="I1356" s="19">
        <f t="shared" si="650"/>
        <v>143.09533155555553</v>
      </c>
      <c r="J1356" s="11" t="str">
        <f t="shared" si="654"/>
        <v>YES</v>
      </c>
      <c r="K1356" s="16">
        <f t="shared" si="651"/>
        <v>128.3761125</v>
      </c>
      <c r="L1356" s="13">
        <f t="shared" si="655"/>
        <v>5286.0379171111599</v>
      </c>
      <c r="M1356" s="13">
        <f t="shared" si="656"/>
        <v>-38.263888888886711</v>
      </c>
      <c r="N1356" s="13">
        <f t="shared" si="657"/>
        <v>233.20755516666884</v>
      </c>
      <c r="O1356" s="13">
        <f t="shared" si="658"/>
        <v>5286.0379171111599</v>
      </c>
      <c r="P1356" s="13">
        <f t="shared" si="659"/>
        <v>-1324.4548435621709</v>
      </c>
      <c r="Q1356" s="13">
        <f t="shared" si="660"/>
        <v>5.2860379171111598</v>
      </c>
      <c r="R1356" s="13">
        <f t="shared" si="652"/>
        <v>5286.0379171111599</v>
      </c>
      <c r="S1356" s="8"/>
      <c r="T1356" s="13">
        <f t="shared" si="675"/>
        <v>3270834.304153271</v>
      </c>
      <c r="U1356" s="13">
        <f t="shared" si="661"/>
        <v>0.90856581133908731</v>
      </c>
      <c r="V1356" s="13">
        <f t="shared" si="676"/>
        <v>3270962.6802657712</v>
      </c>
      <c r="W1356" s="11">
        <f t="shared" si="653"/>
        <v>353864.44444444438</v>
      </c>
      <c r="X1356" s="13">
        <f t="shared" si="677"/>
        <v>0</v>
      </c>
      <c r="Y1356" s="13">
        <f t="shared" si="662"/>
        <v>2916969.8597088247</v>
      </c>
      <c r="Z1356" s="11">
        <f t="shared" si="663"/>
        <v>0.81027005369019789</v>
      </c>
      <c r="AA1356" s="11">
        <f t="shared" si="664"/>
        <v>4757.4341254000437</v>
      </c>
      <c r="AB1356" s="31">
        <f t="shared" si="665"/>
        <v>4662.2854428920427</v>
      </c>
      <c r="AC1356" s="32">
        <f t="shared" si="666"/>
        <v>4429.1711707474406</v>
      </c>
      <c r="AD1356" s="11">
        <f t="shared" si="667"/>
        <v>4207.7126122100681</v>
      </c>
      <c r="AE1356" s="11">
        <f t="shared" si="668"/>
        <v>4207.7126122100681</v>
      </c>
      <c r="AF1356" s="30">
        <f t="shared" si="669"/>
        <v>3997.3269815995645</v>
      </c>
      <c r="AG1356" s="13">
        <f t="shared" si="669"/>
        <v>3797.4606325195859</v>
      </c>
      <c r="AH1356" s="13">
        <f t="shared" si="670"/>
        <v>3721.511419869194</v>
      </c>
      <c r="AI1356" s="13">
        <f t="shared" si="678"/>
        <v>2053624.4375358638</v>
      </c>
      <c r="AJ1356" s="13">
        <f t="shared" si="671"/>
        <v>1217338.2427299074</v>
      </c>
      <c r="AK1356" s="13"/>
      <c r="AL1356" s="11">
        <f t="shared" si="672"/>
        <v>0.33814951213993832</v>
      </c>
      <c r="AM1356" s="11">
        <f t="shared" si="679"/>
        <v>141.31260483404873</v>
      </c>
      <c r="AN1356" s="11"/>
      <c r="AO1356" s="11"/>
      <c r="AP1356" s="11"/>
      <c r="AQ1356" s="11"/>
      <c r="AR1356" s="11"/>
    </row>
    <row r="1357" spans="2:44" x14ac:dyDescent="0.25">
      <c r="B1357" s="25" t="s">
        <v>34</v>
      </c>
      <c r="C1357" s="25">
        <v>1349</v>
      </c>
      <c r="D1357" s="25">
        <v>327</v>
      </c>
      <c r="E1357" s="20">
        <f t="shared" si="649"/>
        <v>22.611111111111111</v>
      </c>
      <c r="F1357" s="26">
        <v>81.400000000000006</v>
      </c>
      <c r="G1357" s="13">
        <f t="shared" si="673"/>
        <v>-0.12499999999999881</v>
      </c>
      <c r="H1357" s="13">
        <f t="shared" si="674"/>
        <v>-0.44999999999999574</v>
      </c>
      <c r="I1357" s="19">
        <f t="shared" si="650"/>
        <v>142.39474346913579</v>
      </c>
      <c r="J1357" s="11" t="str">
        <f t="shared" si="654"/>
        <v>YES</v>
      </c>
      <c r="K1357" s="16">
        <f t="shared" si="651"/>
        <v>128.3761125</v>
      </c>
      <c r="L1357" s="13">
        <f t="shared" si="655"/>
        <v>3961.583073548989</v>
      </c>
      <c r="M1357" s="13">
        <f t="shared" si="656"/>
        <v>-172.18749999999835</v>
      </c>
      <c r="N1357" s="13">
        <f t="shared" si="657"/>
        <v>98.583355969137443</v>
      </c>
      <c r="O1357" s="13">
        <f t="shared" si="658"/>
        <v>2229.0792155243853</v>
      </c>
      <c r="P1357" s="13">
        <f t="shared" si="659"/>
        <v>364.07648974798212</v>
      </c>
      <c r="Q1357" s="13">
        <f t="shared" si="660"/>
        <v>2.2290792155243855</v>
      </c>
      <c r="R1357" s="13">
        <f t="shared" si="652"/>
        <v>2229.0792155243853</v>
      </c>
      <c r="S1357" s="8"/>
      <c r="T1357" s="13">
        <f t="shared" si="675"/>
        <v>3273063.3833687953</v>
      </c>
      <c r="U1357" s="13">
        <f t="shared" si="661"/>
        <v>0.90918500050541717</v>
      </c>
      <c r="V1357" s="13">
        <f t="shared" si="676"/>
        <v>3273191.7594812955</v>
      </c>
      <c r="W1357" s="11">
        <f t="shared" si="653"/>
        <v>352131.94058641978</v>
      </c>
      <c r="X1357" s="13">
        <f t="shared" si="677"/>
        <v>-1732.5038580246037</v>
      </c>
      <c r="Y1357" s="13">
        <f t="shared" si="662"/>
        <v>2920931.4427823736</v>
      </c>
      <c r="Z1357" s="11">
        <f t="shared" si="663"/>
        <v>0.81137049431320218</v>
      </c>
      <c r="AA1357" s="11">
        <f t="shared" si="664"/>
        <v>3565.4247661940904</v>
      </c>
      <c r="AB1357" s="31">
        <f t="shared" si="665"/>
        <v>3494.1162708702086</v>
      </c>
      <c r="AC1357" s="32">
        <f t="shared" si="666"/>
        <v>3319.4104573266982</v>
      </c>
      <c r="AD1357" s="11">
        <f t="shared" si="667"/>
        <v>3153.439934460363</v>
      </c>
      <c r="AE1357" s="11">
        <f t="shared" si="668"/>
        <v>3153.439934460363</v>
      </c>
      <c r="AF1357" s="30">
        <f t="shared" si="669"/>
        <v>2995.7679377373447</v>
      </c>
      <c r="AG1357" s="13">
        <f t="shared" si="669"/>
        <v>2845.9795408504774</v>
      </c>
      <c r="AH1357" s="13">
        <f t="shared" si="670"/>
        <v>2789.0599500334679</v>
      </c>
      <c r="AI1357" s="13">
        <f t="shared" si="678"/>
        <v>2056413.4974858973</v>
      </c>
      <c r="AJ1357" s="13">
        <f t="shared" si="671"/>
        <v>1216778.2619953982</v>
      </c>
      <c r="AK1357" s="13"/>
      <c r="AL1357" s="11">
        <f t="shared" si="672"/>
        <v>0.33799396193578352</v>
      </c>
      <c r="AM1357" s="11">
        <f t="shared" si="679"/>
        <v>141.65059879598451</v>
      </c>
      <c r="AN1357" s="11"/>
      <c r="AO1357" s="11"/>
      <c r="AP1357" s="11"/>
      <c r="AQ1357" s="11"/>
      <c r="AR1357" s="11"/>
    </row>
    <row r="1358" spans="2:44" x14ac:dyDescent="0.25">
      <c r="B1358" s="25" t="s">
        <v>34</v>
      </c>
      <c r="C1358" s="25">
        <v>1350</v>
      </c>
      <c r="D1358" s="25">
        <v>328</v>
      </c>
      <c r="E1358" s="20">
        <f t="shared" si="649"/>
        <v>22.416666666666668</v>
      </c>
      <c r="F1358" s="26">
        <v>80.7</v>
      </c>
      <c r="G1358" s="13">
        <f t="shared" si="673"/>
        <v>-0.25000000000000155</v>
      </c>
      <c r="H1358" s="13">
        <f t="shared" si="674"/>
        <v>-0.90000000000000568</v>
      </c>
      <c r="I1358" s="19">
        <f t="shared" si="650"/>
        <v>139.9562241388889</v>
      </c>
      <c r="J1358" s="11" t="str">
        <f t="shared" si="654"/>
        <v>YES</v>
      </c>
      <c r="K1358" s="16">
        <f t="shared" si="651"/>
        <v>128.3761125</v>
      </c>
      <c r="L1358" s="13">
        <f t="shared" si="655"/>
        <v>4325.6595632969711</v>
      </c>
      <c r="M1358" s="13">
        <f t="shared" si="656"/>
        <v>-344.37500000000216</v>
      </c>
      <c r="N1358" s="13">
        <f t="shared" si="657"/>
        <v>-76.042663361113256</v>
      </c>
      <c r="O1358" s="13">
        <f t="shared" si="658"/>
        <v>-1704.6230370116223</v>
      </c>
      <c r="P1358" s="13">
        <f t="shared" si="659"/>
        <v>318.8974707860998</v>
      </c>
      <c r="Q1358" s="13">
        <f t="shared" si="660"/>
        <v>-1.7046230370116222</v>
      </c>
      <c r="R1358" s="13">
        <f t="shared" si="652"/>
        <v>-1704.6230370116223</v>
      </c>
      <c r="S1358" s="8"/>
      <c r="T1358" s="13">
        <f t="shared" si="675"/>
        <v>3271358.7603317834</v>
      </c>
      <c r="U1358" s="13">
        <f t="shared" si="661"/>
        <v>0.90871149372744209</v>
      </c>
      <c r="V1358" s="13">
        <f t="shared" si="676"/>
        <v>3271487.1364442836</v>
      </c>
      <c r="W1358" s="11">
        <f t="shared" si="653"/>
        <v>346101.65798611118</v>
      </c>
      <c r="X1358" s="13">
        <f t="shared" si="677"/>
        <v>-6030.2826003085938</v>
      </c>
      <c r="Y1358" s="13">
        <f t="shared" si="662"/>
        <v>2925257.1023456706</v>
      </c>
      <c r="Z1358" s="11">
        <f t="shared" si="663"/>
        <v>0.81257206737537568</v>
      </c>
      <c r="AA1358" s="11">
        <f t="shared" si="664"/>
        <v>3893.0936069672739</v>
      </c>
      <c r="AB1358" s="31">
        <f t="shared" si="665"/>
        <v>3815.2317348279284</v>
      </c>
      <c r="AC1358" s="32">
        <f t="shared" si="666"/>
        <v>3624.4701480865319</v>
      </c>
      <c r="AD1358" s="11">
        <f t="shared" si="667"/>
        <v>3443.246640682205</v>
      </c>
      <c r="AE1358" s="11">
        <f t="shared" si="668"/>
        <v>3443.246640682205</v>
      </c>
      <c r="AF1358" s="30">
        <f t="shared" si="669"/>
        <v>3271.0843086480945</v>
      </c>
      <c r="AG1358" s="13">
        <f t="shared" si="669"/>
        <v>3107.5300932156897</v>
      </c>
      <c r="AH1358" s="13">
        <f t="shared" si="670"/>
        <v>3045.3794913513757</v>
      </c>
      <c r="AI1358" s="13">
        <f t="shared" si="678"/>
        <v>2059458.8769772486</v>
      </c>
      <c r="AJ1358" s="13">
        <f t="shared" si="671"/>
        <v>1212028.2594670351</v>
      </c>
      <c r="AK1358" s="13"/>
      <c r="AL1358" s="11">
        <f t="shared" si="672"/>
        <v>0.33667451678796045</v>
      </c>
      <c r="AM1358" s="11">
        <f t="shared" si="679"/>
        <v>141.98727331277246</v>
      </c>
      <c r="AN1358" s="11"/>
      <c r="AO1358" s="11"/>
      <c r="AP1358" s="11"/>
      <c r="AQ1358" s="11"/>
      <c r="AR1358" s="11"/>
    </row>
    <row r="1359" spans="2:44" x14ac:dyDescent="0.25">
      <c r="B1359" s="25" t="s">
        <v>34</v>
      </c>
      <c r="C1359" s="25">
        <v>1351</v>
      </c>
      <c r="D1359" s="25">
        <v>329</v>
      </c>
      <c r="E1359" s="20">
        <f t="shared" si="649"/>
        <v>22.111111111111111</v>
      </c>
      <c r="F1359" s="26">
        <v>79.599999999999994</v>
      </c>
      <c r="G1359" s="13">
        <f t="shared" si="673"/>
        <v>-0.34722222222222221</v>
      </c>
      <c r="H1359" s="13">
        <f t="shared" si="674"/>
        <v>-1.25</v>
      </c>
      <c r="I1359" s="19">
        <f t="shared" si="650"/>
        <v>136.16681624691356</v>
      </c>
      <c r="J1359" s="11" t="str">
        <f t="shared" si="654"/>
        <v>YES</v>
      </c>
      <c r="K1359" s="16">
        <f t="shared" si="651"/>
        <v>128.3761125</v>
      </c>
      <c r="L1359" s="13">
        <f t="shared" si="655"/>
        <v>4644.5570340830709</v>
      </c>
      <c r="M1359" s="13">
        <f t="shared" si="656"/>
        <v>-478.29861111111109</v>
      </c>
      <c r="N1359" s="13">
        <f t="shared" si="657"/>
        <v>-213.75568236419755</v>
      </c>
      <c r="O1359" s="13">
        <f t="shared" si="658"/>
        <v>-4726.3756433861454</v>
      </c>
      <c r="P1359" s="13">
        <f t="shared" si="659"/>
        <v>1102.9361985963233</v>
      </c>
      <c r="Q1359" s="13">
        <f t="shared" si="660"/>
        <v>-4.7263756433861452</v>
      </c>
      <c r="R1359" s="13">
        <f t="shared" si="652"/>
        <v>-4726.3756433861454</v>
      </c>
      <c r="S1359" s="8"/>
      <c r="T1359" s="13">
        <f t="shared" si="675"/>
        <v>3266632.3846883974</v>
      </c>
      <c r="U1359" s="13">
        <f t="shared" si="661"/>
        <v>0.90739861055397364</v>
      </c>
      <c r="V1359" s="13">
        <f t="shared" si="676"/>
        <v>3266760.7608008976</v>
      </c>
      <c r="W1359" s="11">
        <f t="shared" si="653"/>
        <v>336730.72530864197</v>
      </c>
      <c r="X1359" s="13">
        <f t="shared" si="677"/>
        <v>-9370.9326774692163</v>
      </c>
      <c r="Y1359" s="13">
        <f t="shared" si="662"/>
        <v>2929901.6593797537</v>
      </c>
      <c r="Z1359" s="11">
        <f t="shared" si="663"/>
        <v>0.81386222313918921</v>
      </c>
      <c r="AA1359" s="11">
        <f t="shared" si="664"/>
        <v>4180.1013306747636</v>
      </c>
      <c r="AB1359" s="31">
        <f t="shared" si="665"/>
        <v>4096.499304061268</v>
      </c>
      <c r="AC1359" s="32">
        <f t="shared" si="666"/>
        <v>3891.6743388582045</v>
      </c>
      <c r="AD1359" s="11">
        <f t="shared" si="667"/>
        <v>3697.0906219152939</v>
      </c>
      <c r="AE1359" s="11">
        <f t="shared" si="668"/>
        <v>3697.0906219152939</v>
      </c>
      <c r="AF1359" s="30">
        <f t="shared" si="669"/>
        <v>3512.2360908195292</v>
      </c>
      <c r="AG1359" s="13">
        <f t="shared" si="669"/>
        <v>3336.6242862785525</v>
      </c>
      <c r="AH1359" s="13">
        <f t="shared" si="670"/>
        <v>3269.8918005529813</v>
      </c>
      <c r="AI1359" s="13">
        <f t="shared" si="678"/>
        <v>2062728.7687778017</v>
      </c>
      <c r="AJ1359" s="13">
        <f t="shared" si="671"/>
        <v>1204031.992023096</v>
      </c>
      <c r="AK1359" s="13"/>
      <c r="AL1359" s="11">
        <f t="shared" si="672"/>
        <v>0.33445333138508931</v>
      </c>
      <c r="AM1359" s="11">
        <f t="shared" si="679"/>
        <v>142.32172664415754</v>
      </c>
      <c r="AN1359" s="11"/>
      <c r="AO1359" s="11"/>
      <c r="AP1359" s="11"/>
      <c r="AQ1359" s="11"/>
      <c r="AR1359" s="11"/>
    </row>
    <row r="1360" spans="2:44" x14ac:dyDescent="0.25">
      <c r="B1360" s="25" t="s">
        <v>34</v>
      </c>
      <c r="C1360" s="25">
        <v>1352</v>
      </c>
      <c r="D1360" s="25">
        <v>330</v>
      </c>
      <c r="E1360" s="20">
        <f t="shared" si="649"/>
        <v>21.722222222222221</v>
      </c>
      <c r="F1360" s="26">
        <v>78.2</v>
      </c>
      <c r="G1360" s="13">
        <f t="shared" si="673"/>
        <v>-0.38888888888888851</v>
      </c>
      <c r="H1360" s="13">
        <f t="shared" si="674"/>
        <v>-1.3999999999999986</v>
      </c>
      <c r="I1360" s="19">
        <f t="shared" si="650"/>
        <v>131.41914998765429</v>
      </c>
      <c r="J1360" s="11" t="str">
        <f t="shared" si="654"/>
        <v>YES</v>
      </c>
      <c r="K1360" s="16">
        <f t="shared" si="651"/>
        <v>128.3761125</v>
      </c>
      <c r="L1360" s="13">
        <f t="shared" si="655"/>
        <v>5747.4932326793942</v>
      </c>
      <c r="M1360" s="13">
        <f t="shared" si="656"/>
        <v>-535.69444444444389</v>
      </c>
      <c r="N1360" s="13">
        <f t="shared" si="657"/>
        <v>-275.89918195678962</v>
      </c>
      <c r="O1360" s="13">
        <f t="shared" si="658"/>
        <v>-5993.1433413947079</v>
      </c>
      <c r="P1360" s="13">
        <f t="shared" si="659"/>
        <v>-608.66601277819336</v>
      </c>
      <c r="Q1360" s="13">
        <f t="shared" si="660"/>
        <v>-5.9931433413947079</v>
      </c>
      <c r="R1360" s="13">
        <f t="shared" si="652"/>
        <v>-5993.1433413947079</v>
      </c>
      <c r="S1360" s="8"/>
      <c r="T1360" s="13">
        <f t="shared" si="675"/>
        <v>3260639.2413470028</v>
      </c>
      <c r="U1360" s="13">
        <f t="shared" si="661"/>
        <v>0.90573384718288774</v>
      </c>
      <c r="V1360" s="13">
        <f t="shared" si="676"/>
        <v>3260767.617459503</v>
      </c>
      <c r="W1360" s="11">
        <f t="shared" si="653"/>
        <v>324990.08873456786</v>
      </c>
      <c r="X1360" s="13">
        <f t="shared" si="677"/>
        <v>-11740.636574074102</v>
      </c>
      <c r="Y1360" s="13">
        <f t="shared" si="662"/>
        <v>2935649.1526124333</v>
      </c>
      <c r="Z1360" s="11">
        <f t="shared" si="663"/>
        <v>0.81545875031437642</v>
      </c>
      <c r="AA1360" s="11">
        <f t="shared" si="664"/>
        <v>5172.7439094114552</v>
      </c>
      <c r="AB1360" s="31">
        <f t="shared" si="665"/>
        <v>5069.2890312232257</v>
      </c>
      <c r="AC1360" s="32">
        <f t="shared" si="666"/>
        <v>4815.824579662064</v>
      </c>
      <c r="AD1360" s="11">
        <f t="shared" si="667"/>
        <v>4575.0333506789602</v>
      </c>
      <c r="AE1360" s="11">
        <f t="shared" si="668"/>
        <v>4575.0333506789602</v>
      </c>
      <c r="AF1360" s="30">
        <f t="shared" si="669"/>
        <v>4346.2816831450118</v>
      </c>
      <c r="AG1360" s="13">
        <f t="shared" si="669"/>
        <v>4128.9675989877614</v>
      </c>
      <c r="AH1360" s="13">
        <f t="shared" si="670"/>
        <v>4046.3882470080061</v>
      </c>
      <c r="AI1360" s="13">
        <f t="shared" si="678"/>
        <v>2066775.1570248096</v>
      </c>
      <c r="AJ1360" s="13">
        <f t="shared" si="671"/>
        <v>1193992.4604346934</v>
      </c>
      <c r="AK1360" s="13"/>
      <c r="AL1360" s="11">
        <f t="shared" si="672"/>
        <v>0.33166457260830201</v>
      </c>
      <c r="AM1360" s="11">
        <f t="shared" si="679"/>
        <v>142.65339121676584</v>
      </c>
      <c r="AN1360" s="11"/>
      <c r="AO1360" s="11"/>
      <c r="AP1360" s="11"/>
      <c r="AQ1360" s="11"/>
      <c r="AR1360" s="11"/>
    </row>
    <row r="1361" spans="2:44" x14ac:dyDescent="0.25">
      <c r="B1361" s="25" t="s">
        <v>34</v>
      </c>
      <c r="C1361" s="25">
        <v>1353</v>
      </c>
      <c r="D1361" s="25">
        <v>331</v>
      </c>
      <c r="E1361" s="20">
        <f t="shared" si="649"/>
        <v>21.333333333333332</v>
      </c>
      <c r="F1361" s="26">
        <v>76.8</v>
      </c>
      <c r="G1361" s="13">
        <f t="shared" si="673"/>
        <v>-0.40277777777777857</v>
      </c>
      <c r="H1361" s="13">
        <f t="shared" si="674"/>
        <v>-1.4500000000000028</v>
      </c>
      <c r="I1361" s="19">
        <f t="shared" si="650"/>
        <v>126.75572622222221</v>
      </c>
      <c r="J1361" s="11" t="str">
        <f t="shared" si="654"/>
        <v>YES</v>
      </c>
      <c r="K1361" s="16">
        <f t="shared" si="651"/>
        <v>128.3761125</v>
      </c>
      <c r="L1361" s="13">
        <f t="shared" si="655"/>
        <v>5138.8272199012008</v>
      </c>
      <c r="M1361" s="13">
        <f t="shared" si="656"/>
        <v>-554.82638888888994</v>
      </c>
      <c r="N1361" s="13">
        <f t="shared" si="657"/>
        <v>-299.69455016666774</v>
      </c>
      <c r="O1361" s="13">
        <f t="shared" si="658"/>
        <v>-6393.4837368889112</v>
      </c>
      <c r="P1361" s="13">
        <f t="shared" si="659"/>
        <v>214.69976257335748</v>
      </c>
      <c r="Q1361" s="13">
        <f t="shared" si="660"/>
        <v>-6.3934837368889115</v>
      </c>
      <c r="R1361" s="13">
        <f t="shared" si="652"/>
        <v>-6393.4837368889112</v>
      </c>
      <c r="S1361" s="8"/>
      <c r="T1361" s="13">
        <f t="shared" si="675"/>
        <v>3254245.7576101138</v>
      </c>
      <c r="U1361" s="13">
        <f t="shared" si="661"/>
        <v>0.90395787805742212</v>
      </c>
      <c r="V1361" s="13">
        <f t="shared" si="676"/>
        <v>3254374.133722614</v>
      </c>
      <c r="W1361" s="11">
        <f t="shared" si="653"/>
        <v>313457.77777777775</v>
      </c>
      <c r="X1361" s="13">
        <f t="shared" si="677"/>
        <v>-11532.310956790112</v>
      </c>
      <c r="Y1361" s="13">
        <f t="shared" si="662"/>
        <v>2940787.9798323344</v>
      </c>
      <c r="Z1361" s="11">
        <f t="shared" si="663"/>
        <v>0.81688620346186613</v>
      </c>
      <c r="AA1361" s="11">
        <f t="shared" si="664"/>
        <v>4624.9444979110813</v>
      </c>
      <c r="AB1361" s="31">
        <f t="shared" si="665"/>
        <v>4532.44560795286</v>
      </c>
      <c r="AC1361" s="32">
        <f t="shared" si="666"/>
        <v>4305.8233275552166</v>
      </c>
      <c r="AD1361" s="11">
        <f t="shared" si="667"/>
        <v>4090.5321611774557</v>
      </c>
      <c r="AE1361" s="11">
        <f t="shared" si="668"/>
        <v>4090.5321611774557</v>
      </c>
      <c r="AF1361" s="30">
        <f t="shared" si="669"/>
        <v>3886.0055531185826</v>
      </c>
      <c r="AG1361" s="13">
        <f t="shared" si="669"/>
        <v>3691.7052754626534</v>
      </c>
      <c r="AH1361" s="13">
        <f t="shared" si="670"/>
        <v>3617.8711699534001</v>
      </c>
      <c r="AI1361" s="13">
        <f t="shared" si="678"/>
        <v>2070393.028194763</v>
      </c>
      <c r="AJ1361" s="13">
        <f t="shared" si="671"/>
        <v>1183981.105527851</v>
      </c>
      <c r="AK1361" s="13"/>
      <c r="AL1361" s="11">
        <f t="shared" si="672"/>
        <v>0.32888364068750997</v>
      </c>
      <c r="AM1361" s="11">
        <f t="shared" si="679"/>
        <v>142.98227485745335</v>
      </c>
      <c r="AN1361" s="11"/>
      <c r="AO1361" s="11"/>
      <c r="AP1361" s="11"/>
      <c r="AQ1361" s="11"/>
      <c r="AR1361" s="11"/>
    </row>
    <row r="1362" spans="2:44" x14ac:dyDescent="0.25">
      <c r="B1362" s="25" t="s">
        <v>34</v>
      </c>
      <c r="C1362" s="25">
        <v>1354</v>
      </c>
      <c r="D1362" s="25">
        <v>332</v>
      </c>
      <c r="E1362" s="20">
        <f t="shared" si="649"/>
        <v>20.916666666666664</v>
      </c>
      <c r="F1362" s="26">
        <v>75.3</v>
      </c>
      <c r="G1362" s="13">
        <f t="shared" si="673"/>
        <v>-0.41666666666666663</v>
      </c>
      <c r="H1362" s="13">
        <f t="shared" si="674"/>
        <v>-1.5</v>
      </c>
      <c r="I1362" s="19">
        <f t="shared" si="650"/>
        <v>121.85268413888886</v>
      </c>
      <c r="J1362" s="11" t="str">
        <f t="shared" si="654"/>
        <v>YES</v>
      </c>
      <c r="K1362" s="16">
        <f t="shared" si="651"/>
        <v>128.3761125</v>
      </c>
      <c r="L1362" s="13">
        <f t="shared" si="655"/>
        <v>5353.5269824745583</v>
      </c>
      <c r="M1362" s="13">
        <f t="shared" si="656"/>
        <v>-573.95833333333326</v>
      </c>
      <c r="N1362" s="13">
        <f t="shared" si="657"/>
        <v>-323.72953669444439</v>
      </c>
      <c r="O1362" s="13">
        <f t="shared" si="658"/>
        <v>-6771.3428091921278</v>
      </c>
      <c r="P1362" s="13">
        <f t="shared" si="659"/>
        <v>-987.20159116905961</v>
      </c>
      <c r="Q1362" s="13">
        <f t="shared" si="660"/>
        <v>-6.7713428091921282</v>
      </c>
      <c r="R1362" s="13">
        <f t="shared" si="652"/>
        <v>-6771.3428091921278</v>
      </c>
      <c r="S1362" s="8"/>
      <c r="T1362" s="13">
        <f t="shared" si="675"/>
        <v>3247474.4148009219</v>
      </c>
      <c r="U1362" s="13">
        <f t="shared" si="661"/>
        <v>0.9020769479945705</v>
      </c>
      <c r="V1362" s="13">
        <f t="shared" si="676"/>
        <v>3247602.7909134221</v>
      </c>
      <c r="W1362" s="11">
        <f t="shared" si="653"/>
        <v>301332.90798611107</v>
      </c>
      <c r="X1362" s="13">
        <f t="shared" si="677"/>
        <v>-12124.869791666686</v>
      </c>
      <c r="Y1362" s="13">
        <f t="shared" si="662"/>
        <v>2946141.5068148091</v>
      </c>
      <c r="Z1362" s="11">
        <f t="shared" si="663"/>
        <v>0.81837329548000404</v>
      </c>
      <c r="AA1362" s="11">
        <f t="shared" si="664"/>
        <v>4818.1742842271024</v>
      </c>
      <c r="AB1362" s="31">
        <f t="shared" si="665"/>
        <v>4721.8107985425604</v>
      </c>
      <c r="AC1362" s="32">
        <f t="shared" si="666"/>
        <v>4485.7202586154326</v>
      </c>
      <c r="AD1362" s="11">
        <f t="shared" si="667"/>
        <v>4261.4342456846607</v>
      </c>
      <c r="AE1362" s="11">
        <f t="shared" si="668"/>
        <v>4261.4342456846607</v>
      </c>
      <c r="AF1362" s="30">
        <f t="shared" si="669"/>
        <v>4048.3625334004273</v>
      </c>
      <c r="AG1362" s="13">
        <f t="shared" si="669"/>
        <v>3845.9444067304057</v>
      </c>
      <c r="AH1362" s="13">
        <f t="shared" si="670"/>
        <v>3769.0255185957976</v>
      </c>
      <c r="AI1362" s="13">
        <f t="shared" si="678"/>
        <v>2074162.0537133587</v>
      </c>
      <c r="AJ1362" s="13">
        <f t="shared" si="671"/>
        <v>1173440.7372000634</v>
      </c>
      <c r="AK1362" s="13"/>
      <c r="AL1362" s="11">
        <f t="shared" si="672"/>
        <v>0.32595576059411552</v>
      </c>
      <c r="AM1362" s="11">
        <f t="shared" si="679"/>
        <v>143.30823061804747</v>
      </c>
      <c r="AN1362" s="11"/>
      <c r="AO1362" s="11"/>
      <c r="AP1362" s="11"/>
      <c r="AQ1362" s="11"/>
      <c r="AR1362" s="11"/>
    </row>
    <row r="1363" spans="2:44" x14ac:dyDescent="0.25">
      <c r="B1363" s="25" t="s">
        <v>34</v>
      </c>
      <c r="C1363" s="25">
        <v>1355</v>
      </c>
      <c r="D1363" s="25">
        <v>333</v>
      </c>
      <c r="E1363" s="20">
        <f t="shared" si="649"/>
        <v>20.5</v>
      </c>
      <c r="F1363" s="26">
        <v>73.8</v>
      </c>
      <c r="G1363" s="13">
        <f t="shared" si="673"/>
        <v>-0.44444444444444481</v>
      </c>
      <c r="H1363" s="13">
        <f t="shared" si="674"/>
        <v>-1.6000000000000014</v>
      </c>
      <c r="I1363" s="19">
        <f t="shared" si="650"/>
        <v>117.04634899999999</v>
      </c>
      <c r="J1363" s="11" t="str">
        <f t="shared" si="654"/>
        <v>YES</v>
      </c>
      <c r="K1363" s="16">
        <f t="shared" si="651"/>
        <v>128.3761125</v>
      </c>
      <c r="L1363" s="13">
        <f t="shared" si="655"/>
        <v>4366.3253913054987</v>
      </c>
      <c r="M1363" s="13">
        <f t="shared" si="656"/>
        <v>-612.22222222222274</v>
      </c>
      <c r="N1363" s="13">
        <f t="shared" si="657"/>
        <v>-366.7997607222228</v>
      </c>
      <c r="O1363" s="13">
        <f t="shared" si="658"/>
        <v>-7519.3950948055672</v>
      </c>
      <c r="P1363" s="13">
        <f t="shared" si="659"/>
        <v>-170.56603640836238</v>
      </c>
      <c r="Q1363" s="13">
        <f t="shared" si="660"/>
        <v>-7.5193950948055672</v>
      </c>
      <c r="R1363" s="13">
        <f t="shared" si="652"/>
        <v>-7519.3950948055672</v>
      </c>
      <c r="S1363" s="8"/>
      <c r="T1363" s="13">
        <f t="shared" si="675"/>
        <v>3239955.0197061165</v>
      </c>
      <c r="U1363" s="13">
        <f t="shared" si="661"/>
        <v>0.89998822546392565</v>
      </c>
      <c r="V1363" s="13">
        <f t="shared" si="676"/>
        <v>3240083.3958186167</v>
      </c>
      <c r="W1363" s="11">
        <f t="shared" si="653"/>
        <v>289447.1875</v>
      </c>
      <c r="X1363" s="13">
        <f t="shared" si="677"/>
        <v>-11885.720486111066</v>
      </c>
      <c r="Y1363" s="13">
        <f t="shared" si="662"/>
        <v>2950507.8322061147</v>
      </c>
      <c r="Z1363" s="11">
        <f t="shared" si="663"/>
        <v>0.81958616461455003</v>
      </c>
      <c r="AA1363" s="11">
        <f t="shared" si="664"/>
        <v>3929.6928521749487</v>
      </c>
      <c r="AB1363" s="31">
        <f t="shared" si="665"/>
        <v>3851.0989951314496</v>
      </c>
      <c r="AC1363" s="32">
        <f t="shared" si="666"/>
        <v>3658.544045374877</v>
      </c>
      <c r="AD1363" s="11">
        <f t="shared" si="667"/>
        <v>3475.6168431061328</v>
      </c>
      <c r="AE1363" s="11">
        <f t="shared" si="668"/>
        <v>3475.6168431061328</v>
      </c>
      <c r="AF1363" s="30">
        <f t="shared" si="669"/>
        <v>3301.836000950826</v>
      </c>
      <c r="AG1363" s="13">
        <f t="shared" si="669"/>
        <v>3136.7442009032848</v>
      </c>
      <c r="AH1363" s="13">
        <f t="shared" si="670"/>
        <v>3074.0093168852191</v>
      </c>
      <c r="AI1363" s="13">
        <f t="shared" si="678"/>
        <v>2077236.0630302439</v>
      </c>
      <c r="AJ1363" s="13">
        <f t="shared" si="671"/>
        <v>1162847.3327883729</v>
      </c>
      <c r="AK1363" s="13"/>
      <c r="AL1363" s="11">
        <f t="shared" si="672"/>
        <v>0.32301314825518074</v>
      </c>
      <c r="AM1363" s="11">
        <f t="shared" si="679"/>
        <v>143.63124376630265</v>
      </c>
      <c r="AN1363" s="11"/>
      <c r="AO1363" s="11"/>
      <c r="AP1363" s="11"/>
      <c r="AQ1363" s="11"/>
      <c r="AR1363" s="11"/>
    </row>
    <row r="1364" spans="2:44" x14ac:dyDescent="0.25">
      <c r="B1364" s="25" t="s">
        <v>34</v>
      </c>
      <c r="C1364" s="25">
        <v>1356</v>
      </c>
      <c r="D1364" s="25">
        <v>334</v>
      </c>
      <c r="E1364" s="20">
        <f t="shared" si="649"/>
        <v>20.027777777777775</v>
      </c>
      <c r="F1364" s="26">
        <v>72.099999999999994</v>
      </c>
      <c r="G1364" s="13">
        <f t="shared" si="673"/>
        <v>-0.49999999999999922</v>
      </c>
      <c r="H1364" s="13">
        <f t="shared" si="674"/>
        <v>-1.7999999999999972</v>
      </c>
      <c r="I1364" s="19">
        <f t="shared" si="650"/>
        <v>111.71607712654317</v>
      </c>
      <c r="J1364" s="11" t="str">
        <f t="shared" si="654"/>
        <v>YES</v>
      </c>
      <c r="K1364" s="16">
        <f t="shared" si="651"/>
        <v>128.3761125</v>
      </c>
      <c r="L1364" s="13">
        <f t="shared" si="655"/>
        <v>4195.7593548971363</v>
      </c>
      <c r="M1364" s="13">
        <f t="shared" si="656"/>
        <v>-688.74999999999898</v>
      </c>
      <c r="N1364" s="13">
        <f t="shared" si="657"/>
        <v>-448.65781037345585</v>
      </c>
      <c r="O1364" s="13">
        <f t="shared" si="658"/>
        <v>-8985.618924423934</v>
      </c>
      <c r="P1364" s="13">
        <f t="shared" si="659"/>
        <v>191.51413503182266</v>
      </c>
      <c r="Q1364" s="13">
        <f t="shared" si="660"/>
        <v>-8.9856189244239335</v>
      </c>
      <c r="R1364" s="13">
        <f t="shared" si="652"/>
        <v>-8985.618924423934</v>
      </c>
      <c r="S1364" s="8"/>
      <c r="T1364" s="13">
        <f t="shared" si="675"/>
        <v>3230969.4007816925</v>
      </c>
      <c r="U1364" s="13">
        <f t="shared" si="661"/>
        <v>0.89749221821033698</v>
      </c>
      <c r="V1364" s="13">
        <f t="shared" si="676"/>
        <v>3231097.7768941927</v>
      </c>
      <c r="W1364" s="11">
        <f t="shared" si="653"/>
        <v>276265.80922067893</v>
      </c>
      <c r="X1364" s="13">
        <f t="shared" si="677"/>
        <v>-13181.37827932107</v>
      </c>
      <c r="Y1364" s="13">
        <f t="shared" si="662"/>
        <v>2954703.591561012</v>
      </c>
      <c r="Z1364" s="11">
        <f t="shared" si="663"/>
        <v>0.82075165425663477</v>
      </c>
      <c r="AA1364" s="11">
        <f t="shared" si="664"/>
        <v>3776.1834194074227</v>
      </c>
      <c r="AB1364" s="31">
        <f t="shared" si="665"/>
        <v>3700.6597510192742</v>
      </c>
      <c r="AC1364" s="32">
        <f t="shared" si="666"/>
        <v>3515.6267634683104</v>
      </c>
      <c r="AD1364" s="11">
        <f t="shared" si="667"/>
        <v>3339.8454252948945</v>
      </c>
      <c r="AE1364" s="11">
        <f t="shared" si="668"/>
        <v>3339.8454252948945</v>
      </c>
      <c r="AF1364" s="30">
        <f t="shared" si="669"/>
        <v>3172.8531540301497</v>
      </c>
      <c r="AG1364" s="13">
        <f t="shared" si="669"/>
        <v>3014.210496328642</v>
      </c>
      <c r="AH1364" s="13">
        <f t="shared" si="670"/>
        <v>2953.9262864020689</v>
      </c>
      <c r="AI1364" s="13">
        <f t="shared" si="678"/>
        <v>2080189.989316646</v>
      </c>
      <c r="AJ1364" s="13">
        <f t="shared" si="671"/>
        <v>1150907.7875775467</v>
      </c>
      <c r="AK1364" s="13"/>
      <c r="AL1364" s="11">
        <f t="shared" si="672"/>
        <v>0.31969660791618687</v>
      </c>
      <c r="AM1364" s="11">
        <f t="shared" si="679"/>
        <v>143.95094037421885</v>
      </c>
      <c r="AN1364" s="11"/>
      <c r="AO1364" s="11"/>
      <c r="AP1364" s="11"/>
      <c r="AQ1364" s="11"/>
      <c r="AR1364" s="11"/>
    </row>
    <row r="1365" spans="2:44" x14ac:dyDescent="0.25">
      <c r="B1365" s="25" t="s">
        <v>34</v>
      </c>
      <c r="C1365" s="25">
        <v>1357</v>
      </c>
      <c r="D1365" s="25">
        <v>335</v>
      </c>
      <c r="E1365" s="20">
        <f t="shared" ref="E1365:E1428" si="680">F1365/3.6</f>
        <v>19.5</v>
      </c>
      <c r="F1365" s="26">
        <v>70.2</v>
      </c>
      <c r="G1365" s="13">
        <f t="shared" si="673"/>
        <v>-0.54166666666666552</v>
      </c>
      <c r="H1365" s="13">
        <f t="shared" si="674"/>
        <v>-1.9499999999999957</v>
      </c>
      <c r="I1365" s="19">
        <f t="shared" si="650"/>
        <v>105.905709</v>
      </c>
      <c r="J1365" s="11" t="str">
        <f t="shared" si="654"/>
        <v>YES</v>
      </c>
      <c r="K1365" s="16">
        <f t="shared" si="651"/>
        <v>128.3761125</v>
      </c>
      <c r="L1365" s="13">
        <f t="shared" si="655"/>
        <v>4387.273489928959</v>
      </c>
      <c r="M1365" s="13">
        <f t="shared" si="656"/>
        <v>-746.14583333333178</v>
      </c>
      <c r="N1365" s="13">
        <f t="shared" si="657"/>
        <v>-511.8640118333318</v>
      </c>
      <c r="O1365" s="13">
        <f t="shared" si="658"/>
        <v>-9981.3482307499708</v>
      </c>
      <c r="P1365" s="13">
        <f t="shared" si="659"/>
        <v>-211.49344173183636</v>
      </c>
      <c r="Q1365" s="13">
        <f t="shared" si="660"/>
        <v>-9.9813482307499708</v>
      </c>
      <c r="R1365" s="13">
        <f t="shared" si="652"/>
        <v>-9981.3482307499708</v>
      </c>
      <c r="S1365" s="8"/>
      <c r="T1365" s="13">
        <f t="shared" si="675"/>
        <v>3220988.0525509426</v>
      </c>
      <c r="U1365" s="13">
        <f t="shared" si="661"/>
        <v>0.89471961926149568</v>
      </c>
      <c r="V1365" s="13">
        <f t="shared" si="676"/>
        <v>3221116.4286634428</v>
      </c>
      <c r="W1365" s="11">
        <f t="shared" si="653"/>
        <v>261897.1875</v>
      </c>
      <c r="X1365" s="13">
        <f t="shared" si="677"/>
        <v>-14368.62172067893</v>
      </c>
      <c r="Y1365" s="13">
        <f t="shared" si="662"/>
        <v>2959090.8650509408</v>
      </c>
      <c r="Z1365" s="11">
        <f t="shared" si="663"/>
        <v>0.82197034231212018</v>
      </c>
      <c r="AA1365" s="11">
        <f t="shared" si="664"/>
        <v>3948.5461409360632</v>
      </c>
      <c r="AB1365" s="31">
        <f t="shared" si="665"/>
        <v>3869.575218117342</v>
      </c>
      <c r="AC1365" s="32">
        <f t="shared" si="666"/>
        <v>3676.0964572114749</v>
      </c>
      <c r="AD1365" s="11">
        <f t="shared" si="667"/>
        <v>3492.2916343509009</v>
      </c>
      <c r="AE1365" s="11">
        <f t="shared" si="668"/>
        <v>3492.2916343509009</v>
      </c>
      <c r="AF1365" s="30">
        <f t="shared" si="669"/>
        <v>3317.6770526333557</v>
      </c>
      <c r="AG1365" s="13">
        <f t="shared" si="669"/>
        <v>3151.7932000016876</v>
      </c>
      <c r="AH1365" s="13">
        <f t="shared" si="670"/>
        <v>3088.757336001654</v>
      </c>
      <c r="AI1365" s="13">
        <f t="shared" si="678"/>
        <v>2083278.7466526476</v>
      </c>
      <c r="AJ1365" s="13">
        <f t="shared" si="671"/>
        <v>1137837.6820107952</v>
      </c>
      <c r="AK1365" s="13"/>
      <c r="AL1365" s="11">
        <f t="shared" si="672"/>
        <v>0.31606602303362924</v>
      </c>
      <c r="AM1365" s="11">
        <f t="shared" si="679"/>
        <v>144.26700639725249</v>
      </c>
      <c r="AN1365" s="11"/>
      <c r="AO1365" s="11"/>
      <c r="AP1365" s="11"/>
      <c r="AQ1365" s="11"/>
      <c r="AR1365" s="11"/>
    </row>
    <row r="1366" spans="2:44" x14ac:dyDescent="0.25">
      <c r="B1366" s="25" t="s">
        <v>34</v>
      </c>
      <c r="C1366" s="25">
        <v>1358</v>
      </c>
      <c r="D1366" s="25">
        <v>336</v>
      </c>
      <c r="E1366" s="20">
        <f t="shared" si="680"/>
        <v>18.944444444444446</v>
      </c>
      <c r="F1366" s="26">
        <v>68.2</v>
      </c>
      <c r="G1366" s="13">
        <f t="shared" si="673"/>
        <v>-0.56944444444444564</v>
      </c>
      <c r="H1366" s="13">
        <f t="shared" si="674"/>
        <v>-2.0500000000000043</v>
      </c>
      <c r="I1366" s="19">
        <f t="shared" si="650"/>
        <v>99.957157395061742</v>
      </c>
      <c r="J1366" s="11" t="str">
        <f t="shared" si="654"/>
        <v>YES</v>
      </c>
      <c r="K1366" s="16">
        <f t="shared" si="651"/>
        <v>128.3761125</v>
      </c>
      <c r="L1366" s="13">
        <f t="shared" si="655"/>
        <v>4175.7800481971226</v>
      </c>
      <c r="M1366" s="13">
        <f t="shared" si="656"/>
        <v>-784.40972222222388</v>
      </c>
      <c r="N1366" s="13">
        <f t="shared" si="657"/>
        <v>-556.0764523271622</v>
      </c>
      <c r="O1366" s="13">
        <f t="shared" si="658"/>
        <v>-10534.559457975685</v>
      </c>
      <c r="P1366" s="13">
        <f t="shared" si="659"/>
        <v>-562.81441859329789</v>
      </c>
      <c r="Q1366" s="13">
        <f t="shared" si="660"/>
        <v>-10.534559457975686</v>
      </c>
      <c r="R1366" s="13">
        <f t="shared" si="652"/>
        <v>-10534.559457975685</v>
      </c>
      <c r="S1366" s="8"/>
      <c r="T1366" s="13">
        <f t="shared" si="675"/>
        <v>3210453.4930929667</v>
      </c>
      <c r="U1366" s="13">
        <f t="shared" si="661"/>
        <v>0.89179335040437813</v>
      </c>
      <c r="V1366" s="13">
        <f t="shared" si="676"/>
        <v>3210581.8692054669</v>
      </c>
      <c r="W1366" s="11">
        <f t="shared" si="653"/>
        <v>247186.84799382719</v>
      </c>
      <c r="X1366" s="13">
        <f t="shared" si="677"/>
        <v>-14710.339506172808</v>
      </c>
      <c r="Y1366" s="13">
        <f t="shared" si="662"/>
        <v>2963266.6450991379</v>
      </c>
      <c r="Z1366" s="11">
        <f t="shared" si="663"/>
        <v>0.82313028214234829</v>
      </c>
      <c r="AA1366" s="11">
        <f t="shared" si="664"/>
        <v>3758.2020433774105</v>
      </c>
      <c r="AB1366" s="31">
        <f t="shared" si="665"/>
        <v>3683.0380025098621</v>
      </c>
      <c r="AC1366" s="32">
        <f t="shared" si="666"/>
        <v>3498.8861023843688</v>
      </c>
      <c r="AD1366" s="11">
        <f t="shared" si="667"/>
        <v>3323.9417972651504</v>
      </c>
      <c r="AE1366" s="11">
        <f t="shared" si="668"/>
        <v>3323.9417972651504</v>
      </c>
      <c r="AF1366" s="30">
        <f t="shared" si="669"/>
        <v>3157.7447074018928</v>
      </c>
      <c r="AG1366" s="13">
        <f t="shared" si="669"/>
        <v>2999.8574720317979</v>
      </c>
      <c r="AH1366" s="13">
        <f t="shared" si="670"/>
        <v>2939.860322591162</v>
      </c>
      <c r="AI1366" s="13">
        <f t="shared" si="678"/>
        <v>2086218.6069752388</v>
      </c>
      <c r="AJ1366" s="13">
        <f t="shared" si="671"/>
        <v>1124363.2622302282</v>
      </c>
      <c r="AK1366" s="13"/>
      <c r="AL1366" s="11">
        <f t="shared" si="672"/>
        <v>0.31232312864714407</v>
      </c>
      <c r="AM1366" s="11">
        <f t="shared" si="679"/>
        <v>144.57932952589962</v>
      </c>
      <c r="AN1366" s="11"/>
      <c r="AO1366" s="11"/>
      <c r="AP1366" s="11"/>
      <c r="AQ1366" s="11"/>
      <c r="AR1366" s="11"/>
    </row>
    <row r="1367" spans="2:44" x14ac:dyDescent="0.25">
      <c r="B1367" s="25" t="s">
        <v>34</v>
      </c>
      <c r="C1367" s="25">
        <v>1359</v>
      </c>
      <c r="D1367" s="25">
        <v>337</v>
      </c>
      <c r="E1367" s="20">
        <f t="shared" si="680"/>
        <v>18.361111111111111</v>
      </c>
      <c r="F1367" s="26">
        <v>66.099999999999994</v>
      </c>
      <c r="G1367" s="13">
        <f t="shared" si="673"/>
        <v>-0.61111111111111194</v>
      </c>
      <c r="H1367" s="13">
        <f t="shared" si="674"/>
        <v>-2.2000000000000028</v>
      </c>
      <c r="I1367" s="19">
        <f t="shared" si="650"/>
        <v>93.896210830246915</v>
      </c>
      <c r="J1367" s="11" t="str">
        <f t="shared" si="654"/>
        <v>YES</v>
      </c>
      <c r="K1367" s="16">
        <f t="shared" si="651"/>
        <v>128.3761125</v>
      </c>
      <c r="L1367" s="13">
        <f t="shared" si="655"/>
        <v>3612.9656296038247</v>
      </c>
      <c r="M1367" s="13">
        <f t="shared" si="656"/>
        <v>-841.80555555555668</v>
      </c>
      <c r="N1367" s="13">
        <f t="shared" si="657"/>
        <v>-619.5332322253098</v>
      </c>
      <c r="O1367" s="13">
        <f t="shared" si="658"/>
        <v>-11375.318513914715</v>
      </c>
      <c r="P1367" s="13">
        <f t="shared" si="659"/>
        <v>832.59873565584166</v>
      </c>
      <c r="Q1367" s="13">
        <f t="shared" si="660"/>
        <v>-11.375318513914715</v>
      </c>
      <c r="R1367" s="13">
        <f t="shared" si="652"/>
        <v>-11375.318513914715</v>
      </c>
      <c r="S1367" s="8"/>
      <c r="T1367" s="13">
        <f t="shared" si="675"/>
        <v>3199078.1745790518</v>
      </c>
      <c r="U1367" s="13">
        <f t="shared" si="661"/>
        <v>0.8886335371782198</v>
      </c>
      <c r="V1367" s="13">
        <f t="shared" si="676"/>
        <v>3199206.550691552</v>
      </c>
      <c r="W1367" s="11">
        <f t="shared" si="653"/>
        <v>232198.56385030865</v>
      </c>
      <c r="X1367" s="13">
        <f t="shared" si="677"/>
        <v>-14988.28414351854</v>
      </c>
      <c r="Y1367" s="13">
        <f t="shared" si="662"/>
        <v>2966879.6107287416</v>
      </c>
      <c r="Z1367" s="11">
        <f t="shared" si="663"/>
        <v>0.82413388450900837</v>
      </c>
      <c r="AA1367" s="11">
        <f t="shared" si="664"/>
        <v>3251.6690666434424</v>
      </c>
      <c r="AB1367" s="31">
        <f t="shared" si="665"/>
        <v>3186.6356853105735</v>
      </c>
      <c r="AC1367" s="32">
        <f t="shared" si="666"/>
        <v>3027.3039010450448</v>
      </c>
      <c r="AD1367" s="11">
        <f t="shared" si="667"/>
        <v>2875.9387059927926</v>
      </c>
      <c r="AE1367" s="11">
        <f t="shared" si="668"/>
        <v>2875.9387059927926</v>
      </c>
      <c r="AF1367" s="30">
        <f t="shared" si="669"/>
        <v>2732.1417706931529</v>
      </c>
      <c r="AG1367" s="13">
        <f t="shared" si="669"/>
        <v>2595.5346821584953</v>
      </c>
      <c r="AH1367" s="13">
        <f t="shared" si="670"/>
        <v>2543.6239885153254</v>
      </c>
      <c r="AI1367" s="13">
        <f t="shared" si="678"/>
        <v>2088762.230963754</v>
      </c>
      <c r="AJ1367" s="13">
        <f t="shared" si="671"/>
        <v>1110444.319727798</v>
      </c>
      <c r="AK1367" s="13"/>
      <c r="AL1367" s="11">
        <f t="shared" si="672"/>
        <v>0.30845675572670928</v>
      </c>
      <c r="AM1367" s="11">
        <f t="shared" si="679"/>
        <v>144.88778628162635</v>
      </c>
      <c r="AN1367" s="11"/>
      <c r="AO1367" s="11"/>
      <c r="AP1367" s="11"/>
      <c r="AQ1367" s="11"/>
      <c r="AR1367" s="11"/>
    </row>
    <row r="1368" spans="2:44" x14ac:dyDescent="0.25">
      <c r="B1368" s="25" t="s">
        <v>34</v>
      </c>
      <c r="C1368" s="25">
        <v>1360</v>
      </c>
      <c r="D1368" s="25">
        <v>338</v>
      </c>
      <c r="E1368" s="20">
        <f t="shared" si="680"/>
        <v>17.722222222222221</v>
      </c>
      <c r="F1368" s="26">
        <v>63.8</v>
      </c>
      <c r="G1368" s="13">
        <f t="shared" si="673"/>
        <v>-0.624999999999999</v>
      </c>
      <c r="H1368" s="13">
        <f t="shared" si="674"/>
        <v>-2.2499999999999964</v>
      </c>
      <c r="I1368" s="19">
        <f t="shared" si="650"/>
        <v>87.475514432098748</v>
      </c>
      <c r="J1368" s="11" t="str">
        <f t="shared" si="654"/>
        <v>YES</v>
      </c>
      <c r="K1368" s="16">
        <f t="shared" si="651"/>
        <v>128.3761125</v>
      </c>
      <c r="L1368" s="13">
        <f t="shared" si="655"/>
        <v>4445.5643652596664</v>
      </c>
      <c r="M1368" s="13">
        <f t="shared" si="656"/>
        <v>-860.93749999999864</v>
      </c>
      <c r="N1368" s="13">
        <f t="shared" si="657"/>
        <v>-645.08587306789991</v>
      </c>
      <c r="O1368" s="13">
        <f t="shared" si="658"/>
        <v>-11432.35519492556</v>
      </c>
      <c r="P1368" s="13">
        <f t="shared" si="659"/>
        <v>2022.6177678665044</v>
      </c>
      <c r="Q1368" s="13">
        <f t="shared" si="660"/>
        <v>-11.43235519492556</v>
      </c>
      <c r="R1368" s="13">
        <f t="shared" si="652"/>
        <v>-11432.35519492556</v>
      </c>
      <c r="S1368" s="8"/>
      <c r="T1368" s="13">
        <f t="shared" si="675"/>
        <v>3187645.8193841265</v>
      </c>
      <c r="U1368" s="13">
        <f t="shared" si="661"/>
        <v>0.88545788041688389</v>
      </c>
      <c r="V1368" s="13">
        <f t="shared" si="676"/>
        <v>3187774.1954966267</v>
      </c>
      <c r="W1368" s="11">
        <f t="shared" si="653"/>
        <v>216320.64429012343</v>
      </c>
      <c r="X1368" s="13">
        <f t="shared" si="677"/>
        <v>-15877.919560185226</v>
      </c>
      <c r="Y1368" s="13">
        <f t="shared" si="662"/>
        <v>2971325.1750940015</v>
      </c>
      <c r="Z1368" s="11">
        <f t="shared" si="663"/>
        <v>0.82536876448726149</v>
      </c>
      <c r="AA1368" s="11">
        <f t="shared" si="664"/>
        <v>4001.0079287336998</v>
      </c>
      <c r="AB1368" s="31">
        <f t="shared" si="665"/>
        <v>3920.9877701590258</v>
      </c>
      <c r="AC1368" s="32">
        <f t="shared" si="666"/>
        <v>3724.9383816510745</v>
      </c>
      <c r="AD1368" s="11">
        <f t="shared" si="667"/>
        <v>3538.6914625685204</v>
      </c>
      <c r="AE1368" s="11">
        <f t="shared" si="668"/>
        <v>3538.6914625685204</v>
      </c>
      <c r="AF1368" s="30">
        <f t="shared" si="669"/>
        <v>3361.7568894400943</v>
      </c>
      <c r="AG1368" s="13">
        <f t="shared" si="669"/>
        <v>3193.6690449680896</v>
      </c>
      <c r="AH1368" s="13">
        <f t="shared" si="670"/>
        <v>3129.7956640687275</v>
      </c>
      <c r="AI1368" s="13">
        <f t="shared" si="678"/>
        <v>2091892.0266278228</v>
      </c>
      <c r="AJ1368" s="13">
        <f t="shared" si="671"/>
        <v>1095882.1688688039</v>
      </c>
      <c r="AK1368" s="13"/>
      <c r="AL1368" s="11">
        <f t="shared" si="672"/>
        <v>0.30441171381819709</v>
      </c>
      <c r="AM1368" s="11">
        <f t="shared" si="679"/>
        <v>145.19219799544453</v>
      </c>
      <c r="AN1368" s="11"/>
      <c r="AO1368" s="11"/>
      <c r="AP1368" s="11"/>
      <c r="AQ1368" s="11"/>
      <c r="AR1368" s="11"/>
    </row>
    <row r="1369" spans="2:44" x14ac:dyDescent="0.25">
      <c r="B1369" s="25" t="s">
        <v>34</v>
      </c>
      <c r="C1369" s="25">
        <v>1361</v>
      </c>
      <c r="D1369" s="25">
        <v>339</v>
      </c>
      <c r="E1369" s="20">
        <f t="shared" si="680"/>
        <v>17.111111111111111</v>
      </c>
      <c r="F1369" s="26">
        <v>61.6</v>
      </c>
      <c r="G1369" s="13">
        <f t="shared" si="673"/>
        <v>-0.49999999999999922</v>
      </c>
      <c r="H1369" s="13">
        <f t="shared" si="674"/>
        <v>-1.7999999999999972</v>
      </c>
      <c r="I1369" s="19">
        <f t="shared" si="650"/>
        <v>81.546734024691361</v>
      </c>
      <c r="J1369" s="11" t="str">
        <f t="shared" si="654"/>
        <v>YES</v>
      </c>
      <c r="K1369" s="16">
        <f t="shared" si="651"/>
        <v>128.3761125</v>
      </c>
      <c r="L1369" s="13">
        <f t="shared" si="655"/>
        <v>6468.1821331261708</v>
      </c>
      <c r="M1369" s="13">
        <f t="shared" si="656"/>
        <v>-688.74999999999898</v>
      </c>
      <c r="N1369" s="13">
        <f t="shared" si="657"/>
        <v>-478.82715347530763</v>
      </c>
      <c r="O1369" s="13">
        <f t="shared" si="658"/>
        <v>-8193.264626133041</v>
      </c>
      <c r="P1369" s="13">
        <f t="shared" si="659"/>
        <v>284.36403600381891</v>
      </c>
      <c r="Q1369" s="13">
        <f t="shared" si="660"/>
        <v>-8.1932646261330415</v>
      </c>
      <c r="R1369" s="13">
        <f t="shared" si="652"/>
        <v>-8193.264626133041</v>
      </c>
      <c r="S1369" s="8"/>
      <c r="T1369" s="13">
        <f t="shared" si="675"/>
        <v>3179452.5547579932</v>
      </c>
      <c r="U1369" s="13">
        <f t="shared" si="661"/>
        <v>0.88318197175556579</v>
      </c>
      <c r="V1369" s="13">
        <f t="shared" si="676"/>
        <v>3179580.9308704934</v>
      </c>
      <c r="W1369" s="11">
        <f t="shared" si="653"/>
        <v>201659.19753086421</v>
      </c>
      <c r="X1369" s="13">
        <f t="shared" si="677"/>
        <v>-14661.446759259212</v>
      </c>
      <c r="Y1369" s="13">
        <f t="shared" si="662"/>
        <v>2977793.3572271275</v>
      </c>
      <c r="Z1369" s="11">
        <f t="shared" si="663"/>
        <v>0.82716548318383698</v>
      </c>
      <c r="AA1369" s="11">
        <f t="shared" si="664"/>
        <v>5821.3639198135543</v>
      </c>
      <c r="AB1369" s="31">
        <f t="shared" si="665"/>
        <v>5704.9366414172828</v>
      </c>
      <c r="AC1369" s="32">
        <f t="shared" si="666"/>
        <v>5419.6898093464188</v>
      </c>
      <c r="AD1369" s="11">
        <f t="shared" si="667"/>
        <v>5148.7053188790978</v>
      </c>
      <c r="AE1369" s="11">
        <f t="shared" si="668"/>
        <v>5148.7053188790978</v>
      </c>
      <c r="AF1369" s="30">
        <f t="shared" si="669"/>
        <v>4891.2700529351423</v>
      </c>
      <c r="AG1369" s="13">
        <f t="shared" si="669"/>
        <v>4646.7065502883852</v>
      </c>
      <c r="AH1369" s="13">
        <f t="shared" si="670"/>
        <v>4553.7724192826172</v>
      </c>
      <c r="AI1369" s="13">
        <f t="shared" si="678"/>
        <v>2096445.7990471055</v>
      </c>
      <c r="AJ1369" s="13">
        <f t="shared" si="671"/>
        <v>1083135.1318233879</v>
      </c>
      <c r="AK1369" s="13"/>
      <c r="AL1369" s="11">
        <f t="shared" si="672"/>
        <v>0.30087087019163777</v>
      </c>
      <c r="AM1369" s="11">
        <f t="shared" si="679"/>
        <v>145.49306886563616</v>
      </c>
      <c r="AN1369" s="11"/>
      <c r="AO1369" s="11"/>
      <c r="AP1369" s="11"/>
      <c r="AQ1369" s="11"/>
      <c r="AR1369" s="11"/>
    </row>
    <row r="1370" spans="2:44" x14ac:dyDescent="0.25">
      <c r="B1370" s="25" t="s">
        <v>34</v>
      </c>
      <c r="C1370" s="25">
        <v>1362</v>
      </c>
      <c r="D1370" s="25">
        <v>340</v>
      </c>
      <c r="E1370" s="20">
        <f t="shared" si="680"/>
        <v>16.722222222222221</v>
      </c>
      <c r="F1370" s="26">
        <v>60.2</v>
      </c>
      <c r="G1370" s="13">
        <f t="shared" si="673"/>
        <v>-0.25000000000000061</v>
      </c>
      <c r="H1370" s="13">
        <f t="shared" si="674"/>
        <v>-0.90000000000000213</v>
      </c>
      <c r="I1370" s="19">
        <f t="shared" si="650"/>
        <v>77.882185543209857</v>
      </c>
      <c r="J1370" s="11" t="str">
        <f t="shared" si="654"/>
        <v>YES</v>
      </c>
      <c r="K1370" s="16">
        <f t="shared" si="651"/>
        <v>128.3761125</v>
      </c>
      <c r="L1370" s="13">
        <f t="shared" si="655"/>
        <v>6752.5461691299897</v>
      </c>
      <c r="M1370" s="13">
        <f t="shared" si="656"/>
        <v>-344.37500000000085</v>
      </c>
      <c r="N1370" s="13">
        <f t="shared" si="657"/>
        <v>-138.11670195679099</v>
      </c>
      <c r="O1370" s="13">
        <f t="shared" si="658"/>
        <v>-2309.6181827218938</v>
      </c>
      <c r="P1370" s="13">
        <f t="shared" si="659"/>
        <v>-156.97006480318487</v>
      </c>
      <c r="Q1370" s="13">
        <f t="shared" si="660"/>
        <v>-2.309618182721894</v>
      </c>
      <c r="R1370" s="13">
        <f t="shared" si="652"/>
        <v>-2309.6181827218938</v>
      </c>
      <c r="S1370" s="8"/>
      <c r="T1370" s="13">
        <f t="shared" si="675"/>
        <v>3177142.9365752712</v>
      </c>
      <c r="U1370" s="13">
        <f t="shared" si="661"/>
        <v>0.88254041063600563</v>
      </c>
      <c r="V1370" s="13">
        <f t="shared" si="676"/>
        <v>3177271.3126877714</v>
      </c>
      <c r="W1370" s="11">
        <f t="shared" si="653"/>
        <v>192597.03317901233</v>
      </c>
      <c r="X1370" s="13">
        <f t="shared" si="677"/>
        <v>-9062.1643518518831</v>
      </c>
      <c r="Y1370" s="13">
        <f t="shared" si="662"/>
        <v>2984545.9033962577</v>
      </c>
      <c r="Z1370" s="11">
        <f t="shared" si="663"/>
        <v>0.82904119195360559</v>
      </c>
      <c r="AA1370" s="11">
        <f t="shared" si="664"/>
        <v>6077.2915522169906</v>
      </c>
      <c r="AB1370" s="31">
        <f t="shared" si="665"/>
        <v>5955.7457211726505</v>
      </c>
      <c r="AC1370" s="32">
        <f t="shared" si="666"/>
        <v>5657.9584351140174</v>
      </c>
      <c r="AD1370" s="11">
        <f t="shared" si="667"/>
        <v>5375.0605133583167</v>
      </c>
      <c r="AE1370" s="11">
        <f t="shared" si="668"/>
        <v>5375.0605133583167</v>
      </c>
      <c r="AF1370" s="30">
        <f t="shared" si="669"/>
        <v>5106.3074876904002</v>
      </c>
      <c r="AG1370" s="13">
        <f t="shared" si="669"/>
        <v>4850.9921133058797</v>
      </c>
      <c r="AH1370" s="13">
        <f t="shared" si="670"/>
        <v>4753.9722710397618</v>
      </c>
      <c r="AI1370" s="13">
        <f t="shared" si="678"/>
        <v>2101199.7713181451</v>
      </c>
      <c r="AJ1370" s="13">
        <f t="shared" si="671"/>
        <v>1076071.5413696263</v>
      </c>
      <c r="AK1370" s="13"/>
      <c r="AL1370" s="11">
        <f t="shared" si="672"/>
        <v>0.29890876173068986</v>
      </c>
      <c r="AM1370" s="11">
        <f t="shared" si="679"/>
        <v>145.79197762736686</v>
      </c>
      <c r="AN1370" s="11"/>
      <c r="AO1370" s="11"/>
      <c r="AP1370" s="11"/>
      <c r="AQ1370" s="11"/>
      <c r="AR1370" s="11"/>
    </row>
    <row r="1371" spans="2:44" x14ac:dyDescent="0.25">
      <c r="B1371" s="25" t="s">
        <v>34</v>
      </c>
      <c r="C1371" s="25">
        <v>1363</v>
      </c>
      <c r="D1371" s="25">
        <v>341</v>
      </c>
      <c r="E1371" s="20">
        <f t="shared" si="680"/>
        <v>16.611111111111111</v>
      </c>
      <c r="F1371" s="26">
        <v>59.8</v>
      </c>
      <c r="G1371" s="13">
        <f t="shared" si="673"/>
        <v>2.7777777777777186E-2</v>
      </c>
      <c r="H1371" s="13">
        <f t="shared" si="674"/>
        <v>9.9999999999997868E-2</v>
      </c>
      <c r="I1371" s="19">
        <f t="shared" si="650"/>
        <v>76.85064480246912</v>
      </c>
      <c r="J1371" s="11" t="str">
        <f t="shared" si="654"/>
        <v>NO</v>
      </c>
      <c r="K1371" s="16">
        <f t="shared" si="651"/>
        <v>128.3761125</v>
      </c>
      <c r="L1371" s="13">
        <f t="shared" si="655"/>
        <v>6595.5761043268049</v>
      </c>
      <c r="M1371" s="13">
        <f t="shared" si="656"/>
        <v>38.263888888888076</v>
      </c>
      <c r="N1371" s="13">
        <f t="shared" si="657"/>
        <v>243.4906461913572</v>
      </c>
      <c r="O1371" s="13">
        <f t="shared" si="658"/>
        <v>4044.6501784008778</v>
      </c>
      <c r="P1371" s="13">
        <f t="shared" si="659"/>
        <v>-539.2594236636287</v>
      </c>
      <c r="Q1371" s="13">
        <f t="shared" si="660"/>
        <v>4.0446501784008779</v>
      </c>
      <c r="R1371" s="13">
        <f t="shared" si="652"/>
        <v>4044.6501784008778</v>
      </c>
      <c r="S1371" s="8"/>
      <c r="T1371" s="13">
        <f t="shared" si="675"/>
        <v>3181187.586753672</v>
      </c>
      <c r="U1371" s="13">
        <f t="shared" si="661"/>
        <v>0.88366392547326145</v>
      </c>
      <c r="V1371" s="13">
        <f t="shared" si="676"/>
        <v>3181315.9628661722</v>
      </c>
      <c r="W1371" s="11">
        <f t="shared" si="653"/>
        <v>190046.1072530864</v>
      </c>
      <c r="X1371" s="13">
        <f t="shared" si="677"/>
        <v>-2550.925925925927</v>
      </c>
      <c r="Y1371" s="13">
        <f t="shared" si="662"/>
        <v>2991141.4795005843</v>
      </c>
      <c r="Z1371" s="11">
        <f t="shared" si="663"/>
        <v>0.83087329789271325</v>
      </c>
      <c r="AA1371" s="11">
        <f t="shared" si="664"/>
        <v>5936.0184938941247</v>
      </c>
      <c r="AB1371" s="31">
        <f t="shared" si="665"/>
        <v>5817.2981240162426</v>
      </c>
      <c r="AC1371" s="32">
        <f t="shared" si="666"/>
        <v>5526.43321781543</v>
      </c>
      <c r="AD1371" s="11">
        <f t="shared" si="667"/>
        <v>5250.1115569246585</v>
      </c>
      <c r="AE1371" s="11">
        <f t="shared" si="668"/>
        <v>5250.1115569246585</v>
      </c>
      <c r="AF1371" s="30">
        <f t="shared" si="669"/>
        <v>4987.6059790784257</v>
      </c>
      <c r="AG1371" s="13">
        <f t="shared" si="669"/>
        <v>4738.2256801245039</v>
      </c>
      <c r="AH1371" s="13">
        <f t="shared" si="670"/>
        <v>4643.4611665220136</v>
      </c>
      <c r="AI1371" s="13">
        <f t="shared" si="678"/>
        <v>2105843.2324846671</v>
      </c>
      <c r="AJ1371" s="13">
        <f t="shared" si="671"/>
        <v>1075472.7303815051</v>
      </c>
      <c r="AK1371" s="13"/>
      <c r="AL1371" s="11">
        <f t="shared" si="672"/>
        <v>0.29874242534496753</v>
      </c>
      <c r="AM1371" s="11">
        <f t="shared" si="679"/>
        <v>146.09072005271182</v>
      </c>
      <c r="AN1371" s="11"/>
      <c r="AO1371" s="11"/>
      <c r="AP1371" s="11"/>
      <c r="AQ1371" s="11"/>
      <c r="AR1371" s="11"/>
    </row>
    <row r="1372" spans="2:44" x14ac:dyDescent="0.25">
      <c r="B1372" s="25" t="s">
        <v>34</v>
      </c>
      <c r="C1372" s="25">
        <v>1364</v>
      </c>
      <c r="D1372" s="25">
        <v>342</v>
      </c>
      <c r="E1372" s="20">
        <f t="shared" si="680"/>
        <v>16.777777777777779</v>
      </c>
      <c r="F1372" s="26">
        <v>60.4</v>
      </c>
      <c r="G1372" s="13">
        <f t="shared" si="673"/>
        <v>0.27777777777777779</v>
      </c>
      <c r="H1372" s="13">
        <f t="shared" si="674"/>
        <v>1</v>
      </c>
      <c r="I1372" s="19">
        <f t="shared" si="650"/>
        <v>78.400534765432113</v>
      </c>
      <c r="J1372" s="11" t="str">
        <f t="shared" si="654"/>
        <v>NO</v>
      </c>
      <c r="K1372" s="16">
        <f t="shared" si="651"/>
        <v>128.3761125</v>
      </c>
      <c r="L1372" s="13">
        <f t="shared" si="655"/>
        <v>6056.3166806631762</v>
      </c>
      <c r="M1372" s="13">
        <f t="shared" si="656"/>
        <v>382.63888888888891</v>
      </c>
      <c r="N1372" s="13">
        <f t="shared" si="657"/>
        <v>589.41553615432099</v>
      </c>
      <c r="O1372" s="13">
        <f t="shared" si="658"/>
        <v>9889.0828843669424</v>
      </c>
      <c r="P1372" s="13">
        <f t="shared" si="659"/>
        <v>-4309.9636947895888</v>
      </c>
      <c r="Q1372" s="13">
        <f t="shared" si="660"/>
        <v>9.8890828843669425</v>
      </c>
      <c r="R1372" s="13">
        <f t="shared" si="652"/>
        <v>9889.0828843669424</v>
      </c>
      <c r="S1372" s="8"/>
      <c r="T1372" s="13">
        <f t="shared" si="675"/>
        <v>3191076.6696380391</v>
      </c>
      <c r="U1372" s="13">
        <f t="shared" si="661"/>
        <v>0.88641089513871518</v>
      </c>
      <c r="V1372" s="13">
        <f t="shared" si="676"/>
        <v>3191205.0457505393</v>
      </c>
      <c r="W1372" s="11">
        <f t="shared" si="653"/>
        <v>193878.87345679017</v>
      </c>
      <c r="X1372" s="13">
        <f t="shared" si="677"/>
        <v>3832.7662037037662</v>
      </c>
      <c r="Y1372" s="13">
        <f t="shared" si="662"/>
        <v>2997197.7961812476</v>
      </c>
      <c r="Z1372" s="11">
        <f t="shared" si="663"/>
        <v>0.83255560942763451</v>
      </c>
      <c r="AA1372" s="11">
        <f t="shared" si="664"/>
        <v>5450.6850125968585</v>
      </c>
      <c r="AB1372" s="31">
        <f t="shared" si="665"/>
        <v>5341.6713123449217</v>
      </c>
      <c r="AC1372" s="32">
        <f t="shared" si="666"/>
        <v>5074.587746727675</v>
      </c>
      <c r="AD1372" s="11">
        <f t="shared" si="667"/>
        <v>4820.8583593912908</v>
      </c>
      <c r="AE1372" s="11">
        <f t="shared" si="668"/>
        <v>4820.8583593912908</v>
      </c>
      <c r="AF1372" s="30">
        <f t="shared" si="669"/>
        <v>4579.8154414217261</v>
      </c>
      <c r="AG1372" s="13">
        <f t="shared" si="669"/>
        <v>4350.8246693506399</v>
      </c>
      <c r="AH1372" s="13">
        <f t="shared" si="670"/>
        <v>4263.808175963627</v>
      </c>
      <c r="AI1372" s="13">
        <f t="shared" si="678"/>
        <v>2110107.0406606309</v>
      </c>
      <c r="AJ1372" s="13">
        <f t="shared" si="671"/>
        <v>1081098.0050899084</v>
      </c>
      <c r="AK1372" s="13"/>
      <c r="AL1372" s="11">
        <f t="shared" si="672"/>
        <v>0.3003050016541074</v>
      </c>
      <c r="AM1372" s="11">
        <f t="shared" si="679"/>
        <v>146.39102505436591</v>
      </c>
      <c r="AN1372" s="11"/>
      <c r="AO1372" s="11"/>
      <c r="AP1372" s="11"/>
      <c r="AQ1372" s="11"/>
      <c r="AR1372" s="11"/>
    </row>
    <row r="1373" spans="2:44" x14ac:dyDescent="0.25">
      <c r="B1373" s="25" t="s">
        <v>34</v>
      </c>
      <c r="C1373" s="25">
        <v>1365</v>
      </c>
      <c r="D1373" s="25">
        <v>343</v>
      </c>
      <c r="E1373" s="20">
        <f t="shared" si="680"/>
        <v>17.166666666666664</v>
      </c>
      <c r="F1373" s="26">
        <v>61.8</v>
      </c>
      <c r="G1373" s="13">
        <f t="shared" si="673"/>
        <v>0.30555555555555597</v>
      </c>
      <c r="H1373" s="13">
        <f t="shared" si="674"/>
        <v>1.1000000000000014</v>
      </c>
      <c r="I1373" s="19">
        <f t="shared" si="650"/>
        <v>82.07711788888885</v>
      </c>
      <c r="J1373" s="11" t="str">
        <f t="shared" si="654"/>
        <v>NO</v>
      </c>
      <c r="K1373" s="16">
        <f t="shared" si="651"/>
        <v>128.3761125</v>
      </c>
      <c r="L1373" s="13">
        <f t="shared" si="655"/>
        <v>1746.3529858735874</v>
      </c>
      <c r="M1373" s="13">
        <f t="shared" si="656"/>
        <v>420.90277777777834</v>
      </c>
      <c r="N1373" s="13">
        <f t="shared" si="657"/>
        <v>631.35600816666727</v>
      </c>
      <c r="O1373" s="13">
        <f t="shared" si="658"/>
        <v>10838.278140194454</v>
      </c>
      <c r="P1373" s="13">
        <f t="shared" si="659"/>
        <v>-344.38549374369632</v>
      </c>
      <c r="Q1373" s="13">
        <f t="shared" si="660"/>
        <v>10.838278140194454</v>
      </c>
      <c r="R1373" s="13">
        <f t="shared" si="652"/>
        <v>10838.278140194454</v>
      </c>
      <c r="S1373" s="8"/>
      <c r="T1373" s="13">
        <f t="shared" si="675"/>
        <v>3201914.9477782333</v>
      </c>
      <c r="U1373" s="13">
        <f t="shared" si="661"/>
        <v>0.889421530363942</v>
      </c>
      <c r="V1373" s="13">
        <f t="shared" si="676"/>
        <v>3202043.3238907335</v>
      </c>
      <c r="W1373" s="11">
        <f t="shared" si="653"/>
        <v>202970.79861111104</v>
      </c>
      <c r="X1373" s="13">
        <f t="shared" si="677"/>
        <v>9091.9251543208666</v>
      </c>
      <c r="Y1373" s="13">
        <f t="shared" si="662"/>
        <v>2998944.1491671214</v>
      </c>
      <c r="Z1373" s="11">
        <f t="shared" si="663"/>
        <v>0.83304070786734463</v>
      </c>
      <c r="AA1373" s="11">
        <f t="shared" si="664"/>
        <v>1571.7176872862287</v>
      </c>
      <c r="AB1373" s="31">
        <f t="shared" si="665"/>
        <v>1540.2833335405041</v>
      </c>
      <c r="AC1373" s="32">
        <f t="shared" si="666"/>
        <v>1463.2691668634789</v>
      </c>
      <c r="AD1373" s="11">
        <f t="shared" si="667"/>
        <v>1390.1057085203049</v>
      </c>
      <c r="AE1373" s="11">
        <f t="shared" si="668"/>
        <v>1390.1057085203049</v>
      </c>
      <c r="AF1373" s="30">
        <f t="shared" si="669"/>
        <v>1320.6004230942897</v>
      </c>
      <c r="AG1373" s="13">
        <f t="shared" si="669"/>
        <v>1254.570401939575</v>
      </c>
      <c r="AH1373" s="13">
        <f t="shared" si="670"/>
        <v>1229.4789939007835</v>
      </c>
      <c r="AI1373" s="13">
        <f t="shared" si="678"/>
        <v>2111336.5196545315</v>
      </c>
      <c r="AJ1373" s="13">
        <f t="shared" si="671"/>
        <v>1090706.804236202</v>
      </c>
      <c r="AK1373" s="13"/>
      <c r="AL1373" s="11">
        <f t="shared" si="672"/>
        <v>0.30297411253021317</v>
      </c>
      <c r="AM1373" s="11">
        <f t="shared" si="679"/>
        <v>146.69399916689613</v>
      </c>
      <c r="AN1373" s="11"/>
      <c r="AO1373" s="11"/>
      <c r="AP1373" s="11"/>
      <c r="AQ1373" s="11"/>
      <c r="AR1373" s="11"/>
    </row>
    <row r="1374" spans="2:44" x14ac:dyDescent="0.25">
      <c r="B1374" s="25" t="s">
        <v>34</v>
      </c>
      <c r="C1374" s="25">
        <v>1366</v>
      </c>
      <c r="D1374" s="25">
        <v>344</v>
      </c>
      <c r="E1374" s="20">
        <f t="shared" si="680"/>
        <v>17.388888888888889</v>
      </c>
      <c r="F1374" s="26">
        <v>62.6</v>
      </c>
      <c r="G1374" s="13">
        <f t="shared" si="673"/>
        <v>0.12500000000000078</v>
      </c>
      <c r="H1374" s="13">
        <f t="shared" si="674"/>
        <v>0.45000000000000284</v>
      </c>
      <c r="I1374" s="19">
        <f t="shared" si="650"/>
        <v>84.215845691358027</v>
      </c>
      <c r="J1374" s="11" t="str">
        <f t="shared" si="654"/>
        <v>NO</v>
      </c>
      <c r="K1374" s="16">
        <f t="shared" si="651"/>
        <v>128.3761125</v>
      </c>
      <c r="L1374" s="13">
        <f t="shared" si="655"/>
        <v>1401.9674921298911</v>
      </c>
      <c r="M1374" s="13">
        <f t="shared" si="656"/>
        <v>172.18750000000108</v>
      </c>
      <c r="N1374" s="13">
        <f t="shared" si="657"/>
        <v>384.77945819135914</v>
      </c>
      <c r="O1374" s="13">
        <f t="shared" si="658"/>
        <v>6690.8872452164114</v>
      </c>
      <c r="P1374" s="13">
        <f t="shared" si="659"/>
        <v>-693.03519415690266</v>
      </c>
      <c r="Q1374" s="13">
        <f t="shared" si="660"/>
        <v>6.6908872452164116</v>
      </c>
      <c r="R1374" s="13">
        <f t="shared" si="652"/>
        <v>6690.8872452164114</v>
      </c>
      <c r="S1374" s="8"/>
      <c r="T1374" s="13">
        <f t="shared" si="675"/>
        <v>3208605.8350234497</v>
      </c>
      <c r="U1374" s="13">
        <f t="shared" si="661"/>
        <v>0.89128011164114374</v>
      </c>
      <c r="V1374" s="13">
        <f t="shared" si="676"/>
        <v>3208734.2111359499</v>
      </c>
      <c r="W1374" s="11">
        <f t="shared" si="653"/>
        <v>208259.71836419756</v>
      </c>
      <c r="X1374" s="13">
        <f t="shared" si="677"/>
        <v>5288.9197530865204</v>
      </c>
      <c r="Y1374" s="13">
        <f t="shared" si="662"/>
        <v>3000346.1166592515</v>
      </c>
      <c r="Z1374" s="11">
        <f t="shared" si="663"/>
        <v>0.83343014359337353</v>
      </c>
      <c r="AA1374" s="11">
        <f t="shared" si="664"/>
        <v>1261.770742916902</v>
      </c>
      <c r="AB1374" s="31">
        <f t="shared" si="665"/>
        <v>1236.5353280585639</v>
      </c>
      <c r="AC1374" s="32">
        <f t="shared" si="666"/>
        <v>1174.7085616556355</v>
      </c>
      <c r="AD1374" s="11">
        <f t="shared" si="667"/>
        <v>1115.9731335728536</v>
      </c>
      <c r="AE1374" s="11">
        <f t="shared" si="668"/>
        <v>1115.9731335728536</v>
      </c>
      <c r="AF1374" s="30">
        <f t="shared" si="669"/>
        <v>1060.1744768942108</v>
      </c>
      <c r="AG1374" s="13">
        <f t="shared" si="669"/>
        <v>1007.1657530495002</v>
      </c>
      <c r="AH1374" s="13">
        <f t="shared" si="670"/>
        <v>987.02243798851009</v>
      </c>
      <c r="AI1374" s="13">
        <f t="shared" si="678"/>
        <v>2112323.5420925198</v>
      </c>
      <c r="AJ1374" s="13">
        <f t="shared" si="671"/>
        <v>1096410.6690434301</v>
      </c>
      <c r="AK1374" s="13"/>
      <c r="AL1374" s="11">
        <f t="shared" si="672"/>
        <v>0.30455851942237738</v>
      </c>
      <c r="AM1374" s="11">
        <f t="shared" si="679"/>
        <v>146.99855768631852</v>
      </c>
      <c r="AN1374" s="11"/>
      <c r="AO1374" s="11"/>
      <c r="AP1374" s="11"/>
      <c r="AQ1374" s="11"/>
      <c r="AR1374" s="11"/>
    </row>
    <row r="1375" spans="2:44" x14ac:dyDescent="0.25">
      <c r="B1375" s="25" t="s">
        <v>34</v>
      </c>
      <c r="C1375" s="25">
        <v>1367</v>
      </c>
      <c r="D1375" s="25">
        <v>345</v>
      </c>
      <c r="E1375" s="20">
        <f t="shared" si="680"/>
        <v>17.416666666666668</v>
      </c>
      <c r="F1375" s="26">
        <v>62.7</v>
      </c>
      <c r="G1375" s="13">
        <f t="shared" si="673"/>
        <v>-9.7222222222222612E-2</v>
      </c>
      <c r="H1375" s="13">
        <f t="shared" si="674"/>
        <v>-0.35000000000000142</v>
      </c>
      <c r="I1375" s="19">
        <f t="shared" si="650"/>
        <v>84.485120805555567</v>
      </c>
      <c r="J1375" s="11" t="str">
        <f t="shared" si="654"/>
        <v>YES</v>
      </c>
      <c r="K1375" s="16">
        <f t="shared" si="651"/>
        <v>128.3761125</v>
      </c>
      <c r="L1375" s="13">
        <f t="shared" si="655"/>
        <v>708.93229797298841</v>
      </c>
      <c r="M1375" s="13">
        <f t="shared" si="656"/>
        <v>-133.92361111111165</v>
      </c>
      <c r="N1375" s="13">
        <f t="shared" si="657"/>
        <v>78.937622194443918</v>
      </c>
      <c r="O1375" s="13">
        <f t="shared" si="658"/>
        <v>1374.8302532198984</v>
      </c>
      <c r="P1375" s="13">
        <f t="shared" si="659"/>
        <v>-670.31737529966517</v>
      </c>
      <c r="Q1375" s="13">
        <f t="shared" si="660"/>
        <v>1.3748302532198984</v>
      </c>
      <c r="R1375" s="13">
        <f t="shared" si="652"/>
        <v>1374.8302532198984</v>
      </c>
      <c r="S1375" s="8"/>
      <c r="T1375" s="13">
        <f t="shared" si="675"/>
        <v>3209980.6652766694</v>
      </c>
      <c r="U1375" s="13">
        <f t="shared" si="661"/>
        <v>0.89166200923922267</v>
      </c>
      <c r="V1375" s="13">
        <f t="shared" si="676"/>
        <v>3210109.0413891696</v>
      </c>
      <c r="W1375" s="11">
        <f t="shared" si="653"/>
        <v>208925.61631944447</v>
      </c>
      <c r="X1375" s="13">
        <f t="shared" si="677"/>
        <v>665.89795524690999</v>
      </c>
      <c r="Y1375" s="13">
        <f t="shared" si="662"/>
        <v>3001055.0489572245</v>
      </c>
      <c r="Z1375" s="11">
        <f t="shared" si="663"/>
        <v>0.83362706938923992</v>
      </c>
      <c r="AA1375" s="11">
        <f t="shared" si="664"/>
        <v>638.03906817568964</v>
      </c>
      <c r="AB1375" s="31">
        <f t="shared" si="665"/>
        <v>625.27828681217579</v>
      </c>
      <c r="AC1375" s="32">
        <f t="shared" si="666"/>
        <v>594.01437247156696</v>
      </c>
      <c r="AD1375" s="11">
        <f t="shared" si="667"/>
        <v>564.31365384798858</v>
      </c>
      <c r="AE1375" s="11">
        <f t="shared" si="668"/>
        <v>564.31365384798858</v>
      </c>
      <c r="AF1375" s="30">
        <f t="shared" si="669"/>
        <v>536.09797115558911</v>
      </c>
      <c r="AG1375" s="13">
        <f t="shared" si="669"/>
        <v>509.29307259780961</v>
      </c>
      <c r="AH1375" s="13">
        <f t="shared" si="670"/>
        <v>499.1072111458534</v>
      </c>
      <c r="AI1375" s="13">
        <f t="shared" si="678"/>
        <v>2112822.6493036659</v>
      </c>
      <c r="AJ1375" s="13">
        <f t="shared" si="671"/>
        <v>1097286.3920855038</v>
      </c>
      <c r="AK1375" s="13"/>
      <c r="AL1375" s="11">
        <f t="shared" si="672"/>
        <v>0.30480177582314799</v>
      </c>
      <c r="AM1375" s="11">
        <f t="shared" si="679"/>
        <v>147.30335946214166</v>
      </c>
      <c r="AN1375" s="11"/>
      <c r="AO1375" s="11"/>
      <c r="AP1375" s="11"/>
      <c r="AQ1375" s="11"/>
      <c r="AR1375" s="11"/>
    </row>
    <row r="1376" spans="2:44" x14ac:dyDescent="0.25">
      <c r="B1376" s="25" t="s">
        <v>34</v>
      </c>
      <c r="C1376" s="25">
        <v>1368</v>
      </c>
      <c r="D1376" s="25">
        <v>346</v>
      </c>
      <c r="E1376" s="20">
        <f t="shared" si="680"/>
        <v>17.194444444444443</v>
      </c>
      <c r="F1376" s="26">
        <v>61.9</v>
      </c>
      <c r="G1376" s="13">
        <f t="shared" si="673"/>
        <v>-0.37500000000000039</v>
      </c>
      <c r="H1376" s="13">
        <f t="shared" si="674"/>
        <v>-1.3500000000000014</v>
      </c>
      <c r="I1376" s="19">
        <f t="shared" si="650"/>
        <v>82.342954533950603</v>
      </c>
      <c r="J1376" s="11" t="str">
        <f t="shared" si="654"/>
        <v>YES</v>
      </c>
      <c r="K1376" s="16">
        <f t="shared" si="651"/>
        <v>128.3761125</v>
      </c>
      <c r="L1376" s="13">
        <f t="shared" si="655"/>
        <v>38.614922673323235</v>
      </c>
      <c r="M1376" s="13">
        <f t="shared" si="656"/>
        <v>-516.56250000000057</v>
      </c>
      <c r="N1376" s="13">
        <f t="shared" si="657"/>
        <v>-305.84343296604999</v>
      </c>
      <c r="O1376" s="13">
        <f t="shared" si="658"/>
        <v>-5258.807916832915</v>
      </c>
      <c r="P1376" s="13">
        <f t="shared" si="659"/>
        <v>4538.8609878204379</v>
      </c>
      <c r="Q1376" s="13">
        <f t="shared" si="660"/>
        <v>-5.2588079168329154</v>
      </c>
      <c r="R1376" s="13">
        <f t="shared" si="652"/>
        <v>-5258.807916832915</v>
      </c>
      <c r="S1376" s="8"/>
      <c r="T1376" s="13">
        <f t="shared" si="675"/>
        <v>3204721.8573598363</v>
      </c>
      <c r="U1376" s="13">
        <f t="shared" si="661"/>
        <v>0.89020122809370061</v>
      </c>
      <c r="V1376" s="13">
        <f t="shared" si="676"/>
        <v>3204850.2334723365</v>
      </c>
      <c r="W1376" s="11">
        <f t="shared" si="653"/>
        <v>203628.19347993823</v>
      </c>
      <c r="X1376" s="13">
        <f t="shared" si="677"/>
        <v>-5297.4228395062382</v>
      </c>
      <c r="Y1376" s="13">
        <f t="shared" si="662"/>
        <v>3001093.6638798979</v>
      </c>
      <c r="Z1376" s="11">
        <f t="shared" si="663"/>
        <v>0.83363779576523023</v>
      </c>
      <c r="AA1376" s="11">
        <f t="shared" si="664"/>
        <v>34.753430405990912</v>
      </c>
      <c r="AB1376" s="31">
        <f t="shared" si="665"/>
        <v>34.058361797871093</v>
      </c>
      <c r="AC1376" s="32">
        <f t="shared" si="666"/>
        <v>32.355443707977535</v>
      </c>
      <c r="AD1376" s="11">
        <f t="shared" si="667"/>
        <v>30.737671522578658</v>
      </c>
      <c r="AE1376" s="11">
        <f t="shared" si="668"/>
        <v>30.737671522578658</v>
      </c>
      <c r="AF1376" s="30">
        <f t="shared" si="669"/>
        <v>29.200787946449726</v>
      </c>
      <c r="AG1376" s="13">
        <f t="shared" si="669"/>
        <v>27.74074854912724</v>
      </c>
      <c r="AH1376" s="13">
        <f t="shared" si="670"/>
        <v>27.185933578144695</v>
      </c>
      <c r="AI1376" s="13">
        <f t="shared" si="678"/>
        <v>2112849.8352372441</v>
      </c>
      <c r="AJ1376" s="13">
        <f t="shared" si="671"/>
        <v>1092000.3982350924</v>
      </c>
      <c r="AK1376" s="13"/>
      <c r="AL1376" s="11">
        <f t="shared" si="672"/>
        <v>0.30333344419685904</v>
      </c>
      <c r="AM1376" s="11">
        <f t="shared" si="679"/>
        <v>147.60669290633851</v>
      </c>
      <c r="AN1376" s="11"/>
      <c r="AO1376" s="11"/>
      <c r="AP1376" s="11"/>
      <c r="AQ1376" s="11"/>
      <c r="AR1376" s="11"/>
    </row>
    <row r="1377" spans="2:44" x14ac:dyDescent="0.25">
      <c r="B1377" s="25" t="s">
        <v>34</v>
      </c>
      <c r="C1377" s="25">
        <v>1369</v>
      </c>
      <c r="D1377" s="25">
        <v>347</v>
      </c>
      <c r="E1377" s="20">
        <f t="shared" si="680"/>
        <v>16.666666666666668</v>
      </c>
      <c r="F1377" s="26">
        <v>60</v>
      </c>
      <c r="G1377" s="13">
        <f t="shared" si="673"/>
        <v>-0.4861111111111111</v>
      </c>
      <c r="H1377" s="13">
        <f t="shared" si="674"/>
        <v>-1.75</v>
      </c>
      <c r="I1377" s="19">
        <f t="shared" si="650"/>
        <v>77.365555555555559</v>
      </c>
      <c r="J1377" s="11" t="str">
        <f t="shared" si="654"/>
        <v>YES</v>
      </c>
      <c r="K1377" s="16">
        <f t="shared" si="651"/>
        <v>128.3761125</v>
      </c>
      <c r="L1377" s="13">
        <f t="shared" si="655"/>
        <v>4577.4759104937611</v>
      </c>
      <c r="M1377" s="13">
        <f t="shared" si="656"/>
        <v>-669.61805555555554</v>
      </c>
      <c r="N1377" s="13">
        <f t="shared" si="657"/>
        <v>-463.87638750000002</v>
      </c>
      <c r="O1377" s="13">
        <f t="shared" si="658"/>
        <v>-7731.2731250000006</v>
      </c>
      <c r="P1377" s="13">
        <f t="shared" si="659"/>
        <v>1933.7440162566172</v>
      </c>
      <c r="Q1377" s="13">
        <f t="shared" si="660"/>
        <v>-7.7312731250000004</v>
      </c>
      <c r="R1377" s="13">
        <f t="shared" si="652"/>
        <v>-7731.2731250000006</v>
      </c>
      <c r="S1377" s="8"/>
      <c r="T1377" s="13">
        <f t="shared" si="675"/>
        <v>3196990.5842348365</v>
      </c>
      <c r="U1377" s="13">
        <f t="shared" si="661"/>
        <v>0.88805365050758434</v>
      </c>
      <c r="V1377" s="13">
        <f t="shared" si="676"/>
        <v>3197118.9603473367</v>
      </c>
      <c r="W1377" s="11">
        <f t="shared" si="653"/>
        <v>191319.44444444447</v>
      </c>
      <c r="X1377" s="13">
        <f t="shared" si="677"/>
        <v>-12308.749035493762</v>
      </c>
      <c r="Y1377" s="13">
        <f t="shared" si="662"/>
        <v>3005671.1397903915</v>
      </c>
      <c r="Z1377" s="11">
        <f t="shared" si="663"/>
        <v>0.83490931786869538</v>
      </c>
      <c r="AA1377" s="11">
        <f t="shared" si="664"/>
        <v>4119.7283194443853</v>
      </c>
      <c r="AB1377" s="31">
        <f t="shared" si="665"/>
        <v>4037.3337530554977</v>
      </c>
      <c r="AC1377" s="32">
        <f t="shared" si="666"/>
        <v>3835.4670654027227</v>
      </c>
      <c r="AD1377" s="11">
        <f t="shared" si="667"/>
        <v>3643.6937121325864</v>
      </c>
      <c r="AE1377" s="11">
        <f t="shared" si="668"/>
        <v>3643.6937121325864</v>
      </c>
      <c r="AF1377" s="30">
        <f t="shared" si="669"/>
        <v>3461.5090265259569</v>
      </c>
      <c r="AG1377" s="13">
        <f t="shared" si="669"/>
        <v>3288.4335751996587</v>
      </c>
      <c r="AH1377" s="13">
        <f t="shared" si="670"/>
        <v>3222.6649036956655</v>
      </c>
      <c r="AI1377" s="13">
        <f t="shared" si="678"/>
        <v>2116072.5001409398</v>
      </c>
      <c r="AJ1377" s="13">
        <f t="shared" si="671"/>
        <v>1081046.4602063969</v>
      </c>
      <c r="AK1377" s="13"/>
      <c r="AL1377" s="11">
        <f t="shared" si="672"/>
        <v>0.30029068363089834</v>
      </c>
      <c r="AM1377" s="11">
        <f t="shared" si="679"/>
        <v>147.9069835899694</v>
      </c>
      <c r="AN1377" s="11"/>
      <c r="AO1377" s="11"/>
      <c r="AP1377" s="11"/>
      <c r="AQ1377" s="11"/>
      <c r="AR1377" s="11"/>
    </row>
    <row r="1378" spans="2:44" x14ac:dyDescent="0.25">
      <c r="B1378" s="25" t="s">
        <v>34</v>
      </c>
      <c r="C1378" s="25">
        <v>1370</v>
      </c>
      <c r="D1378" s="25">
        <v>348</v>
      </c>
      <c r="E1378" s="20">
        <f t="shared" si="680"/>
        <v>16.222222222222221</v>
      </c>
      <c r="F1378" s="26">
        <v>58.4</v>
      </c>
      <c r="G1378" s="13">
        <f t="shared" si="673"/>
        <v>-0.30555555555555597</v>
      </c>
      <c r="H1378" s="13">
        <f t="shared" si="674"/>
        <v>-1.1000000000000014</v>
      </c>
      <c r="I1378" s="19">
        <f t="shared" si="650"/>
        <v>73.294408098765416</v>
      </c>
      <c r="J1378" s="11" t="str">
        <f t="shared" si="654"/>
        <v>YES</v>
      </c>
      <c r="K1378" s="16">
        <f t="shared" si="651"/>
        <v>128.3761125</v>
      </c>
      <c r="L1378" s="13">
        <f t="shared" si="655"/>
        <v>6511.2199267503784</v>
      </c>
      <c r="M1378" s="13">
        <f t="shared" si="656"/>
        <v>-420.90277777777834</v>
      </c>
      <c r="N1378" s="13">
        <f t="shared" si="657"/>
        <v>-219.23225717901289</v>
      </c>
      <c r="O1378" s="13">
        <f t="shared" si="658"/>
        <v>-3556.4343942373202</v>
      </c>
      <c r="P1378" s="13">
        <f t="shared" si="659"/>
        <v>-1435.1679998549407</v>
      </c>
      <c r="Q1378" s="13">
        <f t="shared" si="660"/>
        <v>-3.5564343942373204</v>
      </c>
      <c r="R1378" s="13">
        <f t="shared" si="652"/>
        <v>-3556.4343942373202</v>
      </c>
      <c r="S1378" s="8"/>
      <c r="T1378" s="13">
        <f t="shared" si="675"/>
        <v>3193434.1498405994</v>
      </c>
      <c r="U1378" s="13">
        <f t="shared" si="661"/>
        <v>0.887065751274422</v>
      </c>
      <c r="V1378" s="13">
        <f t="shared" si="676"/>
        <v>3193562.5259530996</v>
      </c>
      <c r="W1378" s="11">
        <f t="shared" si="653"/>
        <v>181251.79012345677</v>
      </c>
      <c r="X1378" s="13">
        <f t="shared" si="677"/>
        <v>-10067.654320987698</v>
      </c>
      <c r="Y1378" s="13">
        <f t="shared" si="662"/>
        <v>3012182.3597171418</v>
      </c>
      <c r="Z1378" s="11">
        <f t="shared" si="663"/>
        <v>0.83671799151750814</v>
      </c>
      <c r="AA1378" s="11">
        <f t="shared" si="664"/>
        <v>5860.0979340753411</v>
      </c>
      <c r="AB1378" s="31">
        <f t="shared" si="665"/>
        <v>5742.8959753938343</v>
      </c>
      <c r="AC1378" s="32">
        <f t="shared" si="666"/>
        <v>5455.7511766241423</v>
      </c>
      <c r="AD1378" s="11">
        <f t="shared" si="667"/>
        <v>5182.9636177929351</v>
      </c>
      <c r="AE1378" s="11">
        <f t="shared" si="668"/>
        <v>5182.9636177929351</v>
      </c>
      <c r="AF1378" s="30">
        <f t="shared" si="669"/>
        <v>4923.8154369032882</v>
      </c>
      <c r="AG1378" s="13">
        <f t="shared" si="669"/>
        <v>4677.6246650581234</v>
      </c>
      <c r="AH1378" s="13">
        <f t="shared" si="670"/>
        <v>4584.0721717569604</v>
      </c>
      <c r="AI1378" s="13">
        <f t="shared" si="678"/>
        <v>2120656.5723126968</v>
      </c>
      <c r="AJ1378" s="13">
        <f t="shared" si="671"/>
        <v>1072905.9536404028</v>
      </c>
      <c r="AK1378" s="13"/>
      <c r="AL1378" s="11">
        <f t="shared" si="672"/>
        <v>0.29802943180520208</v>
      </c>
      <c r="AM1378" s="11">
        <f t="shared" si="679"/>
        <v>148.20501302177459</v>
      </c>
      <c r="AN1378" s="11"/>
      <c r="AO1378" s="11"/>
      <c r="AP1378" s="11"/>
      <c r="AQ1378" s="11"/>
      <c r="AR1378" s="11"/>
    </row>
    <row r="1379" spans="2:44" x14ac:dyDescent="0.25">
      <c r="B1379" s="25" t="s">
        <v>34</v>
      </c>
      <c r="C1379" s="25">
        <v>1371</v>
      </c>
      <c r="D1379" s="25">
        <v>349</v>
      </c>
      <c r="E1379" s="20">
        <f t="shared" si="680"/>
        <v>16.055555555555554</v>
      </c>
      <c r="F1379" s="26">
        <v>57.8</v>
      </c>
      <c r="G1379" s="13">
        <f t="shared" si="673"/>
        <v>-8.3333333333333523E-2</v>
      </c>
      <c r="H1379" s="13">
        <f t="shared" si="674"/>
        <v>-0.30000000000000071</v>
      </c>
      <c r="I1379" s="19">
        <f t="shared" si="650"/>
        <v>71.796095172839472</v>
      </c>
      <c r="J1379" s="11" t="str">
        <f t="shared" si="654"/>
        <v>YES</v>
      </c>
      <c r="K1379" s="16">
        <f t="shared" si="651"/>
        <v>128.3761125</v>
      </c>
      <c r="L1379" s="13">
        <f t="shared" si="655"/>
        <v>5076.0519268954376</v>
      </c>
      <c r="M1379" s="13">
        <f t="shared" si="656"/>
        <v>-114.79166666666693</v>
      </c>
      <c r="N1379" s="13">
        <f t="shared" si="657"/>
        <v>85.38054100617255</v>
      </c>
      <c r="O1379" s="13">
        <f t="shared" si="658"/>
        <v>1370.8320194879925</v>
      </c>
      <c r="P1379" s="13">
        <f t="shared" si="659"/>
        <v>-1862.1759259259597</v>
      </c>
      <c r="Q1379" s="13">
        <f t="shared" si="660"/>
        <v>1.3708320194879926</v>
      </c>
      <c r="R1379" s="13">
        <f t="shared" si="652"/>
        <v>1370.8320194879925</v>
      </c>
      <c r="S1379" s="8"/>
      <c r="T1379" s="13">
        <f t="shared" si="675"/>
        <v>3194804.9818600873</v>
      </c>
      <c r="U1379" s="13">
        <f t="shared" si="661"/>
        <v>0.88744653825113129</v>
      </c>
      <c r="V1379" s="13">
        <f t="shared" si="676"/>
        <v>3194933.3579725875</v>
      </c>
      <c r="W1379" s="11">
        <f t="shared" si="653"/>
        <v>177546.57021604932</v>
      </c>
      <c r="X1379" s="13">
        <f t="shared" si="677"/>
        <v>-3705.2199074074451</v>
      </c>
      <c r="Y1379" s="13">
        <f t="shared" si="662"/>
        <v>3017258.4116440373</v>
      </c>
      <c r="Z1379" s="11">
        <f t="shared" si="663"/>
        <v>0.8381280070696574</v>
      </c>
      <c r="AA1379" s="11">
        <f t="shared" si="664"/>
        <v>4568.4467342058942</v>
      </c>
      <c r="AB1379" s="31">
        <f t="shared" si="665"/>
        <v>4477.0777995217759</v>
      </c>
      <c r="AC1379" s="32">
        <f t="shared" si="666"/>
        <v>4253.2239095456871</v>
      </c>
      <c r="AD1379" s="11">
        <f t="shared" si="667"/>
        <v>4040.5627140684023</v>
      </c>
      <c r="AE1379" s="11">
        <f t="shared" si="668"/>
        <v>4040.5627140684023</v>
      </c>
      <c r="AF1379" s="30">
        <f t="shared" si="669"/>
        <v>3838.5345783649818</v>
      </c>
      <c r="AG1379" s="13">
        <f t="shared" si="669"/>
        <v>3646.6078494467324</v>
      </c>
      <c r="AH1379" s="13">
        <f t="shared" si="670"/>
        <v>3573.6756924577976</v>
      </c>
      <c r="AI1379" s="13">
        <f t="shared" si="678"/>
        <v>2124230.2480051545</v>
      </c>
      <c r="AJ1379" s="13">
        <f t="shared" si="671"/>
        <v>1070703.1099674329</v>
      </c>
      <c r="AK1379" s="13"/>
      <c r="AL1379" s="11">
        <f t="shared" si="672"/>
        <v>0.29741753078444316</v>
      </c>
      <c r="AM1379" s="11">
        <f t="shared" si="679"/>
        <v>148.50243055255902</v>
      </c>
      <c r="AN1379" s="11"/>
      <c r="AO1379" s="11"/>
      <c r="AP1379" s="11"/>
      <c r="AQ1379" s="11"/>
      <c r="AR1379" s="11"/>
    </row>
    <row r="1380" spans="2:44" x14ac:dyDescent="0.25">
      <c r="B1380" s="25" t="s">
        <v>34</v>
      </c>
      <c r="C1380" s="25">
        <v>1372</v>
      </c>
      <c r="D1380" s="25">
        <v>350</v>
      </c>
      <c r="E1380" s="20">
        <f t="shared" si="680"/>
        <v>16.055555555555554</v>
      </c>
      <c r="F1380" s="26">
        <v>57.8</v>
      </c>
      <c r="G1380" s="13">
        <f t="shared" si="673"/>
        <v>0</v>
      </c>
      <c r="H1380" s="13">
        <f t="shared" si="674"/>
        <v>0</v>
      </c>
      <c r="I1380" s="19">
        <f t="shared" si="650"/>
        <v>71.796095172839472</v>
      </c>
      <c r="J1380" s="11" t="str">
        <f t="shared" si="654"/>
        <v>NO</v>
      </c>
      <c r="K1380" s="16">
        <f t="shared" si="651"/>
        <v>128.3761125</v>
      </c>
      <c r="L1380" s="13">
        <f t="shared" si="655"/>
        <v>3213.8760009694779</v>
      </c>
      <c r="M1380" s="13">
        <f t="shared" si="656"/>
        <v>0</v>
      </c>
      <c r="N1380" s="13">
        <f t="shared" si="657"/>
        <v>200.17220767283948</v>
      </c>
      <c r="O1380" s="13">
        <f t="shared" si="658"/>
        <v>3213.8760009694779</v>
      </c>
      <c r="P1380" s="13">
        <f t="shared" si="659"/>
        <v>-1535.8699845679012</v>
      </c>
      <c r="Q1380" s="13">
        <f t="shared" si="660"/>
        <v>3.2138760009694778</v>
      </c>
      <c r="R1380" s="13">
        <f t="shared" si="652"/>
        <v>3213.8760009694779</v>
      </c>
      <c r="S1380" s="8"/>
      <c r="T1380" s="13">
        <f t="shared" si="675"/>
        <v>3198018.8578610569</v>
      </c>
      <c r="U1380" s="13">
        <f t="shared" si="661"/>
        <v>0.88833928229892867</v>
      </c>
      <c r="V1380" s="13">
        <f t="shared" si="676"/>
        <v>3198147.2339735571</v>
      </c>
      <c r="W1380" s="11">
        <f t="shared" si="653"/>
        <v>177546.57021604932</v>
      </c>
      <c r="X1380" s="13">
        <f t="shared" si="677"/>
        <v>0</v>
      </c>
      <c r="Y1380" s="13">
        <f t="shared" si="662"/>
        <v>3020472.287645007</v>
      </c>
      <c r="Z1380" s="11">
        <f t="shared" si="663"/>
        <v>0.83902075111745478</v>
      </c>
      <c r="AA1380" s="11">
        <f t="shared" si="664"/>
        <v>2892.4884008725303</v>
      </c>
      <c r="AB1380" s="31">
        <f t="shared" si="665"/>
        <v>2834.6386328550798</v>
      </c>
      <c r="AC1380" s="32">
        <f t="shared" si="666"/>
        <v>2692.9067012123255</v>
      </c>
      <c r="AD1380" s="11">
        <f t="shared" si="667"/>
        <v>2558.2613661517089</v>
      </c>
      <c r="AE1380" s="11">
        <f t="shared" si="668"/>
        <v>2558.2613661517089</v>
      </c>
      <c r="AF1380" s="30">
        <f t="shared" si="669"/>
        <v>2430.3482978441234</v>
      </c>
      <c r="AG1380" s="13">
        <f t="shared" si="669"/>
        <v>2308.8308829519169</v>
      </c>
      <c r="AH1380" s="13">
        <f t="shared" si="670"/>
        <v>2262.6542652928783</v>
      </c>
      <c r="AI1380" s="13">
        <f t="shared" si="678"/>
        <v>2126492.9022704475</v>
      </c>
      <c r="AJ1380" s="13">
        <f t="shared" si="671"/>
        <v>1071654.3317031097</v>
      </c>
      <c r="AK1380" s="13"/>
      <c r="AL1380" s="11">
        <f t="shared" si="672"/>
        <v>0.29768175904456473</v>
      </c>
      <c r="AM1380" s="11">
        <f t="shared" si="679"/>
        <v>148.80011231160358</v>
      </c>
      <c r="AN1380" s="11"/>
      <c r="AO1380" s="11"/>
      <c r="AP1380" s="11"/>
      <c r="AQ1380" s="11"/>
      <c r="AR1380" s="11"/>
    </row>
    <row r="1381" spans="2:44" x14ac:dyDescent="0.25">
      <c r="B1381" s="25" t="s">
        <v>34</v>
      </c>
      <c r="C1381" s="25">
        <v>1373</v>
      </c>
      <c r="D1381" s="25">
        <v>351</v>
      </c>
      <c r="E1381" s="20">
        <f t="shared" si="680"/>
        <v>16.055555555555554</v>
      </c>
      <c r="F1381" s="26">
        <v>57.8</v>
      </c>
      <c r="G1381" s="13">
        <f t="shared" si="673"/>
        <v>-6.9444444444444448E-2</v>
      </c>
      <c r="H1381" s="13">
        <f t="shared" si="674"/>
        <v>-0.25</v>
      </c>
      <c r="I1381" s="19">
        <f t="shared" si="650"/>
        <v>71.796095172839472</v>
      </c>
      <c r="J1381" s="11" t="str">
        <f t="shared" si="654"/>
        <v>YES</v>
      </c>
      <c r="K1381" s="16">
        <f t="shared" si="651"/>
        <v>128.3761125</v>
      </c>
      <c r="L1381" s="13">
        <f t="shared" si="655"/>
        <v>1678.0060164015767</v>
      </c>
      <c r="M1381" s="13">
        <f t="shared" si="656"/>
        <v>-95.659722222222229</v>
      </c>
      <c r="N1381" s="13">
        <f t="shared" si="657"/>
        <v>104.51248545061725</v>
      </c>
      <c r="O1381" s="13">
        <f t="shared" si="658"/>
        <v>1678.0060164015767</v>
      </c>
      <c r="P1381" s="13">
        <f t="shared" si="659"/>
        <v>-325.43165820176591</v>
      </c>
      <c r="Q1381" s="13">
        <f t="shared" si="660"/>
        <v>1.6780060164015766</v>
      </c>
      <c r="R1381" s="13">
        <f t="shared" si="652"/>
        <v>1678.0060164015767</v>
      </c>
      <c r="S1381" s="8"/>
      <c r="T1381" s="13">
        <f t="shared" si="675"/>
        <v>3199696.8638774585</v>
      </c>
      <c r="U1381" s="13">
        <f t="shared" si="661"/>
        <v>0.8888053954541526</v>
      </c>
      <c r="V1381" s="13">
        <f t="shared" si="676"/>
        <v>3199825.2399899587</v>
      </c>
      <c r="W1381" s="11">
        <f t="shared" si="653"/>
        <v>177546.57021604932</v>
      </c>
      <c r="X1381" s="13">
        <f t="shared" si="677"/>
        <v>0</v>
      </c>
      <c r="Y1381" s="13">
        <f t="shared" si="662"/>
        <v>3022150.2936614086</v>
      </c>
      <c r="Z1381" s="11">
        <f t="shared" si="663"/>
        <v>0.83948686427267871</v>
      </c>
      <c r="AA1381" s="11">
        <f t="shared" si="664"/>
        <v>1510.2054147614192</v>
      </c>
      <c r="AB1381" s="31">
        <f t="shared" si="665"/>
        <v>1480.0013064661907</v>
      </c>
      <c r="AC1381" s="32">
        <f t="shared" si="666"/>
        <v>1406.0012411428811</v>
      </c>
      <c r="AD1381" s="11">
        <f t="shared" si="667"/>
        <v>1335.7011790857371</v>
      </c>
      <c r="AE1381" s="11">
        <f t="shared" si="668"/>
        <v>1335.7011790857371</v>
      </c>
      <c r="AF1381" s="30">
        <f t="shared" si="669"/>
        <v>1268.91612013145</v>
      </c>
      <c r="AG1381" s="13">
        <f t="shared" si="669"/>
        <v>1205.4703141248774</v>
      </c>
      <c r="AH1381" s="13">
        <f t="shared" si="670"/>
        <v>1181.3609078423799</v>
      </c>
      <c r="AI1381" s="13">
        <f t="shared" si="678"/>
        <v>2127674.2631782899</v>
      </c>
      <c r="AJ1381" s="13">
        <f t="shared" si="671"/>
        <v>1072150.9768116688</v>
      </c>
      <c r="AK1381" s="13"/>
      <c r="AL1381" s="11">
        <f t="shared" si="672"/>
        <v>0.29781971601927487</v>
      </c>
      <c r="AM1381" s="11">
        <f t="shared" si="679"/>
        <v>149.09793202762285</v>
      </c>
      <c r="AN1381" s="11"/>
      <c r="AO1381" s="11"/>
      <c r="AP1381" s="11"/>
      <c r="AQ1381" s="11"/>
      <c r="AR1381" s="11"/>
    </row>
    <row r="1382" spans="2:44" x14ac:dyDescent="0.25">
      <c r="B1382" s="25" t="s">
        <v>34</v>
      </c>
      <c r="C1382" s="25">
        <v>1374</v>
      </c>
      <c r="D1382" s="25">
        <v>352</v>
      </c>
      <c r="E1382" s="20">
        <f t="shared" si="680"/>
        <v>15.916666666666666</v>
      </c>
      <c r="F1382" s="26">
        <v>57.3</v>
      </c>
      <c r="G1382" s="13">
        <f t="shared" si="673"/>
        <v>-0.22222222222222143</v>
      </c>
      <c r="H1382" s="13">
        <f t="shared" si="674"/>
        <v>-0.79999999999999716</v>
      </c>
      <c r="I1382" s="19">
        <f t="shared" si="650"/>
        <v>70.559320805555544</v>
      </c>
      <c r="J1382" s="11" t="str">
        <f t="shared" si="654"/>
        <v>YES</v>
      </c>
      <c r="K1382" s="16">
        <f t="shared" si="651"/>
        <v>128.3761125</v>
      </c>
      <c r="L1382" s="13">
        <f t="shared" si="655"/>
        <v>1352.5743581998108</v>
      </c>
      <c r="M1382" s="13">
        <f t="shared" si="656"/>
        <v>-306.11111111111001</v>
      </c>
      <c r="N1382" s="13">
        <f t="shared" si="657"/>
        <v>-107.17567780555446</v>
      </c>
      <c r="O1382" s="13">
        <f t="shared" si="658"/>
        <v>-1705.879538405075</v>
      </c>
      <c r="P1382" s="13">
        <f t="shared" si="659"/>
        <v>-613.91976481744996</v>
      </c>
      <c r="Q1382" s="13">
        <f t="shared" si="660"/>
        <v>-1.7058795384050749</v>
      </c>
      <c r="R1382" s="13">
        <f t="shared" si="652"/>
        <v>-1705.879538405075</v>
      </c>
      <c r="S1382" s="8"/>
      <c r="T1382" s="13">
        <f t="shared" si="675"/>
        <v>3197990.9843390533</v>
      </c>
      <c r="U1382" s="13">
        <f t="shared" si="661"/>
        <v>0.88833153964773348</v>
      </c>
      <c r="V1382" s="13">
        <f t="shared" si="676"/>
        <v>3198119.3604515535</v>
      </c>
      <c r="W1382" s="11">
        <f t="shared" si="653"/>
        <v>174488.11631944444</v>
      </c>
      <c r="X1382" s="13">
        <f t="shared" si="677"/>
        <v>-3058.4538966048858</v>
      </c>
      <c r="Y1382" s="13">
        <f t="shared" si="662"/>
        <v>3023502.8680196083</v>
      </c>
      <c r="Z1382" s="11">
        <f t="shared" si="663"/>
        <v>0.83986257967275069</v>
      </c>
      <c r="AA1382" s="11">
        <f t="shared" si="664"/>
        <v>1217.3169223798297</v>
      </c>
      <c r="AB1382" s="31">
        <f t="shared" si="665"/>
        <v>1192.9705839322332</v>
      </c>
      <c r="AC1382" s="32">
        <f t="shared" si="666"/>
        <v>1133.3220547356216</v>
      </c>
      <c r="AD1382" s="11">
        <f t="shared" si="667"/>
        <v>1076.6559519988405</v>
      </c>
      <c r="AE1382" s="11">
        <f t="shared" si="668"/>
        <v>1076.6559519988405</v>
      </c>
      <c r="AF1382" s="30">
        <f t="shared" si="669"/>
        <v>1022.8231543988984</v>
      </c>
      <c r="AG1382" s="13">
        <f t="shared" si="669"/>
        <v>971.6819966789534</v>
      </c>
      <c r="AH1382" s="13">
        <f t="shared" si="670"/>
        <v>952.24835674537428</v>
      </c>
      <c r="AI1382" s="13">
        <f t="shared" si="678"/>
        <v>2128626.5115350354</v>
      </c>
      <c r="AJ1382" s="13">
        <f t="shared" si="671"/>
        <v>1069492.848916518</v>
      </c>
      <c r="AK1382" s="13"/>
      <c r="AL1382" s="11">
        <f t="shared" si="672"/>
        <v>0.29708134715892004</v>
      </c>
      <c r="AM1382" s="11">
        <f t="shared" si="679"/>
        <v>149.39501337478177</v>
      </c>
      <c r="AN1382" s="11"/>
      <c r="AO1382" s="11"/>
      <c r="AP1382" s="11"/>
      <c r="AQ1382" s="11"/>
      <c r="AR1382" s="11"/>
    </row>
    <row r="1383" spans="2:44" x14ac:dyDescent="0.25">
      <c r="B1383" s="25" t="s">
        <v>34</v>
      </c>
      <c r="C1383" s="25">
        <v>1375</v>
      </c>
      <c r="D1383" s="25">
        <v>353</v>
      </c>
      <c r="E1383" s="20">
        <f t="shared" si="680"/>
        <v>15.611111111111111</v>
      </c>
      <c r="F1383" s="26">
        <v>56.2</v>
      </c>
      <c r="G1383" s="13">
        <f t="shared" si="673"/>
        <v>-0.41666666666666663</v>
      </c>
      <c r="H1383" s="13">
        <f t="shared" si="674"/>
        <v>-1.5</v>
      </c>
      <c r="I1383" s="19">
        <f t="shared" si="650"/>
        <v>67.876240358024688</v>
      </c>
      <c r="J1383" s="11" t="str">
        <f t="shared" si="654"/>
        <v>YES</v>
      </c>
      <c r="K1383" s="16">
        <f t="shared" si="651"/>
        <v>128.3761125</v>
      </c>
      <c r="L1383" s="13">
        <f t="shared" si="655"/>
        <v>738.65459338236087</v>
      </c>
      <c r="M1383" s="13">
        <f t="shared" si="656"/>
        <v>-573.95833333333326</v>
      </c>
      <c r="N1383" s="13">
        <f t="shared" si="657"/>
        <v>-377.70598047530859</v>
      </c>
      <c r="O1383" s="13">
        <f t="shared" si="658"/>
        <v>-5896.4100285312061</v>
      </c>
      <c r="P1383" s="13">
        <f t="shared" si="659"/>
        <v>-2271.8947126593621</v>
      </c>
      <c r="Q1383" s="13">
        <f t="shared" si="660"/>
        <v>-5.8964100285312062</v>
      </c>
      <c r="R1383" s="13">
        <f t="shared" si="652"/>
        <v>-5896.4100285312061</v>
      </c>
      <c r="S1383" s="8"/>
      <c r="T1383" s="13">
        <f t="shared" si="675"/>
        <v>3192094.5743105221</v>
      </c>
      <c r="U1383" s="13">
        <f t="shared" si="661"/>
        <v>0.88669364666282813</v>
      </c>
      <c r="V1383" s="13">
        <f t="shared" si="676"/>
        <v>3192222.9504230223</v>
      </c>
      <c r="W1383" s="11">
        <f t="shared" si="653"/>
        <v>167853.05169753087</v>
      </c>
      <c r="X1383" s="13">
        <f t="shared" si="677"/>
        <v>-6635.064621913567</v>
      </c>
      <c r="Y1383" s="13">
        <f t="shared" si="662"/>
        <v>3024241.5226129908</v>
      </c>
      <c r="Z1383" s="11">
        <f t="shared" si="663"/>
        <v>0.84006776166839137</v>
      </c>
      <c r="AA1383" s="11">
        <f t="shared" si="664"/>
        <v>664.78913404412481</v>
      </c>
      <c r="AB1383" s="31">
        <f t="shared" si="665"/>
        <v>651.49335136324225</v>
      </c>
      <c r="AC1383" s="32">
        <f t="shared" si="666"/>
        <v>618.91868379508014</v>
      </c>
      <c r="AD1383" s="11">
        <f t="shared" si="667"/>
        <v>587.97274960532616</v>
      </c>
      <c r="AE1383" s="11">
        <f t="shared" si="668"/>
        <v>587.97274960532616</v>
      </c>
      <c r="AF1383" s="30">
        <f t="shared" si="669"/>
        <v>558.57411212505986</v>
      </c>
      <c r="AG1383" s="13">
        <f t="shared" si="669"/>
        <v>530.64540651880679</v>
      </c>
      <c r="AH1383" s="13">
        <f t="shared" si="670"/>
        <v>520.03249838843067</v>
      </c>
      <c r="AI1383" s="13">
        <f t="shared" si="678"/>
        <v>2129146.544033424</v>
      </c>
      <c r="AJ1383" s="13">
        <f t="shared" si="671"/>
        <v>1063076.4063895983</v>
      </c>
      <c r="AK1383" s="13"/>
      <c r="AL1383" s="11">
        <f t="shared" si="672"/>
        <v>0.29529900201112758</v>
      </c>
      <c r="AM1383" s="11">
        <f t="shared" si="679"/>
        <v>149.69031237679289</v>
      </c>
      <c r="AN1383" s="11"/>
      <c r="AO1383" s="11"/>
      <c r="AP1383" s="11"/>
      <c r="AQ1383" s="11"/>
      <c r="AR1383" s="11"/>
    </row>
    <row r="1384" spans="2:44" x14ac:dyDescent="0.25">
      <c r="B1384" s="25" t="s">
        <v>34</v>
      </c>
      <c r="C1384" s="25">
        <v>1376</v>
      </c>
      <c r="D1384" s="25">
        <v>354</v>
      </c>
      <c r="E1384" s="20">
        <f t="shared" si="680"/>
        <v>15.083333333333332</v>
      </c>
      <c r="F1384" s="26">
        <v>54.3</v>
      </c>
      <c r="G1384" s="13">
        <f t="shared" si="673"/>
        <v>-0.75000000000000078</v>
      </c>
      <c r="H1384" s="13">
        <f t="shared" si="674"/>
        <v>-2.7000000000000028</v>
      </c>
      <c r="I1384" s="19">
        <f t="shared" si="650"/>
        <v>63.364324138888875</v>
      </c>
      <c r="J1384" s="11" t="str">
        <f t="shared" si="654"/>
        <v>YES</v>
      </c>
      <c r="K1384" s="16">
        <f t="shared" si="651"/>
        <v>128.3761125</v>
      </c>
      <c r="L1384" s="13">
        <f t="shared" si="655"/>
        <v>-1533.2401192770012</v>
      </c>
      <c r="M1384" s="13">
        <f t="shared" si="656"/>
        <v>-1033.1250000000011</v>
      </c>
      <c r="N1384" s="13">
        <f t="shared" si="657"/>
        <v>-841.38456336111233</v>
      </c>
      <c r="O1384" s="13">
        <f t="shared" si="658"/>
        <v>-12690.883830696777</v>
      </c>
      <c r="P1384" s="13">
        <f t="shared" si="659"/>
        <v>-81.137547677051771</v>
      </c>
      <c r="Q1384" s="13">
        <f t="shared" si="660"/>
        <v>-12.690883830696777</v>
      </c>
      <c r="R1384" s="13">
        <f t="shared" si="652"/>
        <v>-12690.883830696777</v>
      </c>
      <c r="S1384" s="8"/>
      <c r="T1384" s="13">
        <f t="shared" si="675"/>
        <v>3179403.6904798253</v>
      </c>
      <c r="U1384" s="13">
        <f t="shared" si="661"/>
        <v>0.88316839833410488</v>
      </c>
      <c r="V1384" s="13">
        <f t="shared" si="676"/>
        <v>3179532.0665923255</v>
      </c>
      <c r="W1384" s="11">
        <f t="shared" si="653"/>
        <v>156695.40798611109</v>
      </c>
      <c r="X1384" s="13">
        <f t="shared" si="677"/>
        <v>-11157.643711419776</v>
      </c>
      <c r="Y1384" s="13">
        <f t="shared" si="662"/>
        <v>3022708.2824937138</v>
      </c>
      <c r="Z1384" s="11">
        <f t="shared" si="663"/>
        <v>0.83964186129453877</v>
      </c>
      <c r="AA1384" s="11">
        <f t="shared" si="664"/>
        <v>-1379.9161073493012</v>
      </c>
      <c r="AB1384" s="31">
        <f t="shared" si="665"/>
        <v>-1352.3177852023152</v>
      </c>
      <c r="AC1384" s="32">
        <f t="shared" si="666"/>
        <v>-1284.7018959421994</v>
      </c>
      <c r="AD1384" s="11">
        <f t="shared" si="667"/>
        <v>-1220.4668011450894</v>
      </c>
      <c r="AE1384" s="11">
        <f t="shared" si="668"/>
        <v>-1220.4668011450894</v>
      </c>
      <c r="AF1384" s="30">
        <f t="shared" si="669"/>
        <v>-1159.443461087835</v>
      </c>
      <c r="AG1384" s="13">
        <f t="shared" si="669"/>
        <v>-1101.4712880334432</v>
      </c>
      <c r="AH1384" s="13">
        <f t="shared" si="670"/>
        <v>-1079.4418622727744</v>
      </c>
      <c r="AI1384" s="13">
        <f t="shared" si="678"/>
        <v>2128067.1021711514</v>
      </c>
      <c r="AJ1384" s="13">
        <f t="shared" si="671"/>
        <v>1051464.964421174</v>
      </c>
      <c r="AK1384" s="13"/>
      <c r="AL1384" s="11">
        <f t="shared" si="672"/>
        <v>0.29207360146176276</v>
      </c>
      <c r="AM1384" s="11">
        <f t="shared" si="679"/>
        <v>149.98238597825465</v>
      </c>
      <c r="AN1384" s="11"/>
      <c r="AO1384" s="11"/>
      <c r="AP1384" s="11"/>
      <c r="AQ1384" s="11"/>
      <c r="AR1384" s="11"/>
    </row>
    <row r="1385" spans="2:44" x14ac:dyDescent="0.25">
      <c r="B1385" s="25" t="s">
        <v>34</v>
      </c>
      <c r="C1385" s="25">
        <v>1377</v>
      </c>
      <c r="D1385" s="25">
        <v>355</v>
      </c>
      <c r="E1385" s="20">
        <f t="shared" si="680"/>
        <v>14.111111111111111</v>
      </c>
      <c r="F1385" s="26">
        <v>50.8</v>
      </c>
      <c r="G1385" s="13">
        <f t="shared" si="673"/>
        <v>-1.2222222222222219</v>
      </c>
      <c r="H1385" s="13">
        <f t="shared" si="674"/>
        <v>-4.3999999999999986</v>
      </c>
      <c r="I1385" s="19">
        <f t="shared" si="650"/>
        <v>55.45906869135802</v>
      </c>
      <c r="J1385" s="11" t="str">
        <f t="shared" si="654"/>
        <v>YES</v>
      </c>
      <c r="K1385" s="16">
        <f t="shared" si="651"/>
        <v>128.3761125</v>
      </c>
      <c r="L1385" s="13">
        <f t="shared" si="655"/>
        <v>-1614.377666954053</v>
      </c>
      <c r="M1385" s="13">
        <f t="shared" si="656"/>
        <v>-1683.6111111111106</v>
      </c>
      <c r="N1385" s="13">
        <f t="shared" si="657"/>
        <v>-1499.7759299197526</v>
      </c>
      <c r="O1385" s="13">
        <f t="shared" si="658"/>
        <v>-21163.50478886762</v>
      </c>
      <c r="P1385" s="13">
        <f t="shared" si="659"/>
        <v>5292.0435319767857</v>
      </c>
      <c r="Q1385" s="13">
        <f t="shared" si="660"/>
        <v>-21.16350478886762</v>
      </c>
      <c r="R1385" s="13">
        <f t="shared" si="652"/>
        <v>-21163.50478886762</v>
      </c>
      <c r="S1385" s="8"/>
      <c r="T1385" s="13">
        <f t="shared" si="675"/>
        <v>3158240.1856909576</v>
      </c>
      <c r="U1385" s="13">
        <f t="shared" si="661"/>
        <v>0.87728964230086282</v>
      </c>
      <c r="V1385" s="13">
        <f t="shared" si="676"/>
        <v>3158368.5618034578</v>
      </c>
      <c r="W1385" s="11">
        <f t="shared" si="653"/>
        <v>137146.28086419753</v>
      </c>
      <c r="X1385" s="13">
        <f t="shared" si="677"/>
        <v>-19549.127121913567</v>
      </c>
      <c r="Y1385" s="13">
        <f t="shared" si="662"/>
        <v>3021093.9048267598</v>
      </c>
      <c r="Z1385" s="11">
        <f t="shared" si="663"/>
        <v>0.83919342269496766</v>
      </c>
      <c r="AA1385" s="11">
        <f t="shared" si="664"/>
        <v>-1452.9399002586476</v>
      </c>
      <c r="AB1385" s="31">
        <f t="shared" si="665"/>
        <v>-1423.8811022534746</v>
      </c>
      <c r="AC1385" s="32">
        <f t="shared" si="666"/>
        <v>-1352.6870471408008</v>
      </c>
      <c r="AD1385" s="11">
        <f t="shared" si="667"/>
        <v>-1285.0526947837607</v>
      </c>
      <c r="AE1385" s="11">
        <f t="shared" si="668"/>
        <v>-1285.0526947837607</v>
      </c>
      <c r="AF1385" s="30">
        <f t="shared" si="669"/>
        <v>-1220.8000600445725</v>
      </c>
      <c r="AG1385" s="13">
        <f t="shared" si="669"/>
        <v>-1159.7600570423438</v>
      </c>
      <c r="AH1385" s="13">
        <f t="shared" si="670"/>
        <v>-1136.5648559014969</v>
      </c>
      <c r="AI1385" s="13">
        <f t="shared" si="678"/>
        <v>2126930.5373152499</v>
      </c>
      <c r="AJ1385" s="13">
        <f t="shared" si="671"/>
        <v>1031438.0244882079</v>
      </c>
      <c r="AK1385" s="13"/>
      <c r="AL1385" s="11">
        <f t="shared" si="672"/>
        <v>0.28651056258704394</v>
      </c>
      <c r="AM1385" s="11">
        <f t="shared" si="679"/>
        <v>150.26889654084169</v>
      </c>
      <c r="AN1385" s="11"/>
      <c r="AO1385" s="11"/>
      <c r="AP1385" s="11"/>
      <c r="AQ1385" s="11"/>
      <c r="AR1385" s="11"/>
    </row>
    <row r="1386" spans="2:44" x14ac:dyDescent="0.25">
      <c r="B1386" s="25" t="s">
        <v>34</v>
      </c>
      <c r="C1386" s="25">
        <v>1378</v>
      </c>
      <c r="D1386" s="25">
        <v>356</v>
      </c>
      <c r="E1386" s="20">
        <f t="shared" si="680"/>
        <v>12.638888888888889</v>
      </c>
      <c r="F1386" s="26">
        <v>45.5</v>
      </c>
      <c r="G1386" s="13">
        <f t="shared" si="673"/>
        <v>-1.4722222222222214</v>
      </c>
      <c r="H1386" s="13">
        <f t="shared" si="674"/>
        <v>-5.2999999999999972</v>
      </c>
      <c r="I1386" s="19">
        <f t="shared" si="650"/>
        <v>44.490567052469132</v>
      </c>
      <c r="J1386" s="11" t="str">
        <f t="shared" si="654"/>
        <v>YES</v>
      </c>
      <c r="K1386" s="16">
        <f t="shared" si="651"/>
        <v>128.3761125</v>
      </c>
      <c r="L1386" s="13">
        <f t="shared" si="655"/>
        <v>3677.6658650227328</v>
      </c>
      <c r="M1386" s="13">
        <f t="shared" si="656"/>
        <v>-2027.9861111111099</v>
      </c>
      <c r="N1386" s="13">
        <f t="shared" si="657"/>
        <v>-1855.1194315586408</v>
      </c>
      <c r="O1386" s="13">
        <f t="shared" si="658"/>
        <v>-23446.648371088377</v>
      </c>
      <c r="P1386" s="13">
        <f t="shared" si="659"/>
        <v>-363.49788944559259</v>
      </c>
      <c r="Q1386" s="13">
        <f t="shared" si="660"/>
        <v>-23.446648371088376</v>
      </c>
      <c r="R1386" s="13">
        <f t="shared" si="652"/>
        <v>-23446.648371088377</v>
      </c>
      <c r="S1386" s="8"/>
      <c r="T1386" s="13">
        <f t="shared" si="675"/>
        <v>3134793.5373198693</v>
      </c>
      <c r="U1386" s="13">
        <f t="shared" si="661"/>
        <v>0.87077667920963864</v>
      </c>
      <c r="V1386" s="13">
        <f t="shared" si="676"/>
        <v>3134921.9134323695</v>
      </c>
      <c r="W1386" s="11">
        <f t="shared" si="653"/>
        <v>110021.96662808642</v>
      </c>
      <c r="X1386" s="13">
        <f t="shared" si="677"/>
        <v>-27124.314236111109</v>
      </c>
      <c r="Y1386" s="13">
        <f t="shared" si="662"/>
        <v>3024771.5706917825</v>
      </c>
      <c r="Z1386" s="11">
        <f t="shared" si="663"/>
        <v>0.84021499736362193</v>
      </c>
      <c r="AA1386" s="11">
        <f t="shared" si="664"/>
        <v>3309.8992785204596</v>
      </c>
      <c r="AB1386" s="31">
        <f t="shared" si="665"/>
        <v>3243.7012929500502</v>
      </c>
      <c r="AC1386" s="32">
        <f t="shared" si="666"/>
        <v>3081.5162283025475</v>
      </c>
      <c r="AD1386" s="11">
        <f t="shared" si="667"/>
        <v>2927.4404168874198</v>
      </c>
      <c r="AE1386" s="11">
        <f t="shared" si="668"/>
        <v>2927.4404168874198</v>
      </c>
      <c r="AF1386" s="30">
        <f t="shared" si="669"/>
        <v>2781.0683960430488</v>
      </c>
      <c r="AG1386" s="13">
        <f t="shared" si="669"/>
        <v>2642.0149762408964</v>
      </c>
      <c r="AH1386" s="13">
        <f t="shared" si="670"/>
        <v>2589.1746767160785</v>
      </c>
      <c r="AI1386" s="13">
        <f t="shared" si="678"/>
        <v>2129519.7119919658</v>
      </c>
      <c r="AJ1386" s="13">
        <f t="shared" si="671"/>
        <v>1005402.2014404037</v>
      </c>
      <c r="AK1386" s="13"/>
      <c r="AL1386" s="11">
        <f t="shared" si="672"/>
        <v>0.27927838951242373</v>
      </c>
      <c r="AM1386" s="11">
        <f t="shared" si="679"/>
        <v>150.54817493035412</v>
      </c>
      <c r="AN1386" s="11"/>
      <c r="AO1386" s="11"/>
      <c r="AP1386" s="11"/>
      <c r="AQ1386" s="11"/>
      <c r="AR1386" s="11"/>
    </row>
    <row r="1387" spans="2:44" x14ac:dyDescent="0.25">
      <c r="B1387" s="25" t="s">
        <v>34</v>
      </c>
      <c r="C1387" s="25">
        <v>1379</v>
      </c>
      <c r="D1387" s="25">
        <v>357</v>
      </c>
      <c r="E1387" s="20">
        <f t="shared" si="680"/>
        <v>11.166666666666668</v>
      </c>
      <c r="F1387" s="26">
        <v>40.200000000000003</v>
      </c>
      <c r="G1387" s="13">
        <f t="shared" si="673"/>
        <v>-1.4722222222222223</v>
      </c>
      <c r="H1387" s="13">
        <f t="shared" si="674"/>
        <v>-5.3000000000000007</v>
      </c>
      <c r="I1387" s="19">
        <f t="shared" si="650"/>
        <v>34.729397888888897</v>
      </c>
      <c r="J1387" s="11" t="str">
        <f t="shared" si="654"/>
        <v>YES</v>
      </c>
      <c r="K1387" s="16">
        <f t="shared" si="651"/>
        <v>128.3761125</v>
      </c>
      <c r="L1387" s="13">
        <f t="shared" si="655"/>
        <v>3314.1679755771402</v>
      </c>
      <c r="M1387" s="13">
        <f t="shared" si="656"/>
        <v>-2027.9861111111113</v>
      </c>
      <c r="N1387" s="13">
        <f t="shared" si="657"/>
        <v>-1864.8806007222224</v>
      </c>
      <c r="O1387" s="13">
        <f t="shared" si="658"/>
        <v>-20824.500041398154</v>
      </c>
      <c r="P1387" s="13">
        <f t="shared" si="659"/>
        <v>-323.05225152269122</v>
      </c>
      <c r="Q1387" s="13">
        <f t="shared" si="660"/>
        <v>-20.824500041398153</v>
      </c>
      <c r="R1387" s="13">
        <f t="shared" si="652"/>
        <v>-20824.500041398154</v>
      </c>
      <c r="S1387" s="8"/>
      <c r="T1387" s="13">
        <f t="shared" si="675"/>
        <v>3113969.037278471</v>
      </c>
      <c r="U1387" s="13">
        <f t="shared" si="661"/>
        <v>0.86499209123713905</v>
      </c>
      <c r="V1387" s="13">
        <f t="shared" si="676"/>
        <v>3114097.4133909713</v>
      </c>
      <c r="W1387" s="11">
        <f t="shared" si="653"/>
        <v>85883.298611111124</v>
      </c>
      <c r="X1387" s="13">
        <f t="shared" si="677"/>
        <v>-24138.668016975294</v>
      </c>
      <c r="Y1387" s="13">
        <f t="shared" si="662"/>
        <v>3028085.7386673596</v>
      </c>
      <c r="Z1387" s="11">
        <f t="shared" si="663"/>
        <v>0.8411356003155418</v>
      </c>
      <c r="AA1387" s="11">
        <f t="shared" si="664"/>
        <v>2982.7511780194263</v>
      </c>
      <c r="AB1387" s="31">
        <f t="shared" si="665"/>
        <v>2923.0961544590377</v>
      </c>
      <c r="AC1387" s="32">
        <f t="shared" si="666"/>
        <v>2776.9413467360855</v>
      </c>
      <c r="AD1387" s="11">
        <f t="shared" si="667"/>
        <v>2638.0942793992813</v>
      </c>
      <c r="AE1387" s="11">
        <f t="shared" si="668"/>
        <v>2638.0942793992813</v>
      </c>
      <c r="AF1387" s="30">
        <f t="shared" si="669"/>
        <v>2506.1895654293171</v>
      </c>
      <c r="AG1387" s="13">
        <f t="shared" si="669"/>
        <v>2380.880087157851</v>
      </c>
      <c r="AH1387" s="13">
        <f t="shared" si="670"/>
        <v>2333.2624854146939</v>
      </c>
      <c r="AI1387" s="13">
        <f t="shared" si="678"/>
        <v>2131852.9744773805</v>
      </c>
      <c r="AJ1387" s="13">
        <f t="shared" si="671"/>
        <v>982244.43891359074</v>
      </c>
      <c r="AK1387" s="13"/>
      <c r="AL1387" s="11">
        <f t="shared" si="672"/>
        <v>0.27284567769427392</v>
      </c>
      <c r="AM1387" s="11">
        <f t="shared" si="679"/>
        <v>150.8210206080484</v>
      </c>
      <c r="AN1387" s="11"/>
      <c r="AO1387" s="11"/>
      <c r="AP1387" s="11"/>
      <c r="AQ1387" s="11"/>
      <c r="AR1387" s="11"/>
    </row>
    <row r="1388" spans="2:44" x14ac:dyDescent="0.25">
      <c r="B1388" s="25" t="s">
        <v>34</v>
      </c>
      <c r="C1388" s="25">
        <v>1380</v>
      </c>
      <c r="D1388" s="25">
        <v>358</v>
      </c>
      <c r="E1388" s="20">
        <f t="shared" si="680"/>
        <v>9.6944444444444446</v>
      </c>
      <c r="F1388" s="26">
        <v>34.9</v>
      </c>
      <c r="G1388" s="13">
        <f t="shared" si="673"/>
        <v>-1.4722222222222223</v>
      </c>
      <c r="H1388" s="13">
        <f t="shared" si="674"/>
        <v>-5.3000000000000007</v>
      </c>
      <c r="I1388" s="19">
        <f t="shared" si="650"/>
        <v>26.175561200617285</v>
      </c>
      <c r="J1388" s="11" t="str">
        <f t="shared" si="654"/>
        <v>YES</v>
      </c>
      <c r="K1388" s="16">
        <f t="shared" si="651"/>
        <v>128.3761125</v>
      </c>
      <c r="L1388" s="13">
        <f t="shared" si="655"/>
        <v>2991.1157240544489</v>
      </c>
      <c r="M1388" s="13">
        <f t="shared" si="656"/>
        <v>-2027.9861111111113</v>
      </c>
      <c r="N1388" s="13">
        <f t="shared" si="657"/>
        <v>-1873.434437410494</v>
      </c>
      <c r="O1388" s="13">
        <f t="shared" si="658"/>
        <v>-18161.906073785067</v>
      </c>
      <c r="P1388" s="13">
        <f t="shared" si="659"/>
        <v>4431.2739642637953</v>
      </c>
      <c r="Q1388" s="13">
        <f t="shared" si="660"/>
        <v>-18.161906073785065</v>
      </c>
      <c r="R1388" s="13">
        <f t="shared" si="652"/>
        <v>-18161.906073785067</v>
      </c>
      <c r="S1388" s="8"/>
      <c r="T1388" s="13">
        <f t="shared" si="675"/>
        <v>3095807.1312046861</v>
      </c>
      <c r="U1388" s="13">
        <f t="shared" si="661"/>
        <v>0.85994711329177531</v>
      </c>
      <c r="V1388" s="13">
        <f t="shared" si="676"/>
        <v>3095935.5073171863</v>
      </c>
      <c r="W1388" s="11">
        <f t="shared" si="653"/>
        <v>64730.276813271608</v>
      </c>
      <c r="X1388" s="13">
        <f t="shared" si="677"/>
        <v>-21153.021797839516</v>
      </c>
      <c r="Y1388" s="13">
        <f t="shared" si="662"/>
        <v>3031076.8543914142</v>
      </c>
      <c r="Z1388" s="11">
        <f t="shared" si="663"/>
        <v>0.8419664664591382</v>
      </c>
      <c r="AA1388" s="11">
        <f t="shared" si="664"/>
        <v>2692.0041516490041</v>
      </c>
      <c r="AB1388" s="31">
        <f t="shared" si="665"/>
        <v>2638.164068616024</v>
      </c>
      <c r="AC1388" s="32">
        <f t="shared" si="666"/>
        <v>2506.2558651852228</v>
      </c>
      <c r="AD1388" s="11">
        <f t="shared" si="667"/>
        <v>2380.9430719259617</v>
      </c>
      <c r="AE1388" s="11">
        <f t="shared" si="668"/>
        <v>2380.9430719259617</v>
      </c>
      <c r="AF1388" s="30">
        <f t="shared" si="669"/>
        <v>2261.8959183296633</v>
      </c>
      <c r="AG1388" s="13">
        <f t="shared" si="669"/>
        <v>2148.8011224131801</v>
      </c>
      <c r="AH1388" s="13">
        <f t="shared" si="670"/>
        <v>2105.8250999649163</v>
      </c>
      <c r="AI1388" s="13">
        <f t="shared" si="678"/>
        <v>2133958.7995773456</v>
      </c>
      <c r="AJ1388" s="13">
        <f t="shared" si="671"/>
        <v>961976.70773984073</v>
      </c>
      <c r="AK1388" s="13"/>
      <c r="AL1388" s="11">
        <f t="shared" si="672"/>
        <v>0.26721575236372835</v>
      </c>
      <c r="AM1388" s="11">
        <f t="shared" si="679"/>
        <v>151.08823636041214</v>
      </c>
      <c r="AN1388" s="11"/>
      <c r="AO1388" s="11"/>
      <c r="AP1388" s="11"/>
      <c r="AQ1388" s="11"/>
      <c r="AR1388" s="11"/>
    </row>
    <row r="1389" spans="2:44" x14ac:dyDescent="0.25">
      <c r="B1389" s="25" t="s">
        <v>34</v>
      </c>
      <c r="C1389" s="25">
        <v>1381</v>
      </c>
      <c r="D1389" s="25">
        <v>359</v>
      </c>
      <c r="E1389" s="20">
        <f t="shared" si="680"/>
        <v>8.2222222222222232</v>
      </c>
      <c r="F1389" s="26">
        <v>29.6</v>
      </c>
      <c r="G1389" s="13">
        <f t="shared" si="673"/>
        <v>-1.0555555555555551</v>
      </c>
      <c r="H1389" s="13">
        <f t="shared" si="674"/>
        <v>-3.7999999999999989</v>
      </c>
      <c r="I1389" s="19">
        <f t="shared" si="650"/>
        <v>18.829056987654322</v>
      </c>
      <c r="J1389" s="11" t="str">
        <f t="shared" si="654"/>
        <v>YES</v>
      </c>
      <c r="K1389" s="16">
        <f t="shared" si="651"/>
        <v>128.3761125</v>
      </c>
      <c r="L1389" s="13">
        <f t="shared" si="655"/>
        <v>7422.3896883182442</v>
      </c>
      <c r="M1389" s="13">
        <f t="shared" si="656"/>
        <v>-1454.0277777777771</v>
      </c>
      <c r="N1389" s="13">
        <f t="shared" si="657"/>
        <v>-1306.8226082901228</v>
      </c>
      <c r="O1389" s="13">
        <f t="shared" si="658"/>
        <v>-10744.985890385457</v>
      </c>
      <c r="P1389" s="13">
        <f t="shared" si="659"/>
        <v>192.32992520568223</v>
      </c>
      <c r="Q1389" s="13">
        <f t="shared" si="660"/>
        <v>-10.744985890385456</v>
      </c>
      <c r="R1389" s="13">
        <f t="shared" si="652"/>
        <v>-10744.985890385457</v>
      </c>
      <c r="S1389" s="8"/>
      <c r="T1389" s="13">
        <f t="shared" si="675"/>
        <v>3085062.1453143009</v>
      </c>
      <c r="U1389" s="13">
        <f t="shared" si="661"/>
        <v>0.85696239260111584</v>
      </c>
      <c r="V1389" s="13">
        <f t="shared" si="676"/>
        <v>3085190.5214268011</v>
      </c>
      <c r="W1389" s="11">
        <f t="shared" si="653"/>
        <v>46562.901234567908</v>
      </c>
      <c r="X1389" s="13">
        <f t="shared" si="677"/>
        <v>-18167.375578703701</v>
      </c>
      <c r="Y1389" s="13">
        <f t="shared" si="662"/>
        <v>3038499.2440797323</v>
      </c>
      <c r="Z1389" s="11">
        <f t="shared" si="663"/>
        <v>0.84402824302197987</v>
      </c>
      <c r="AA1389" s="11">
        <f t="shared" si="664"/>
        <v>6680.1507194864198</v>
      </c>
      <c r="AB1389" s="31">
        <f t="shared" si="665"/>
        <v>6546.5477050966911</v>
      </c>
      <c r="AC1389" s="32">
        <f t="shared" si="666"/>
        <v>6219.2203198418565</v>
      </c>
      <c r="AD1389" s="11">
        <f t="shared" si="667"/>
        <v>5908.2593038497635</v>
      </c>
      <c r="AE1389" s="11">
        <f t="shared" si="668"/>
        <v>5908.2593038497635</v>
      </c>
      <c r="AF1389" s="30">
        <f t="shared" si="669"/>
        <v>5612.8463386572748</v>
      </c>
      <c r="AG1389" s="13">
        <f t="shared" si="669"/>
        <v>5332.2040217244112</v>
      </c>
      <c r="AH1389" s="13">
        <f t="shared" si="670"/>
        <v>5225.5599412899228</v>
      </c>
      <c r="AI1389" s="13">
        <f t="shared" si="678"/>
        <v>2139184.3595186356</v>
      </c>
      <c r="AJ1389" s="13">
        <f t="shared" si="671"/>
        <v>946006.16190816555</v>
      </c>
      <c r="AK1389" s="13"/>
      <c r="AL1389" s="11">
        <f t="shared" si="672"/>
        <v>0.26277948962915842</v>
      </c>
      <c r="AM1389" s="11">
        <f t="shared" si="679"/>
        <v>151.35101585004131</v>
      </c>
      <c r="AN1389" s="11"/>
      <c r="AO1389" s="11"/>
      <c r="AP1389" s="11"/>
      <c r="AQ1389" s="11"/>
      <c r="AR1389" s="11"/>
    </row>
    <row r="1390" spans="2:44" x14ac:dyDescent="0.25">
      <c r="B1390" s="25" t="s">
        <v>34</v>
      </c>
      <c r="C1390" s="25">
        <v>1382</v>
      </c>
      <c r="D1390" s="25">
        <v>360</v>
      </c>
      <c r="E1390" s="20">
        <f t="shared" si="680"/>
        <v>7.583333333333333</v>
      </c>
      <c r="F1390" s="26">
        <v>27.3</v>
      </c>
      <c r="G1390" s="13">
        <f t="shared" si="673"/>
        <v>-4.1666666666666761E-2</v>
      </c>
      <c r="H1390" s="13">
        <f t="shared" si="674"/>
        <v>-0.15000000000000036</v>
      </c>
      <c r="I1390" s="19">
        <f t="shared" si="650"/>
        <v>16.016604138888887</v>
      </c>
      <c r="J1390" s="11" t="str">
        <f t="shared" si="654"/>
        <v>YES</v>
      </c>
      <c r="K1390" s="16">
        <f t="shared" si="651"/>
        <v>128.3761125</v>
      </c>
      <c r="L1390" s="13">
        <f t="shared" si="655"/>
        <v>7614.7196135239265</v>
      </c>
      <c r="M1390" s="13">
        <f t="shared" si="656"/>
        <v>-57.395833333333464</v>
      </c>
      <c r="N1390" s="13">
        <f t="shared" si="657"/>
        <v>86.996883305555428</v>
      </c>
      <c r="O1390" s="13">
        <f t="shared" si="658"/>
        <v>659.72636506712865</v>
      </c>
      <c r="P1390" s="13">
        <f t="shared" si="659"/>
        <v>-3715.7422422959644</v>
      </c>
      <c r="Q1390" s="13">
        <f t="shared" si="660"/>
        <v>0.65972636506712867</v>
      </c>
      <c r="R1390" s="13">
        <f t="shared" si="652"/>
        <v>659.72636506712865</v>
      </c>
      <c r="S1390" s="8"/>
      <c r="T1390" s="13">
        <f t="shared" si="675"/>
        <v>3085721.871679368</v>
      </c>
      <c r="U1390" s="13">
        <f t="shared" si="661"/>
        <v>0.85714565007135146</v>
      </c>
      <c r="V1390" s="13">
        <f t="shared" si="676"/>
        <v>3085850.2477918682</v>
      </c>
      <c r="W1390" s="11">
        <f t="shared" si="653"/>
        <v>39607.907986111109</v>
      </c>
      <c r="X1390" s="13">
        <f t="shared" si="677"/>
        <v>-6954.993248456798</v>
      </c>
      <c r="Y1390" s="13">
        <f t="shared" si="662"/>
        <v>3046113.9636932565</v>
      </c>
      <c r="Z1390" s="11">
        <f t="shared" si="663"/>
        <v>0.84614344460678537</v>
      </c>
      <c r="AA1390" s="11">
        <f t="shared" si="664"/>
        <v>6853.2476521715344</v>
      </c>
      <c r="AB1390" s="31">
        <f t="shared" si="665"/>
        <v>6716.1826991281032</v>
      </c>
      <c r="AC1390" s="32">
        <f t="shared" si="666"/>
        <v>6380.3735641716976</v>
      </c>
      <c r="AD1390" s="11">
        <f t="shared" si="667"/>
        <v>6061.3548859631128</v>
      </c>
      <c r="AE1390" s="11">
        <f t="shared" si="668"/>
        <v>6061.3548859631128</v>
      </c>
      <c r="AF1390" s="30">
        <f t="shared" si="669"/>
        <v>5758.2871416649568</v>
      </c>
      <c r="AG1390" s="13">
        <f t="shared" si="669"/>
        <v>5470.3727845817084</v>
      </c>
      <c r="AH1390" s="13">
        <f t="shared" si="670"/>
        <v>5360.9653288900745</v>
      </c>
      <c r="AI1390" s="13">
        <f t="shared" si="678"/>
        <v>2144545.3248475255</v>
      </c>
      <c r="AJ1390" s="13">
        <f t="shared" si="671"/>
        <v>941304.92294434272</v>
      </c>
      <c r="AK1390" s="13"/>
      <c r="AL1390" s="11">
        <f t="shared" si="672"/>
        <v>0.26147358991594072</v>
      </c>
      <c r="AM1390" s="11">
        <f t="shared" si="679"/>
        <v>151.61248943995724</v>
      </c>
      <c r="AN1390" s="11"/>
      <c r="AO1390" s="11"/>
      <c r="AP1390" s="11"/>
      <c r="AQ1390" s="11"/>
      <c r="AR1390" s="11"/>
    </row>
    <row r="1391" spans="2:44" x14ac:dyDescent="0.25">
      <c r="B1391" s="25" t="s">
        <v>34</v>
      </c>
      <c r="C1391" s="25">
        <v>1383</v>
      </c>
      <c r="D1391" s="25">
        <v>361</v>
      </c>
      <c r="E1391" s="20">
        <f t="shared" si="680"/>
        <v>8.1388888888888893</v>
      </c>
      <c r="F1391" s="26">
        <v>29.3</v>
      </c>
      <c r="G1391" s="13">
        <f t="shared" si="673"/>
        <v>0.77777777777777746</v>
      </c>
      <c r="H1391" s="13">
        <f t="shared" si="674"/>
        <v>2.7999999999999989</v>
      </c>
      <c r="I1391" s="19">
        <f t="shared" si="650"/>
        <v>18.449321052469134</v>
      </c>
      <c r="J1391" s="11" t="str">
        <f t="shared" si="654"/>
        <v>NO</v>
      </c>
      <c r="K1391" s="16">
        <f t="shared" si="651"/>
        <v>128.3761125</v>
      </c>
      <c r="L1391" s="13">
        <f t="shared" si="655"/>
        <v>3898.9773712279621</v>
      </c>
      <c r="M1391" s="13">
        <f t="shared" si="656"/>
        <v>1071.3888888888885</v>
      </c>
      <c r="N1391" s="13">
        <f t="shared" si="657"/>
        <v>1218.2143224413576</v>
      </c>
      <c r="O1391" s="13">
        <f t="shared" si="658"/>
        <v>9914.9110132032711</v>
      </c>
      <c r="P1391" s="13">
        <f t="shared" si="659"/>
        <v>-3398.0308880462781</v>
      </c>
      <c r="Q1391" s="13">
        <f t="shared" si="660"/>
        <v>9.9149110132032714</v>
      </c>
      <c r="R1391" s="13">
        <f t="shared" si="652"/>
        <v>9914.9110132032711</v>
      </c>
      <c r="S1391" s="8"/>
      <c r="T1391" s="13">
        <f t="shared" si="675"/>
        <v>3095636.7826925712</v>
      </c>
      <c r="U1391" s="13">
        <f t="shared" si="661"/>
        <v>0.85989979422277696</v>
      </c>
      <c r="V1391" s="13">
        <f t="shared" si="676"/>
        <v>3095765.1588050714</v>
      </c>
      <c r="W1391" s="11">
        <f t="shared" si="653"/>
        <v>45623.841628086418</v>
      </c>
      <c r="X1391" s="13">
        <f t="shared" si="677"/>
        <v>6015.933641975309</v>
      </c>
      <c r="Y1391" s="13">
        <f t="shared" si="662"/>
        <v>3050012.9410644844</v>
      </c>
      <c r="Z1391" s="11">
        <f t="shared" si="663"/>
        <v>0.84722649474301026</v>
      </c>
      <c r="AA1391" s="11">
        <f t="shared" si="664"/>
        <v>3509.079634105166</v>
      </c>
      <c r="AB1391" s="31">
        <f t="shared" si="665"/>
        <v>3438.8980414230628</v>
      </c>
      <c r="AC1391" s="32">
        <f t="shared" si="666"/>
        <v>3266.9531393519096</v>
      </c>
      <c r="AD1391" s="11">
        <f t="shared" si="667"/>
        <v>3103.6054823843142</v>
      </c>
      <c r="AE1391" s="11">
        <f t="shared" si="668"/>
        <v>3103.6054823843142</v>
      </c>
      <c r="AF1391" s="30">
        <f t="shared" si="669"/>
        <v>2948.4252082650983</v>
      </c>
      <c r="AG1391" s="13">
        <f t="shared" si="669"/>
        <v>2801.0039478518433</v>
      </c>
      <c r="AH1391" s="13">
        <f t="shared" si="670"/>
        <v>2744.9838688948066</v>
      </c>
      <c r="AI1391" s="13">
        <f t="shared" si="678"/>
        <v>2147290.3087164201</v>
      </c>
      <c r="AJ1391" s="13">
        <f t="shared" si="671"/>
        <v>948474.85008865129</v>
      </c>
      <c r="AK1391" s="13"/>
      <c r="AL1391" s="11">
        <f t="shared" si="672"/>
        <v>0.26346523634650865</v>
      </c>
      <c r="AM1391" s="11">
        <f t="shared" si="679"/>
        <v>151.87595467630376</v>
      </c>
      <c r="AN1391" s="11"/>
      <c r="AO1391" s="11"/>
      <c r="AP1391" s="11"/>
      <c r="AQ1391" s="11"/>
      <c r="AR1391" s="11"/>
    </row>
    <row r="1392" spans="2:44" x14ac:dyDescent="0.25">
      <c r="B1392" s="25" t="s">
        <v>34</v>
      </c>
      <c r="C1392" s="25">
        <v>1384</v>
      </c>
      <c r="D1392" s="25">
        <v>362</v>
      </c>
      <c r="E1392" s="20">
        <f t="shared" si="680"/>
        <v>9.1388888888888875</v>
      </c>
      <c r="F1392" s="26">
        <v>32.9</v>
      </c>
      <c r="G1392" s="13">
        <f t="shared" si="673"/>
        <v>0.87500000000000011</v>
      </c>
      <c r="H1392" s="13">
        <f t="shared" si="674"/>
        <v>3.1500000000000004</v>
      </c>
      <c r="I1392" s="19">
        <f t="shared" si="650"/>
        <v>23.261458608024686</v>
      </c>
      <c r="J1392" s="11" t="str">
        <f t="shared" si="654"/>
        <v>NO</v>
      </c>
      <c r="K1392" s="16">
        <f t="shared" si="651"/>
        <v>128.3761125</v>
      </c>
      <c r="L1392" s="13">
        <f t="shared" si="655"/>
        <v>500.94648318168402</v>
      </c>
      <c r="M1392" s="13">
        <f t="shared" si="656"/>
        <v>1205.3125000000002</v>
      </c>
      <c r="N1392" s="13">
        <f t="shared" si="657"/>
        <v>1356.950071108025</v>
      </c>
      <c r="O1392" s="13">
        <f t="shared" si="658"/>
        <v>12401.015927626115</v>
      </c>
      <c r="P1392" s="13">
        <f t="shared" si="659"/>
        <v>-1601.7913557585107</v>
      </c>
      <c r="Q1392" s="13">
        <f t="shared" si="660"/>
        <v>12.401015927626116</v>
      </c>
      <c r="R1392" s="13">
        <f t="shared" si="652"/>
        <v>12401.015927626115</v>
      </c>
      <c r="S1392" s="8"/>
      <c r="T1392" s="13">
        <f t="shared" si="675"/>
        <v>3108037.7986201975</v>
      </c>
      <c r="U1392" s="13">
        <f t="shared" si="661"/>
        <v>0.86334452362512115</v>
      </c>
      <c r="V1392" s="13">
        <f t="shared" si="676"/>
        <v>3108166.1747326977</v>
      </c>
      <c r="W1392" s="11">
        <f t="shared" si="653"/>
        <v>57523.911072530849</v>
      </c>
      <c r="X1392" s="13">
        <f t="shared" si="677"/>
        <v>11900.069444444431</v>
      </c>
      <c r="Y1392" s="13">
        <f t="shared" si="662"/>
        <v>3050513.8875476662</v>
      </c>
      <c r="Z1392" s="11">
        <f t="shared" si="663"/>
        <v>0.84736564665521563</v>
      </c>
      <c r="AA1392" s="11">
        <f t="shared" si="664"/>
        <v>450.85183486351565</v>
      </c>
      <c r="AB1392" s="31">
        <f t="shared" si="665"/>
        <v>441.83479816624532</v>
      </c>
      <c r="AC1392" s="32">
        <f t="shared" si="666"/>
        <v>419.74305825793306</v>
      </c>
      <c r="AD1392" s="11">
        <f t="shared" si="667"/>
        <v>398.75590534503641</v>
      </c>
      <c r="AE1392" s="11">
        <f t="shared" si="668"/>
        <v>398.75590534503641</v>
      </c>
      <c r="AF1392" s="30">
        <f t="shared" si="669"/>
        <v>378.81811007778458</v>
      </c>
      <c r="AG1392" s="13">
        <f t="shared" si="669"/>
        <v>359.87720457389531</v>
      </c>
      <c r="AH1392" s="13">
        <f t="shared" si="670"/>
        <v>352.67966048241738</v>
      </c>
      <c r="AI1392" s="13">
        <f t="shared" si="678"/>
        <v>2147642.9883769024</v>
      </c>
      <c r="AJ1392" s="13">
        <f t="shared" si="671"/>
        <v>960523.18635579525</v>
      </c>
      <c r="AK1392" s="13"/>
      <c r="AL1392" s="11">
        <f t="shared" si="672"/>
        <v>0.26681199642339271</v>
      </c>
      <c r="AM1392" s="11">
        <f t="shared" si="679"/>
        <v>152.14276667272716</v>
      </c>
      <c r="AN1392" s="11"/>
      <c r="AO1392" s="11"/>
      <c r="AP1392" s="11"/>
      <c r="AQ1392" s="11"/>
      <c r="AR1392" s="11"/>
    </row>
    <row r="1393" spans="2:44" x14ac:dyDescent="0.25">
      <c r="B1393" s="25" t="s">
        <v>34</v>
      </c>
      <c r="C1393" s="25">
        <v>1385</v>
      </c>
      <c r="D1393" s="25">
        <v>363</v>
      </c>
      <c r="E1393" s="20">
        <f t="shared" si="680"/>
        <v>9.8888888888888893</v>
      </c>
      <c r="F1393" s="26">
        <v>35.6</v>
      </c>
      <c r="G1393" s="13">
        <f t="shared" si="673"/>
        <v>0.52777777777777835</v>
      </c>
      <c r="H1393" s="13">
        <f t="shared" si="674"/>
        <v>1.9000000000000021</v>
      </c>
      <c r="I1393" s="19">
        <f t="shared" si="650"/>
        <v>27.236114024691357</v>
      </c>
      <c r="J1393" s="11" t="str">
        <f t="shared" si="654"/>
        <v>NO</v>
      </c>
      <c r="K1393" s="16">
        <f t="shared" si="651"/>
        <v>128.3761125</v>
      </c>
      <c r="L1393" s="13">
        <f t="shared" si="655"/>
        <v>-1100.8448725768267</v>
      </c>
      <c r="M1393" s="13">
        <f t="shared" si="656"/>
        <v>727.01388888888971</v>
      </c>
      <c r="N1393" s="13">
        <f t="shared" si="657"/>
        <v>882.62611541358103</v>
      </c>
      <c r="O1393" s="13">
        <f t="shared" si="658"/>
        <v>8728.1915857565236</v>
      </c>
      <c r="P1393" s="13">
        <f t="shared" si="659"/>
        <v>2378.8742445741627</v>
      </c>
      <c r="Q1393" s="13">
        <f t="shared" si="660"/>
        <v>8.7281915857565231</v>
      </c>
      <c r="R1393" s="13">
        <f t="shared" si="652"/>
        <v>8728.1915857565236</v>
      </c>
      <c r="S1393" s="8"/>
      <c r="T1393" s="13">
        <f t="shared" si="675"/>
        <v>3116765.9902059538</v>
      </c>
      <c r="U1393" s="13">
        <f t="shared" si="661"/>
        <v>0.86576902322742944</v>
      </c>
      <c r="V1393" s="13">
        <f t="shared" si="676"/>
        <v>3116894.366318454</v>
      </c>
      <c r="W1393" s="11">
        <f t="shared" si="653"/>
        <v>67352.9475308642</v>
      </c>
      <c r="X1393" s="13">
        <f t="shared" si="677"/>
        <v>9829.0364583333503</v>
      </c>
      <c r="Y1393" s="13">
        <f t="shared" si="662"/>
        <v>3049413.0426750896</v>
      </c>
      <c r="Z1393" s="11">
        <f t="shared" si="663"/>
        <v>0.84705985616820101</v>
      </c>
      <c r="AA1393" s="11">
        <f t="shared" si="664"/>
        <v>-990.76038531914401</v>
      </c>
      <c r="AB1393" s="31">
        <f t="shared" si="665"/>
        <v>-970.94517761276109</v>
      </c>
      <c r="AC1393" s="32">
        <f t="shared" si="666"/>
        <v>-922.397918732123</v>
      </c>
      <c r="AD1393" s="11">
        <f t="shared" si="667"/>
        <v>-876.27802279551679</v>
      </c>
      <c r="AE1393" s="11">
        <f t="shared" si="668"/>
        <v>-876.27802279551679</v>
      </c>
      <c r="AF1393" s="30">
        <f t="shared" si="669"/>
        <v>-832.46412165574088</v>
      </c>
      <c r="AG1393" s="13">
        <f t="shared" si="669"/>
        <v>-790.8409155729538</v>
      </c>
      <c r="AH1393" s="13">
        <f t="shared" si="670"/>
        <v>-775.02409726149472</v>
      </c>
      <c r="AI1393" s="13">
        <f t="shared" si="678"/>
        <v>2146867.9642796409</v>
      </c>
      <c r="AJ1393" s="13">
        <f t="shared" si="671"/>
        <v>970026.4020388131</v>
      </c>
      <c r="AK1393" s="13"/>
      <c r="AL1393" s="11">
        <f t="shared" si="672"/>
        <v>0.26945177855967617</v>
      </c>
      <c r="AM1393" s="11">
        <f t="shared" si="679"/>
        <v>152.41221845128683</v>
      </c>
      <c r="AN1393" s="11"/>
      <c r="AO1393" s="11"/>
      <c r="AP1393" s="11"/>
      <c r="AQ1393" s="11"/>
      <c r="AR1393" s="11"/>
    </row>
    <row r="1394" spans="2:44" x14ac:dyDescent="0.25">
      <c r="B1394" s="25" t="s">
        <v>34</v>
      </c>
      <c r="C1394" s="25">
        <v>1386</v>
      </c>
      <c r="D1394" s="25">
        <v>364</v>
      </c>
      <c r="E1394" s="20">
        <f t="shared" si="680"/>
        <v>10.194444444444445</v>
      </c>
      <c r="F1394" s="26">
        <v>36.700000000000003</v>
      </c>
      <c r="G1394" s="13">
        <f t="shared" si="673"/>
        <v>0.27777777777777779</v>
      </c>
      <c r="H1394" s="13">
        <f t="shared" si="674"/>
        <v>1</v>
      </c>
      <c r="I1394" s="19">
        <f t="shared" si="650"/>
        <v>28.945248089506173</v>
      </c>
      <c r="J1394" s="11" t="str">
        <f t="shared" si="654"/>
        <v>NO</v>
      </c>
      <c r="K1394" s="16">
        <f t="shared" si="651"/>
        <v>128.3761125</v>
      </c>
      <c r="L1394" s="13">
        <f t="shared" si="655"/>
        <v>1278.0293719973361</v>
      </c>
      <c r="M1394" s="13">
        <f t="shared" si="656"/>
        <v>382.63888888888891</v>
      </c>
      <c r="N1394" s="13">
        <f t="shared" si="657"/>
        <v>539.9602494783951</v>
      </c>
      <c r="O1394" s="13">
        <f t="shared" si="658"/>
        <v>5504.5947655158616</v>
      </c>
      <c r="P1394" s="13">
        <f t="shared" si="659"/>
        <v>2221.56383896837</v>
      </c>
      <c r="Q1394" s="13">
        <f t="shared" si="660"/>
        <v>5.5045947655158614</v>
      </c>
      <c r="R1394" s="13">
        <f t="shared" si="652"/>
        <v>5504.5947655158616</v>
      </c>
      <c r="S1394" s="8"/>
      <c r="T1394" s="13">
        <f t="shared" si="675"/>
        <v>3122270.5849714698</v>
      </c>
      <c r="U1394" s="13">
        <f t="shared" si="661"/>
        <v>0.86729807855220487</v>
      </c>
      <c r="V1394" s="13">
        <f t="shared" si="676"/>
        <v>3122398.96108397</v>
      </c>
      <c r="W1394" s="11">
        <f t="shared" si="653"/>
        <v>71579.512924382725</v>
      </c>
      <c r="X1394" s="13">
        <f t="shared" si="677"/>
        <v>4226.5653935185255</v>
      </c>
      <c r="Y1394" s="13">
        <f t="shared" si="662"/>
        <v>3050691.0720470869</v>
      </c>
      <c r="Z1394" s="11">
        <f t="shared" si="663"/>
        <v>0.84741486461109572</v>
      </c>
      <c r="AA1394" s="11">
        <f t="shared" si="664"/>
        <v>1150.2264347976025</v>
      </c>
      <c r="AB1394" s="31">
        <f t="shared" si="665"/>
        <v>1127.2219061016503</v>
      </c>
      <c r="AC1394" s="32">
        <f t="shared" si="666"/>
        <v>1070.8608107965679</v>
      </c>
      <c r="AD1394" s="11">
        <f t="shared" si="667"/>
        <v>1017.3177702567394</v>
      </c>
      <c r="AE1394" s="11">
        <f t="shared" si="668"/>
        <v>1017.3177702567394</v>
      </c>
      <c r="AF1394" s="30">
        <f t="shared" si="669"/>
        <v>966.45188174390239</v>
      </c>
      <c r="AG1394" s="13">
        <f t="shared" si="669"/>
        <v>918.12928765670722</v>
      </c>
      <c r="AH1394" s="13">
        <f t="shared" si="670"/>
        <v>899.76670190357311</v>
      </c>
      <c r="AI1394" s="13">
        <f t="shared" si="678"/>
        <v>2147767.7309815446</v>
      </c>
      <c r="AJ1394" s="13">
        <f t="shared" si="671"/>
        <v>974631.23010242544</v>
      </c>
      <c r="AK1394" s="13"/>
      <c r="AL1394" s="11">
        <f t="shared" si="672"/>
        <v>0.27073089746725842</v>
      </c>
      <c r="AM1394" s="11">
        <f t="shared" si="679"/>
        <v>152.68294934875408</v>
      </c>
      <c r="AN1394" s="11"/>
      <c r="AO1394" s="11"/>
      <c r="AP1394" s="11"/>
      <c r="AQ1394" s="11"/>
      <c r="AR1394" s="11"/>
    </row>
    <row r="1395" spans="2:44" x14ac:dyDescent="0.25">
      <c r="B1395" s="25" t="s">
        <v>34</v>
      </c>
      <c r="C1395" s="25">
        <v>1387</v>
      </c>
      <c r="D1395" s="25">
        <v>365</v>
      </c>
      <c r="E1395" s="20">
        <f t="shared" si="680"/>
        <v>10.444444444444445</v>
      </c>
      <c r="F1395" s="26">
        <v>37.6</v>
      </c>
      <c r="G1395" s="13">
        <f t="shared" si="673"/>
        <v>0.37499999999999939</v>
      </c>
      <c r="H1395" s="13">
        <f t="shared" si="674"/>
        <v>1.3499999999999979</v>
      </c>
      <c r="I1395" s="19">
        <f t="shared" si="650"/>
        <v>30.382313283950616</v>
      </c>
      <c r="J1395" s="11" t="str">
        <f t="shared" si="654"/>
        <v>NO</v>
      </c>
      <c r="K1395" s="16">
        <f t="shared" si="651"/>
        <v>128.3761125</v>
      </c>
      <c r="L1395" s="13">
        <f t="shared" si="655"/>
        <v>3499.593210965706</v>
      </c>
      <c r="M1395" s="13">
        <f t="shared" si="656"/>
        <v>516.5624999999992</v>
      </c>
      <c r="N1395" s="13">
        <f t="shared" si="657"/>
        <v>675.32092578394975</v>
      </c>
      <c r="O1395" s="13">
        <f t="shared" si="658"/>
        <v>7053.3518915212535</v>
      </c>
      <c r="P1395" s="13">
        <f t="shared" si="659"/>
        <v>1164.7664366882564</v>
      </c>
      <c r="Q1395" s="13">
        <f t="shared" si="660"/>
        <v>7.0533518915212534</v>
      </c>
      <c r="R1395" s="13">
        <f t="shared" si="652"/>
        <v>7053.3518915212535</v>
      </c>
      <c r="S1395" s="8"/>
      <c r="T1395" s="13">
        <f t="shared" si="675"/>
        <v>3129323.9368629912</v>
      </c>
      <c r="U1395" s="13">
        <f t="shared" si="661"/>
        <v>0.86925734453392789</v>
      </c>
      <c r="V1395" s="13">
        <f t="shared" si="676"/>
        <v>3129452.3129754914</v>
      </c>
      <c r="W1395" s="11">
        <f t="shared" si="653"/>
        <v>75133.271604938273</v>
      </c>
      <c r="X1395" s="13">
        <f t="shared" si="677"/>
        <v>3553.7586805555475</v>
      </c>
      <c r="Y1395" s="13">
        <f t="shared" si="662"/>
        <v>3054190.6652580528</v>
      </c>
      <c r="Z1395" s="11">
        <f t="shared" si="663"/>
        <v>0.84838697461405133</v>
      </c>
      <c r="AA1395" s="11">
        <f t="shared" si="664"/>
        <v>3149.6338898691356</v>
      </c>
      <c r="AB1395" s="31">
        <f t="shared" si="665"/>
        <v>3086.6412120717528</v>
      </c>
      <c r="AC1395" s="32">
        <f t="shared" si="666"/>
        <v>2932.3091514681651</v>
      </c>
      <c r="AD1395" s="11">
        <f t="shared" si="667"/>
        <v>2785.6936938947565</v>
      </c>
      <c r="AE1395" s="11">
        <f t="shared" si="668"/>
        <v>2785.6936938947565</v>
      </c>
      <c r="AF1395" s="30">
        <f t="shared" si="669"/>
        <v>2646.4090092000188</v>
      </c>
      <c r="AG1395" s="13">
        <f t="shared" si="669"/>
        <v>2514.0885587400176</v>
      </c>
      <c r="AH1395" s="13">
        <f t="shared" si="670"/>
        <v>2463.8067875652173</v>
      </c>
      <c r="AI1395" s="13">
        <f t="shared" si="678"/>
        <v>2150231.5377691099</v>
      </c>
      <c r="AJ1395" s="13">
        <f t="shared" si="671"/>
        <v>979220.77520638146</v>
      </c>
      <c r="AK1395" s="13"/>
      <c r="AL1395" s="11">
        <f t="shared" si="672"/>
        <v>0.27200577110826613</v>
      </c>
      <c r="AM1395" s="11">
        <f t="shared" si="679"/>
        <v>152.95495511986235</v>
      </c>
      <c r="AN1395" s="11"/>
      <c r="AO1395" s="11"/>
      <c r="AP1395" s="11"/>
      <c r="AQ1395" s="11"/>
      <c r="AR1395" s="11"/>
    </row>
    <row r="1396" spans="2:44" x14ac:dyDescent="0.25">
      <c r="B1396" s="25" t="s">
        <v>34</v>
      </c>
      <c r="C1396" s="25">
        <v>1388</v>
      </c>
      <c r="D1396" s="25">
        <v>366</v>
      </c>
      <c r="E1396" s="20">
        <f t="shared" si="680"/>
        <v>10.944444444444445</v>
      </c>
      <c r="F1396" s="26">
        <v>39.4</v>
      </c>
      <c r="G1396" s="13">
        <f t="shared" si="673"/>
        <v>0.68055555555555536</v>
      </c>
      <c r="H1396" s="13">
        <f t="shared" si="674"/>
        <v>2.4499999999999993</v>
      </c>
      <c r="I1396" s="19">
        <f t="shared" si="650"/>
        <v>33.360887172839504</v>
      </c>
      <c r="J1396" s="11" t="str">
        <f t="shared" si="654"/>
        <v>NO</v>
      </c>
      <c r="K1396" s="16">
        <f t="shared" si="651"/>
        <v>128.3761125</v>
      </c>
      <c r="L1396" s="13">
        <f t="shared" si="655"/>
        <v>4664.3596476539624</v>
      </c>
      <c r="M1396" s="13">
        <f t="shared" si="656"/>
        <v>937.46527777777749</v>
      </c>
      <c r="N1396" s="13">
        <f t="shared" si="657"/>
        <v>1099.202277450617</v>
      </c>
      <c r="O1396" s="13">
        <f t="shared" si="658"/>
        <v>12030.158258765086</v>
      </c>
      <c r="P1396" s="13">
        <f t="shared" si="659"/>
        <v>-147.06524655868452</v>
      </c>
      <c r="Q1396" s="13">
        <f t="shared" si="660"/>
        <v>12.030158258765086</v>
      </c>
      <c r="R1396" s="13">
        <f t="shared" si="652"/>
        <v>12030.158258765086</v>
      </c>
      <c r="S1396" s="8"/>
      <c r="T1396" s="13">
        <f t="shared" si="675"/>
        <v>3141354.0951217562</v>
      </c>
      <c r="U1396" s="13">
        <f t="shared" si="661"/>
        <v>0.87259905783473113</v>
      </c>
      <c r="V1396" s="13">
        <f t="shared" si="676"/>
        <v>3141482.4712342564</v>
      </c>
      <c r="W1396" s="11">
        <f t="shared" si="653"/>
        <v>82499.070216049397</v>
      </c>
      <c r="X1396" s="13">
        <f t="shared" si="677"/>
        <v>7365.798611111124</v>
      </c>
      <c r="Y1396" s="13">
        <f t="shared" si="662"/>
        <v>3058855.0249057068</v>
      </c>
      <c r="Z1396" s="11">
        <f t="shared" si="663"/>
        <v>0.84968263110825737</v>
      </c>
      <c r="AA1396" s="11">
        <f t="shared" si="664"/>
        <v>4197.923682888566</v>
      </c>
      <c r="AB1396" s="31">
        <f t="shared" si="665"/>
        <v>4113.9652092307942</v>
      </c>
      <c r="AC1396" s="32">
        <f t="shared" si="666"/>
        <v>3908.2669487692542</v>
      </c>
      <c r="AD1396" s="11">
        <f t="shared" si="667"/>
        <v>3712.8536013307912</v>
      </c>
      <c r="AE1396" s="11">
        <f t="shared" si="668"/>
        <v>3712.8536013307912</v>
      </c>
      <c r="AF1396" s="30">
        <f t="shared" si="669"/>
        <v>3527.2109212642513</v>
      </c>
      <c r="AG1396" s="13">
        <f t="shared" si="669"/>
        <v>3350.8503752010388</v>
      </c>
      <c r="AH1396" s="13">
        <f t="shared" si="670"/>
        <v>3283.8333676970178</v>
      </c>
      <c r="AI1396" s="13">
        <f t="shared" si="678"/>
        <v>2153515.3711368069</v>
      </c>
      <c r="AJ1396" s="13">
        <f t="shared" si="671"/>
        <v>987967.1000974495</v>
      </c>
      <c r="AK1396" s="13"/>
      <c r="AL1396" s="11">
        <f t="shared" si="672"/>
        <v>0.27443530580217307</v>
      </c>
      <c r="AM1396" s="11">
        <f t="shared" si="679"/>
        <v>153.22939042566452</v>
      </c>
      <c r="AN1396" s="11"/>
      <c r="AO1396" s="11"/>
      <c r="AP1396" s="11"/>
      <c r="AQ1396" s="11"/>
      <c r="AR1396" s="11"/>
    </row>
    <row r="1397" spans="2:44" x14ac:dyDescent="0.25">
      <c r="B1397" s="25" t="s">
        <v>34</v>
      </c>
      <c r="C1397" s="25">
        <v>1389</v>
      </c>
      <c r="D1397" s="25">
        <v>367</v>
      </c>
      <c r="E1397" s="20">
        <f t="shared" si="680"/>
        <v>11.805555555555555</v>
      </c>
      <c r="F1397" s="26">
        <v>42.5</v>
      </c>
      <c r="G1397" s="13">
        <f t="shared" si="673"/>
        <v>0.98611111111111127</v>
      </c>
      <c r="H1397" s="13">
        <f t="shared" si="674"/>
        <v>3.5500000000000007</v>
      </c>
      <c r="I1397" s="19">
        <f t="shared" si="650"/>
        <v>38.81709297839506</v>
      </c>
      <c r="J1397" s="11" t="str">
        <f t="shared" si="654"/>
        <v>NO</v>
      </c>
      <c r="K1397" s="16">
        <f t="shared" si="651"/>
        <v>128.3761125</v>
      </c>
      <c r="L1397" s="13">
        <f t="shared" si="655"/>
        <v>4517.2944010952779</v>
      </c>
      <c r="M1397" s="13">
        <f t="shared" si="656"/>
        <v>1358.3680555555559</v>
      </c>
      <c r="N1397" s="13">
        <f t="shared" si="657"/>
        <v>1525.561261033951</v>
      </c>
      <c r="O1397" s="13">
        <f t="shared" si="658"/>
        <v>18010.098220539701</v>
      </c>
      <c r="P1397" s="13">
        <f t="shared" si="659"/>
        <v>-2149.9495319787566</v>
      </c>
      <c r="Q1397" s="13">
        <f t="shared" si="660"/>
        <v>18.0100982205397</v>
      </c>
      <c r="R1397" s="13">
        <f t="shared" si="652"/>
        <v>18010.098220539701</v>
      </c>
      <c r="S1397" s="8"/>
      <c r="T1397" s="13">
        <f t="shared" si="675"/>
        <v>3159364.1933422959</v>
      </c>
      <c r="U1397" s="13">
        <f t="shared" si="661"/>
        <v>0.87760186689823627</v>
      </c>
      <c r="V1397" s="13">
        <f t="shared" si="676"/>
        <v>3159492.5694547961</v>
      </c>
      <c r="W1397" s="11">
        <f t="shared" si="653"/>
        <v>95991.87403549382</v>
      </c>
      <c r="X1397" s="13">
        <f t="shared" si="677"/>
        <v>13492.803819444423</v>
      </c>
      <c r="Y1397" s="13">
        <f t="shared" si="662"/>
        <v>3063372.319306802</v>
      </c>
      <c r="Z1397" s="11">
        <f t="shared" si="663"/>
        <v>0.8509374361124048</v>
      </c>
      <c r="AA1397" s="11">
        <f t="shared" si="664"/>
        <v>4065.5649609857501</v>
      </c>
      <c r="AB1397" s="31">
        <f t="shared" si="665"/>
        <v>3984.2536617660348</v>
      </c>
      <c r="AC1397" s="32">
        <f t="shared" si="666"/>
        <v>3785.0409786777327</v>
      </c>
      <c r="AD1397" s="11">
        <f t="shared" si="667"/>
        <v>3595.788929743846</v>
      </c>
      <c r="AE1397" s="11">
        <f t="shared" si="668"/>
        <v>3595.788929743846</v>
      </c>
      <c r="AF1397" s="30">
        <f t="shared" si="669"/>
        <v>3415.9994832566535</v>
      </c>
      <c r="AG1397" s="13">
        <f t="shared" si="669"/>
        <v>3245.1995090938208</v>
      </c>
      <c r="AH1397" s="13">
        <f t="shared" si="670"/>
        <v>3180.2955189119443</v>
      </c>
      <c r="AI1397" s="13">
        <f t="shared" si="678"/>
        <v>2156695.6666557188</v>
      </c>
      <c r="AJ1397" s="13">
        <f t="shared" si="671"/>
        <v>1002796.9027990773</v>
      </c>
      <c r="AK1397" s="13"/>
      <c r="AL1397" s="11">
        <f t="shared" si="672"/>
        <v>0.27855469544480965</v>
      </c>
      <c r="AM1397" s="11">
        <f t="shared" si="679"/>
        <v>153.50794512110932</v>
      </c>
      <c r="AN1397" s="11"/>
      <c r="AO1397" s="11"/>
      <c r="AP1397" s="11"/>
      <c r="AQ1397" s="11"/>
      <c r="AR1397" s="11"/>
    </row>
    <row r="1398" spans="2:44" x14ac:dyDescent="0.25">
      <c r="B1398" s="25" t="s">
        <v>34</v>
      </c>
      <c r="C1398" s="25">
        <v>1390</v>
      </c>
      <c r="D1398" s="25">
        <v>368</v>
      </c>
      <c r="E1398" s="20">
        <f t="shared" si="680"/>
        <v>12.916666666666666</v>
      </c>
      <c r="F1398" s="26">
        <v>46.5</v>
      </c>
      <c r="G1398" s="13">
        <f t="shared" si="673"/>
        <v>1.0694444444444449</v>
      </c>
      <c r="H1398" s="13">
        <f t="shared" si="674"/>
        <v>3.8500000000000014</v>
      </c>
      <c r="I1398" s="19">
        <f t="shared" si="650"/>
        <v>46.467686805555552</v>
      </c>
      <c r="J1398" s="11" t="str">
        <f t="shared" si="654"/>
        <v>NO</v>
      </c>
      <c r="K1398" s="16">
        <f t="shared" si="651"/>
        <v>128.3761125</v>
      </c>
      <c r="L1398" s="13">
        <f t="shared" si="655"/>
        <v>2367.3448691165213</v>
      </c>
      <c r="M1398" s="13">
        <f t="shared" si="656"/>
        <v>1473.1597222222229</v>
      </c>
      <c r="N1398" s="13">
        <f t="shared" si="657"/>
        <v>1648.0035215277785</v>
      </c>
      <c r="O1398" s="13">
        <f t="shared" si="658"/>
        <v>21286.712153067139</v>
      </c>
      <c r="P1398" s="13">
        <f t="shared" si="659"/>
        <v>-2029.1078983576372</v>
      </c>
      <c r="Q1398" s="13">
        <f t="shared" si="660"/>
        <v>21.286712153067139</v>
      </c>
      <c r="R1398" s="13">
        <f t="shared" si="652"/>
        <v>21286.712153067139</v>
      </c>
      <c r="S1398" s="8"/>
      <c r="T1398" s="13">
        <f t="shared" si="675"/>
        <v>3180650.9054953633</v>
      </c>
      <c r="U1398" s="13">
        <f t="shared" si="661"/>
        <v>0.88351484722669094</v>
      </c>
      <c r="V1398" s="13">
        <f t="shared" si="676"/>
        <v>3180779.2816078635</v>
      </c>
      <c r="W1398" s="11">
        <f t="shared" si="653"/>
        <v>114911.24131944444</v>
      </c>
      <c r="X1398" s="13">
        <f t="shared" si="677"/>
        <v>18919.367283950618</v>
      </c>
      <c r="Y1398" s="13">
        <f t="shared" si="662"/>
        <v>3065739.6641759183</v>
      </c>
      <c r="Z1398" s="11">
        <f t="shared" si="663"/>
        <v>0.8515950324354582</v>
      </c>
      <c r="AA1398" s="11">
        <f t="shared" si="664"/>
        <v>2130.6103822048694</v>
      </c>
      <c r="AB1398" s="31">
        <f t="shared" si="665"/>
        <v>2087.998174560772</v>
      </c>
      <c r="AC1398" s="32">
        <f t="shared" si="666"/>
        <v>1983.5982658327332</v>
      </c>
      <c r="AD1398" s="11">
        <f t="shared" si="667"/>
        <v>1884.4183525410965</v>
      </c>
      <c r="AE1398" s="11">
        <f t="shared" si="668"/>
        <v>1884.4183525410965</v>
      </c>
      <c r="AF1398" s="30">
        <f t="shared" si="669"/>
        <v>1790.1974349140417</v>
      </c>
      <c r="AG1398" s="13">
        <f t="shared" si="669"/>
        <v>1700.6875631683395</v>
      </c>
      <c r="AH1398" s="13">
        <f t="shared" si="670"/>
        <v>1666.6738119049726</v>
      </c>
      <c r="AI1398" s="13">
        <f t="shared" si="678"/>
        <v>2158362.3404676239</v>
      </c>
      <c r="AJ1398" s="13">
        <f t="shared" si="671"/>
        <v>1022416.9411402396</v>
      </c>
      <c r="AK1398" s="13"/>
      <c r="AL1398" s="11">
        <f t="shared" si="672"/>
        <v>0.28400470609949252</v>
      </c>
      <c r="AM1398" s="11">
        <f t="shared" si="679"/>
        <v>153.79194982720881</v>
      </c>
      <c r="AN1398" s="11"/>
      <c r="AO1398" s="11"/>
      <c r="AP1398" s="11"/>
      <c r="AQ1398" s="11"/>
      <c r="AR1398" s="11"/>
    </row>
    <row r="1399" spans="2:44" x14ac:dyDescent="0.25">
      <c r="B1399" s="25" t="s">
        <v>34</v>
      </c>
      <c r="C1399" s="25">
        <v>1391</v>
      </c>
      <c r="D1399" s="25">
        <v>369</v>
      </c>
      <c r="E1399" s="20">
        <f t="shared" si="680"/>
        <v>13.944444444444445</v>
      </c>
      <c r="F1399" s="26">
        <v>50.2</v>
      </c>
      <c r="G1399" s="13">
        <f t="shared" si="673"/>
        <v>0.87499999999999956</v>
      </c>
      <c r="H1399" s="13">
        <f t="shared" si="674"/>
        <v>3.1499999999999986</v>
      </c>
      <c r="I1399" s="19">
        <f t="shared" si="650"/>
        <v>54.156748506172839</v>
      </c>
      <c r="J1399" s="11" t="str">
        <f t="shared" si="654"/>
        <v>NO</v>
      </c>
      <c r="K1399" s="16">
        <f t="shared" si="651"/>
        <v>128.3761125</v>
      </c>
      <c r="L1399" s="13">
        <f t="shared" si="655"/>
        <v>338.23697075888413</v>
      </c>
      <c r="M1399" s="13">
        <f t="shared" si="656"/>
        <v>1205.3124999999993</v>
      </c>
      <c r="N1399" s="13">
        <f t="shared" si="657"/>
        <v>1387.8453610061722</v>
      </c>
      <c r="O1399" s="13">
        <f t="shared" si="658"/>
        <v>19352.732534030514</v>
      </c>
      <c r="P1399" s="13">
        <f t="shared" si="659"/>
        <v>-304.04462530206729</v>
      </c>
      <c r="Q1399" s="13">
        <f t="shared" si="660"/>
        <v>19.352732534030515</v>
      </c>
      <c r="R1399" s="13">
        <f t="shared" si="652"/>
        <v>19352.732534030514</v>
      </c>
      <c r="S1399" s="8"/>
      <c r="T1399" s="13">
        <f t="shared" si="675"/>
        <v>3200003.6380293937</v>
      </c>
      <c r="U1399" s="13">
        <f t="shared" si="661"/>
        <v>0.88889061056452889</v>
      </c>
      <c r="V1399" s="13">
        <f t="shared" si="676"/>
        <v>3200132.0141418939</v>
      </c>
      <c r="W1399" s="11">
        <f t="shared" si="653"/>
        <v>133925.73688271607</v>
      </c>
      <c r="X1399" s="13">
        <f t="shared" si="677"/>
        <v>19014.49556327163</v>
      </c>
      <c r="Y1399" s="13">
        <f t="shared" si="662"/>
        <v>3066077.9011466773</v>
      </c>
      <c r="Z1399" s="11">
        <f t="shared" si="663"/>
        <v>0.85168898722472175</v>
      </c>
      <c r="AA1399" s="11">
        <f t="shared" si="664"/>
        <v>304.41327368299574</v>
      </c>
      <c r="AB1399" s="31">
        <f t="shared" si="665"/>
        <v>298.32500820933581</v>
      </c>
      <c r="AC1399" s="32">
        <f t="shared" si="666"/>
        <v>283.40875779886898</v>
      </c>
      <c r="AD1399" s="11">
        <f t="shared" si="667"/>
        <v>269.23831990892552</v>
      </c>
      <c r="AE1399" s="11">
        <f t="shared" si="668"/>
        <v>269.23831990892552</v>
      </c>
      <c r="AF1399" s="30">
        <f t="shared" si="669"/>
        <v>255.77640391347924</v>
      </c>
      <c r="AG1399" s="13">
        <f t="shared" si="669"/>
        <v>242.98758371780528</v>
      </c>
      <c r="AH1399" s="13">
        <f t="shared" si="670"/>
        <v>238.12783204344916</v>
      </c>
      <c r="AI1399" s="13">
        <f t="shared" si="678"/>
        <v>2158600.4682996674</v>
      </c>
      <c r="AJ1399" s="13">
        <f t="shared" si="671"/>
        <v>1041531.5458422266</v>
      </c>
      <c r="AK1399" s="13"/>
      <c r="AL1399" s="11">
        <f t="shared" si="672"/>
        <v>0.28931431852095879</v>
      </c>
      <c r="AM1399" s="11">
        <f t="shared" si="679"/>
        <v>154.08126414572976</v>
      </c>
      <c r="AN1399" s="11"/>
      <c r="AO1399" s="11"/>
      <c r="AP1399" s="11"/>
      <c r="AQ1399" s="11"/>
      <c r="AR1399" s="11"/>
    </row>
    <row r="1400" spans="2:44" x14ac:dyDescent="0.25">
      <c r="B1400" s="25" t="s">
        <v>34</v>
      </c>
      <c r="C1400" s="25">
        <v>1392</v>
      </c>
      <c r="D1400" s="25">
        <v>370</v>
      </c>
      <c r="E1400" s="20">
        <f t="shared" si="680"/>
        <v>14.666666666666666</v>
      </c>
      <c r="F1400" s="26">
        <v>52.8</v>
      </c>
      <c r="G1400" s="13">
        <f t="shared" si="673"/>
        <v>0.56944444444444364</v>
      </c>
      <c r="H1400" s="13">
        <f t="shared" si="674"/>
        <v>2.0499999999999972</v>
      </c>
      <c r="I1400" s="19">
        <f t="shared" si="650"/>
        <v>59.911886222222215</v>
      </c>
      <c r="J1400" s="11" t="str">
        <f t="shared" si="654"/>
        <v>NO</v>
      </c>
      <c r="K1400" s="16">
        <f t="shared" si="651"/>
        <v>128.3761125</v>
      </c>
      <c r="L1400" s="13">
        <f t="shared" si="655"/>
        <v>34.192345456816838</v>
      </c>
      <c r="M1400" s="13">
        <f t="shared" si="656"/>
        <v>784.40972222222115</v>
      </c>
      <c r="N1400" s="13">
        <f t="shared" si="657"/>
        <v>972.69772094444329</v>
      </c>
      <c r="O1400" s="13">
        <f t="shared" si="658"/>
        <v>14266.233240518501</v>
      </c>
      <c r="P1400" s="13">
        <f t="shared" si="659"/>
        <v>380.30576829086021</v>
      </c>
      <c r="Q1400" s="13">
        <f t="shared" si="660"/>
        <v>14.266233240518501</v>
      </c>
      <c r="R1400" s="13">
        <f t="shared" si="652"/>
        <v>14266.233240518501</v>
      </c>
      <c r="S1400" s="8"/>
      <c r="T1400" s="13">
        <f t="shared" si="675"/>
        <v>3214269.8712699125</v>
      </c>
      <c r="U1400" s="13">
        <f t="shared" si="661"/>
        <v>0.89285345630161372</v>
      </c>
      <c r="V1400" s="13">
        <f t="shared" si="676"/>
        <v>3214398.2473824127</v>
      </c>
      <c r="W1400" s="11">
        <f t="shared" si="653"/>
        <v>148157.77777777775</v>
      </c>
      <c r="X1400" s="13">
        <f t="shared" si="677"/>
        <v>14232.040895061684</v>
      </c>
      <c r="Y1400" s="13">
        <f t="shared" si="662"/>
        <v>3066112.093492134</v>
      </c>
      <c r="Z1400" s="11">
        <f t="shared" si="663"/>
        <v>0.85169848510605795</v>
      </c>
      <c r="AA1400" s="11">
        <f t="shared" si="664"/>
        <v>30.773110911135156</v>
      </c>
      <c r="AB1400" s="31">
        <f t="shared" si="665"/>
        <v>30.157648692912453</v>
      </c>
      <c r="AC1400" s="32">
        <f t="shared" si="666"/>
        <v>28.64976625826683</v>
      </c>
      <c r="AD1400" s="11">
        <f t="shared" si="667"/>
        <v>27.217277945353487</v>
      </c>
      <c r="AE1400" s="11">
        <f t="shared" si="668"/>
        <v>27.217277945353487</v>
      </c>
      <c r="AF1400" s="30">
        <f t="shared" si="669"/>
        <v>25.85641404808581</v>
      </c>
      <c r="AG1400" s="13">
        <f t="shared" si="669"/>
        <v>24.563593345681518</v>
      </c>
      <c r="AH1400" s="13">
        <f t="shared" si="670"/>
        <v>24.072321478767886</v>
      </c>
      <c r="AI1400" s="13">
        <f t="shared" si="678"/>
        <v>2158624.5406211461</v>
      </c>
      <c r="AJ1400" s="13">
        <f t="shared" si="671"/>
        <v>1055773.7067612666</v>
      </c>
      <c r="AK1400" s="13"/>
      <c r="AL1400" s="11">
        <f t="shared" si="672"/>
        <v>0.29327047433496817</v>
      </c>
      <c r="AM1400" s="11">
        <f t="shared" si="679"/>
        <v>154.37453462006474</v>
      </c>
      <c r="AN1400" s="11"/>
      <c r="AO1400" s="11"/>
      <c r="AP1400" s="11"/>
      <c r="AQ1400" s="11"/>
      <c r="AR1400" s="11"/>
    </row>
    <row r="1401" spans="2:44" x14ac:dyDescent="0.25">
      <c r="B1401" s="25" t="s">
        <v>34</v>
      </c>
      <c r="C1401" s="25">
        <v>1393</v>
      </c>
      <c r="D1401" s="25">
        <v>371</v>
      </c>
      <c r="E1401" s="20">
        <f t="shared" si="680"/>
        <v>15.083333333333332</v>
      </c>
      <c r="F1401" s="26">
        <v>54.3</v>
      </c>
      <c r="G1401" s="13">
        <f t="shared" si="673"/>
        <v>0.29166666666666685</v>
      </c>
      <c r="H1401" s="13">
        <f t="shared" si="674"/>
        <v>1.0500000000000007</v>
      </c>
      <c r="I1401" s="19">
        <f t="shared" si="650"/>
        <v>63.364324138888875</v>
      </c>
      <c r="J1401" s="11" t="str">
        <f t="shared" si="654"/>
        <v>NO</v>
      </c>
      <c r="K1401" s="16">
        <f t="shared" si="651"/>
        <v>128.3761125</v>
      </c>
      <c r="L1401" s="13">
        <f t="shared" si="655"/>
        <v>414.49811374767705</v>
      </c>
      <c r="M1401" s="13">
        <f t="shared" si="656"/>
        <v>401.7708333333336</v>
      </c>
      <c r="N1401" s="13">
        <f t="shared" si="657"/>
        <v>593.51126997222241</v>
      </c>
      <c r="O1401" s="13">
        <f t="shared" si="658"/>
        <v>8952.1283220810201</v>
      </c>
      <c r="P1401" s="13">
        <f t="shared" si="659"/>
        <v>799.57538271758858</v>
      </c>
      <c r="Q1401" s="13">
        <f t="shared" si="660"/>
        <v>8.9521283220810197</v>
      </c>
      <c r="R1401" s="13">
        <f t="shared" si="652"/>
        <v>8952.1283220810201</v>
      </c>
      <c r="S1401" s="8"/>
      <c r="T1401" s="13">
        <f t="shared" si="675"/>
        <v>3223221.9995919936</v>
      </c>
      <c r="U1401" s="13">
        <f t="shared" si="661"/>
        <v>0.89534016060266475</v>
      </c>
      <c r="V1401" s="13">
        <f t="shared" si="676"/>
        <v>3223350.3757044938</v>
      </c>
      <c r="W1401" s="11">
        <f t="shared" si="653"/>
        <v>156695.40798611109</v>
      </c>
      <c r="X1401" s="13">
        <f t="shared" si="677"/>
        <v>8537.630208333343</v>
      </c>
      <c r="Y1401" s="13">
        <f t="shared" si="662"/>
        <v>3066526.5916058817</v>
      </c>
      <c r="Z1401" s="11">
        <f t="shared" si="663"/>
        <v>0.85181362356309853</v>
      </c>
      <c r="AA1401" s="11">
        <f t="shared" si="664"/>
        <v>373.04830237290935</v>
      </c>
      <c r="AB1401" s="31">
        <f t="shared" si="665"/>
        <v>365.58733632545113</v>
      </c>
      <c r="AC1401" s="32">
        <f t="shared" si="666"/>
        <v>347.30796950917858</v>
      </c>
      <c r="AD1401" s="11">
        <f t="shared" si="667"/>
        <v>329.94257103371962</v>
      </c>
      <c r="AE1401" s="11">
        <f t="shared" si="668"/>
        <v>329.94257103371962</v>
      </c>
      <c r="AF1401" s="30">
        <f t="shared" si="669"/>
        <v>313.44544248203363</v>
      </c>
      <c r="AG1401" s="13">
        <f t="shared" si="669"/>
        <v>297.77317035793192</v>
      </c>
      <c r="AH1401" s="13">
        <f t="shared" si="670"/>
        <v>291.8177069507733</v>
      </c>
      <c r="AI1401" s="13">
        <f t="shared" si="678"/>
        <v>2158916.358328097</v>
      </c>
      <c r="AJ1401" s="13">
        <f t="shared" si="671"/>
        <v>1064434.0173763968</v>
      </c>
      <c r="AK1401" s="13"/>
      <c r="AL1401" s="11">
        <f t="shared" si="672"/>
        <v>0.29567611617442885</v>
      </c>
      <c r="AM1401" s="11">
        <f t="shared" si="679"/>
        <v>154.67021073623917</v>
      </c>
      <c r="AN1401" s="11"/>
      <c r="AO1401" s="11"/>
      <c r="AP1401" s="11"/>
      <c r="AQ1401" s="11"/>
      <c r="AR1401" s="11"/>
    </row>
    <row r="1402" spans="2:44" x14ac:dyDescent="0.25">
      <c r="B1402" s="25" t="s">
        <v>34</v>
      </c>
      <c r="C1402" s="25">
        <v>1394</v>
      </c>
      <c r="D1402" s="25">
        <v>372</v>
      </c>
      <c r="E1402" s="20">
        <f t="shared" si="680"/>
        <v>15.25</v>
      </c>
      <c r="F1402" s="26">
        <v>54.9</v>
      </c>
      <c r="G1402" s="13">
        <f t="shared" si="673"/>
        <v>8.3333333333333523E-2</v>
      </c>
      <c r="H1402" s="13">
        <f t="shared" si="674"/>
        <v>0.30000000000000071</v>
      </c>
      <c r="I1402" s="19">
        <f t="shared" si="650"/>
        <v>64.772377249999991</v>
      </c>
      <c r="J1402" s="11" t="str">
        <f t="shared" si="654"/>
        <v>NO</v>
      </c>
      <c r="K1402" s="16">
        <f t="shared" si="651"/>
        <v>128.3761125</v>
      </c>
      <c r="L1402" s="13">
        <f t="shared" si="655"/>
        <v>1214.0734964652656</v>
      </c>
      <c r="M1402" s="13">
        <f t="shared" si="656"/>
        <v>114.79166666666693</v>
      </c>
      <c r="N1402" s="13">
        <f t="shared" si="657"/>
        <v>307.94015641666692</v>
      </c>
      <c r="O1402" s="13">
        <f t="shared" si="658"/>
        <v>4696.0873853541707</v>
      </c>
      <c r="P1402" s="13">
        <f t="shared" si="659"/>
        <v>1147.9166666666911</v>
      </c>
      <c r="Q1402" s="13">
        <f t="shared" si="660"/>
        <v>4.6960873853541703</v>
      </c>
      <c r="R1402" s="13">
        <f t="shared" si="652"/>
        <v>4696.0873853541707</v>
      </c>
      <c r="S1402" s="8"/>
      <c r="T1402" s="13">
        <f t="shared" si="675"/>
        <v>3227918.0869773477</v>
      </c>
      <c r="U1402" s="13">
        <f t="shared" si="661"/>
        <v>0.89664463036439368</v>
      </c>
      <c r="V1402" s="13">
        <f t="shared" si="676"/>
        <v>3228046.4630898479</v>
      </c>
      <c r="W1402" s="11">
        <f t="shared" si="653"/>
        <v>160177.421875</v>
      </c>
      <c r="X1402" s="13">
        <f t="shared" si="677"/>
        <v>3482.0138888889051</v>
      </c>
      <c r="Y1402" s="13">
        <f t="shared" si="662"/>
        <v>3067740.6651023468</v>
      </c>
      <c r="Z1402" s="11">
        <f t="shared" si="663"/>
        <v>0.85215086647079963</v>
      </c>
      <c r="AA1402" s="11">
        <f t="shared" si="664"/>
        <v>1092.6661468187392</v>
      </c>
      <c r="AB1402" s="31">
        <f t="shared" si="665"/>
        <v>1070.8128238823645</v>
      </c>
      <c r="AC1402" s="32">
        <f t="shared" si="666"/>
        <v>1017.2721826882462</v>
      </c>
      <c r="AD1402" s="11">
        <f t="shared" si="667"/>
        <v>966.40857355383378</v>
      </c>
      <c r="AE1402" s="11">
        <f t="shared" si="668"/>
        <v>966.40857355383378</v>
      </c>
      <c r="AF1402" s="30">
        <f t="shared" si="669"/>
        <v>918.088144876142</v>
      </c>
      <c r="AG1402" s="13">
        <f t="shared" si="669"/>
        <v>872.1837376323349</v>
      </c>
      <c r="AH1402" s="13">
        <f t="shared" si="670"/>
        <v>854.74006287968814</v>
      </c>
      <c r="AI1402" s="13">
        <f t="shared" si="678"/>
        <v>2159771.0983909769</v>
      </c>
      <c r="AJ1402" s="13">
        <f t="shared" si="671"/>
        <v>1068275.364698871</v>
      </c>
      <c r="AK1402" s="13"/>
      <c r="AL1402" s="11">
        <f t="shared" si="672"/>
        <v>0.29674315709819199</v>
      </c>
      <c r="AM1402" s="11">
        <f t="shared" si="679"/>
        <v>154.96695389333738</v>
      </c>
      <c r="AN1402" s="11"/>
      <c r="AO1402" s="11"/>
      <c r="AP1402" s="11"/>
      <c r="AQ1402" s="11"/>
      <c r="AR1402" s="11"/>
    </row>
    <row r="1403" spans="2:44" x14ac:dyDescent="0.25">
      <c r="B1403" s="25" t="s">
        <v>34</v>
      </c>
      <c r="C1403" s="25">
        <v>1395</v>
      </c>
      <c r="D1403" s="25">
        <v>373</v>
      </c>
      <c r="E1403" s="20">
        <f t="shared" si="680"/>
        <v>15.25</v>
      </c>
      <c r="F1403" s="26">
        <v>54.9</v>
      </c>
      <c r="G1403" s="13">
        <f t="shared" si="673"/>
        <v>-2.7777777777777186E-2</v>
      </c>
      <c r="H1403" s="13">
        <f t="shared" si="674"/>
        <v>-9.9999999999997868E-2</v>
      </c>
      <c r="I1403" s="19">
        <f t="shared" si="650"/>
        <v>64.772377249999991</v>
      </c>
      <c r="J1403" s="11" t="str">
        <f t="shared" si="654"/>
        <v>YES</v>
      </c>
      <c r="K1403" s="16">
        <f t="shared" si="651"/>
        <v>128.3761125</v>
      </c>
      <c r="L1403" s="13">
        <f t="shared" si="655"/>
        <v>2361.9901631319567</v>
      </c>
      <c r="M1403" s="13">
        <f t="shared" si="656"/>
        <v>-38.263888888888076</v>
      </c>
      <c r="N1403" s="13">
        <f t="shared" si="657"/>
        <v>154.88460086111192</v>
      </c>
      <c r="O1403" s="13">
        <f t="shared" si="658"/>
        <v>2361.9901631319567</v>
      </c>
      <c r="P1403" s="13">
        <f t="shared" si="659"/>
        <v>-595.03511346487494</v>
      </c>
      <c r="Q1403" s="13">
        <f t="shared" si="660"/>
        <v>2.3619901631319569</v>
      </c>
      <c r="R1403" s="13">
        <f t="shared" si="652"/>
        <v>2361.9901631319567</v>
      </c>
      <c r="S1403" s="8"/>
      <c r="T1403" s="13">
        <f t="shared" si="675"/>
        <v>3230280.0771404798</v>
      </c>
      <c r="U1403" s="13">
        <f t="shared" si="661"/>
        <v>0.89730073926792819</v>
      </c>
      <c r="V1403" s="13">
        <f t="shared" si="676"/>
        <v>3230408.45325298</v>
      </c>
      <c r="W1403" s="11">
        <f t="shared" si="653"/>
        <v>160177.421875</v>
      </c>
      <c r="X1403" s="13">
        <f t="shared" si="677"/>
        <v>0</v>
      </c>
      <c r="Y1403" s="13">
        <f t="shared" si="662"/>
        <v>3070102.6552654789</v>
      </c>
      <c r="Z1403" s="11">
        <f t="shared" si="663"/>
        <v>0.85280697537433414</v>
      </c>
      <c r="AA1403" s="11">
        <f t="shared" si="664"/>
        <v>2125.7911468187613</v>
      </c>
      <c r="AB1403" s="31">
        <f t="shared" si="665"/>
        <v>2083.2753238823861</v>
      </c>
      <c r="AC1403" s="32">
        <f t="shared" si="666"/>
        <v>1979.1115576882667</v>
      </c>
      <c r="AD1403" s="11">
        <f t="shared" si="667"/>
        <v>1880.1559798038531</v>
      </c>
      <c r="AE1403" s="11">
        <f t="shared" si="668"/>
        <v>1880.1559798038531</v>
      </c>
      <c r="AF1403" s="30">
        <f t="shared" si="669"/>
        <v>1786.1481808136605</v>
      </c>
      <c r="AG1403" s="13">
        <f t="shared" si="669"/>
        <v>1696.8407717729774</v>
      </c>
      <c r="AH1403" s="13">
        <f t="shared" si="670"/>
        <v>1662.9039563375179</v>
      </c>
      <c r="AI1403" s="13">
        <f t="shared" si="678"/>
        <v>2161434.0023473143</v>
      </c>
      <c r="AJ1403" s="13">
        <f t="shared" si="671"/>
        <v>1068974.4509056658</v>
      </c>
      <c r="AK1403" s="13"/>
      <c r="AL1403" s="11">
        <f t="shared" si="672"/>
        <v>0.29693734771134589</v>
      </c>
      <c r="AM1403" s="11">
        <f t="shared" si="679"/>
        <v>155.26389124104873</v>
      </c>
      <c r="AN1403" s="11"/>
      <c r="AO1403" s="11"/>
      <c r="AP1403" s="11"/>
      <c r="AQ1403" s="11"/>
      <c r="AR1403" s="11"/>
    </row>
    <row r="1404" spans="2:44" x14ac:dyDescent="0.25">
      <c r="B1404" s="25" t="s">
        <v>34</v>
      </c>
      <c r="C1404" s="25">
        <v>1396</v>
      </c>
      <c r="D1404" s="25">
        <v>374</v>
      </c>
      <c r="E1404" s="20">
        <f t="shared" si="680"/>
        <v>15.194444444444445</v>
      </c>
      <c r="F1404" s="26">
        <v>54.7</v>
      </c>
      <c r="G1404" s="13">
        <f t="shared" si="673"/>
        <v>-0.11111111111111072</v>
      </c>
      <c r="H1404" s="13">
        <f t="shared" si="674"/>
        <v>-0.39999999999999858</v>
      </c>
      <c r="I1404" s="19">
        <f t="shared" si="650"/>
        <v>64.301306978395061</v>
      </c>
      <c r="J1404" s="11" t="str">
        <f t="shared" si="654"/>
        <v>YES</v>
      </c>
      <c r="K1404" s="16">
        <f t="shared" si="651"/>
        <v>128.3761125</v>
      </c>
      <c r="L1404" s="13">
        <f t="shared" si="655"/>
        <v>1766.9550496670818</v>
      </c>
      <c r="M1404" s="13">
        <f t="shared" si="656"/>
        <v>-153.055555555555</v>
      </c>
      <c r="N1404" s="13">
        <f t="shared" si="657"/>
        <v>39.621863922840063</v>
      </c>
      <c r="O1404" s="13">
        <f t="shared" si="658"/>
        <v>602.03221016093096</v>
      </c>
      <c r="P1404" s="13">
        <f t="shared" si="659"/>
        <v>264.07610836267941</v>
      </c>
      <c r="Q1404" s="13">
        <f t="shared" si="660"/>
        <v>0.602032210160931</v>
      </c>
      <c r="R1404" s="13">
        <f t="shared" si="652"/>
        <v>602.03221016093096</v>
      </c>
      <c r="S1404" s="8"/>
      <c r="T1404" s="13">
        <f t="shared" si="675"/>
        <v>3230882.1093506408</v>
      </c>
      <c r="U1404" s="13">
        <f t="shared" si="661"/>
        <v>0.89746797057120231</v>
      </c>
      <c r="V1404" s="13">
        <f t="shared" si="676"/>
        <v>3231010.485463141</v>
      </c>
      <c r="W1404" s="11">
        <f t="shared" si="653"/>
        <v>159012.49903549385</v>
      </c>
      <c r="X1404" s="13">
        <f t="shared" si="677"/>
        <v>-1164.9228395061509</v>
      </c>
      <c r="Y1404" s="13">
        <f t="shared" si="662"/>
        <v>3071869.6103151459</v>
      </c>
      <c r="Z1404" s="11">
        <f t="shared" si="663"/>
        <v>0.85329779661412053</v>
      </c>
      <c r="AA1404" s="11">
        <f t="shared" si="664"/>
        <v>1590.2595447003737</v>
      </c>
      <c r="AB1404" s="31">
        <f t="shared" si="665"/>
        <v>1558.4543538063663</v>
      </c>
      <c r="AC1404" s="32">
        <f t="shared" si="666"/>
        <v>1480.5316361160478</v>
      </c>
      <c r="AD1404" s="11">
        <f t="shared" si="667"/>
        <v>1406.5050543102454</v>
      </c>
      <c r="AE1404" s="11">
        <f t="shared" si="668"/>
        <v>1406.5050543102454</v>
      </c>
      <c r="AF1404" s="30">
        <f t="shared" si="669"/>
        <v>1336.1798015947331</v>
      </c>
      <c r="AG1404" s="13">
        <f t="shared" si="669"/>
        <v>1269.3708115149964</v>
      </c>
      <c r="AH1404" s="13">
        <f t="shared" si="670"/>
        <v>1243.9833952846964</v>
      </c>
      <c r="AI1404" s="13">
        <f t="shared" si="678"/>
        <v>2162677.9857425988</v>
      </c>
      <c r="AJ1404" s="13">
        <f t="shared" si="671"/>
        <v>1068332.4997205422</v>
      </c>
      <c r="AK1404" s="13"/>
      <c r="AL1404" s="11">
        <f t="shared" si="672"/>
        <v>0.29675902793755782</v>
      </c>
      <c r="AM1404" s="11">
        <f t="shared" si="679"/>
        <v>155.56065026898628</v>
      </c>
      <c r="AN1404" s="11"/>
      <c r="AO1404" s="11"/>
      <c r="AP1404" s="11"/>
      <c r="AQ1404" s="11"/>
      <c r="AR1404" s="11"/>
    </row>
    <row r="1405" spans="2:44" x14ac:dyDescent="0.25">
      <c r="B1405" s="25" t="s">
        <v>34</v>
      </c>
      <c r="C1405" s="25">
        <v>1397</v>
      </c>
      <c r="D1405" s="25">
        <v>375</v>
      </c>
      <c r="E1405" s="20">
        <f t="shared" si="680"/>
        <v>15.027777777777779</v>
      </c>
      <c r="F1405" s="26">
        <v>54.1</v>
      </c>
      <c r="G1405" s="13">
        <f t="shared" si="673"/>
        <v>-0.20833333333333331</v>
      </c>
      <c r="H1405" s="13">
        <f t="shared" si="674"/>
        <v>-0.75</v>
      </c>
      <c r="I1405" s="19">
        <f t="shared" si="650"/>
        <v>62.898411570987655</v>
      </c>
      <c r="J1405" s="11" t="str">
        <f t="shared" si="654"/>
        <v>YES</v>
      </c>
      <c r="K1405" s="16">
        <f t="shared" si="651"/>
        <v>128.3761125</v>
      </c>
      <c r="L1405" s="13">
        <f t="shared" si="655"/>
        <v>2031.0311580297612</v>
      </c>
      <c r="M1405" s="13">
        <f t="shared" si="656"/>
        <v>-286.97916666666663</v>
      </c>
      <c r="N1405" s="13">
        <f t="shared" si="657"/>
        <v>-95.704642595678962</v>
      </c>
      <c r="O1405" s="13">
        <f t="shared" si="658"/>
        <v>-1438.2281012295089</v>
      </c>
      <c r="P1405" s="13">
        <f t="shared" si="659"/>
        <v>242.50410058408943</v>
      </c>
      <c r="Q1405" s="13">
        <f t="shared" si="660"/>
        <v>-1.4382281012295088</v>
      </c>
      <c r="R1405" s="13">
        <f t="shared" si="652"/>
        <v>-1438.2281012295089</v>
      </c>
      <c r="S1405" s="8"/>
      <c r="T1405" s="13">
        <f t="shared" si="675"/>
        <v>3229443.8812494115</v>
      </c>
      <c r="U1405" s="13">
        <f t="shared" si="661"/>
        <v>0.89706846244569893</v>
      </c>
      <c r="V1405" s="13">
        <f t="shared" si="676"/>
        <v>3229572.2573619117</v>
      </c>
      <c r="W1405" s="11">
        <f t="shared" si="653"/>
        <v>155543.23977623458</v>
      </c>
      <c r="X1405" s="13">
        <f t="shared" si="677"/>
        <v>-3469.25925925927</v>
      </c>
      <c r="Y1405" s="13">
        <f t="shared" si="662"/>
        <v>3073900.6414731755</v>
      </c>
      <c r="Z1405" s="11">
        <f t="shared" si="663"/>
        <v>0.85386197238713568</v>
      </c>
      <c r="AA1405" s="11">
        <f t="shared" si="664"/>
        <v>1827.928042226785</v>
      </c>
      <c r="AB1405" s="31">
        <f t="shared" si="665"/>
        <v>1791.3694813822492</v>
      </c>
      <c r="AC1405" s="32">
        <f t="shared" si="666"/>
        <v>1701.8010073131368</v>
      </c>
      <c r="AD1405" s="11">
        <f t="shared" si="667"/>
        <v>1616.7109569474799</v>
      </c>
      <c r="AE1405" s="11">
        <f t="shared" si="668"/>
        <v>1616.7109569474799</v>
      </c>
      <c r="AF1405" s="30">
        <f t="shared" si="669"/>
        <v>1535.8754091001058</v>
      </c>
      <c r="AG1405" s="13">
        <f t="shared" si="669"/>
        <v>1459.0816386451004</v>
      </c>
      <c r="AH1405" s="13">
        <f t="shared" si="670"/>
        <v>1429.9000058721983</v>
      </c>
      <c r="AI1405" s="13">
        <f t="shared" si="678"/>
        <v>2164107.8857484711</v>
      </c>
      <c r="AJ1405" s="13">
        <f t="shared" si="671"/>
        <v>1065464.3716134406</v>
      </c>
      <c r="AK1405" s="13"/>
      <c r="AL1405" s="11">
        <f t="shared" si="672"/>
        <v>0.29596232568494779</v>
      </c>
      <c r="AM1405" s="11">
        <f t="shared" si="679"/>
        <v>155.85661259467122</v>
      </c>
      <c r="AN1405" s="11"/>
      <c r="AO1405" s="11"/>
      <c r="AP1405" s="11"/>
      <c r="AQ1405" s="11"/>
      <c r="AR1405" s="11"/>
    </row>
    <row r="1406" spans="2:44" x14ac:dyDescent="0.25">
      <c r="B1406" s="25" t="s">
        <v>34</v>
      </c>
      <c r="C1406" s="25">
        <v>1398</v>
      </c>
      <c r="D1406" s="25">
        <v>376</v>
      </c>
      <c r="E1406" s="20">
        <f t="shared" si="680"/>
        <v>14.777777777777779</v>
      </c>
      <c r="F1406" s="26">
        <v>53.2</v>
      </c>
      <c r="G1406" s="13">
        <f t="shared" si="673"/>
        <v>-0.27777777777777779</v>
      </c>
      <c r="H1406" s="13">
        <f t="shared" si="674"/>
        <v>-1</v>
      </c>
      <c r="I1406" s="19">
        <f t="shared" si="650"/>
        <v>60.823080543209876</v>
      </c>
      <c r="J1406" s="11" t="str">
        <f t="shared" si="654"/>
        <v>YES</v>
      </c>
      <c r="K1406" s="16">
        <f t="shared" si="651"/>
        <v>128.3761125</v>
      </c>
      <c r="L1406" s="13">
        <f t="shared" si="655"/>
        <v>2273.5352586138506</v>
      </c>
      <c r="M1406" s="13">
        <f t="shared" si="656"/>
        <v>-382.63888888888891</v>
      </c>
      <c r="N1406" s="13">
        <f t="shared" si="657"/>
        <v>-193.43969584567904</v>
      </c>
      <c r="O1406" s="13">
        <f t="shared" si="658"/>
        <v>-2858.6088386083684</v>
      </c>
      <c r="P1406" s="13">
        <f t="shared" si="659"/>
        <v>-337.76794361733573</v>
      </c>
      <c r="Q1406" s="13">
        <f t="shared" si="660"/>
        <v>-2.8586088386083683</v>
      </c>
      <c r="R1406" s="13">
        <f t="shared" si="652"/>
        <v>-2858.6088386083684</v>
      </c>
      <c r="S1406" s="8"/>
      <c r="T1406" s="13">
        <f t="shared" si="675"/>
        <v>3226585.272410803</v>
      </c>
      <c r="U1406" s="13">
        <f t="shared" si="661"/>
        <v>0.896274403799728</v>
      </c>
      <c r="V1406" s="13">
        <f t="shared" si="676"/>
        <v>3226713.6485233032</v>
      </c>
      <c r="W1406" s="11">
        <f t="shared" si="653"/>
        <v>150411.09567901236</v>
      </c>
      <c r="X1406" s="13">
        <f t="shared" si="677"/>
        <v>-5132.144097222219</v>
      </c>
      <c r="Y1406" s="13">
        <f t="shared" si="662"/>
        <v>3076174.1767317895</v>
      </c>
      <c r="Z1406" s="11">
        <f t="shared" si="663"/>
        <v>0.85449351046420297</v>
      </c>
      <c r="AA1406" s="11">
        <f t="shared" si="664"/>
        <v>2046.1817327524657</v>
      </c>
      <c r="AB1406" s="31">
        <f t="shared" si="665"/>
        <v>2005.2580980974162</v>
      </c>
      <c r="AC1406" s="32">
        <f t="shared" si="666"/>
        <v>1904.9951931925452</v>
      </c>
      <c r="AD1406" s="11">
        <f t="shared" si="667"/>
        <v>1809.7454335329178</v>
      </c>
      <c r="AE1406" s="11">
        <f t="shared" si="668"/>
        <v>1809.7454335329178</v>
      </c>
      <c r="AF1406" s="30">
        <f t="shared" si="669"/>
        <v>1719.2581618562717</v>
      </c>
      <c r="AG1406" s="13">
        <f t="shared" si="669"/>
        <v>1633.295253763458</v>
      </c>
      <c r="AH1406" s="13">
        <f t="shared" si="670"/>
        <v>1600.6293486881889</v>
      </c>
      <c r="AI1406" s="13">
        <f t="shared" si="678"/>
        <v>2165708.5150971594</v>
      </c>
      <c r="AJ1406" s="13">
        <f t="shared" si="671"/>
        <v>1061005.1334261438</v>
      </c>
      <c r="AK1406" s="13"/>
      <c r="AL1406" s="11">
        <f t="shared" si="672"/>
        <v>0.29472364840970772</v>
      </c>
      <c r="AM1406" s="11">
        <f t="shared" si="679"/>
        <v>156.15133624308092</v>
      </c>
      <c r="AN1406" s="11"/>
      <c r="AO1406" s="11"/>
      <c r="AP1406" s="11"/>
      <c r="AQ1406" s="11"/>
      <c r="AR1406" s="11"/>
    </row>
    <row r="1407" spans="2:44" x14ac:dyDescent="0.25">
      <c r="B1407" s="25" t="s">
        <v>34</v>
      </c>
      <c r="C1407" s="25">
        <v>1399</v>
      </c>
      <c r="D1407" s="25">
        <v>377</v>
      </c>
      <c r="E1407" s="20">
        <f t="shared" si="680"/>
        <v>14.472222222222221</v>
      </c>
      <c r="F1407" s="26">
        <v>52.1</v>
      </c>
      <c r="G1407" s="13">
        <f t="shared" si="673"/>
        <v>-0.34722222222222221</v>
      </c>
      <c r="H1407" s="13">
        <f t="shared" si="674"/>
        <v>-1.25</v>
      </c>
      <c r="I1407" s="19">
        <f t="shared" si="650"/>
        <v>58.333843793209866</v>
      </c>
      <c r="J1407" s="11" t="str">
        <f t="shared" si="654"/>
        <v>YES</v>
      </c>
      <c r="K1407" s="16">
        <f t="shared" si="651"/>
        <v>128.3761125</v>
      </c>
      <c r="L1407" s="13">
        <f t="shared" si="655"/>
        <v>1935.7673149965149</v>
      </c>
      <c r="M1407" s="13">
        <f t="shared" si="656"/>
        <v>-478.29861111111109</v>
      </c>
      <c r="N1407" s="13">
        <f t="shared" si="657"/>
        <v>-291.58865481790122</v>
      </c>
      <c r="O1407" s="13">
        <f t="shared" si="658"/>
        <v>-4219.9358100035142</v>
      </c>
      <c r="P1407" s="13">
        <f t="shared" si="659"/>
        <v>215.45255918014573</v>
      </c>
      <c r="Q1407" s="13">
        <f t="shared" si="660"/>
        <v>-4.2199358100035145</v>
      </c>
      <c r="R1407" s="13">
        <f t="shared" si="652"/>
        <v>-4219.9358100035142</v>
      </c>
      <c r="S1407" s="8"/>
      <c r="T1407" s="13">
        <f t="shared" si="675"/>
        <v>3222365.3366007996</v>
      </c>
      <c r="U1407" s="13">
        <f t="shared" si="661"/>
        <v>0.89510219847029682</v>
      </c>
      <c r="V1407" s="13">
        <f t="shared" si="676"/>
        <v>3222493.7127132998</v>
      </c>
      <c r="W1407" s="11">
        <f t="shared" si="653"/>
        <v>144255.39255401233</v>
      </c>
      <c r="X1407" s="13">
        <f t="shared" si="677"/>
        <v>-6155.7031250000291</v>
      </c>
      <c r="Y1407" s="13">
        <f t="shared" si="662"/>
        <v>3078109.9440467861</v>
      </c>
      <c r="Z1407" s="11">
        <f t="shared" si="663"/>
        <v>0.85503122403742815</v>
      </c>
      <c r="AA1407" s="11">
        <f t="shared" si="664"/>
        <v>1742.1905834968634</v>
      </c>
      <c r="AB1407" s="31">
        <f t="shared" si="665"/>
        <v>1707.346771826926</v>
      </c>
      <c r="AC1407" s="32">
        <f t="shared" si="666"/>
        <v>1621.9794332355796</v>
      </c>
      <c r="AD1407" s="11">
        <f t="shared" si="667"/>
        <v>1540.8804615738004</v>
      </c>
      <c r="AE1407" s="11">
        <f t="shared" si="668"/>
        <v>1540.8804615738004</v>
      </c>
      <c r="AF1407" s="30">
        <f t="shared" si="669"/>
        <v>1463.8364384951103</v>
      </c>
      <c r="AG1407" s="13">
        <f t="shared" si="669"/>
        <v>1390.6446165703546</v>
      </c>
      <c r="AH1407" s="13">
        <f t="shared" si="670"/>
        <v>1362.8317242389476</v>
      </c>
      <c r="AI1407" s="13">
        <f t="shared" si="678"/>
        <v>2167071.3468213985</v>
      </c>
      <c r="AJ1407" s="13">
        <f t="shared" si="671"/>
        <v>1055422.3658919013</v>
      </c>
      <c r="AK1407" s="13"/>
      <c r="AL1407" s="11">
        <f t="shared" si="672"/>
        <v>0.29317287964895533</v>
      </c>
      <c r="AM1407" s="11">
        <f t="shared" si="679"/>
        <v>156.44450912272987</v>
      </c>
      <c r="AN1407" s="11"/>
      <c r="AO1407" s="11"/>
      <c r="AP1407" s="11"/>
      <c r="AQ1407" s="11"/>
      <c r="AR1407" s="11"/>
    </row>
    <row r="1408" spans="2:44" x14ac:dyDescent="0.25">
      <c r="B1408" s="25" t="s">
        <v>34</v>
      </c>
      <c r="C1408" s="25">
        <v>1400</v>
      </c>
      <c r="D1408" s="25">
        <v>378</v>
      </c>
      <c r="E1408" s="20">
        <f t="shared" si="680"/>
        <v>14.083333333333334</v>
      </c>
      <c r="F1408" s="26">
        <v>50.7</v>
      </c>
      <c r="G1408" s="13">
        <f t="shared" si="673"/>
        <v>-0.41666666666666663</v>
      </c>
      <c r="H1408" s="13">
        <f t="shared" si="674"/>
        <v>-1.5</v>
      </c>
      <c r="I1408" s="19">
        <f t="shared" si="650"/>
        <v>55.24094080555556</v>
      </c>
      <c r="J1408" s="11" t="str">
        <f t="shared" si="654"/>
        <v>YES</v>
      </c>
      <c r="K1408" s="16">
        <f t="shared" si="651"/>
        <v>128.3761125</v>
      </c>
      <c r="L1408" s="13">
        <f t="shared" si="655"/>
        <v>2151.2198741766606</v>
      </c>
      <c r="M1408" s="13">
        <f t="shared" si="656"/>
        <v>-573.95833333333326</v>
      </c>
      <c r="N1408" s="13">
        <f t="shared" si="657"/>
        <v>-390.34128002777771</v>
      </c>
      <c r="O1408" s="13">
        <f t="shared" si="658"/>
        <v>-5497.3063603912033</v>
      </c>
      <c r="P1408" s="13">
        <f t="shared" si="659"/>
        <v>181.4205274787646</v>
      </c>
      <c r="Q1408" s="13">
        <f t="shared" si="660"/>
        <v>-5.4973063603912031</v>
      </c>
      <c r="R1408" s="13">
        <f t="shared" si="652"/>
        <v>-5497.3063603912033</v>
      </c>
      <c r="S1408" s="8"/>
      <c r="T1408" s="13">
        <f t="shared" si="675"/>
        <v>3216868.0302404081</v>
      </c>
      <c r="U1408" s="13">
        <f t="shared" si="661"/>
        <v>0.89357516770412004</v>
      </c>
      <c r="V1408" s="13">
        <f t="shared" si="676"/>
        <v>3216996.4063529084</v>
      </c>
      <c r="W1408" s="11">
        <f t="shared" si="653"/>
        <v>136606.86631944447</v>
      </c>
      <c r="X1408" s="13">
        <f t="shared" si="677"/>
        <v>-7648.5262345678639</v>
      </c>
      <c r="Y1408" s="13">
        <f t="shared" si="662"/>
        <v>3080261.1639209627</v>
      </c>
      <c r="Z1408" s="11">
        <f t="shared" si="663"/>
        <v>0.85562878559163713</v>
      </c>
      <c r="AA1408" s="11">
        <f t="shared" si="664"/>
        <v>1936.0978867589945</v>
      </c>
      <c r="AB1408" s="31">
        <f t="shared" si="665"/>
        <v>1897.3759290238145</v>
      </c>
      <c r="AC1408" s="32">
        <f t="shared" si="666"/>
        <v>1802.5071325726237</v>
      </c>
      <c r="AD1408" s="11">
        <f t="shared" si="667"/>
        <v>1712.3817759439924</v>
      </c>
      <c r="AE1408" s="11">
        <f t="shared" si="668"/>
        <v>1712.3817759439924</v>
      </c>
      <c r="AF1408" s="30">
        <f t="shared" si="669"/>
        <v>1626.7626871467926</v>
      </c>
      <c r="AG1408" s="13">
        <f t="shared" si="669"/>
        <v>1545.4245527894529</v>
      </c>
      <c r="AH1408" s="13">
        <f t="shared" si="670"/>
        <v>1514.5160617336639</v>
      </c>
      <c r="AI1408" s="13">
        <f t="shared" si="678"/>
        <v>2168585.862883132</v>
      </c>
      <c r="AJ1408" s="13">
        <f t="shared" si="671"/>
        <v>1048410.5434697764</v>
      </c>
      <c r="AK1408" s="13"/>
      <c r="AL1408" s="11">
        <f t="shared" si="672"/>
        <v>0.29122515119680686</v>
      </c>
      <c r="AM1408" s="11">
        <f t="shared" si="679"/>
        <v>156.73573427392668</v>
      </c>
      <c r="AN1408" s="11"/>
      <c r="AO1408" s="11"/>
      <c r="AP1408" s="11"/>
      <c r="AQ1408" s="11"/>
      <c r="AR1408" s="11"/>
    </row>
    <row r="1409" spans="2:44" x14ac:dyDescent="0.25">
      <c r="B1409" s="25" t="s">
        <v>34</v>
      </c>
      <c r="C1409" s="25">
        <v>1401</v>
      </c>
      <c r="D1409" s="25">
        <v>379</v>
      </c>
      <c r="E1409" s="20">
        <f t="shared" si="680"/>
        <v>13.638888888888889</v>
      </c>
      <c r="F1409" s="26">
        <v>49.1</v>
      </c>
      <c r="G1409" s="13">
        <f t="shared" si="673"/>
        <v>-0.45833333333333393</v>
      </c>
      <c r="H1409" s="13">
        <f t="shared" si="674"/>
        <v>-1.6500000000000021</v>
      </c>
      <c r="I1409" s="19">
        <f t="shared" si="650"/>
        <v>51.809348608024692</v>
      </c>
      <c r="J1409" s="11" t="str">
        <f t="shared" si="654"/>
        <v>YES</v>
      </c>
      <c r="K1409" s="16">
        <f t="shared" si="651"/>
        <v>128.3761125</v>
      </c>
      <c r="L1409" s="13">
        <f t="shared" si="655"/>
        <v>2332.6404016554252</v>
      </c>
      <c r="M1409" s="13">
        <f t="shared" si="656"/>
        <v>-631.35416666666754</v>
      </c>
      <c r="N1409" s="13">
        <f t="shared" si="657"/>
        <v>-451.16870555864284</v>
      </c>
      <c r="O1409" s="13">
        <f t="shared" si="658"/>
        <v>-6153.4398452581563</v>
      </c>
      <c r="P1409" s="13">
        <f t="shared" si="659"/>
        <v>-1112.550328781932</v>
      </c>
      <c r="Q1409" s="13">
        <f t="shared" si="660"/>
        <v>-6.1534398452581565</v>
      </c>
      <c r="R1409" s="13">
        <f t="shared" si="652"/>
        <v>-6153.4398452581563</v>
      </c>
      <c r="S1409" s="8"/>
      <c r="T1409" s="13">
        <f t="shared" si="675"/>
        <v>3210714.5903951498</v>
      </c>
      <c r="U1409" s="13">
        <f t="shared" si="661"/>
        <v>0.89186587749078383</v>
      </c>
      <c r="V1409" s="13">
        <f t="shared" si="676"/>
        <v>3210842.96650765</v>
      </c>
      <c r="W1409" s="11">
        <f t="shared" si="653"/>
        <v>128120.78607253089</v>
      </c>
      <c r="X1409" s="13">
        <f t="shared" si="677"/>
        <v>-8486.0802469135815</v>
      </c>
      <c r="Y1409" s="13">
        <f t="shared" si="662"/>
        <v>3082593.8043226181</v>
      </c>
      <c r="Z1409" s="11">
        <f t="shared" si="663"/>
        <v>0.8562767417771282</v>
      </c>
      <c r="AA1409" s="11">
        <f t="shared" si="664"/>
        <v>2099.3763614898826</v>
      </c>
      <c r="AB1409" s="31">
        <f t="shared" si="665"/>
        <v>2057.3888342600849</v>
      </c>
      <c r="AC1409" s="32">
        <f t="shared" si="666"/>
        <v>1954.5193925470805</v>
      </c>
      <c r="AD1409" s="11">
        <f t="shared" si="667"/>
        <v>1856.7934229197265</v>
      </c>
      <c r="AE1409" s="11">
        <f t="shared" si="668"/>
        <v>1856.7934229197265</v>
      </c>
      <c r="AF1409" s="30">
        <f t="shared" si="669"/>
        <v>1763.9537517737401</v>
      </c>
      <c r="AG1409" s="13">
        <f t="shared" si="669"/>
        <v>1675.756064185053</v>
      </c>
      <c r="AH1409" s="13">
        <f t="shared" si="670"/>
        <v>1642.2409429013519</v>
      </c>
      <c r="AI1409" s="13">
        <f t="shared" si="678"/>
        <v>2170228.1038260334</v>
      </c>
      <c r="AJ1409" s="13">
        <f t="shared" si="671"/>
        <v>1040614.8626816166</v>
      </c>
      <c r="AK1409" s="13"/>
      <c r="AL1409" s="11">
        <f t="shared" si="672"/>
        <v>0.28905968430947454</v>
      </c>
      <c r="AM1409" s="11">
        <f t="shared" si="679"/>
        <v>157.02479395823616</v>
      </c>
      <c r="AN1409" s="11"/>
      <c r="AO1409" s="11"/>
      <c r="AP1409" s="11"/>
      <c r="AQ1409" s="11"/>
      <c r="AR1409" s="11"/>
    </row>
    <row r="1410" spans="2:44" x14ac:dyDescent="0.25">
      <c r="B1410" s="25" t="s">
        <v>34</v>
      </c>
      <c r="C1410" s="25">
        <v>1402</v>
      </c>
      <c r="D1410" s="25">
        <v>380</v>
      </c>
      <c r="E1410" s="20">
        <f t="shared" si="680"/>
        <v>13.166666666666666</v>
      </c>
      <c r="F1410" s="26">
        <v>47.4</v>
      </c>
      <c r="G1410" s="13">
        <f t="shared" si="673"/>
        <v>-0.54166666666666641</v>
      </c>
      <c r="H1410" s="13">
        <f t="shared" si="674"/>
        <v>-1.9499999999999993</v>
      </c>
      <c r="I1410" s="19">
        <f t="shared" si="650"/>
        <v>48.28384322222221</v>
      </c>
      <c r="J1410" s="11" t="str">
        <f t="shared" si="654"/>
        <v>YES</v>
      </c>
      <c r="K1410" s="16">
        <f t="shared" si="651"/>
        <v>128.3761125</v>
      </c>
      <c r="L1410" s="13">
        <f t="shared" si="655"/>
        <v>1220.0900728734932</v>
      </c>
      <c r="M1410" s="13">
        <f t="shared" si="656"/>
        <v>-746.14583333333303</v>
      </c>
      <c r="N1410" s="13">
        <f t="shared" si="657"/>
        <v>-569.48587761111082</v>
      </c>
      <c r="O1410" s="13">
        <f t="shared" si="658"/>
        <v>-7498.2307218796259</v>
      </c>
      <c r="P1410" s="13">
        <f t="shared" si="659"/>
        <v>-1682.3227257342778</v>
      </c>
      <c r="Q1410" s="13">
        <f t="shared" si="660"/>
        <v>-7.4982307218796258</v>
      </c>
      <c r="R1410" s="13">
        <f t="shared" si="652"/>
        <v>-7498.2307218796259</v>
      </c>
      <c r="S1410" s="8"/>
      <c r="T1410" s="13">
        <f t="shared" si="675"/>
        <v>3203216.35967327</v>
      </c>
      <c r="U1410" s="13">
        <f t="shared" si="661"/>
        <v>0.88978303395732161</v>
      </c>
      <c r="V1410" s="13">
        <f t="shared" si="676"/>
        <v>3203344.7357857702</v>
      </c>
      <c r="W1410" s="11">
        <f t="shared" si="653"/>
        <v>119402.46527777777</v>
      </c>
      <c r="X1410" s="13">
        <f t="shared" si="677"/>
        <v>-8718.3207947531191</v>
      </c>
      <c r="Y1410" s="13">
        <f t="shared" si="662"/>
        <v>3083813.8943954916</v>
      </c>
      <c r="Z1410" s="11">
        <f t="shared" si="663"/>
        <v>0.85661565595739086</v>
      </c>
      <c r="AA1410" s="11">
        <f t="shared" si="664"/>
        <v>1098.0810655861439</v>
      </c>
      <c r="AB1410" s="31">
        <f t="shared" si="665"/>
        <v>1076.1194442744211</v>
      </c>
      <c r="AC1410" s="32">
        <f t="shared" si="666"/>
        <v>1022.3134720607</v>
      </c>
      <c r="AD1410" s="11">
        <f t="shared" si="667"/>
        <v>971.19779845766493</v>
      </c>
      <c r="AE1410" s="11">
        <f t="shared" si="668"/>
        <v>971.19779845766493</v>
      </c>
      <c r="AF1410" s="30">
        <f t="shared" si="669"/>
        <v>922.63790853478167</v>
      </c>
      <c r="AG1410" s="13">
        <f t="shared" si="669"/>
        <v>876.50601310804257</v>
      </c>
      <c r="AH1410" s="13">
        <f t="shared" si="670"/>
        <v>858.97589284588173</v>
      </c>
      <c r="AI1410" s="13">
        <f t="shared" si="678"/>
        <v>2171087.0797188794</v>
      </c>
      <c r="AJ1410" s="13">
        <f t="shared" si="671"/>
        <v>1032257.6560668908</v>
      </c>
      <c r="AK1410" s="13"/>
      <c r="AL1410" s="11">
        <f t="shared" si="672"/>
        <v>0.2867382380257491</v>
      </c>
      <c r="AM1410" s="11">
        <f t="shared" si="679"/>
        <v>157.31153219626191</v>
      </c>
      <c r="AN1410" s="11"/>
      <c r="AO1410" s="11"/>
      <c r="AP1410" s="11"/>
      <c r="AQ1410" s="11"/>
      <c r="AR1410" s="11"/>
    </row>
    <row r="1411" spans="2:44" x14ac:dyDescent="0.25">
      <c r="B1411" s="25" t="s">
        <v>34</v>
      </c>
      <c r="C1411" s="25">
        <v>1403</v>
      </c>
      <c r="D1411" s="25">
        <v>381</v>
      </c>
      <c r="E1411" s="20">
        <f t="shared" si="680"/>
        <v>12.555555555555555</v>
      </c>
      <c r="F1411" s="26">
        <v>45.2</v>
      </c>
      <c r="G1411" s="13">
        <f t="shared" si="673"/>
        <v>-0.7777777777777779</v>
      </c>
      <c r="H1411" s="13">
        <f t="shared" si="674"/>
        <v>-2.8000000000000007</v>
      </c>
      <c r="I1411" s="19">
        <f t="shared" si="650"/>
        <v>43.905812395061723</v>
      </c>
      <c r="J1411" s="11" t="str">
        <f t="shared" si="654"/>
        <v>YES</v>
      </c>
      <c r="K1411" s="16">
        <f t="shared" si="651"/>
        <v>128.3761125</v>
      </c>
      <c r="L1411" s="13">
        <f t="shared" si="655"/>
        <v>-462.23265286078458</v>
      </c>
      <c r="M1411" s="13">
        <f t="shared" si="656"/>
        <v>-1071.3888888888891</v>
      </c>
      <c r="N1411" s="13">
        <f t="shared" si="657"/>
        <v>-899.10696399382743</v>
      </c>
      <c r="O1411" s="13">
        <f t="shared" si="658"/>
        <v>-11288.787436811388</v>
      </c>
      <c r="P1411" s="13">
        <f t="shared" si="659"/>
        <v>-1217.5646242630137</v>
      </c>
      <c r="Q1411" s="13">
        <f t="shared" si="660"/>
        <v>-11.288787436811388</v>
      </c>
      <c r="R1411" s="13">
        <f t="shared" si="652"/>
        <v>-11288.787436811388</v>
      </c>
      <c r="S1411" s="8"/>
      <c r="T1411" s="13">
        <f t="shared" si="675"/>
        <v>3191927.5722364588</v>
      </c>
      <c r="U1411" s="13">
        <f t="shared" si="661"/>
        <v>0.88664725716069903</v>
      </c>
      <c r="V1411" s="13">
        <f t="shared" si="676"/>
        <v>3192055.948348959</v>
      </c>
      <c r="W1411" s="11">
        <f t="shared" si="653"/>
        <v>108575.91049382716</v>
      </c>
      <c r="X1411" s="13">
        <f t="shared" si="677"/>
        <v>-10826.554783950603</v>
      </c>
      <c r="Y1411" s="13">
        <f t="shared" si="662"/>
        <v>3083351.6617426309</v>
      </c>
      <c r="Z1411" s="11">
        <f t="shared" si="663"/>
        <v>0.85648725789554447</v>
      </c>
      <c r="AA1411" s="11">
        <f t="shared" si="664"/>
        <v>-416.00938757470612</v>
      </c>
      <c r="AB1411" s="31">
        <f t="shared" si="665"/>
        <v>-407.68919982321199</v>
      </c>
      <c r="AC1411" s="32">
        <f t="shared" si="666"/>
        <v>-387.30473983205138</v>
      </c>
      <c r="AD1411" s="11">
        <f t="shared" si="667"/>
        <v>-367.93950284044877</v>
      </c>
      <c r="AE1411" s="11">
        <f t="shared" si="668"/>
        <v>-367.93950284044877</v>
      </c>
      <c r="AF1411" s="30">
        <f t="shared" si="669"/>
        <v>-349.54252769842634</v>
      </c>
      <c r="AG1411" s="13">
        <f t="shared" si="669"/>
        <v>-332.06540131350499</v>
      </c>
      <c r="AH1411" s="13">
        <f t="shared" si="670"/>
        <v>-325.42409328723488</v>
      </c>
      <c r="AI1411" s="13">
        <f t="shared" si="678"/>
        <v>2170761.655625592</v>
      </c>
      <c r="AJ1411" s="13">
        <f t="shared" si="671"/>
        <v>1021294.292723367</v>
      </c>
      <c r="AK1411" s="13"/>
      <c r="AL1411" s="11">
        <f t="shared" si="672"/>
        <v>0.2836928593167784</v>
      </c>
      <c r="AM1411" s="11">
        <f t="shared" si="679"/>
        <v>157.59522505557868</v>
      </c>
      <c r="AN1411" s="11"/>
      <c r="AO1411" s="11"/>
      <c r="AP1411" s="11"/>
      <c r="AQ1411" s="11"/>
      <c r="AR1411" s="11"/>
    </row>
    <row r="1412" spans="2:44" x14ac:dyDescent="0.25">
      <c r="B1412" s="25" t="s">
        <v>34</v>
      </c>
      <c r="C1412" s="25">
        <v>1404</v>
      </c>
      <c r="D1412" s="25">
        <v>382</v>
      </c>
      <c r="E1412" s="20">
        <f t="shared" si="680"/>
        <v>11.611111111111111</v>
      </c>
      <c r="F1412" s="26">
        <v>41.8</v>
      </c>
      <c r="G1412" s="13">
        <f t="shared" si="673"/>
        <v>-1.2083333333333337</v>
      </c>
      <c r="H1412" s="13">
        <f t="shared" si="674"/>
        <v>-4.3500000000000014</v>
      </c>
      <c r="I1412" s="19">
        <f t="shared" si="650"/>
        <v>37.548942580246909</v>
      </c>
      <c r="J1412" s="11" t="str">
        <f t="shared" si="654"/>
        <v>YES</v>
      </c>
      <c r="K1412" s="16">
        <f t="shared" si="651"/>
        <v>128.3761125</v>
      </c>
      <c r="L1412" s="13">
        <f t="shared" si="655"/>
        <v>-1679.7972771237983</v>
      </c>
      <c r="M1412" s="13">
        <f t="shared" si="656"/>
        <v>-1664.4791666666672</v>
      </c>
      <c r="N1412" s="13">
        <f t="shared" si="657"/>
        <v>-1498.5541115864203</v>
      </c>
      <c r="O1412" s="13">
        <f t="shared" si="658"/>
        <v>-17399.878295642324</v>
      </c>
      <c r="P1412" s="13">
        <f t="shared" si="659"/>
        <v>4764.4942850863335</v>
      </c>
      <c r="Q1412" s="13">
        <f t="shared" si="660"/>
        <v>-17.399878295642324</v>
      </c>
      <c r="R1412" s="13">
        <f t="shared" si="652"/>
        <v>-17399.878295642324</v>
      </c>
      <c r="S1412" s="8"/>
      <c r="T1412" s="13">
        <f t="shared" si="675"/>
        <v>3174527.6939408164</v>
      </c>
      <c r="U1412" s="13">
        <f t="shared" si="661"/>
        <v>0.88181395376749205</v>
      </c>
      <c r="V1412" s="13">
        <f t="shared" si="676"/>
        <v>3174656.0700533167</v>
      </c>
      <c r="W1412" s="11">
        <f t="shared" si="653"/>
        <v>92855.829475308637</v>
      </c>
      <c r="X1412" s="13">
        <f t="shared" si="677"/>
        <v>-15720.081018518526</v>
      </c>
      <c r="Y1412" s="13">
        <f t="shared" si="662"/>
        <v>3081671.8644655072</v>
      </c>
      <c r="Z1412" s="11">
        <f t="shared" si="663"/>
        <v>0.85602064716749959</v>
      </c>
      <c r="AA1412" s="11">
        <f t="shared" si="664"/>
        <v>-1511.8175494114184</v>
      </c>
      <c r="AB1412" s="31">
        <f t="shared" si="665"/>
        <v>-1481.58119842319</v>
      </c>
      <c r="AC1412" s="32">
        <f t="shared" si="666"/>
        <v>-1407.5021385020304</v>
      </c>
      <c r="AD1412" s="11">
        <f t="shared" si="667"/>
        <v>-1337.1270315769289</v>
      </c>
      <c r="AE1412" s="11">
        <f t="shared" si="668"/>
        <v>-1337.1270315769289</v>
      </c>
      <c r="AF1412" s="30">
        <f t="shared" si="669"/>
        <v>-1270.2706799980824</v>
      </c>
      <c r="AG1412" s="13">
        <f t="shared" si="669"/>
        <v>-1206.7571459981782</v>
      </c>
      <c r="AH1412" s="13">
        <f t="shared" si="670"/>
        <v>-1182.6220030782147</v>
      </c>
      <c r="AI1412" s="13">
        <f t="shared" si="678"/>
        <v>2169579.033622514</v>
      </c>
      <c r="AJ1412" s="13">
        <f t="shared" si="671"/>
        <v>1005077.0364308027</v>
      </c>
      <c r="AK1412" s="13"/>
      <c r="AL1412" s="11">
        <f t="shared" si="672"/>
        <v>0.27918806589857337</v>
      </c>
      <c r="AM1412" s="11">
        <f t="shared" si="679"/>
        <v>157.87441312147726</v>
      </c>
      <c r="AN1412" s="11"/>
      <c r="AO1412" s="11"/>
      <c r="AP1412" s="11"/>
      <c r="AQ1412" s="11"/>
      <c r="AR1412" s="11"/>
    </row>
    <row r="1413" spans="2:44" x14ac:dyDescent="0.25">
      <c r="B1413" s="25" t="s">
        <v>34</v>
      </c>
      <c r="C1413" s="25">
        <v>1405</v>
      </c>
      <c r="D1413" s="25">
        <v>383</v>
      </c>
      <c r="E1413" s="20">
        <f t="shared" si="680"/>
        <v>10.138888888888889</v>
      </c>
      <c r="F1413" s="26">
        <v>36.5</v>
      </c>
      <c r="G1413" s="13">
        <f t="shared" si="673"/>
        <v>-1.4722222222222219</v>
      </c>
      <c r="H1413" s="13">
        <f t="shared" si="674"/>
        <v>-5.2999999999999989</v>
      </c>
      <c r="I1413" s="19">
        <f t="shared" si="650"/>
        <v>28.630628163580248</v>
      </c>
      <c r="J1413" s="11" t="str">
        <f t="shared" si="654"/>
        <v>YES</v>
      </c>
      <c r="K1413" s="16">
        <f t="shared" si="651"/>
        <v>128.3761125</v>
      </c>
      <c r="L1413" s="13">
        <f t="shared" si="655"/>
        <v>3084.6970079625353</v>
      </c>
      <c r="M1413" s="13">
        <f t="shared" si="656"/>
        <v>-2027.9861111111106</v>
      </c>
      <c r="N1413" s="13">
        <f t="shared" si="657"/>
        <v>-1870.9793704475303</v>
      </c>
      <c r="O1413" s="13">
        <f t="shared" si="658"/>
        <v>-18969.651950370793</v>
      </c>
      <c r="P1413" s="13">
        <f t="shared" si="659"/>
        <v>2520.7958253461129</v>
      </c>
      <c r="Q1413" s="13">
        <f t="shared" si="660"/>
        <v>-18.969651950370793</v>
      </c>
      <c r="R1413" s="13">
        <f t="shared" si="652"/>
        <v>-18969.651950370793</v>
      </c>
      <c r="S1413" s="8"/>
      <c r="T1413" s="13">
        <f t="shared" si="675"/>
        <v>3155558.0419904455</v>
      </c>
      <c r="U1413" s="13">
        <f t="shared" si="661"/>
        <v>0.87654460178802196</v>
      </c>
      <c r="V1413" s="13">
        <f t="shared" si="676"/>
        <v>3155686.4181029457</v>
      </c>
      <c r="W1413" s="11">
        <f t="shared" si="653"/>
        <v>70801.480516975309</v>
      </c>
      <c r="X1413" s="13">
        <f t="shared" si="677"/>
        <v>-22054.348958333328</v>
      </c>
      <c r="Y1413" s="13">
        <f t="shared" si="662"/>
        <v>3084756.5614734697</v>
      </c>
      <c r="Z1413" s="11">
        <f t="shared" si="663"/>
        <v>0.85687750813297747</v>
      </c>
      <c r="AA1413" s="11">
        <f t="shared" si="664"/>
        <v>2776.2273071662817</v>
      </c>
      <c r="AB1413" s="31">
        <f t="shared" si="665"/>
        <v>2720.7027610229561</v>
      </c>
      <c r="AC1413" s="32">
        <f t="shared" si="666"/>
        <v>2584.6676229718082</v>
      </c>
      <c r="AD1413" s="11">
        <f t="shared" si="667"/>
        <v>2455.4342418232177</v>
      </c>
      <c r="AE1413" s="11">
        <f t="shared" si="668"/>
        <v>2455.4342418232177</v>
      </c>
      <c r="AF1413" s="30">
        <f t="shared" si="669"/>
        <v>2332.6625297320566</v>
      </c>
      <c r="AG1413" s="13">
        <f t="shared" si="669"/>
        <v>2216.0294032454535</v>
      </c>
      <c r="AH1413" s="13">
        <f t="shared" si="670"/>
        <v>2171.7088151805442</v>
      </c>
      <c r="AI1413" s="13">
        <f t="shared" si="678"/>
        <v>2171750.7424376947</v>
      </c>
      <c r="AJ1413" s="13">
        <f t="shared" si="671"/>
        <v>983935.67566525098</v>
      </c>
      <c r="AK1413" s="13"/>
      <c r="AL1413" s="11">
        <f t="shared" si="672"/>
        <v>0.27331546568122206</v>
      </c>
      <c r="AM1413" s="11">
        <f t="shared" si="679"/>
        <v>158.1477285871585</v>
      </c>
      <c r="AN1413" s="11"/>
      <c r="AO1413" s="11"/>
      <c r="AP1413" s="11"/>
      <c r="AQ1413" s="11"/>
      <c r="AR1413" s="11"/>
    </row>
    <row r="1414" spans="2:44" x14ac:dyDescent="0.25">
      <c r="B1414" s="25" t="s">
        <v>34</v>
      </c>
      <c r="C1414" s="25">
        <v>1406</v>
      </c>
      <c r="D1414" s="25">
        <v>384</v>
      </c>
      <c r="E1414" s="20">
        <f t="shared" si="680"/>
        <v>8.6666666666666661</v>
      </c>
      <c r="F1414" s="26">
        <v>31.2</v>
      </c>
      <c r="G1414" s="13">
        <f t="shared" si="673"/>
        <v>-1.2361111111111109</v>
      </c>
      <c r="H1414" s="13">
        <f t="shared" si="674"/>
        <v>-4.4499999999999993</v>
      </c>
      <c r="I1414" s="19">
        <f t="shared" si="650"/>
        <v>20.919646222222219</v>
      </c>
      <c r="J1414" s="11" t="str">
        <f t="shared" si="654"/>
        <v>YES</v>
      </c>
      <c r="K1414" s="16">
        <f t="shared" si="651"/>
        <v>128.3761125</v>
      </c>
      <c r="L1414" s="13">
        <f t="shared" si="655"/>
        <v>5605.4928333086482</v>
      </c>
      <c r="M1414" s="13">
        <f t="shared" si="656"/>
        <v>-1702.7430555555554</v>
      </c>
      <c r="N1414" s="13">
        <f t="shared" si="657"/>
        <v>-1553.4472968333332</v>
      </c>
      <c r="O1414" s="13">
        <f t="shared" si="658"/>
        <v>-13463.209905888887</v>
      </c>
      <c r="P1414" s="13">
        <f t="shared" si="659"/>
        <v>446.65057259874629</v>
      </c>
      <c r="Q1414" s="13">
        <f t="shared" si="660"/>
        <v>-13.463209905888887</v>
      </c>
      <c r="R1414" s="13">
        <f t="shared" si="652"/>
        <v>-13463.209905888887</v>
      </c>
      <c r="S1414" s="8"/>
      <c r="T1414" s="13">
        <f t="shared" si="675"/>
        <v>3142094.8320845566</v>
      </c>
      <c r="U1414" s="13">
        <f t="shared" si="661"/>
        <v>0.87280481826678391</v>
      </c>
      <c r="V1414" s="13">
        <f t="shared" si="676"/>
        <v>3142223.2081970568</v>
      </c>
      <c r="W1414" s="11">
        <f t="shared" si="653"/>
        <v>51732.777777777774</v>
      </c>
      <c r="X1414" s="13">
        <f t="shared" si="677"/>
        <v>-19068.702739197535</v>
      </c>
      <c r="Y1414" s="13">
        <f t="shared" si="662"/>
        <v>3090362.0543067786</v>
      </c>
      <c r="Z1414" s="11">
        <f t="shared" si="663"/>
        <v>0.8584345907212283</v>
      </c>
      <c r="AA1414" s="11">
        <f t="shared" si="664"/>
        <v>5044.9435499777837</v>
      </c>
      <c r="AB1414" s="31">
        <f t="shared" si="665"/>
        <v>4944.0446789782281</v>
      </c>
      <c r="AC1414" s="32">
        <f t="shared" si="666"/>
        <v>4696.8424450293169</v>
      </c>
      <c r="AD1414" s="11">
        <f t="shared" si="667"/>
        <v>4462.0003227778507</v>
      </c>
      <c r="AE1414" s="11">
        <f t="shared" si="668"/>
        <v>4462.0003227778507</v>
      </c>
      <c r="AF1414" s="30">
        <f t="shared" si="669"/>
        <v>4238.9003066389578</v>
      </c>
      <c r="AG1414" s="13">
        <f t="shared" si="669"/>
        <v>4026.9552913070097</v>
      </c>
      <c r="AH1414" s="13">
        <f t="shared" si="670"/>
        <v>3946.4161854808694</v>
      </c>
      <c r="AI1414" s="13">
        <f t="shared" si="678"/>
        <v>2175697.1586231757</v>
      </c>
      <c r="AJ1414" s="13">
        <f t="shared" si="671"/>
        <v>966526.04957388109</v>
      </c>
      <c r="AK1414" s="13"/>
      <c r="AL1414" s="11">
        <f t="shared" si="672"/>
        <v>0.26847945842975052</v>
      </c>
      <c r="AM1414" s="11">
        <f t="shared" si="679"/>
        <v>158.41620804558823</v>
      </c>
      <c r="AN1414" s="11"/>
      <c r="AO1414" s="11"/>
      <c r="AP1414" s="11"/>
      <c r="AQ1414" s="11"/>
      <c r="AR1414" s="11"/>
    </row>
    <row r="1415" spans="2:44" x14ac:dyDescent="0.25">
      <c r="B1415" s="25" t="s">
        <v>34</v>
      </c>
      <c r="C1415" s="25">
        <v>1407</v>
      </c>
      <c r="D1415" s="25">
        <v>385</v>
      </c>
      <c r="E1415" s="20">
        <f t="shared" si="680"/>
        <v>7.666666666666667</v>
      </c>
      <c r="F1415" s="26">
        <v>27.6</v>
      </c>
      <c r="G1415" s="13">
        <f t="shared" si="673"/>
        <v>-0.59722222222222232</v>
      </c>
      <c r="H1415" s="13">
        <f t="shared" si="674"/>
        <v>-2.1500000000000004</v>
      </c>
      <c r="I1415" s="19">
        <f t="shared" si="650"/>
        <v>16.370551555555558</v>
      </c>
      <c r="J1415" s="11" t="str">
        <f t="shared" si="654"/>
        <v>YES</v>
      </c>
      <c r="K1415" s="16">
        <f t="shared" si="651"/>
        <v>128.3761125</v>
      </c>
      <c r="L1415" s="13">
        <f t="shared" si="655"/>
        <v>6052.1434059073945</v>
      </c>
      <c r="M1415" s="13">
        <f t="shared" si="656"/>
        <v>-822.6736111111112</v>
      </c>
      <c r="N1415" s="13">
        <f t="shared" si="657"/>
        <v>-677.92694705555562</v>
      </c>
      <c r="O1415" s="13">
        <f t="shared" si="658"/>
        <v>-5197.4399274259267</v>
      </c>
      <c r="P1415" s="13">
        <f t="shared" si="659"/>
        <v>-3378.1100952411389</v>
      </c>
      <c r="Q1415" s="13">
        <f t="shared" si="660"/>
        <v>-5.1974399274259264</v>
      </c>
      <c r="R1415" s="13">
        <f t="shared" si="652"/>
        <v>-5197.4399274259267</v>
      </c>
      <c r="S1415" s="8"/>
      <c r="T1415" s="13">
        <f t="shared" si="675"/>
        <v>3136897.3921571309</v>
      </c>
      <c r="U1415" s="13">
        <f t="shared" si="661"/>
        <v>0.87136108379862343</v>
      </c>
      <c r="V1415" s="13">
        <f t="shared" si="676"/>
        <v>3137025.7682696311</v>
      </c>
      <c r="W1415" s="11">
        <f t="shared" si="653"/>
        <v>40483.194444444453</v>
      </c>
      <c r="X1415" s="13">
        <f t="shared" si="677"/>
        <v>-11249.583333333321</v>
      </c>
      <c r="Y1415" s="13">
        <f t="shared" si="662"/>
        <v>3096414.1977126859</v>
      </c>
      <c r="Z1415" s="11">
        <f t="shared" si="663"/>
        <v>0.86011574301223448</v>
      </c>
      <c r="AA1415" s="11">
        <f t="shared" si="664"/>
        <v>5446.9290653166554</v>
      </c>
      <c r="AB1415" s="31">
        <f t="shared" si="665"/>
        <v>5337.9904840103218</v>
      </c>
      <c r="AC1415" s="32">
        <f t="shared" si="666"/>
        <v>5071.0909598098051</v>
      </c>
      <c r="AD1415" s="11">
        <f t="shared" si="667"/>
        <v>4817.5364118193147</v>
      </c>
      <c r="AE1415" s="11">
        <f t="shared" si="668"/>
        <v>4817.5364118193147</v>
      </c>
      <c r="AF1415" s="30">
        <f t="shared" si="669"/>
        <v>4576.6595912283492</v>
      </c>
      <c r="AG1415" s="13">
        <f t="shared" si="669"/>
        <v>4347.826611666932</v>
      </c>
      <c r="AH1415" s="13">
        <f t="shared" si="670"/>
        <v>4260.8700794335937</v>
      </c>
      <c r="AI1415" s="13">
        <f t="shared" si="678"/>
        <v>2179958.0287026092</v>
      </c>
      <c r="AJ1415" s="13">
        <f t="shared" si="671"/>
        <v>957067.73956702184</v>
      </c>
      <c r="AK1415" s="13"/>
      <c r="AL1415" s="11">
        <f t="shared" si="672"/>
        <v>0.26585215009240998</v>
      </c>
      <c r="AM1415" s="11">
        <f t="shared" si="679"/>
        <v>158.68206019568063</v>
      </c>
      <c r="AN1415" s="11"/>
      <c r="AO1415" s="11"/>
      <c r="AP1415" s="11"/>
      <c r="AQ1415" s="11"/>
      <c r="AR1415" s="11"/>
    </row>
    <row r="1416" spans="2:44" x14ac:dyDescent="0.25">
      <c r="B1416" s="25" t="s">
        <v>34</v>
      </c>
      <c r="C1416" s="25">
        <v>1408</v>
      </c>
      <c r="D1416" s="25">
        <v>386</v>
      </c>
      <c r="E1416" s="20">
        <f t="shared" si="680"/>
        <v>7.4722222222222214</v>
      </c>
      <c r="F1416" s="26">
        <v>26.9</v>
      </c>
      <c r="G1416" s="13">
        <f t="shared" si="673"/>
        <v>-4.1666666666666761E-2</v>
      </c>
      <c r="H1416" s="13">
        <f t="shared" si="674"/>
        <v>-0.15000000000000036</v>
      </c>
      <c r="I1416" s="19">
        <f t="shared" ref="I1416:I1479" si="681">0.5*$R$3*$N$3*$K$3*(E1416)^2</f>
        <v>15.550691570987651</v>
      </c>
      <c r="J1416" s="11" t="str">
        <f t="shared" si="654"/>
        <v>YES</v>
      </c>
      <c r="K1416" s="16">
        <f t="shared" ref="K1416:K1479" si="682">$O$3*$J$3*$T$3</f>
        <v>128.3761125</v>
      </c>
      <c r="L1416" s="13">
        <f t="shared" si="655"/>
        <v>2674.0333106662556</v>
      </c>
      <c r="M1416" s="13">
        <f t="shared" si="656"/>
        <v>-57.395833333333464</v>
      </c>
      <c r="N1416" s="13">
        <f t="shared" si="657"/>
        <v>86.530970737654201</v>
      </c>
      <c r="O1416" s="13">
        <f t="shared" si="658"/>
        <v>646.57864245636051</v>
      </c>
      <c r="P1416" s="13">
        <f t="shared" si="659"/>
        <v>-1860.7199471423428</v>
      </c>
      <c r="Q1416" s="13">
        <f t="shared" si="660"/>
        <v>0.64657864245636054</v>
      </c>
      <c r="R1416" s="13">
        <f t="shared" ref="R1416:R1479" si="683">N1416*E1416</f>
        <v>646.57864245636051</v>
      </c>
      <c r="S1416" s="8"/>
      <c r="T1416" s="13">
        <f t="shared" si="675"/>
        <v>3137543.9707995872</v>
      </c>
      <c r="U1416" s="13">
        <f t="shared" si="661"/>
        <v>0.87154068912076765</v>
      </c>
      <c r="V1416" s="13">
        <f t="shared" si="676"/>
        <v>3137672.3469120874</v>
      </c>
      <c r="W1416" s="11">
        <f t="shared" ref="W1416:W1479" si="684">0.5*$J$3*E1416^2</f>
        <v>38455.739776234557</v>
      </c>
      <c r="X1416" s="13">
        <f t="shared" si="677"/>
        <v>-2027.4546682098953</v>
      </c>
      <c r="Y1416" s="13">
        <f t="shared" si="662"/>
        <v>3099088.2310233521</v>
      </c>
      <c r="Z1416" s="11">
        <f t="shared" si="663"/>
        <v>0.86085853063720463</v>
      </c>
      <c r="AA1416" s="11">
        <f t="shared" si="664"/>
        <v>2406.6299795996301</v>
      </c>
      <c r="AB1416" s="31">
        <f t="shared" si="665"/>
        <v>2358.4973800076373</v>
      </c>
      <c r="AC1416" s="32">
        <f t="shared" si="666"/>
        <v>2240.5725110072553</v>
      </c>
      <c r="AD1416" s="11">
        <f t="shared" si="667"/>
        <v>2128.5438854568924</v>
      </c>
      <c r="AE1416" s="11">
        <f t="shared" si="668"/>
        <v>2128.5438854568924</v>
      </c>
      <c r="AF1416" s="30">
        <f t="shared" si="669"/>
        <v>2022.1166911840478</v>
      </c>
      <c r="AG1416" s="13">
        <f t="shared" si="669"/>
        <v>1921.0108566248452</v>
      </c>
      <c r="AH1416" s="13">
        <f t="shared" si="670"/>
        <v>1882.5906394923484</v>
      </c>
      <c r="AI1416" s="13">
        <f t="shared" si="678"/>
        <v>2181840.6193421017</v>
      </c>
      <c r="AJ1416" s="13">
        <f t="shared" si="671"/>
        <v>955831.72756998567</v>
      </c>
      <c r="AK1416" s="13"/>
      <c r="AL1416" s="11">
        <f t="shared" si="672"/>
        <v>0.26550881342629196</v>
      </c>
      <c r="AM1416" s="11">
        <f t="shared" si="679"/>
        <v>158.94756900910693</v>
      </c>
      <c r="AN1416" s="11"/>
      <c r="AO1416" s="11"/>
      <c r="AP1416" s="11"/>
      <c r="AQ1416" s="11"/>
      <c r="AR1416" s="11"/>
    </row>
    <row r="1417" spans="2:44" x14ac:dyDescent="0.25">
      <c r="B1417" s="25" t="s">
        <v>34</v>
      </c>
      <c r="C1417" s="25">
        <v>1409</v>
      </c>
      <c r="D1417" s="25">
        <v>387</v>
      </c>
      <c r="E1417" s="20">
        <f t="shared" si="680"/>
        <v>7.583333333333333</v>
      </c>
      <c r="F1417" s="26">
        <v>27.3</v>
      </c>
      <c r="G1417" s="13">
        <f t="shared" si="673"/>
        <v>8.3333333333333523E-2</v>
      </c>
      <c r="H1417" s="13">
        <f t="shared" si="674"/>
        <v>0.30000000000000071</v>
      </c>
      <c r="I1417" s="19">
        <f t="shared" si="681"/>
        <v>16.016604138888887</v>
      </c>
      <c r="J1417" s="11" t="str">
        <f t="shared" ref="J1417:J1480" si="685">IF((G1417)&lt;0,"YES","NO")</f>
        <v>NO</v>
      </c>
      <c r="K1417" s="16">
        <f t="shared" si="682"/>
        <v>128.3761125</v>
      </c>
      <c r="L1417" s="13">
        <f t="shared" ref="L1417:L1480" si="686">(X1417-R1417)*-1</f>
        <v>813.31336352391281</v>
      </c>
      <c r="M1417" s="13">
        <f t="shared" ref="M1417:M1480" si="687">$J$3*G1417</f>
        <v>114.79166666666693</v>
      </c>
      <c r="N1417" s="13">
        <f t="shared" ref="N1417:N1480" si="688">M1417+K1417+I1417</f>
        <v>259.18438330555585</v>
      </c>
      <c r="O1417" s="13">
        <f t="shared" ref="O1417:O1480" si="689">N1417*E1417</f>
        <v>1965.4815734004651</v>
      </c>
      <c r="P1417" s="13">
        <f t="shared" ref="P1417:P1480" si="690">(L1418-L1417) / (C1418-C1417)</f>
        <v>-144.82883993637802</v>
      </c>
      <c r="Q1417" s="13">
        <f t="shared" ref="Q1417:Q1480" si="691">O1417/1000</f>
        <v>1.9654815734004651</v>
      </c>
      <c r="R1417" s="13">
        <f t="shared" si="683"/>
        <v>1965.4815734004651</v>
      </c>
      <c r="S1417" s="8"/>
      <c r="T1417" s="13">
        <f t="shared" si="675"/>
        <v>3139509.4523729878</v>
      </c>
      <c r="U1417" s="13">
        <f t="shared" ref="U1417:U1480" si="692">T1417*0.000000277778</f>
        <v>0.87208665666126373</v>
      </c>
      <c r="V1417" s="13">
        <f t="shared" si="676"/>
        <v>3139637.828485488</v>
      </c>
      <c r="W1417" s="11">
        <f t="shared" si="684"/>
        <v>39607.907986111109</v>
      </c>
      <c r="X1417" s="13">
        <f t="shared" si="677"/>
        <v>1152.1682098765523</v>
      </c>
      <c r="Y1417" s="13">
        <f t="shared" ref="Y1417:Y1480" si="693">L1417+Y1416</f>
        <v>3099901.5443868758</v>
      </c>
      <c r="Z1417" s="11">
        <f t="shared" ref="Z1417:Z1480" si="694">Y1417*0.000000277778</f>
        <v>0.86108445119669752</v>
      </c>
      <c r="AA1417" s="11">
        <f t="shared" ref="AA1417:AA1480" si="695">L1417*0.9</f>
        <v>731.98202717152151</v>
      </c>
      <c r="AB1417" s="31">
        <f t="shared" ref="AB1417:AB1480" si="696">AA1417*0.98</f>
        <v>717.34238662809105</v>
      </c>
      <c r="AC1417" s="32">
        <f t="shared" ref="AC1417:AC1480" si="697">AB1417*0.95</f>
        <v>681.47526729668641</v>
      </c>
      <c r="AD1417" s="11">
        <f t="shared" ref="AD1417:AD1480" si="698">AC1417*0.95</f>
        <v>647.40150393185206</v>
      </c>
      <c r="AE1417" s="11">
        <f t="shared" ref="AE1417:AE1480" si="699">AD1417</f>
        <v>647.40150393185206</v>
      </c>
      <c r="AF1417" s="30">
        <f t="shared" ref="AF1417:AG1480" si="700">AE1417*0.95</f>
        <v>615.0314287352594</v>
      </c>
      <c r="AG1417" s="13">
        <f t="shared" si="700"/>
        <v>584.27985729849638</v>
      </c>
      <c r="AH1417" s="13">
        <f t="shared" ref="AH1417:AH1480" si="701">AG1417*0.98</f>
        <v>572.59426015252643</v>
      </c>
      <c r="AI1417" s="13">
        <f t="shared" si="678"/>
        <v>2182413.2136022542</v>
      </c>
      <c r="AJ1417" s="13">
        <f t="shared" ref="AJ1417:AJ1480" si="702">V1417-AI1417</f>
        <v>957224.61488323379</v>
      </c>
      <c r="AK1417" s="13"/>
      <c r="AL1417" s="11">
        <f t="shared" ref="AL1417:AL1480" si="703">AJ1417*0.000000277777778</f>
        <v>0.26589572656917038</v>
      </c>
      <c r="AM1417" s="11">
        <f t="shared" si="679"/>
        <v>159.2134647356761</v>
      </c>
      <c r="AN1417" s="11"/>
      <c r="AO1417" s="11"/>
      <c r="AP1417" s="11"/>
      <c r="AQ1417" s="11"/>
      <c r="AR1417" s="11"/>
    </row>
    <row r="1418" spans="2:44" x14ac:dyDescent="0.25">
      <c r="B1418" s="25" t="s">
        <v>34</v>
      </c>
      <c r="C1418" s="25">
        <v>1410</v>
      </c>
      <c r="D1418" s="25">
        <v>388</v>
      </c>
      <c r="E1418" s="20">
        <f t="shared" si="680"/>
        <v>7.6388888888888884</v>
      </c>
      <c r="F1418" s="26">
        <v>27.5</v>
      </c>
      <c r="G1418" s="13">
        <f t="shared" ref="G1418:G1481" si="704">($F1419-$F1417)/2/3.6</f>
        <v>1.3888888888888593E-2</v>
      </c>
      <c r="H1418" s="13">
        <f t="shared" ref="H1418:H1481" si="705">($F1419-$F1417)/2</f>
        <v>4.9999999999998934E-2</v>
      </c>
      <c r="I1418" s="19">
        <f t="shared" si="681"/>
        <v>16.252139274691356</v>
      </c>
      <c r="J1418" s="11" t="str">
        <f t="shared" si="685"/>
        <v>NO</v>
      </c>
      <c r="K1418" s="16">
        <f t="shared" si="682"/>
        <v>128.3761125</v>
      </c>
      <c r="L1418" s="13">
        <f t="shared" si="686"/>
        <v>668.4845235875348</v>
      </c>
      <c r="M1418" s="13">
        <f t="shared" si="687"/>
        <v>19.131944444444038</v>
      </c>
      <c r="N1418" s="13">
        <f t="shared" si="688"/>
        <v>163.76019621913539</v>
      </c>
      <c r="O1418" s="13">
        <f t="shared" si="689"/>
        <v>1250.9459433406175</v>
      </c>
      <c r="P1418" s="13">
        <f t="shared" si="690"/>
        <v>140.69992579483642</v>
      </c>
      <c r="Q1418" s="13">
        <f t="shared" si="691"/>
        <v>1.2509459433406176</v>
      </c>
      <c r="R1418" s="13">
        <f t="shared" si="683"/>
        <v>1250.9459433406175</v>
      </c>
      <c r="S1418" s="8"/>
      <c r="T1418" s="13">
        <f t="shared" ref="T1418:T1481" si="706">R1418+T1417</f>
        <v>3140760.3983163284</v>
      </c>
      <c r="U1418" s="13">
        <f t="shared" si="692"/>
        <v>0.87243414192351298</v>
      </c>
      <c r="V1418" s="13">
        <f t="shared" ref="V1418:V1481" si="707">O1418+V1417</f>
        <v>3140888.7744288286</v>
      </c>
      <c r="W1418" s="11">
        <f t="shared" si="684"/>
        <v>40190.369405864192</v>
      </c>
      <c r="X1418" s="13">
        <f t="shared" ref="X1418:X1481" si="708">W1418-W1417</f>
        <v>582.46141975308274</v>
      </c>
      <c r="Y1418" s="13">
        <f t="shared" si="693"/>
        <v>3100570.0289104632</v>
      </c>
      <c r="Z1418" s="11">
        <f t="shared" si="694"/>
        <v>0.86127014149069059</v>
      </c>
      <c r="AA1418" s="11">
        <f t="shared" si="695"/>
        <v>601.63607122878136</v>
      </c>
      <c r="AB1418" s="31">
        <f t="shared" si="696"/>
        <v>589.60334980420578</v>
      </c>
      <c r="AC1418" s="32">
        <f t="shared" si="697"/>
        <v>560.12318231399547</v>
      </c>
      <c r="AD1418" s="11">
        <f t="shared" si="698"/>
        <v>532.11702319829567</v>
      </c>
      <c r="AE1418" s="11">
        <f t="shared" si="699"/>
        <v>532.11702319829567</v>
      </c>
      <c r="AF1418" s="30">
        <f t="shared" si="700"/>
        <v>505.51117203838083</v>
      </c>
      <c r="AG1418" s="13">
        <f t="shared" si="700"/>
        <v>480.23561343646179</v>
      </c>
      <c r="AH1418" s="13">
        <f t="shared" si="701"/>
        <v>470.63090116773253</v>
      </c>
      <c r="AI1418" s="13">
        <f t="shared" ref="AI1418:AI1481" si="709">AI1417+AH1418</f>
        <v>2182883.8445034218</v>
      </c>
      <c r="AJ1418" s="13">
        <f t="shared" si="702"/>
        <v>958004.92992540682</v>
      </c>
      <c r="AK1418" s="13"/>
      <c r="AL1418" s="11">
        <f t="shared" si="703"/>
        <v>0.2661124807477252</v>
      </c>
      <c r="AM1418" s="11">
        <f t="shared" ref="AM1418:AM1481" si="710">AL1418+AM1417</f>
        <v>159.47957721642382</v>
      </c>
      <c r="AN1418" s="11"/>
      <c r="AO1418" s="11"/>
      <c r="AP1418" s="11"/>
      <c r="AQ1418" s="11"/>
      <c r="AR1418" s="11"/>
    </row>
    <row r="1419" spans="2:44" x14ac:dyDescent="0.25">
      <c r="B1419" s="25" t="s">
        <v>34</v>
      </c>
      <c r="C1419" s="25">
        <v>1411</v>
      </c>
      <c r="D1419" s="25">
        <v>389</v>
      </c>
      <c r="E1419" s="20">
        <f t="shared" si="680"/>
        <v>7.6111111111111107</v>
      </c>
      <c r="F1419" s="26">
        <v>27.4</v>
      </c>
      <c r="G1419" s="13">
        <f t="shared" si="704"/>
        <v>-5.5555555555555358E-2</v>
      </c>
      <c r="H1419" s="13">
        <f t="shared" si="705"/>
        <v>-0.19999999999999929</v>
      </c>
      <c r="I1419" s="19">
        <f t="shared" si="681"/>
        <v>16.134156802469132</v>
      </c>
      <c r="J1419" s="11" t="str">
        <f t="shared" si="685"/>
        <v>YES</v>
      </c>
      <c r="K1419" s="16">
        <f t="shared" si="682"/>
        <v>128.3761125</v>
      </c>
      <c r="L1419" s="13">
        <f t="shared" si="686"/>
        <v>809.18444938237121</v>
      </c>
      <c r="M1419" s="13">
        <f t="shared" si="687"/>
        <v>-76.527777777777501</v>
      </c>
      <c r="N1419" s="13">
        <f t="shared" si="688"/>
        <v>67.982491524691639</v>
      </c>
      <c r="O1419" s="13">
        <f t="shared" si="689"/>
        <v>517.42229660459748</v>
      </c>
      <c r="P1419" s="13">
        <f t="shared" si="690"/>
        <v>136.77367993595954</v>
      </c>
      <c r="Q1419" s="13">
        <f t="shared" si="691"/>
        <v>0.51742229660459749</v>
      </c>
      <c r="R1419" s="13">
        <f t="shared" si="683"/>
        <v>517.42229660459748</v>
      </c>
      <c r="S1419" s="8"/>
      <c r="T1419" s="13">
        <f t="shared" si="706"/>
        <v>3141277.820612933</v>
      </c>
      <c r="U1419" s="13">
        <f t="shared" si="692"/>
        <v>0.87257787045421931</v>
      </c>
      <c r="V1419" s="13">
        <f t="shared" si="707"/>
        <v>3141406.1967254332</v>
      </c>
      <c r="W1419" s="11">
        <f t="shared" si="684"/>
        <v>39898.607253086418</v>
      </c>
      <c r="X1419" s="13">
        <f t="shared" si="708"/>
        <v>-291.76215277777374</v>
      </c>
      <c r="Y1419" s="13">
        <f t="shared" si="693"/>
        <v>3101379.2133598458</v>
      </c>
      <c r="Z1419" s="11">
        <f t="shared" si="694"/>
        <v>0.86149491512867116</v>
      </c>
      <c r="AA1419" s="11">
        <f t="shared" si="695"/>
        <v>728.26600444413407</v>
      </c>
      <c r="AB1419" s="31">
        <f t="shared" si="696"/>
        <v>713.70068435525138</v>
      </c>
      <c r="AC1419" s="32">
        <f t="shared" si="697"/>
        <v>678.01565013748882</v>
      </c>
      <c r="AD1419" s="11">
        <f t="shared" si="698"/>
        <v>644.1148676306143</v>
      </c>
      <c r="AE1419" s="11">
        <f t="shared" si="699"/>
        <v>644.1148676306143</v>
      </c>
      <c r="AF1419" s="30">
        <f t="shared" si="700"/>
        <v>611.90912424908356</v>
      </c>
      <c r="AG1419" s="13">
        <f t="shared" si="700"/>
        <v>581.31366803662934</v>
      </c>
      <c r="AH1419" s="13">
        <f t="shared" si="701"/>
        <v>569.68739467589671</v>
      </c>
      <c r="AI1419" s="13">
        <f t="shared" si="709"/>
        <v>2183453.5318980976</v>
      </c>
      <c r="AJ1419" s="13">
        <f t="shared" si="702"/>
        <v>957952.66482733563</v>
      </c>
      <c r="AK1419" s="13"/>
      <c r="AL1419" s="11">
        <f t="shared" si="703"/>
        <v>0.26609796266491603</v>
      </c>
      <c r="AM1419" s="11">
        <f t="shared" si="710"/>
        <v>159.74567517908875</v>
      </c>
      <c r="AN1419" s="11"/>
      <c r="AO1419" s="11"/>
      <c r="AP1419" s="11"/>
      <c r="AQ1419" s="11"/>
      <c r="AR1419" s="11"/>
    </row>
    <row r="1420" spans="2:44" x14ac:dyDescent="0.25">
      <c r="B1420" s="25" t="s">
        <v>34</v>
      </c>
      <c r="C1420" s="25">
        <v>1412</v>
      </c>
      <c r="D1420" s="25">
        <v>390</v>
      </c>
      <c r="E1420" s="20">
        <f t="shared" si="680"/>
        <v>7.5277777777777777</v>
      </c>
      <c r="F1420" s="26">
        <v>27.1</v>
      </c>
      <c r="G1420" s="13">
        <f t="shared" si="704"/>
        <v>-9.7222222222222127E-2</v>
      </c>
      <c r="H1420" s="13">
        <f t="shared" si="705"/>
        <v>-0.34999999999999964</v>
      </c>
      <c r="I1420" s="19">
        <f t="shared" si="681"/>
        <v>15.782788237654319</v>
      </c>
      <c r="J1420" s="11" t="str">
        <f t="shared" si="685"/>
        <v>YES</v>
      </c>
      <c r="K1420" s="16">
        <f t="shared" si="682"/>
        <v>128.3761125</v>
      </c>
      <c r="L1420" s="13">
        <f t="shared" si="686"/>
        <v>945.95812931833075</v>
      </c>
      <c r="M1420" s="13">
        <f t="shared" si="687"/>
        <v>-133.92361111111097</v>
      </c>
      <c r="N1420" s="13">
        <f t="shared" si="688"/>
        <v>10.235289626543352</v>
      </c>
      <c r="O1420" s="13">
        <f t="shared" si="689"/>
        <v>77.048985799812456</v>
      </c>
      <c r="P1420" s="13">
        <f t="shared" si="690"/>
        <v>837.76972782133657</v>
      </c>
      <c r="Q1420" s="13">
        <f t="shared" si="691"/>
        <v>7.7048985799812453E-2</v>
      </c>
      <c r="R1420" s="13">
        <f t="shared" si="683"/>
        <v>77.048985799812456</v>
      </c>
      <c r="S1420" s="8"/>
      <c r="T1420" s="13">
        <f t="shared" si="706"/>
        <v>3141354.8695987328</v>
      </c>
      <c r="U1420" s="13">
        <f t="shared" si="692"/>
        <v>0.87259927296739681</v>
      </c>
      <c r="V1420" s="13">
        <f t="shared" si="707"/>
        <v>3141483.245711233</v>
      </c>
      <c r="W1420" s="11">
        <f t="shared" si="684"/>
        <v>39029.6981095679</v>
      </c>
      <c r="X1420" s="13">
        <f t="shared" si="708"/>
        <v>-868.90914351851825</v>
      </c>
      <c r="Y1420" s="13">
        <f t="shared" si="693"/>
        <v>3102325.1714891642</v>
      </c>
      <c r="Z1420" s="11">
        <f t="shared" si="694"/>
        <v>0.86175768148591703</v>
      </c>
      <c r="AA1420" s="11">
        <f t="shared" si="695"/>
        <v>851.3623163864977</v>
      </c>
      <c r="AB1420" s="31">
        <f t="shared" si="696"/>
        <v>834.33507005876777</v>
      </c>
      <c r="AC1420" s="32">
        <f t="shared" si="697"/>
        <v>792.61831655582932</v>
      </c>
      <c r="AD1420" s="11">
        <f t="shared" si="698"/>
        <v>752.98740072803787</v>
      </c>
      <c r="AE1420" s="11">
        <f t="shared" si="699"/>
        <v>752.98740072803787</v>
      </c>
      <c r="AF1420" s="30">
        <f t="shared" si="700"/>
        <v>715.33803069163594</v>
      </c>
      <c r="AG1420" s="13">
        <f t="shared" si="700"/>
        <v>679.57112915705409</v>
      </c>
      <c r="AH1420" s="13">
        <f t="shared" si="701"/>
        <v>665.97970657391295</v>
      </c>
      <c r="AI1420" s="13">
        <f t="shared" si="709"/>
        <v>2184119.5116046714</v>
      </c>
      <c r="AJ1420" s="13">
        <f t="shared" si="702"/>
        <v>957363.73410656163</v>
      </c>
      <c r="AK1420" s="13"/>
      <c r="AL1420" s="11">
        <f t="shared" si="703"/>
        <v>0.2659343707979035</v>
      </c>
      <c r="AM1420" s="11">
        <f t="shared" si="710"/>
        <v>160.01160954988666</v>
      </c>
      <c r="AN1420" s="11"/>
      <c r="AO1420" s="11"/>
      <c r="AP1420" s="11"/>
      <c r="AQ1420" s="11"/>
      <c r="AR1420" s="11"/>
    </row>
    <row r="1421" spans="2:44" x14ac:dyDescent="0.25">
      <c r="B1421" s="25" t="s">
        <v>34</v>
      </c>
      <c r="C1421" s="25">
        <v>1413</v>
      </c>
      <c r="D1421" s="25">
        <v>391</v>
      </c>
      <c r="E1421" s="20">
        <f t="shared" si="680"/>
        <v>7.4166666666666661</v>
      </c>
      <c r="F1421" s="26">
        <v>26.7</v>
      </c>
      <c r="G1421" s="13">
        <f t="shared" si="704"/>
        <v>-4.1666666666666761E-2</v>
      </c>
      <c r="H1421" s="13">
        <f t="shared" si="705"/>
        <v>-0.15000000000000036</v>
      </c>
      <c r="I1421" s="19">
        <f t="shared" si="681"/>
        <v>15.320314138888886</v>
      </c>
      <c r="J1421" s="11" t="str">
        <f t="shared" si="685"/>
        <v>YES</v>
      </c>
      <c r="K1421" s="16">
        <f t="shared" si="682"/>
        <v>128.3761125</v>
      </c>
      <c r="L1421" s="13">
        <f t="shared" si="686"/>
        <v>1783.7278571396673</v>
      </c>
      <c r="M1421" s="13">
        <f t="shared" si="687"/>
        <v>-57.395833333333464</v>
      </c>
      <c r="N1421" s="13">
        <f t="shared" si="688"/>
        <v>86.300593305555438</v>
      </c>
      <c r="O1421" s="13">
        <f t="shared" si="689"/>
        <v>640.06273368286941</v>
      </c>
      <c r="P1421" s="13">
        <f t="shared" si="690"/>
        <v>1138.9466347951625</v>
      </c>
      <c r="Q1421" s="13">
        <f t="shared" si="691"/>
        <v>0.64006273368286937</v>
      </c>
      <c r="R1421" s="13">
        <f t="shared" si="683"/>
        <v>640.06273368286941</v>
      </c>
      <c r="S1421" s="8"/>
      <c r="T1421" s="13">
        <f t="shared" si="706"/>
        <v>3141994.9323324156</v>
      </c>
      <c r="U1421" s="13">
        <f t="shared" si="692"/>
        <v>0.87277706831343371</v>
      </c>
      <c r="V1421" s="13">
        <f t="shared" si="707"/>
        <v>3142123.3084449158</v>
      </c>
      <c r="W1421" s="11">
        <f t="shared" si="684"/>
        <v>37886.032986111102</v>
      </c>
      <c r="X1421" s="13">
        <f t="shared" si="708"/>
        <v>-1143.665123456798</v>
      </c>
      <c r="Y1421" s="13">
        <f t="shared" si="693"/>
        <v>3104108.8993463041</v>
      </c>
      <c r="Z1421" s="11">
        <f t="shared" si="694"/>
        <v>0.86225316184261758</v>
      </c>
      <c r="AA1421" s="11">
        <f t="shared" si="695"/>
        <v>1605.3550714257005</v>
      </c>
      <c r="AB1421" s="31">
        <f t="shared" si="696"/>
        <v>1573.2479699971866</v>
      </c>
      <c r="AC1421" s="32">
        <f t="shared" si="697"/>
        <v>1494.5855714973272</v>
      </c>
      <c r="AD1421" s="11">
        <f t="shared" si="698"/>
        <v>1419.8562929224609</v>
      </c>
      <c r="AE1421" s="11">
        <f t="shared" si="699"/>
        <v>1419.8562929224609</v>
      </c>
      <c r="AF1421" s="30">
        <f t="shared" si="700"/>
        <v>1348.8634782763377</v>
      </c>
      <c r="AG1421" s="13">
        <f t="shared" si="700"/>
        <v>1281.4203043625207</v>
      </c>
      <c r="AH1421" s="13">
        <f t="shared" si="701"/>
        <v>1255.7918982752703</v>
      </c>
      <c r="AI1421" s="13">
        <f t="shared" si="709"/>
        <v>2185375.3035029466</v>
      </c>
      <c r="AJ1421" s="13">
        <f t="shared" si="702"/>
        <v>956748.00494196918</v>
      </c>
      <c r="AK1421" s="13"/>
      <c r="AL1421" s="11">
        <f t="shared" si="703"/>
        <v>0.26576333491871318</v>
      </c>
      <c r="AM1421" s="11">
        <f t="shared" si="710"/>
        <v>160.27737288480537</v>
      </c>
      <c r="AN1421" s="11"/>
      <c r="AO1421" s="11"/>
      <c r="AP1421" s="11"/>
      <c r="AQ1421" s="11"/>
      <c r="AR1421" s="11"/>
    </row>
    <row r="1422" spans="2:44" x14ac:dyDescent="0.25">
      <c r="B1422" s="25" t="s">
        <v>34</v>
      </c>
      <c r="C1422" s="25">
        <v>1414</v>
      </c>
      <c r="D1422" s="25">
        <v>392</v>
      </c>
      <c r="E1422" s="20">
        <f t="shared" si="680"/>
        <v>7.4444444444444446</v>
      </c>
      <c r="F1422" s="26">
        <v>26.8</v>
      </c>
      <c r="G1422" s="13">
        <f t="shared" si="704"/>
        <v>0.20833333333333331</v>
      </c>
      <c r="H1422" s="13">
        <f t="shared" si="705"/>
        <v>0.75</v>
      </c>
      <c r="I1422" s="19">
        <f t="shared" si="681"/>
        <v>15.435287950617283</v>
      </c>
      <c r="J1422" s="11" t="str">
        <f t="shared" si="685"/>
        <v>NO</v>
      </c>
      <c r="K1422" s="16">
        <f t="shared" si="682"/>
        <v>128.3761125</v>
      </c>
      <c r="L1422" s="13">
        <f t="shared" si="686"/>
        <v>2922.6744919348298</v>
      </c>
      <c r="M1422" s="13">
        <f t="shared" si="687"/>
        <v>286.97916666666663</v>
      </c>
      <c r="N1422" s="13">
        <f t="shared" si="688"/>
        <v>430.7905671172839</v>
      </c>
      <c r="O1422" s="13">
        <f t="shared" si="689"/>
        <v>3206.9964440953358</v>
      </c>
      <c r="P1422" s="13">
        <f t="shared" si="690"/>
        <v>568.97673808678292</v>
      </c>
      <c r="Q1422" s="13">
        <f t="shared" si="691"/>
        <v>3.2069964440953358</v>
      </c>
      <c r="R1422" s="13">
        <f t="shared" si="683"/>
        <v>3206.9964440953358</v>
      </c>
      <c r="S1422" s="8"/>
      <c r="T1422" s="13">
        <f t="shared" si="706"/>
        <v>3145201.928776511</v>
      </c>
      <c r="U1422" s="13">
        <f t="shared" si="692"/>
        <v>0.8736679013716816</v>
      </c>
      <c r="V1422" s="13">
        <f t="shared" si="707"/>
        <v>3145330.3048890112</v>
      </c>
      <c r="W1422" s="11">
        <f t="shared" si="684"/>
        <v>38170.354938271608</v>
      </c>
      <c r="X1422" s="13">
        <f t="shared" si="708"/>
        <v>284.32195216050604</v>
      </c>
      <c r="Y1422" s="13">
        <f t="shared" si="693"/>
        <v>3107031.5738382391</v>
      </c>
      <c r="Z1422" s="11">
        <f t="shared" si="694"/>
        <v>0.86306501651763834</v>
      </c>
      <c r="AA1422" s="11">
        <f t="shared" si="695"/>
        <v>2630.4070427413467</v>
      </c>
      <c r="AB1422" s="31">
        <f t="shared" si="696"/>
        <v>2577.7989018865196</v>
      </c>
      <c r="AC1422" s="32">
        <f t="shared" si="697"/>
        <v>2448.9089567921933</v>
      </c>
      <c r="AD1422" s="11">
        <f t="shared" si="698"/>
        <v>2326.4635089525837</v>
      </c>
      <c r="AE1422" s="11">
        <f t="shared" si="699"/>
        <v>2326.4635089525837</v>
      </c>
      <c r="AF1422" s="30">
        <f t="shared" si="700"/>
        <v>2210.1403335049545</v>
      </c>
      <c r="AG1422" s="13">
        <f t="shared" si="700"/>
        <v>2099.6333168297065</v>
      </c>
      <c r="AH1422" s="13">
        <f t="shared" si="701"/>
        <v>2057.6406504931124</v>
      </c>
      <c r="AI1422" s="13">
        <f t="shared" si="709"/>
        <v>2187432.9441534397</v>
      </c>
      <c r="AJ1422" s="13">
        <f t="shared" si="702"/>
        <v>957897.36073557148</v>
      </c>
      <c r="AK1422" s="13"/>
      <c r="AL1422" s="11">
        <f t="shared" si="703"/>
        <v>0.26608260041719145</v>
      </c>
      <c r="AM1422" s="11">
        <f t="shared" si="710"/>
        <v>160.54345548522255</v>
      </c>
      <c r="AN1422" s="11"/>
      <c r="AO1422" s="11"/>
      <c r="AP1422" s="11"/>
      <c r="AQ1422" s="11"/>
      <c r="AR1422" s="11"/>
    </row>
    <row r="1423" spans="2:44" x14ac:dyDescent="0.25">
      <c r="B1423" s="25" t="s">
        <v>34</v>
      </c>
      <c r="C1423" s="25">
        <v>1415</v>
      </c>
      <c r="D1423" s="25">
        <v>393</v>
      </c>
      <c r="E1423" s="20">
        <f t="shared" si="680"/>
        <v>7.833333333333333</v>
      </c>
      <c r="F1423" s="26">
        <v>28.2</v>
      </c>
      <c r="G1423" s="13">
        <f t="shared" si="704"/>
        <v>0.59722222222222232</v>
      </c>
      <c r="H1423" s="13">
        <f t="shared" si="705"/>
        <v>2.1500000000000004</v>
      </c>
      <c r="I1423" s="19">
        <f t="shared" si="681"/>
        <v>17.090051222222222</v>
      </c>
      <c r="J1423" s="11" t="str">
        <f t="shared" si="685"/>
        <v>NO</v>
      </c>
      <c r="K1423" s="16">
        <f t="shared" si="682"/>
        <v>128.3761125</v>
      </c>
      <c r="L1423" s="13">
        <f t="shared" si="686"/>
        <v>3491.6512300216127</v>
      </c>
      <c r="M1423" s="13">
        <f t="shared" si="687"/>
        <v>822.6736111111112</v>
      </c>
      <c r="N1423" s="13">
        <f t="shared" si="688"/>
        <v>968.13977483333338</v>
      </c>
      <c r="O1423" s="13">
        <f t="shared" si="689"/>
        <v>7583.7615695277782</v>
      </c>
      <c r="P1423" s="13">
        <f t="shared" si="690"/>
        <v>-433.88496165323158</v>
      </c>
      <c r="Q1423" s="13">
        <f t="shared" si="691"/>
        <v>7.5837615695277778</v>
      </c>
      <c r="R1423" s="13">
        <f t="shared" si="683"/>
        <v>7583.7615695277782</v>
      </c>
      <c r="S1423" s="8"/>
      <c r="T1423" s="13">
        <f t="shared" si="706"/>
        <v>3152785.6903460389</v>
      </c>
      <c r="U1423" s="13">
        <f t="shared" si="692"/>
        <v>0.87577450349294195</v>
      </c>
      <c r="V1423" s="13">
        <f t="shared" si="707"/>
        <v>3152914.0664585391</v>
      </c>
      <c r="W1423" s="11">
        <f t="shared" si="684"/>
        <v>42262.465277777774</v>
      </c>
      <c r="X1423" s="13">
        <f t="shared" si="708"/>
        <v>4092.1103395061655</v>
      </c>
      <c r="Y1423" s="13">
        <f t="shared" si="693"/>
        <v>3110523.2250682609</v>
      </c>
      <c r="Z1423" s="11">
        <f t="shared" si="694"/>
        <v>0.86403492041301133</v>
      </c>
      <c r="AA1423" s="11">
        <f t="shared" si="695"/>
        <v>3142.4861070194515</v>
      </c>
      <c r="AB1423" s="31">
        <f t="shared" si="696"/>
        <v>3079.6363848790625</v>
      </c>
      <c r="AC1423" s="32">
        <f t="shared" si="697"/>
        <v>2925.6545656351091</v>
      </c>
      <c r="AD1423" s="11">
        <f t="shared" si="698"/>
        <v>2779.3718373533534</v>
      </c>
      <c r="AE1423" s="11">
        <f t="shared" si="699"/>
        <v>2779.3718373533534</v>
      </c>
      <c r="AF1423" s="30">
        <f t="shared" si="700"/>
        <v>2640.4032454856856</v>
      </c>
      <c r="AG1423" s="13">
        <f t="shared" si="700"/>
        <v>2508.3830832114013</v>
      </c>
      <c r="AH1423" s="13">
        <f t="shared" si="701"/>
        <v>2458.2154215471733</v>
      </c>
      <c r="AI1423" s="13">
        <f t="shared" si="709"/>
        <v>2189891.1595749869</v>
      </c>
      <c r="AJ1423" s="13">
        <f t="shared" si="702"/>
        <v>963022.9068835522</v>
      </c>
      <c r="AK1423" s="13"/>
      <c r="AL1423" s="11">
        <f t="shared" si="703"/>
        <v>0.267506363237214</v>
      </c>
      <c r="AM1423" s="11">
        <f t="shared" si="710"/>
        <v>160.81096184845975</v>
      </c>
      <c r="AN1423" s="11"/>
      <c r="AO1423" s="11"/>
      <c r="AP1423" s="11"/>
      <c r="AQ1423" s="11"/>
      <c r="AR1423" s="11"/>
    </row>
    <row r="1424" spans="2:44" x14ac:dyDescent="0.25">
      <c r="B1424" s="25" t="s">
        <v>34</v>
      </c>
      <c r="C1424" s="25">
        <v>1416</v>
      </c>
      <c r="D1424" s="25">
        <v>394</v>
      </c>
      <c r="E1424" s="20">
        <f t="shared" si="680"/>
        <v>8.6388888888888893</v>
      </c>
      <c r="F1424" s="26">
        <v>31.1</v>
      </c>
      <c r="G1424" s="13">
        <f t="shared" si="704"/>
        <v>0.9166666666666663</v>
      </c>
      <c r="H1424" s="13">
        <f t="shared" si="705"/>
        <v>3.2999999999999989</v>
      </c>
      <c r="I1424" s="19">
        <f t="shared" si="681"/>
        <v>20.785760830246915</v>
      </c>
      <c r="J1424" s="11" t="str">
        <f t="shared" si="685"/>
        <v>NO</v>
      </c>
      <c r="K1424" s="16">
        <f t="shared" si="682"/>
        <v>128.3761125</v>
      </c>
      <c r="L1424" s="13">
        <f t="shared" si="686"/>
        <v>3057.7662683683811</v>
      </c>
      <c r="M1424" s="13">
        <f t="shared" si="687"/>
        <v>1262.7083333333328</v>
      </c>
      <c r="N1424" s="13">
        <f t="shared" si="688"/>
        <v>1411.8702066635799</v>
      </c>
      <c r="O1424" s="13">
        <f t="shared" si="689"/>
        <v>12196.989840899259</v>
      </c>
      <c r="P1424" s="13">
        <f t="shared" si="690"/>
        <v>-1022.611507448617</v>
      </c>
      <c r="Q1424" s="13">
        <f t="shared" si="691"/>
        <v>12.19698984089926</v>
      </c>
      <c r="R1424" s="13">
        <f t="shared" si="683"/>
        <v>12196.989840899259</v>
      </c>
      <c r="S1424" s="8"/>
      <c r="T1424" s="13">
        <f t="shared" si="706"/>
        <v>3164982.680186938</v>
      </c>
      <c r="U1424" s="13">
        <f t="shared" si="692"/>
        <v>0.87916255893696726</v>
      </c>
      <c r="V1424" s="13">
        <f t="shared" si="707"/>
        <v>3165111.0562994382</v>
      </c>
      <c r="W1424" s="11">
        <f t="shared" si="684"/>
        <v>51401.688850308652</v>
      </c>
      <c r="X1424" s="13">
        <f t="shared" si="708"/>
        <v>9139.2235725308783</v>
      </c>
      <c r="Y1424" s="13">
        <f t="shared" si="693"/>
        <v>3113580.9913366293</v>
      </c>
      <c r="Z1424" s="11">
        <f t="shared" si="694"/>
        <v>0.86488430061150612</v>
      </c>
      <c r="AA1424" s="11">
        <f t="shared" si="695"/>
        <v>2751.9896415315429</v>
      </c>
      <c r="AB1424" s="31">
        <f t="shared" si="696"/>
        <v>2696.9498487009118</v>
      </c>
      <c r="AC1424" s="32">
        <f t="shared" si="697"/>
        <v>2562.1023562658661</v>
      </c>
      <c r="AD1424" s="11">
        <f t="shared" si="698"/>
        <v>2433.9972384525727</v>
      </c>
      <c r="AE1424" s="11">
        <f t="shared" si="699"/>
        <v>2433.9972384525727</v>
      </c>
      <c r="AF1424" s="30">
        <f t="shared" si="700"/>
        <v>2312.2973765299439</v>
      </c>
      <c r="AG1424" s="13">
        <f t="shared" si="700"/>
        <v>2196.6825077034464</v>
      </c>
      <c r="AH1424" s="13">
        <f t="shared" si="701"/>
        <v>2152.7488575493776</v>
      </c>
      <c r="AI1424" s="13">
        <f t="shared" si="709"/>
        <v>2192043.9084325363</v>
      </c>
      <c r="AJ1424" s="13">
        <f t="shared" si="702"/>
        <v>973067.14786690194</v>
      </c>
      <c r="AK1424" s="13"/>
      <c r="AL1424" s="11">
        <f t="shared" si="703"/>
        <v>0.27029643017926541</v>
      </c>
      <c r="AM1424" s="11">
        <f t="shared" si="710"/>
        <v>161.08125827863901</v>
      </c>
      <c r="AN1424" s="11"/>
      <c r="AO1424" s="11"/>
      <c r="AP1424" s="11"/>
      <c r="AQ1424" s="11"/>
      <c r="AR1424" s="11"/>
    </row>
    <row r="1425" spans="2:44" x14ac:dyDescent="0.25">
      <c r="B1425" s="25" t="s">
        <v>34</v>
      </c>
      <c r="C1425" s="25">
        <v>1417</v>
      </c>
      <c r="D1425" s="25">
        <v>395</v>
      </c>
      <c r="E1425" s="20">
        <f t="shared" si="680"/>
        <v>9.6666666666666661</v>
      </c>
      <c r="F1425" s="26">
        <v>34.799999999999997</v>
      </c>
      <c r="G1425" s="13">
        <f t="shared" si="704"/>
        <v>1.0138888888888884</v>
      </c>
      <c r="H1425" s="13">
        <f t="shared" si="705"/>
        <v>3.6499999999999986</v>
      </c>
      <c r="I1425" s="19">
        <f t="shared" si="681"/>
        <v>26.025772888888884</v>
      </c>
      <c r="J1425" s="11" t="str">
        <f t="shared" si="685"/>
        <v>NO</v>
      </c>
      <c r="K1425" s="16">
        <f t="shared" si="682"/>
        <v>128.3761125</v>
      </c>
      <c r="L1425" s="13">
        <f t="shared" si="686"/>
        <v>2035.1547609197642</v>
      </c>
      <c r="M1425" s="13">
        <f t="shared" si="687"/>
        <v>1396.6319444444437</v>
      </c>
      <c r="N1425" s="13">
        <f t="shared" si="688"/>
        <v>1551.0338298333327</v>
      </c>
      <c r="O1425" s="13">
        <f t="shared" si="689"/>
        <v>14993.327021722214</v>
      </c>
      <c r="P1425" s="13">
        <f t="shared" si="690"/>
        <v>-1883.8591058086513</v>
      </c>
      <c r="Q1425" s="13">
        <f t="shared" si="691"/>
        <v>14.993327021722214</v>
      </c>
      <c r="R1425" s="13">
        <f t="shared" si="683"/>
        <v>14993.327021722214</v>
      </c>
      <c r="S1425" s="8"/>
      <c r="T1425" s="13">
        <f t="shared" si="706"/>
        <v>3179976.0072086602</v>
      </c>
      <c r="U1425" s="13">
        <f t="shared" si="692"/>
        <v>0.88332737533040717</v>
      </c>
      <c r="V1425" s="13">
        <f t="shared" si="707"/>
        <v>3180104.3833211605</v>
      </c>
      <c r="W1425" s="11">
        <f t="shared" si="684"/>
        <v>64359.861111111102</v>
      </c>
      <c r="X1425" s="13">
        <f t="shared" si="708"/>
        <v>12958.17226080245</v>
      </c>
      <c r="Y1425" s="13">
        <f t="shared" si="693"/>
        <v>3115616.1460975492</v>
      </c>
      <c r="Z1425" s="11">
        <f t="shared" si="694"/>
        <v>0.86544962183068497</v>
      </c>
      <c r="AA1425" s="11">
        <f t="shared" si="695"/>
        <v>1831.6392848277878</v>
      </c>
      <c r="AB1425" s="31">
        <f t="shared" si="696"/>
        <v>1795.006499131232</v>
      </c>
      <c r="AC1425" s="32">
        <f t="shared" si="697"/>
        <v>1705.2561741746704</v>
      </c>
      <c r="AD1425" s="11">
        <f t="shared" si="698"/>
        <v>1619.9933654659367</v>
      </c>
      <c r="AE1425" s="11">
        <f t="shared" si="699"/>
        <v>1619.9933654659367</v>
      </c>
      <c r="AF1425" s="30">
        <f t="shared" si="700"/>
        <v>1538.9936971926397</v>
      </c>
      <c r="AG1425" s="13">
        <f t="shared" si="700"/>
        <v>1462.0440123330077</v>
      </c>
      <c r="AH1425" s="13">
        <f t="shared" si="701"/>
        <v>1432.8031320863474</v>
      </c>
      <c r="AI1425" s="13">
        <f t="shared" si="709"/>
        <v>2193476.7115646228</v>
      </c>
      <c r="AJ1425" s="13">
        <f t="shared" si="702"/>
        <v>986627.67175653763</v>
      </c>
      <c r="AK1425" s="13"/>
      <c r="AL1425" s="11">
        <f t="shared" si="703"/>
        <v>0.27406324237384438</v>
      </c>
      <c r="AM1425" s="11">
        <f t="shared" si="710"/>
        <v>161.35532152101285</v>
      </c>
      <c r="AN1425" s="11"/>
      <c r="AO1425" s="11"/>
      <c r="AP1425" s="11"/>
      <c r="AQ1425" s="11"/>
      <c r="AR1425" s="11"/>
    </row>
    <row r="1426" spans="2:44" x14ac:dyDescent="0.25">
      <c r="B1426" s="25" t="s">
        <v>34</v>
      </c>
      <c r="C1426" s="25">
        <v>1418</v>
      </c>
      <c r="D1426" s="25">
        <v>396</v>
      </c>
      <c r="E1426" s="20">
        <f t="shared" si="680"/>
        <v>10.666666666666666</v>
      </c>
      <c r="F1426" s="26">
        <v>38.4</v>
      </c>
      <c r="G1426" s="13">
        <f t="shared" si="704"/>
        <v>0.84722222222222243</v>
      </c>
      <c r="H1426" s="13">
        <f t="shared" si="705"/>
        <v>3.0500000000000007</v>
      </c>
      <c r="I1426" s="19">
        <f t="shared" si="681"/>
        <v>31.688931555555552</v>
      </c>
      <c r="J1426" s="11" t="str">
        <f t="shared" si="685"/>
        <v>NO</v>
      </c>
      <c r="K1426" s="16">
        <f t="shared" si="682"/>
        <v>128.3761125</v>
      </c>
      <c r="L1426" s="13">
        <f t="shared" si="686"/>
        <v>151.29565511111286</v>
      </c>
      <c r="M1426" s="13">
        <f t="shared" si="687"/>
        <v>1167.0486111111113</v>
      </c>
      <c r="N1426" s="13">
        <f t="shared" si="688"/>
        <v>1327.1136551666671</v>
      </c>
      <c r="O1426" s="13">
        <f t="shared" si="689"/>
        <v>14155.878988444449</v>
      </c>
      <c r="P1426" s="13">
        <f t="shared" si="690"/>
        <v>-1647.3458178004894</v>
      </c>
      <c r="Q1426" s="13">
        <f t="shared" si="691"/>
        <v>14.155878988444449</v>
      </c>
      <c r="R1426" s="13">
        <f t="shared" si="683"/>
        <v>14155.878988444449</v>
      </c>
      <c r="S1426" s="8"/>
      <c r="T1426" s="13">
        <f t="shared" si="706"/>
        <v>3194131.8861971046</v>
      </c>
      <c r="U1426" s="13">
        <f t="shared" si="692"/>
        <v>0.88725956708405929</v>
      </c>
      <c r="V1426" s="13">
        <f t="shared" si="707"/>
        <v>3194260.2623096048</v>
      </c>
      <c r="W1426" s="11">
        <f t="shared" si="684"/>
        <v>78364.444444444438</v>
      </c>
      <c r="X1426" s="13">
        <f t="shared" si="708"/>
        <v>14004.583333333336</v>
      </c>
      <c r="Y1426" s="13">
        <f t="shared" si="693"/>
        <v>3115767.4417526606</v>
      </c>
      <c r="Z1426" s="11">
        <f t="shared" si="694"/>
        <v>0.86549164843517046</v>
      </c>
      <c r="AA1426" s="11">
        <f t="shared" si="695"/>
        <v>136.16608960000158</v>
      </c>
      <c r="AB1426" s="31">
        <f t="shared" si="696"/>
        <v>133.44276780800155</v>
      </c>
      <c r="AC1426" s="32">
        <f t="shared" si="697"/>
        <v>126.77062941760147</v>
      </c>
      <c r="AD1426" s="11">
        <f t="shared" si="698"/>
        <v>120.43209794672138</v>
      </c>
      <c r="AE1426" s="11">
        <f t="shared" si="699"/>
        <v>120.43209794672138</v>
      </c>
      <c r="AF1426" s="30">
        <f t="shared" si="700"/>
        <v>114.41049304938531</v>
      </c>
      <c r="AG1426" s="13">
        <f t="shared" si="700"/>
        <v>108.68996839691604</v>
      </c>
      <c r="AH1426" s="13">
        <f t="shared" si="701"/>
        <v>106.51616902897771</v>
      </c>
      <c r="AI1426" s="13">
        <f t="shared" si="709"/>
        <v>2193583.2277336516</v>
      </c>
      <c r="AJ1426" s="13">
        <f t="shared" si="702"/>
        <v>1000677.0345759531</v>
      </c>
      <c r="AK1426" s="13"/>
      <c r="AL1426" s="11">
        <f t="shared" si="703"/>
        <v>0.27796584316013739</v>
      </c>
      <c r="AM1426" s="11">
        <f t="shared" si="710"/>
        <v>161.63328736417299</v>
      </c>
      <c r="AN1426" s="11"/>
      <c r="AO1426" s="11"/>
      <c r="AP1426" s="11"/>
      <c r="AQ1426" s="11"/>
      <c r="AR1426" s="11"/>
    </row>
    <row r="1427" spans="2:44" x14ac:dyDescent="0.25">
      <c r="B1427" s="25" t="s">
        <v>34</v>
      </c>
      <c r="C1427" s="25">
        <v>1419</v>
      </c>
      <c r="D1427" s="25">
        <v>397</v>
      </c>
      <c r="E1427" s="20">
        <f t="shared" si="680"/>
        <v>11.361111111111111</v>
      </c>
      <c r="F1427" s="26">
        <v>40.9</v>
      </c>
      <c r="G1427" s="13">
        <f t="shared" si="704"/>
        <v>0.45833333333333393</v>
      </c>
      <c r="H1427" s="13">
        <f t="shared" si="705"/>
        <v>1.6500000000000021</v>
      </c>
      <c r="I1427" s="19">
        <f t="shared" si="681"/>
        <v>35.949409719135794</v>
      </c>
      <c r="J1427" s="11" t="str">
        <f t="shared" si="685"/>
        <v>NO</v>
      </c>
      <c r="K1427" s="16">
        <f t="shared" si="682"/>
        <v>128.3761125</v>
      </c>
      <c r="L1427" s="13">
        <f t="shared" si="686"/>
        <v>-1496.0501626893765</v>
      </c>
      <c r="M1427" s="13">
        <f t="shared" si="687"/>
        <v>631.35416666666754</v>
      </c>
      <c r="N1427" s="13">
        <f t="shared" si="688"/>
        <v>795.67968888580333</v>
      </c>
      <c r="O1427" s="13">
        <f t="shared" si="689"/>
        <v>9039.8053542859325</v>
      </c>
      <c r="P1427" s="13">
        <f t="shared" si="690"/>
        <v>-95.8378798237502</v>
      </c>
      <c r="Q1427" s="13">
        <f t="shared" si="691"/>
        <v>9.0398053542859333</v>
      </c>
      <c r="R1427" s="13">
        <f t="shared" si="683"/>
        <v>9039.8053542859325</v>
      </c>
      <c r="S1427" s="8"/>
      <c r="T1427" s="13">
        <f t="shared" si="706"/>
        <v>3203171.6915513906</v>
      </c>
      <c r="U1427" s="13">
        <f t="shared" si="692"/>
        <v>0.88977062613576208</v>
      </c>
      <c r="V1427" s="13">
        <f t="shared" si="707"/>
        <v>3203300.0676638908</v>
      </c>
      <c r="W1427" s="11">
        <f t="shared" si="684"/>
        <v>88900.299961419747</v>
      </c>
      <c r="X1427" s="13">
        <f t="shared" si="708"/>
        <v>10535.855516975309</v>
      </c>
      <c r="Y1427" s="13">
        <f t="shared" si="693"/>
        <v>3114271.3915899713</v>
      </c>
      <c r="Z1427" s="11">
        <f t="shared" si="694"/>
        <v>0.865076078613079</v>
      </c>
      <c r="AA1427" s="11">
        <f t="shared" si="695"/>
        <v>-1346.445146420439</v>
      </c>
      <c r="AB1427" s="31">
        <f t="shared" si="696"/>
        <v>-1319.5162434920301</v>
      </c>
      <c r="AC1427" s="32">
        <f t="shared" si="697"/>
        <v>-1253.5404313174286</v>
      </c>
      <c r="AD1427" s="11">
        <f t="shared" si="698"/>
        <v>-1190.8634097515571</v>
      </c>
      <c r="AE1427" s="11">
        <f t="shared" si="699"/>
        <v>-1190.8634097515571</v>
      </c>
      <c r="AF1427" s="30">
        <f t="shared" si="700"/>
        <v>-1131.3202392639791</v>
      </c>
      <c r="AG1427" s="13">
        <f t="shared" si="700"/>
        <v>-1074.75422730078</v>
      </c>
      <c r="AH1427" s="13">
        <f t="shared" si="701"/>
        <v>-1053.2591427547643</v>
      </c>
      <c r="AI1427" s="13">
        <f t="shared" si="709"/>
        <v>2192529.968590897</v>
      </c>
      <c r="AJ1427" s="13">
        <f t="shared" si="702"/>
        <v>1010770.0990729937</v>
      </c>
      <c r="AK1427" s="13"/>
      <c r="AL1427" s="11">
        <f t="shared" si="703"/>
        <v>0.28076947218933601</v>
      </c>
      <c r="AM1427" s="11">
        <f t="shared" si="710"/>
        <v>161.91405683636233</v>
      </c>
      <c r="AN1427" s="11"/>
      <c r="AO1427" s="11"/>
      <c r="AP1427" s="11"/>
      <c r="AQ1427" s="11"/>
      <c r="AR1427" s="11"/>
    </row>
    <row r="1428" spans="2:44" x14ac:dyDescent="0.25">
      <c r="B1428" s="25" t="s">
        <v>34</v>
      </c>
      <c r="C1428" s="25">
        <v>1420</v>
      </c>
      <c r="D1428" s="25">
        <v>398</v>
      </c>
      <c r="E1428" s="20">
        <f t="shared" si="680"/>
        <v>11.583333333333334</v>
      </c>
      <c r="F1428" s="26">
        <v>41.7</v>
      </c>
      <c r="G1428" s="13">
        <f t="shared" si="704"/>
        <v>0</v>
      </c>
      <c r="H1428" s="13">
        <f t="shared" si="705"/>
        <v>0</v>
      </c>
      <c r="I1428" s="19">
        <f t="shared" si="681"/>
        <v>37.369497472222221</v>
      </c>
      <c r="J1428" s="11" t="str">
        <f t="shared" si="685"/>
        <v>NO</v>
      </c>
      <c r="K1428" s="16">
        <f t="shared" si="682"/>
        <v>128.3761125</v>
      </c>
      <c r="L1428" s="13">
        <f t="shared" si="686"/>
        <v>-1591.8880425131267</v>
      </c>
      <c r="M1428" s="13">
        <f t="shared" si="687"/>
        <v>0</v>
      </c>
      <c r="N1428" s="13">
        <f t="shared" si="688"/>
        <v>165.74560997222221</v>
      </c>
      <c r="O1428" s="13">
        <f t="shared" si="689"/>
        <v>1919.8866488449073</v>
      </c>
      <c r="P1428" s="13">
        <f t="shared" si="690"/>
        <v>-419.66173437379234</v>
      </c>
      <c r="Q1428" s="13">
        <f t="shared" si="691"/>
        <v>1.9198866488449073</v>
      </c>
      <c r="R1428" s="13">
        <f t="shared" si="683"/>
        <v>1919.8866488449073</v>
      </c>
      <c r="S1428" s="8"/>
      <c r="T1428" s="13">
        <f t="shared" si="706"/>
        <v>3205091.5782002355</v>
      </c>
      <c r="U1428" s="13">
        <f t="shared" si="692"/>
        <v>0.89030392840930495</v>
      </c>
      <c r="V1428" s="13">
        <f t="shared" si="707"/>
        <v>3205219.9543127357</v>
      </c>
      <c r="W1428" s="11">
        <f t="shared" si="684"/>
        <v>92412.074652777781</v>
      </c>
      <c r="X1428" s="13">
        <f t="shared" si="708"/>
        <v>3511.774691358034</v>
      </c>
      <c r="Y1428" s="13">
        <f t="shared" si="693"/>
        <v>3112679.503547458</v>
      </c>
      <c r="Z1428" s="11">
        <f t="shared" si="694"/>
        <v>0.86463388713640577</v>
      </c>
      <c r="AA1428" s="11">
        <f t="shared" si="695"/>
        <v>-1432.6992382618141</v>
      </c>
      <c r="AB1428" s="31">
        <f t="shared" si="696"/>
        <v>-1404.0452534965777</v>
      </c>
      <c r="AC1428" s="32">
        <f t="shared" si="697"/>
        <v>-1333.8429908217488</v>
      </c>
      <c r="AD1428" s="11">
        <f t="shared" si="698"/>
        <v>-1267.1508412806613</v>
      </c>
      <c r="AE1428" s="11">
        <f t="shared" si="699"/>
        <v>-1267.1508412806613</v>
      </c>
      <c r="AF1428" s="30">
        <f t="shared" si="700"/>
        <v>-1203.7932992166282</v>
      </c>
      <c r="AG1428" s="13">
        <f t="shared" si="700"/>
        <v>-1143.6036342557968</v>
      </c>
      <c r="AH1428" s="13">
        <f t="shared" si="701"/>
        <v>-1120.7315615706809</v>
      </c>
      <c r="AI1428" s="13">
        <f t="shared" si="709"/>
        <v>2191409.2370293261</v>
      </c>
      <c r="AJ1428" s="13">
        <f t="shared" si="702"/>
        <v>1013810.7172834096</v>
      </c>
      <c r="AK1428" s="13"/>
      <c r="AL1428" s="11">
        <f t="shared" si="703"/>
        <v>0.28161408835957169</v>
      </c>
      <c r="AM1428" s="11">
        <f t="shared" si="710"/>
        <v>162.1956709247219</v>
      </c>
      <c r="AN1428" s="11"/>
      <c r="AO1428" s="11"/>
      <c r="AP1428" s="11"/>
      <c r="AQ1428" s="11"/>
      <c r="AR1428" s="11"/>
    </row>
    <row r="1429" spans="2:44" x14ac:dyDescent="0.25">
      <c r="B1429" s="25" t="s">
        <v>34</v>
      </c>
      <c r="C1429" s="25">
        <v>1421</v>
      </c>
      <c r="D1429" s="25">
        <v>399</v>
      </c>
      <c r="E1429" s="20">
        <f t="shared" ref="E1429:E1492" si="711">F1429/3.6</f>
        <v>11.361111111111111</v>
      </c>
      <c r="F1429" s="26">
        <v>40.9</v>
      </c>
      <c r="G1429" s="13">
        <f t="shared" si="704"/>
        <v>-0.47222222222222299</v>
      </c>
      <c r="H1429" s="13">
        <f t="shared" si="705"/>
        <v>-1.7000000000000028</v>
      </c>
      <c r="I1429" s="19">
        <f t="shared" si="681"/>
        <v>35.949409719135794</v>
      </c>
      <c r="J1429" s="11" t="str">
        <f t="shared" si="685"/>
        <v>YES</v>
      </c>
      <c r="K1429" s="16">
        <f t="shared" si="682"/>
        <v>128.3761125</v>
      </c>
      <c r="L1429" s="13">
        <f t="shared" si="686"/>
        <v>-2011.5497768869191</v>
      </c>
      <c r="M1429" s="13">
        <f t="shared" si="687"/>
        <v>-650.48611111111211</v>
      </c>
      <c r="N1429" s="13">
        <f t="shared" si="688"/>
        <v>-486.16058889197632</v>
      </c>
      <c r="O1429" s="13">
        <f t="shared" si="689"/>
        <v>-5523.3244682449531</v>
      </c>
      <c r="P1429" s="13">
        <f t="shared" si="690"/>
        <v>3257.7952469034753</v>
      </c>
      <c r="Q1429" s="13">
        <f t="shared" si="691"/>
        <v>-5.5233244682449527</v>
      </c>
      <c r="R1429" s="13">
        <f t="shared" si="683"/>
        <v>-5523.3244682449531</v>
      </c>
      <c r="S1429" s="8"/>
      <c r="T1429" s="13">
        <f t="shared" si="706"/>
        <v>3199568.2537319907</v>
      </c>
      <c r="U1429" s="13">
        <f t="shared" si="692"/>
        <v>0.88876967038516486</v>
      </c>
      <c r="V1429" s="13">
        <f t="shared" si="707"/>
        <v>3199696.6298444909</v>
      </c>
      <c r="W1429" s="11">
        <f t="shared" si="684"/>
        <v>88900.299961419747</v>
      </c>
      <c r="X1429" s="13">
        <f t="shared" si="708"/>
        <v>-3511.774691358034</v>
      </c>
      <c r="Y1429" s="13">
        <f t="shared" si="693"/>
        <v>3110667.9537705709</v>
      </c>
      <c r="Z1429" s="11">
        <f t="shared" si="694"/>
        <v>0.86407512286248156</v>
      </c>
      <c r="AA1429" s="11">
        <f t="shared" si="695"/>
        <v>-1810.3947991982272</v>
      </c>
      <c r="AB1429" s="31">
        <f t="shared" si="696"/>
        <v>-1774.1869032142627</v>
      </c>
      <c r="AC1429" s="32">
        <f t="shared" si="697"/>
        <v>-1685.4775580535495</v>
      </c>
      <c r="AD1429" s="11">
        <f t="shared" si="698"/>
        <v>-1601.2036801508721</v>
      </c>
      <c r="AE1429" s="11">
        <f t="shared" si="699"/>
        <v>-1601.2036801508721</v>
      </c>
      <c r="AF1429" s="30">
        <f t="shared" si="700"/>
        <v>-1521.1434961433283</v>
      </c>
      <c r="AG1429" s="13">
        <f t="shared" si="700"/>
        <v>-1445.0863213361617</v>
      </c>
      <c r="AH1429" s="13">
        <f t="shared" si="701"/>
        <v>-1416.1845949094384</v>
      </c>
      <c r="AI1429" s="13">
        <f t="shared" si="709"/>
        <v>2189993.0524344165</v>
      </c>
      <c r="AJ1429" s="13">
        <f t="shared" si="702"/>
        <v>1009703.5774100744</v>
      </c>
      <c r="AK1429" s="13"/>
      <c r="AL1429" s="11">
        <f t="shared" si="703"/>
        <v>0.28047321617162146</v>
      </c>
      <c r="AM1429" s="11">
        <f t="shared" si="710"/>
        <v>162.47614414089352</v>
      </c>
      <c r="AN1429" s="11"/>
      <c r="AO1429" s="11"/>
      <c r="AP1429" s="11"/>
      <c r="AQ1429" s="11"/>
      <c r="AR1429" s="11"/>
    </row>
    <row r="1430" spans="2:44" x14ac:dyDescent="0.25">
      <c r="B1430" s="25" t="s">
        <v>34</v>
      </c>
      <c r="C1430" s="25">
        <v>1422</v>
      </c>
      <c r="D1430" s="25">
        <v>400</v>
      </c>
      <c r="E1430" s="20">
        <f t="shared" si="711"/>
        <v>10.638888888888888</v>
      </c>
      <c r="F1430" s="26">
        <v>38.299999999999997</v>
      </c>
      <c r="G1430" s="13">
        <f t="shared" si="704"/>
        <v>-0.7777777777777779</v>
      </c>
      <c r="H1430" s="13">
        <f t="shared" si="705"/>
        <v>-2.8000000000000007</v>
      </c>
      <c r="I1430" s="19">
        <f t="shared" si="681"/>
        <v>31.524099941358013</v>
      </c>
      <c r="J1430" s="11" t="str">
        <f t="shared" si="685"/>
        <v>YES</v>
      </c>
      <c r="K1430" s="16">
        <f t="shared" si="682"/>
        <v>128.3761125</v>
      </c>
      <c r="L1430" s="13">
        <f t="shared" si="686"/>
        <v>1246.2454700165563</v>
      </c>
      <c r="M1430" s="13">
        <f t="shared" si="687"/>
        <v>-1071.3888888888891</v>
      </c>
      <c r="N1430" s="13">
        <f t="shared" si="688"/>
        <v>-911.48867644753113</v>
      </c>
      <c r="O1430" s="13">
        <f t="shared" si="689"/>
        <v>-9697.2267522056773</v>
      </c>
      <c r="P1430" s="13">
        <f t="shared" si="690"/>
        <v>4505.4222220601569</v>
      </c>
      <c r="Q1430" s="13">
        <f t="shared" si="691"/>
        <v>-9.6972267522056779</v>
      </c>
      <c r="R1430" s="13">
        <f t="shared" si="683"/>
        <v>-9697.2267522056773</v>
      </c>
      <c r="S1430" s="8"/>
      <c r="T1430" s="13">
        <f t="shared" si="706"/>
        <v>3189871.0269797849</v>
      </c>
      <c r="U1430" s="13">
        <f t="shared" si="692"/>
        <v>0.88607599413239069</v>
      </c>
      <c r="V1430" s="13">
        <f t="shared" si="707"/>
        <v>3189999.4030922852</v>
      </c>
      <c r="W1430" s="11">
        <f t="shared" si="684"/>
        <v>77956.827739197513</v>
      </c>
      <c r="X1430" s="13">
        <f t="shared" si="708"/>
        <v>-10943.472222222234</v>
      </c>
      <c r="Y1430" s="13">
        <f t="shared" si="693"/>
        <v>3111914.1992405877</v>
      </c>
      <c r="Z1430" s="11">
        <f t="shared" si="694"/>
        <v>0.86442130243665194</v>
      </c>
      <c r="AA1430" s="11">
        <f t="shared" si="695"/>
        <v>1121.6209230149007</v>
      </c>
      <c r="AB1430" s="31">
        <f t="shared" si="696"/>
        <v>1099.1885045546026</v>
      </c>
      <c r="AC1430" s="32">
        <f t="shared" si="697"/>
        <v>1044.2290793268724</v>
      </c>
      <c r="AD1430" s="11">
        <f t="shared" si="698"/>
        <v>992.01762536052865</v>
      </c>
      <c r="AE1430" s="11">
        <f t="shared" si="699"/>
        <v>992.01762536052865</v>
      </c>
      <c r="AF1430" s="30">
        <f t="shared" si="700"/>
        <v>942.4167440925022</v>
      </c>
      <c r="AG1430" s="13">
        <f t="shared" si="700"/>
        <v>895.29590688787709</v>
      </c>
      <c r="AH1430" s="13">
        <f t="shared" si="701"/>
        <v>877.38998875011953</v>
      </c>
      <c r="AI1430" s="13">
        <f t="shared" si="709"/>
        <v>2190870.4424231667</v>
      </c>
      <c r="AJ1430" s="13">
        <f t="shared" si="702"/>
        <v>999128.96066911845</v>
      </c>
      <c r="AK1430" s="13"/>
      <c r="AL1430" s="11">
        <f t="shared" si="703"/>
        <v>0.27753582263011711</v>
      </c>
      <c r="AM1430" s="11">
        <f t="shared" si="710"/>
        <v>162.75367996352364</v>
      </c>
      <c r="AN1430" s="11"/>
      <c r="AO1430" s="11"/>
      <c r="AP1430" s="11"/>
      <c r="AQ1430" s="11"/>
      <c r="AR1430" s="11"/>
    </row>
    <row r="1431" spans="2:44" x14ac:dyDescent="0.25">
      <c r="B1431" s="25" t="s">
        <v>34</v>
      </c>
      <c r="C1431" s="25">
        <v>1423</v>
      </c>
      <c r="D1431" s="25">
        <v>401</v>
      </c>
      <c r="E1431" s="20">
        <f t="shared" si="711"/>
        <v>9.8055555555555554</v>
      </c>
      <c r="F1431" s="26">
        <v>35.299999999999997</v>
      </c>
      <c r="G1431" s="13">
        <f t="shared" si="704"/>
        <v>-0.55555555555555558</v>
      </c>
      <c r="H1431" s="13">
        <f t="shared" si="705"/>
        <v>-2</v>
      </c>
      <c r="I1431" s="19">
        <f t="shared" si="681"/>
        <v>26.779012533950617</v>
      </c>
      <c r="J1431" s="11" t="str">
        <f t="shared" si="685"/>
        <v>YES</v>
      </c>
      <c r="K1431" s="16">
        <f t="shared" si="682"/>
        <v>128.3761125</v>
      </c>
      <c r="L1431" s="13">
        <f t="shared" si="686"/>
        <v>5751.6676920767131</v>
      </c>
      <c r="M1431" s="13">
        <f t="shared" si="687"/>
        <v>-765.27777777777783</v>
      </c>
      <c r="N1431" s="13">
        <f t="shared" si="688"/>
        <v>-610.12265274382719</v>
      </c>
      <c r="O1431" s="13">
        <f t="shared" si="689"/>
        <v>-5982.5915671825278</v>
      </c>
      <c r="P1431" s="13">
        <f t="shared" si="690"/>
        <v>-1864.7869748139178</v>
      </c>
      <c r="Q1431" s="13">
        <f t="shared" si="691"/>
        <v>-5.9825915671825278</v>
      </c>
      <c r="R1431" s="13">
        <f t="shared" si="683"/>
        <v>-5982.5915671825278</v>
      </c>
      <c r="S1431" s="8"/>
      <c r="T1431" s="13">
        <f t="shared" si="706"/>
        <v>3183888.4354126025</v>
      </c>
      <c r="U1431" s="13">
        <f t="shared" si="692"/>
        <v>0.88441416181204191</v>
      </c>
      <c r="V1431" s="13">
        <f t="shared" si="707"/>
        <v>3184016.8115251027</v>
      </c>
      <c r="W1431" s="11">
        <f t="shared" si="684"/>
        <v>66222.568479938273</v>
      </c>
      <c r="X1431" s="13">
        <f t="shared" si="708"/>
        <v>-11734.259259259241</v>
      </c>
      <c r="Y1431" s="13">
        <f t="shared" si="693"/>
        <v>3117665.8669326645</v>
      </c>
      <c r="Z1431" s="11">
        <f t="shared" si="694"/>
        <v>0.86601898918482167</v>
      </c>
      <c r="AA1431" s="11">
        <f t="shared" si="695"/>
        <v>5176.5009228690424</v>
      </c>
      <c r="AB1431" s="31">
        <f t="shared" si="696"/>
        <v>5072.9709044116616</v>
      </c>
      <c r="AC1431" s="32">
        <f t="shared" si="697"/>
        <v>4819.3223591910782</v>
      </c>
      <c r="AD1431" s="11">
        <f t="shared" si="698"/>
        <v>4578.3562412315241</v>
      </c>
      <c r="AE1431" s="11">
        <f t="shared" si="699"/>
        <v>4578.3562412315241</v>
      </c>
      <c r="AF1431" s="30">
        <f t="shared" si="700"/>
        <v>4349.438429169948</v>
      </c>
      <c r="AG1431" s="13">
        <f t="shared" si="700"/>
        <v>4131.9665077114505</v>
      </c>
      <c r="AH1431" s="13">
        <f t="shared" si="701"/>
        <v>4049.3271775572216</v>
      </c>
      <c r="AI1431" s="13">
        <f t="shared" si="709"/>
        <v>2194919.7696007239</v>
      </c>
      <c r="AJ1431" s="13">
        <f t="shared" si="702"/>
        <v>989097.04192437883</v>
      </c>
      <c r="AK1431" s="13"/>
      <c r="AL1431" s="11">
        <f t="shared" si="703"/>
        <v>0.27474917853212677</v>
      </c>
      <c r="AM1431" s="11">
        <f t="shared" si="710"/>
        <v>163.02842914205576</v>
      </c>
      <c r="AN1431" s="11"/>
      <c r="AO1431" s="11"/>
      <c r="AP1431" s="11"/>
      <c r="AQ1431" s="11"/>
      <c r="AR1431" s="11"/>
    </row>
    <row r="1432" spans="2:44" x14ac:dyDescent="0.25">
      <c r="B1432" s="25" t="s">
        <v>34</v>
      </c>
      <c r="C1432" s="25">
        <v>1424</v>
      </c>
      <c r="D1432" s="25">
        <v>402</v>
      </c>
      <c r="E1432" s="20">
        <f t="shared" si="711"/>
        <v>9.5277777777777768</v>
      </c>
      <c r="F1432" s="26">
        <v>34.299999999999997</v>
      </c>
      <c r="G1432" s="13">
        <f t="shared" si="704"/>
        <v>-9.7222222222221627E-2</v>
      </c>
      <c r="H1432" s="13">
        <f t="shared" si="705"/>
        <v>-0.34999999999999787</v>
      </c>
      <c r="I1432" s="19">
        <f t="shared" si="681"/>
        <v>25.283278459876538</v>
      </c>
      <c r="J1432" s="11" t="str">
        <f t="shared" si="685"/>
        <v>YES</v>
      </c>
      <c r="K1432" s="16">
        <f t="shared" si="682"/>
        <v>128.3761125</v>
      </c>
      <c r="L1432" s="13">
        <f t="shared" si="686"/>
        <v>3886.8807172627953</v>
      </c>
      <c r="M1432" s="13">
        <f t="shared" si="687"/>
        <v>-133.92361111111029</v>
      </c>
      <c r="N1432" s="13">
        <f t="shared" si="688"/>
        <v>19.735779848766253</v>
      </c>
      <c r="O1432" s="13">
        <f t="shared" si="689"/>
        <v>188.03812467018955</v>
      </c>
      <c r="P1432" s="13">
        <f t="shared" si="690"/>
        <v>173.31848726771614</v>
      </c>
      <c r="Q1432" s="13">
        <f t="shared" si="691"/>
        <v>0.18803812467018954</v>
      </c>
      <c r="R1432" s="13">
        <f t="shared" si="683"/>
        <v>188.03812467018955</v>
      </c>
      <c r="S1432" s="8"/>
      <c r="T1432" s="13">
        <f t="shared" si="706"/>
        <v>3184076.4735372728</v>
      </c>
      <c r="U1432" s="13">
        <f t="shared" si="692"/>
        <v>0.88446639466623656</v>
      </c>
      <c r="V1432" s="13">
        <f t="shared" si="707"/>
        <v>3184204.849649773</v>
      </c>
      <c r="W1432" s="11">
        <f t="shared" si="684"/>
        <v>62523.725887345667</v>
      </c>
      <c r="X1432" s="13">
        <f t="shared" si="708"/>
        <v>-3698.8425925926058</v>
      </c>
      <c r="Y1432" s="13">
        <f t="shared" si="693"/>
        <v>3121552.7476499272</v>
      </c>
      <c r="Z1432" s="11">
        <f t="shared" si="694"/>
        <v>0.86709867913670147</v>
      </c>
      <c r="AA1432" s="11">
        <f t="shared" si="695"/>
        <v>3498.192645536516</v>
      </c>
      <c r="AB1432" s="31">
        <f t="shared" si="696"/>
        <v>3428.2287926257854</v>
      </c>
      <c r="AC1432" s="32">
        <f t="shared" si="697"/>
        <v>3256.8173529944961</v>
      </c>
      <c r="AD1432" s="11">
        <f t="shared" si="698"/>
        <v>3093.9764853447709</v>
      </c>
      <c r="AE1432" s="11">
        <f t="shared" si="699"/>
        <v>3093.9764853447709</v>
      </c>
      <c r="AF1432" s="30">
        <f t="shared" si="700"/>
        <v>2939.2776610775322</v>
      </c>
      <c r="AG1432" s="13">
        <f t="shared" si="700"/>
        <v>2792.3137780236557</v>
      </c>
      <c r="AH1432" s="13">
        <f t="shared" si="701"/>
        <v>2736.4675024631824</v>
      </c>
      <c r="AI1432" s="13">
        <f t="shared" si="709"/>
        <v>2197656.237103187</v>
      </c>
      <c r="AJ1432" s="13">
        <f t="shared" si="702"/>
        <v>986548.61254658597</v>
      </c>
      <c r="AK1432" s="13"/>
      <c r="AL1432" s="11">
        <f t="shared" si="703"/>
        <v>0.27404128148217355</v>
      </c>
      <c r="AM1432" s="11">
        <f t="shared" si="710"/>
        <v>163.30247042353793</v>
      </c>
      <c r="AN1432" s="11"/>
      <c r="AO1432" s="11"/>
      <c r="AP1432" s="11"/>
      <c r="AQ1432" s="11"/>
      <c r="AR1432" s="11"/>
    </row>
    <row r="1433" spans="2:44" x14ac:dyDescent="0.25">
      <c r="B1433" s="25" t="s">
        <v>34</v>
      </c>
      <c r="C1433" s="25">
        <v>1425</v>
      </c>
      <c r="D1433" s="25">
        <v>403</v>
      </c>
      <c r="E1433" s="20">
        <f t="shared" si="711"/>
        <v>9.6111111111111107</v>
      </c>
      <c r="F1433" s="26">
        <v>34.6</v>
      </c>
      <c r="G1433" s="13">
        <f t="shared" si="704"/>
        <v>0.27777777777777779</v>
      </c>
      <c r="H1433" s="13">
        <f t="shared" si="705"/>
        <v>1</v>
      </c>
      <c r="I1433" s="19">
        <f t="shared" si="681"/>
        <v>25.727485691358023</v>
      </c>
      <c r="J1433" s="11" t="str">
        <f t="shared" si="685"/>
        <v>NO</v>
      </c>
      <c r="K1433" s="16">
        <f t="shared" si="682"/>
        <v>128.3761125</v>
      </c>
      <c r="L1433" s="13">
        <f t="shared" si="686"/>
        <v>4060.1992045305115</v>
      </c>
      <c r="M1433" s="13">
        <f t="shared" si="687"/>
        <v>382.63888888888891</v>
      </c>
      <c r="N1433" s="13">
        <f t="shared" si="688"/>
        <v>536.74248708024686</v>
      </c>
      <c r="O1433" s="13">
        <f t="shared" si="689"/>
        <v>5158.6916813823727</v>
      </c>
      <c r="P1433" s="13">
        <f t="shared" si="690"/>
        <v>567.09061086841302</v>
      </c>
      <c r="Q1433" s="13">
        <f t="shared" si="691"/>
        <v>5.1586916813823729</v>
      </c>
      <c r="R1433" s="13">
        <f t="shared" si="683"/>
        <v>5158.6916813823727</v>
      </c>
      <c r="S1433" s="8"/>
      <c r="T1433" s="13">
        <f t="shared" si="706"/>
        <v>3189235.165218655</v>
      </c>
      <c r="U1433" s="13">
        <f t="shared" si="692"/>
        <v>0.88589936572410755</v>
      </c>
      <c r="V1433" s="13">
        <f t="shared" si="707"/>
        <v>3189363.5413311552</v>
      </c>
      <c r="W1433" s="11">
        <f t="shared" si="684"/>
        <v>63622.218364197528</v>
      </c>
      <c r="X1433" s="13">
        <f t="shared" si="708"/>
        <v>1098.4924768518613</v>
      </c>
      <c r="Y1433" s="13">
        <f t="shared" si="693"/>
        <v>3125612.9468544577</v>
      </c>
      <c r="Z1433" s="11">
        <f t="shared" si="694"/>
        <v>0.86822651315133748</v>
      </c>
      <c r="AA1433" s="11">
        <f t="shared" si="695"/>
        <v>3654.1792840774606</v>
      </c>
      <c r="AB1433" s="31">
        <f t="shared" si="696"/>
        <v>3581.0956983959113</v>
      </c>
      <c r="AC1433" s="32">
        <f t="shared" si="697"/>
        <v>3402.0409134761157</v>
      </c>
      <c r="AD1433" s="11">
        <f t="shared" si="698"/>
        <v>3231.9388678023097</v>
      </c>
      <c r="AE1433" s="11">
        <f t="shared" si="699"/>
        <v>3231.9388678023097</v>
      </c>
      <c r="AF1433" s="30">
        <f t="shared" si="700"/>
        <v>3070.3419244121942</v>
      </c>
      <c r="AG1433" s="13">
        <f t="shared" si="700"/>
        <v>2916.8248281915844</v>
      </c>
      <c r="AH1433" s="13">
        <f t="shared" si="701"/>
        <v>2858.4883316277528</v>
      </c>
      <c r="AI1433" s="13">
        <f t="shared" si="709"/>
        <v>2200514.7254348146</v>
      </c>
      <c r="AJ1433" s="13">
        <f t="shared" si="702"/>
        <v>988848.81589634065</v>
      </c>
      <c r="AK1433" s="13"/>
      <c r="AL1433" s="11">
        <f t="shared" si="703"/>
        <v>0.27468022685761656</v>
      </c>
      <c r="AM1433" s="11">
        <f t="shared" si="710"/>
        <v>163.57715065039554</v>
      </c>
      <c r="AN1433" s="11"/>
      <c r="AO1433" s="11"/>
      <c r="AP1433" s="11"/>
      <c r="AQ1433" s="11"/>
      <c r="AR1433" s="11"/>
    </row>
    <row r="1434" spans="2:44" x14ac:dyDescent="0.25">
      <c r="B1434" s="25" t="s">
        <v>34</v>
      </c>
      <c r="C1434" s="25">
        <v>1426</v>
      </c>
      <c r="D1434" s="25">
        <v>404</v>
      </c>
      <c r="E1434" s="20">
        <f t="shared" si="711"/>
        <v>10.083333333333332</v>
      </c>
      <c r="F1434" s="26">
        <v>36.299999999999997</v>
      </c>
      <c r="G1434" s="13">
        <f t="shared" si="704"/>
        <v>0.68055555555555536</v>
      </c>
      <c r="H1434" s="13">
        <f t="shared" si="705"/>
        <v>2.4499999999999993</v>
      </c>
      <c r="I1434" s="19">
        <f t="shared" si="681"/>
        <v>28.317727472222213</v>
      </c>
      <c r="J1434" s="11" t="str">
        <f t="shared" si="685"/>
        <v>NO</v>
      </c>
      <c r="K1434" s="16">
        <f t="shared" si="682"/>
        <v>128.3761125</v>
      </c>
      <c r="L1434" s="13">
        <f t="shared" si="686"/>
        <v>4627.2898153989245</v>
      </c>
      <c r="M1434" s="13">
        <f t="shared" si="687"/>
        <v>937.46527777777749</v>
      </c>
      <c r="N1434" s="13">
        <f t="shared" si="688"/>
        <v>1094.1591177499997</v>
      </c>
      <c r="O1434" s="13">
        <f t="shared" si="689"/>
        <v>11032.771103979163</v>
      </c>
      <c r="P1434" s="13">
        <f t="shared" si="690"/>
        <v>-4195.8970518422502</v>
      </c>
      <c r="Q1434" s="13">
        <f t="shared" si="691"/>
        <v>11.032771103979163</v>
      </c>
      <c r="R1434" s="13">
        <f t="shared" si="683"/>
        <v>11032.771103979163</v>
      </c>
      <c r="S1434" s="8"/>
      <c r="T1434" s="13">
        <f t="shared" si="706"/>
        <v>3200267.9363226341</v>
      </c>
      <c r="U1434" s="13">
        <f t="shared" si="692"/>
        <v>0.88896402681582865</v>
      </c>
      <c r="V1434" s="13">
        <f t="shared" si="707"/>
        <v>3200396.3124351343</v>
      </c>
      <c r="W1434" s="11">
        <f t="shared" si="684"/>
        <v>70027.699652777766</v>
      </c>
      <c r="X1434" s="13">
        <f t="shared" si="708"/>
        <v>6405.4812885802385</v>
      </c>
      <c r="Y1434" s="13">
        <f t="shared" si="693"/>
        <v>3130240.2366698566</v>
      </c>
      <c r="Z1434" s="11">
        <f t="shared" si="694"/>
        <v>0.86951187246167938</v>
      </c>
      <c r="AA1434" s="11">
        <f t="shared" si="695"/>
        <v>4164.5608338590318</v>
      </c>
      <c r="AB1434" s="31">
        <f t="shared" si="696"/>
        <v>4081.2696171818511</v>
      </c>
      <c r="AC1434" s="32">
        <f t="shared" si="697"/>
        <v>3877.2061363227585</v>
      </c>
      <c r="AD1434" s="11">
        <f t="shared" si="698"/>
        <v>3683.3458295066202</v>
      </c>
      <c r="AE1434" s="11">
        <f t="shared" si="699"/>
        <v>3683.3458295066202</v>
      </c>
      <c r="AF1434" s="30">
        <f t="shared" si="700"/>
        <v>3499.178538031289</v>
      </c>
      <c r="AG1434" s="13">
        <f t="shared" si="700"/>
        <v>3324.2196111297244</v>
      </c>
      <c r="AH1434" s="13">
        <f t="shared" si="701"/>
        <v>3257.7352189071298</v>
      </c>
      <c r="AI1434" s="13">
        <f t="shared" si="709"/>
        <v>2203772.4606537218</v>
      </c>
      <c r="AJ1434" s="13">
        <f t="shared" si="702"/>
        <v>996623.85178141249</v>
      </c>
      <c r="AK1434" s="13"/>
      <c r="AL1434" s="11">
        <f t="shared" si="703"/>
        <v>0.27683995904964209</v>
      </c>
      <c r="AM1434" s="11">
        <f t="shared" si="710"/>
        <v>163.85399060944519</v>
      </c>
      <c r="AN1434" s="11"/>
      <c r="AO1434" s="11"/>
      <c r="AP1434" s="11"/>
      <c r="AQ1434" s="11"/>
      <c r="AR1434" s="11"/>
    </row>
    <row r="1435" spans="2:44" x14ac:dyDescent="0.25">
      <c r="B1435" s="25" t="s">
        <v>34</v>
      </c>
      <c r="C1435" s="25">
        <v>1427</v>
      </c>
      <c r="D1435" s="25">
        <v>405</v>
      </c>
      <c r="E1435" s="20">
        <f t="shared" si="711"/>
        <v>10.972222222222221</v>
      </c>
      <c r="F1435" s="26">
        <v>39.5</v>
      </c>
      <c r="G1435" s="13">
        <f t="shared" si="704"/>
        <v>0.76388888888888884</v>
      </c>
      <c r="H1435" s="13">
        <f t="shared" si="705"/>
        <v>2.75</v>
      </c>
      <c r="I1435" s="19">
        <f t="shared" si="681"/>
        <v>33.530446682098756</v>
      </c>
      <c r="J1435" s="11" t="str">
        <f t="shared" si="685"/>
        <v>NO</v>
      </c>
      <c r="K1435" s="16">
        <f t="shared" si="682"/>
        <v>128.3761125</v>
      </c>
      <c r="L1435" s="13">
        <f t="shared" si="686"/>
        <v>431.39276355667425</v>
      </c>
      <c r="M1435" s="13">
        <f t="shared" si="687"/>
        <v>1052.2569444444443</v>
      </c>
      <c r="N1435" s="13">
        <f t="shared" si="688"/>
        <v>1214.1635036265432</v>
      </c>
      <c r="O1435" s="13">
        <f t="shared" si="689"/>
        <v>13322.071775902348</v>
      </c>
      <c r="P1435" s="13">
        <f t="shared" si="690"/>
        <v>-1777.9753416064123</v>
      </c>
      <c r="Q1435" s="13">
        <f t="shared" si="691"/>
        <v>13.322071775902348</v>
      </c>
      <c r="R1435" s="13">
        <f t="shared" si="683"/>
        <v>13322.071775902348</v>
      </c>
      <c r="S1435" s="8"/>
      <c r="T1435" s="13">
        <f t="shared" si="706"/>
        <v>3213590.0080985366</v>
      </c>
      <c r="U1435" s="13">
        <f t="shared" si="692"/>
        <v>0.89266460526959523</v>
      </c>
      <c r="V1435" s="13">
        <f t="shared" si="707"/>
        <v>3213718.3842110368</v>
      </c>
      <c r="W1435" s="11">
        <f t="shared" si="684"/>
        <v>82918.37866512344</v>
      </c>
      <c r="X1435" s="13">
        <f t="shared" si="708"/>
        <v>12890.679012345674</v>
      </c>
      <c r="Y1435" s="13">
        <f t="shared" si="693"/>
        <v>3130671.629433413</v>
      </c>
      <c r="Z1435" s="11">
        <f t="shared" si="694"/>
        <v>0.86963170388075461</v>
      </c>
      <c r="AA1435" s="11">
        <f t="shared" si="695"/>
        <v>388.25348720100686</v>
      </c>
      <c r="AB1435" s="31">
        <f t="shared" si="696"/>
        <v>380.48841745698672</v>
      </c>
      <c r="AC1435" s="32">
        <f t="shared" si="697"/>
        <v>361.46399658413736</v>
      </c>
      <c r="AD1435" s="11">
        <f t="shared" si="698"/>
        <v>343.39079675493048</v>
      </c>
      <c r="AE1435" s="11">
        <f t="shared" si="699"/>
        <v>343.39079675493048</v>
      </c>
      <c r="AF1435" s="30">
        <f t="shared" si="700"/>
        <v>326.22125691718395</v>
      </c>
      <c r="AG1435" s="13">
        <f t="shared" si="700"/>
        <v>309.91019407132472</v>
      </c>
      <c r="AH1435" s="13">
        <f t="shared" si="701"/>
        <v>303.71199018989824</v>
      </c>
      <c r="AI1435" s="13">
        <f t="shared" si="709"/>
        <v>2204076.1726439116</v>
      </c>
      <c r="AJ1435" s="13">
        <f t="shared" si="702"/>
        <v>1009642.2115671253</v>
      </c>
      <c r="AK1435" s="13"/>
      <c r="AL1435" s="11">
        <f t="shared" si="703"/>
        <v>0.28045617010412194</v>
      </c>
      <c r="AM1435" s="11">
        <f t="shared" si="710"/>
        <v>164.13444677954931</v>
      </c>
      <c r="AN1435" s="11"/>
      <c r="AO1435" s="11"/>
      <c r="AP1435" s="11"/>
      <c r="AQ1435" s="11"/>
      <c r="AR1435" s="11"/>
    </row>
    <row r="1436" spans="2:44" x14ac:dyDescent="0.25">
      <c r="B1436" s="25" t="s">
        <v>34</v>
      </c>
      <c r="C1436" s="25">
        <v>1428</v>
      </c>
      <c r="D1436" s="25">
        <v>406</v>
      </c>
      <c r="E1436" s="20">
        <f t="shared" si="711"/>
        <v>11.611111111111111</v>
      </c>
      <c r="F1436" s="26">
        <v>41.8</v>
      </c>
      <c r="G1436" s="13">
        <f t="shared" si="704"/>
        <v>0.41666666666666663</v>
      </c>
      <c r="H1436" s="13">
        <f t="shared" si="705"/>
        <v>1.5</v>
      </c>
      <c r="I1436" s="19">
        <f t="shared" si="681"/>
        <v>37.548942580246909</v>
      </c>
      <c r="J1436" s="11" t="str">
        <f t="shared" si="685"/>
        <v>NO</v>
      </c>
      <c r="K1436" s="16">
        <f t="shared" si="682"/>
        <v>128.3761125</v>
      </c>
      <c r="L1436" s="13">
        <f t="shared" si="686"/>
        <v>-1346.582578049738</v>
      </c>
      <c r="M1436" s="13">
        <f t="shared" si="687"/>
        <v>573.95833333333326</v>
      </c>
      <c r="N1436" s="13">
        <f t="shared" si="688"/>
        <v>739.88338841358018</v>
      </c>
      <c r="O1436" s="13">
        <f t="shared" si="689"/>
        <v>8590.868232135459</v>
      </c>
      <c r="P1436" s="13">
        <f t="shared" si="690"/>
        <v>410.2099266758587</v>
      </c>
      <c r="Q1436" s="13">
        <f t="shared" si="691"/>
        <v>8.5908682321354597</v>
      </c>
      <c r="R1436" s="13">
        <f t="shared" si="683"/>
        <v>8590.868232135459</v>
      </c>
      <c r="S1436" s="8"/>
      <c r="T1436" s="13">
        <f t="shared" si="706"/>
        <v>3222180.8763306723</v>
      </c>
      <c r="U1436" s="13">
        <f t="shared" si="692"/>
        <v>0.89505095946538149</v>
      </c>
      <c r="V1436" s="13">
        <f t="shared" si="707"/>
        <v>3222309.2524431725</v>
      </c>
      <c r="W1436" s="11">
        <f t="shared" si="684"/>
        <v>92855.829475308637</v>
      </c>
      <c r="X1436" s="13">
        <f t="shared" si="708"/>
        <v>9937.450810185197</v>
      </c>
      <c r="Y1436" s="13">
        <f t="shared" si="693"/>
        <v>3129325.0468553635</v>
      </c>
      <c r="Z1436" s="11">
        <f t="shared" si="694"/>
        <v>0.86925765286538914</v>
      </c>
      <c r="AA1436" s="11">
        <f t="shared" si="695"/>
        <v>-1211.9243202447642</v>
      </c>
      <c r="AB1436" s="31">
        <f t="shared" si="696"/>
        <v>-1187.6858338398688</v>
      </c>
      <c r="AC1436" s="32">
        <f t="shared" si="697"/>
        <v>-1128.3015421478754</v>
      </c>
      <c r="AD1436" s="11">
        <f t="shared" si="698"/>
        <v>-1071.8864650404814</v>
      </c>
      <c r="AE1436" s="11">
        <f t="shared" si="699"/>
        <v>-1071.8864650404814</v>
      </c>
      <c r="AF1436" s="30">
        <f t="shared" si="700"/>
        <v>-1018.2921417884573</v>
      </c>
      <c r="AG1436" s="13">
        <f t="shared" si="700"/>
        <v>-967.37753469903441</v>
      </c>
      <c r="AH1436" s="13">
        <f t="shared" si="701"/>
        <v>-948.02998400505373</v>
      </c>
      <c r="AI1436" s="13">
        <f t="shared" si="709"/>
        <v>2203128.1426599063</v>
      </c>
      <c r="AJ1436" s="13">
        <f t="shared" si="702"/>
        <v>1019181.1097832662</v>
      </c>
      <c r="AK1436" s="13"/>
      <c r="AL1436" s="11">
        <f t="shared" si="703"/>
        <v>0.28310586405516974</v>
      </c>
      <c r="AM1436" s="11">
        <f t="shared" si="710"/>
        <v>164.41755264360447</v>
      </c>
      <c r="AN1436" s="11"/>
      <c r="AO1436" s="11"/>
      <c r="AP1436" s="11"/>
      <c r="AQ1436" s="11"/>
      <c r="AR1436" s="11"/>
    </row>
    <row r="1437" spans="2:44" x14ac:dyDescent="0.25">
      <c r="B1437" s="25" t="s">
        <v>34</v>
      </c>
      <c r="C1437" s="25">
        <v>1429</v>
      </c>
      <c r="D1437" s="25">
        <v>407</v>
      </c>
      <c r="E1437" s="20">
        <f t="shared" si="711"/>
        <v>11.805555555555555</v>
      </c>
      <c r="F1437" s="26">
        <v>42.5</v>
      </c>
      <c r="G1437" s="13">
        <f t="shared" si="704"/>
        <v>1.3888888888889086E-2</v>
      </c>
      <c r="H1437" s="13">
        <f t="shared" si="705"/>
        <v>5.0000000000000711E-2</v>
      </c>
      <c r="I1437" s="19">
        <f t="shared" si="681"/>
        <v>38.81709297839506</v>
      </c>
      <c r="J1437" s="11" t="str">
        <f t="shared" si="685"/>
        <v>NO</v>
      </c>
      <c r="K1437" s="16">
        <f t="shared" si="682"/>
        <v>128.3761125</v>
      </c>
      <c r="L1437" s="13">
        <f t="shared" si="686"/>
        <v>-936.37265137387931</v>
      </c>
      <c r="M1437" s="13">
        <f t="shared" si="687"/>
        <v>19.131944444444716</v>
      </c>
      <c r="N1437" s="13">
        <f t="shared" si="688"/>
        <v>186.32514992283978</v>
      </c>
      <c r="O1437" s="13">
        <f t="shared" si="689"/>
        <v>2199.6719088113032</v>
      </c>
      <c r="P1437" s="13">
        <f t="shared" si="690"/>
        <v>216.68651254166571</v>
      </c>
      <c r="Q1437" s="13">
        <f t="shared" si="691"/>
        <v>2.199671908811303</v>
      </c>
      <c r="R1437" s="13">
        <f t="shared" si="683"/>
        <v>2199.6719088113032</v>
      </c>
      <c r="S1437" s="8"/>
      <c r="T1437" s="13">
        <f t="shared" si="706"/>
        <v>3224380.5482394835</v>
      </c>
      <c r="U1437" s="13">
        <f t="shared" si="692"/>
        <v>0.8956619799288672</v>
      </c>
      <c r="V1437" s="13">
        <f t="shared" si="707"/>
        <v>3224508.9243519837</v>
      </c>
      <c r="W1437" s="11">
        <f t="shared" si="684"/>
        <v>95991.87403549382</v>
      </c>
      <c r="X1437" s="13">
        <f t="shared" si="708"/>
        <v>3136.0445601851825</v>
      </c>
      <c r="Y1437" s="13">
        <f t="shared" si="693"/>
        <v>3128388.6742039896</v>
      </c>
      <c r="Z1437" s="11">
        <f t="shared" si="694"/>
        <v>0.86899754914303573</v>
      </c>
      <c r="AA1437" s="11">
        <f t="shared" si="695"/>
        <v>-842.73538623649142</v>
      </c>
      <c r="AB1437" s="31">
        <f t="shared" si="696"/>
        <v>-825.88067851176163</v>
      </c>
      <c r="AC1437" s="32">
        <f t="shared" si="697"/>
        <v>-784.58664458617352</v>
      </c>
      <c r="AD1437" s="11">
        <f t="shared" si="698"/>
        <v>-745.35731235686478</v>
      </c>
      <c r="AE1437" s="11">
        <f t="shared" si="699"/>
        <v>-745.35731235686478</v>
      </c>
      <c r="AF1437" s="30">
        <f t="shared" si="700"/>
        <v>-708.08944673902147</v>
      </c>
      <c r="AG1437" s="13">
        <f t="shared" si="700"/>
        <v>-672.68497440207034</v>
      </c>
      <c r="AH1437" s="13">
        <f t="shared" si="701"/>
        <v>-659.23127491402897</v>
      </c>
      <c r="AI1437" s="13">
        <f t="shared" si="709"/>
        <v>2202468.9113849923</v>
      </c>
      <c r="AJ1437" s="13">
        <f t="shared" si="702"/>
        <v>1022040.0129669914</v>
      </c>
      <c r="AK1437" s="13"/>
      <c r="AL1437" s="11">
        <f t="shared" si="703"/>
        <v>0.28390000382906205</v>
      </c>
      <c r="AM1437" s="11">
        <f t="shared" si="710"/>
        <v>164.70145264743354</v>
      </c>
      <c r="AN1437" s="11"/>
      <c r="AO1437" s="11"/>
      <c r="AP1437" s="11"/>
      <c r="AQ1437" s="11"/>
      <c r="AR1437" s="11"/>
    </row>
    <row r="1438" spans="2:44" x14ac:dyDescent="0.25">
      <c r="B1438" s="25" t="s">
        <v>34</v>
      </c>
      <c r="C1438" s="25">
        <v>1430</v>
      </c>
      <c r="D1438" s="25">
        <v>408</v>
      </c>
      <c r="E1438" s="20">
        <f t="shared" si="711"/>
        <v>11.638888888888888</v>
      </c>
      <c r="F1438" s="26">
        <v>41.9</v>
      </c>
      <c r="G1438" s="13">
        <f t="shared" si="704"/>
        <v>-0.33333333333333315</v>
      </c>
      <c r="H1438" s="13">
        <f t="shared" si="705"/>
        <v>-1.1999999999999993</v>
      </c>
      <c r="I1438" s="19">
        <f t="shared" si="681"/>
        <v>37.728817496913571</v>
      </c>
      <c r="J1438" s="11" t="str">
        <f t="shared" si="685"/>
        <v>YES</v>
      </c>
      <c r="K1438" s="16">
        <f t="shared" si="682"/>
        <v>128.3761125</v>
      </c>
      <c r="L1438" s="13">
        <f t="shared" si="686"/>
        <v>-719.6861388322136</v>
      </c>
      <c r="M1438" s="13">
        <f t="shared" si="687"/>
        <v>-459.1666666666664</v>
      </c>
      <c r="N1438" s="13">
        <f t="shared" si="688"/>
        <v>-293.06173666975286</v>
      </c>
      <c r="O1438" s="13">
        <f t="shared" si="689"/>
        <v>-3410.9129906840676</v>
      </c>
      <c r="P1438" s="13">
        <f t="shared" si="690"/>
        <v>-916.08067916513983</v>
      </c>
      <c r="Q1438" s="13">
        <f t="shared" si="691"/>
        <v>-3.4109129906840674</v>
      </c>
      <c r="R1438" s="13">
        <f t="shared" si="683"/>
        <v>-3410.9129906840676</v>
      </c>
      <c r="S1438" s="8"/>
      <c r="T1438" s="13">
        <f t="shared" si="706"/>
        <v>3220969.6352487993</v>
      </c>
      <c r="U1438" s="13">
        <f t="shared" si="692"/>
        <v>0.89471450334014091</v>
      </c>
      <c r="V1438" s="13">
        <f t="shared" si="707"/>
        <v>3221098.0113612995</v>
      </c>
      <c r="W1438" s="11">
        <f t="shared" si="684"/>
        <v>93300.647183641966</v>
      </c>
      <c r="X1438" s="13">
        <f t="shared" si="708"/>
        <v>-2691.226851851854</v>
      </c>
      <c r="Y1438" s="13">
        <f t="shared" si="693"/>
        <v>3127668.9880651576</v>
      </c>
      <c r="Z1438" s="11">
        <f t="shared" si="694"/>
        <v>0.86879763616676331</v>
      </c>
      <c r="AA1438" s="11">
        <f t="shared" si="695"/>
        <v>-647.71752494899226</v>
      </c>
      <c r="AB1438" s="31">
        <f t="shared" si="696"/>
        <v>-634.76317445001246</v>
      </c>
      <c r="AC1438" s="32">
        <f t="shared" si="697"/>
        <v>-603.0250157275118</v>
      </c>
      <c r="AD1438" s="11">
        <f t="shared" si="698"/>
        <v>-572.87376494113619</v>
      </c>
      <c r="AE1438" s="11">
        <f t="shared" si="699"/>
        <v>-572.87376494113619</v>
      </c>
      <c r="AF1438" s="30">
        <f t="shared" si="700"/>
        <v>-544.23007669407934</v>
      </c>
      <c r="AG1438" s="13">
        <f t="shared" si="700"/>
        <v>-517.01857285937535</v>
      </c>
      <c r="AH1438" s="13">
        <f t="shared" si="701"/>
        <v>-506.67820140218782</v>
      </c>
      <c r="AI1438" s="13">
        <f t="shared" si="709"/>
        <v>2201962.2331835902</v>
      </c>
      <c r="AJ1438" s="13">
        <f t="shared" si="702"/>
        <v>1019135.7781777093</v>
      </c>
      <c r="AK1438" s="13"/>
      <c r="AL1438" s="11">
        <f t="shared" si="703"/>
        <v>0.28309327194250494</v>
      </c>
      <c r="AM1438" s="11">
        <f t="shared" si="710"/>
        <v>164.98454591937605</v>
      </c>
      <c r="AN1438" s="11"/>
      <c r="AO1438" s="11"/>
      <c r="AP1438" s="11"/>
      <c r="AQ1438" s="11"/>
      <c r="AR1438" s="11"/>
    </row>
    <row r="1439" spans="2:44" x14ac:dyDescent="0.25">
      <c r="B1439" s="25" t="s">
        <v>34</v>
      </c>
      <c r="C1439" s="25">
        <v>1431</v>
      </c>
      <c r="D1439" s="25">
        <v>409</v>
      </c>
      <c r="E1439" s="20">
        <f t="shared" si="711"/>
        <v>11.138888888888889</v>
      </c>
      <c r="F1439" s="26">
        <v>40.1</v>
      </c>
      <c r="G1439" s="13">
        <f t="shared" si="704"/>
        <v>-0.73611111111111072</v>
      </c>
      <c r="H1439" s="13">
        <f t="shared" si="705"/>
        <v>-2.6499999999999986</v>
      </c>
      <c r="I1439" s="19">
        <f t="shared" si="681"/>
        <v>34.556829719135806</v>
      </c>
      <c r="J1439" s="11" t="str">
        <f t="shared" si="685"/>
        <v>YES</v>
      </c>
      <c r="K1439" s="16">
        <f t="shared" si="682"/>
        <v>128.3761125</v>
      </c>
      <c r="L1439" s="13">
        <f t="shared" si="686"/>
        <v>-1635.7668179973534</v>
      </c>
      <c r="M1439" s="13">
        <f t="shared" si="687"/>
        <v>-1013.993055555555</v>
      </c>
      <c r="N1439" s="13">
        <f t="shared" si="688"/>
        <v>-851.06011333641914</v>
      </c>
      <c r="O1439" s="13">
        <f t="shared" si="689"/>
        <v>-9479.8640402195579</v>
      </c>
      <c r="P1439" s="13">
        <f t="shared" si="690"/>
        <v>383.47086851897802</v>
      </c>
      <c r="Q1439" s="13">
        <f t="shared" si="691"/>
        <v>-9.4798640402195584</v>
      </c>
      <c r="R1439" s="13">
        <f t="shared" si="683"/>
        <v>-9479.8640402195579</v>
      </c>
      <c r="S1439" s="8"/>
      <c r="T1439" s="13">
        <f t="shared" si="706"/>
        <v>3211489.7712085797</v>
      </c>
      <c r="U1439" s="13">
        <f t="shared" si="692"/>
        <v>0.89208120566677684</v>
      </c>
      <c r="V1439" s="13">
        <f t="shared" si="707"/>
        <v>3211618.1473210799</v>
      </c>
      <c r="W1439" s="11">
        <f t="shared" si="684"/>
        <v>85456.549961419762</v>
      </c>
      <c r="X1439" s="13">
        <f t="shared" si="708"/>
        <v>-7844.0972222222044</v>
      </c>
      <c r="Y1439" s="13">
        <f t="shared" si="693"/>
        <v>3126033.2212471603</v>
      </c>
      <c r="Z1439" s="11">
        <f t="shared" si="694"/>
        <v>0.86834325613159369</v>
      </c>
      <c r="AA1439" s="11">
        <f t="shared" si="695"/>
        <v>-1472.1901361976181</v>
      </c>
      <c r="AB1439" s="31">
        <f t="shared" si="696"/>
        <v>-1442.7463334736658</v>
      </c>
      <c r="AC1439" s="32">
        <f t="shared" si="697"/>
        <v>-1370.6090167999826</v>
      </c>
      <c r="AD1439" s="11">
        <f t="shared" si="698"/>
        <v>-1302.0785659599833</v>
      </c>
      <c r="AE1439" s="11">
        <f t="shared" si="699"/>
        <v>-1302.0785659599833</v>
      </c>
      <c r="AF1439" s="30">
        <f t="shared" si="700"/>
        <v>-1236.9746376619842</v>
      </c>
      <c r="AG1439" s="13">
        <f t="shared" si="700"/>
        <v>-1175.125905778885</v>
      </c>
      <c r="AH1439" s="13">
        <f t="shared" si="701"/>
        <v>-1151.6233876633073</v>
      </c>
      <c r="AI1439" s="13">
        <f t="shared" si="709"/>
        <v>2200810.6097959271</v>
      </c>
      <c r="AJ1439" s="13">
        <f t="shared" si="702"/>
        <v>1010807.5375251528</v>
      </c>
      <c r="AK1439" s="13"/>
      <c r="AL1439" s="11">
        <f t="shared" si="703"/>
        <v>0.28077987175938851</v>
      </c>
      <c r="AM1439" s="11">
        <f t="shared" si="710"/>
        <v>165.26532579113544</v>
      </c>
      <c r="AN1439" s="11"/>
      <c r="AO1439" s="11"/>
      <c r="AP1439" s="11"/>
      <c r="AQ1439" s="11"/>
      <c r="AR1439" s="11"/>
    </row>
    <row r="1440" spans="2:44" x14ac:dyDescent="0.25">
      <c r="B1440" s="25" t="s">
        <v>34</v>
      </c>
      <c r="C1440" s="25">
        <v>1432</v>
      </c>
      <c r="D1440" s="25">
        <v>410</v>
      </c>
      <c r="E1440" s="20">
        <f t="shared" si="711"/>
        <v>10.166666666666666</v>
      </c>
      <c r="F1440" s="26">
        <v>36.6</v>
      </c>
      <c r="G1440" s="13">
        <f t="shared" si="704"/>
        <v>-1.2222222222222223</v>
      </c>
      <c r="H1440" s="13">
        <f t="shared" si="705"/>
        <v>-4.4000000000000004</v>
      </c>
      <c r="I1440" s="19">
        <f t="shared" si="681"/>
        <v>28.787723222222219</v>
      </c>
      <c r="J1440" s="11" t="str">
        <f t="shared" si="685"/>
        <v>YES</v>
      </c>
      <c r="K1440" s="16">
        <f t="shared" si="682"/>
        <v>128.3761125</v>
      </c>
      <c r="L1440" s="13">
        <f t="shared" si="686"/>
        <v>-1252.2959494783754</v>
      </c>
      <c r="M1440" s="13">
        <f t="shared" si="687"/>
        <v>-1683.6111111111113</v>
      </c>
      <c r="N1440" s="13">
        <f t="shared" si="688"/>
        <v>-1526.447275388889</v>
      </c>
      <c r="O1440" s="13">
        <f t="shared" si="689"/>
        <v>-15518.88063312037</v>
      </c>
      <c r="P1440" s="13">
        <f t="shared" si="690"/>
        <v>4044.3305350976134</v>
      </c>
      <c r="Q1440" s="13">
        <f t="shared" si="691"/>
        <v>-15.51888063312037</v>
      </c>
      <c r="R1440" s="13">
        <f t="shared" si="683"/>
        <v>-15518.88063312037</v>
      </c>
      <c r="S1440" s="8"/>
      <c r="T1440" s="13">
        <f t="shared" si="706"/>
        <v>3195970.8905754592</v>
      </c>
      <c r="U1440" s="13">
        <f t="shared" si="692"/>
        <v>0.88777040204226987</v>
      </c>
      <c r="V1440" s="13">
        <f t="shared" si="707"/>
        <v>3196099.2666879594</v>
      </c>
      <c r="W1440" s="11">
        <f t="shared" si="684"/>
        <v>71189.965277777766</v>
      </c>
      <c r="X1440" s="13">
        <f t="shared" si="708"/>
        <v>-14266.584683641995</v>
      </c>
      <c r="Y1440" s="13">
        <f t="shared" si="693"/>
        <v>3124780.9252976822</v>
      </c>
      <c r="Z1440" s="11">
        <f t="shared" si="694"/>
        <v>0.86799539586733954</v>
      </c>
      <c r="AA1440" s="11">
        <f t="shared" si="695"/>
        <v>-1127.0663545305379</v>
      </c>
      <c r="AB1440" s="31">
        <f t="shared" si="696"/>
        <v>-1104.525027439927</v>
      </c>
      <c r="AC1440" s="32">
        <f t="shared" si="697"/>
        <v>-1049.2987760679307</v>
      </c>
      <c r="AD1440" s="11">
        <f t="shared" si="698"/>
        <v>-996.83383726453417</v>
      </c>
      <c r="AE1440" s="11">
        <f t="shared" si="699"/>
        <v>-996.83383726453417</v>
      </c>
      <c r="AF1440" s="30">
        <f t="shared" si="700"/>
        <v>-946.99214540130743</v>
      </c>
      <c r="AG1440" s="13">
        <f t="shared" si="700"/>
        <v>-899.64253813124196</v>
      </c>
      <c r="AH1440" s="13">
        <f t="shared" si="701"/>
        <v>-881.64968736861715</v>
      </c>
      <c r="AI1440" s="13">
        <f t="shared" si="709"/>
        <v>2199928.9601085586</v>
      </c>
      <c r="AJ1440" s="13">
        <f t="shared" si="702"/>
        <v>996170.30657940079</v>
      </c>
      <c r="AK1440" s="13"/>
      <c r="AL1440" s="11">
        <f t="shared" si="703"/>
        <v>0.2767139742712047</v>
      </c>
      <c r="AM1440" s="11">
        <f t="shared" si="710"/>
        <v>165.54203976540666</v>
      </c>
      <c r="AN1440" s="11"/>
      <c r="AO1440" s="11"/>
      <c r="AP1440" s="11"/>
      <c r="AQ1440" s="11"/>
      <c r="AR1440" s="11"/>
    </row>
    <row r="1441" spans="2:44" x14ac:dyDescent="0.25">
      <c r="B1441" s="25" t="s">
        <v>34</v>
      </c>
      <c r="C1441" s="25">
        <v>1433</v>
      </c>
      <c r="D1441" s="25">
        <v>411</v>
      </c>
      <c r="E1441" s="20">
        <f t="shared" si="711"/>
        <v>8.6944444444444446</v>
      </c>
      <c r="F1441" s="26">
        <v>31.3</v>
      </c>
      <c r="G1441" s="13">
        <f t="shared" si="704"/>
        <v>-1.4722222222222223</v>
      </c>
      <c r="H1441" s="13">
        <f t="shared" si="705"/>
        <v>-5.3000000000000007</v>
      </c>
      <c r="I1441" s="19">
        <f t="shared" si="681"/>
        <v>21.053961422839507</v>
      </c>
      <c r="J1441" s="11" t="str">
        <f t="shared" si="685"/>
        <v>YES</v>
      </c>
      <c r="K1441" s="16">
        <f t="shared" si="682"/>
        <v>128.3761125</v>
      </c>
      <c r="L1441" s="13">
        <f t="shared" si="686"/>
        <v>2792.034585619238</v>
      </c>
      <c r="M1441" s="13">
        <f t="shared" si="687"/>
        <v>-2027.9861111111113</v>
      </c>
      <c r="N1441" s="13">
        <f t="shared" si="688"/>
        <v>-1878.5560371882716</v>
      </c>
      <c r="O1441" s="13">
        <f t="shared" si="689"/>
        <v>-16333.001101109139</v>
      </c>
      <c r="P1441" s="13">
        <f t="shared" si="690"/>
        <v>-405.30475271456635</v>
      </c>
      <c r="Q1441" s="13">
        <f t="shared" si="691"/>
        <v>-16.33300110110914</v>
      </c>
      <c r="R1441" s="13">
        <f t="shared" si="683"/>
        <v>-16333.001101109139</v>
      </c>
      <c r="S1441" s="8"/>
      <c r="T1441" s="13">
        <f t="shared" si="706"/>
        <v>3179637.88947435</v>
      </c>
      <c r="U1441" s="13">
        <f t="shared" si="692"/>
        <v>0.88323345366240591</v>
      </c>
      <c r="V1441" s="13">
        <f t="shared" si="707"/>
        <v>3179766.2655868502</v>
      </c>
      <c r="W1441" s="11">
        <f t="shared" si="684"/>
        <v>52064.929591049389</v>
      </c>
      <c r="X1441" s="13">
        <f t="shared" si="708"/>
        <v>-19125.035686728377</v>
      </c>
      <c r="Y1441" s="13">
        <f t="shared" si="693"/>
        <v>3127572.9598833015</v>
      </c>
      <c r="Z1441" s="11">
        <f t="shared" si="694"/>
        <v>0.86877096165046364</v>
      </c>
      <c r="AA1441" s="11">
        <f t="shared" si="695"/>
        <v>2512.8311270573145</v>
      </c>
      <c r="AB1441" s="31">
        <f t="shared" si="696"/>
        <v>2462.574504516168</v>
      </c>
      <c r="AC1441" s="32">
        <f t="shared" si="697"/>
        <v>2339.4457792903595</v>
      </c>
      <c r="AD1441" s="11">
        <f t="shared" si="698"/>
        <v>2222.4734903258413</v>
      </c>
      <c r="AE1441" s="11">
        <f t="shared" si="699"/>
        <v>2222.4734903258413</v>
      </c>
      <c r="AF1441" s="30">
        <f t="shared" si="700"/>
        <v>2111.349815809549</v>
      </c>
      <c r="AG1441" s="13">
        <f t="shared" si="700"/>
        <v>2005.7823250190715</v>
      </c>
      <c r="AH1441" s="13">
        <f t="shared" si="701"/>
        <v>1965.6666785186901</v>
      </c>
      <c r="AI1441" s="13">
        <f t="shared" si="709"/>
        <v>2201894.6267870772</v>
      </c>
      <c r="AJ1441" s="13">
        <f t="shared" si="702"/>
        <v>977871.63879977306</v>
      </c>
      <c r="AK1441" s="13"/>
      <c r="AL1441" s="11">
        <f t="shared" si="703"/>
        <v>0.27163101099501952</v>
      </c>
      <c r="AM1441" s="11">
        <f t="shared" si="710"/>
        <v>165.81367077640166</v>
      </c>
      <c r="AN1441" s="11"/>
      <c r="AO1441" s="11"/>
      <c r="AP1441" s="11"/>
      <c r="AQ1441" s="11"/>
      <c r="AR1441" s="11"/>
    </row>
    <row r="1442" spans="2:44" x14ac:dyDescent="0.25">
      <c r="B1442" s="25" t="s">
        <v>34</v>
      </c>
      <c r="C1442" s="25">
        <v>1434</v>
      </c>
      <c r="D1442" s="25">
        <v>412</v>
      </c>
      <c r="E1442" s="20">
        <f t="shared" si="711"/>
        <v>7.2222222222222223</v>
      </c>
      <c r="F1442" s="26">
        <v>26</v>
      </c>
      <c r="G1442" s="13">
        <f t="shared" si="704"/>
        <v>-1.4861111111111109</v>
      </c>
      <c r="H1442" s="13">
        <f t="shared" si="705"/>
        <v>-5.35</v>
      </c>
      <c r="I1442" s="19">
        <f t="shared" si="681"/>
        <v>14.527532098765432</v>
      </c>
      <c r="J1442" s="11" t="str">
        <f t="shared" si="685"/>
        <v>YES</v>
      </c>
      <c r="K1442" s="16">
        <f t="shared" si="682"/>
        <v>128.3761125</v>
      </c>
      <c r="L1442" s="13">
        <f t="shared" si="686"/>
        <v>2386.7298329046716</v>
      </c>
      <c r="M1442" s="13">
        <f t="shared" si="687"/>
        <v>-2047.1180555555554</v>
      </c>
      <c r="N1442" s="13">
        <f t="shared" si="688"/>
        <v>-1904.2144109567898</v>
      </c>
      <c r="O1442" s="13">
        <f t="shared" si="689"/>
        <v>-13752.659634687927</v>
      </c>
      <c r="P1442" s="13">
        <f t="shared" si="690"/>
        <v>4219.3514135771511</v>
      </c>
      <c r="Q1442" s="13">
        <f t="shared" si="691"/>
        <v>-13.752659634687927</v>
      </c>
      <c r="R1442" s="13">
        <f t="shared" si="683"/>
        <v>-13752.659634687927</v>
      </c>
      <c r="S1442" s="8"/>
      <c r="T1442" s="13">
        <f t="shared" si="706"/>
        <v>3165885.2298396621</v>
      </c>
      <c r="U1442" s="13">
        <f t="shared" si="692"/>
        <v>0.87941326737440162</v>
      </c>
      <c r="V1442" s="13">
        <f t="shared" si="707"/>
        <v>3166013.6059521623</v>
      </c>
      <c r="W1442" s="11">
        <f t="shared" si="684"/>
        <v>35925.540123456791</v>
      </c>
      <c r="X1442" s="13">
        <f t="shared" si="708"/>
        <v>-16139.389467592599</v>
      </c>
      <c r="Y1442" s="13">
        <f t="shared" si="693"/>
        <v>3129959.6897162064</v>
      </c>
      <c r="Z1442" s="11">
        <f t="shared" si="694"/>
        <v>0.8694339426899883</v>
      </c>
      <c r="AA1442" s="11">
        <f t="shared" si="695"/>
        <v>2148.0568496142046</v>
      </c>
      <c r="AB1442" s="31">
        <f t="shared" si="696"/>
        <v>2105.0957126219205</v>
      </c>
      <c r="AC1442" s="32">
        <f t="shared" si="697"/>
        <v>1999.8409269908243</v>
      </c>
      <c r="AD1442" s="11">
        <f t="shared" si="698"/>
        <v>1899.8488806412829</v>
      </c>
      <c r="AE1442" s="11">
        <f t="shared" si="699"/>
        <v>1899.8488806412829</v>
      </c>
      <c r="AF1442" s="30">
        <f t="shared" si="700"/>
        <v>1804.8564366092187</v>
      </c>
      <c r="AG1442" s="13">
        <f t="shared" si="700"/>
        <v>1714.6136147787577</v>
      </c>
      <c r="AH1442" s="13">
        <f t="shared" si="701"/>
        <v>1680.3213424831824</v>
      </c>
      <c r="AI1442" s="13">
        <f t="shared" si="709"/>
        <v>2203574.9481295603</v>
      </c>
      <c r="AJ1442" s="13">
        <f t="shared" si="702"/>
        <v>962438.65782260196</v>
      </c>
      <c r="AK1442" s="13"/>
      <c r="AL1442" s="11">
        <f t="shared" si="703"/>
        <v>0.26734407183126468</v>
      </c>
      <c r="AM1442" s="11">
        <f t="shared" si="710"/>
        <v>166.08101484823294</v>
      </c>
      <c r="AN1442" s="11"/>
      <c r="AO1442" s="11"/>
      <c r="AP1442" s="11"/>
      <c r="AQ1442" s="11"/>
      <c r="AR1442" s="11"/>
    </row>
    <row r="1443" spans="2:44" x14ac:dyDescent="0.25">
      <c r="B1443" s="25" t="s">
        <v>34</v>
      </c>
      <c r="C1443" s="25">
        <v>1435</v>
      </c>
      <c r="D1443" s="25">
        <v>413</v>
      </c>
      <c r="E1443" s="20">
        <f t="shared" si="711"/>
        <v>5.7222222222222223</v>
      </c>
      <c r="F1443" s="26">
        <v>20.6</v>
      </c>
      <c r="G1443" s="13">
        <f t="shared" si="704"/>
        <v>-0.95833333333333315</v>
      </c>
      <c r="H1443" s="13">
        <f t="shared" si="705"/>
        <v>-3.4499999999999993</v>
      </c>
      <c r="I1443" s="19">
        <f t="shared" si="681"/>
        <v>9.1196797654320996</v>
      </c>
      <c r="J1443" s="11" t="str">
        <f t="shared" si="685"/>
        <v>YES</v>
      </c>
      <c r="K1443" s="16">
        <f t="shared" si="682"/>
        <v>128.3761125</v>
      </c>
      <c r="L1443" s="13">
        <f t="shared" si="686"/>
        <v>6606.0812464818227</v>
      </c>
      <c r="M1443" s="13">
        <f t="shared" si="687"/>
        <v>-1320.1041666666665</v>
      </c>
      <c r="N1443" s="13">
        <f t="shared" si="688"/>
        <v>-1182.6083744012344</v>
      </c>
      <c r="O1443" s="13">
        <f t="shared" si="689"/>
        <v>-6767.1479201848415</v>
      </c>
      <c r="P1443" s="13">
        <f t="shared" si="690"/>
        <v>-3632.187364810959</v>
      </c>
      <c r="Q1443" s="13">
        <f t="shared" si="691"/>
        <v>-6.7671479201848417</v>
      </c>
      <c r="R1443" s="13">
        <f t="shared" si="683"/>
        <v>-6767.1479201848415</v>
      </c>
      <c r="S1443" s="8"/>
      <c r="T1443" s="13">
        <f t="shared" si="706"/>
        <v>3159118.0819194773</v>
      </c>
      <c r="U1443" s="13">
        <f t="shared" si="692"/>
        <v>0.87753350255942852</v>
      </c>
      <c r="V1443" s="13">
        <f t="shared" si="707"/>
        <v>3159246.4580319775</v>
      </c>
      <c r="W1443" s="11">
        <f t="shared" si="684"/>
        <v>22552.310956790127</v>
      </c>
      <c r="X1443" s="13">
        <f t="shared" si="708"/>
        <v>-13373.229166666664</v>
      </c>
      <c r="Y1443" s="13">
        <f t="shared" si="693"/>
        <v>3136565.7709626881</v>
      </c>
      <c r="Z1443" s="11">
        <f t="shared" si="694"/>
        <v>0.87126896672647358</v>
      </c>
      <c r="AA1443" s="11">
        <f t="shared" si="695"/>
        <v>5945.473121833641</v>
      </c>
      <c r="AB1443" s="31">
        <f t="shared" si="696"/>
        <v>5826.5636593969684</v>
      </c>
      <c r="AC1443" s="32">
        <f t="shared" si="697"/>
        <v>5535.2354764271195</v>
      </c>
      <c r="AD1443" s="11">
        <f t="shared" si="698"/>
        <v>5258.4737026057628</v>
      </c>
      <c r="AE1443" s="11">
        <f t="shared" si="699"/>
        <v>5258.4737026057628</v>
      </c>
      <c r="AF1443" s="30">
        <f t="shared" si="700"/>
        <v>4995.5500174754743</v>
      </c>
      <c r="AG1443" s="13">
        <f t="shared" si="700"/>
        <v>4745.7725166017008</v>
      </c>
      <c r="AH1443" s="13">
        <f t="shared" si="701"/>
        <v>4650.8570662696666</v>
      </c>
      <c r="AI1443" s="13">
        <f t="shared" si="709"/>
        <v>2208225.8051958298</v>
      </c>
      <c r="AJ1443" s="13">
        <f t="shared" si="702"/>
        <v>951020.6528361477</v>
      </c>
      <c r="AK1443" s="13"/>
      <c r="AL1443" s="11">
        <f t="shared" si="703"/>
        <v>0.26417240377693446</v>
      </c>
      <c r="AM1443" s="11">
        <f t="shared" si="710"/>
        <v>166.34518725200988</v>
      </c>
      <c r="AN1443" s="11"/>
      <c r="AO1443" s="11"/>
      <c r="AP1443" s="11"/>
      <c r="AQ1443" s="11"/>
      <c r="AR1443" s="11"/>
    </row>
    <row r="1444" spans="2:44" x14ac:dyDescent="0.25">
      <c r="B1444" s="25" t="s">
        <v>34</v>
      </c>
      <c r="C1444" s="25">
        <v>1436</v>
      </c>
      <c r="D1444" s="25">
        <v>414</v>
      </c>
      <c r="E1444" s="20">
        <f t="shared" si="711"/>
        <v>5.3055555555555562</v>
      </c>
      <c r="F1444" s="26">
        <v>19.100000000000001</v>
      </c>
      <c r="G1444" s="13">
        <f t="shared" si="704"/>
        <v>-0.12500000000000031</v>
      </c>
      <c r="H1444" s="13">
        <f t="shared" si="705"/>
        <v>-0.45000000000000107</v>
      </c>
      <c r="I1444" s="19">
        <f t="shared" si="681"/>
        <v>7.8399245339506196</v>
      </c>
      <c r="J1444" s="11" t="str">
        <f t="shared" si="685"/>
        <v>YES</v>
      </c>
      <c r="K1444" s="16">
        <f t="shared" si="682"/>
        <v>128.3761125</v>
      </c>
      <c r="L1444" s="13">
        <f t="shared" si="686"/>
        <v>2973.8938816708637</v>
      </c>
      <c r="M1444" s="13">
        <f t="shared" si="687"/>
        <v>-172.18750000000043</v>
      </c>
      <c r="N1444" s="13">
        <f t="shared" si="688"/>
        <v>-35.971462966049799</v>
      </c>
      <c r="O1444" s="13">
        <f t="shared" si="689"/>
        <v>-190.84859518098645</v>
      </c>
      <c r="P1444" s="13">
        <f t="shared" si="690"/>
        <v>-1369.0657622206741</v>
      </c>
      <c r="Q1444" s="13">
        <f t="shared" si="691"/>
        <v>-0.19084859518098646</v>
      </c>
      <c r="R1444" s="13">
        <f t="shared" si="683"/>
        <v>-190.84859518098645</v>
      </c>
      <c r="S1444" s="8"/>
      <c r="T1444" s="13">
        <f t="shared" si="706"/>
        <v>3158927.2333242963</v>
      </c>
      <c r="U1444" s="13">
        <f t="shared" si="692"/>
        <v>0.87748048901835629</v>
      </c>
      <c r="V1444" s="13">
        <f t="shared" si="707"/>
        <v>3159055.6094367965</v>
      </c>
      <c r="W1444" s="11">
        <f t="shared" si="684"/>
        <v>19387.568479938276</v>
      </c>
      <c r="X1444" s="13">
        <f t="shared" si="708"/>
        <v>-3164.7424768518504</v>
      </c>
      <c r="Y1444" s="13">
        <f t="shared" si="693"/>
        <v>3139539.6648443588</v>
      </c>
      <c r="Z1444" s="11">
        <f t="shared" si="694"/>
        <v>0.87209504902113621</v>
      </c>
      <c r="AA1444" s="11">
        <f t="shared" si="695"/>
        <v>2676.5044935037772</v>
      </c>
      <c r="AB1444" s="31">
        <f t="shared" si="696"/>
        <v>2622.9744036337015</v>
      </c>
      <c r="AC1444" s="32">
        <f t="shared" si="697"/>
        <v>2491.8256834520162</v>
      </c>
      <c r="AD1444" s="11">
        <f t="shared" si="698"/>
        <v>2367.2343992794154</v>
      </c>
      <c r="AE1444" s="11">
        <f t="shared" si="699"/>
        <v>2367.2343992794154</v>
      </c>
      <c r="AF1444" s="30">
        <f t="shared" si="700"/>
        <v>2248.8726793154447</v>
      </c>
      <c r="AG1444" s="13">
        <f t="shared" si="700"/>
        <v>2136.4290453496724</v>
      </c>
      <c r="AH1444" s="13">
        <f t="shared" si="701"/>
        <v>2093.7004644426788</v>
      </c>
      <c r="AI1444" s="13">
        <f t="shared" si="709"/>
        <v>2210319.5056602727</v>
      </c>
      <c r="AJ1444" s="13">
        <f t="shared" si="702"/>
        <v>948736.10377652384</v>
      </c>
      <c r="AK1444" s="13"/>
      <c r="AL1444" s="11">
        <f t="shared" si="703"/>
        <v>0.26353780681542016</v>
      </c>
      <c r="AM1444" s="11">
        <f t="shared" si="710"/>
        <v>166.60872505882529</v>
      </c>
      <c r="AN1444" s="11"/>
      <c r="AO1444" s="11"/>
      <c r="AP1444" s="11"/>
      <c r="AQ1444" s="11"/>
      <c r="AR1444" s="11"/>
    </row>
    <row r="1445" spans="2:44" x14ac:dyDescent="0.25">
      <c r="B1445" s="25" t="s">
        <v>34</v>
      </c>
      <c r="C1445" s="25">
        <v>1437</v>
      </c>
      <c r="D1445" s="25">
        <v>415</v>
      </c>
      <c r="E1445" s="20">
        <f t="shared" si="711"/>
        <v>5.4722222222222223</v>
      </c>
      <c r="F1445" s="26">
        <v>19.7</v>
      </c>
      <c r="G1445" s="13">
        <f t="shared" si="704"/>
        <v>0.27777777777777779</v>
      </c>
      <c r="H1445" s="13">
        <f t="shared" si="705"/>
        <v>1</v>
      </c>
      <c r="I1445" s="19">
        <f t="shared" si="681"/>
        <v>8.3402217932098761</v>
      </c>
      <c r="J1445" s="11" t="str">
        <f t="shared" si="685"/>
        <v>NO</v>
      </c>
      <c r="K1445" s="16">
        <f t="shared" si="682"/>
        <v>128.3761125</v>
      </c>
      <c r="L1445" s="13">
        <f t="shared" si="686"/>
        <v>1604.8281194501897</v>
      </c>
      <c r="M1445" s="13">
        <f t="shared" si="687"/>
        <v>382.63888888888891</v>
      </c>
      <c r="N1445" s="13">
        <f t="shared" si="688"/>
        <v>519.35522318209871</v>
      </c>
      <c r="O1445" s="13">
        <f t="shared" si="689"/>
        <v>2842.0271935242627</v>
      </c>
      <c r="P1445" s="13">
        <f t="shared" si="690"/>
        <v>-1252.8332354867957</v>
      </c>
      <c r="Q1445" s="13">
        <f t="shared" si="691"/>
        <v>2.8420271935242627</v>
      </c>
      <c r="R1445" s="13">
        <f t="shared" si="683"/>
        <v>2842.0271935242627</v>
      </c>
      <c r="S1445" s="8"/>
      <c r="T1445" s="13">
        <f t="shared" si="706"/>
        <v>3161769.2605178207</v>
      </c>
      <c r="U1445" s="13">
        <f t="shared" si="692"/>
        <v>0.87826994164811911</v>
      </c>
      <c r="V1445" s="13">
        <f t="shared" si="707"/>
        <v>3161897.6366303209</v>
      </c>
      <c r="W1445" s="11">
        <f t="shared" si="684"/>
        <v>20624.767554012349</v>
      </c>
      <c r="X1445" s="13">
        <f t="shared" si="708"/>
        <v>1237.199074074073</v>
      </c>
      <c r="Y1445" s="13">
        <f t="shared" si="693"/>
        <v>3141144.4929638091</v>
      </c>
      <c r="Z1445" s="11">
        <f t="shared" si="694"/>
        <v>0.87254083496650092</v>
      </c>
      <c r="AA1445" s="11">
        <f t="shared" si="695"/>
        <v>1444.3453075051707</v>
      </c>
      <c r="AB1445" s="31">
        <f t="shared" si="696"/>
        <v>1415.4584013550673</v>
      </c>
      <c r="AC1445" s="32">
        <f t="shared" si="697"/>
        <v>1344.6854812873139</v>
      </c>
      <c r="AD1445" s="11">
        <f t="shared" si="698"/>
        <v>1277.4512072229481</v>
      </c>
      <c r="AE1445" s="11">
        <f t="shared" si="699"/>
        <v>1277.4512072229481</v>
      </c>
      <c r="AF1445" s="30">
        <f t="shared" si="700"/>
        <v>1213.5786468618007</v>
      </c>
      <c r="AG1445" s="13">
        <f t="shared" si="700"/>
        <v>1152.8997145187107</v>
      </c>
      <c r="AH1445" s="13">
        <f t="shared" si="701"/>
        <v>1129.8417202283365</v>
      </c>
      <c r="AI1445" s="13">
        <f t="shared" si="709"/>
        <v>2211449.3473805012</v>
      </c>
      <c r="AJ1445" s="13">
        <f t="shared" si="702"/>
        <v>950448.2892498197</v>
      </c>
      <c r="AK1445" s="13"/>
      <c r="AL1445" s="11">
        <f t="shared" si="703"/>
        <v>0.26401341389171618</v>
      </c>
      <c r="AM1445" s="11">
        <f t="shared" si="710"/>
        <v>166.872738472717</v>
      </c>
      <c r="AN1445" s="11"/>
      <c r="AO1445" s="11"/>
      <c r="AP1445" s="11"/>
      <c r="AQ1445" s="11"/>
      <c r="AR1445" s="11"/>
    </row>
    <row r="1446" spans="2:44" x14ac:dyDescent="0.25">
      <c r="B1446" s="25" t="s">
        <v>34</v>
      </c>
      <c r="C1446" s="25">
        <v>1438</v>
      </c>
      <c r="D1446" s="25">
        <v>416</v>
      </c>
      <c r="E1446" s="20">
        <f t="shared" si="711"/>
        <v>5.8611111111111116</v>
      </c>
      <c r="F1446" s="26">
        <v>21.1</v>
      </c>
      <c r="G1446" s="13">
        <f t="shared" si="704"/>
        <v>0.31944444444444453</v>
      </c>
      <c r="H1446" s="13">
        <f t="shared" si="705"/>
        <v>1.1500000000000004</v>
      </c>
      <c r="I1446" s="19">
        <f t="shared" si="681"/>
        <v>9.5677552746913577</v>
      </c>
      <c r="J1446" s="11" t="str">
        <f t="shared" si="685"/>
        <v>NO</v>
      </c>
      <c r="K1446" s="16">
        <f t="shared" si="682"/>
        <v>128.3761125</v>
      </c>
      <c r="L1446" s="13">
        <f t="shared" si="686"/>
        <v>351.99488396339393</v>
      </c>
      <c r="M1446" s="13">
        <f t="shared" si="687"/>
        <v>440.03472222222234</v>
      </c>
      <c r="N1446" s="13">
        <f t="shared" si="688"/>
        <v>577.97858999691368</v>
      </c>
      <c r="O1446" s="13">
        <f t="shared" si="689"/>
        <v>3387.5967358152443</v>
      </c>
      <c r="P1446" s="13">
        <f t="shared" si="690"/>
        <v>-396.20290513966074</v>
      </c>
      <c r="Q1446" s="13">
        <f t="shared" si="691"/>
        <v>3.3875967358152441</v>
      </c>
      <c r="R1446" s="13">
        <f t="shared" si="683"/>
        <v>3387.5967358152443</v>
      </c>
      <c r="S1446" s="8"/>
      <c r="T1446" s="13">
        <f t="shared" si="706"/>
        <v>3165156.8572536358</v>
      </c>
      <c r="U1446" s="13">
        <f t="shared" si="692"/>
        <v>0.87921094149420043</v>
      </c>
      <c r="V1446" s="13">
        <f t="shared" si="707"/>
        <v>3165285.233366136</v>
      </c>
      <c r="W1446" s="11">
        <f t="shared" si="684"/>
        <v>23660.3694058642</v>
      </c>
      <c r="X1446" s="13">
        <f t="shared" si="708"/>
        <v>3035.6018518518504</v>
      </c>
      <c r="Y1446" s="13">
        <f t="shared" si="693"/>
        <v>3141496.4878477724</v>
      </c>
      <c r="Z1446" s="11">
        <f t="shared" si="694"/>
        <v>0.87263861140137844</v>
      </c>
      <c r="AA1446" s="11">
        <f t="shared" si="695"/>
        <v>316.79539556705453</v>
      </c>
      <c r="AB1446" s="31">
        <f t="shared" si="696"/>
        <v>310.45948765571342</v>
      </c>
      <c r="AC1446" s="32">
        <f t="shared" si="697"/>
        <v>294.93651327292775</v>
      </c>
      <c r="AD1446" s="11">
        <f t="shared" si="698"/>
        <v>280.18968760928135</v>
      </c>
      <c r="AE1446" s="11">
        <f t="shared" si="699"/>
        <v>280.18968760928135</v>
      </c>
      <c r="AF1446" s="30">
        <f t="shared" si="700"/>
        <v>266.18020322881728</v>
      </c>
      <c r="AG1446" s="13">
        <f t="shared" si="700"/>
        <v>252.8711930673764</v>
      </c>
      <c r="AH1446" s="13">
        <f t="shared" si="701"/>
        <v>247.81376920602887</v>
      </c>
      <c r="AI1446" s="13">
        <f t="shared" si="709"/>
        <v>2211697.1611497072</v>
      </c>
      <c r="AJ1446" s="13">
        <f t="shared" si="702"/>
        <v>953588.07221642882</v>
      </c>
      <c r="AK1446" s="13"/>
      <c r="AL1446" s="11">
        <f t="shared" si="703"/>
        <v>0.2648855758275831</v>
      </c>
      <c r="AM1446" s="11">
        <f t="shared" si="710"/>
        <v>167.13762404854458</v>
      </c>
      <c r="AN1446" s="11"/>
      <c r="AO1446" s="11"/>
      <c r="AP1446" s="11"/>
      <c r="AQ1446" s="11"/>
      <c r="AR1446" s="11"/>
    </row>
    <row r="1447" spans="2:44" x14ac:dyDescent="0.25">
      <c r="B1447" s="25" t="s">
        <v>34</v>
      </c>
      <c r="C1447" s="25">
        <v>1439</v>
      </c>
      <c r="D1447" s="25">
        <v>417</v>
      </c>
      <c r="E1447" s="20">
        <f t="shared" si="711"/>
        <v>6.1111111111111107</v>
      </c>
      <c r="F1447" s="26">
        <v>22</v>
      </c>
      <c r="G1447" s="13">
        <f t="shared" si="704"/>
        <v>0.1388888888888889</v>
      </c>
      <c r="H1447" s="13">
        <f t="shared" si="705"/>
        <v>0.5</v>
      </c>
      <c r="I1447" s="19">
        <f t="shared" si="681"/>
        <v>10.401369135802469</v>
      </c>
      <c r="J1447" s="11" t="str">
        <f t="shared" si="685"/>
        <v>NO</v>
      </c>
      <c r="K1447" s="16">
        <f t="shared" si="682"/>
        <v>128.3761125</v>
      </c>
      <c r="L1447" s="13">
        <f t="shared" si="686"/>
        <v>-44.208021176266811</v>
      </c>
      <c r="M1447" s="13">
        <f t="shared" si="687"/>
        <v>191.31944444444446</v>
      </c>
      <c r="N1447" s="13">
        <f t="shared" si="688"/>
        <v>330.09692608024693</v>
      </c>
      <c r="O1447" s="13">
        <f t="shared" si="689"/>
        <v>2017.2589927126201</v>
      </c>
      <c r="P1447" s="13">
        <f t="shared" si="690"/>
        <v>-42.330245540217248</v>
      </c>
      <c r="Q1447" s="13">
        <f t="shared" si="691"/>
        <v>2.0172589927126201</v>
      </c>
      <c r="R1447" s="13">
        <f t="shared" si="683"/>
        <v>2017.2589927126201</v>
      </c>
      <c r="S1447" s="8"/>
      <c r="T1447" s="13">
        <f t="shared" si="706"/>
        <v>3167174.1162463482</v>
      </c>
      <c r="U1447" s="13">
        <f t="shared" si="692"/>
        <v>0.87977129166267809</v>
      </c>
      <c r="V1447" s="13">
        <f t="shared" si="707"/>
        <v>3167302.4923588485</v>
      </c>
      <c r="W1447" s="11">
        <f t="shared" si="684"/>
        <v>25721.836419753086</v>
      </c>
      <c r="X1447" s="13">
        <f t="shared" si="708"/>
        <v>2061.4670138888869</v>
      </c>
      <c r="Y1447" s="13">
        <f t="shared" si="693"/>
        <v>3141452.2798265964</v>
      </c>
      <c r="Z1447" s="11">
        <f t="shared" si="694"/>
        <v>0.87262633138567225</v>
      </c>
      <c r="AA1447" s="11">
        <f t="shared" si="695"/>
        <v>-39.787219058640133</v>
      </c>
      <c r="AB1447" s="31">
        <f t="shared" si="696"/>
        <v>-38.99147467746733</v>
      </c>
      <c r="AC1447" s="32">
        <f t="shared" si="697"/>
        <v>-37.041900943593966</v>
      </c>
      <c r="AD1447" s="11">
        <f t="shared" si="698"/>
        <v>-35.189805896414263</v>
      </c>
      <c r="AE1447" s="11">
        <f t="shared" si="699"/>
        <v>-35.189805896414263</v>
      </c>
      <c r="AF1447" s="30">
        <f t="shared" si="700"/>
        <v>-33.430315601593549</v>
      </c>
      <c r="AG1447" s="13">
        <f t="shared" si="700"/>
        <v>-31.758799821513868</v>
      </c>
      <c r="AH1447" s="13">
        <f t="shared" si="701"/>
        <v>-31.123623825083591</v>
      </c>
      <c r="AI1447" s="13">
        <f t="shared" si="709"/>
        <v>2211666.037525882</v>
      </c>
      <c r="AJ1447" s="13">
        <f t="shared" si="702"/>
        <v>955636.45483296644</v>
      </c>
      <c r="AK1447" s="13"/>
      <c r="AL1447" s="11">
        <f t="shared" si="703"/>
        <v>0.26545457099929876</v>
      </c>
      <c r="AM1447" s="11">
        <f t="shared" si="710"/>
        <v>167.40307861954389</v>
      </c>
      <c r="AN1447" s="11"/>
      <c r="AO1447" s="11"/>
      <c r="AP1447" s="11"/>
      <c r="AQ1447" s="11"/>
      <c r="AR1447" s="11"/>
    </row>
    <row r="1448" spans="2:44" x14ac:dyDescent="0.25">
      <c r="B1448" s="25" t="s">
        <v>34</v>
      </c>
      <c r="C1448" s="25">
        <v>1440</v>
      </c>
      <c r="D1448" s="25">
        <v>418</v>
      </c>
      <c r="E1448" s="20">
        <f t="shared" si="711"/>
        <v>6.1388888888888893</v>
      </c>
      <c r="F1448" s="26">
        <v>22.1</v>
      </c>
      <c r="G1448" s="13">
        <f t="shared" si="704"/>
        <v>-8.3333333333333523E-2</v>
      </c>
      <c r="H1448" s="13">
        <f t="shared" si="705"/>
        <v>-0.30000000000000071</v>
      </c>
      <c r="I1448" s="19">
        <f t="shared" si="681"/>
        <v>10.496141941358026</v>
      </c>
      <c r="J1448" s="11" t="str">
        <f t="shared" si="685"/>
        <v>YES</v>
      </c>
      <c r="K1448" s="16">
        <f t="shared" si="682"/>
        <v>128.3761125</v>
      </c>
      <c r="L1448" s="13">
        <f t="shared" si="686"/>
        <v>-86.53826671648406</v>
      </c>
      <c r="M1448" s="13">
        <f t="shared" si="687"/>
        <v>-114.79166666666693</v>
      </c>
      <c r="N1448" s="13">
        <f t="shared" si="688"/>
        <v>24.080587774691104</v>
      </c>
      <c r="O1448" s="13">
        <f t="shared" si="689"/>
        <v>147.82805272796483</v>
      </c>
      <c r="P1448" s="13">
        <f t="shared" si="690"/>
        <v>-316.80916652458859</v>
      </c>
      <c r="Q1448" s="13">
        <f t="shared" si="691"/>
        <v>0.14782805272796484</v>
      </c>
      <c r="R1448" s="13">
        <f t="shared" si="683"/>
        <v>147.82805272796483</v>
      </c>
      <c r="S1448" s="8"/>
      <c r="T1448" s="13">
        <f t="shared" si="706"/>
        <v>3167321.9442990762</v>
      </c>
      <c r="U1448" s="13">
        <f t="shared" si="692"/>
        <v>0.87981235504350874</v>
      </c>
      <c r="V1448" s="13">
        <f t="shared" si="707"/>
        <v>3167450.3204115764</v>
      </c>
      <c r="W1448" s="11">
        <f t="shared" si="684"/>
        <v>25956.202739197535</v>
      </c>
      <c r="X1448" s="13">
        <f t="shared" si="708"/>
        <v>234.36631944444889</v>
      </c>
      <c r="Y1448" s="13">
        <f t="shared" si="693"/>
        <v>3141365.7415598799</v>
      </c>
      <c r="Z1448" s="11">
        <f t="shared" si="694"/>
        <v>0.87260229295902025</v>
      </c>
      <c r="AA1448" s="11">
        <f t="shared" si="695"/>
        <v>-77.884440044835657</v>
      </c>
      <c r="AB1448" s="31">
        <f t="shared" si="696"/>
        <v>-76.326751243938944</v>
      </c>
      <c r="AC1448" s="32">
        <f t="shared" si="697"/>
        <v>-72.510413681741994</v>
      </c>
      <c r="AD1448" s="11">
        <f t="shared" si="698"/>
        <v>-68.884892997654887</v>
      </c>
      <c r="AE1448" s="11">
        <f t="shared" si="699"/>
        <v>-68.884892997654887</v>
      </c>
      <c r="AF1448" s="30">
        <f t="shared" si="700"/>
        <v>-65.440648347772139</v>
      </c>
      <c r="AG1448" s="13">
        <f t="shared" si="700"/>
        <v>-62.168615930383531</v>
      </c>
      <c r="AH1448" s="13">
        <f t="shared" si="701"/>
        <v>-60.925243611775862</v>
      </c>
      <c r="AI1448" s="13">
        <f t="shared" si="709"/>
        <v>2211605.1122822701</v>
      </c>
      <c r="AJ1448" s="13">
        <f t="shared" si="702"/>
        <v>955845.20812930632</v>
      </c>
      <c r="AK1448" s="13"/>
      <c r="AL1448" s="11">
        <f t="shared" si="703"/>
        <v>0.26551255802610624</v>
      </c>
      <c r="AM1448" s="11">
        <f t="shared" si="710"/>
        <v>167.66859117756999</v>
      </c>
      <c r="AN1448" s="11"/>
      <c r="AO1448" s="11"/>
      <c r="AP1448" s="11"/>
      <c r="AQ1448" s="11"/>
      <c r="AR1448" s="11"/>
    </row>
    <row r="1449" spans="2:44" x14ac:dyDescent="0.25">
      <c r="B1449" s="25" t="s">
        <v>34</v>
      </c>
      <c r="C1449" s="25">
        <v>1441</v>
      </c>
      <c r="D1449" s="25">
        <v>419</v>
      </c>
      <c r="E1449" s="20">
        <f t="shared" si="711"/>
        <v>5.9444444444444438</v>
      </c>
      <c r="F1449" s="26">
        <v>21.4</v>
      </c>
      <c r="G1449" s="13">
        <f t="shared" si="704"/>
        <v>-0.34722222222222221</v>
      </c>
      <c r="H1449" s="13">
        <f t="shared" si="705"/>
        <v>-1.25</v>
      </c>
      <c r="I1449" s="19">
        <f t="shared" si="681"/>
        <v>9.8417582839506146</v>
      </c>
      <c r="J1449" s="11" t="str">
        <f t="shared" si="685"/>
        <v>YES</v>
      </c>
      <c r="K1449" s="16">
        <f t="shared" si="682"/>
        <v>128.3761125</v>
      </c>
      <c r="L1449" s="13">
        <f t="shared" si="686"/>
        <v>-403.34743324107262</v>
      </c>
      <c r="M1449" s="13">
        <f t="shared" si="687"/>
        <v>-478.29861111111109</v>
      </c>
      <c r="N1449" s="13">
        <f t="shared" si="688"/>
        <v>-340.08074032716047</v>
      </c>
      <c r="O1449" s="13">
        <f t="shared" si="689"/>
        <v>-2021.5910675003427</v>
      </c>
      <c r="P1449" s="13">
        <f t="shared" si="690"/>
        <v>1840.2336395462783</v>
      </c>
      <c r="Q1449" s="13">
        <f t="shared" si="691"/>
        <v>-2.0215910675003426</v>
      </c>
      <c r="R1449" s="13">
        <f t="shared" si="683"/>
        <v>-2021.5910675003427</v>
      </c>
      <c r="S1449" s="8"/>
      <c r="T1449" s="13">
        <f t="shared" si="706"/>
        <v>3165300.3532315758</v>
      </c>
      <c r="U1449" s="13">
        <f t="shared" si="692"/>
        <v>0.8792508015199606</v>
      </c>
      <c r="V1449" s="13">
        <f t="shared" si="707"/>
        <v>3165428.729344076</v>
      </c>
      <c r="W1449" s="11">
        <f t="shared" si="684"/>
        <v>24337.959104938265</v>
      </c>
      <c r="X1449" s="13">
        <f t="shared" si="708"/>
        <v>-1618.24363425927</v>
      </c>
      <c r="Y1449" s="13">
        <f t="shared" si="693"/>
        <v>3140962.3941266388</v>
      </c>
      <c r="Z1449" s="11">
        <f t="shared" si="694"/>
        <v>0.87249025191570939</v>
      </c>
      <c r="AA1449" s="11">
        <f t="shared" si="695"/>
        <v>-363.01268991696537</v>
      </c>
      <c r="AB1449" s="31">
        <f t="shared" si="696"/>
        <v>-355.75243611862606</v>
      </c>
      <c r="AC1449" s="32">
        <f t="shared" si="697"/>
        <v>-337.96481431269473</v>
      </c>
      <c r="AD1449" s="11">
        <f t="shared" si="698"/>
        <v>-321.06657359705997</v>
      </c>
      <c r="AE1449" s="11">
        <f t="shared" si="699"/>
        <v>-321.06657359705997</v>
      </c>
      <c r="AF1449" s="30">
        <f t="shared" si="700"/>
        <v>-305.01324491720698</v>
      </c>
      <c r="AG1449" s="13">
        <f t="shared" si="700"/>
        <v>-289.76258267134659</v>
      </c>
      <c r="AH1449" s="13">
        <f t="shared" si="701"/>
        <v>-283.96733101791966</v>
      </c>
      <c r="AI1449" s="13">
        <f t="shared" si="709"/>
        <v>2211321.1449512523</v>
      </c>
      <c r="AJ1449" s="13">
        <f t="shared" si="702"/>
        <v>954107.58439282374</v>
      </c>
      <c r="AK1449" s="13"/>
      <c r="AL1449" s="11">
        <f t="shared" si="703"/>
        <v>0.26502988476558603</v>
      </c>
      <c r="AM1449" s="11">
        <f t="shared" si="710"/>
        <v>167.93362106233559</v>
      </c>
      <c r="AN1449" s="11"/>
      <c r="AO1449" s="11"/>
      <c r="AP1449" s="11"/>
      <c r="AQ1449" s="11"/>
      <c r="AR1449" s="11"/>
    </row>
    <row r="1450" spans="2:44" x14ac:dyDescent="0.25">
      <c r="B1450" s="25" t="s">
        <v>34</v>
      </c>
      <c r="C1450" s="25">
        <v>1442</v>
      </c>
      <c r="D1450" s="25">
        <v>420</v>
      </c>
      <c r="E1450" s="20">
        <f t="shared" si="711"/>
        <v>5.4444444444444446</v>
      </c>
      <c r="F1450" s="26">
        <v>19.600000000000001</v>
      </c>
      <c r="G1450" s="13">
        <f t="shared" si="704"/>
        <v>-0.43055555555555525</v>
      </c>
      <c r="H1450" s="13">
        <f t="shared" si="705"/>
        <v>-1.5499999999999989</v>
      </c>
      <c r="I1450" s="19">
        <f t="shared" si="681"/>
        <v>8.2557643950617283</v>
      </c>
      <c r="J1450" s="11" t="str">
        <f t="shared" si="685"/>
        <v>YES</v>
      </c>
      <c r="K1450" s="16">
        <f t="shared" si="682"/>
        <v>128.3761125</v>
      </c>
      <c r="L1450" s="13">
        <f t="shared" si="686"/>
        <v>1436.8862063052056</v>
      </c>
      <c r="M1450" s="13">
        <f t="shared" si="687"/>
        <v>-593.09027777777737</v>
      </c>
      <c r="N1450" s="13">
        <f t="shared" si="688"/>
        <v>-456.45840088271569</v>
      </c>
      <c r="O1450" s="13">
        <f t="shared" si="689"/>
        <v>-2485.1624048058966</v>
      </c>
      <c r="P1450" s="13">
        <f t="shared" si="690"/>
        <v>314.63112339927375</v>
      </c>
      <c r="Q1450" s="13">
        <f t="shared" si="691"/>
        <v>-2.4851624048058967</v>
      </c>
      <c r="R1450" s="13">
        <f t="shared" si="683"/>
        <v>-2485.1624048058966</v>
      </c>
      <c r="S1450" s="8"/>
      <c r="T1450" s="13">
        <f t="shared" si="706"/>
        <v>3162815.1908267699</v>
      </c>
      <c r="U1450" s="13">
        <f t="shared" si="692"/>
        <v>0.8785604780774785</v>
      </c>
      <c r="V1450" s="13">
        <f t="shared" si="707"/>
        <v>3162943.5669392701</v>
      </c>
      <c r="W1450" s="11">
        <f t="shared" si="684"/>
        <v>20415.910493827163</v>
      </c>
      <c r="X1450" s="13">
        <f t="shared" si="708"/>
        <v>-3922.0486111111022</v>
      </c>
      <c r="Y1450" s="13">
        <f t="shared" si="693"/>
        <v>3142399.2803329439</v>
      </c>
      <c r="Z1450" s="11">
        <f t="shared" si="694"/>
        <v>0.87288938729232446</v>
      </c>
      <c r="AA1450" s="11">
        <f t="shared" si="695"/>
        <v>1293.1975856746851</v>
      </c>
      <c r="AB1450" s="31">
        <f t="shared" si="696"/>
        <v>1267.3336339611915</v>
      </c>
      <c r="AC1450" s="32">
        <f t="shared" si="697"/>
        <v>1203.9669522631318</v>
      </c>
      <c r="AD1450" s="11">
        <f t="shared" si="698"/>
        <v>1143.7686046499753</v>
      </c>
      <c r="AE1450" s="11">
        <f t="shared" si="699"/>
        <v>1143.7686046499753</v>
      </c>
      <c r="AF1450" s="30">
        <f t="shared" si="700"/>
        <v>1086.5801744174764</v>
      </c>
      <c r="AG1450" s="13">
        <f t="shared" si="700"/>
        <v>1032.2511656966026</v>
      </c>
      <c r="AH1450" s="13">
        <f t="shared" si="701"/>
        <v>1011.6061423826706</v>
      </c>
      <c r="AI1450" s="13">
        <f t="shared" si="709"/>
        <v>2212332.7510936349</v>
      </c>
      <c r="AJ1450" s="13">
        <f t="shared" si="702"/>
        <v>950610.81584563525</v>
      </c>
      <c r="AK1450" s="13"/>
      <c r="AL1450" s="11">
        <f t="shared" si="703"/>
        <v>0.26405856016836771</v>
      </c>
      <c r="AM1450" s="11">
        <f t="shared" si="710"/>
        <v>168.19767962250395</v>
      </c>
      <c r="AN1450" s="11"/>
      <c r="AO1450" s="11"/>
      <c r="AP1450" s="11"/>
      <c r="AQ1450" s="11"/>
      <c r="AR1450" s="11"/>
    </row>
    <row r="1451" spans="2:44" x14ac:dyDescent="0.25">
      <c r="B1451" s="25" t="s">
        <v>34</v>
      </c>
      <c r="C1451" s="25">
        <v>1443</v>
      </c>
      <c r="D1451" s="25">
        <v>421</v>
      </c>
      <c r="E1451" s="20">
        <f t="shared" si="711"/>
        <v>5.083333333333333</v>
      </c>
      <c r="F1451" s="26">
        <v>18.3</v>
      </c>
      <c r="G1451" s="13">
        <f t="shared" si="704"/>
        <v>-0.2222222222222224</v>
      </c>
      <c r="H1451" s="13">
        <f t="shared" si="705"/>
        <v>-0.80000000000000071</v>
      </c>
      <c r="I1451" s="19">
        <f t="shared" si="681"/>
        <v>7.1969308055555548</v>
      </c>
      <c r="J1451" s="11" t="str">
        <f t="shared" si="685"/>
        <v>YES</v>
      </c>
      <c r="K1451" s="16">
        <f t="shared" si="682"/>
        <v>128.3761125</v>
      </c>
      <c r="L1451" s="13">
        <f t="shared" si="686"/>
        <v>1751.5173297044794</v>
      </c>
      <c r="M1451" s="13">
        <f t="shared" si="687"/>
        <v>-306.11111111111137</v>
      </c>
      <c r="N1451" s="13">
        <f t="shared" si="688"/>
        <v>-170.53806780555581</v>
      </c>
      <c r="O1451" s="13">
        <f t="shared" si="689"/>
        <v>-866.90184467824201</v>
      </c>
      <c r="P1451" s="13">
        <f t="shared" si="690"/>
        <v>-496.08094776003782</v>
      </c>
      <c r="Q1451" s="13">
        <f t="shared" si="691"/>
        <v>-0.86690184467824205</v>
      </c>
      <c r="R1451" s="13">
        <f t="shared" si="683"/>
        <v>-866.90184467824201</v>
      </c>
      <c r="S1451" s="8"/>
      <c r="T1451" s="13">
        <f t="shared" si="706"/>
        <v>3161948.2889820915</v>
      </c>
      <c r="U1451" s="13">
        <f t="shared" si="692"/>
        <v>0.87831967181686732</v>
      </c>
      <c r="V1451" s="13">
        <f t="shared" si="707"/>
        <v>3162076.6650945917</v>
      </c>
      <c r="W1451" s="11">
        <f t="shared" si="684"/>
        <v>17797.491319444442</v>
      </c>
      <c r="X1451" s="13">
        <f t="shared" si="708"/>
        <v>-2618.4191743827214</v>
      </c>
      <c r="Y1451" s="13">
        <f t="shared" si="693"/>
        <v>3144150.7976626484</v>
      </c>
      <c r="Z1451" s="11">
        <f t="shared" si="694"/>
        <v>0.87337592027313515</v>
      </c>
      <c r="AA1451" s="11">
        <f t="shared" si="695"/>
        <v>1576.3655967340314</v>
      </c>
      <c r="AB1451" s="31">
        <f t="shared" si="696"/>
        <v>1544.8382847993507</v>
      </c>
      <c r="AC1451" s="32">
        <f t="shared" si="697"/>
        <v>1467.5963705593831</v>
      </c>
      <c r="AD1451" s="11">
        <f t="shared" si="698"/>
        <v>1394.2165520314138</v>
      </c>
      <c r="AE1451" s="11">
        <f t="shared" si="699"/>
        <v>1394.2165520314138</v>
      </c>
      <c r="AF1451" s="30">
        <f t="shared" si="700"/>
        <v>1324.505724429843</v>
      </c>
      <c r="AG1451" s="13">
        <f t="shared" si="700"/>
        <v>1258.2804382083507</v>
      </c>
      <c r="AH1451" s="13">
        <f t="shared" si="701"/>
        <v>1233.1148294441837</v>
      </c>
      <c r="AI1451" s="13">
        <f t="shared" si="709"/>
        <v>2213565.8659230792</v>
      </c>
      <c r="AJ1451" s="13">
        <f t="shared" si="702"/>
        <v>948510.79917151248</v>
      </c>
      <c r="AK1451" s="13"/>
      <c r="AL1451" s="11">
        <f t="shared" si="703"/>
        <v>0.26347522220286695</v>
      </c>
      <c r="AM1451" s="11">
        <f t="shared" si="710"/>
        <v>168.46115484470681</v>
      </c>
      <c r="AN1451" s="11"/>
      <c r="AO1451" s="11"/>
      <c r="AP1451" s="11"/>
      <c r="AQ1451" s="11"/>
      <c r="AR1451" s="11"/>
    </row>
    <row r="1452" spans="2:44" x14ac:dyDescent="0.25">
      <c r="B1452" s="25" t="s">
        <v>34</v>
      </c>
      <c r="C1452" s="25">
        <v>1444</v>
      </c>
      <c r="D1452" s="25">
        <v>422</v>
      </c>
      <c r="E1452" s="20">
        <f t="shared" si="711"/>
        <v>5</v>
      </c>
      <c r="F1452" s="26">
        <v>18</v>
      </c>
      <c r="G1452" s="13">
        <f t="shared" si="704"/>
        <v>0</v>
      </c>
      <c r="H1452" s="13">
        <f t="shared" si="705"/>
        <v>0</v>
      </c>
      <c r="I1452" s="19">
        <f t="shared" si="681"/>
        <v>6.9628999999999994</v>
      </c>
      <c r="J1452" s="11" t="str">
        <f t="shared" si="685"/>
        <v>NO</v>
      </c>
      <c r="K1452" s="16">
        <f t="shared" si="682"/>
        <v>128.3761125</v>
      </c>
      <c r="L1452" s="13">
        <f t="shared" si="686"/>
        <v>1255.4363819444416</v>
      </c>
      <c r="M1452" s="13">
        <f t="shared" si="687"/>
        <v>0</v>
      </c>
      <c r="N1452" s="13">
        <f t="shared" si="688"/>
        <v>135.3390125</v>
      </c>
      <c r="O1452" s="13">
        <f t="shared" si="689"/>
        <v>676.69506249999995</v>
      </c>
      <c r="P1452" s="13">
        <f t="shared" si="690"/>
        <v>-658.74447662267949</v>
      </c>
      <c r="Q1452" s="13">
        <f t="shared" si="691"/>
        <v>0.6766950625</v>
      </c>
      <c r="R1452" s="13">
        <f t="shared" si="683"/>
        <v>676.69506249999995</v>
      </c>
      <c r="S1452" s="8"/>
      <c r="T1452" s="13">
        <f t="shared" si="706"/>
        <v>3162624.9840445914</v>
      </c>
      <c r="U1452" s="13">
        <f t="shared" si="692"/>
        <v>0.87850764281793847</v>
      </c>
      <c r="V1452" s="13">
        <f t="shared" si="707"/>
        <v>3162753.3601570916</v>
      </c>
      <c r="W1452" s="11">
        <f t="shared" si="684"/>
        <v>17218.75</v>
      </c>
      <c r="X1452" s="13">
        <f t="shared" si="708"/>
        <v>-578.74131944444161</v>
      </c>
      <c r="Y1452" s="13">
        <f t="shared" si="693"/>
        <v>3145406.2340445928</v>
      </c>
      <c r="Z1452" s="11">
        <f t="shared" si="694"/>
        <v>0.87372465288043888</v>
      </c>
      <c r="AA1452" s="11">
        <f t="shared" si="695"/>
        <v>1129.8927437499974</v>
      </c>
      <c r="AB1452" s="31">
        <f t="shared" si="696"/>
        <v>1107.2948888749975</v>
      </c>
      <c r="AC1452" s="32">
        <f t="shared" si="697"/>
        <v>1051.9301444312475</v>
      </c>
      <c r="AD1452" s="11">
        <f t="shared" si="698"/>
        <v>999.33363720968509</v>
      </c>
      <c r="AE1452" s="11">
        <f t="shared" si="699"/>
        <v>999.33363720968509</v>
      </c>
      <c r="AF1452" s="30">
        <f t="shared" si="700"/>
        <v>949.36695534920079</v>
      </c>
      <c r="AG1452" s="13">
        <f t="shared" si="700"/>
        <v>901.89860758174075</v>
      </c>
      <c r="AH1452" s="13">
        <f t="shared" si="701"/>
        <v>883.86063543010596</v>
      </c>
      <c r="AI1452" s="13">
        <f t="shared" si="709"/>
        <v>2214449.7265585093</v>
      </c>
      <c r="AJ1452" s="13">
        <f t="shared" si="702"/>
        <v>948303.63359858235</v>
      </c>
      <c r="AK1452" s="13"/>
      <c r="AL1452" s="11">
        <f t="shared" si="703"/>
        <v>0.26341767621034035</v>
      </c>
      <c r="AM1452" s="11">
        <f t="shared" si="710"/>
        <v>168.72457252091715</v>
      </c>
      <c r="AN1452" s="11"/>
      <c r="AO1452" s="11"/>
      <c r="AP1452" s="11"/>
      <c r="AQ1452" s="11"/>
      <c r="AR1452" s="11"/>
    </row>
    <row r="1453" spans="2:44" x14ac:dyDescent="0.25">
      <c r="B1453" s="25" t="s">
        <v>34</v>
      </c>
      <c r="C1453" s="25">
        <v>1445</v>
      </c>
      <c r="D1453" s="25">
        <v>423</v>
      </c>
      <c r="E1453" s="20">
        <f t="shared" si="711"/>
        <v>5.083333333333333</v>
      </c>
      <c r="F1453" s="26">
        <v>18.3</v>
      </c>
      <c r="G1453" s="13">
        <f t="shared" si="704"/>
        <v>6.9444444444444448E-2</v>
      </c>
      <c r="H1453" s="13">
        <f t="shared" si="705"/>
        <v>0.25</v>
      </c>
      <c r="I1453" s="19">
        <f t="shared" si="681"/>
        <v>7.1969308055555548</v>
      </c>
      <c r="J1453" s="11" t="str">
        <f t="shared" si="685"/>
        <v>NO</v>
      </c>
      <c r="K1453" s="16">
        <f t="shared" si="682"/>
        <v>128.3761125</v>
      </c>
      <c r="L1453" s="13">
        <f t="shared" si="686"/>
        <v>596.69190532176208</v>
      </c>
      <c r="M1453" s="13">
        <f t="shared" si="687"/>
        <v>95.659722222222229</v>
      </c>
      <c r="N1453" s="13">
        <f t="shared" si="688"/>
        <v>231.23276552777779</v>
      </c>
      <c r="O1453" s="13">
        <f t="shared" si="689"/>
        <v>1175.4332247662037</v>
      </c>
      <c r="P1453" s="13">
        <f t="shared" si="690"/>
        <v>-683.5940057697228</v>
      </c>
      <c r="Q1453" s="13">
        <f t="shared" si="691"/>
        <v>1.1754332247662036</v>
      </c>
      <c r="R1453" s="13">
        <f t="shared" si="683"/>
        <v>1175.4332247662037</v>
      </c>
      <c r="S1453" s="8"/>
      <c r="T1453" s="13">
        <f t="shared" si="706"/>
        <v>3163800.4172693575</v>
      </c>
      <c r="U1453" s="13">
        <f t="shared" si="692"/>
        <v>0.87883415230824757</v>
      </c>
      <c r="V1453" s="13">
        <f t="shared" si="707"/>
        <v>3163928.7933818577</v>
      </c>
      <c r="W1453" s="11">
        <f t="shared" si="684"/>
        <v>17797.491319444442</v>
      </c>
      <c r="X1453" s="13">
        <f t="shared" si="708"/>
        <v>578.74131944444161</v>
      </c>
      <c r="Y1453" s="13">
        <f t="shared" si="693"/>
        <v>3146002.9259499144</v>
      </c>
      <c r="Z1453" s="11">
        <f t="shared" si="694"/>
        <v>0.8738904007645153</v>
      </c>
      <c r="AA1453" s="11">
        <f t="shared" si="695"/>
        <v>537.02271478958585</v>
      </c>
      <c r="AB1453" s="31">
        <f t="shared" si="696"/>
        <v>526.28226049379407</v>
      </c>
      <c r="AC1453" s="32">
        <f t="shared" si="697"/>
        <v>499.96814746910434</v>
      </c>
      <c r="AD1453" s="11">
        <f t="shared" si="698"/>
        <v>474.96974009564912</v>
      </c>
      <c r="AE1453" s="11">
        <f t="shared" si="699"/>
        <v>474.96974009564912</v>
      </c>
      <c r="AF1453" s="30">
        <f t="shared" si="700"/>
        <v>451.22125309086664</v>
      </c>
      <c r="AG1453" s="13">
        <f t="shared" si="700"/>
        <v>428.66019043632326</v>
      </c>
      <c r="AH1453" s="13">
        <f t="shared" si="701"/>
        <v>420.08698662759679</v>
      </c>
      <c r="AI1453" s="13">
        <f t="shared" si="709"/>
        <v>2214869.8135451367</v>
      </c>
      <c r="AJ1453" s="13">
        <f t="shared" si="702"/>
        <v>949058.97983672097</v>
      </c>
      <c r="AK1453" s="13"/>
      <c r="AL1453" s="11">
        <f t="shared" si="703"/>
        <v>0.26362749460999113</v>
      </c>
      <c r="AM1453" s="11">
        <f t="shared" si="710"/>
        <v>168.98820001552713</v>
      </c>
      <c r="AN1453" s="11"/>
      <c r="AO1453" s="11"/>
      <c r="AP1453" s="11"/>
      <c r="AQ1453" s="11"/>
      <c r="AR1453" s="11"/>
    </row>
    <row r="1454" spans="2:44" x14ac:dyDescent="0.25">
      <c r="B1454" s="25" t="s">
        <v>34</v>
      </c>
      <c r="C1454" s="25">
        <v>1446</v>
      </c>
      <c r="D1454" s="25">
        <v>424</v>
      </c>
      <c r="E1454" s="20">
        <f t="shared" si="711"/>
        <v>5.1388888888888884</v>
      </c>
      <c r="F1454" s="26">
        <v>18.5</v>
      </c>
      <c r="G1454" s="13">
        <f t="shared" si="704"/>
        <v>-5.5555555555555851E-2</v>
      </c>
      <c r="H1454" s="13">
        <f t="shared" si="705"/>
        <v>-0.20000000000000107</v>
      </c>
      <c r="I1454" s="19">
        <f t="shared" si="681"/>
        <v>7.3551003858024675</v>
      </c>
      <c r="J1454" s="11" t="str">
        <f t="shared" si="685"/>
        <v>YES</v>
      </c>
      <c r="K1454" s="16">
        <f t="shared" si="682"/>
        <v>128.3761125</v>
      </c>
      <c r="L1454" s="13">
        <f t="shared" si="686"/>
        <v>-86.902100447960777</v>
      </c>
      <c r="M1454" s="13">
        <f t="shared" si="687"/>
        <v>-76.527777777778184</v>
      </c>
      <c r="N1454" s="13">
        <f t="shared" si="688"/>
        <v>59.203435108024287</v>
      </c>
      <c r="O1454" s="13">
        <f t="shared" si="689"/>
        <v>304.23987486068035</v>
      </c>
      <c r="P1454" s="13">
        <f t="shared" si="690"/>
        <v>-1409.3643441867237</v>
      </c>
      <c r="Q1454" s="13">
        <f t="shared" si="691"/>
        <v>0.30423987486068033</v>
      </c>
      <c r="R1454" s="13">
        <f t="shared" si="683"/>
        <v>304.23987486068035</v>
      </c>
      <c r="S1454" s="8"/>
      <c r="T1454" s="13">
        <f t="shared" si="706"/>
        <v>3164104.6571442182</v>
      </c>
      <c r="U1454" s="13">
        <f t="shared" si="692"/>
        <v>0.87891866345220659</v>
      </c>
      <c r="V1454" s="13">
        <f t="shared" si="707"/>
        <v>3164233.0332567184</v>
      </c>
      <c r="W1454" s="11">
        <f t="shared" si="684"/>
        <v>18188.633294753083</v>
      </c>
      <c r="X1454" s="13">
        <f t="shared" si="708"/>
        <v>391.14197530864112</v>
      </c>
      <c r="Y1454" s="13">
        <f t="shared" si="693"/>
        <v>3145916.0238494663</v>
      </c>
      <c r="Z1454" s="11">
        <f t="shared" si="694"/>
        <v>0.87386626127285705</v>
      </c>
      <c r="AA1454" s="11">
        <f t="shared" si="695"/>
        <v>-78.211890403164702</v>
      </c>
      <c r="AB1454" s="31">
        <f t="shared" si="696"/>
        <v>-76.647652595101405</v>
      </c>
      <c r="AC1454" s="32">
        <f t="shared" si="697"/>
        <v>-72.815269965346332</v>
      </c>
      <c r="AD1454" s="11">
        <f t="shared" si="698"/>
        <v>-69.174506467079013</v>
      </c>
      <c r="AE1454" s="11">
        <f t="shared" si="699"/>
        <v>-69.174506467079013</v>
      </c>
      <c r="AF1454" s="30">
        <f t="shared" si="700"/>
        <v>-65.715781143725053</v>
      </c>
      <c r="AG1454" s="13">
        <f t="shared" si="700"/>
        <v>-62.429992086538796</v>
      </c>
      <c r="AH1454" s="13">
        <f t="shared" si="701"/>
        <v>-61.181392244808016</v>
      </c>
      <c r="AI1454" s="13">
        <f t="shared" si="709"/>
        <v>2214808.6321528917</v>
      </c>
      <c r="AJ1454" s="13">
        <f t="shared" si="702"/>
        <v>949424.40110382671</v>
      </c>
      <c r="AK1454" s="13"/>
      <c r="AL1454" s="11">
        <f t="shared" si="703"/>
        <v>0.26372900051760173</v>
      </c>
      <c r="AM1454" s="11">
        <f t="shared" si="710"/>
        <v>169.25192901604473</v>
      </c>
      <c r="AN1454" s="11"/>
      <c r="AO1454" s="11"/>
      <c r="AP1454" s="11"/>
      <c r="AQ1454" s="11"/>
      <c r="AR1454" s="11"/>
    </row>
    <row r="1455" spans="2:44" x14ac:dyDescent="0.25">
      <c r="B1455" s="25" t="s">
        <v>34</v>
      </c>
      <c r="C1455" s="25">
        <v>1447</v>
      </c>
      <c r="D1455" s="25">
        <v>425</v>
      </c>
      <c r="E1455" s="20">
        <f t="shared" si="711"/>
        <v>4.9722222222222214</v>
      </c>
      <c r="F1455" s="26">
        <v>17.899999999999999</v>
      </c>
      <c r="G1455" s="13">
        <f t="shared" si="704"/>
        <v>-0.4861111111111111</v>
      </c>
      <c r="H1455" s="13">
        <f t="shared" si="705"/>
        <v>-1.75</v>
      </c>
      <c r="I1455" s="19">
        <f t="shared" si="681"/>
        <v>6.8857493487654295</v>
      </c>
      <c r="J1455" s="11" t="str">
        <f t="shared" si="685"/>
        <v>YES</v>
      </c>
      <c r="K1455" s="16">
        <f t="shared" si="682"/>
        <v>128.3761125</v>
      </c>
      <c r="L1455" s="13">
        <f t="shared" si="686"/>
        <v>-1496.2664446346844</v>
      </c>
      <c r="M1455" s="13">
        <f t="shared" si="687"/>
        <v>-669.61805555555554</v>
      </c>
      <c r="N1455" s="13">
        <f t="shared" si="688"/>
        <v>-534.35619370679012</v>
      </c>
      <c r="O1455" s="13">
        <f t="shared" si="689"/>
        <v>-2656.9377409309836</v>
      </c>
      <c r="P1455" s="13">
        <f t="shared" si="690"/>
        <v>744.49609934146702</v>
      </c>
      <c r="Q1455" s="13">
        <f t="shared" si="691"/>
        <v>-2.6569377409309838</v>
      </c>
      <c r="R1455" s="13">
        <f t="shared" si="683"/>
        <v>-2656.9377409309836</v>
      </c>
      <c r="S1455" s="8"/>
      <c r="T1455" s="13">
        <f t="shared" si="706"/>
        <v>3161447.7194032874</v>
      </c>
      <c r="U1455" s="13">
        <f t="shared" si="692"/>
        <v>0.87818062460040636</v>
      </c>
      <c r="V1455" s="13">
        <f t="shared" si="707"/>
        <v>3161576.0955157876</v>
      </c>
      <c r="W1455" s="11">
        <f t="shared" si="684"/>
        <v>17027.961998456783</v>
      </c>
      <c r="X1455" s="13">
        <f t="shared" si="708"/>
        <v>-1160.6712962962993</v>
      </c>
      <c r="Y1455" s="13">
        <f t="shared" si="693"/>
        <v>3144419.7574048317</v>
      </c>
      <c r="Z1455" s="11">
        <f t="shared" si="694"/>
        <v>0.87345063137239931</v>
      </c>
      <c r="AA1455" s="11">
        <f t="shared" si="695"/>
        <v>-1346.6398001712159</v>
      </c>
      <c r="AB1455" s="31">
        <f t="shared" si="696"/>
        <v>-1319.7070041677916</v>
      </c>
      <c r="AC1455" s="32">
        <f t="shared" si="697"/>
        <v>-1253.7216539594019</v>
      </c>
      <c r="AD1455" s="11">
        <f t="shared" si="698"/>
        <v>-1191.0355712614319</v>
      </c>
      <c r="AE1455" s="11">
        <f t="shared" si="699"/>
        <v>-1191.0355712614319</v>
      </c>
      <c r="AF1455" s="30">
        <f t="shared" si="700"/>
        <v>-1131.4837926983603</v>
      </c>
      <c r="AG1455" s="13">
        <f t="shared" si="700"/>
        <v>-1074.9096030634423</v>
      </c>
      <c r="AH1455" s="13">
        <f t="shared" si="701"/>
        <v>-1053.4114110021735</v>
      </c>
      <c r="AI1455" s="13">
        <f t="shared" si="709"/>
        <v>2213755.2207418894</v>
      </c>
      <c r="AJ1455" s="13">
        <f t="shared" si="702"/>
        <v>947820.87477389816</v>
      </c>
      <c r="AK1455" s="13"/>
      <c r="AL1455" s="11">
        <f t="shared" si="703"/>
        <v>0.26328357653670964</v>
      </c>
      <c r="AM1455" s="11">
        <f t="shared" si="710"/>
        <v>169.51521259258143</v>
      </c>
      <c r="AN1455" s="11"/>
      <c r="AO1455" s="11"/>
      <c r="AP1455" s="11"/>
      <c r="AQ1455" s="11"/>
      <c r="AR1455" s="11"/>
    </row>
    <row r="1456" spans="2:44" x14ac:dyDescent="0.25">
      <c r="B1456" s="25" t="s">
        <v>34</v>
      </c>
      <c r="C1456" s="25">
        <v>1448</v>
      </c>
      <c r="D1456" s="25">
        <v>426</v>
      </c>
      <c r="E1456" s="20">
        <f t="shared" si="711"/>
        <v>4.166666666666667</v>
      </c>
      <c r="F1456" s="26">
        <v>15</v>
      </c>
      <c r="G1456" s="13">
        <f t="shared" si="704"/>
        <v>-1.1111111111111109</v>
      </c>
      <c r="H1456" s="13">
        <f t="shared" si="705"/>
        <v>-3.9999999999999991</v>
      </c>
      <c r="I1456" s="19">
        <f t="shared" si="681"/>
        <v>4.8353472222222225</v>
      </c>
      <c r="J1456" s="11" t="str">
        <f t="shared" si="685"/>
        <v>YES</v>
      </c>
      <c r="K1456" s="16">
        <f t="shared" si="682"/>
        <v>128.3761125</v>
      </c>
      <c r="L1456" s="13">
        <f t="shared" si="686"/>
        <v>-751.77034529321736</v>
      </c>
      <c r="M1456" s="13">
        <f t="shared" si="687"/>
        <v>-1530.5555555555554</v>
      </c>
      <c r="N1456" s="13">
        <f t="shared" si="688"/>
        <v>-1397.3440958333331</v>
      </c>
      <c r="O1456" s="13">
        <f t="shared" si="689"/>
        <v>-5822.2670659722216</v>
      </c>
      <c r="P1456" s="13">
        <f t="shared" si="690"/>
        <v>2387.6542087723856</v>
      </c>
      <c r="Q1456" s="13">
        <f t="shared" si="691"/>
        <v>-5.8222670659722215</v>
      </c>
      <c r="R1456" s="13">
        <f t="shared" si="683"/>
        <v>-5822.2670659722216</v>
      </c>
      <c r="S1456" s="8"/>
      <c r="T1456" s="13">
        <f t="shared" si="706"/>
        <v>3155625.4523373153</v>
      </c>
      <c r="U1456" s="13">
        <f t="shared" si="692"/>
        <v>0.87656332689935468</v>
      </c>
      <c r="V1456" s="13">
        <f t="shared" si="707"/>
        <v>3155753.8284498155</v>
      </c>
      <c r="W1456" s="11">
        <f t="shared" si="684"/>
        <v>11957.465277777779</v>
      </c>
      <c r="X1456" s="13">
        <f t="shared" si="708"/>
        <v>-5070.4967206790043</v>
      </c>
      <c r="Y1456" s="13">
        <f t="shared" si="693"/>
        <v>3143667.9870595387</v>
      </c>
      <c r="Z1456" s="11">
        <f t="shared" si="694"/>
        <v>0.87324180610942448</v>
      </c>
      <c r="AA1456" s="11">
        <f t="shared" si="695"/>
        <v>-676.5933107638956</v>
      </c>
      <c r="AB1456" s="31">
        <f t="shared" si="696"/>
        <v>-663.06144454861771</v>
      </c>
      <c r="AC1456" s="32">
        <f t="shared" si="697"/>
        <v>-629.90837232118679</v>
      </c>
      <c r="AD1456" s="11">
        <f t="shared" si="698"/>
        <v>-598.41295370512739</v>
      </c>
      <c r="AE1456" s="11">
        <f t="shared" si="699"/>
        <v>-598.41295370512739</v>
      </c>
      <c r="AF1456" s="30">
        <f t="shared" si="700"/>
        <v>-568.49230601987097</v>
      </c>
      <c r="AG1456" s="13">
        <f t="shared" si="700"/>
        <v>-540.06769071887743</v>
      </c>
      <c r="AH1456" s="13">
        <f t="shared" si="701"/>
        <v>-529.26633690449989</v>
      </c>
      <c r="AI1456" s="13">
        <f t="shared" si="709"/>
        <v>2213225.9544049851</v>
      </c>
      <c r="AJ1456" s="13">
        <f t="shared" si="702"/>
        <v>942527.87404483045</v>
      </c>
      <c r="AK1456" s="13"/>
      <c r="AL1456" s="11">
        <f t="shared" si="703"/>
        <v>0.26181329855523683</v>
      </c>
      <c r="AM1456" s="11">
        <f t="shared" si="710"/>
        <v>169.77702589113667</v>
      </c>
      <c r="AN1456" s="11"/>
      <c r="AO1456" s="11"/>
      <c r="AP1456" s="11"/>
      <c r="AQ1456" s="11"/>
      <c r="AR1456" s="11"/>
    </row>
    <row r="1457" spans="2:44" x14ac:dyDescent="0.25">
      <c r="B1457" s="25" t="s">
        <v>34</v>
      </c>
      <c r="C1457" s="25">
        <v>1449</v>
      </c>
      <c r="D1457" s="25">
        <v>427</v>
      </c>
      <c r="E1457" s="20">
        <f t="shared" si="711"/>
        <v>2.75</v>
      </c>
      <c r="F1457" s="26">
        <v>9.9</v>
      </c>
      <c r="G1457" s="13">
        <f t="shared" si="704"/>
        <v>-1.4444444444444444</v>
      </c>
      <c r="H1457" s="13">
        <f t="shared" si="705"/>
        <v>-5.2</v>
      </c>
      <c r="I1457" s="19">
        <f t="shared" si="681"/>
        <v>2.1062772499999998</v>
      </c>
      <c r="J1457" s="11" t="str">
        <f t="shared" si="685"/>
        <v>YES</v>
      </c>
      <c r="K1457" s="16">
        <f t="shared" si="682"/>
        <v>128.3761125</v>
      </c>
      <c r="L1457" s="13">
        <f t="shared" si="686"/>
        <v>1635.8838634791682</v>
      </c>
      <c r="M1457" s="13">
        <f t="shared" si="687"/>
        <v>-1989.7222222222222</v>
      </c>
      <c r="N1457" s="13">
        <f t="shared" si="688"/>
        <v>-1859.2398324722221</v>
      </c>
      <c r="O1457" s="13">
        <f t="shared" si="689"/>
        <v>-5112.909539298611</v>
      </c>
      <c r="P1457" s="13">
        <f t="shared" si="690"/>
        <v>486.03753904517998</v>
      </c>
      <c r="Q1457" s="13">
        <f t="shared" si="691"/>
        <v>-5.1129095392986113</v>
      </c>
      <c r="R1457" s="13">
        <f t="shared" si="683"/>
        <v>-5112.909539298611</v>
      </c>
      <c r="S1457" s="8"/>
      <c r="T1457" s="13">
        <f t="shared" si="706"/>
        <v>3150512.5427980167</v>
      </c>
      <c r="U1457" s="13">
        <f t="shared" si="692"/>
        <v>0.87514307311334749</v>
      </c>
      <c r="V1457" s="13">
        <f t="shared" si="707"/>
        <v>3150640.9189105169</v>
      </c>
      <c r="W1457" s="11">
        <f t="shared" si="684"/>
        <v>5208.671875</v>
      </c>
      <c r="X1457" s="13">
        <f t="shared" si="708"/>
        <v>-6748.7934027777792</v>
      </c>
      <c r="Y1457" s="13">
        <f t="shared" si="693"/>
        <v>3145303.8709230181</v>
      </c>
      <c r="Z1457" s="11">
        <f t="shared" si="694"/>
        <v>0.87369621865725411</v>
      </c>
      <c r="AA1457" s="11">
        <f t="shared" si="695"/>
        <v>1472.2954771312513</v>
      </c>
      <c r="AB1457" s="31">
        <f t="shared" si="696"/>
        <v>1442.8495675886263</v>
      </c>
      <c r="AC1457" s="32">
        <f t="shared" si="697"/>
        <v>1370.7070892091949</v>
      </c>
      <c r="AD1457" s="11">
        <f t="shared" si="698"/>
        <v>1302.1717347487352</v>
      </c>
      <c r="AE1457" s="11">
        <f t="shared" si="699"/>
        <v>1302.1717347487352</v>
      </c>
      <c r="AF1457" s="30">
        <f t="shared" si="700"/>
        <v>1237.0631480112984</v>
      </c>
      <c r="AG1457" s="13">
        <f t="shared" si="700"/>
        <v>1175.2099906107335</v>
      </c>
      <c r="AH1457" s="13">
        <f t="shared" si="701"/>
        <v>1151.7057907985188</v>
      </c>
      <c r="AI1457" s="13">
        <f t="shared" si="709"/>
        <v>2214377.6601957837</v>
      </c>
      <c r="AJ1457" s="13">
        <f t="shared" si="702"/>
        <v>936263.25871473318</v>
      </c>
      <c r="AK1457" s="13"/>
      <c r="AL1457" s="11">
        <f t="shared" si="703"/>
        <v>0.26007312762881768</v>
      </c>
      <c r="AM1457" s="11">
        <f t="shared" si="710"/>
        <v>170.0370990187655</v>
      </c>
      <c r="AN1457" s="11"/>
      <c r="AO1457" s="11"/>
      <c r="AP1457" s="11"/>
      <c r="AQ1457" s="11"/>
      <c r="AR1457" s="11"/>
    </row>
    <row r="1458" spans="2:44" x14ac:dyDescent="0.25">
      <c r="B1458" s="25" t="s">
        <v>34</v>
      </c>
      <c r="C1458" s="25">
        <v>1450</v>
      </c>
      <c r="D1458" s="25">
        <v>428</v>
      </c>
      <c r="E1458" s="20">
        <f t="shared" si="711"/>
        <v>1.2777777777777777</v>
      </c>
      <c r="F1458" s="26">
        <v>4.5999999999999996</v>
      </c>
      <c r="G1458" s="13">
        <f t="shared" si="704"/>
        <v>-1.2083333333333335</v>
      </c>
      <c r="H1458" s="13">
        <f t="shared" si="705"/>
        <v>-4.3500000000000005</v>
      </c>
      <c r="I1458" s="19">
        <f t="shared" si="681"/>
        <v>0.45473754320987642</v>
      </c>
      <c r="J1458" s="11" t="str">
        <f t="shared" si="685"/>
        <v>YES</v>
      </c>
      <c r="K1458" s="16">
        <f t="shared" si="682"/>
        <v>128.3761125</v>
      </c>
      <c r="L1458" s="13">
        <f t="shared" si="686"/>
        <v>2121.9214025243482</v>
      </c>
      <c r="M1458" s="13">
        <f t="shared" si="687"/>
        <v>-1664.479166666667</v>
      </c>
      <c r="N1458" s="13">
        <f t="shared" si="688"/>
        <v>-1535.648316623457</v>
      </c>
      <c r="O1458" s="13">
        <f t="shared" si="689"/>
        <v>-1962.2172934633061</v>
      </c>
      <c r="P1458" s="13">
        <f t="shared" si="690"/>
        <v>-1324.4701298638545</v>
      </c>
      <c r="Q1458" s="13">
        <f t="shared" si="691"/>
        <v>-1.962217293463306</v>
      </c>
      <c r="R1458" s="13">
        <f t="shared" si="683"/>
        <v>-1962.2172934633061</v>
      </c>
      <c r="S1458" s="8"/>
      <c r="T1458" s="13">
        <f t="shared" si="706"/>
        <v>3148550.3255045535</v>
      </c>
      <c r="U1458" s="13">
        <f t="shared" si="692"/>
        <v>0.87459801231800383</v>
      </c>
      <c r="V1458" s="13">
        <f t="shared" si="707"/>
        <v>3148678.7016170537</v>
      </c>
      <c r="W1458" s="11">
        <f t="shared" si="684"/>
        <v>1124.5331790123455</v>
      </c>
      <c r="X1458" s="13">
        <f t="shared" si="708"/>
        <v>-4084.1386959876545</v>
      </c>
      <c r="Y1458" s="13">
        <f t="shared" si="693"/>
        <v>3147425.7923255423</v>
      </c>
      <c r="Z1458" s="11">
        <f t="shared" si="694"/>
        <v>0.87428564174060441</v>
      </c>
      <c r="AA1458" s="11">
        <f t="shared" si="695"/>
        <v>1909.7292622719135</v>
      </c>
      <c r="AB1458" s="31">
        <f t="shared" si="696"/>
        <v>1871.5346770264753</v>
      </c>
      <c r="AC1458" s="32">
        <f t="shared" si="697"/>
        <v>1777.9579431751515</v>
      </c>
      <c r="AD1458" s="11">
        <f t="shared" si="698"/>
        <v>1689.0600460163939</v>
      </c>
      <c r="AE1458" s="11">
        <f t="shared" si="699"/>
        <v>1689.0600460163939</v>
      </c>
      <c r="AF1458" s="30">
        <f t="shared" si="700"/>
        <v>1604.6070437155743</v>
      </c>
      <c r="AG1458" s="13">
        <f t="shared" si="700"/>
        <v>1524.3766915297954</v>
      </c>
      <c r="AH1458" s="13">
        <f t="shared" si="701"/>
        <v>1493.8891576991994</v>
      </c>
      <c r="AI1458" s="13">
        <f t="shared" si="709"/>
        <v>2215871.5493534831</v>
      </c>
      <c r="AJ1458" s="13">
        <f t="shared" si="702"/>
        <v>932807.15226357058</v>
      </c>
      <c r="AK1458" s="13"/>
      <c r="AL1458" s="11">
        <f t="shared" si="703"/>
        <v>0.25911309805828231</v>
      </c>
      <c r="AM1458" s="11">
        <f t="shared" si="710"/>
        <v>170.2962121168238</v>
      </c>
      <c r="AN1458" s="11"/>
      <c r="AO1458" s="11"/>
      <c r="AP1458" s="11"/>
      <c r="AQ1458" s="11"/>
      <c r="AR1458" s="11"/>
    </row>
    <row r="1459" spans="2:44" x14ac:dyDescent="0.25">
      <c r="B1459" s="25" t="s">
        <v>34</v>
      </c>
      <c r="C1459" s="25">
        <v>1451</v>
      </c>
      <c r="D1459" s="25">
        <v>429</v>
      </c>
      <c r="E1459" s="20">
        <f t="shared" si="711"/>
        <v>0.33333333333333331</v>
      </c>
      <c r="F1459" s="26">
        <v>1.2</v>
      </c>
      <c r="G1459" s="13">
        <f t="shared" si="704"/>
        <v>-0.63888888888888884</v>
      </c>
      <c r="H1459" s="13">
        <f t="shared" si="705"/>
        <v>-2.2999999999999998</v>
      </c>
      <c r="I1459" s="19">
        <f t="shared" si="681"/>
        <v>3.0946222222222219E-2</v>
      </c>
      <c r="J1459" s="11" t="str">
        <f t="shared" si="685"/>
        <v>YES</v>
      </c>
      <c r="K1459" s="16">
        <f t="shared" si="682"/>
        <v>128.3761125</v>
      </c>
      <c r="L1459" s="13">
        <f t="shared" si="686"/>
        <v>797.45127266049371</v>
      </c>
      <c r="M1459" s="13">
        <f t="shared" si="687"/>
        <v>-880.06944444444434</v>
      </c>
      <c r="N1459" s="13">
        <f t="shared" si="688"/>
        <v>-751.6623857222221</v>
      </c>
      <c r="O1459" s="13">
        <f t="shared" si="689"/>
        <v>-250.55412857407401</v>
      </c>
      <c r="P1459" s="13">
        <f t="shared" si="690"/>
        <v>-720.92349488271589</v>
      </c>
      <c r="Q1459" s="13">
        <f t="shared" si="691"/>
        <v>-0.250554128574074</v>
      </c>
      <c r="R1459" s="13">
        <f t="shared" si="683"/>
        <v>-250.55412857407401</v>
      </c>
      <c r="S1459" s="8"/>
      <c r="T1459" s="13">
        <f t="shared" si="706"/>
        <v>3148299.7713759793</v>
      </c>
      <c r="U1459" s="13">
        <f t="shared" si="692"/>
        <v>0.87452841389327673</v>
      </c>
      <c r="V1459" s="13">
        <f t="shared" si="707"/>
        <v>3148428.1474884795</v>
      </c>
      <c r="W1459" s="11">
        <f t="shared" si="684"/>
        <v>76.527777777777771</v>
      </c>
      <c r="X1459" s="13">
        <f t="shared" si="708"/>
        <v>-1048.0054012345677</v>
      </c>
      <c r="Y1459" s="13">
        <f t="shared" si="693"/>
        <v>3148223.2435982027</v>
      </c>
      <c r="Z1459" s="11">
        <f t="shared" si="694"/>
        <v>0.87450715616022157</v>
      </c>
      <c r="AA1459" s="11">
        <f t="shared" si="695"/>
        <v>717.70614539444432</v>
      </c>
      <c r="AB1459" s="31">
        <f t="shared" si="696"/>
        <v>703.35202248655537</v>
      </c>
      <c r="AC1459" s="32">
        <f t="shared" si="697"/>
        <v>668.18442136222757</v>
      </c>
      <c r="AD1459" s="11">
        <f t="shared" si="698"/>
        <v>634.77520029411619</v>
      </c>
      <c r="AE1459" s="11">
        <f t="shared" si="699"/>
        <v>634.77520029411619</v>
      </c>
      <c r="AF1459" s="30">
        <f t="shared" si="700"/>
        <v>603.03644027941039</v>
      </c>
      <c r="AG1459" s="13">
        <f t="shared" si="700"/>
        <v>572.88461826543983</v>
      </c>
      <c r="AH1459" s="13">
        <f t="shared" si="701"/>
        <v>561.42692590013098</v>
      </c>
      <c r="AI1459" s="13">
        <f t="shared" si="709"/>
        <v>2216432.9762793831</v>
      </c>
      <c r="AJ1459" s="13">
        <f t="shared" si="702"/>
        <v>931995.17120909644</v>
      </c>
      <c r="AK1459" s="13"/>
      <c r="AL1459" s="11">
        <f t="shared" si="703"/>
        <v>0.25888754776519235</v>
      </c>
      <c r="AM1459" s="11">
        <f t="shared" si="710"/>
        <v>170.55509966458899</v>
      </c>
      <c r="AN1459" s="11"/>
      <c r="AO1459" s="11"/>
      <c r="AP1459" s="11"/>
      <c r="AQ1459" s="11"/>
      <c r="AR1459" s="11"/>
    </row>
    <row r="1460" spans="2:44" x14ac:dyDescent="0.25">
      <c r="B1460" s="25" t="s">
        <v>34</v>
      </c>
      <c r="C1460" s="25">
        <v>1452</v>
      </c>
      <c r="D1460" s="25">
        <v>430</v>
      </c>
      <c r="E1460" s="20">
        <f t="shared" si="711"/>
        <v>0</v>
      </c>
      <c r="F1460" s="26">
        <v>0</v>
      </c>
      <c r="G1460" s="13">
        <f t="shared" si="704"/>
        <v>-0.16666666666666666</v>
      </c>
      <c r="H1460" s="13">
        <f t="shared" si="705"/>
        <v>-0.6</v>
      </c>
      <c r="I1460" s="19">
        <f t="shared" si="681"/>
        <v>0</v>
      </c>
      <c r="J1460" s="11" t="str">
        <f t="shared" si="685"/>
        <v>YES</v>
      </c>
      <c r="K1460" s="16">
        <f t="shared" si="682"/>
        <v>128.3761125</v>
      </c>
      <c r="L1460" s="13">
        <f t="shared" si="686"/>
        <v>76.527777777777771</v>
      </c>
      <c r="M1460" s="13">
        <f t="shared" si="687"/>
        <v>-229.58333333333331</v>
      </c>
      <c r="N1460" s="13">
        <f t="shared" si="688"/>
        <v>-101.20722083333331</v>
      </c>
      <c r="O1460" s="13">
        <f t="shared" si="689"/>
        <v>0</v>
      </c>
      <c r="P1460" s="13">
        <f t="shared" si="690"/>
        <v>-76.527777777777771</v>
      </c>
      <c r="Q1460" s="13">
        <f t="shared" si="691"/>
        <v>0</v>
      </c>
      <c r="R1460" s="13">
        <f t="shared" si="683"/>
        <v>0</v>
      </c>
      <c r="S1460" s="8"/>
      <c r="T1460" s="13">
        <f t="shared" si="706"/>
        <v>3148299.7713759793</v>
      </c>
      <c r="U1460" s="13">
        <f t="shared" si="692"/>
        <v>0.87452841389327673</v>
      </c>
      <c r="V1460" s="13">
        <f t="shared" si="707"/>
        <v>3148428.1474884795</v>
      </c>
      <c r="W1460" s="11">
        <f t="shared" si="684"/>
        <v>0</v>
      </c>
      <c r="X1460" s="13">
        <f t="shared" si="708"/>
        <v>-76.527777777777771</v>
      </c>
      <c r="Y1460" s="13">
        <f t="shared" si="693"/>
        <v>3148299.7713759807</v>
      </c>
      <c r="Z1460" s="11">
        <f t="shared" si="694"/>
        <v>0.87452841389327718</v>
      </c>
      <c r="AA1460" s="11">
        <f t="shared" si="695"/>
        <v>68.875</v>
      </c>
      <c r="AB1460" s="31">
        <f t="shared" si="696"/>
        <v>67.497500000000002</v>
      </c>
      <c r="AC1460" s="32">
        <f t="shared" si="697"/>
        <v>64.122624999999999</v>
      </c>
      <c r="AD1460" s="11">
        <f t="shared" si="698"/>
        <v>60.916493749999994</v>
      </c>
      <c r="AE1460" s="11">
        <f t="shared" si="699"/>
        <v>60.916493749999994</v>
      </c>
      <c r="AF1460" s="30">
        <f t="shared" si="700"/>
        <v>57.870669062499992</v>
      </c>
      <c r="AG1460" s="13">
        <f t="shared" si="700"/>
        <v>54.97713560937499</v>
      </c>
      <c r="AH1460" s="13">
        <f t="shared" si="701"/>
        <v>53.87759289718749</v>
      </c>
      <c r="AI1460" s="13">
        <f t="shared" si="709"/>
        <v>2216486.8538722801</v>
      </c>
      <c r="AJ1460" s="13">
        <f t="shared" si="702"/>
        <v>931941.2936161994</v>
      </c>
      <c r="AK1460" s="13"/>
      <c r="AL1460" s="11">
        <f t="shared" si="703"/>
        <v>0.25887258176715344</v>
      </c>
      <c r="AM1460" s="11">
        <f t="shared" si="710"/>
        <v>170.81397224635614</v>
      </c>
      <c r="AN1460" s="11"/>
      <c r="AO1460" s="11"/>
      <c r="AP1460" s="11"/>
      <c r="AQ1460" s="11"/>
      <c r="AR1460" s="11"/>
    </row>
    <row r="1461" spans="2:44" x14ac:dyDescent="0.25">
      <c r="B1461" s="25" t="s">
        <v>34</v>
      </c>
      <c r="C1461" s="25">
        <v>1453</v>
      </c>
      <c r="D1461" s="25">
        <v>431</v>
      </c>
      <c r="E1461" s="20">
        <f t="shared" si="711"/>
        <v>0</v>
      </c>
      <c r="F1461" s="26">
        <v>0</v>
      </c>
      <c r="G1461" s="13">
        <f t="shared" si="704"/>
        <v>0</v>
      </c>
      <c r="H1461" s="13">
        <f t="shared" si="705"/>
        <v>0</v>
      </c>
      <c r="I1461" s="19">
        <f t="shared" si="681"/>
        <v>0</v>
      </c>
      <c r="J1461" s="11" t="str">
        <f t="shared" si="685"/>
        <v>NO</v>
      </c>
      <c r="K1461" s="16">
        <f t="shared" si="682"/>
        <v>128.3761125</v>
      </c>
      <c r="L1461" s="13">
        <f t="shared" si="686"/>
        <v>0</v>
      </c>
      <c r="M1461" s="13">
        <f t="shared" si="687"/>
        <v>0</v>
      </c>
      <c r="N1461" s="13">
        <f t="shared" si="688"/>
        <v>128.3761125</v>
      </c>
      <c r="O1461" s="13">
        <f t="shared" si="689"/>
        <v>0</v>
      </c>
      <c r="P1461" s="13">
        <f t="shared" si="690"/>
        <v>0</v>
      </c>
      <c r="Q1461" s="13">
        <f t="shared" si="691"/>
        <v>0</v>
      </c>
      <c r="R1461" s="13">
        <f t="shared" si="683"/>
        <v>0</v>
      </c>
      <c r="S1461" s="8"/>
      <c r="T1461" s="13">
        <f t="shared" si="706"/>
        <v>3148299.7713759793</v>
      </c>
      <c r="U1461" s="13">
        <f t="shared" si="692"/>
        <v>0.87452841389327673</v>
      </c>
      <c r="V1461" s="13">
        <f t="shared" si="707"/>
        <v>3148428.1474884795</v>
      </c>
      <c r="W1461" s="11">
        <f t="shared" si="684"/>
        <v>0</v>
      </c>
      <c r="X1461" s="13">
        <f t="shared" si="708"/>
        <v>0</v>
      </c>
      <c r="Y1461" s="13">
        <f t="shared" si="693"/>
        <v>3148299.7713759807</v>
      </c>
      <c r="Z1461" s="11">
        <f t="shared" si="694"/>
        <v>0.87452841389327718</v>
      </c>
      <c r="AA1461" s="11">
        <f t="shared" si="695"/>
        <v>0</v>
      </c>
      <c r="AB1461" s="31">
        <f t="shared" si="696"/>
        <v>0</v>
      </c>
      <c r="AC1461" s="32">
        <f t="shared" si="697"/>
        <v>0</v>
      </c>
      <c r="AD1461" s="11">
        <f t="shared" si="698"/>
        <v>0</v>
      </c>
      <c r="AE1461" s="11">
        <f t="shared" si="699"/>
        <v>0</v>
      </c>
      <c r="AF1461" s="30">
        <f t="shared" si="700"/>
        <v>0</v>
      </c>
      <c r="AG1461" s="13">
        <f t="shared" si="700"/>
        <v>0</v>
      </c>
      <c r="AH1461" s="13">
        <f t="shared" si="701"/>
        <v>0</v>
      </c>
      <c r="AI1461" s="13">
        <f t="shared" si="709"/>
        <v>2216486.8538722801</v>
      </c>
      <c r="AJ1461" s="13">
        <f t="shared" si="702"/>
        <v>931941.2936161994</v>
      </c>
      <c r="AK1461" s="13"/>
      <c r="AL1461" s="11">
        <f t="shared" si="703"/>
        <v>0.25887258176715344</v>
      </c>
      <c r="AM1461" s="11">
        <f t="shared" si="710"/>
        <v>171.07284482812329</v>
      </c>
      <c r="AN1461" s="11"/>
      <c r="AO1461" s="11"/>
      <c r="AP1461" s="11"/>
      <c r="AQ1461" s="11"/>
      <c r="AR1461" s="11"/>
    </row>
    <row r="1462" spans="2:44" x14ac:dyDescent="0.25">
      <c r="B1462" s="25" t="s">
        <v>34</v>
      </c>
      <c r="C1462" s="25">
        <v>1454</v>
      </c>
      <c r="D1462" s="25">
        <v>432</v>
      </c>
      <c r="E1462" s="20">
        <f t="shared" si="711"/>
        <v>0</v>
      </c>
      <c r="F1462" s="26">
        <v>0</v>
      </c>
      <c r="G1462" s="13">
        <f t="shared" si="704"/>
        <v>0</v>
      </c>
      <c r="H1462" s="13">
        <f t="shared" si="705"/>
        <v>0</v>
      </c>
      <c r="I1462" s="19">
        <f t="shared" si="681"/>
        <v>0</v>
      </c>
      <c r="J1462" s="11" t="str">
        <f t="shared" si="685"/>
        <v>NO</v>
      </c>
      <c r="K1462" s="16">
        <f t="shared" si="682"/>
        <v>128.3761125</v>
      </c>
      <c r="L1462" s="13">
        <f t="shared" si="686"/>
        <v>0</v>
      </c>
      <c r="M1462" s="13">
        <f t="shared" si="687"/>
        <v>0</v>
      </c>
      <c r="N1462" s="13">
        <f t="shared" si="688"/>
        <v>128.3761125</v>
      </c>
      <c r="O1462" s="13">
        <f t="shared" si="689"/>
        <v>0</v>
      </c>
      <c r="P1462" s="13">
        <f t="shared" si="690"/>
        <v>0</v>
      </c>
      <c r="Q1462" s="13">
        <f t="shared" si="691"/>
        <v>0</v>
      </c>
      <c r="R1462" s="13">
        <f t="shared" si="683"/>
        <v>0</v>
      </c>
      <c r="S1462" s="8"/>
      <c r="T1462" s="13">
        <f t="shared" si="706"/>
        <v>3148299.7713759793</v>
      </c>
      <c r="U1462" s="13">
        <f t="shared" si="692"/>
        <v>0.87452841389327673</v>
      </c>
      <c r="V1462" s="13">
        <f t="shared" si="707"/>
        <v>3148428.1474884795</v>
      </c>
      <c r="W1462" s="11">
        <f t="shared" si="684"/>
        <v>0</v>
      </c>
      <c r="X1462" s="13">
        <f t="shared" si="708"/>
        <v>0</v>
      </c>
      <c r="Y1462" s="13">
        <f t="shared" si="693"/>
        <v>3148299.7713759807</v>
      </c>
      <c r="Z1462" s="11">
        <f t="shared" si="694"/>
        <v>0.87452841389327718</v>
      </c>
      <c r="AA1462" s="11">
        <f t="shared" si="695"/>
        <v>0</v>
      </c>
      <c r="AB1462" s="31">
        <f t="shared" si="696"/>
        <v>0</v>
      </c>
      <c r="AC1462" s="32">
        <f t="shared" si="697"/>
        <v>0</v>
      </c>
      <c r="AD1462" s="11">
        <f t="shared" si="698"/>
        <v>0</v>
      </c>
      <c r="AE1462" s="11">
        <f t="shared" si="699"/>
        <v>0</v>
      </c>
      <c r="AF1462" s="30">
        <f t="shared" si="700"/>
        <v>0</v>
      </c>
      <c r="AG1462" s="13">
        <f t="shared" si="700"/>
        <v>0</v>
      </c>
      <c r="AH1462" s="13">
        <f t="shared" si="701"/>
        <v>0</v>
      </c>
      <c r="AI1462" s="13">
        <f t="shared" si="709"/>
        <v>2216486.8538722801</v>
      </c>
      <c r="AJ1462" s="13">
        <f t="shared" si="702"/>
        <v>931941.2936161994</v>
      </c>
      <c r="AK1462" s="13"/>
      <c r="AL1462" s="11">
        <f t="shared" si="703"/>
        <v>0.25887258176715344</v>
      </c>
      <c r="AM1462" s="11">
        <f t="shared" si="710"/>
        <v>171.33171740989044</v>
      </c>
      <c r="AN1462" s="11"/>
      <c r="AO1462" s="11"/>
      <c r="AP1462" s="11"/>
      <c r="AQ1462" s="11"/>
      <c r="AR1462" s="11"/>
    </row>
    <row r="1463" spans="2:44" x14ac:dyDescent="0.25">
      <c r="B1463" s="25" t="s">
        <v>34</v>
      </c>
      <c r="C1463" s="25">
        <v>1455</v>
      </c>
      <c r="D1463" s="25">
        <v>433</v>
      </c>
      <c r="E1463" s="20">
        <f t="shared" si="711"/>
        <v>0</v>
      </c>
      <c r="F1463" s="26">
        <v>0</v>
      </c>
      <c r="G1463" s="13">
        <f t="shared" si="704"/>
        <v>0</v>
      </c>
      <c r="H1463" s="13">
        <f t="shared" si="705"/>
        <v>0</v>
      </c>
      <c r="I1463" s="19">
        <f t="shared" si="681"/>
        <v>0</v>
      </c>
      <c r="J1463" s="11" t="str">
        <f t="shared" si="685"/>
        <v>NO</v>
      </c>
      <c r="K1463" s="16">
        <f t="shared" si="682"/>
        <v>128.3761125</v>
      </c>
      <c r="L1463" s="13">
        <f t="shared" si="686"/>
        <v>0</v>
      </c>
      <c r="M1463" s="13">
        <f t="shared" si="687"/>
        <v>0</v>
      </c>
      <c r="N1463" s="13">
        <f t="shared" si="688"/>
        <v>128.3761125</v>
      </c>
      <c r="O1463" s="13">
        <f t="shared" si="689"/>
        <v>0</v>
      </c>
      <c r="P1463" s="13">
        <f t="shared" si="690"/>
        <v>0</v>
      </c>
      <c r="Q1463" s="13">
        <f t="shared" si="691"/>
        <v>0</v>
      </c>
      <c r="R1463" s="13">
        <f t="shared" si="683"/>
        <v>0</v>
      </c>
      <c r="S1463" s="8"/>
      <c r="T1463" s="13">
        <f t="shared" si="706"/>
        <v>3148299.7713759793</v>
      </c>
      <c r="U1463" s="13">
        <f t="shared" si="692"/>
        <v>0.87452841389327673</v>
      </c>
      <c r="V1463" s="13">
        <f t="shared" si="707"/>
        <v>3148428.1474884795</v>
      </c>
      <c r="W1463" s="11">
        <f t="shared" si="684"/>
        <v>0</v>
      </c>
      <c r="X1463" s="13">
        <f t="shared" si="708"/>
        <v>0</v>
      </c>
      <c r="Y1463" s="13">
        <f t="shared" si="693"/>
        <v>3148299.7713759807</v>
      </c>
      <c r="Z1463" s="11">
        <f t="shared" si="694"/>
        <v>0.87452841389327718</v>
      </c>
      <c r="AA1463" s="11">
        <f t="shared" si="695"/>
        <v>0</v>
      </c>
      <c r="AB1463" s="31">
        <f t="shared" si="696"/>
        <v>0</v>
      </c>
      <c r="AC1463" s="32">
        <f t="shared" si="697"/>
        <v>0</v>
      </c>
      <c r="AD1463" s="11">
        <f t="shared" si="698"/>
        <v>0</v>
      </c>
      <c r="AE1463" s="11">
        <f t="shared" si="699"/>
        <v>0</v>
      </c>
      <c r="AF1463" s="30">
        <f t="shared" si="700"/>
        <v>0</v>
      </c>
      <c r="AG1463" s="13">
        <f t="shared" si="700"/>
        <v>0</v>
      </c>
      <c r="AH1463" s="13">
        <f t="shared" si="701"/>
        <v>0</v>
      </c>
      <c r="AI1463" s="13">
        <f t="shared" si="709"/>
        <v>2216486.8538722801</v>
      </c>
      <c r="AJ1463" s="13">
        <f t="shared" si="702"/>
        <v>931941.2936161994</v>
      </c>
      <c r="AK1463" s="13"/>
      <c r="AL1463" s="11">
        <f t="shared" si="703"/>
        <v>0.25887258176715344</v>
      </c>
      <c r="AM1463" s="11">
        <f t="shared" si="710"/>
        <v>171.59058999165759</v>
      </c>
      <c r="AN1463" s="11"/>
      <c r="AO1463" s="11"/>
      <c r="AP1463" s="11"/>
      <c r="AQ1463" s="11"/>
      <c r="AR1463" s="11"/>
    </row>
    <row r="1464" spans="2:44" x14ac:dyDescent="0.25">
      <c r="B1464" s="25" t="s">
        <v>34</v>
      </c>
      <c r="C1464" s="25">
        <v>1456</v>
      </c>
      <c r="D1464" s="25">
        <v>434</v>
      </c>
      <c r="E1464" s="20">
        <f t="shared" si="711"/>
        <v>0</v>
      </c>
      <c r="F1464" s="26">
        <v>0</v>
      </c>
      <c r="G1464" s="13">
        <f t="shared" si="704"/>
        <v>0</v>
      </c>
      <c r="H1464" s="13">
        <f t="shared" si="705"/>
        <v>0</v>
      </c>
      <c r="I1464" s="19">
        <f t="shared" si="681"/>
        <v>0</v>
      </c>
      <c r="J1464" s="11" t="str">
        <f t="shared" si="685"/>
        <v>NO</v>
      </c>
      <c r="K1464" s="16">
        <f t="shared" si="682"/>
        <v>128.3761125</v>
      </c>
      <c r="L1464" s="13">
        <f t="shared" si="686"/>
        <v>0</v>
      </c>
      <c r="M1464" s="13">
        <f t="shared" si="687"/>
        <v>0</v>
      </c>
      <c r="N1464" s="13">
        <f t="shared" si="688"/>
        <v>128.3761125</v>
      </c>
      <c r="O1464" s="13">
        <f t="shared" si="689"/>
        <v>0</v>
      </c>
      <c r="P1464" s="13">
        <f t="shared" si="690"/>
        <v>0</v>
      </c>
      <c r="Q1464" s="13">
        <f t="shared" si="691"/>
        <v>0</v>
      </c>
      <c r="R1464" s="13">
        <f t="shared" si="683"/>
        <v>0</v>
      </c>
      <c r="S1464" s="8"/>
      <c r="T1464" s="13">
        <f t="shared" si="706"/>
        <v>3148299.7713759793</v>
      </c>
      <c r="U1464" s="13">
        <f t="shared" si="692"/>
        <v>0.87452841389327673</v>
      </c>
      <c r="V1464" s="13">
        <f t="shared" si="707"/>
        <v>3148428.1474884795</v>
      </c>
      <c r="W1464" s="11">
        <f t="shared" si="684"/>
        <v>0</v>
      </c>
      <c r="X1464" s="13">
        <f t="shared" si="708"/>
        <v>0</v>
      </c>
      <c r="Y1464" s="13">
        <f t="shared" si="693"/>
        <v>3148299.7713759807</v>
      </c>
      <c r="Z1464" s="11">
        <f t="shared" si="694"/>
        <v>0.87452841389327718</v>
      </c>
      <c r="AA1464" s="11">
        <f t="shared" si="695"/>
        <v>0</v>
      </c>
      <c r="AB1464" s="31">
        <f t="shared" si="696"/>
        <v>0</v>
      </c>
      <c r="AC1464" s="32">
        <f t="shared" si="697"/>
        <v>0</v>
      </c>
      <c r="AD1464" s="11">
        <f t="shared" si="698"/>
        <v>0</v>
      </c>
      <c r="AE1464" s="11">
        <f t="shared" si="699"/>
        <v>0</v>
      </c>
      <c r="AF1464" s="30">
        <f t="shared" si="700"/>
        <v>0</v>
      </c>
      <c r="AG1464" s="13">
        <f t="shared" si="700"/>
        <v>0</v>
      </c>
      <c r="AH1464" s="13">
        <f t="shared" si="701"/>
        <v>0</v>
      </c>
      <c r="AI1464" s="13">
        <f t="shared" si="709"/>
        <v>2216486.8538722801</v>
      </c>
      <c r="AJ1464" s="13">
        <f t="shared" si="702"/>
        <v>931941.2936161994</v>
      </c>
      <c r="AK1464" s="13"/>
      <c r="AL1464" s="11">
        <f t="shared" si="703"/>
        <v>0.25887258176715344</v>
      </c>
      <c r="AM1464" s="11">
        <f t="shared" si="710"/>
        <v>171.84946257342474</v>
      </c>
      <c r="AN1464" s="11"/>
      <c r="AO1464" s="11"/>
      <c r="AP1464" s="11"/>
      <c r="AQ1464" s="11"/>
      <c r="AR1464" s="11"/>
    </row>
    <row r="1465" spans="2:44" x14ac:dyDescent="0.25">
      <c r="B1465" s="25" t="s">
        <v>34</v>
      </c>
      <c r="C1465" s="25">
        <v>1457</v>
      </c>
      <c r="D1465" s="25">
        <v>435</v>
      </c>
      <c r="E1465" s="20">
        <f t="shared" si="711"/>
        <v>0</v>
      </c>
      <c r="F1465" s="26">
        <v>0</v>
      </c>
      <c r="G1465" s="13">
        <f t="shared" si="704"/>
        <v>0</v>
      </c>
      <c r="H1465" s="13">
        <f t="shared" si="705"/>
        <v>0</v>
      </c>
      <c r="I1465" s="19">
        <f t="shared" si="681"/>
        <v>0</v>
      </c>
      <c r="J1465" s="11" t="str">
        <f t="shared" si="685"/>
        <v>NO</v>
      </c>
      <c r="K1465" s="16">
        <f t="shared" si="682"/>
        <v>128.3761125</v>
      </c>
      <c r="L1465" s="13">
        <f t="shared" si="686"/>
        <v>0</v>
      </c>
      <c r="M1465" s="13">
        <f t="shared" si="687"/>
        <v>0</v>
      </c>
      <c r="N1465" s="13">
        <f t="shared" si="688"/>
        <v>128.3761125</v>
      </c>
      <c r="O1465" s="13">
        <f t="shared" si="689"/>
        <v>0</v>
      </c>
      <c r="P1465" s="13">
        <f t="shared" si="690"/>
        <v>0</v>
      </c>
      <c r="Q1465" s="13">
        <f t="shared" si="691"/>
        <v>0</v>
      </c>
      <c r="R1465" s="13">
        <f t="shared" si="683"/>
        <v>0</v>
      </c>
      <c r="S1465" s="8"/>
      <c r="T1465" s="13">
        <f t="shared" si="706"/>
        <v>3148299.7713759793</v>
      </c>
      <c r="U1465" s="13">
        <f t="shared" si="692"/>
        <v>0.87452841389327673</v>
      </c>
      <c r="V1465" s="13">
        <f t="shared" si="707"/>
        <v>3148428.1474884795</v>
      </c>
      <c r="W1465" s="11">
        <f t="shared" si="684"/>
        <v>0</v>
      </c>
      <c r="X1465" s="13">
        <f t="shared" si="708"/>
        <v>0</v>
      </c>
      <c r="Y1465" s="13">
        <f t="shared" si="693"/>
        <v>3148299.7713759807</v>
      </c>
      <c r="Z1465" s="11">
        <f t="shared" si="694"/>
        <v>0.87452841389327718</v>
      </c>
      <c r="AA1465" s="11">
        <f t="shared" si="695"/>
        <v>0</v>
      </c>
      <c r="AB1465" s="31">
        <f t="shared" si="696"/>
        <v>0</v>
      </c>
      <c r="AC1465" s="32">
        <f t="shared" si="697"/>
        <v>0</v>
      </c>
      <c r="AD1465" s="11">
        <f t="shared" si="698"/>
        <v>0</v>
      </c>
      <c r="AE1465" s="11">
        <f t="shared" si="699"/>
        <v>0</v>
      </c>
      <c r="AF1465" s="30">
        <f t="shared" si="700"/>
        <v>0</v>
      </c>
      <c r="AG1465" s="13">
        <f t="shared" si="700"/>
        <v>0</v>
      </c>
      <c r="AH1465" s="13">
        <f t="shared" si="701"/>
        <v>0</v>
      </c>
      <c r="AI1465" s="13">
        <f t="shared" si="709"/>
        <v>2216486.8538722801</v>
      </c>
      <c r="AJ1465" s="13">
        <f t="shared" si="702"/>
        <v>931941.2936161994</v>
      </c>
      <c r="AK1465" s="13"/>
      <c r="AL1465" s="11">
        <f t="shared" si="703"/>
        <v>0.25887258176715344</v>
      </c>
      <c r="AM1465" s="11">
        <f t="shared" si="710"/>
        <v>172.1083351551919</v>
      </c>
      <c r="AN1465" s="11"/>
      <c r="AO1465" s="11"/>
      <c r="AP1465" s="11"/>
      <c r="AQ1465" s="11"/>
      <c r="AR1465" s="11"/>
    </row>
    <row r="1466" spans="2:44" x14ac:dyDescent="0.25">
      <c r="B1466" s="25" t="s">
        <v>34</v>
      </c>
      <c r="C1466" s="25">
        <v>1458</v>
      </c>
      <c r="D1466" s="25">
        <v>436</v>
      </c>
      <c r="E1466" s="20">
        <f t="shared" si="711"/>
        <v>0</v>
      </c>
      <c r="F1466" s="26">
        <v>0</v>
      </c>
      <c r="G1466" s="13">
        <f t="shared" si="704"/>
        <v>0</v>
      </c>
      <c r="H1466" s="13">
        <f t="shared" si="705"/>
        <v>0</v>
      </c>
      <c r="I1466" s="19">
        <f t="shared" si="681"/>
        <v>0</v>
      </c>
      <c r="J1466" s="11" t="str">
        <f t="shared" si="685"/>
        <v>NO</v>
      </c>
      <c r="K1466" s="16">
        <f t="shared" si="682"/>
        <v>128.3761125</v>
      </c>
      <c r="L1466" s="13">
        <f t="shared" si="686"/>
        <v>0</v>
      </c>
      <c r="M1466" s="13">
        <f t="shared" si="687"/>
        <v>0</v>
      </c>
      <c r="N1466" s="13">
        <f t="shared" si="688"/>
        <v>128.3761125</v>
      </c>
      <c r="O1466" s="13">
        <f t="shared" si="689"/>
        <v>0</v>
      </c>
      <c r="P1466" s="13">
        <f t="shared" si="690"/>
        <v>0</v>
      </c>
      <c r="Q1466" s="13">
        <f t="shared" si="691"/>
        <v>0</v>
      </c>
      <c r="R1466" s="13">
        <f t="shared" si="683"/>
        <v>0</v>
      </c>
      <c r="S1466" s="8"/>
      <c r="T1466" s="13">
        <f t="shared" si="706"/>
        <v>3148299.7713759793</v>
      </c>
      <c r="U1466" s="13">
        <f t="shared" si="692"/>
        <v>0.87452841389327673</v>
      </c>
      <c r="V1466" s="13">
        <f t="shared" si="707"/>
        <v>3148428.1474884795</v>
      </c>
      <c r="W1466" s="11">
        <f t="shared" si="684"/>
        <v>0</v>
      </c>
      <c r="X1466" s="13">
        <f t="shared" si="708"/>
        <v>0</v>
      </c>
      <c r="Y1466" s="13">
        <f t="shared" si="693"/>
        <v>3148299.7713759807</v>
      </c>
      <c r="Z1466" s="11">
        <f t="shared" si="694"/>
        <v>0.87452841389327718</v>
      </c>
      <c r="AA1466" s="11">
        <f t="shared" si="695"/>
        <v>0</v>
      </c>
      <c r="AB1466" s="31">
        <f t="shared" si="696"/>
        <v>0</v>
      </c>
      <c r="AC1466" s="32">
        <f t="shared" si="697"/>
        <v>0</v>
      </c>
      <c r="AD1466" s="11">
        <f t="shared" si="698"/>
        <v>0</v>
      </c>
      <c r="AE1466" s="11">
        <f t="shared" si="699"/>
        <v>0</v>
      </c>
      <c r="AF1466" s="30">
        <f t="shared" si="700"/>
        <v>0</v>
      </c>
      <c r="AG1466" s="13">
        <f t="shared" si="700"/>
        <v>0</v>
      </c>
      <c r="AH1466" s="13">
        <f t="shared" si="701"/>
        <v>0</v>
      </c>
      <c r="AI1466" s="13">
        <f t="shared" si="709"/>
        <v>2216486.8538722801</v>
      </c>
      <c r="AJ1466" s="13">
        <f t="shared" si="702"/>
        <v>931941.2936161994</v>
      </c>
      <c r="AK1466" s="13"/>
      <c r="AL1466" s="11">
        <f t="shared" si="703"/>
        <v>0.25887258176715344</v>
      </c>
      <c r="AM1466" s="11">
        <f t="shared" si="710"/>
        <v>172.36720773695905</v>
      </c>
      <c r="AN1466" s="11"/>
      <c r="AO1466" s="11"/>
      <c r="AP1466" s="11"/>
      <c r="AQ1466" s="11"/>
      <c r="AR1466" s="11"/>
    </row>
    <row r="1467" spans="2:44" x14ac:dyDescent="0.25">
      <c r="B1467" s="25" t="s">
        <v>34</v>
      </c>
      <c r="C1467" s="25">
        <v>1459</v>
      </c>
      <c r="D1467" s="25">
        <v>437</v>
      </c>
      <c r="E1467" s="20">
        <f t="shared" si="711"/>
        <v>0</v>
      </c>
      <c r="F1467" s="26">
        <v>0</v>
      </c>
      <c r="G1467" s="13">
        <f t="shared" si="704"/>
        <v>0</v>
      </c>
      <c r="H1467" s="13">
        <f t="shared" si="705"/>
        <v>0</v>
      </c>
      <c r="I1467" s="19">
        <f t="shared" si="681"/>
        <v>0</v>
      </c>
      <c r="J1467" s="11" t="str">
        <f t="shared" si="685"/>
        <v>NO</v>
      </c>
      <c r="K1467" s="16">
        <f t="shared" si="682"/>
        <v>128.3761125</v>
      </c>
      <c r="L1467" s="13">
        <f t="shared" si="686"/>
        <v>0</v>
      </c>
      <c r="M1467" s="13">
        <f t="shared" si="687"/>
        <v>0</v>
      </c>
      <c r="N1467" s="13">
        <f t="shared" si="688"/>
        <v>128.3761125</v>
      </c>
      <c r="O1467" s="13">
        <f t="shared" si="689"/>
        <v>0</v>
      </c>
      <c r="P1467" s="13">
        <f t="shared" si="690"/>
        <v>0</v>
      </c>
      <c r="Q1467" s="13">
        <f t="shared" si="691"/>
        <v>0</v>
      </c>
      <c r="R1467" s="13">
        <f t="shared" si="683"/>
        <v>0</v>
      </c>
      <c r="S1467" s="8"/>
      <c r="T1467" s="13">
        <f t="shared" si="706"/>
        <v>3148299.7713759793</v>
      </c>
      <c r="U1467" s="13">
        <f t="shared" si="692"/>
        <v>0.87452841389327673</v>
      </c>
      <c r="V1467" s="13">
        <f t="shared" si="707"/>
        <v>3148428.1474884795</v>
      </c>
      <c r="W1467" s="11">
        <f t="shared" si="684"/>
        <v>0</v>
      </c>
      <c r="X1467" s="13">
        <f t="shared" si="708"/>
        <v>0</v>
      </c>
      <c r="Y1467" s="13">
        <f t="shared" si="693"/>
        <v>3148299.7713759807</v>
      </c>
      <c r="Z1467" s="11">
        <f t="shared" si="694"/>
        <v>0.87452841389327718</v>
      </c>
      <c r="AA1467" s="11">
        <f t="shared" si="695"/>
        <v>0</v>
      </c>
      <c r="AB1467" s="31">
        <f t="shared" si="696"/>
        <v>0</v>
      </c>
      <c r="AC1467" s="32">
        <f t="shared" si="697"/>
        <v>0</v>
      </c>
      <c r="AD1467" s="11">
        <f t="shared" si="698"/>
        <v>0</v>
      </c>
      <c r="AE1467" s="11">
        <f t="shared" si="699"/>
        <v>0</v>
      </c>
      <c r="AF1467" s="30">
        <f t="shared" si="700"/>
        <v>0</v>
      </c>
      <c r="AG1467" s="13">
        <f t="shared" si="700"/>
        <v>0</v>
      </c>
      <c r="AH1467" s="13">
        <f t="shared" si="701"/>
        <v>0</v>
      </c>
      <c r="AI1467" s="13">
        <f t="shared" si="709"/>
        <v>2216486.8538722801</v>
      </c>
      <c r="AJ1467" s="13">
        <f t="shared" si="702"/>
        <v>931941.2936161994</v>
      </c>
      <c r="AK1467" s="13"/>
      <c r="AL1467" s="11">
        <f t="shared" si="703"/>
        <v>0.25887258176715344</v>
      </c>
      <c r="AM1467" s="11">
        <f t="shared" si="710"/>
        <v>172.6260803187262</v>
      </c>
      <c r="AN1467" s="11"/>
      <c r="AO1467" s="11"/>
      <c r="AP1467" s="11"/>
      <c r="AQ1467" s="11"/>
      <c r="AR1467" s="11"/>
    </row>
    <row r="1468" spans="2:44" x14ac:dyDescent="0.25">
      <c r="B1468" s="25" t="s">
        <v>34</v>
      </c>
      <c r="C1468" s="25">
        <v>1460</v>
      </c>
      <c r="D1468" s="25">
        <v>438</v>
      </c>
      <c r="E1468" s="20">
        <f t="shared" si="711"/>
        <v>0</v>
      </c>
      <c r="F1468" s="26">
        <v>0</v>
      </c>
      <c r="G1468" s="13">
        <f t="shared" si="704"/>
        <v>0</v>
      </c>
      <c r="H1468" s="13">
        <f t="shared" si="705"/>
        <v>0</v>
      </c>
      <c r="I1468" s="19">
        <f t="shared" si="681"/>
        <v>0</v>
      </c>
      <c r="J1468" s="11" t="str">
        <f t="shared" si="685"/>
        <v>NO</v>
      </c>
      <c r="K1468" s="16">
        <f t="shared" si="682"/>
        <v>128.3761125</v>
      </c>
      <c r="L1468" s="13">
        <f t="shared" si="686"/>
        <v>0</v>
      </c>
      <c r="M1468" s="13">
        <f t="shared" si="687"/>
        <v>0</v>
      </c>
      <c r="N1468" s="13">
        <f t="shared" si="688"/>
        <v>128.3761125</v>
      </c>
      <c r="O1468" s="13">
        <f t="shared" si="689"/>
        <v>0</v>
      </c>
      <c r="P1468" s="13">
        <f t="shared" si="690"/>
        <v>0</v>
      </c>
      <c r="Q1468" s="13">
        <f t="shared" si="691"/>
        <v>0</v>
      </c>
      <c r="R1468" s="13">
        <f t="shared" si="683"/>
        <v>0</v>
      </c>
      <c r="S1468" s="8"/>
      <c r="T1468" s="13">
        <f t="shared" si="706"/>
        <v>3148299.7713759793</v>
      </c>
      <c r="U1468" s="13">
        <f t="shared" si="692"/>
        <v>0.87452841389327673</v>
      </c>
      <c r="V1468" s="13">
        <f t="shared" si="707"/>
        <v>3148428.1474884795</v>
      </c>
      <c r="W1468" s="11">
        <f t="shared" si="684"/>
        <v>0</v>
      </c>
      <c r="X1468" s="13">
        <f t="shared" si="708"/>
        <v>0</v>
      </c>
      <c r="Y1468" s="13">
        <f t="shared" si="693"/>
        <v>3148299.7713759807</v>
      </c>
      <c r="Z1468" s="11">
        <f t="shared" si="694"/>
        <v>0.87452841389327718</v>
      </c>
      <c r="AA1468" s="11">
        <f t="shared" si="695"/>
        <v>0</v>
      </c>
      <c r="AB1468" s="31">
        <f t="shared" si="696"/>
        <v>0</v>
      </c>
      <c r="AC1468" s="32">
        <f t="shared" si="697"/>
        <v>0</v>
      </c>
      <c r="AD1468" s="11">
        <f t="shared" si="698"/>
        <v>0</v>
      </c>
      <c r="AE1468" s="11">
        <f t="shared" si="699"/>
        <v>0</v>
      </c>
      <c r="AF1468" s="30">
        <f t="shared" si="700"/>
        <v>0</v>
      </c>
      <c r="AG1468" s="13">
        <f t="shared" si="700"/>
        <v>0</v>
      </c>
      <c r="AH1468" s="13">
        <f t="shared" si="701"/>
        <v>0</v>
      </c>
      <c r="AI1468" s="13">
        <f t="shared" si="709"/>
        <v>2216486.8538722801</v>
      </c>
      <c r="AJ1468" s="13">
        <f t="shared" si="702"/>
        <v>931941.2936161994</v>
      </c>
      <c r="AK1468" s="13"/>
      <c r="AL1468" s="11">
        <f t="shared" si="703"/>
        <v>0.25887258176715344</v>
      </c>
      <c r="AM1468" s="11">
        <f t="shared" si="710"/>
        <v>172.88495290049335</v>
      </c>
      <c r="AN1468" s="11"/>
      <c r="AO1468" s="11"/>
      <c r="AP1468" s="11"/>
      <c r="AQ1468" s="11"/>
      <c r="AR1468" s="11"/>
    </row>
    <row r="1469" spans="2:44" x14ac:dyDescent="0.25">
      <c r="B1469" s="25" t="s">
        <v>34</v>
      </c>
      <c r="C1469" s="25">
        <v>1461</v>
      </c>
      <c r="D1469" s="25">
        <v>439</v>
      </c>
      <c r="E1469" s="20">
        <f t="shared" si="711"/>
        <v>0</v>
      </c>
      <c r="F1469" s="26">
        <v>0</v>
      </c>
      <c r="G1469" s="13">
        <f t="shared" si="704"/>
        <v>0</v>
      </c>
      <c r="H1469" s="13">
        <f t="shared" si="705"/>
        <v>0</v>
      </c>
      <c r="I1469" s="19">
        <f t="shared" si="681"/>
        <v>0</v>
      </c>
      <c r="J1469" s="11" t="str">
        <f t="shared" si="685"/>
        <v>NO</v>
      </c>
      <c r="K1469" s="16">
        <f t="shared" si="682"/>
        <v>128.3761125</v>
      </c>
      <c r="L1469" s="13">
        <f t="shared" si="686"/>
        <v>0</v>
      </c>
      <c r="M1469" s="13">
        <f t="shared" si="687"/>
        <v>0</v>
      </c>
      <c r="N1469" s="13">
        <f t="shared" si="688"/>
        <v>128.3761125</v>
      </c>
      <c r="O1469" s="13">
        <f t="shared" si="689"/>
        <v>0</v>
      </c>
      <c r="P1469" s="13">
        <f t="shared" si="690"/>
        <v>0</v>
      </c>
      <c r="Q1469" s="13">
        <f t="shared" si="691"/>
        <v>0</v>
      </c>
      <c r="R1469" s="13">
        <f t="shared" si="683"/>
        <v>0</v>
      </c>
      <c r="S1469" s="8"/>
      <c r="T1469" s="13">
        <f t="shared" si="706"/>
        <v>3148299.7713759793</v>
      </c>
      <c r="U1469" s="13">
        <f t="shared" si="692"/>
        <v>0.87452841389327673</v>
      </c>
      <c r="V1469" s="13">
        <f t="shared" si="707"/>
        <v>3148428.1474884795</v>
      </c>
      <c r="W1469" s="11">
        <f t="shared" si="684"/>
        <v>0</v>
      </c>
      <c r="X1469" s="13">
        <f t="shared" si="708"/>
        <v>0</v>
      </c>
      <c r="Y1469" s="13">
        <f t="shared" si="693"/>
        <v>3148299.7713759807</v>
      </c>
      <c r="Z1469" s="11">
        <f t="shared" si="694"/>
        <v>0.87452841389327718</v>
      </c>
      <c r="AA1469" s="11">
        <f t="shared" si="695"/>
        <v>0</v>
      </c>
      <c r="AB1469" s="31">
        <f t="shared" si="696"/>
        <v>0</v>
      </c>
      <c r="AC1469" s="32">
        <f t="shared" si="697"/>
        <v>0</v>
      </c>
      <c r="AD1469" s="11">
        <f t="shared" si="698"/>
        <v>0</v>
      </c>
      <c r="AE1469" s="11">
        <f t="shared" si="699"/>
        <v>0</v>
      </c>
      <c r="AF1469" s="30">
        <f t="shared" si="700"/>
        <v>0</v>
      </c>
      <c r="AG1469" s="13">
        <f t="shared" si="700"/>
        <v>0</v>
      </c>
      <c r="AH1469" s="13">
        <f t="shared" si="701"/>
        <v>0</v>
      </c>
      <c r="AI1469" s="13">
        <f t="shared" si="709"/>
        <v>2216486.8538722801</v>
      </c>
      <c r="AJ1469" s="13">
        <f t="shared" si="702"/>
        <v>931941.2936161994</v>
      </c>
      <c r="AK1469" s="13"/>
      <c r="AL1469" s="11">
        <f t="shared" si="703"/>
        <v>0.25887258176715344</v>
      </c>
      <c r="AM1469" s="11">
        <f t="shared" si="710"/>
        <v>173.1438254822605</v>
      </c>
      <c r="AN1469" s="11"/>
      <c r="AO1469" s="11"/>
      <c r="AP1469" s="11"/>
      <c r="AQ1469" s="11"/>
      <c r="AR1469" s="11"/>
    </row>
    <row r="1470" spans="2:44" x14ac:dyDescent="0.25">
      <c r="B1470" s="25" t="s">
        <v>34</v>
      </c>
      <c r="C1470" s="25">
        <v>1462</v>
      </c>
      <c r="D1470" s="25">
        <v>440</v>
      </c>
      <c r="E1470" s="20">
        <f t="shared" si="711"/>
        <v>0</v>
      </c>
      <c r="F1470" s="26">
        <v>0</v>
      </c>
      <c r="G1470" s="13">
        <f t="shared" si="704"/>
        <v>0</v>
      </c>
      <c r="H1470" s="13">
        <f t="shared" si="705"/>
        <v>0</v>
      </c>
      <c r="I1470" s="19">
        <f t="shared" si="681"/>
        <v>0</v>
      </c>
      <c r="J1470" s="11" t="str">
        <f t="shared" si="685"/>
        <v>NO</v>
      </c>
      <c r="K1470" s="16">
        <f t="shared" si="682"/>
        <v>128.3761125</v>
      </c>
      <c r="L1470" s="13">
        <f t="shared" si="686"/>
        <v>0</v>
      </c>
      <c r="M1470" s="13">
        <f t="shared" si="687"/>
        <v>0</v>
      </c>
      <c r="N1470" s="13">
        <f t="shared" si="688"/>
        <v>128.3761125</v>
      </c>
      <c r="O1470" s="13">
        <f t="shared" si="689"/>
        <v>0</v>
      </c>
      <c r="P1470" s="13">
        <f t="shared" si="690"/>
        <v>0</v>
      </c>
      <c r="Q1470" s="13">
        <f t="shared" si="691"/>
        <v>0</v>
      </c>
      <c r="R1470" s="13">
        <f t="shared" si="683"/>
        <v>0</v>
      </c>
      <c r="S1470" s="8"/>
      <c r="T1470" s="13">
        <f t="shared" si="706"/>
        <v>3148299.7713759793</v>
      </c>
      <c r="U1470" s="13">
        <f t="shared" si="692"/>
        <v>0.87452841389327673</v>
      </c>
      <c r="V1470" s="13">
        <f t="shared" si="707"/>
        <v>3148428.1474884795</v>
      </c>
      <c r="W1470" s="11">
        <f t="shared" si="684"/>
        <v>0</v>
      </c>
      <c r="X1470" s="13">
        <f t="shared" si="708"/>
        <v>0</v>
      </c>
      <c r="Y1470" s="13">
        <f t="shared" si="693"/>
        <v>3148299.7713759807</v>
      </c>
      <c r="Z1470" s="11">
        <f t="shared" si="694"/>
        <v>0.87452841389327718</v>
      </c>
      <c r="AA1470" s="11">
        <f t="shared" si="695"/>
        <v>0</v>
      </c>
      <c r="AB1470" s="31">
        <f t="shared" si="696"/>
        <v>0</v>
      </c>
      <c r="AC1470" s="32">
        <f t="shared" si="697"/>
        <v>0</v>
      </c>
      <c r="AD1470" s="11">
        <f t="shared" si="698"/>
        <v>0</v>
      </c>
      <c r="AE1470" s="11">
        <f t="shared" si="699"/>
        <v>0</v>
      </c>
      <c r="AF1470" s="30">
        <f t="shared" si="700"/>
        <v>0</v>
      </c>
      <c r="AG1470" s="13">
        <f t="shared" si="700"/>
        <v>0</v>
      </c>
      <c r="AH1470" s="13">
        <f t="shared" si="701"/>
        <v>0</v>
      </c>
      <c r="AI1470" s="13">
        <f t="shared" si="709"/>
        <v>2216486.8538722801</v>
      </c>
      <c r="AJ1470" s="13">
        <f t="shared" si="702"/>
        <v>931941.2936161994</v>
      </c>
      <c r="AK1470" s="13"/>
      <c r="AL1470" s="11">
        <f t="shared" si="703"/>
        <v>0.25887258176715344</v>
      </c>
      <c r="AM1470" s="11">
        <f t="shared" si="710"/>
        <v>173.40269806402765</v>
      </c>
      <c r="AN1470" s="11"/>
      <c r="AO1470" s="11"/>
      <c r="AP1470" s="11"/>
      <c r="AQ1470" s="11"/>
      <c r="AR1470" s="11"/>
    </row>
    <row r="1471" spans="2:44" x14ac:dyDescent="0.25">
      <c r="B1471" s="25" t="s">
        <v>34</v>
      </c>
      <c r="C1471" s="25">
        <v>1463</v>
      </c>
      <c r="D1471" s="25">
        <v>441</v>
      </c>
      <c r="E1471" s="20">
        <f t="shared" si="711"/>
        <v>0</v>
      </c>
      <c r="F1471" s="26">
        <v>0</v>
      </c>
      <c r="G1471" s="13">
        <f t="shared" si="704"/>
        <v>0</v>
      </c>
      <c r="H1471" s="13">
        <f t="shared" si="705"/>
        <v>0</v>
      </c>
      <c r="I1471" s="19">
        <f t="shared" si="681"/>
        <v>0</v>
      </c>
      <c r="J1471" s="11" t="str">
        <f t="shared" si="685"/>
        <v>NO</v>
      </c>
      <c r="K1471" s="16">
        <f t="shared" si="682"/>
        <v>128.3761125</v>
      </c>
      <c r="L1471" s="13">
        <f t="shared" si="686"/>
        <v>0</v>
      </c>
      <c r="M1471" s="13">
        <f t="shared" si="687"/>
        <v>0</v>
      </c>
      <c r="N1471" s="13">
        <f t="shared" si="688"/>
        <v>128.3761125</v>
      </c>
      <c r="O1471" s="13">
        <f t="shared" si="689"/>
        <v>0</v>
      </c>
      <c r="P1471" s="13">
        <f t="shared" si="690"/>
        <v>0</v>
      </c>
      <c r="Q1471" s="13">
        <f t="shared" si="691"/>
        <v>0</v>
      </c>
      <c r="R1471" s="13">
        <f t="shared" si="683"/>
        <v>0</v>
      </c>
      <c r="S1471" s="8"/>
      <c r="T1471" s="13">
        <f t="shared" si="706"/>
        <v>3148299.7713759793</v>
      </c>
      <c r="U1471" s="13">
        <f t="shared" si="692"/>
        <v>0.87452841389327673</v>
      </c>
      <c r="V1471" s="13">
        <f t="shared" si="707"/>
        <v>3148428.1474884795</v>
      </c>
      <c r="W1471" s="11">
        <f t="shared" si="684"/>
        <v>0</v>
      </c>
      <c r="X1471" s="13">
        <f t="shared" si="708"/>
        <v>0</v>
      </c>
      <c r="Y1471" s="13">
        <f t="shared" si="693"/>
        <v>3148299.7713759807</v>
      </c>
      <c r="Z1471" s="11">
        <f t="shared" si="694"/>
        <v>0.87452841389327718</v>
      </c>
      <c r="AA1471" s="11">
        <f t="shared" si="695"/>
        <v>0</v>
      </c>
      <c r="AB1471" s="31">
        <f t="shared" si="696"/>
        <v>0</v>
      </c>
      <c r="AC1471" s="32">
        <f t="shared" si="697"/>
        <v>0</v>
      </c>
      <c r="AD1471" s="11">
        <f t="shared" si="698"/>
        <v>0</v>
      </c>
      <c r="AE1471" s="11">
        <f t="shared" si="699"/>
        <v>0</v>
      </c>
      <c r="AF1471" s="30">
        <f t="shared" si="700"/>
        <v>0</v>
      </c>
      <c r="AG1471" s="13">
        <f t="shared" si="700"/>
        <v>0</v>
      </c>
      <c r="AH1471" s="13">
        <f t="shared" si="701"/>
        <v>0</v>
      </c>
      <c r="AI1471" s="13">
        <f t="shared" si="709"/>
        <v>2216486.8538722801</v>
      </c>
      <c r="AJ1471" s="13">
        <f t="shared" si="702"/>
        <v>931941.2936161994</v>
      </c>
      <c r="AK1471" s="13"/>
      <c r="AL1471" s="11">
        <f t="shared" si="703"/>
        <v>0.25887258176715344</v>
      </c>
      <c r="AM1471" s="11">
        <f t="shared" si="710"/>
        <v>173.6615706457948</v>
      </c>
      <c r="AN1471" s="11"/>
      <c r="AO1471" s="11"/>
      <c r="AP1471" s="11"/>
      <c r="AQ1471" s="11"/>
      <c r="AR1471" s="11"/>
    </row>
    <row r="1472" spans="2:44" x14ac:dyDescent="0.25">
      <c r="B1472" s="25" t="s">
        <v>34</v>
      </c>
      <c r="C1472" s="25">
        <v>1464</v>
      </c>
      <c r="D1472" s="25">
        <v>442</v>
      </c>
      <c r="E1472" s="20">
        <f t="shared" si="711"/>
        <v>0</v>
      </c>
      <c r="F1472" s="26">
        <v>0</v>
      </c>
      <c r="G1472" s="13">
        <f t="shared" si="704"/>
        <v>0</v>
      </c>
      <c r="H1472" s="13">
        <f t="shared" si="705"/>
        <v>0</v>
      </c>
      <c r="I1472" s="19">
        <f t="shared" si="681"/>
        <v>0</v>
      </c>
      <c r="J1472" s="11" t="str">
        <f t="shared" si="685"/>
        <v>NO</v>
      </c>
      <c r="K1472" s="16">
        <f t="shared" si="682"/>
        <v>128.3761125</v>
      </c>
      <c r="L1472" s="13">
        <f t="shared" si="686"/>
        <v>0</v>
      </c>
      <c r="M1472" s="13">
        <f t="shared" si="687"/>
        <v>0</v>
      </c>
      <c r="N1472" s="13">
        <f t="shared" si="688"/>
        <v>128.3761125</v>
      </c>
      <c r="O1472" s="13">
        <f t="shared" si="689"/>
        <v>0</v>
      </c>
      <c r="P1472" s="13">
        <f t="shared" si="690"/>
        <v>0</v>
      </c>
      <c r="Q1472" s="13">
        <f t="shared" si="691"/>
        <v>0</v>
      </c>
      <c r="R1472" s="13">
        <f t="shared" si="683"/>
        <v>0</v>
      </c>
      <c r="S1472" s="8"/>
      <c r="T1472" s="13">
        <f t="shared" si="706"/>
        <v>3148299.7713759793</v>
      </c>
      <c r="U1472" s="13">
        <f t="shared" si="692"/>
        <v>0.87452841389327673</v>
      </c>
      <c r="V1472" s="13">
        <f t="shared" si="707"/>
        <v>3148428.1474884795</v>
      </c>
      <c r="W1472" s="11">
        <f t="shared" si="684"/>
        <v>0</v>
      </c>
      <c r="X1472" s="13">
        <f t="shared" si="708"/>
        <v>0</v>
      </c>
      <c r="Y1472" s="13">
        <f t="shared" si="693"/>
        <v>3148299.7713759807</v>
      </c>
      <c r="Z1472" s="11">
        <f t="shared" si="694"/>
        <v>0.87452841389327718</v>
      </c>
      <c r="AA1472" s="11">
        <f t="shared" si="695"/>
        <v>0</v>
      </c>
      <c r="AB1472" s="31">
        <f t="shared" si="696"/>
        <v>0</v>
      </c>
      <c r="AC1472" s="32">
        <f t="shared" si="697"/>
        <v>0</v>
      </c>
      <c r="AD1472" s="11">
        <f t="shared" si="698"/>
        <v>0</v>
      </c>
      <c r="AE1472" s="11">
        <f t="shared" si="699"/>
        <v>0</v>
      </c>
      <c r="AF1472" s="30">
        <f t="shared" si="700"/>
        <v>0</v>
      </c>
      <c r="AG1472" s="13">
        <f t="shared" si="700"/>
        <v>0</v>
      </c>
      <c r="AH1472" s="13">
        <f t="shared" si="701"/>
        <v>0</v>
      </c>
      <c r="AI1472" s="13">
        <f t="shared" si="709"/>
        <v>2216486.8538722801</v>
      </c>
      <c r="AJ1472" s="13">
        <f t="shared" si="702"/>
        <v>931941.2936161994</v>
      </c>
      <c r="AK1472" s="13"/>
      <c r="AL1472" s="11">
        <f t="shared" si="703"/>
        <v>0.25887258176715344</v>
      </c>
      <c r="AM1472" s="11">
        <f t="shared" si="710"/>
        <v>173.92044322756195</v>
      </c>
      <c r="AN1472" s="11"/>
      <c r="AO1472" s="11"/>
      <c r="AP1472" s="11"/>
      <c r="AQ1472" s="11"/>
      <c r="AR1472" s="11"/>
    </row>
    <row r="1473" spans="2:44" x14ac:dyDescent="0.25">
      <c r="B1473" s="25" t="s">
        <v>34</v>
      </c>
      <c r="C1473" s="25">
        <v>1465</v>
      </c>
      <c r="D1473" s="25">
        <v>443</v>
      </c>
      <c r="E1473" s="20">
        <f t="shared" si="711"/>
        <v>0</v>
      </c>
      <c r="F1473" s="26">
        <v>0</v>
      </c>
      <c r="G1473" s="13">
        <f t="shared" si="704"/>
        <v>0</v>
      </c>
      <c r="H1473" s="13">
        <f t="shared" si="705"/>
        <v>0</v>
      </c>
      <c r="I1473" s="19">
        <f t="shared" si="681"/>
        <v>0</v>
      </c>
      <c r="J1473" s="11" t="str">
        <f t="shared" si="685"/>
        <v>NO</v>
      </c>
      <c r="K1473" s="16">
        <f t="shared" si="682"/>
        <v>128.3761125</v>
      </c>
      <c r="L1473" s="13">
        <f t="shared" si="686"/>
        <v>0</v>
      </c>
      <c r="M1473" s="13">
        <f t="shared" si="687"/>
        <v>0</v>
      </c>
      <c r="N1473" s="13">
        <f t="shared" si="688"/>
        <v>128.3761125</v>
      </c>
      <c r="O1473" s="13">
        <f t="shared" si="689"/>
        <v>0</v>
      </c>
      <c r="P1473" s="13">
        <f t="shared" si="690"/>
        <v>0</v>
      </c>
      <c r="Q1473" s="13">
        <f t="shared" si="691"/>
        <v>0</v>
      </c>
      <c r="R1473" s="13">
        <f t="shared" si="683"/>
        <v>0</v>
      </c>
      <c r="S1473" s="8"/>
      <c r="T1473" s="13">
        <f t="shared" si="706"/>
        <v>3148299.7713759793</v>
      </c>
      <c r="U1473" s="13">
        <f t="shared" si="692"/>
        <v>0.87452841389327673</v>
      </c>
      <c r="V1473" s="13">
        <f t="shared" si="707"/>
        <v>3148428.1474884795</v>
      </c>
      <c r="W1473" s="11">
        <f t="shared" si="684"/>
        <v>0</v>
      </c>
      <c r="X1473" s="13">
        <f t="shared" si="708"/>
        <v>0</v>
      </c>
      <c r="Y1473" s="13">
        <f t="shared" si="693"/>
        <v>3148299.7713759807</v>
      </c>
      <c r="Z1473" s="11">
        <f t="shared" si="694"/>
        <v>0.87452841389327718</v>
      </c>
      <c r="AA1473" s="11">
        <f t="shared" si="695"/>
        <v>0</v>
      </c>
      <c r="AB1473" s="31">
        <f t="shared" si="696"/>
        <v>0</v>
      </c>
      <c r="AC1473" s="32">
        <f t="shared" si="697"/>
        <v>0</v>
      </c>
      <c r="AD1473" s="11">
        <f t="shared" si="698"/>
        <v>0</v>
      </c>
      <c r="AE1473" s="11">
        <f t="shared" si="699"/>
        <v>0</v>
      </c>
      <c r="AF1473" s="30">
        <f t="shared" si="700"/>
        <v>0</v>
      </c>
      <c r="AG1473" s="13">
        <f t="shared" si="700"/>
        <v>0</v>
      </c>
      <c r="AH1473" s="13">
        <f t="shared" si="701"/>
        <v>0</v>
      </c>
      <c r="AI1473" s="13">
        <f t="shared" si="709"/>
        <v>2216486.8538722801</v>
      </c>
      <c r="AJ1473" s="13">
        <f t="shared" si="702"/>
        <v>931941.2936161994</v>
      </c>
      <c r="AK1473" s="13"/>
      <c r="AL1473" s="11">
        <f t="shared" si="703"/>
        <v>0.25887258176715344</v>
      </c>
      <c r="AM1473" s="11">
        <f t="shared" si="710"/>
        <v>174.1793158093291</v>
      </c>
      <c r="AN1473" s="11"/>
      <c r="AO1473" s="11"/>
      <c r="AP1473" s="11"/>
      <c r="AQ1473" s="11"/>
      <c r="AR1473" s="11"/>
    </row>
    <row r="1474" spans="2:44" x14ac:dyDescent="0.25">
      <c r="B1474" s="25" t="s">
        <v>34</v>
      </c>
      <c r="C1474" s="25">
        <v>1466</v>
      </c>
      <c r="D1474" s="25">
        <v>444</v>
      </c>
      <c r="E1474" s="20">
        <f t="shared" si="711"/>
        <v>0</v>
      </c>
      <c r="F1474" s="26">
        <v>0</v>
      </c>
      <c r="G1474" s="13">
        <f t="shared" si="704"/>
        <v>0</v>
      </c>
      <c r="H1474" s="13">
        <f t="shared" si="705"/>
        <v>0</v>
      </c>
      <c r="I1474" s="19">
        <f t="shared" si="681"/>
        <v>0</v>
      </c>
      <c r="J1474" s="11" t="str">
        <f t="shared" si="685"/>
        <v>NO</v>
      </c>
      <c r="K1474" s="16">
        <f t="shared" si="682"/>
        <v>128.3761125</v>
      </c>
      <c r="L1474" s="13">
        <f t="shared" si="686"/>
        <v>0</v>
      </c>
      <c r="M1474" s="13">
        <f t="shared" si="687"/>
        <v>0</v>
      </c>
      <c r="N1474" s="13">
        <f t="shared" si="688"/>
        <v>128.3761125</v>
      </c>
      <c r="O1474" s="13">
        <f t="shared" si="689"/>
        <v>0</v>
      </c>
      <c r="P1474" s="13">
        <f t="shared" si="690"/>
        <v>0</v>
      </c>
      <c r="Q1474" s="13">
        <f t="shared" si="691"/>
        <v>0</v>
      </c>
      <c r="R1474" s="13">
        <f t="shared" si="683"/>
        <v>0</v>
      </c>
      <c r="S1474" s="8"/>
      <c r="T1474" s="13">
        <f t="shared" si="706"/>
        <v>3148299.7713759793</v>
      </c>
      <c r="U1474" s="13">
        <f t="shared" si="692"/>
        <v>0.87452841389327673</v>
      </c>
      <c r="V1474" s="13">
        <f t="shared" si="707"/>
        <v>3148428.1474884795</v>
      </c>
      <c r="W1474" s="11">
        <f t="shared" si="684"/>
        <v>0</v>
      </c>
      <c r="X1474" s="13">
        <f t="shared" si="708"/>
        <v>0</v>
      </c>
      <c r="Y1474" s="13">
        <f t="shared" si="693"/>
        <v>3148299.7713759807</v>
      </c>
      <c r="Z1474" s="11">
        <f t="shared" si="694"/>
        <v>0.87452841389327718</v>
      </c>
      <c r="AA1474" s="11">
        <f t="shared" si="695"/>
        <v>0</v>
      </c>
      <c r="AB1474" s="31">
        <f t="shared" si="696"/>
        <v>0</v>
      </c>
      <c r="AC1474" s="32">
        <f t="shared" si="697"/>
        <v>0</v>
      </c>
      <c r="AD1474" s="11">
        <f t="shared" si="698"/>
        <v>0</v>
      </c>
      <c r="AE1474" s="11">
        <f t="shared" si="699"/>
        <v>0</v>
      </c>
      <c r="AF1474" s="30">
        <f t="shared" si="700"/>
        <v>0</v>
      </c>
      <c r="AG1474" s="13">
        <f t="shared" si="700"/>
        <v>0</v>
      </c>
      <c r="AH1474" s="13">
        <f t="shared" si="701"/>
        <v>0</v>
      </c>
      <c r="AI1474" s="13">
        <f t="shared" si="709"/>
        <v>2216486.8538722801</v>
      </c>
      <c r="AJ1474" s="13">
        <f t="shared" si="702"/>
        <v>931941.2936161994</v>
      </c>
      <c r="AK1474" s="13"/>
      <c r="AL1474" s="11">
        <f t="shared" si="703"/>
        <v>0.25887258176715344</v>
      </c>
      <c r="AM1474" s="11">
        <f t="shared" si="710"/>
        <v>174.43818839109625</v>
      </c>
      <c r="AN1474" s="11"/>
      <c r="AO1474" s="11"/>
      <c r="AP1474" s="11"/>
      <c r="AQ1474" s="11"/>
      <c r="AR1474" s="11"/>
    </row>
    <row r="1475" spans="2:44" x14ac:dyDescent="0.25">
      <c r="B1475" s="25" t="s">
        <v>34</v>
      </c>
      <c r="C1475" s="25">
        <v>1467</v>
      </c>
      <c r="D1475" s="25">
        <v>445</v>
      </c>
      <c r="E1475" s="20">
        <f t="shared" si="711"/>
        <v>0</v>
      </c>
      <c r="F1475" s="26">
        <v>0</v>
      </c>
      <c r="G1475" s="13">
        <f t="shared" si="704"/>
        <v>0</v>
      </c>
      <c r="H1475" s="13">
        <f t="shared" si="705"/>
        <v>0</v>
      </c>
      <c r="I1475" s="19">
        <f t="shared" si="681"/>
        <v>0</v>
      </c>
      <c r="J1475" s="11" t="str">
        <f t="shared" si="685"/>
        <v>NO</v>
      </c>
      <c r="K1475" s="16">
        <f t="shared" si="682"/>
        <v>128.3761125</v>
      </c>
      <c r="L1475" s="13">
        <f t="shared" si="686"/>
        <v>0</v>
      </c>
      <c r="M1475" s="13">
        <f t="shared" si="687"/>
        <v>0</v>
      </c>
      <c r="N1475" s="13">
        <f t="shared" si="688"/>
        <v>128.3761125</v>
      </c>
      <c r="O1475" s="13">
        <f t="shared" si="689"/>
        <v>0</v>
      </c>
      <c r="P1475" s="13">
        <f t="shared" si="690"/>
        <v>0</v>
      </c>
      <c r="Q1475" s="13">
        <f t="shared" si="691"/>
        <v>0</v>
      </c>
      <c r="R1475" s="13">
        <f t="shared" si="683"/>
        <v>0</v>
      </c>
      <c r="S1475" s="8"/>
      <c r="T1475" s="13">
        <f t="shared" si="706"/>
        <v>3148299.7713759793</v>
      </c>
      <c r="U1475" s="13">
        <f t="shared" si="692"/>
        <v>0.87452841389327673</v>
      </c>
      <c r="V1475" s="13">
        <f t="shared" si="707"/>
        <v>3148428.1474884795</v>
      </c>
      <c r="W1475" s="11">
        <f t="shared" si="684"/>
        <v>0</v>
      </c>
      <c r="X1475" s="13">
        <f t="shared" si="708"/>
        <v>0</v>
      </c>
      <c r="Y1475" s="13">
        <f t="shared" si="693"/>
        <v>3148299.7713759807</v>
      </c>
      <c r="Z1475" s="11">
        <f t="shared" si="694"/>
        <v>0.87452841389327718</v>
      </c>
      <c r="AA1475" s="11">
        <f t="shared" si="695"/>
        <v>0</v>
      </c>
      <c r="AB1475" s="31">
        <f t="shared" si="696"/>
        <v>0</v>
      </c>
      <c r="AC1475" s="32">
        <f t="shared" si="697"/>
        <v>0</v>
      </c>
      <c r="AD1475" s="11">
        <f t="shared" si="698"/>
        <v>0</v>
      </c>
      <c r="AE1475" s="11">
        <f t="shared" si="699"/>
        <v>0</v>
      </c>
      <c r="AF1475" s="30">
        <f t="shared" si="700"/>
        <v>0</v>
      </c>
      <c r="AG1475" s="13">
        <f t="shared" si="700"/>
        <v>0</v>
      </c>
      <c r="AH1475" s="13">
        <f t="shared" si="701"/>
        <v>0</v>
      </c>
      <c r="AI1475" s="13">
        <f t="shared" si="709"/>
        <v>2216486.8538722801</v>
      </c>
      <c r="AJ1475" s="13">
        <f t="shared" si="702"/>
        <v>931941.2936161994</v>
      </c>
      <c r="AK1475" s="13"/>
      <c r="AL1475" s="11">
        <f t="shared" si="703"/>
        <v>0.25887258176715344</v>
      </c>
      <c r="AM1475" s="11">
        <f t="shared" si="710"/>
        <v>174.6970609728634</v>
      </c>
      <c r="AN1475" s="11"/>
      <c r="AO1475" s="11"/>
      <c r="AP1475" s="11"/>
      <c r="AQ1475" s="11"/>
      <c r="AR1475" s="11"/>
    </row>
    <row r="1476" spans="2:44" x14ac:dyDescent="0.25">
      <c r="B1476" s="25" t="s">
        <v>34</v>
      </c>
      <c r="C1476" s="25">
        <v>1468</v>
      </c>
      <c r="D1476" s="25">
        <v>446</v>
      </c>
      <c r="E1476" s="20">
        <f t="shared" si="711"/>
        <v>0</v>
      </c>
      <c r="F1476" s="26">
        <v>0</v>
      </c>
      <c r="G1476" s="13">
        <f t="shared" si="704"/>
        <v>0</v>
      </c>
      <c r="H1476" s="13">
        <f t="shared" si="705"/>
        <v>0</v>
      </c>
      <c r="I1476" s="19">
        <f t="shared" si="681"/>
        <v>0</v>
      </c>
      <c r="J1476" s="11" t="str">
        <f t="shared" si="685"/>
        <v>NO</v>
      </c>
      <c r="K1476" s="16">
        <f t="shared" si="682"/>
        <v>128.3761125</v>
      </c>
      <c r="L1476" s="13">
        <f t="shared" si="686"/>
        <v>0</v>
      </c>
      <c r="M1476" s="13">
        <f t="shared" si="687"/>
        <v>0</v>
      </c>
      <c r="N1476" s="13">
        <f t="shared" si="688"/>
        <v>128.3761125</v>
      </c>
      <c r="O1476" s="13">
        <f t="shared" si="689"/>
        <v>0</v>
      </c>
      <c r="P1476" s="13">
        <f t="shared" si="690"/>
        <v>0</v>
      </c>
      <c r="Q1476" s="13">
        <f t="shared" si="691"/>
        <v>0</v>
      </c>
      <c r="R1476" s="13">
        <f t="shared" si="683"/>
        <v>0</v>
      </c>
      <c r="S1476" s="8"/>
      <c r="T1476" s="13">
        <f t="shared" si="706"/>
        <v>3148299.7713759793</v>
      </c>
      <c r="U1476" s="13">
        <f t="shared" si="692"/>
        <v>0.87452841389327673</v>
      </c>
      <c r="V1476" s="13">
        <f t="shared" si="707"/>
        <v>3148428.1474884795</v>
      </c>
      <c r="W1476" s="11">
        <f t="shared" si="684"/>
        <v>0</v>
      </c>
      <c r="X1476" s="13">
        <f t="shared" si="708"/>
        <v>0</v>
      </c>
      <c r="Y1476" s="13">
        <f t="shared" si="693"/>
        <v>3148299.7713759807</v>
      </c>
      <c r="Z1476" s="11">
        <f t="shared" si="694"/>
        <v>0.87452841389327718</v>
      </c>
      <c r="AA1476" s="11">
        <f t="shared" si="695"/>
        <v>0</v>
      </c>
      <c r="AB1476" s="31">
        <f t="shared" si="696"/>
        <v>0</v>
      </c>
      <c r="AC1476" s="32">
        <f t="shared" si="697"/>
        <v>0</v>
      </c>
      <c r="AD1476" s="11">
        <f t="shared" si="698"/>
        <v>0</v>
      </c>
      <c r="AE1476" s="11">
        <f t="shared" si="699"/>
        <v>0</v>
      </c>
      <c r="AF1476" s="30">
        <f t="shared" si="700"/>
        <v>0</v>
      </c>
      <c r="AG1476" s="13">
        <f t="shared" si="700"/>
        <v>0</v>
      </c>
      <c r="AH1476" s="13">
        <f t="shared" si="701"/>
        <v>0</v>
      </c>
      <c r="AI1476" s="13">
        <f t="shared" si="709"/>
        <v>2216486.8538722801</v>
      </c>
      <c r="AJ1476" s="13">
        <f t="shared" si="702"/>
        <v>931941.2936161994</v>
      </c>
      <c r="AK1476" s="13"/>
      <c r="AL1476" s="11">
        <f t="shared" si="703"/>
        <v>0.25887258176715344</v>
      </c>
      <c r="AM1476" s="11">
        <f t="shared" si="710"/>
        <v>174.95593355463055</v>
      </c>
      <c r="AN1476" s="11"/>
      <c r="AO1476" s="11"/>
      <c r="AP1476" s="11"/>
      <c r="AQ1476" s="11"/>
      <c r="AR1476" s="11"/>
    </row>
    <row r="1477" spans="2:44" x14ac:dyDescent="0.25">
      <c r="B1477" s="25" t="s">
        <v>34</v>
      </c>
      <c r="C1477" s="25">
        <v>1469</v>
      </c>
      <c r="D1477" s="25">
        <v>447</v>
      </c>
      <c r="E1477" s="20">
        <f t="shared" si="711"/>
        <v>0</v>
      </c>
      <c r="F1477" s="26">
        <v>0</v>
      </c>
      <c r="G1477" s="13">
        <f t="shared" si="704"/>
        <v>0</v>
      </c>
      <c r="H1477" s="13">
        <f t="shared" si="705"/>
        <v>0</v>
      </c>
      <c r="I1477" s="19">
        <f t="shared" si="681"/>
        <v>0</v>
      </c>
      <c r="J1477" s="11" t="str">
        <f t="shared" si="685"/>
        <v>NO</v>
      </c>
      <c r="K1477" s="16">
        <f t="shared" si="682"/>
        <v>128.3761125</v>
      </c>
      <c r="L1477" s="13">
        <f t="shared" si="686"/>
        <v>0</v>
      </c>
      <c r="M1477" s="13">
        <f t="shared" si="687"/>
        <v>0</v>
      </c>
      <c r="N1477" s="13">
        <f t="shared" si="688"/>
        <v>128.3761125</v>
      </c>
      <c r="O1477" s="13">
        <f t="shared" si="689"/>
        <v>0</v>
      </c>
      <c r="P1477" s="13">
        <f t="shared" si="690"/>
        <v>0</v>
      </c>
      <c r="Q1477" s="13">
        <f t="shared" si="691"/>
        <v>0</v>
      </c>
      <c r="R1477" s="13">
        <f t="shared" si="683"/>
        <v>0</v>
      </c>
      <c r="S1477" s="8"/>
      <c r="T1477" s="13">
        <f t="shared" si="706"/>
        <v>3148299.7713759793</v>
      </c>
      <c r="U1477" s="13">
        <f t="shared" si="692"/>
        <v>0.87452841389327673</v>
      </c>
      <c r="V1477" s="13">
        <f t="shared" si="707"/>
        <v>3148428.1474884795</v>
      </c>
      <c r="W1477" s="11">
        <f t="shared" si="684"/>
        <v>0</v>
      </c>
      <c r="X1477" s="13">
        <f t="shared" si="708"/>
        <v>0</v>
      </c>
      <c r="Y1477" s="13">
        <f t="shared" si="693"/>
        <v>3148299.7713759807</v>
      </c>
      <c r="Z1477" s="11">
        <f t="shared" si="694"/>
        <v>0.87452841389327718</v>
      </c>
      <c r="AA1477" s="11">
        <f t="shared" si="695"/>
        <v>0</v>
      </c>
      <c r="AB1477" s="31">
        <f t="shared" si="696"/>
        <v>0</v>
      </c>
      <c r="AC1477" s="32">
        <f t="shared" si="697"/>
        <v>0</v>
      </c>
      <c r="AD1477" s="11">
        <f t="shared" si="698"/>
        <v>0</v>
      </c>
      <c r="AE1477" s="11">
        <f t="shared" si="699"/>
        <v>0</v>
      </c>
      <c r="AF1477" s="30">
        <f t="shared" si="700"/>
        <v>0</v>
      </c>
      <c r="AG1477" s="13">
        <f t="shared" si="700"/>
        <v>0</v>
      </c>
      <c r="AH1477" s="13">
        <f t="shared" si="701"/>
        <v>0</v>
      </c>
      <c r="AI1477" s="13">
        <f t="shared" si="709"/>
        <v>2216486.8538722801</v>
      </c>
      <c r="AJ1477" s="13">
        <f t="shared" si="702"/>
        <v>931941.2936161994</v>
      </c>
      <c r="AK1477" s="13"/>
      <c r="AL1477" s="11">
        <f t="shared" si="703"/>
        <v>0.25887258176715344</v>
      </c>
      <c r="AM1477" s="11">
        <f t="shared" si="710"/>
        <v>175.2148061363977</v>
      </c>
      <c r="AN1477" s="11"/>
      <c r="AO1477" s="11"/>
      <c r="AP1477" s="11"/>
      <c r="AQ1477" s="11"/>
      <c r="AR1477" s="11"/>
    </row>
    <row r="1478" spans="2:44" x14ac:dyDescent="0.25">
      <c r="B1478" s="25" t="s">
        <v>34</v>
      </c>
      <c r="C1478" s="25">
        <v>1470</v>
      </c>
      <c r="D1478" s="25">
        <v>448</v>
      </c>
      <c r="E1478" s="20">
        <f t="shared" si="711"/>
        <v>0</v>
      </c>
      <c r="F1478" s="26">
        <v>0</v>
      </c>
      <c r="G1478" s="13">
        <f t="shared" si="704"/>
        <v>0</v>
      </c>
      <c r="H1478" s="13">
        <f t="shared" si="705"/>
        <v>0</v>
      </c>
      <c r="I1478" s="19">
        <f t="shared" si="681"/>
        <v>0</v>
      </c>
      <c r="J1478" s="11" t="str">
        <f t="shared" si="685"/>
        <v>NO</v>
      </c>
      <c r="K1478" s="16">
        <f t="shared" si="682"/>
        <v>128.3761125</v>
      </c>
      <c r="L1478" s="13">
        <f t="shared" si="686"/>
        <v>0</v>
      </c>
      <c r="M1478" s="13">
        <f t="shared" si="687"/>
        <v>0</v>
      </c>
      <c r="N1478" s="13">
        <f t="shared" si="688"/>
        <v>128.3761125</v>
      </c>
      <c r="O1478" s="13">
        <f t="shared" si="689"/>
        <v>0</v>
      </c>
      <c r="P1478" s="13">
        <f t="shared" si="690"/>
        <v>0</v>
      </c>
      <c r="Q1478" s="13">
        <f t="shared" si="691"/>
        <v>0</v>
      </c>
      <c r="R1478" s="13">
        <f t="shared" si="683"/>
        <v>0</v>
      </c>
      <c r="S1478" s="8"/>
      <c r="T1478" s="13">
        <f t="shared" si="706"/>
        <v>3148299.7713759793</v>
      </c>
      <c r="U1478" s="13">
        <f t="shared" si="692"/>
        <v>0.87452841389327673</v>
      </c>
      <c r="V1478" s="13">
        <f t="shared" si="707"/>
        <v>3148428.1474884795</v>
      </c>
      <c r="W1478" s="11">
        <f t="shared" si="684"/>
        <v>0</v>
      </c>
      <c r="X1478" s="13">
        <f t="shared" si="708"/>
        <v>0</v>
      </c>
      <c r="Y1478" s="13">
        <f t="shared" si="693"/>
        <v>3148299.7713759807</v>
      </c>
      <c r="Z1478" s="11">
        <f t="shared" si="694"/>
        <v>0.87452841389327718</v>
      </c>
      <c r="AA1478" s="11">
        <f t="shared" si="695"/>
        <v>0</v>
      </c>
      <c r="AB1478" s="31">
        <f t="shared" si="696"/>
        <v>0</v>
      </c>
      <c r="AC1478" s="32">
        <f t="shared" si="697"/>
        <v>0</v>
      </c>
      <c r="AD1478" s="11">
        <f t="shared" si="698"/>
        <v>0</v>
      </c>
      <c r="AE1478" s="11">
        <f t="shared" si="699"/>
        <v>0</v>
      </c>
      <c r="AF1478" s="30">
        <f t="shared" si="700"/>
        <v>0</v>
      </c>
      <c r="AG1478" s="13">
        <f t="shared" si="700"/>
        <v>0</v>
      </c>
      <c r="AH1478" s="13">
        <f t="shared" si="701"/>
        <v>0</v>
      </c>
      <c r="AI1478" s="13">
        <f t="shared" si="709"/>
        <v>2216486.8538722801</v>
      </c>
      <c r="AJ1478" s="13">
        <f t="shared" si="702"/>
        <v>931941.2936161994</v>
      </c>
      <c r="AK1478" s="13"/>
      <c r="AL1478" s="11">
        <f t="shared" si="703"/>
        <v>0.25887258176715344</v>
      </c>
      <c r="AM1478" s="11">
        <f t="shared" si="710"/>
        <v>175.47367871816485</v>
      </c>
      <c r="AN1478" s="11"/>
      <c r="AO1478" s="11"/>
      <c r="AP1478" s="11"/>
      <c r="AQ1478" s="11"/>
      <c r="AR1478" s="11"/>
    </row>
    <row r="1479" spans="2:44" x14ac:dyDescent="0.25">
      <c r="B1479" s="25" t="s">
        <v>34</v>
      </c>
      <c r="C1479" s="25">
        <v>1471</v>
      </c>
      <c r="D1479" s="25">
        <v>449</v>
      </c>
      <c r="E1479" s="20">
        <f t="shared" si="711"/>
        <v>0</v>
      </c>
      <c r="F1479" s="26">
        <v>0</v>
      </c>
      <c r="G1479" s="13">
        <f t="shared" si="704"/>
        <v>0</v>
      </c>
      <c r="H1479" s="13">
        <f t="shared" si="705"/>
        <v>0</v>
      </c>
      <c r="I1479" s="19">
        <f t="shared" si="681"/>
        <v>0</v>
      </c>
      <c r="J1479" s="11" t="str">
        <f t="shared" si="685"/>
        <v>NO</v>
      </c>
      <c r="K1479" s="16">
        <f t="shared" si="682"/>
        <v>128.3761125</v>
      </c>
      <c r="L1479" s="13">
        <f t="shared" si="686"/>
        <v>0</v>
      </c>
      <c r="M1479" s="13">
        <f t="shared" si="687"/>
        <v>0</v>
      </c>
      <c r="N1479" s="13">
        <f t="shared" si="688"/>
        <v>128.3761125</v>
      </c>
      <c r="O1479" s="13">
        <f t="shared" si="689"/>
        <v>0</v>
      </c>
      <c r="P1479" s="13">
        <f t="shared" si="690"/>
        <v>0</v>
      </c>
      <c r="Q1479" s="13">
        <f t="shared" si="691"/>
        <v>0</v>
      </c>
      <c r="R1479" s="13">
        <f t="shared" si="683"/>
        <v>0</v>
      </c>
      <c r="S1479" s="8"/>
      <c r="T1479" s="13">
        <f t="shared" si="706"/>
        <v>3148299.7713759793</v>
      </c>
      <c r="U1479" s="13">
        <f t="shared" si="692"/>
        <v>0.87452841389327673</v>
      </c>
      <c r="V1479" s="13">
        <f t="shared" si="707"/>
        <v>3148428.1474884795</v>
      </c>
      <c r="W1479" s="11">
        <f t="shared" si="684"/>
        <v>0</v>
      </c>
      <c r="X1479" s="13">
        <f t="shared" si="708"/>
        <v>0</v>
      </c>
      <c r="Y1479" s="13">
        <f t="shared" si="693"/>
        <v>3148299.7713759807</v>
      </c>
      <c r="Z1479" s="11">
        <f t="shared" si="694"/>
        <v>0.87452841389327718</v>
      </c>
      <c r="AA1479" s="11">
        <f t="shared" si="695"/>
        <v>0</v>
      </c>
      <c r="AB1479" s="31">
        <f t="shared" si="696"/>
        <v>0</v>
      </c>
      <c r="AC1479" s="32">
        <f t="shared" si="697"/>
        <v>0</v>
      </c>
      <c r="AD1479" s="11">
        <f t="shared" si="698"/>
        <v>0</v>
      </c>
      <c r="AE1479" s="11">
        <f t="shared" si="699"/>
        <v>0</v>
      </c>
      <c r="AF1479" s="30">
        <f t="shared" si="700"/>
        <v>0</v>
      </c>
      <c r="AG1479" s="13">
        <f t="shared" si="700"/>
        <v>0</v>
      </c>
      <c r="AH1479" s="13">
        <f t="shared" si="701"/>
        <v>0</v>
      </c>
      <c r="AI1479" s="13">
        <f t="shared" si="709"/>
        <v>2216486.8538722801</v>
      </c>
      <c r="AJ1479" s="13">
        <f t="shared" si="702"/>
        <v>931941.2936161994</v>
      </c>
      <c r="AK1479" s="13"/>
      <c r="AL1479" s="11">
        <f t="shared" si="703"/>
        <v>0.25887258176715344</v>
      </c>
      <c r="AM1479" s="11">
        <f t="shared" si="710"/>
        <v>175.732551299932</v>
      </c>
      <c r="AN1479" s="11"/>
      <c r="AO1479" s="11"/>
      <c r="AP1479" s="11"/>
      <c r="AQ1479" s="11"/>
      <c r="AR1479" s="11"/>
    </row>
    <row r="1480" spans="2:44" x14ac:dyDescent="0.25">
      <c r="B1480" s="25" t="s">
        <v>34</v>
      </c>
      <c r="C1480" s="25">
        <v>1472</v>
      </c>
      <c r="D1480" s="25">
        <v>450</v>
      </c>
      <c r="E1480" s="20">
        <f t="shared" si="711"/>
        <v>0</v>
      </c>
      <c r="F1480" s="26">
        <v>0</v>
      </c>
      <c r="G1480" s="13">
        <f t="shared" si="704"/>
        <v>0</v>
      </c>
      <c r="H1480" s="13">
        <f t="shared" si="705"/>
        <v>0</v>
      </c>
      <c r="I1480" s="19">
        <f t="shared" ref="I1480:I1543" si="712">0.5*$R$3*$N$3*$K$3*(E1480)^2</f>
        <v>0</v>
      </c>
      <c r="J1480" s="11" t="str">
        <f t="shared" si="685"/>
        <v>NO</v>
      </c>
      <c r="K1480" s="16">
        <f t="shared" ref="K1480:K1543" si="713">$O$3*$J$3*$T$3</f>
        <v>128.3761125</v>
      </c>
      <c r="L1480" s="13">
        <f t="shared" si="686"/>
        <v>0</v>
      </c>
      <c r="M1480" s="13">
        <f t="shared" si="687"/>
        <v>0</v>
      </c>
      <c r="N1480" s="13">
        <f t="shared" si="688"/>
        <v>128.3761125</v>
      </c>
      <c r="O1480" s="13">
        <f t="shared" si="689"/>
        <v>0</v>
      </c>
      <c r="P1480" s="13">
        <f t="shared" si="690"/>
        <v>0</v>
      </c>
      <c r="Q1480" s="13">
        <f t="shared" si="691"/>
        <v>0</v>
      </c>
      <c r="R1480" s="13">
        <f t="shared" ref="R1480:R1543" si="714">N1480*E1480</f>
        <v>0</v>
      </c>
      <c r="S1480" s="8"/>
      <c r="T1480" s="13">
        <f t="shared" si="706"/>
        <v>3148299.7713759793</v>
      </c>
      <c r="U1480" s="13">
        <f t="shared" si="692"/>
        <v>0.87452841389327673</v>
      </c>
      <c r="V1480" s="13">
        <f t="shared" si="707"/>
        <v>3148428.1474884795</v>
      </c>
      <c r="W1480" s="11">
        <f t="shared" ref="W1480:W1543" si="715">0.5*$J$3*E1480^2</f>
        <v>0</v>
      </c>
      <c r="X1480" s="13">
        <f t="shared" si="708"/>
        <v>0</v>
      </c>
      <c r="Y1480" s="13">
        <f t="shared" si="693"/>
        <v>3148299.7713759807</v>
      </c>
      <c r="Z1480" s="11">
        <f t="shared" si="694"/>
        <v>0.87452841389327718</v>
      </c>
      <c r="AA1480" s="11">
        <f t="shared" si="695"/>
        <v>0</v>
      </c>
      <c r="AB1480" s="31">
        <f t="shared" si="696"/>
        <v>0</v>
      </c>
      <c r="AC1480" s="32">
        <f t="shared" si="697"/>
        <v>0</v>
      </c>
      <c r="AD1480" s="11">
        <f t="shared" si="698"/>
        <v>0</v>
      </c>
      <c r="AE1480" s="11">
        <f t="shared" si="699"/>
        <v>0</v>
      </c>
      <c r="AF1480" s="30">
        <f t="shared" si="700"/>
        <v>0</v>
      </c>
      <c r="AG1480" s="13">
        <f t="shared" si="700"/>
        <v>0</v>
      </c>
      <c r="AH1480" s="13">
        <f t="shared" si="701"/>
        <v>0</v>
      </c>
      <c r="AI1480" s="13">
        <f t="shared" si="709"/>
        <v>2216486.8538722801</v>
      </c>
      <c r="AJ1480" s="13">
        <f t="shared" si="702"/>
        <v>931941.2936161994</v>
      </c>
      <c r="AK1480" s="13"/>
      <c r="AL1480" s="11">
        <f t="shared" si="703"/>
        <v>0.25887258176715344</v>
      </c>
      <c r="AM1480" s="11">
        <f t="shared" si="710"/>
        <v>175.99142388169915</v>
      </c>
      <c r="AN1480" s="11"/>
      <c r="AO1480" s="11"/>
      <c r="AP1480" s="11"/>
      <c r="AQ1480" s="11"/>
      <c r="AR1480" s="11"/>
    </row>
    <row r="1481" spans="2:44" x14ac:dyDescent="0.25">
      <c r="B1481" s="25" t="s">
        <v>34</v>
      </c>
      <c r="C1481" s="25">
        <v>1473</v>
      </c>
      <c r="D1481" s="25">
        <v>451</v>
      </c>
      <c r="E1481" s="20">
        <f t="shared" si="711"/>
        <v>0</v>
      </c>
      <c r="F1481" s="26">
        <v>0</v>
      </c>
      <c r="G1481" s="13">
        <f t="shared" si="704"/>
        <v>0</v>
      </c>
      <c r="H1481" s="13">
        <f t="shared" si="705"/>
        <v>0</v>
      </c>
      <c r="I1481" s="19">
        <f t="shared" si="712"/>
        <v>0</v>
      </c>
      <c r="J1481" s="11" t="str">
        <f t="shared" ref="J1481:J1544" si="716">IF((G1481)&lt;0,"YES","NO")</f>
        <v>NO</v>
      </c>
      <c r="K1481" s="16">
        <f t="shared" si="713"/>
        <v>128.3761125</v>
      </c>
      <c r="L1481" s="13">
        <f t="shared" ref="L1481:L1544" si="717">(X1481-R1481)*-1</f>
        <v>0</v>
      </c>
      <c r="M1481" s="13">
        <f t="shared" ref="M1481:M1544" si="718">$J$3*G1481</f>
        <v>0</v>
      </c>
      <c r="N1481" s="13">
        <f t="shared" ref="N1481:N1544" si="719">M1481+K1481+I1481</f>
        <v>128.3761125</v>
      </c>
      <c r="O1481" s="13">
        <f t="shared" ref="O1481:O1544" si="720">N1481*E1481</f>
        <v>0</v>
      </c>
      <c r="P1481" s="13">
        <f t="shared" ref="P1481:P1544" si="721">(L1482-L1481) / (C1482-C1481)</f>
        <v>0</v>
      </c>
      <c r="Q1481" s="13">
        <f t="shared" ref="Q1481:Q1544" si="722">O1481/1000</f>
        <v>0</v>
      </c>
      <c r="R1481" s="13">
        <f t="shared" si="714"/>
        <v>0</v>
      </c>
      <c r="S1481" s="8"/>
      <c r="T1481" s="13">
        <f t="shared" si="706"/>
        <v>3148299.7713759793</v>
      </c>
      <c r="U1481" s="13">
        <f t="shared" ref="U1481:U1544" si="723">T1481*0.000000277778</f>
        <v>0.87452841389327673</v>
      </c>
      <c r="V1481" s="13">
        <f t="shared" si="707"/>
        <v>3148428.1474884795</v>
      </c>
      <c r="W1481" s="11">
        <f t="shared" si="715"/>
        <v>0</v>
      </c>
      <c r="X1481" s="13">
        <f t="shared" si="708"/>
        <v>0</v>
      </c>
      <c r="Y1481" s="13">
        <f t="shared" ref="Y1481:Y1544" si="724">L1481+Y1480</f>
        <v>3148299.7713759807</v>
      </c>
      <c r="Z1481" s="11">
        <f t="shared" ref="Z1481:Z1544" si="725">Y1481*0.000000277778</f>
        <v>0.87452841389327718</v>
      </c>
      <c r="AA1481" s="11">
        <f t="shared" ref="AA1481:AA1544" si="726">L1481*0.9</f>
        <v>0</v>
      </c>
      <c r="AB1481" s="31">
        <f t="shared" ref="AB1481:AB1544" si="727">AA1481*0.98</f>
        <v>0</v>
      </c>
      <c r="AC1481" s="32">
        <f t="shared" ref="AC1481:AC1544" si="728">AB1481*0.95</f>
        <v>0</v>
      </c>
      <c r="AD1481" s="11">
        <f t="shared" ref="AD1481:AD1544" si="729">AC1481*0.95</f>
        <v>0</v>
      </c>
      <c r="AE1481" s="11">
        <f t="shared" ref="AE1481:AE1544" si="730">AD1481</f>
        <v>0</v>
      </c>
      <c r="AF1481" s="30">
        <f t="shared" ref="AF1481:AG1544" si="731">AE1481*0.95</f>
        <v>0</v>
      </c>
      <c r="AG1481" s="13">
        <f t="shared" si="731"/>
        <v>0</v>
      </c>
      <c r="AH1481" s="13">
        <f t="shared" ref="AH1481:AH1544" si="732">AG1481*0.98</f>
        <v>0</v>
      </c>
      <c r="AI1481" s="13">
        <f t="shared" si="709"/>
        <v>2216486.8538722801</v>
      </c>
      <c r="AJ1481" s="13">
        <f t="shared" ref="AJ1481:AJ1544" si="733">V1481-AI1481</f>
        <v>931941.2936161994</v>
      </c>
      <c r="AK1481" s="13"/>
      <c r="AL1481" s="11">
        <f t="shared" ref="AL1481:AL1544" si="734">AJ1481*0.000000277777778</f>
        <v>0.25887258176715344</v>
      </c>
      <c r="AM1481" s="11">
        <f t="shared" si="710"/>
        <v>176.2502964634663</v>
      </c>
      <c r="AN1481" s="11"/>
      <c r="AO1481" s="11"/>
      <c r="AP1481" s="11"/>
      <c r="AQ1481" s="11"/>
      <c r="AR1481" s="11"/>
    </row>
    <row r="1482" spans="2:44" x14ac:dyDescent="0.25">
      <c r="B1482" s="25" t="s">
        <v>34</v>
      </c>
      <c r="C1482" s="25">
        <v>1474</v>
      </c>
      <c r="D1482" s="25">
        <v>452</v>
      </c>
      <c r="E1482" s="20">
        <f t="shared" si="711"/>
        <v>0</v>
      </c>
      <c r="F1482" s="26">
        <v>0</v>
      </c>
      <c r="G1482" s="13">
        <f t="shared" ref="G1482:G1545" si="735">($F1483-$F1481)/2/3.6</f>
        <v>0</v>
      </c>
      <c r="H1482" s="13">
        <f t="shared" ref="H1482:H1545" si="736">($F1483-$F1481)/2</f>
        <v>0</v>
      </c>
      <c r="I1482" s="19">
        <f t="shared" si="712"/>
        <v>0</v>
      </c>
      <c r="J1482" s="11" t="str">
        <f t="shared" si="716"/>
        <v>NO</v>
      </c>
      <c r="K1482" s="16">
        <f t="shared" si="713"/>
        <v>128.3761125</v>
      </c>
      <c r="L1482" s="13">
        <f t="shared" si="717"/>
        <v>0</v>
      </c>
      <c r="M1482" s="13">
        <f t="shared" si="718"/>
        <v>0</v>
      </c>
      <c r="N1482" s="13">
        <f t="shared" si="719"/>
        <v>128.3761125</v>
      </c>
      <c r="O1482" s="13">
        <f t="shared" si="720"/>
        <v>0</v>
      </c>
      <c r="P1482" s="13">
        <f t="shared" si="721"/>
        <v>0</v>
      </c>
      <c r="Q1482" s="13">
        <f t="shared" si="722"/>
        <v>0</v>
      </c>
      <c r="R1482" s="13">
        <f t="shared" si="714"/>
        <v>0</v>
      </c>
      <c r="S1482" s="8"/>
      <c r="T1482" s="13">
        <f t="shared" ref="T1482:T1545" si="737">R1482+T1481</f>
        <v>3148299.7713759793</v>
      </c>
      <c r="U1482" s="13">
        <f t="shared" si="723"/>
        <v>0.87452841389327673</v>
      </c>
      <c r="V1482" s="13">
        <f t="shared" ref="V1482:V1545" si="738">O1482+V1481</f>
        <v>3148428.1474884795</v>
      </c>
      <c r="W1482" s="11">
        <f t="shared" si="715"/>
        <v>0</v>
      </c>
      <c r="X1482" s="13">
        <f t="shared" ref="X1482:X1545" si="739">W1482-W1481</f>
        <v>0</v>
      </c>
      <c r="Y1482" s="13">
        <f t="shared" si="724"/>
        <v>3148299.7713759807</v>
      </c>
      <c r="Z1482" s="11">
        <f t="shared" si="725"/>
        <v>0.87452841389327718</v>
      </c>
      <c r="AA1482" s="11">
        <f t="shared" si="726"/>
        <v>0</v>
      </c>
      <c r="AB1482" s="31">
        <f t="shared" si="727"/>
        <v>0</v>
      </c>
      <c r="AC1482" s="32">
        <f t="shared" si="728"/>
        <v>0</v>
      </c>
      <c r="AD1482" s="11">
        <f t="shared" si="729"/>
        <v>0</v>
      </c>
      <c r="AE1482" s="11">
        <f t="shared" si="730"/>
        <v>0</v>
      </c>
      <c r="AF1482" s="30">
        <f t="shared" si="731"/>
        <v>0</v>
      </c>
      <c r="AG1482" s="13">
        <f t="shared" si="731"/>
        <v>0</v>
      </c>
      <c r="AH1482" s="13">
        <f t="shared" si="732"/>
        <v>0</v>
      </c>
      <c r="AI1482" s="13">
        <f t="shared" ref="AI1482:AI1545" si="740">AI1481+AH1482</f>
        <v>2216486.8538722801</v>
      </c>
      <c r="AJ1482" s="13">
        <f t="shared" si="733"/>
        <v>931941.2936161994</v>
      </c>
      <c r="AK1482" s="13"/>
      <c r="AL1482" s="11">
        <f t="shared" si="734"/>
        <v>0.25887258176715344</v>
      </c>
      <c r="AM1482" s="11">
        <f t="shared" ref="AM1482:AM1545" si="741">AL1482+AM1481</f>
        <v>176.50916904523345</v>
      </c>
      <c r="AN1482" s="11"/>
      <c r="AO1482" s="11"/>
      <c r="AP1482" s="11"/>
      <c r="AQ1482" s="11"/>
      <c r="AR1482" s="11"/>
    </row>
    <row r="1483" spans="2:44" x14ac:dyDescent="0.25">
      <c r="B1483" s="25" t="s">
        <v>34</v>
      </c>
      <c r="C1483" s="25">
        <v>1475</v>
      </c>
      <c r="D1483" s="25">
        <v>453</v>
      </c>
      <c r="E1483" s="20">
        <f t="shared" si="711"/>
        <v>0</v>
      </c>
      <c r="F1483" s="26">
        <v>0</v>
      </c>
      <c r="G1483" s="13">
        <f t="shared" si="735"/>
        <v>0</v>
      </c>
      <c r="H1483" s="13">
        <f t="shared" si="736"/>
        <v>0</v>
      </c>
      <c r="I1483" s="19">
        <f t="shared" si="712"/>
        <v>0</v>
      </c>
      <c r="J1483" s="11" t="str">
        <f t="shared" si="716"/>
        <v>NO</v>
      </c>
      <c r="K1483" s="16">
        <f t="shared" si="713"/>
        <v>128.3761125</v>
      </c>
      <c r="L1483" s="13">
        <f t="shared" si="717"/>
        <v>0</v>
      </c>
      <c r="M1483" s="13">
        <f t="shared" si="718"/>
        <v>0</v>
      </c>
      <c r="N1483" s="13">
        <f t="shared" si="719"/>
        <v>128.3761125</v>
      </c>
      <c r="O1483" s="13">
        <f t="shared" si="720"/>
        <v>0</v>
      </c>
      <c r="P1483" s="13">
        <f t="shared" si="721"/>
        <v>0</v>
      </c>
      <c r="Q1483" s="13">
        <f t="shared" si="722"/>
        <v>0</v>
      </c>
      <c r="R1483" s="13">
        <f t="shared" si="714"/>
        <v>0</v>
      </c>
      <c r="S1483" s="8"/>
      <c r="T1483" s="13">
        <f t="shared" si="737"/>
        <v>3148299.7713759793</v>
      </c>
      <c r="U1483" s="13">
        <f t="shared" si="723"/>
        <v>0.87452841389327673</v>
      </c>
      <c r="V1483" s="13">
        <f t="shared" si="738"/>
        <v>3148428.1474884795</v>
      </c>
      <c r="W1483" s="11">
        <f t="shared" si="715"/>
        <v>0</v>
      </c>
      <c r="X1483" s="13">
        <f t="shared" si="739"/>
        <v>0</v>
      </c>
      <c r="Y1483" s="13">
        <f t="shared" si="724"/>
        <v>3148299.7713759807</v>
      </c>
      <c r="Z1483" s="11">
        <f t="shared" si="725"/>
        <v>0.87452841389327718</v>
      </c>
      <c r="AA1483" s="11">
        <f t="shared" si="726"/>
        <v>0</v>
      </c>
      <c r="AB1483" s="31">
        <f t="shared" si="727"/>
        <v>0</v>
      </c>
      <c r="AC1483" s="32">
        <f t="shared" si="728"/>
        <v>0</v>
      </c>
      <c r="AD1483" s="11">
        <f t="shared" si="729"/>
        <v>0</v>
      </c>
      <c r="AE1483" s="11">
        <f t="shared" si="730"/>
        <v>0</v>
      </c>
      <c r="AF1483" s="30">
        <f t="shared" si="731"/>
        <v>0</v>
      </c>
      <c r="AG1483" s="13">
        <f t="shared" si="731"/>
        <v>0</v>
      </c>
      <c r="AH1483" s="13">
        <f t="shared" si="732"/>
        <v>0</v>
      </c>
      <c r="AI1483" s="13">
        <f t="shared" si="740"/>
        <v>2216486.8538722801</v>
      </c>
      <c r="AJ1483" s="13">
        <f t="shared" si="733"/>
        <v>931941.2936161994</v>
      </c>
      <c r="AK1483" s="13"/>
      <c r="AL1483" s="11">
        <f t="shared" si="734"/>
        <v>0.25887258176715344</v>
      </c>
      <c r="AM1483" s="11">
        <f t="shared" si="741"/>
        <v>176.7680416270006</v>
      </c>
      <c r="AN1483" s="11"/>
      <c r="AO1483" s="11"/>
      <c r="AP1483" s="11"/>
      <c r="AQ1483" s="11"/>
      <c r="AR1483" s="11"/>
    </row>
    <row r="1484" spans="2:44" x14ac:dyDescent="0.25">
      <c r="B1484" s="25" t="s">
        <v>34</v>
      </c>
      <c r="C1484" s="25">
        <v>1476</v>
      </c>
      <c r="D1484" s="25">
        <v>454</v>
      </c>
      <c r="E1484" s="20">
        <f t="shared" si="711"/>
        <v>0</v>
      </c>
      <c r="F1484" s="26">
        <v>0</v>
      </c>
      <c r="G1484" s="13">
        <f t="shared" si="735"/>
        <v>0</v>
      </c>
      <c r="H1484" s="13">
        <f t="shared" si="736"/>
        <v>0</v>
      </c>
      <c r="I1484" s="19">
        <f t="shared" si="712"/>
        <v>0</v>
      </c>
      <c r="J1484" s="11" t="str">
        <f t="shared" si="716"/>
        <v>NO</v>
      </c>
      <c r="K1484" s="16">
        <f t="shared" si="713"/>
        <v>128.3761125</v>
      </c>
      <c r="L1484" s="13">
        <f t="shared" si="717"/>
        <v>0</v>
      </c>
      <c r="M1484" s="13">
        <f t="shared" si="718"/>
        <v>0</v>
      </c>
      <c r="N1484" s="13">
        <f t="shared" si="719"/>
        <v>128.3761125</v>
      </c>
      <c r="O1484" s="13">
        <f t="shared" si="720"/>
        <v>0</v>
      </c>
      <c r="P1484" s="13">
        <f t="shared" si="721"/>
        <v>0</v>
      </c>
      <c r="Q1484" s="13">
        <f t="shared" si="722"/>
        <v>0</v>
      </c>
      <c r="R1484" s="13">
        <f t="shared" si="714"/>
        <v>0</v>
      </c>
      <c r="S1484" s="8"/>
      <c r="T1484" s="13">
        <f t="shared" si="737"/>
        <v>3148299.7713759793</v>
      </c>
      <c r="U1484" s="13">
        <f t="shared" si="723"/>
        <v>0.87452841389327673</v>
      </c>
      <c r="V1484" s="13">
        <f t="shared" si="738"/>
        <v>3148428.1474884795</v>
      </c>
      <c r="W1484" s="11">
        <f t="shared" si="715"/>
        <v>0</v>
      </c>
      <c r="X1484" s="13">
        <f t="shared" si="739"/>
        <v>0</v>
      </c>
      <c r="Y1484" s="13">
        <f t="shared" si="724"/>
        <v>3148299.7713759807</v>
      </c>
      <c r="Z1484" s="11">
        <f t="shared" si="725"/>
        <v>0.87452841389327718</v>
      </c>
      <c r="AA1484" s="11">
        <f t="shared" si="726"/>
        <v>0</v>
      </c>
      <c r="AB1484" s="31">
        <f t="shared" si="727"/>
        <v>0</v>
      </c>
      <c r="AC1484" s="32">
        <f t="shared" si="728"/>
        <v>0</v>
      </c>
      <c r="AD1484" s="11">
        <f t="shared" si="729"/>
        <v>0</v>
      </c>
      <c r="AE1484" s="11">
        <f t="shared" si="730"/>
        <v>0</v>
      </c>
      <c r="AF1484" s="30">
        <f t="shared" si="731"/>
        <v>0</v>
      </c>
      <c r="AG1484" s="13">
        <f t="shared" si="731"/>
        <v>0</v>
      </c>
      <c r="AH1484" s="13">
        <f t="shared" si="732"/>
        <v>0</v>
      </c>
      <c r="AI1484" s="13">
        <f t="shared" si="740"/>
        <v>2216486.8538722801</v>
      </c>
      <c r="AJ1484" s="13">
        <f t="shared" si="733"/>
        <v>931941.2936161994</v>
      </c>
      <c r="AK1484" s="13"/>
      <c r="AL1484" s="11">
        <f t="shared" si="734"/>
        <v>0.25887258176715344</v>
      </c>
      <c r="AM1484" s="11">
        <f t="shared" si="741"/>
        <v>177.02691420876775</v>
      </c>
      <c r="AN1484" s="11"/>
      <c r="AO1484" s="11"/>
      <c r="AP1484" s="11"/>
      <c r="AQ1484" s="11"/>
      <c r="AR1484" s="11"/>
    </row>
    <row r="1485" spans="2:44" x14ac:dyDescent="0.25">
      <c r="B1485" s="25" t="s">
        <v>34</v>
      </c>
      <c r="C1485" s="25">
        <v>1477</v>
      </c>
      <c r="D1485" s="25">
        <v>455</v>
      </c>
      <c r="E1485" s="20">
        <f t="shared" si="711"/>
        <v>0</v>
      </c>
      <c r="F1485" s="26">
        <v>0</v>
      </c>
      <c r="G1485" s="13">
        <f t="shared" si="735"/>
        <v>0</v>
      </c>
      <c r="H1485" s="13">
        <f t="shared" si="736"/>
        <v>0</v>
      </c>
      <c r="I1485" s="19">
        <f t="shared" si="712"/>
        <v>0</v>
      </c>
      <c r="J1485" s="11" t="str">
        <f t="shared" si="716"/>
        <v>NO</v>
      </c>
      <c r="K1485" s="16">
        <f t="shared" si="713"/>
        <v>128.3761125</v>
      </c>
      <c r="L1485" s="13">
        <f t="shared" si="717"/>
        <v>0</v>
      </c>
      <c r="M1485" s="13">
        <f t="shared" si="718"/>
        <v>0</v>
      </c>
      <c r="N1485" s="13">
        <f t="shared" si="719"/>
        <v>128.3761125</v>
      </c>
      <c r="O1485" s="13">
        <f t="shared" si="720"/>
        <v>0</v>
      </c>
      <c r="P1485" s="13">
        <f t="shared" si="721"/>
        <v>0</v>
      </c>
      <c r="Q1485" s="13">
        <f t="shared" si="722"/>
        <v>0</v>
      </c>
      <c r="R1485" s="13">
        <f t="shared" si="714"/>
        <v>0</v>
      </c>
      <c r="S1485" s="8"/>
      <c r="T1485" s="13">
        <f t="shared" si="737"/>
        <v>3148299.7713759793</v>
      </c>
      <c r="U1485" s="13">
        <f t="shared" si="723"/>
        <v>0.87452841389327673</v>
      </c>
      <c r="V1485" s="13">
        <f t="shared" si="738"/>
        <v>3148428.1474884795</v>
      </c>
      <c r="W1485" s="11">
        <f t="shared" si="715"/>
        <v>0</v>
      </c>
      <c r="X1485" s="13">
        <f t="shared" si="739"/>
        <v>0</v>
      </c>
      <c r="Y1485" s="13">
        <f t="shared" si="724"/>
        <v>3148299.7713759807</v>
      </c>
      <c r="Z1485" s="11">
        <f t="shared" si="725"/>
        <v>0.87452841389327718</v>
      </c>
      <c r="AA1485" s="11">
        <f t="shared" si="726"/>
        <v>0</v>
      </c>
      <c r="AB1485" s="31">
        <f t="shared" si="727"/>
        <v>0</v>
      </c>
      <c r="AC1485" s="32">
        <f t="shared" si="728"/>
        <v>0</v>
      </c>
      <c r="AD1485" s="11">
        <f t="shared" si="729"/>
        <v>0</v>
      </c>
      <c r="AE1485" s="11">
        <f t="shared" si="730"/>
        <v>0</v>
      </c>
      <c r="AF1485" s="30">
        <f t="shared" si="731"/>
        <v>0</v>
      </c>
      <c r="AG1485" s="13">
        <f t="shared" si="731"/>
        <v>0</v>
      </c>
      <c r="AH1485" s="13">
        <f t="shared" si="732"/>
        <v>0</v>
      </c>
      <c r="AI1485" s="13">
        <f t="shared" si="740"/>
        <v>2216486.8538722801</v>
      </c>
      <c r="AJ1485" s="13">
        <f t="shared" si="733"/>
        <v>931941.2936161994</v>
      </c>
      <c r="AK1485" s="13"/>
      <c r="AL1485" s="11">
        <f t="shared" si="734"/>
        <v>0.25887258176715344</v>
      </c>
      <c r="AM1485" s="11">
        <f t="shared" si="741"/>
        <v>177.2857867905349</v>
      </c>
      <c r="AN1485" s="11"/>
      <c r="AO1485" s="11"/>
      <c r="AP1485" s="11"/>
      <c r="AQ1485" s="11"/>
      <c r="AR1485" s="11"/>
    </row>
    <row r="1486" spans="2:44" x14ac:dyDescent="0.25">
      <c r="B1486" s="27" t="s">
        <v>35</v>
      </c>
      <c r="C1486" s="27">
        <v>1478</v>
      </c>
      <c r="D1486" s="27">
        <v>1</v>
      </c>
      <c r="E1486" s="20">
        <f t="shared" si="711"/>
        <v>0</v>
      </c>
      <c r="F1486" s="28">
        <v>0</v>
      </c>
      <c r="G1486" s="13">
        <f t="shared" si="735"/>
        <v>0.30555555555555558</v>
      </c>
      <c r="H1486" s="13">
        <f t="shared" si="736"/>
        <v>1.1000000000000001</v>
      </c>
      <c r="I1486" s="19">
        <f t="shared" si="712"/>
        <v>0</v>
      </c>
      <c r="J1486" s="11" t="str">
        <f t="shared" si="716"/>
        <v>NO</v>
      </c>
      <c r="K1486" s="16">
        <f t="shared" si="713"/>
        <v>128.3761125</v>
      </c>
      <c r="L1486" s="13">
        <f t="shared" si="717"/>
        <v>0</v>
      </c>
      <c r="M1486" s="13">
        <f t="shared" si="718"/>
        <v>420.90277777777783</v>
      </c>
      <c r="N1486" s="13">
        <f t="shared" si="719"/>
        <v>549.2788902777778</v>
      </c>
      <c r="O1486" s="13">
        <f t="shared" si="720"/>
        <v>0</v>
      </c>
      <c r="P1486" s="13">
        <f t="shared" si="721"/>
        <v>335.73399687002751</v>
      </c>
      <c r="Q1486" s="13">
        <f t="shared" si="722"/>
        <v>0</v>
      </c>
      <c r="R1486" s="13">
        <f t="shared" si="714"/>
        <v>0</v>
      </c>
      <c r="S1486" s="8"/>
      <c r="T1486" s="13">
        <f t="shared" si="737"/>
        <v>3148299.7713759793</v>
      </c>
      <c r="U1486" s="13">
        <f t="shared" si="723"/>
        <v>0.87452841389327673</v>
      </c>
      <c r="V1486" s="13">
        <f t="shared" si="738"/>
        <v>3148428.1474884795</v>
      </c>
      <c r="W1486" s="11">
        <f t="shared" si="715"/>
        <v>0</v>
      </c>
      <c r="X1486" s="13">
        <f t="shared" si="739"/>
        <v>0</v>
      </c>
      <c r="Y1486" s="13">
        <f t="shared" si="724"/>
        <v>3148299.7713759807</v>
      </c>
      <c r="Z1486" s="11">
        <f t="shared" si="725"/>
        <v>0.87452841389327718</v>
      </c>
      <c r="AA1486" s="11">
        <f t="shared" si="726"/>
        <v>0</v>
      </c>
      <c r="AB1486" s="31">
        <f t="shared" si="727"/>
        <v>0</v>
      </c>
      <c r="AC1486" s="32">
        <f t="shared" si="728"/>
        <v>0</v>
      </c>
      <c r="AD1486" s="11">
        <f t="shared" si="729"/>
        <v>0</v>
      </c>
      <c r="AE1486" s="11">
        <f t="shared" si="730"/>
        <v>0</v>
      </c>
      <c r="AF1486" s="30">
        <f t="shared" si="731"/>
        <v>0</v>
      </c>
      <c r="AG1486" s="13">
        <f t="shared" si="731"/>
        <v>0</v>
      </c>
      <c r="AH1486" s="13">
        <f t="shared" si="732"/>
        <v>0</v>
      </c>
      <c r="AI1486" s="13">
        <f t="shared" si="740"/>
        <v>2216486.8538722801</v>
      </c>
      <c r="AJ1486" s="13">
        <f t="shared" si="733"/>
        <v>931941.2936161994</v>
      </c>
      <c r="AK1486" s="13"/>
      <c r="AL1486" s="11">
        <f t="shared" si="734"/>
        <v>0.25887258176715344</v>
      </c>
      <c r="AM1486" s="11">
        <f t="shared" si="741"/>
        <v>177.54465937230205</v>
      </c>
      <c r="AN1486" s="11"/>
      <c r="AO1486" s="11"/>
      <c r="AP1486" s="11"/>
      <c r="AQ1486" s="11"/>
      <c r="AR1486" s="11"/>
    </row>
    <row r="1487" spans="2:44" x14ac:dyDescent="0.25">
      <c r="B1487" s="27" t="s">
        <v>35</v>
      </c>
      <c r="C1487" s="27">
        <v>1479</v>
      </c>
      <c r="D1487" s="27">
        <v>2</v>
      </c>
      <c r="E1487" s="20">
        <f t="shared" si="711"/>
        <v>0.61111111111111116</v>
      </c>
      <c r="F1487" s="28">
        <v>2.2000000000000002</v>
      </c>
      <c r="G1487" s="13">
        <f t="shared" si="735"/>
        <v>0.61111111111111116</v>
      </c>
      <c r="H1487" s="13">
        <f t="shared" si="736"/>
        <v>2.2000000000000002</v>
      </c>
      <c r="I1487" s="19">
        <f t="shared" si="712"/>
        <v>0.1040136913580247</v>
      </c>
      <c r="J1487" s="11" t="str">
        <f t="shared" si="716"/>
        <v>NO</v>
      </c>
      <c r="K1487" s="16">
        <f t="shared" si="713"/>
        <v>128.3761125</v>
      </c>
      <c r="L1487" s="13">
        <f t="shared" si="717"/>
        <v>335.73399687002751</v>
      </c>
      <c r="M1487" s="13">
        <f t="shared" si="718"/>
        <v>841.80555555555566</v>
      </c>
      <c r="N1487" s="13">
        <f t="shared" si="719"/>
        <v>970.28568174691361</v>
      </c>
      <c r="O1487" s="13">
        <f t="shared" si="720"/>
        <v>592.9523610675584</v>
      </c>
      <c r="P1487" s="13">
        <f t="shared" si="721"/>
        <v>8.7465532445128815</v>
      </c>
      <c r="Q1487" s="13">
        <f t="shared" si="722"/>
        <v>0.59295236106755844</v>
      </c>
      <c r="R1487" s="13">
        <f t="shared" si="714"/>
        <v>592.9523610675584</v>
      </c>
      <c r="S1487" s="8"/>
      <c r="T1487" s="13">
        <f t="shared" si="737"/>
        <v>3148892.7237370471</v>
      </c>
      <c r="U1487" s="13">
        <f t="shared" si="723"/>
        <v>0.87469312301422941</v>
      </c>
      <c r="V1487" s="13">
        <f t="shared" si="738"/>
        <v>3149021.0998495473</v>
      </c>
      <c r="W1487" s="11">
        <f t="shared" si="715"/>
        <v>257.21836419753089</v>
      </c>
      <c r="X1487" s="13">
        <f t="shared" si="739"/>
        <v>257.21836419753089</v>
      </c>
      <c r="Y1487" s="13">
        <f t="shared" si="724"/>
        <v>3148635.5053728507</v>
      </c>
      <c r="Z1487" s="11">
        <f t="shared" si="725"/>
        <v>0.87462167341145969</v>
      </c>
      <c r="AA1487" s="11">
        <f t="shared" si="726"/>
        <v>302.16059718302478</v>
      </c>
      <c r="AB1487" s="31">
        <f t="shared" si="727"/>
        <v>296.1173852393643</v>
      </c>
      <c r="AC1487" s="32">
        <f t="shared" si="728"/>
        <v>281.31151597739608</v>
      </c>
      <c r="AD1487" s="11">
        <f t="shared" si="729"/>
        <v>267.24594017852627</v>
      </c>
      <c r="AE1487" s="11">
        <f t="shared" si="730"/>
        <v>267.24594017852627</v>
      </c>
      <c r="AF1487" s="30">
        <f t="shared" si="731"/>
        <v>253.88364316959994</v>
      </c>
      <c r="AG1487" s="13">
        <f t="shared" si="731"/>
        <v>241.18946101111993</v>
      </c>
      <c r="AH1487" s="13">
        <f t="shared" si="732"/>
        <v>236.36567179089752</v>
      </c>
      <c r="AI1487" s="13">
        <f t="shared" si="740"/>
        <v>2216723.2195440708</v>
      </c>
      <c r="AJ1487" s="13">
        <f t="shared" si="733"/>
        <v>932297.88030547649</v>
      </c>
      <c r="AK1487" s="13"/>
      <c r="AL1487" s="11">
        <f t="shared" si="734"/>
        <v>0.25897163362536518</v>
      </c>
      <c r="AM1487" s="11">
        <f t="shared" si="741"/>
        <v>177.80363100592743</v>
      </c>
      <c r="AN1487" s="11"/>
      <c r="AO1487" s="11"/>
      <c r="AP1487" s="11"/>
      <c r="AQ1487" s="11"/>
      <c r="AR1487" s="11"/>
    </row>
    <row r="1488" spans="2:44" x14ac:dyDescent="0.25">
      <c r="B1488" s="27" t="s">
        <v>35</v>
      </c>
      <c r="C1488" s="27">
        <v>1480</v>
      </c>
      <c r="D1488" s="27">
        <v>3</v>
      </c>
      <c r="E1488" s="20">
        <f t="shared" si="711"/>
        <v>1.2222222222222223</v>
      </c>
      <c r="F1488" s="28">
        <v>4.4000000000000004</v>
      </c>
      <c r="G1488" s="13">
        <f t="shared" si="735"/>
        <v>0.56944444444444442</v>
      </c>
      <c r="H1488" s="13">
        <f t="shared" si="736"/>
        <v>2.0499999999999998</v>
      </c>
      <c r="I1488" s="19">
        <f t="shared" si="712"/>
        <v>0.41605476543209879</v>
      </c>
      <c r="J1488" s="11" t="str">
        <f t="shared" si="716"/>
        <v>NO</v>
      </c>
      <c r="K1488" s="16">
        <f t="shared" si="713"/>
        <v>128.3761125</v>
      </c>
      <c r="L1488" s="13">
        <f t="shared" si="717"/>
        <v>344.48055011454039</v>
      </c>
      <c r="M1488" s="13">
        <f t="shared" si="718"/>
        <v>784.40972222222217</v>
      </c>
      <c r="N1488" s="13">
        <f t="shared" si="719"/>
        <v>913.20188948765428</v>
      </c>
      <c r="O1488" s="13">
        <f t="shared" si="720"/>
        <v>1116.135642707133</v>
      </c>
      <c r="P1488" s="13">
        <f t="shared" si="721"/>
        <v>-26.921502539694529</v>
      </c>
      <c r="Q1488" s="13">
        <f t="shared" si="722"/>
        <v>1.1161356427071329</v>
      </c>
      <c r="R1488" s="13">
        <f t="shared" si="714"/>
        <v>1116.135642707133</v>
      </c>
      <c r="S1488" s="8"/>
      <c r="T1488" s="13">
        <f t="shared" si="737"/>
        <v>3150008.8593797544</v>
      </c>
      <c r="U1488" s="13">
        <f t="shared" si="723"/>
        <v>0.87500316094078934</v>
      </c>
      <c r="V1488" s="13">
        <f t="shared" si="738"/>
        <v>3150137.2354922546</v>
      </c>
      <c r="W1488" s="11">
        <f t="shared" si="715"/>
        <v>1028.8734567901236</v>
      </c>
      <c r="X1488" s="13">
        <f t="shared" si="739"/>
        <v>771.65509259259261</v>
      </c>
      <c r="Y1488" s="13">
        <f t="shared" si="724"/>
        <v>3148979.9859229652</v>
      </c>
      <c r="Z1488" s="11">
        <f t="shared" si="725"/>
        <v>0.87471736252970944</v>
      </c>
      <c r="AA1488" s="11">
        <f t="shared" si="726"/>
        <v>310.03249510308638</v>
      </c>
      <c r="AB1488" s="31">
        <f t="shared" si="727"/>
        <v>303.83184520102463</v>
      </c>
      <c r="AC1488" s="32">
        <f t="shared" si="728"/>
        <v>288.64025294097337</v>
      </c>
      <c r="AD1488" s="11">
        <f t="shared" si="729"/>
        <v>274.20824029392469</v>
      </c>
      <c r="AE1488" s="11">
        <f t="shared" si="730"/>
        <v>274.20824029392469</v>
      </c>
      <c r="AF1488" s="30">
        <f t="shared" si="731"/>
        <v>260.49782827922843</v>
      </c>
      <c r="AG1488" s="13">
        <f t="shared" si="731"/>
        <v>247.472936865267</v>
      </c>
      <c r="AH1488" s="13">
        <f t="shared" si="732"/>
        <v>242.52347812796165</v>
      </c>
      <c r="AI1488" s="13">
        <f t="shared" si="740"/>
        <v>2216965.7430221988</v>
      </c>
      <c r="AJ1488" s="13">
        <f t="shared" si="733"/>
        <v>933171.49247005582</v>
      </c>
      <c r="AK1488" s="13"/>
      <c r="AL1488" s="11">
        <f t="shared" si="734"/>
        <v>0.25921430367127579</v>
      </c>
      <c r="AM1488" s="11">
        <f t="shared" si="741"/>
        <v>178.06284530959871</v>
      </c>
      <c r="AN1488" s="11"/>
      <c r="AO1488" s="11"/>
      <c r="AP1488" s="11"/>
      <c r="AQ1488" s="11"/>
      <c r="AR1488" s="11"/>
    </row>
    <row r="1489" spans="2:44" x14ac:dyDescent="0.25">
      <c r="B1489" s="27" t="s">
        <v>35</v>
      </c>
      <c r="C1489" s="27">
        <v>1481</v>
      </c>
      <c r="D1489" s="27">
        <v>4</v>
      </c>
      <c r="E1489" s="20">
        <f t="shared" si="711"/>
        <v>1.75</v>
      </c>
      <c r="F1489" s="28">
        <v>6.3</v>
      </c>
      <c r="G1489" s="13">
        <f t="shared" si="735"/>
        <v>0.4861111111111111</v>
      </c>
      <c r="H1489" s="13">
        <f t="shared" si="736"/>
        <v>1.75</v>
      </c>
      <c r="I1489" s="19">
        <f t="shared" si="712"/>
        <v>0.85295524999999994</v>
      </c>
      <c r="J1489" s="11" t="str">
        <f t="shared" si="716"/>
        <v>NO</v>
      </c>
      <c r="K1489" s="16">
        <f t="shared" si="713"/>
        <v>128.3761125</v>
      </c>
      <c r="L1489" s="13">
        <f t="shared" si="717"/>
        <v>317.55904757484586</v>
      </c>
      <c r="M1489" s="13">
        <f t="shared" si="718"/>
        <v>669.61805555555554</v>
      </c>
      <c r="N1489" s="13">
        <f t="shared" si="719"/>
        <v>798.84712330555556</v>
      </c>
      <c r="O1489" s="13">
        <f t="shared" si="720"/>
        <v>1397.9824657847223</v>
      </c>
      <c r="P1489" s="13">
        <f t="shared" si="721"/>
        <v>-22.804157478738489</v>
      </c>
      <c r="Q1489" s="13">
        <f t="shared" si="722"/>
        <v>1.3979824657847224</v>
      </c>
      <c r="R1489" s="13">
        <f t="shared" si="714"/>
        <v>1397.9824657847223</v>
      </c>
      <c r="S1489" s="8"/>
      <c r="T1489" s="13">
        <f t="shared" si="737"/>
        <v>3151406.8418455389</v>
      </c>
      <c r="U1489" s="13">
        <f t="shared" si="723"/>
        <v>0.87539148971417002</v>
      </c>
      <c r="V1489" s="13">
        <f t="shared" si="738"/>
        <v>3151535.2179580391</v>
      </c>
      <c r="W1489" s="11">
        <f t="shared" si="715"/>
        <v>2109.296875</v>
      </c>
      <c r="X1489" s="13">
        <f t="shared" si="739"/>
        <v>1080.4234182098764</v>
      </c>
      <c r="Y1489" s="13">
        <f t="shared" si="724"/>
        <v>3149297.5449705399</v>
      </c>
      <c r="Z1489" s="11">
        <f t="shared" si="725"/>
        <v>0.87480557344682663</v>
      </c>
      <c r="AA1489" s="11">
        <f t="shared" si="726"/>
        <v>285.80314281736128</v>
      </c>
      <c r="AB1489" s="31">
        <f t="shared" si="727"/>
        <v>280.08707996101407</v>
      </c>
      <c r="AC1489" s="32">
        <f t="shared" si="728"/>
        <v>266.08272596296337</v>
      </c>
      <c r="AD1489" s="11">
        <f t="shared" si="729"/>
        <v>252.77858966481517</v>
      </c>
      <c r="AE1489" s="11">
        <f t="shared" si="730"/>
        <v>252.77858966481517</v>
      </c>
      <c r="AF1489" s="30">
        <f t="shared" si="731"/>
        <v>240.13966018157441</v>
      </c>
      <c r="AG1489" s="13">
        <f t="shared" si="731"/>
        <v>228.13267717249568</v>
      </c>
      <c r="AH1489" s="13">
        <f t="shared" si="732"/>
        <v>223.57002362904575</v>
      </c>
      <c r="AI1489" s="13">
        <f t="shared" si="740"/>
        <v>2217189.3130458277</v>
      </c>
      <c r="AJ1489" s="13">
        <f t="shared" si="733"/>
        <v>934345.90491221147</v>
      </c>
      <c r="AK1489" s="13"/>
      <c r="AL1489" s="11">
        <f t="shared" si="734"/>
        <v>0.25954052934991334</v>
      </c>
      <c r="AM1489" s="11">
        <f t="shared" si="741"/>
        <v>178.32238583894863</v>
      </c>
      <c r="AN1489" s="11"/>
      <c r="AO1489" s="11"/>
      <c r="AP1489" s="11"/>
      <c r="AQ1489" s="11"/>
      <c r="AR1489" s="11"/>
    </row>
    <row r="1490" spans="2:44" x14ac:dyDescent="0.25">
      <c r="B1490" s="27" t="s">
        <v>35</v>
      </c>
      <c r="C1490" s="27">
        <v>1482</v>
      </c>
      <c r="D1490" s="27">
        <v>5</v>
      </c>
      <c r="E1490" s="20">
        <f t="shared" si="711"/>
        <v>2.1944444444444446</v>
      </c>
      <c r="F1490" s="28">
        <v>7.9</v>
      </c>
      <c r="G1490" s="13">
        <f t="shared" si="735"/>
        <v>0.40277777777777768</v>
      </c>
      <c r="H1490" s="13">
        <f t="shared" si="736"/>
        <v>1.4499999999999997</v>
      </c>
      <c r="I1490" s="19">
        <f t="shared" si="712"/>
        <v>1.3412178672839508</v>
      </c>
      <c r="J1490" s="11" t="str">
        <f t="shared" si="716"/>
        <v>NO</v>
      </c>
      <c r="K1490" s="16">
        <f t="shared" si="713"/>
        <v>128.3761125</v>
      </c>
      <c r="L1490" s="13">
        <f t="shared" si="717"/>
        <v>294.75489009610737</v>
      </c>
      <c r="M1490" s="13">
        <f t="shared" si="718"/>
        <v>554.8263888888888</v>
      </c>
      <c r="N1490" s="13">
        <f t="shared" si="719"/>
        <v>684.54371925617272</v>
      </c>
      <c r="O1490" s="13">
        <f t="shared" si="720"/>
        <v>1502.1931617010459</v>
      </c>
      <c r="P1490" s="13">
        <f t="shared" si="721"/>
        <v>78.886929018433875</v>
      </c>
      <c r="Q1490" s="13">
        <f t="shared" si="722"/>
        <v>1.502193161701046</v>
      </c>
      <c r="R1490" s="13">
        <f t="shared" si="714"/>
        <v>1502.1931617010459</v>
      </c>
      <c r="S1490" s="8"/>
      <c r="T1490" s="13">
        <f t="shared" si="737"/>
        <v>3152909.0350072398</v>
      </c>
      <c r="U1490" s="13">
        <f t="shared" si="723"/>
        <v>0.87580876592624102</v>
      </c>
      <c r="V1490" s="13">
        <f t="shared" si="738"/>
        <v>3153037.41111974</v>
      </c>
      <c r="W1490" s="11">
        <f t="shared" si="715"/>
        <v>3316.7351466049386</v>
      </c>
      <c r="X1490" s="13">
        <f t="shared" si="739"/>
        <v>1207.4382716049386</v>
      </c>
      <c r="Y1490" s="13">
        <f t="shared" si="724"/>
        <v>3149592.2998606358</v>
      </c>
      <c r="Z1490" s="11">
        <f t="shared" si="725"/>
        <v>0.87488744987068767</v>
      </c>
      <c r="AA1490" s="11">
        <f t="shared" si="726"/>
        <v>265.27940108649665</v>
      </c>
      <c r="AB1490" s="31">
        <f t="shared" si="727"/>
        <v>259.97381306476672</v>
      </c>
      <c r="AC1490" s="32">
        <f t="shared" si="728"/>
        <v>246.97512241152836</v>
      </c>
      <c r="AD1490" s="11">
        <f t="shared" si="729"/>
        <v>234.62636629095192</v>
      </c>
      <c r="AE1490" s="11">
        <f t="shared" si="730"/>
        <v>234.62636629095192</v>
      </c>
      <c r="AF1490" s="30">
        <f t="shared" si="731"/>
        <v>222.89504797640433</v>
      </c>
      <c r="AG1490" s="13">
        <f t="shared" si="731"/>
        <v>211.7502955775841</v>
      </c>
      <c r="AH1490" s="13">
        <f t="shared" si="732"/>
        <v>207.5152896660324</v>
      </c>
      <c r="AI1490" s="13">
        <f t="shared" si="740"/>
        <v>2217396.8283354938</v>
      </c>
      <c r="AJ1490" s="13">
        <f t="shared" si="733"/>
        <v>935640.58278424619</v>
      </c>
      <c r="AK1490" s="13"/>
      <c r="AL1490" s="11">
        <f t="shared" si="734"/>
        <v>0.25990016209243294</v>
      </c>
      <c r="AM1490" s="11">
        <f t="shared" si="741"/>
        <v>178.58228600104107</v>
      </c>
      <c r="AN1490" s="11"/>
      <c r="AO1490" s="11"/>
      <c r="AP1490" s="11"/>
      <c r="AQ1490" s="11"/>
      <c r="AR1490" s="11"/>
    </row>
    <row r="1491" spans="2:44" x14ac:dyDescent="0.25">
      <c r="B1491" s="27" t="s">
        <v>35</v>
      </c>
      <c r="C1491" s="27">
        <v>1483</v>
      </c>
      <c r="D1491" s="27">
        <v>6</v>
      </c>
      <c r="E1491" s="20">
        <f t="shared" si="711"/>
        <v>2.5555555555555554</v>
      </c>
      <c r="F1491" s="28">
        <v>9.1999999999999993</v>
      </c>
      <c r="G1491" s="13">
        <f t="shared" si="735"/>
        <v>0.34722222222222221</v>
      </c>
      <c r="H1491" s="13">
        <f t="shared" si="736"/>
        <v>1.25</v>
      </c>
      <c r="I1491" s="19">
        <f t="shared" si="712"/>
        <v>1.8189501728395057</v>
      </c>
      <c r="J1491" s="11" t="str">
        <f t="shared" si="716"/>
        <v>NO</v>
      </c>
      <c r="K1491" s="16">
        <f t="shared" si="713"/>
        <v>128.3761125</v>
      </c>
      <c r="L1491" s="13">
        <f t="shared" si="717"/>
        <v>373.64181911454125</v>
      </c>
      <c r="M1491" s="13">
        <f t="shared" si="718"/>
        <v>478.29861111111109</v>
      </c>
      <c r="N1491" s="13">
        <f t="shared" si="719"/>
        <v>608.49367378395061</v>
      </c>
      <c r="O1491" s="13">
        <f t="shared" si="720"/>
        <v>1555.0393885589847</v>
      </c>
      <c r="P1491" s="13">
        <f t="shared" si="721"/>
        <v>25.195170104937461</v>
      </c>
      <c r="Q1491" s="13">
        <f t="shared" si="722"/>
        <v>1.5550393885589846</v>
      </c>
      <c r="R1491" s="13">
        <f t="shared" si="714"/>
        <v>1555.0393885589847</v>
      </c>
      <c r="S1491" s="8"/>
      <c r="T1491" s="13">
        <f t="shared" si="737"/>
        <v>3154464.0743957986</v>
      </c>
      <c r="U1491" s="13">
        <f t="shared" si="723"/>
        <v>0.8762407216575161</v>
      </c>
      <c r="V1491" s="13">
        <f t="shared" si="738"/>
        <v>3154592.4505082988</v>
      </c>
      <c r="W1491" s="11">
        <f t="shared" si="715"/>
        <v>4498.132716049382</v>
      </c>
      <c r="X1491" s="13">
        <f t="shared" si="739"/>
        <v>1181.3975694444434</v>
      </c>
      <c r="Y1491" s="13">
        <f t="shared" si="724"/>
        <v>3149965.9416797501</v>
      </c>
      <c r="Z1491" s="11">
        <f t="shared" si="725"/>
        <v>0.87499123934791756</v>
      </c>
      <c r="AA1491" s="11">
        <f t="shared" si="726"/>
        <v>336.27763720308712</v>
      </c>
      <c r="AB1491" s="31">
        <f t="shared" si="727"/>
        <v>329.55208445902537</v>
      </c>
      <c r="AC1491" s="32">
        <f t="shared" si="728"/>
        <v>313.07448023607407</v>
      </c>
      <c r="AD1491" s="11">
        <f t="shared" si="729"/>
        <v>297.42075622427035</v>
      </c>
      <c r="AE1491" s="11">
        <f t="shared" si="730"/>
        <v>297.42075622427035</v>
      </c>
      <c r="AF1491" s="30">
        <f t="shared" si="731"/>
        <v>282.54971841305684</v>
      </c>
      <c r="AG1491" s="13">
        <f t="shared" si="731"/>
        <v>268.42223249240396</v>
      </c>
      <c r="AH1491" s="13">
        <f t="shared" si="732"/>
        <v>263.05378784255589</v>
      </c>
      <c r="AI1491" s="13">
        <f t="shared" si="740"/>
        <v>2217659.8821233362</v>
      </c>
      <c r="AJ1491" s="13">
        <f t="shared" si="733"/>
        <v>936932.56838496262</v>
      </c>
      <c r="AK1491" s="13"/>
      <c r="AL1491" s="11">
        <f t="shared" si="734"/>
        <v>0.26025904698180796</v>
      </c>
      <c r="AM1491" s="11">
        <f t="shared" si="741"/>
        <v>178.84254504802288</v>
      </c>
      <c r="AN1491" s="11"/>
      <c r="AO1491" s="11"/>
      <c r="AP1491" s="11"/>
      <c r="AQ1491" s="11"/>
      <c r="AR1491" s="11"/>
    </row>
    <row r="1492" spans="2:44" x14ac:dyDescent="0.25">
      <c r="B1492" s="27" t="s">
        <v>35</v>
      </c>
      <c r="C1492" s="27">
        <v>1484</v>
      </c>
      <c r="D1492" s="27">
        <v>7</v>
      </c>
      <c r="E1492" s="20">
        <f t="shared" si="711"/>
        <v>2.8888888888888888</v>
      </c>
      <c r="F1492" s="28">
        <v>10.4</v>
      </c>
      <c r="G1492" s="13">
        <f t="shared" si="735"/>
        <v>0.31944444444444453</v>
      </c>
      <c r="H1492" s="13">
        <f t="shared" si="736"/>
        <v>1.1500000000000004</v>
      </c>
      <c r="I1492" s="19">
        <f t="shared" si="712"/>
        <v>2.3244051358024689</v>
      </c>
      <c r="J1492" s="11" t="str">
        <f t="shared" si="716"/>
        <v>NO</v>
      </c>
      <c r="K1492" s="16">
        <f t="shared" si="713"/>
        <v>128.3761125</v>
      </c>
      <c r="L1492" s="13">
        <f t="shared" si="717"/>
        <v>398.83698921947871</v>
      </c>
      <c r="M1492" s="13">
        <f t="shared" si="718"/>
        <v>440.03472222222234</v>
      </c>
      <c r="N1492" s="13">
        <f t="shared" si="719"/>
        <v>570.7352398580249</v>
      </c>
      <c r="O1492" s="13">
        <f t="shared" si="720"/>
        <v>1648.7906929231831</v>
      </c>
      <c r="P1492" s="13">
        <f t="shared" si="721"/>
        <v>267.98472349699932</v>
      </c>
      <c r="Q1492" s="13">
        <f t="shared" si="722"/>
        <v>1.648790692923183</v>
      </c>
      <c r="R1492" s="13">
        <f t="shared" si="714"/>
        <v>1648.7906929231831</v>
      </c>
      <c r="S1492" s="8"/>
      <c r="T1492" s="13">
        <f t="shared" si="737"/>
        <v>3156112.8650887217</v>
      </c>
      <c r="U1492" s="13">
        <f t="shared" si="723"/>
        <v>0.87669871943861488</v>
      </c>
      <c r="V1492" s="13">
        <f t="shared" si="738"/>
        <v>3156241.2412012219</v>
      </c>
      <c r="W1492" s="11">
        <f t="shared" si="715"/>
        <v>5748.0864197530864</v>
      </c>
      <c r="X1492" s="13">
        <f t="shared" si="739"/>
        <v>1249.9537037037044</v>
      </c>
      <c r="Y1492" s="13">
        <f t="shared" si="724"/>
        <v>3150364.7786689694</v>
      </c>
      <c r="Z1492" s="11">
        <f t="shared" si="725"/>
        <v>0.87510202748910892</v>
      </c>
      <c r="AA1492" s="11">
        <f t="shared" si="726"/>
        <v>358.95329029753083</v>
      </c>
      <c r="AB1492" s="31">
        <f t="shared" si="727"/>
        <v>351.77422449158018</v>
      </c>
      <c r="AC1492" s="32">
        <f t="shared" si="728"/>
        <v>334.18551326700117</v>
      </c>
      <c r="AD1492" s="11">
        <f t="shared" si="729"/>
        <v>317.4762376036511</v>
      </c>
      <c r="AE1492" s="11">
        <f t="shared" si="730"/>
        <v>317.4762376036511</v>
      </c>
      <c r="AF1492" s="30">
        <f t="shared" si="731"/>
        <v>301.60242572346851</v>
      </c>
      <c r="AG1492" s="13">
        <f t="shared" si="731"/>
        <v>286.52230443729508</v>
      </c>
      <c r="AH1492" s="13">
        <f t="shared" si="732"/>
        <v>280.79185834854917</v>
      </c>
      <c r="AI1492" s="13">
        <f t="shared" si="740"/>
        <v>2217940.6739816847</v>
      </c>
      <c r="AJ1492" s="13">
        <f t="shared" si="733"/>
        <v>938300.56721953722</v>
      </c>
      <c r="AK1492" s="13"/>
      <c r="AL1492" s="11">
        <f t="shared" si="734"/>
        <v>0.26063904665838267</v>
      </c>
      <c r="AM1492" s="11">
        <f t="shared" si="741"/>
        <v>179.10318409468127</v>
      </c>
      <c r="AN1492" s="11"/>
      <c r="AO1492" s="11"/>
      <c r="AP1492" s="11"/>
      <c r="AQ1492" s="11"/>
      <c r="AR1492" s="11"/>
    </row>
    <row r="1493" spans="2:44" x14ac:dyDescent="0.25">
      <c r="B1493" s="27" t="s">
        <v>35</v>
      </c>
      <c r="C1493" s="27">
        <v>1485</v>
      </c>
      <c r="D1493" s="27">
        <v>8</v>
      </c>
      <c r="E1493" s="20">
        <f t="shared" ref="E1493:E1556" si="742">F1493/3.6</f>
        <v>3.1944444444444442</v>
      </c>
      <c r="F1493" s="28">
        <v>11.5</v>
      </c>
      <c r="G1493" s="13">
        <f t="shared" si="735"/>
        <v>0.34722222222222221</v>
      </c>
      <c r="H1493" s="13">
        <f t="shared" si="736"/>
        <v>1.25</v>
      </c>
      <c r="I1493" s="19">
        <f t="shared" si="712"/>
        <v>2.8421096450617283</v>
      </c>
      <c r="J1493" s="11" t="str">
        <f t="shared" si="716"/>
        <v>NO</v>
      </c>
      <c r="K1493" s="16">
        <f t="shared" si="713"/>
        <v>128.3761125</v>
      </c>
      <c r="L1493" s="13">
        <f t="shared" si="717"/>
        <v>666.82171271647803</v>
      </c>
      <c r="M1493" s="13">
        <f t="shared" si="718"/>
        <v>478.29861111111109</v>
      </c>
      <c r="N1493" s="13">
        <f t="shared" si="719"/>
        <v>609.51683325617284</v>
      </c>
      <c r="O1493" s="13">
        <f t="shared" si="720"/>
        <v>1947.0676617905519</v>
      </c>
      <c r="P1493" s="13">
        <f t="shared" si="721"/>
        <v>184.39483447410657</v>
      </c>
      <c r="Q1493" s="13">
        <f t="shared" si="722"/>
        <v>1.947067661790552</v>
      </c>
      <c r="R1493" s="13">
        <f t="shared" si="714"/>
        <v>1947.0676617905519</v>
      </c>
      <c r="S1493" s="8"/>
      <c r="T1493" s="13">
        <f t="shared" si="737"/>
        <v>3158059.9327505124</v>
      </c>
      <c r="U1493" s="13">
        <f t="shared" si="723"/>
        <v>0.87723957199957181</v>
      </c>
      <c r="V1493" s="13">
        <f t="shared" si="738"/>
        <v>3158188.3088630126</v>
      </c>
      <c r="W1493" s="11">
        <f t="shared" si="715"/>
        <v>7028.3323688271603</v>
      </c>
      <c r="X1493" s="13">
        <f t="shared" si="739"/>
        <v>1280.2459490740739</v>
      </c>
      <c r="Y1493" s="13">
        <f t="shared" si="724"/>
        <v>3151031.6003816859</v>
      </c>
      <c r="Z1493" s="11">
        <f t="shared" si="725"/>
        <v>0.8752872558908239</v>
      </c>
      <c r="AA1493" s="11">
        <f t="shared" si="726"/>
        <v>600.13954144483023</v>
      </c>
      <c r="AB1493" s="31">
        <f t="shared" si="727"/>
        <v>588.13675061593358</v>
      </c>
      <c r="AC1493" s="32">
        <f t="shared" si="728"/>
        <v>558.7299130851369</v>
      </c>
      <c r="AD1493" s="11">
        <f t="shared" si="729"/>
        <v>530.79341743088003</v>
      </c>
      <c r="AE1493" s="11">
        <f t="shared" si="730"/>
        <v>530.79341743088003</v>
      </c>
      <c r="AF1493" s="30">
        <f t="shared" si="731"/>
        <v>504.25374655933598</v>
      </c>
      <c r="AG1493" s="13">
        <f t="shared" si="731"/>
        <v>479.04105923136916</v>
      </c>
      <c r="AH1493" s="13">
        <f t="shared" si="732"/>
        <v>469.46023804674178</v>
      </c>
      <c r="AI1493" s="13">
        <f t="shared" si="740"/>
        <v>2218410.1342197317</v>
      </c>
      <c r="AJ1493" s="13">
        <f t="shared" si="733"/>
        <v>939778.17464328092</v>
      </c>
      <c r="AK1493" s="13"/>
      <c r="AL1493" s="11">
        <f t="shared" si="734"/>
        <v>0.26104949316530651</v>
      </c>
      <c r="AM1493" s="11">
        <f t="shared" si="741"/>
        <v>179.36423358784657</v>
      </c>
      <c r="AN1493" s="11"/>
      <c r="AO1493" s="11"/>
      <c r="AP1493" s="11"/>
      <c r="AQ1493" s="11"/>
      <c r="AR1493" s="11"/>
    </row>
    <row r="1494" spans="2:44" x14ac:dyDescent="0.25">
      <c r="B1494" s="27" t="s">
        <v>35</v>
      </c>
      <c r="C1494" s="27">
        <v>1486</v>
      </c>
      <c r="D1494" s="27">
        <v>9</v>
      </c>
      <c r="E1494" s="20">
        <f t="shared" si="742"/>
        <v>3.5833333333333335</v>
      </c>
      <c r="F1494" s="28">
        <v>12.9</v>
      </c>
      <c r="G1494" s="13">
        <f t="shared" si="735"/>
        <v>0.44444444444444431</v>
      </c>
      <c r="H1494" s="13">
        <f t="shared" si="736"/>
        <v>1.5999999999999996</v>
      </c>
      <c r="I1494" s="19">
        <f t="shared" si="712"/>
        <v>3.5762228055555556</v>
      </c>
      <c r="J1494" s="11" t="str">
        <f t="shared" si="716"/>
        <v>NO</v>
      </c>
      <c r="K1494" s="16">
        <f t="shared" si="713"/>
        <v>128.3761125</v>
      </c>
      <c r="L1494" s="13">
        <f t="shared" si="717"/>
        <v>851.21654719058461</v>
      </c>
      <c r="M1494" s="13">
        <f t="shared" si="718"/>
        <v>612.22222222222206</v>
      </c>
      <c r="N1494" s="13">
        <f t="shared" si="719"/>
        <v>744.17455752777755</v>
      </c>
      <c r="O1494" s="13">
        <f t="shared" si="720"/>
        <v>2666.6254978078696</v>
      </c>
      <c r="P1494" s="13">
        <f t="shared" si="721"/>
        <v>254.74640343673263</v>
      </c>
      <c r="Q1494" s="13">
        <f t="shared" si="722"/>
        <v>2.6666254978078694</v>
      </c>
      <c r="R1494" s="13">
        <f t="shared" si="714"/>
        <v>2666.6254978078696</v>
      </c>
      <c r="S1494" s="8"/>
      <c r="T1494" s="13">
        <f t="shared" si="737"/>
        <v>3160726.5582483201</v>
      </c>
      <c r="U1494" s="13">
        <f t="shared" si="723"/>
        <v>0.87798030189710186</v>
      </c>
      <c r="V1494" s="13">
        <f t="shared" si="738"/>
        <v>3160854.9343608203</v>
      </c>
      <c r="W1494" s="11">
        <f t="shared" si="715"/>
        <v>8843.7413194444453</v>
      </c>
      <c r="X1494" s="13">
        <f t="shared" si="739"/>
        <v>1815.408950617285</v>
      </c>
      <c r="Y1494" s="13">
        <f t="shared" si="724"/>
        <v>3151882.8169288766</v>
      </c>
      <c r="Z1494" s="11">
        <f t="shared" si="725"/>
        <v>0.87552370512086941</v>
      </c>
      <c r="AA1494" s="11">
        <f t="shared" si="726"/>
        <v>766.09489247152612</v>
      </c>
      <c r="AB1494" s="31">
        <f t="shared" si="727"/>
        <v>750.77299462209555</v>
      </c>
      <c r="AC1494" s="32">
        <f t="shared" si="728"/>
        <v>713.23434489099077</v>
      </c>
      <c r="AD1494" s="11">
        <f t="shared" si="729"/>
        <v>677.57262764644122</v>
      </c>
      <c r="AE1494" s="11">
        <f t="shared" si="730"/>
        <v>677.57262764644122</v>
      </c>
      <c r="AF1494" s="30">
        <f t="shared" si="731"/>
        <v>643.69399626411916</v>
      </c>
      <c r="AG1494" s="13">
        <f t="shared" si="731"/>
        <v>611.50929645091321</v>
      </c>
      <c r="AH1494" s="13">
        <f t="shared" si="732"/>
        <v>599.27911052189495</v>
      </c>
      <c r="AI1494" s="13">
        <f t="shared" si="740"/>
        <v>2219009.4133302537</v>
      </c>
      <c r="AJ1494" s="13">
        <f t="shared" si="733"/>
        <v>941845.52103056666</v>
      </c>
      <c r="AK1494" s="13"/>
      <c r="AL1494" s="11">
        <f t="shared" si="734"/>
        <v>0.26162375605112304</v>
      </c>
      <c r="AM1494" s="11">
        <f t="shared" si="741"/>
        <v>179.62585734389771</v>
      </c>
      <c r="AN1494" s="11"/>
      <c r="AO1494" s="11"/>
      <c r="AP1494" s="11"/>
      <c r="AQ1494" s="11"/>
      <c r="AR1494" s="11"/>
    </row>
    <row r="1495" spans="2:44" x14ac:dyDescent="0.25">
      <c r="B1495" s="27" t="s">
        <v>35</v>
      </c>
      <c r="C1495" s="27">
        <v>1487</v>
      </c>
      <c r="D1495" s="27">
        <v>10</v>
      </c>
      <c r="E1495" s="20">
        <f t="shared" si="742"/>
        <v>4.083333333333333</v>
      </c>
      <c r="F1495" s="28">
        <v>14.7</v>
      </c>
      <c r="G1495" s="13">
        <f t="shared" si="735"/>
        <v>0.56944444444444442</v>
      </c>
      <c r="H1495" s="13">
        <f t="shared" si="736"/>
        <v>2.0499999999999998</v>
      </c>
      <c r="I1495" s="19">
        <f t="shared" si="712"/>
        <v>4.6438674722222206</v>
      </c>
      <c r="J1495" s="11" t="str">
        <f t="shared" si="716"/>
        <v>NO</v>
      </c>
      <c r="K1495" s="16">
        <f t="shared" si="713"/>
        <v>128.3761125</v>
      </c>
      <c r="L1495" s="13">
        <f t="shared" si="717"/>
        <v>1105.9629506273172</v>
      </c>
      <c r="M1495" s="13">
        <f t="shared" si="718"/>
        <v>784.40972222222217</v>
      </c>
      <c r="N1495" s="13">
        <f t="shared" si="719"/>
        <v>917.42970219444442</v>
      </c>
      <c r="O1495" s="13">
        <f t="shared" si="720"/>
        <v>3746.1712839606475</v>
      </c>
      <c r="P1495" s="13">
        <f t="shared" si="721"/>
        <v>262.44581167549268</v>
      </c>
      <c r="Q1495" s="13">
        <f t="shared" si="722"/>
        <v>3.7461712839606474</v>
      </c>
      <c r="R1495" s="13">
        <f t="shared" si="714"/>
        <v>3746.1712839606475</v>
      </c>
      <c r="S1495" s="8"/>
      <c r="T1495" s="13">
        <f t="shared" si="737"/>
        <v>3164472.7295322809</v>
      </c>
      <c r="U1495" s="13">
        <f t="shared" si="723"/>
        <v>0.87902090586401793</v>
      </c>
      <c r="V1495" s="13">
        <f t="shared" si="738"/>
        <v>3164601.1056447811</v>
      </c>
      <c r="W1495" s="11">
        <f t="shared" si="715"/>
        <v>11483.949652777776</v>
      </c>
      <c r="X1495" s="13">
        <f t="shared" si="739"/>
        <v>2640.2083333333303</v>
      </c>
      <c r="Y1495" s="13">
        <f t="shared" si="724"/>
        <v>3152988.7798795039</v>
      </c>
      <c r="Z1495" s="11">
        <f t="shared" si="725"/>
        <v>0.87583091729736884</v>
      </c>
      <c r="AA1495" s="11">
        <f t="shared" si="726"/>
        <v>995.36665556458559</v>
      </c>
      <c r="AB1495" s="31">
        <f t="shared" si="727"/>
        <v>975.45932245329391</v>
      </c>
      <c r="AC1495" s="32">
        <f t="shared" si="728"/>
        <v>926.68635633062922</v>
      </c>
      <c r="AD1495" s="11">
        <f t="shared" si="729"/>
        <v>880.35203851409767</v>
      </c>
      <c r="AE1495" s="11">
        <f t="shared" si="730"/>
        <v>880.35203851409767</v>
      </c>
      <c r="AF1495" s="30">
        <f t="shared" si="731"/>
        <v>836.3344365883928</v>
      </c>
      <c r="AG1495" s="13">
        <f t="shared" si="731"/>
        <v>794.51771475897317</v>
      </c>
      <c r="AH1495" s="13">
        <f t="shared" si="732"/>
        <v>778.62736046379371</v>
      </c>
      <c r="AI1495" s="13">
        <f t="shared" si="740"/>
        <v>2219788.0406907173</v>
      </c>
      <c r="AJ1495" s="13">
        <f t="shared" si="733"/>
        <v>944813.06495406386</v>
      </c>
      <c r="AK1495" s="13"/>
      <c r="AL1495" s="11">
        <f t="shared" si="734"/>
        <v>0.26244807380830953</v>
      </c>
      <c r="AM1495" s="11">
        <f t="shared" si="741"/>
        <v>179.88830541770602</v>
      </c>
      <c r="AN1495" s="11"/>
      <c r="AO1495" s="11"/>
      <c r="AP1495" s="11"/>
      <c r="AQ1495" s="11"/>
      <c r="AR1495" s="11"/>
    </row>
    <row r="1496" spans="2:44" x14ac:dyDescent="0.25">
      <c r="B1496" s="27" t="s">
        <v>35</v>
      </c>
      <c r="C1496" s="27">
        <v>1488</v>
      </c>
      <c r="D1496" s="27">
        <v>11</v>
      </c>
      <c r="E1496" s="20">
        <f t="shared" si="742"/>
        <v>4.7222222222222223</v>
      </c>
      <c r="F1496" s="28">
        <v>17</v>
      </c>
      <c r="G1496" s="13">
        <f t="shared" si="735"/>
        <v>0.70833333333333348</v>
      </c>
      <c r="H1496" s="13">
        <f t="shared" si="736"/>
        <v>2.5500000000000007</v>
      </c>
      <c r="I1496" s="19">
        <f t="shared" si="712"/>
        <v>6.21073487654321</v>
      </c>
      <c r="J1496" s="11" t="str">
        <f t="shared" si="716"/>
        <v>NO</v>
      </c>
      <c r="K1496" s="16">
        <f t="shared" si="713"/>
        <v>128.3761125</v>
      </c>
      <c r="L1496" s="13">
        <f t="shared" si="717"/>
        <v>1368.4087623028099</v>
      </c>
      <c r="M1496" s="13">
        <f t="shared" si="718"/>
        <v>975.72916666666686</v>
      </c>
      <c r="N1496" s="13">
        <f t="shared" si="719"/>
        <v>1110.3160140432101</v>
      </c>
      <c r="O1496" s="13">
        <f t="shared" si="720"/>
        <v>5243.1589552040477</v>
      </c>
      <c r="P1496" s="13">
        <f t="shared" si="721"/>
        <v>326.77766273731595</v>
      </c>
      <c r="Q1496" s="13">
        <f t="shared" si="722"/>
        <v>5.2431589552040476</v>
      </c>
      <c r="R1496" s="13">
        <f t="shared" si="714"/>
        <v>5243.1589552040477</v>
      </c>
      <c r="S1496" s="8"/>
      <c r="T1496" s="13">
        <f t="shared" si="737"/>
        <v>3169715.8884874848</v>
      </c>
      <c r="U1496" s="13">
        <f t="shared" si="723"/>
        <v>0.88047734007227652</v>
      </c>
      <c r="V1496" s="13">
        <f t="shared" si="738"/>
        <v>3169844.264599985</v>
      </c>
      <c r="W1496" s="11">
        <f t="shared" si="715"/>
        <v>15358.699845679013</v>
      </c>
      <c r="X1496" s="13">
        <f t="shared" si="739"/>
        <v>3874.7501929012378</v>
      </c>
      <c r="Y1496" s="13">
        <f t="shared" si="724"/>
        <v>3154357.1886418066</v>
      </c>
      <c r="Z1496" s="11">
        <f t="shared" si="725"/>
        <v>0.87621103114654375</v>
      </c>
      <c r="AA1496" s="11">
        <f t="shared" si="726"/>
        <v>1231.5678860725291</v>
      </c>
      <c r="AB1496" s="31">
        <f t="shared" si="727"/>
        <v>1206.9365283510786</v>
      </c>
      <c r="AC1496" s="32">
        <f t="shared" si="728"/>
        <v>1146.5897019335246</v>
      </c>
      <c r="AD1496" s="11">
        <f t="shared" si="729"/>
        <v>1089.2602168368483</v>
      </c>
      <c r="AE1496" s="11">
        <f t="shared" si="730"/>
        <v>1089.2602168368483</v>
      </c>
      <c r="AF1496" s="30">
        <f t="shared" si="731"/>
        <v>1034.7972059950057</v>
      </c>
      <c r="AG1496" s="13">
        <f t="shared" si="731"/>
        <v>983.05734569525532</v>
      </c>
      <c r="AH1496" s="13">
        <f t="shared" si="732"/>
        <v>963.39619878135022</v>
      </c>
      <c r="AI1496" s="13">
        <f t="shared" si="740"/>
        <v>2220751.4368894985</v>
      </c>
      <c r="AJ1496" s="13">
        <f t="shared" si="733"/>
        <v>949092.82771048648</v>
      </c>
      <c r="AK1496" s="13"/>
      <c r="AL1496" s="11">
        <f t="shared" si="734"/>
        <v>0.26363689679715574</v>
      </c>
      <c r="AM1496" s="11">
        <f t="shared" si="741"/>
        <v>180.15194231450317</v>
      </c>
      <c r="AN1496" s="11"/>
      <c r="AO1496" s="11"/>
      <c r="AP1496" s="11"/>
      <c r="AQ1496" s="11"/>
      <c r="AR1496" s="11"/>
    </row>
    <row r="1497" spans="2:44" x14ac:dyDescent="0.25">
      <c r="B1497" s="27" t="s">
        <v>35</v>
      </c>
      <c r="C1497" s="27">
        <v>1489</v>
      </c>
      <c r="D1497" s="27">
        <v>12</v>
      </c>
      <c r="E1497" s="20">
        <f t="shared" si="742"/>
        <v>5.5</v>
      </c>
      <c r="F1497" s="28">
        <v>19.8</v>
      </c>
      <c r="G1497" s="13">
        <f t="shared" si="735"/>
        <v>0.84722222222222243</v>
      </c>
      <c r="H1497" s="13">
        <f t="shared" si="736"/>
        <v>3.0500000000000007</v>
      </c>
      <c r="I1497" s="19">
        <f t="shared" si="712"/>
        <v>8.4251089999999991</v>
      </c>
      <c r="J1497" s="11" t="str">
        <f t="shared" si="716"/>
        <v>NO</v>
      </c>
      <c r="K1497" s="16">
        <f t="shared" si="713"/>
        <v>128.3761125</v>
      </c>
      <c r="L1497" s="13">
        <f t="shared" si="717"/>
        <v>1695.1864250401259</v>
      </c>
      <c r="M1497" s="13">
        <f t="shared" si="718"/>
        <v>1167.0486111111113</v>
      </c>
      <c r="N1497" s="13">
        <f t="shared" si="719"/>
        <v>1303.8498326111114</v>
      </c>
      <c r="O1497" s="13">
        <f t="shared" si="720"/>
        <v>7171.1740793611125</v>
      </c>
      <c r="P1497" s="13">
        <f t="shared" si="721"/>
        <v>149.17473261496434</v>
      </c>
      <c r="Q1497" s="13">
        <f t="shared" si="722"/>
        <v>7.1711740793611121</v>
      </c>
      <c r="R1497" s="13">
        <f t="shared" si="714"/>
        <v>7171.1740793611125</v>
      </c>
      <c r="S1497" s="8"/>
      <c r="T1497" s="13">
        <f t="shared" si="737"/>
        <v>3176887.0625668457</v>
      </c>
      <c r="U1497" s="13">
        <f t="shared" si="723"/>
        <v>0.8824693344656932</v>
      </c>
      <c r="V1497" s="13">
        <f t="shared" si="738"/>
        <v>3177015.4386793459</v>
      </c>
      <c r="W1497" s="11">
        <f t="shared" si="715"/>
        <v>20834.6875</v>
      </c>
      <c r="X1497" s="13">
        <f t="shared" si="739"/>
        <v>5475.9876543209866</v>
      </c>
      <c r="Y1497" s="13">
        <f t="shared" si="724"/>
        <v>3156052.3750668466</v>
      </c>
      <c r="Z1497" s="11">
        <f t="shared" si="725"/>
        <v>0.87668191664131845</v>
      </c>
      <c r="AA1497" s="11">
        <f t="shared" si="726"/>
        <v>1525.6677825361132</v>
      </c>
      <c r="AB1497" s="31">
        <f t="shared" si="727"/>
        <v>1495.1544268853909</v>
      </c>
      <c r="AC1497" s="32">
        <f t="shared" si="728"/>
        <v>1420.3967055411213</v>
      </c>
      <c r="AD1497" s="11">
        <f t="shared" si="729"/>
        <v>1349.3768702640652</v>
      </c>
      <c r="AE1497" s="11">
        <f t="shared" si="730"/>
        <v>1349.3768702640652</v>
      </c>
      <c r="AF1497" s="30">
        <f t="shared" si="731"/>
        <v>1281.9080267508618</v>
      </c>
      <c r="AG1497" s="13">
        <f t="shared" si="731"/>
        <v>1217.8126254133188</v>
      </c>
      <c r="AH1497" s="13">
        <f t="shared" si="732"/>
        <v>1193.4563729050524</v>
      </c>
      <c r="AI1497" s="13">
        <f t="shared" si="740"/>
        <v>2221944.8932624036</v>
      </c>
      <c r="AJ1497" s="13">
        <f t="shared" si="733"/>
        <v>955070.54541694233</v>
      </c>
      <c r="AK1497" s="13"/>
      <c r="AL1497" s="11">
        <f t="shared" si="734"/>
        <v>0.2652973739391663</v>
      </c>
      <c r="AM1497" s="11">
        <f t="shared" si="741"/>
        <v>180.41723968844235</v>
      </c>
      <c r="AN1497" s="11"/>
      <c r="AO1497" s="11"/>
      <c r="AP1497" s="11"/>
      <c r="AQ1497" s="11"/>
      <c r="AR1497" s="11"/>
    </row>
    <row r="1498" spans="2:44" x14ac:dyDescent="0.25">
      <c r="B1498" s="27" t="s">
        <v>35</v>
      </c>
      <c r="C1498" s="27">
        <v>1490</v>
      </c>
      <c r="D1498" s="27">
        <v>13</v>
      </c>
      <c r="E1498" s="20">
        <f t="shared" si="742"/>
        <v>6.416666666666667</v>
      </c>
      <c r="F1498" s="28">
        <v>23.1</v>
      </c>
      <c r="G1498" s="13">
        <f t="shared" si="735"/>
        <v>0.95833333333333315</v>
      </c>
      <c r="H1498" s="13">
        <f t="shared" si="736"/>
        <v>3.4499999999999993</v>
      </c>
      <c r="I1498" s="19">
        <f t="shared" si="712"/>
        <v>11.467509472222222</v>
      </c>
      <c r="J1498" s="11" t="str">
        <f t="shared" si="716"/>
        <v>NO</v>
      </c>
      <c r="K1498" s="16">
        <f t="shared" si="713"/>
        <v>128.3761125</v>
      </c>
      <c r="L1498" s="13">
        <f t="shared" si="717"/>
        <v>1844.3611576550902</v>
      </c>
      <c r="M1498" s="13">
        <f t="shared" si="718"/>
        <v>1320.1041666666665</v>
      </c>
      <c r="N1498" s="13">
        <f t="shared" si="719"/>
        <v>1459.9477886388888</v>
      </c>
      <c r="O1498" s="13">
        <f t="shared" si="720"/>
        <v>9367.9983104328712</v>
      </c>
      <c r="P1498" s="13">
        <f t="shared" si="721"/>
        <v>193.92784917593781</v>
      </c>
      <c r="Q1498" s="13">
        <f t="shared" si="722"/>
        <v>9.3679983104328706</v>
      </c>
      <c r="R1498" s="13">
        <f t="shared" si="714"/>
        <v>9367.9983104328712</v>
      </c>
      <c r="S1498" s="8"/>
      <c r="T1498" s="13">
        <f t="shared" si="737"/>
        <v>3186255.0608772784</v>
      </c>
      <c r="U1498" s="13">
        <f t="shared" si="723"/>
        <v>0.88507155830036865</v>
      </c>
      <c r="V1498" s="13">
        <f t="shared" si="738"/>
        <v>3186383.4369897787</v>
      </c>
      <c r="W1498" s="11">
        <f t="shared" si="715"/>
        <v>28358.324652777781</v>
      </c>
      <c r="X1498" s="13">
        <f t="shared" si="739"/>
        <v>7523.637152777781</v>
      </c>
      <c r="Y1498" s="13">
        <f t="shared" si="724"/>
        <v>3157896.7362245019</v>
      </c>
      <c r="Z1498" s="11">
        <f t="shared" si="725"/>
        <v>0.87719423959496967</v>
      </c>
      <c r="AA1498" s="11">
        <f t="shared" si="726"/>
        <v>1659.9250418895813</v>
      </c>
      <c r="AB1498" s="31">
        <f t="shared" si="727"/>
        <v>1626.7265410517896</v>
      </c>
      <c r="AC1498" s="32">
        <f t="shared" si="728"/>
        <v>1545.3902139992001</v>
      </c>
      <c r="AD1498" s="11">
        <f t="shared" si="729"/>
        <v>1468.1207032992399</v>
      </c>
      <c r="AE1498" s="11">
        <f t="shared" si="730"/>
        <v>1468.1207032992399</v>
      </c>
      <c r="AF1498" s="30">
        <f t="shared" si="731"/>
        <v>1394.7146681342779</v>
      </c>
      <c r="AG1498" s="13">
        <f t="shared" si="731"/>
        <v>1324.9789347275639</v>
      </c>
      <c r="AH1498" s="13">
        <f t="shared" si="732"/>
        <v>1298.4793560330127</v>
      </c>
      <c r="AI1498" s="13">
        <f t="shared" si="740"/>
        <v>2223243.3726184363</v>
      </c>
      <c r="AJ1498" s="13">
        <f t="shared" si="733"/>
        <v>963140.06437134231</v>
      </c>
      <c r="AK1498" s="13"/>
      <c r="AL1498" s="11">
        <f t="shared" si="734"/>
        <v>0.26753890698384841</v>
      </c>
      <c r="AM1498" s="11">
        <f t="shared" si="741"/>
        <v>180.6847785954262</v>
      </c>
      <c r="AN1498" s="11"/>
      <c r="AO1498" s="11"/>
      <c r="AP1498" s="11"/>
      <c r="AQ1498" s="11"/>
      <c r="AR1498" s="11"/>
    </row>
    <row r="1499" spans="2:44" x14ac:dyDescent="0.25">
      <c r="B1499" s="27" t="s">
        <v>35</v>
      </c>
      <c r="C1499" s="27">
        <v>1491</v>
      </c>
      <c r="D1499" s="27">
        <v>14</v>
      </c>
      <c r="E1499" s="20">
        <f t="shared" si="742"/>
        <v>7.4166666666666661</v>
      </c>
      <c r="F1499" s="28">
        <v>26.7</v>
      </c>
      <c r="G1499" s="13">
        <f t="shared" si="735"/>
        <v>1.0277777777777775</v>
      </c>
      <c r="H1499" s="13">
        <f t="shared" si="736"/>
        <v>3.6999999999999993</v>
      </c>
      <c r="I1499" s="19">
        <f t="shared" si="712"/>
        <v>15.320314138888886</v>
      </c>
      <c r="J1499" s="11" t="str">
        <f t="shared" si="716"/>
        <v>NO</v>
      </c>
      <c r="K1499" s="16">
        <f t="shared" si="713"/>
        <v>128.3761125</v>
      </c>
      <c r="L1499" s="13">
        <f t="shared" si="717"/>
        <v>2038.289006831028</v>
      </c>
      <c r="M1499" s="13">
        <f t="shared" si="718"/>
        <v>1415.7638888888885</v>
      </c>
      <c r="N1499" s="13">
        <f t="shared" si="719"/>
        <v>1559.4603155277775</v>
      </c>
      <c r="O1499" s="13">
        <f t="shared" si="720"/>
        <v>11565.997340164349</v>
      </c>
      <c r="P1499" s="13">
        <f t="shared" si="721"/>
        <v>-338.06245990243769</v>
      </c>
      <c r="Q1499" s="13">
        <f t="shared" si="722"/>
        <v>11.565997340164349</v>
      </c>
      <c r="R1499" s="13">
        <f t="shared" si="714"/>
        <v>11565.997340164349</v>
      </c>
      <c r="S1499" s="8"/>
      <c r="T1499" s="13">
        <f t="shared" si="737"/>
        <v>3197821.0582174426</v>
      </c>
      <c r="U1499" s="13">
        <f t="shared" si="723"/>
        <v>0.88828433790952477</v>
      </c>
      <c r="V1499" s="13">
        <f t="shared" si="738"/>
        <v>3197949.4343299428</v>
      </c>
      <c r="W1499" s="11">
        <f t="shared" si="715"/>
        <v>37886.032986111102</v>
      </c>
      <c r="X1499" s="13">
        <f t="shared" si="739"/>
        <v>9527.7083333333212</v>
      </c>
      <c r="Y1499" s="13">
        <f t="shared" si="724"/>
        <v>3159935.025231333</v>
      </c>
      <c r="Z1499" s="11">
        <f t="shared" si="725"/>
        <v>0.87776043143870919</v>
      </c>
      <c r="AA1499" s="11">
        <f t="shared" si="726"/>
        <v>1834.4601061479252</v>
      </c>
      <c r="AB1499" s="31">
        <f t="shared" si="727"/>
        <v>1797.7709040249667</v>
      </c>
      <c r="AC1499" s="32">
        <f t="shared" si="728"/>
        <v>1707.8823588237183</v>
      </c>
      <c r="AD1499" s="11">
        <f t="shared" si="729"/>
        <v>1622.4882408825322</v>
      </c>
      <c r="AE1499" s="11">
        <f t="shared" si="730"/>
        <v>1622.4882408825322</v>
      </c>
      <c r="AF1499" s="30">
        <f t="shared" si="731"/>
        <v>1541.3638288384054</v>
      </c>
      <c r="AG1499" s="13">
        <f t="shared" si="731"/>
        <v>1464.2956373964851</v>
      </c>
      <c r="AH1499" s="13">
        <f t="shared" si="732"/>
        <v>1435.0097246485554</v>
      </c>
      <c r="AI1499" s="13">
        <f t="shared" si="740"/>
        <v>2224678.382343085</v>
      </c>
      <c r="AJ1499" s="13">
        <f t="shared" si="733"/>
        <v>973271.05198685778</v>
      </c>
      <c r="AK1499" s="13"/>
      <c r="AL1499" s="11">
        <f t="shared" si="734"/>
        <v>0.27035307021263183</v>
      </c>
      <c r="AM1499" s="11">
        <f t="shared" si="741"/>
        <v>180.95513166563882</v>
      </c>
      <c r="AN1499" s="11"/>
      <c r="AO1499" s="11"/>
      <c r="AP1499" s="11"/>
      <c r="AQ1499" s="11"/>
      <c r="AR1499" s="11"/>
    </row>
    <row r="1500" spans="2:44" x14ac:dyDescent="0.25">
      <c r="B1500" s="27" t="s">
        <v>35</v>
      </c>
      <c r="C1500" s="27">
        <v>1492</v>
      </c>
      <c r="D1500" s="27">
        <v>15</v>
      </c>
      <c r="E1500" s="20">
        <f t="shared" si="742"/>
        <v>8.4722222222222214</v>
      </c>
      <c r="F1500" s="28">
        <v>30.5</v>
      </c>
      <c r="G1500" s="13">
        <f t="shared" si="735"/>
        <v>1.0277777777777781</v>
      </c>
      <c r="H1500" s="13">
        <f t="shared" si="736"/>
        <v>3.7000000000000011</v>
      </c>
      <c r="I1500" s="19">
        <f t="shared" si="712"/>
        <v>19.991474459876539</v>
      </c>
      <c r="J1500" s="11" t="str">
        <f t="shared" si="716"/>
        <v>NO</v>
      </c>
      <c r="K1500" s="16">
        <f t="shared" si="713"/>
        <v>128.3761125</v>
      </c>
      <c r="L1500" s="13">
        <f t="shared" si="717"/>
        <v>1700.2265469285903</v>
      </c>
      <c r="M1500" s="13">
        <f t="shared" si="718"/>
        <v>1415.7638888888894</v>
      </c>
      <c r="N1500" s="13">
        <f t="shared" si="719"/>
        <v>1564.1314758487661</v>
      </c>
      <c r="O1500" s="13">
        <f t="shared" si="720"/>
        <v>13251.669448163155</v>
      </c>
      <c r="P1500" s="13">
        <f t="shared" si="721"/>
        <v>78.790561941332271</v>
      </c>
      <c r="Q1500" s="13">
        <f t="shared" si="722"/>
        <v>13.251669448163154</v>
      </c>
      <c r="R1500" s="13">
        <f t="shared" si="714"/>
        <v>13251.669448163155</v>
      </c>
      <c r="S1500" s="8"/>
      <c r="T1500" s="13">
        <f t="shared" si="737"/>
        <v>3211072.727665606</v>
      </c>
      <c r="U1500" s="13">
        <f t="shared" si="723"/>
        <v>0.89196536014549666</v>
      </c>
      <c r="V1500" s="13">
        <f t="shared" si="738"/>
        <v>3211201.1037781062</v>
      </c>
      <c r="W1500" s="11">
        <f t="shared" si="715"/>
        <v>49437.475887345667</v>
      </c>
      <c r="X1500" s="13">
        <f t="shared" si="739"/>
        <v>11551.442901234564</v>
      </c>
      <c r="Y1500" s="13">
        <f t="shared" si="724"/>
        <v>3161635.2517782617</v>
      </c>
      <c r="Z1500" s="11">
        <f t="shared" si="725"/>
        <v>0.87823271696846195</v>
      </c>
      <c r="AA1500" s="11">
        <f t="shared" si="726"/>
        <v>1530.2038922357312</v>
      </c>
      <c r="AB1500" s="31">
        <f t="shared" si="727"/>
        <v>1499.5998143910167</v>
      </c>
      <c r="AC1500" s="32">
        <f t="shared" si="728"/>
        <v>1424.6198236714658</v>
      </c>
      <c r="AD1500" s="11">
        <f t="shared" si="729"/>
        <v>1353.3888324878924</v>
      </c>
      <c r="AE1500" s="11">
        <f t="shared" si="730"/>
        <v>1353.3888324878924</v>
      </c>
      <c r="AF1500" s="30">
        <f t="shared" si="731"/>
        <v>1285.7193908634977</v>
      </c>
      <c r="AG1500" s="13">
        <f t="shared" si="731"/>
        <v>1221.4334213203226</v>
      </c>
      <c r="AH1500" s="13">
        <f t="shared" si="732"/>
        <v>1197.0047528939162</v>
      </c>
      <c r="AI1500" s="13">
        <f t="shared" si="740"/>
        <v>2225875.3870959789</v>
      </c>
      <c r="AJ1500" s="13">
        <f t="shared" si="733"/>
        <v>985325.71668212721</v>
      </c>
      <c r="AK1500" s="13"/>
      <c r="AL1500" s="11">
        <f t="shared" si="734"/>
        <v>0.27370158818621881</v>
      </c>
      <c r="AM1500" s="11">
        <f t="shared" si="741"/>
        <v>181.22883325382503</v>
      </c>
      <c r="AN1500" s="11"/>
      <c r="AO1500" s="11"/>
      <c r="AP1500" s="11"/>
      <c r="AQ1500" s="11"/>
      <c r="AR1500" s="11"/>
    </row>
    <row r="1501" spans="2:44" x14ac:dyDescent="0.25">
      <c r="B1501" s="27" t="s">
        <v>35</v>
      </c>
      <c r="C1501" s="27">
        <v>1493</v>
      </c>
      <c r="D1501" s="27">
        <v>16</v>
      </c>
      <c r="E1501" s="20">
        <f t="shared" si="742"/>
        <v>9.4722222222222232</v>
      </c>
      <c r="F1501" s="28">
        <v>34.1</v>
      </c>
      <c r="G1501" s="13">
        <f t="shared" si="735"/>
        <v>0.97222222222222221</v>
      </c>
      <c r="H1501" s="13">
        <f t="shared" si="736"/>
        <v>3.5</v>
      </c>
      <c r="I1501" s="19">
        <f t="shared" si="712"/>
        <v>24.989289348765436</v>
      </c>
      <c r="J1501" s="11" t="str">
        <f t="shared" si="716"/>
        <v>NO</v>
      </c>
      <c r="K1501" s="16">
        <f t="shared" si="713"/>
        <v>128.3761125</v>
      </c>
      <c r="L1501" s="13">
        <f t="shared" si="717"/>
        <v>1779.0171088699226</v>
      </c>
      <c r="M1501" s="13">
        <f t="shared" si="718"/>
        <v>1339.2361111111111</v>
      </c>
      <c r="N1501" s="13">
        <f t="shared" si="719"/>
        <v>1492.6015129598766</v>
      </c>
      <c r="O1501" s="13">
        <f t="shared" si="720"/>
        <v>14138.253219981054</v>
      </c>
      <c r="P1501" s="13">
        <f t="shared" si="721"/>
        <v>-110.48995560986623</v>
      </c>
      <c r="Q1501" s="13">
        <f t="shared" si="722"/>
        <v>14.138253219981054</v>
      </c>
      <c r="R1501" s="13">
        <f t="shared" si="714"/>
        <v>14138.253219981054</v>
      </c>
      <c r="S1501" s="8"/>
      <c r="T1501" s="13">
        <f t="shared" si="737"/>
        <v>3225210.9808855872</v>
      </c>
      <c r="U1501" s="13">
        <f t="shared" si="723"/>
        <v>0.89589265584843658</v>
      </c>
      <c r="V1501" s="13">
        <f t="shared" si="738"/>
        <v>3225339.3569980874</v>
      </c>
      <c r="W1501" s="11">
        <f t="shared" si="715"/>
        <v>61796.711998456798</v>
      </c>
      <c r="X1501" s="13">
        <f t="shared" si="739"/>
        <v>12359.236111111131</v>
      </c>
      <c r="Y1501" s="13">
        <f t="shared" si="724"/>
        <v>3163414.2688871315</v>
      </c>
      <c r="Z1501" s="11">
        <f t="shared" si="725"/>
        <v>0.87872688878292959</v>
      </c>
      <c r="AA1501" s="11">
        <f t="shared" si="726"/>
        <v>1601.1153979829303</v>
      </c>
      <c r="AB1501" s="31">
        <f t="shared" si="727"/>
        <v>1569.0930900232715</v>
      </c>
      <c r="AC1501" s="32">
        <f t="shared" si="728"/>
        <v>1490.6384355221078</v>
      </c>
      <c r="AD1501" s="11">
        <f t="shared" si="729"/>
        <v>1416.1065137460023</v>
      </c>
      <c r="AE1501" s="11">
        <f t="shared" si="730"/>
        <v>1416.1065137460023</v>
      </c>
      <c r="AF1501" s="30">
        <f t="shared" si="731"/>
        <v>1345.3011880587021</v>
      </c>
      <c r="AG1501" s="13">
        <f t="shared" si="731"/>
        <v>1278.036128655767</v>
      </c>
      <c r="AH1501" s="13">
        <f t="shared" si="732"/>
        <v>1252.4754060826517</v>
      </c>
      <c r="AI1501" s="13">
        <f t="shared" si="740"/>
        <v>2227127.8625020618</v>
      </c>
      <c r="AJ1501" s="13">
        <f t="shared" si="733"/>
        <v>998211.49449602561</v>
      </c>
      <c r="AK1501" s="13"/>
      <c r="AL1501" s="11">
        <f t="shared" si="734"/>
        <v>0.27728097091516518</v>
      </c>
      <c r="AM1501" s="11">
        <f t="shared" si="741"/>
        <v>181.5061142247402</v>
      </c>
      <c r="AN1501" s="11"/>
      <c r="AO1501" s="11"/>
      <c r="AP1501" s="11"/>
      <c r="AQ1501" s="11"/>
      <c r="AR1501" s="11"/>
    </row>
    <row r="1502" spans="2:44" x14ac:dyDescent="0.25">
      <c r="B1502" s="27" t="s">
        <v>35</v>
      </c>
      <c r="C1502" s="27">
        <v>1494</v>
      </c>
      <c r="D1502" s="27">
        <v>17</v>
      </c>
      <c r="E1502" s="20">
        <f t="shared" si="742"/>
        <v>10.416666666666666</v>
      </c>
      <c r="F1502" s="28">
        <v>37.5</v>
      </c>
      <c r="G1502" s="13">
        <f t="shared" si="735"/>
        <v>0.90277777777777779</v>
      </c>
      <c r="H1502" s="13">
        <f t="shared" si="736"/>
        <v>3.25</v>
      </c>
      <c r="I1502" s="19">
        <f t="shared" si="712"/>
        <v>30.220920138888882</v>
      </c>
      <c r="J1502" s="11" t="str">
        <f t="shared" si="716"/>
        <v>NO</v>
      </c>
      <c r="K1502" s="16">
        <f t="shared" si="713"/>
        <v>128.3761125</v>
      </c>
      <c r="L1502" s="13">
        <f t="shared" si="717"/>
        <v>1668.5271532600564</v>
      </c>
      <c r="M1502" s="13">
        <f t="shared" si="718"/>
        <v>1243.5763888888889</v>
      </c>
      <c r="N1502" s="13">
        <f t="shared" si="719"/>
        <v>1402.1734215277779</v>
      </c>
      <c r="O1502" s="13">
        <f t="shared" si="720"/>
        <v>14605.973140914353</v>
      </c>
      <c r="P1502" s="13">
        <f t="shared" si="721"/>
        <v>-173.57288153821355</v>
      </c>
      <c r="Q1502" s="13">
        <f t="shared" si="722"/>
        <v>14.605973140914353</v>
      </c>
      <c r="R1502" s="13">
        <f t="shared" si="714"/>
        <v>14605.973140914353</v>
      </c>
      <c r="S1502" s="8"/>
      <c r="T1502" s="13">
        <f t="shared" si="737"/>
        <v>3239816.9540265016</v>
      </c>
      <c r="U1502" s="13">
        <f t="shared" si="723"/>
        <v>0.89994987385557357</v>
      </c>
      <c r="V1502" s="13">
        <f t="shared" si="738"/>
        <v>3239945.3301390018</v>
      </c>
      <c r="W1502" s="11">
        <f t="shared" si="715"/>
        <v>74734.157986111095</v>
      </c>
      <c r="X1502" s="13">
        <f t="shared" si="739"/>
        <v>12937.445987654297</v>
      </c>
      <c r="Y1502" s="13">
        <f t="shared" si="724"/>
        <v>3165082.7960403915</v>
      </c>
      <c r="Z1502" s="11">
        <f t="shared" si="725"/>
        <v>0.87919036891850788</v>
      </c>
      <c r="AA1502" s="11">
        <f t="shared" si="726"/>
        <v>1501.6744379340507</v>
      </c>
      <c r="AB1502" s="31">
        <f t="shared" si="727"/>
        <v>1471.6409491753698</v>
      </c>
      <c r="AC1502" s="32">
        <f t="shared" si="728"/>
        <v>1398.0589017166012</v>
      </c>
      <c r="AD1502" s="11">
        <f t="shared" si="729"/>
        <v>1328.155956630771</v>
      </c>
      <c r="AE1502" s="11">
        <f t="shared" si="730"/>
        <v>1328.155956630771</v>
      </c>
      <c r="AF1502" s="30">
        <f t="shared" si="731"/>
        <v>1261.7481587992324</v>
      </c>
      <c r="AG1502" s="13">
        <f t="shared" si="731"/>
        <v>1198.6607508592708</v>
      </c>
      <c r="AH1502" s="13">
        <f t="shared" si="732"/>
        <v>1174.6875358420855</v>
      </c>
      <c r="AI1502" s="13">
        <f t="shared" si="740"/>
        <v>2228302.5500379037</v>
      </c>
      <c r="AJ1502" s="13">
        <f t="shared" si="733"/>
        <v>1011642.7801010981</v>
      </c>
      <c r="AK1502" s="13"/>
      <c r="AL1502" s="11">
        <f t="shared" si="734"/>
        <v>0.28101188358622564</v>
      </c>
      <c r="AM1502" s="11">
        <f t="shared" si="741"/>
        <v>181.78712610832642</v>
      </c>
      <c r="AN1502" s="11"/>
      <c r="AO1502" s="11"/>
      <c r="AP1502" s="11"/>
      <c r="AQ1502" s="11"/>
      <c r="AR1502" s="11"/>
    </row>
    <row r="1503" spans="2:44" x14ac:dyDescent="0.25">
      <c r="B1503" s="27" t="s">
        <v>35</v>
      </c>
      <c r="C1503" s="27">
        <v>1495</v>
      </c>
      <c r="D1503" s="27">
        <v>18</v>
      </c>
      <c r="E1503" s="20">
        <f t="shared" si="742"/>
        <v>11.277777777777779</v>
      </c>
      <c r="F1503" s="28">
        <v>40.6</v>
      </c>
      <c r="G1503" s="13">
        <f t="shared" si="735"/>
        <v>0.80555555555555514</v>
      </c>
      <c r="H1503" s="13">
        <f t="shared" si="736"/>
        <v>2.8999999999999986</v>
      </c>
      <c r="I1503" s="19">
        <f t="shared" si="712"/>
        <v>35.423968654320994</v>
      </c>
      <c r="J1503" s="11" t="str">
        <f t="shared" si="716"/>
        <v>NO</v>
      </c>
      <c r="K1503" s="16">
        <f t="shared" si="713"/>
        <v>128.3761125</v>
      </c>
      <c r="L1503" s="13">
        <f t="shared" si="717"/>
        <v>1494.9542717218428</v>
      </c>
      <c r="M1503" s="13">
        <f t="shared" si="718"/>
        <v>1109.6527777777771</v>
      </c>
      <c r="N1503" s="13">
        <f t="shared" si="719"/>
        <v>1273.4528589320983</v>
      </c>
      <c r="O1503" s="13">
        <f t="shared" si="720"/>
        <v>14361.718353511998</v>
      </c>
      <c r="P1503" s="13">
        <f t="shared" si="721"/>
        <v>230.82821022461212</v>
      </c>
      <c r="Q1503" s="13">
        <f t="shared" si="722"/>
        <v>14.361718353511998</v>
      </c>
      <c r="R1503" s="13">
        <f t="shared" si="714"/>
        <v>14361.718353511998</v>
      </c>
      <c r="S1503" s="8"/>
      <c r="T1503" s="13">
        <f t="shared" si="737"/>
        <v>3254178.6723800134</v>
      </c>
      <c r="U1503" s="13">
        <f t="shared" si="723"/>
        <v>0.90393924325637531</v>
      </c>
      <c r="V1503" s="13">
        <f t="shared" si="738"/>
        <v>3254307.0484925136</v>
      </c>
      <c r="W1503" s="11">
        <f t="shared" si="715"/>
        <v>87600.922067901251</v>
      </c>
      <c r="X1503" s="13">
        <f t="shared" si="739"/>
        <v>12866.764081790156</v>
      </c>
      <c r="Y1503" s="13">
        <f t="shared" si="724"/>
        <v>3166577.7503121132</v>
      </c>
      <c r="Z1503" s="11">
        <f t="shared" si="725"/>
        <v>0.87960563432619809</v>
      </c>
      <c r="AA1503" s="11">
        <f t="shared" si="726"/>
        <v>1345.4588445496586</v>
      </c>
      <c r="AB1503" s="31">
        <f t="shared" si="727"/>
        <v>1318.5496676586654</v>
      </c>
      <c r="AC1503" s="32">
        <f t="shared" si="728"/>
        <v>1252.622184275732</v>
      </c>
      <c r="AD1503" s="11">
        <f t="shared" si="729"/>
        <v>1189.9910750619454</v>
      </c>
      <c r="AE1503" s="11">
        <f t="shared" si="730"/>
        <v>1189.9910750619454</v>
      </c>
      <c r="AF1503" s="30">
        <f t="shared" si="731"/>
        <v>1130.491521308848</v>
      </c>
      <c r="AG1503" s="13">
        <f t="shared" si="731"/>
        <v>1073.9669452434055</v>
      </c>
      <c r="AH1503" s="13">
        <f t="shared" si="732"/>
        <v>1052.4876063385373</v>
      </c>
      <c r="AI1503" s="13">
        <f t="shared" si="740"/>
        <v>2229355.0376442424</v>
      </c>
      <c r="AJ1503" s="13">
        <f t="shared" si="733"/>
        <v>1024952.0108482712</v>
      </c>
      <c r="AK1503" s="13"/>
      <c r="AL1503" s="11">
        <f t="shared" si="734"/>
        <v>0.28470889213006462</v>
      </c>
      <c r="AM1503" s="11">
        <f t="shared" si="741"/>
        <v>182.07183500045647</v>
      </c>
      <c r="AN1503" s="11"/>
      <c r="AO1503" s="11"/>
      <c r="AP1503" s="11"/>
      <c r="AQ1503" s="11"/>
      <c r="AR1503" s="11"/>
    </row>
    <row r="1504" spans="2:44" x14ac:dyDescent="0.25">
      <c r="B1504" s="27" t="s">
        <v>35</v>
      </c>
      <c r="C1504" s="27">
        <v>1496</v>
      </c>
      <c r="D1504" s="27">
        <v>19</v>
      </c>
      <c r="E1504" s="20">
        <f t="shared" si="742"/>
        <v>12.027777777777777</v>
      </c>
      <c r="F1504" s="28">
        <v>43.3</v>
      </c>
      <c r="G1504" s="13">
        <f t="shared" si="735"/>
        <v>0.70833333333333348</v>
      </c>
      <c r="H1504" s="13">
        <f t="shared" si="736"/>
        <v>2.5500000000000007</v>
      </c>
      <c r="I1504" s="19">
        <f t="shared" si="712"/>
        <v>40.292196237654309</v>
      </c>
      <c r="J1504" s="11" t="str">
        <f t="shared" si="716"/>
        <v>NO</v>
      </c>
      <c r="K1504" s="16">
        <f t="shared" si="713"/>
        <v>128.3761125</v>
      </c>
      <c r="L1504" s="13">
        <f t="shared" si="717"/>
        <v>1725.7824819464549</v>
      </c>
      <c r="M1504" s="13">
        <f t="shared" si="718"/>
        <v>975.72916666666686</v>
      </c>
      <c r="N1504" s="13">
        <f t="shared" si="719"/>
        <v>1144.3974754043211</v>
      </c>
      <c r="O1504" s="13">
        <f t="shared" si="720"/>
        <v>13764.558523613083</v>
      </c>
      <c r="P1504" s="13">
        <f t="shared" si="721"/>
        <v>-191.72649650006315</v>
      </c>
      <c r="Q1504" s="13">
        <f t="shared" si="722"/>
        <v>13.764558523613083</v>
      </c>
      <c r="R1504" s="13">
        <f t="shared" si="714"/>
        <v>13764.558523613083</v>
      </c>
      <c r="S1504" s="8"/>
      <c r="T1504" s="13">
        <f t="shared" si="737"/>
        <v>3267943.2309036264</v>
      </c>
      <c r="U1504" s="13">
        <f t="shared" si="723"/>
        <v>0.90776273479394753</v>
      </c>
      <c r="V1504" s="13">
        <f t="shared" si="738"/>
        <v>3268071.6070161266</v>
      </c>
      <c r="W1504" s="11">
        <f t="shared" si="715"/>
        <v>99639.698109567878</v>
      </c>
      <c r="X1504" s="13">
        <f t="shared" si="739"/>
        <v>12038.776041666628</v>
      </c>
      <c r="Y1504" s="13">
        <f t="shared" si="724"/>
        <v>3168303.5327940597</v>
      </c>
      <c r="Z1504" s="11">
        <f t="shared" si="725"/>
        <v>0.88008501873246825</v>
      </c>
      <c r="AA1504" s="11">
        <f t="shared" si="726"/>
        <v>1553.2042337518094</v>
      </c>
      <c r="AB1504" s="31">
        <f t="shared" si="727"/>
        <v>1522.1401490767732</v>
      </c>
      <c r="AC1504" s="32">
        <f t="shared" si="728"/>
        <v>1446.0331416229344</v>
      </c>
      <c r="AD1504" s="11">
        <f t="shared" si="729"/>
        <v>1373.7314845417877</v>
      </c>
      <c r="AE1504" s="11">
        <f t="shared" si="730"/>
        <v>1373.7314845417877</v>
      </c>
      <c r="AF1504" s="30">
        <f t="shared" si="731"/>
        <v>1305.0449103146982</v>
      </c>
      <c r="AG1504" s="13">
        <f t="shared" si="731"/>
        <v>1239.7926647989632</v>
      </c>
      <c r="AH1504" s="13">
        <f t="shared" si="732"/>
        <v>1214.996811502984</v>
      </c>
      <c r="AI1504" s="13">
        <f t="shared" si="740"/>
        <v>2230570.0344557455</v>
      </c>
      <c r="AJ1504" s="13">
        <f t="shared" si="733"/>
        <v>1037501.5725603811</v>
      </c>
      <c r="AK1504" s="13"/>
      <c r="AL1504" s="11">
        <f t="shared" si="734"/>
        <v>0.28819488149732841</v>
      </c>
      <c r="AM1504" s="11">
        <f t="shared" si="741"/>
        <v>182.36002988195381</v>
      </c>
      <c r="AN1504" s="11"/>
      <c r="AO1504" s="11"/>
      <c r="AP1504" s="11"/>
      <c r="AQ1504" s="11"/>
      <c r="AR1504" s="11"/>
    </row>
    <row r="1505" spans="2:44" x14ac:dyDescent="0.25">
      <c r="B1505" s="27" t="s">
        <v>35</v>
      </c>
      <c r="C1505" s="27">
        <v>1497</v>
      </c>
      <c r="D1505" s="27">
        <v>20</v>
      </c>
      <c r="E1505" s="20">
        <f t="shared" si="742"/>
        <v>12.694444444444445</v>
      </c>
      <c r="F1505" s="28">
        <v>45.7</v>
      </c>
      <c r="G1505" s="13">
        <f t="shared" si="735"/>
        <v>0.61111111111111194</v>
      </c>
      <c r="H1505" s="13">
        <f t="shared" si="736"/>
        <v>2.2000000000000028</v>
      </c>
      <c r="I1505" s="19">
        <f t="shared" si="712"/>
        <v>44.882552533950616</v>
      </c>
      <c r="J1505" s="11" t="str">
        <f t="shared" si="716"/>
        <v>NO</v>
      </c>
      <c r="K1505" s="16">
        <f t="shared" si="713"/>
        <v>128.3761125</v>
      </c>
      <c r="L1505" s="13">
        <f t="shared" si="717"/>
        <v>1534.0559854463918</v>
      </c>
      <c r="M1505" s="13">
        <f t="shared" si="718"/>
        <v>841.80555555555668</v>
      </c>
      <c r="N1505" s="13">
        <f t="shared" si="719"/>
        <v>1015.0642205895073</v>
      </c>
      <c r="O1505" s="13">
        <f t="shared" si="720"/>
        <v>12885.6763558168</v>
      </c>
      <c r="P1505" s="13">
        <f t="shared" si="721"/>
        <v>13.39639967938092</v>
      </c>
      <c r="Q1505" s="13">
        <f t="shared" si="722"/>
        <v>12.8856763558168</v>
      </c>
      <c r="R1505" s="13">
        <f t="shared" si="714"/>
        <v>12885.6763558168</v>
      </c>
      <c r="S1505" s="8"/>
      <c r="T1505" s="13">
        <f t="shared" si="737"/>
        <v>3280828.9072594433</v>
      </c>
      <c r="U1505" s="13">
        <f t="shared" si="723"/>
        <v>0.9113420922007136</v>
      </c>
      <c r="V1505" s="13">
        <f t="shared" si="738"/>
        <v>3280957.2833719435</v>
      </c>
      <c r="W1505" s="11">
        <f t="shared" si="715"/>
        <v>110991.31847993829</v>
      </c>
      <c r="X1505" s="13">
        <f t="shared" si="739"/>
        <v>11351.620370370409</v>
      </c>
      <c r="Y1505" s="13">
        <f t="shared" si="724"/>
        <v>3169837.5887795063</v>
      </c>
      <c r="Z1505" s="11">
        <f t="shared" si="725"/>
        <v>0.88051114573599365</v>
      </c>
      <c r="AA1505" s="11">
        <f t="shared" si="726"/>
        <v>1380.6503869017527</v>
      </c>
      <c r="AB1505" s="31">
        <f t="shared" si="727"/>
        <v>1353.0373791637176</v>
      </c>
      <c r="AC1505" s="32">
        <f t="shared" si="728"/>
        <v>1285.3855102055315</v>
      </c>
      <c r="AD1505" s="11">
        <f t="shared" si="729"/>
        <v>1221.1162346952549</v>
      </c>
      <c r="AE1505" s="11">
        <f t="shared" si="730"/>
        <v>1221.1162346952549</v>
      </c>
      <c r="AF1505" s="30">
        <f t="shared" si="731"/>
        <v>1160.0604229604921</v>
      </c>
      <c r="AG1505" s="13">
        <f t="shared" si="731"/>
        <v>1102.0574018124676</v>
      </c>
      <c r="AH1505" s="13">
        <f t="shared" si="732"/>
        <v>1080.0162537762183</v>
      </c>
      <c r="AI1505" s="13">
        <f t="shared" si="740"/>
        <v>2231650.0507095219</v>
      </c>
      <c r="AJ1505" s="13">
        <f t="shared" si="733"/>
        <v>1049307.2326624217</v>
      </c>
      <c r="AK1505" s="13"/>
      <c r="AL1505" s="11">
        <f t="shared" si="734"/>
        <v>0.29147423152829649</v>
      </c>
      <c r="AM1505" s="11">
        <f t="shared" si="741"/>
        <v>182.6515041134821</v>
      </c>
      <c r="AN1505" s="11"/>
      <c r="AO1505" s="11"/>
      <c r="AP1505" s="11"/>
      <c r="AQ1505" s="11"/>
      <c r="AR1505" s="11"/>
    </row>
    <row r="1506" spans="2:44" x14ac:dyDescent="0.25">
      <c r="B1506" s="27" t="s">
        <v>35</v>
      </c>
      <c r="C1506" s="27">
        <v>1498</v>
      </c>
      <c r="D1506" s="27">
        <v>21</v>
      </c>
      <c r="E1506" s="20">
        <f t="shared" si="742"/>
        <v>13.25</v>
      </c>
      <c r="F1506" s="28">
        <v>47.7</v>
      </c>
      <c r="G1506" s="13">
        <f t="shared" si="735"/>
        <v>0.49999999999999922</v>
      </c>
      <c r="H1506" s="13">
        <f t="shared" si="736"/>
        <v>1.7999999999999972</v>
      </c>
      <c r="I1506" s="19">
        <f t="shared" si="712"/>
        <v>48.896965250000001</v>
      </c>
      <c r="J1506" s="11" t="str">
        <f t="shared" si="716"/>
        <v>NO</v>
      </c>
      <c r="K1506" s="16">
        <f t="shared" si="713"/>
        <v>128.3761125</v>
      </c>
      <c r="L1506" s="13">
        <f t="shared" si="717"/>
        <v>1547.4523851257727</v>
      </c>
      <c r="M1506" s="13">
        <f t="shared" si="718"/>
        <v>688.74999999999898</v>
      </c>
      <c r="N1506" s="13">
        <f t="shared" si="719"/>
        <v>866.02307774999895</v>
      </c>
      <c r="O1506" s="13">
        <f t="shared" si="720"/>
        <v>11474.805780187486</v>
      </c>
      <c r="P1506" s="13">
        <f t="shared" si="721"/>
        <v>13.923197916345089</v>
      </c>
      <c r="Q1506" s="13">
        <f t="shared" si="722"/>
        <v>11.474805780187486</v>
      </c>
      <c r="R1506" s="13">
        <f t="shared" si="714"/>
        <v>11474.805780187486</v>
      </c>
      <c r="S1506" s="8"/>
      <c r="T1506" s="13">
        <f t="shared" si="737"/>
        <v>3292303.713039631</v>
      </c>
      <c r="U1506" s="13">
        <f t="shared" si="723"/>
        <v>0.91452954080072257</v>
      </c>
      <c r="V1506" s="13">
        <f t="shared" si="738"/>
        <v>3292432.0891521312</v>
      </c>
      <c r="W1506" s="11">
        <f t="shared" si="715"/>
        <v>120918.671875</v>
      </c>
      <c r="X1506" s="13">
        <f t="shared" si="739"/>
        <v>9927.3533950617129</v>
      </c>
      <c r="Y1506" s="13">
        <f t="shared" si="724"/>
        <v>3171385.041164632</v>
      </c>
      <c r="Z1506" s="11">
        <f t="shared" si="725"/>
        <v>0.8809409939646291</v>
      </c>
      <c r="AA1506" s="11">
        <f t="shared" si="726"/>
        <v>1392.7071466131954</v>
      </c>
      <c r="AB1506" s="31">
        <f t="shared" si="727"/>
        <v>1364.8530036809314</v>
      </c>
      <c r="AC1506" s="32">
        <f t="shared" si="728"/>
        <v>1296.6103534968847</v>
      </c>
      <c r="AD1506" s="11">
        <f t="shared" si="729"/>
        <v>1231.7798358220405</v>
      </c>
      <c r="AE1506" s="11">
        <f t="shared" si="730"/>
        <v>1231.7798358220405</v>
      </c>
      <c r="AF1506" s="30">
        <f t="shared" si="731"/>
        <v>1170.1908440309385</v>
      </c>
      <c r="AG1506" s="13">
        <f t="shared" si="731"/>
        <v>1111.6813018293915</v>
      </c>
      <c r="AH1506" s="13">
        <f t="shared" si="732"/>
        <v>1089.4476757928037</v>
      </c>
      <c r="AI1506" s="13">
        <f t="shared" si="740"/>
        <v>2232739.4983853148</v>
      </c>
      <c r="AJ1506" s="13">
        <f t="shared" si="733"/>
        <v>1059692.5907668164</v>
      </c>
      <c r="AK1506" s="13"/>
      <c r="AL1506" s="11">
        <f t="shared" si="734"/>
        <v>0.29435905322626954</v>
      </c>
      <c r="AM1506" s="11">
        <f t="shared" si="741"/>
        <v>182.94586316670836</v>
      </c>
      <c r="AN1506" s="11"/>
      <c r="AO1506" s="11"/>
      <c r="AP1506" s="11"/>
      <c r="AQ1506" s="11"/>
      <c r="AR1506" s="11"/>
    </row>
    <row r="1507" spans="2:44" x14ac:dyDescent="0.25">
      <c r="B1507" s="27" t="s">
        <v>35</v>
      </c>
      <c r="C1507" s="27">
        <v>1499</v>
      </c>
      <c r="D1507" s="27">
        <v>22</v>
      </c>
      <c r="E1507" s="20">
        <f t="shared" si="742"/>
        <v>13.694444444444443</v>
      </c>
      <c r="F1507" s="28">
        <v>49.3</v>
      </c>
      <c r="G1507" s="13">
        <f t="shared" si="735"/>
        <v>0.38888888888888851</v>
      </c>
      <c r="H1507" s="13">
        <f t="shared" si="736"/>
        <v>1.3999999999999986</v>
      </c>
      <c r="I1507" s="19">
        <f t="shared" si="712"/>
        <v>52.232280311728381</v>
      </c>
      <c r="J1507" s="11" t="str">
        <f t="shared" si="716"/>
        <v>NO</v>
      </c>
      <c r="K1507" s="16">
        <f t="shared" si="713"/>
        <v>128.3761125</v>
      </c>
      <c r="L1507" s="13">
        <f t="shared" si="717"/>
        <v>1561.3755830421178</v>
      </c>
      <c r="M1507" s="13">
        <f t="shared" si="718"/>
        <v>535.69444444444389</v>
      </c>
      <c r="N1507" s="13">
        <f t="shared" si="719"/>
        <v>716.30283725617221</v>
      </c>
      <c r="O1507" s="13">
        <f t="shared" si="720"/>
        <v>9809.3694102025802</v>
      </c>
      <c r="P1507" s="13">
        <f t="shared" si="721"/>
        <v>11.275142984518425</v>
      </c>
      <c r="Q1507" s="13">
        <f t="shared" si="722"/>
        <v>9.8093694102025797</v>
      </c>
      <c r="R1507" s="13">
        <f t="shared" si="714"/>
        <v>9809.3694102025802</v>
      </c>
      <c r="S1507" s="8"/>
      <c r="T1507" s="13">
        <f t="shared" si="737"/>
        <v>3302113.0824498334</v>
      </c>
      <c r="U1507" s="13">
        <f t="shared" si="723"/>
        <v>0.91725436781674974</v>
      </c>
      <c r="V1507" s="13">
        <f t="shared" si="738"/>
        <v>3302241.4585623336</v>
      </c>
      <c r="W1507" s="11">
        <f t="shared" si="715"/>
        <v>129166.66570216046</v>
      </c>
      <c r="X1507" s="13">
        <f t="shared" si="739"/>
        <v>8247.9938271604624</v>
      </c>
      <c r="Y1507" s="13">
        <f t="shared" si="724"/>
        <v>3172946.4167476739</v>
      </c>
      <c r="Z1507" s="11">
        <f t="shared" si="725"/>
        <v>0.88137470975133536</v>
      </c>
      <c r="AA1507" s="11">
        <f t="shared" si="726"/>
        <v>1405.238024737906</v>
      </c>
      <c r="AB1507" s="31">
        <f t="shared" si="727"/>
        <v>1377.1332642431478</v>
      </c>
      <c r="AC1507" s="32">
        <f t="shared" si="728"/>
        <v>1308.2766010309904</v>
      </c>
      <c r="AD1507" s="11">
        <f t="shared" si="729"/>
        <v>1242.8627709794407</v>
      </c>
      <c r="AE1507" s="11">
        <f t="shared" si="730"/>
        <v>1242.8627709794407</v>
      </c>
      <c r="AF1507" s="30">
        <f t="shared" si="731"/>
        <v>1180.7196324304687</v>
      </c>
      <c r="AG1507" s="13">
        <f t="shared" si="731"/>
        <v>1121.6836508089452</v>
      </c>
      <c r="AH1507" s="13">
        <f t="shared" si="732"/>
        <v>1099.2499777927662</v>
      </c>
      <c r="AI1507" s="13">
        <f t="shared" si="740"/>
        <v>2233838.7483631074</v>
      </c>
      <c r="AJ1507" s="13">
        <f t="shared" si="733"/>
        <v>1068402.7101992262</v>
      </c>
      <c r="AK1507" s="13"/>
      <c r="AL1507" s="11">
        <f t="shared" si="734"/>
        <v>0.29677853084831896</v>
      </c>
      <c r="AM1507" s="11">
        <f t="shared" si="741"/>
        <v>183.24264169755668</v>
      </c>
      <c r="AN1507" s="11"/>
      <c r="AO1507" s="11"/>
      <c r="AP1507" s="11"/>
      <c r="AQ1507" s="11"/>
      <c r="AR1507" s="11"/>
    </row>
    <row r="1508" spans="2:44" x14ac:dyDescent="0.25">
      <c r="B1508" s="27" t="s">
        <v>35</v>
      </c>
      <c r="C1508" s="27">
        <v>1500</v>
      </c>
      <c r="D1508" s="27">
        <v>23</v>
      </c>
      <c r="E1508" s="20">
        <f t="shared" si="742"/>
        <v>14.027777777777777</v>
      </c>
      <c r="F1508" s="28">
        <v>50.5</v>
      </c>
      <c r="G1508" s="13">
        <f t="shared" si="735"/>
        <v>0.27777777777777779</v>
      </c>
      <c r="H1508" s="13">
        <f t="shared" si="736"/>
        <v>1</v>
      </c>
      <c r="I1508" s="19">
        <f t="shared" si="712"/>
        <v>54.805974459876531</v>
      </c>
      <c r="J1508" s="11" t="str">
        <f t="shared" si="716"/>
        <v>NO</v>
      </c>
      <c r="K1508" s="16">
        <f t="shared" si="713"/>
        <v>128.3761125</v>
      </c>
      <c r="L1508" s="13">
        <f t="shared" si="717"/>
        <v>1572.6507260266362</v>
      </c>
      <c r="M1508" s="13">
        <f t="shared" si="718"/>
        <v>382.63888888888891</v>
      </c>
      <c r="N1508" s="13">
        <f t="shared" si="719"/>
        <v>565.82097584876544</v>
      </c>
      <c r="O1508" s="13">
        <f t="shared" si="720"/>
        <v>7937.2109112118478</v>
      </c>
      <c r="P1508" s="13">
        <f t="shared" si="721"/>
        <v>1096.6464350899032</v>
      </c>
      <c r="Q1508" s="13">
        <f t="shared" si="722"/>
        <v>7.9372109112118476</v>
      </c>
      <c r="R1508" s="13">
        <f t="shared" si="714"/>
        <v>7937.2109112118478</v>
      </c>
      <c r="S1508" s="8"/>
      <c r="T1508" s="13">
        <f t="shared" si="737"/>
        <v>3310050.2933610454</v>
      </c>
      <c r="U1508" s="13">
        <f t="shared" si="723"/>
        <v>0.91945915038924442</v>
      </c>
      <c r="V1508" s="13">
        <f t="shared" si="738"/>
        <v>3310178.6694735456</v>
      </c>
      <c r="W1508" s="11">
        <f t="shared" si="715"/>
        <v>135531.22588734567</v>
      </c>
      <c r="X1508" s="13">
        <f t="shared" si="739"/>
        <v>6364.5601851852116</v>
      </c>
      <c r="Y1508" s="13">
        <f t="shared" si="724"/>
        <v>3174519.0674737007</v>
      </c>
      <c r="Z1508" s="11">
        <f t="shared" si="725"/>
        <v>0.88181155752470963</v>
      </c>
      <c r="AA1508" s="11">
        <f t="shared" si="726"/>
        <v>1415.3856534239726</v>
      </c>
      <c r="AB1508" s="31">
        <f t="shared" si="727"/>
        <v>1387.0779403554932</v>
      </c>
      <c r="AC1508" s="32">
        <f t="shared" si="728"/>
        <v>1317.7240433377185</v>
      </c>
      <c r="AD1508" s="11">
        <f t="shared" si="729"/>
        <v>1251.8378411708325</v>
      </c>
      <c r="AE1508" s="11">
        <f t="shared" si="730"/>
        <v>1251.8378411708325</v>
      </c>
      <c r="AF1508" s="30">
        <f t="shared" si="731"/>
        <v>1189.2459491122909</v>
      </c>
      <c r="AG1508" s="13">
        <f t="shared" si="731"/>
        <v>1129.7836516566763</v>
      </c>
      <c r="AH1508" s="13">
        <f t="shared" si="732"/>
        <v>1107.1879786235427</v>
      </c>
      <c r="AI1508" s="13">
        <f t="shared" si="740"/>
        <v>2234945.9363417309</v>
      </c>
      <c r="AJ1508" s="13">
        <f t="shared" si="733"/>
        <v>1075232.7331318147</v>
      </c>
      <c r="AK1508" s="13"/>
      <c r="AL1508" s="11">
        <f t="shared" si="734"/>
        <v>0.29867575944222247</v>
      </c>
      <c r="AM1508" s="11">
        <f t="shared" si="741"/>
        <v>183.54131745699891</v>
      </c>
      <c r="AN1508" s="11"/>
      <c r="AO1508" s="11"/>
      <c r="AP1508" s="11"/>
      <c r="AQ1508" s="11"/>
      <c r="AR1508" s="11"/>
    </row>
    <row r="1509" spans="2:44" x14ac:dyDescent="0.25">
      <c r="B1509" s="27" t="s">
        <v>35</v>
      </c>
      <c r="C1509" s="27">
        <v>1501</v>
      </c>
      <c r="D1509" s="27">
        <v>24</v>
      </c>
      <c r="E1509" s="20">
        <f t="shared" si="742"/>
        <v>14.249999999999998</v>
      </c>
      <c r="F1509" s="28">
        <v>51.3</v>
      </c>
      <c r="G1509" s="13">
        <f t="shared" si="735"/>
        <v>0.2222222222222224</v>
      </c>
      <c r="H1509" s="13">
        <f t="shared" si="736"/>
        <v>0.80000000000000071</v>
      </c>
      <c r="I1509" s="19">
        <f t="shared" si="712"/>
        <v>56.556155249999982</v>
      </c>
      <c r="J1509" s="11" t="str">
        <f t="shared" si="716"/>
        <v>NO</v>
      </c>
      <c r="K1509" s="16">
        <f t="shared" si="713"/>
        <v>128.3761125</v>
      </c>
      <c r="L1509" s="13">
        <f t="shared" si="717"/>
        <v>2669.2971611165394</v>
      </c>
      <c r="M1509" s="13">
        <f t="shared" si="718"/>
        <v>306.11111111111137</v>
      </c>
      <c r="N1509" s="13">
        <f t="shared" si="719"/>
        <v>491.04337886111136</v>
      </c>
      <c r="O1509" s="13">
        <f t="shared" si="720"/>
        <v>6997.3681487708363</v>
      </c>
      <c r="P1509" s="13">
        <f t="shared" si="721"/>
        <v>-486.94033994721394</v>
      </c>
      <c r="Q1509" s="13">
        <f t="shared" si="722"/>
        <v>6.9973681487708363</v>
      </c>
      <c r="R1509" s="13">
        <f t="shared" si="714"/>
        <v>6997.3681487708363</v>
      </c>
      <c r="S1509" s="8"/>
      <c r="T1509" s="13">
        <f t="shared" si="737"/>
        <v>3317047.6615098161</v>
      </c>
      <c r="U1509" s="13">
        <f t="shared" si="723"/>
        <v>0.92140286531887361</v>
      </c>
      <c r="V1509" s="13">
        <f t="shared" si="738"/>
        <v>3317176.0376223163</v>
      </c>
      <c r="W1509" s="11">
        <f t="shared" si="715"/>
        <v>139859.29687499997</v>
      </c>
      <c r="X1509" s="13">
        <f t="shared" si="739"/>
        <v>4328.0709876542969</v>
      </c>
      <c r="Y1509" s="13">
        <f t="shared" si="724"/>
        <v>3177188.3646348175</v>
      </c>
      <c r="Z1509" s="11">
        <f t="shared" si="725"/>
        <v>0.88255302955153025</v>
      </c>
      <c r="AA1509" s="11">
        <f t="shared" si="726"/>
        <v>2402.3674450048857</v>
      </c>
      <c r="AB1509" s="31">
        <f t="shared" si="727"/>
        <v>2354.3200961047878</v>
      </c>
      <c r="AC1509" s="32">
        <f t="shared" si="728"/>
        <v>2236.6040912995481</v>
      </c>
      <c r="AD1509" s="11">
        <f t="shared" si="729"/>
        <v>2124.7738867345706</v>
      </c>
      <c r="AE1509" s="11">
        <f t="shared" si="730"/>
        <v>2124.7738867345706</v>
      </c>
      <c r="AF1509" s="30">
        <f t="shared" si="731"/>
        <v>2018.5351923978419</v>
      </c>
      <c r="AG1509" s="13">
        <f t="shared" si="731"/>
        <v>1917.6084327779497</v>
      </c>
      <c r="AH1509" s="13">
        <f t="shared" si="732"/>
        <v>1879.2562641223906</v>
      </c>
      <c r="AI1509" s="13">
        <f t="shared" si="740"/>
        <v>2236825.1926058531</v>
      </c>
      <c r="AJ1509" s="13">
        <f t="shared" si="733"/>
        <v>1080350.8450164632</v>
      </c>
      <c r="AK1509" s="13"/>
      <c r="AL1509" s="11">
        <f t="shared" si="734"/>
        <v>0.30009745718909547</v>
      </c>
      <c r="AM1509" s="11">
        <f t="shared" si="741"/>
        <v>183.84141491418799</v>
      </c>
      <c r="AN1509" s="11"/>
      <c r="AO1509" s="11"/>
      <c r="AP1509" s="11"/>
      <c r="AQ1509" s="11"/>
      <c r="AR1509" s="11"/>
    </row>
    <row r="1510" spans="2:44" x14ac:dyDescent="0.25">
      <c r="B1510" s="27" t="s">
        <v>35</v>
      </c>
      <c r="C1510" s="27">
        <v>1502</v>
      </c>
      <c r="D1510" s="27">
        <v>25</v>
      </c>
      <c r="E1510" s="20">
        <f t="shared" si="742"/>
        <v>14.472222222222221</v>
      </c>
      <c r="F1510" s="28">
        <v>52.1</v>
      </c>
      <c r="G1510" s="13">
        <f t="shared" si="735"/>
        <v>0.19444444444444522</v>
      </c>
      <c r="H1510" s="13">
        <f t="shared" si="736"/>
        <v>0.70000000000000284</v>
      </c>
      <c r="I1510" s="19">
        <f t="shared" si="712"/>
        <v>58.333843793209866</v>
      </c>
      <c r="J1510" s="11" t="str">
        <f t="shared" si="716"/>
        <v>NO</v>
      </c>
      <c r="K1510" s="16">
        <f t="shared" si="713"/>
        <v>128.3761125</v>
      </c>
      <c r="L1510" s="13">
        <f t="shared" si="717"/>
        <v>2182.3568211693255</v>
      </c>
      <c r="M1510" s="13">
        <f t="shared" si="718"/>
        <v>267.84722222222331</v>
      </c>
      <c r="N1510" s="13">
        <f t="shared" si="719"/>
        <v>454.55717851543318</v>
      </c>
      <c r="O1510" s="13">
        <f t="shared" si="720"/>
        <v>6578.4525001816855</v>
      </c>
      <c r="P1510" s="13">
        <f t="shared" si="721"/>
        <v>869.85363632867939</v>
      </c>
      <c r="Q1510" s="13">
        <f t="shared" si="722"/>
        <v>6.5784525001816858</v>
      </c>
      <c r="R1510" s="13">
        <f t="shared" si="714"/>
        <v>6578.4525001816855</v>
      </c>
      <c r="S1510" s="8"/>
      <c r="T1510" s="13">
        <f t="shared" si="737"/>
        <v>3323626.1140099978</v>
      </c>
      <c r="U1510" s="13">
        <f t="shared" si="723"/>
        <v>0.92323021469746913</v>
      </c>
      <c r="V1510" s="13">
        <f t="shared" si="738"/>
        <v>3323754.490122498</v>
      </c>
      <c r="W1510" s="11">
        <f t="shared" si="715"/>
        <v>144255.39255401233</v>
      </c>
      <c r="X1510" s="13">
        <f t="shared" si="739"/>
        <v>4396.0956790123601</v>
      </c>
      <c r="Y1510" s="13">
        <f t="shared" si="724"/>
        <v>3179370.7214559866</v>
      </c>
      <c r="Z1510" s="11">
        <f t="shared" si="725"/>
        <v>0.88315924026460102</v>
      </c>
      <c r="AA1510" s="11">
        <f t="shared" si="726"/>
        <v>1964.1211390523929</v>
      </c>
      <c r="AB1510" s="31">
        <f t="shared" si="727"/>
        <v>1924.838716271345</v>
      </c>
      <c r="AC1510" s="32">
        <f t="shared" si="728"/>
        <v>1828.5967804577776</v>
      </c>
      <c r="AD1510" s="11">
        <f t="shared" si="729"/>
        <v>1737.1669414348887</v>
      </c>
      <c r="AE1510" s="11">
        <f t="shared" si="730"/>
        <v>1737.1669414348887</v>
      </c>
      <c r="AF1510" s="30">
        <f t="shared" si="731"/>
        <v>1650.3085943631443</v>
      </c>
      <c r="AG1510" s="13">
        <f t="shared" si="731"/>
        <v>1567.793164644987</v>
      </c>
      <c r="AH1510" s="13">
        <f t="shared" si="732"/>
        <v>1536.4373013520872</v>
      </c>
      <c r="AI1510" s="13">
        <f t="shared" si="740"/>
        <v>2238361.6299072052</v>
      </c>
      <c r="AJ1510" s="13">
        <f t="shared" si="733"/>
        <v>1085392.8602152928</v>
      </c>
      <c r="AK1510" s="13"/>
      <c r="AL1510" s="11">
        <f t="shared" si="734"/>
        <v>0.30149801696766859</v>
      </c>
      <c r="AM1510" s="11">
        <f t="shared" si="741"/>
        <v>184.14291293115565</v>
      </c>
      <c r="AN1510" s="11"/>
      <c r="AO1510" s="11"/>
      <c r="AP1510" s="11"/>
      <c r="AQ1510" s="11"/>
      <c r="AR1510" s="11"/>
    </row>
    <row r="1511" spans="2:44" x14ac:dyDescent="0.25">
      <c r="B1511" s="27" t="s">
        <v>35</v>
      </c>
      <c r="C1511" s="27">
        <v>1503</v>
      </c>
      <c r="D1511" s="27">
        <v>26</v>
      </c>
      <c r="E1511" s="20">
        <f t="shared" si="742"/>
        <v>14.638888888888889</v>
      </c>
      <c r="F1511" s="28">
        <v>52.7</v>
      </c>
      <c r="G1511" s="13">
        <f t="shared" si="735"/>
        <v>0.18055555555555516</v>
      </c>
      <c r="H1511" s="13">
        <f t="shared" si="736"/>
        <v>0.64999999999999858</v>
      </c>
      <c r="I1511" s="19">
        <f t="shared" si="712"/>
        <v>59.685162163580252</v>
      </c>
      <c r="J1511" s="11" t="str">
        <f t="shared" si="716"/>
        <v>NO</v>
      </c>
      <c r="K1511" s="16">
        <f t="shared" si="713"/>
        <v>128.3761125</v>
      </c>
      <c r="L1511" s="13">
        <f t="shared" si="717"/>
        <v>3052.2104574980049</v>
      </c>
      <c r="M1511" s="13">
        <f t="shared" si="718"/>
        <v>248.71527777777723</v>
      </c>
      <c r="N1511" s="13">
        <f t="shared" si="719"/>
        <v>436.77655244135747</v>
      </c>
      <c r="O1511" s="13">
        <f t="shared" si="720"/>
        <v>6393.9234204609829</v>
      </c>
      <c r="P1511" s="13">
        <f t="shared" si="721"/>
        <v>-496.70929027266902</v>
      </c>
      <c r="Q1511" s="13">
        <f t="shared" si="722"/>
        <v>6.3939234204609825</v>
      </c>
      <c r="R1511" s="13">
        <f t="shared" si="714"/>
        <v>6393.9234204609829</v>
      </c>
      <c r="S1511" s="8"/>
      <c r="T1511" s="13">
        <f t="shared" si="737"/>
        <v>3330020.0374304587</v>
      </c>
      <c r="U1511" s="13">
        <f t="shared" si="723"/>
        <v>0.92500630595735789</v>
      </c>
      <c r="V1511" s="13">
        <f t="shared" si="738"/>
        <v>3330148.4135429589</v>
      </c>
      <c r="W1511" s="11">
        <f t="shared" si="715"/>
        <v>147597.10551697531</v>
      </c>
      <c r="X1511" s="13">
        <f t="shared" si="739"/>
        <v>3341.7129629629781</v>
      </c>
      <c r="Y1511" s="13">
        <f t="shared" si="724"/>
        <v>3182422.9319134848</v>
      </c>
      <c r="Z1511" s="11">
        <f t="shared" si="725"/>
        <v>0.88400707718106397</v>
      </c>
      <c r="AA1511" s="11">
        <f t="shared" si="726"/>
        <v>2746.9894117482045</v>
      </c>
      <c r="AB1511" s="31">
        <f t="shared" si="727"/>
        <v>2692.0496235132405</v>
      </c>
      <c r="AC1511" s="32">
        <f t="shared" si="728"/>
        <v>2557.4471423375785</v>
      </c>
      <c r="AD1511" s="11">
        <f t="shared" si="729"/>
        <v>2429.5747852206996</v>
      </c>
      <c r="AE1511" s="11">
        <f t="shared" si="730"/>
        <v>2429.5747852206996</v>
      </c>
      <c r="AF1511" s="30">
        <f t="shared" si="731"/>
        <v>2308.0960459596645</v>
      </c>
      <c r="AG1511" s="13">
        <f t="shared" si="731"/>
        <v>2192.6912436616813</v>
      </c>
      <c r="AH1511" s="13">
        <f t="shared" si="732"/>
        <v>2148.8374187884474</v>
      </c>
      <c r="AI1511" s="13">
        <f t="shared" si="740"/>
        <v>2240510.4673259938</v>
      </c>
      <c r="AJ1511" s="13">
        <f t="shared" si="733"/>
        <v>1089637.9462169651</v>
      </c>
      <c r="AK1511" s="13"/>
      <c r="AL1511" s="11">
        <f t="shared" si="734"/>
        <v>0.30267720752463206</v>
      </c>
      <c r="AM1511" s="11">
        <f t="shared" si="741"/>
        <v>184.44559013868027</v>
      </c>
      <c r="AN1511" s="11"/>
      <c r="AO1511" s="11"/>
      <c r="AP1511" s="11"/>
      <c r="AQ1511" s="11"/>
      <c r="AR1511" s="11"/>
    </row>
    <row r="1512" spans="2:44" x14ac:dyDescent="0.25">
      <c r="B1512" s="27" t="s">
        <v>35</v>
      </c>
      <c r="C1512" s="27">
        <v>1504</v>
      </c>
      <c r="D1512" s="27">
        <v>27</v>
      </c>
      <c r="E1512" s="20">
        <f t="shared" si="742"/>
        <v>14.833333333333332</v>
      </c>
      <c r="F1512" s="28">
        <v>53.4</v>
      </c>
      <c r="G1512" s="13">
        <f t="shared" si="735"/>
        <v>0.18055555555555516</v>
      </c>
      <c r="H1512" s="13">
        <f t="shared" si="736"/>
        <v>0.64999999999999858</v>
      </c>
      <c r="I1512" s="19">
        <f t="shared" si="712"/>
        <v>61.281256555555544</v>
      </c>
      <c r="J1512" s="11" t="str">
        <f t="shared" si="716"/>
        <v>NO</v>
      </c>
      <c r="K1512" s="16">
        <f t="shared" si="713"/>
        <v>128.3761125</v>
      </c>
      <c r="L1512" s="13">
        <f t="shared" si="717"/>
        <v>2555.5011672253358</v>
      </c>
      <c r="M1512" s="13">
        <f t="shared" si="718"/>
        <v>248.71527777777723</v>
      </c>
      <c r="N1512" s="13">
        <f t="shared" si="719"/>
        <v>438.37264683333279</v>
      </c>
      <c r="O1512" s="13">
        <f t="shared" si="720"/>
        <v>6502.5275946944357</v>
      </c>
      <c r="P1512" s="13">
        <f t="shared" si="721"/>
        <v>42.284798052410224</v>
      </c>
      <c r="Q1512" s="13">
        <f t="shared" si="722"/>
        <v>6.5025275946944356</v>
      </c>
      <c r="R1512" s="13">
        <f t="shared" si="714"/>
        <v>6502.5275946944357</v>
      </c>
      <c r="S1512" s="8"/>
      <c r="T1512" s="13">
        <f t="shared" si="737"/>
        <v>3336522.5650251531</v>
      </c>
      <c r="U1512" s="13">
        <f t="shared" si="723"/>
        <v>0.92681256506755694</v>
      </c>
      <c r="V1512" s="13">
        <f t="shared" si="738"/>
        <v>3336650.9411376533</v>
      </c>
      <c r="W1512" s="11">
        <f t="shared" si="715"/>
        <v>151544.13194444441</v>
      </c>
      <c r="X1512" s="13">
        <f t="shared" si="739"/>
        <v>3947.0264274690999</v>
      </c>
      <c r="Y1512" s="13">
        <f t="shared" si="724"/>
        <v>3184978.43308071</v>
      </c>
      <c r="Z1512" s="11">
        <f t="shared" si="725"/>
        <v>0.88471693918429339</v>
      </c>
      <c r="AA1512" s="11">
        <f t="shared" si="726"/>
        <v>2299.9510505028024</v>
      </c>
      <c r="AB1512" s="31">
        <f t="shared" si="727"/>
        <v>2253.9520294927465</v>
      </c>
      <c r="AC1512" s="32">
        <f t="shared" si="728"/>
        <v>2141.2544280181091</v>
      </c>
      <c r="AD1512" s="11">
        <f t="shared" si="729"/>
        <v>2034.1917066172036</v>
      </c>
      <c r="AE1512" s="11">
        <f t="shared" si="730"/>
        <v>2034.1917066172036</v>
      </c>
      <c r="AF1512" s="30">
        <f t="shared" si="731"/>
        <v>1932.4821212863433</v>
      </c>
      <c r="AG1512" s="13">
        <f t="shared" si="731"/>
        <v>1835.8580152220261</v>
      </c>
      <c r="AH1512" s="13">
        <f t="shared" si="732"/>
        <v>1799.1408549175856</v>
      </c>
      <c r="AI1512" s="13">
        <f t="shared" si="740"/>
        <v>2242309.6081809113</v>
      </c>
      <c r="AJ1512" s="13">
        <f t="shared" si="733"/>
        <v>1094341.332956742</v>
      </c>
      <c r="AK1512" s="13"/>
      <c r="AL1512" s="11">
        <f t="shared" si="734"/>
        <v>0.30398370384228196</v>
      </c>
      <c r="AM1512" s="11">
        <f t="shared" si="741"/>
        <v>184.74957384252255</v>
      </c>
      <c r="AN1512" s="11"/>
      <c r="AO1512" s="11"/>
      <c r="AP1512" s="11"/>
      <c r="AQ1512" s="11"/>
      <c r="AR1512" s="11"/>
    </row>
    <row r="1513" spans="2:44" x14ac:dyDescent="0.25">
      <c r="B1513" s="27" t="s">
        <v>35</v>
      </c>
      <c r="C1513" s="27">
        <v>1505</v>
      </c>
      <c r="D1513" s="27">
        <v>28</v>
      </c>
      <c r="E1513" s="20">
        <f t="shared" si="742"/>
        <v>15</v>
      </c>
      <c r="F1513" s="28">
        <v>54</v>
      </c>
      <c r="G1513" s="13">
        <f t="shared" si="735"/>
        <v>0.15277777777777798</v>
      </c>
      <c r="H1513" s="13">
        <f t="shared" si="736"/>
        <v>0.55000000000000071</v>
      </c>
      <c r="I1513" s="19">
        <f t="shared" si="712"/>
        <v>62.6661</v>
      </c>
      <c r="J1513" s="11" t="str">
        <f t="shared" si="716"/>
        <v>NO</v>
      </c>
      <c r="K1513" s="16">
        <f t="shared" si="713"/>
        <v>128.3761125</v>
      </c>
      <c r="L1513" s="13">
        <f t="shared" si="717"/>
        <v>2597.7859652777461</v>
      </c>
      <c r="M1513" s="13">
        <f t="shared" si="718"/>
        <v>210.45138888888917</v>
      </c>
      <c r="N1513" s="13">
        <f t="shared" si="719"/>
        <v>401.49360138888915</v>
      </c>
      <c r="O1513" s="13">
        <f t="shared" si="720"/>
        <v>6022.4040208333372</v>
      </c>
      <c r="P1513" s="13">
        <f t="shared" si="721"/>
        <v>325.31669893479102</v>
      </c>
      <c r="Q1513" s="13">
        <f t="shared" si="722"/>
        <v>6.0224040208333376</v>
      </c>
      <c r="R1513" s="13">
        <f t="shared" si="714"/>
        <v>6022.4040208333372</v>
      </c>
      <c r="S1513" s="8"/>
      <c r="T1513" s="13">
        <f t="shared" si="737"/>
        <v>3342544.9690459864</v>
      </c>
      <c r="U1513" s="13">
        <f t="shared" si="723"/>
        <v>0.92848545641165603</v>
      </c>
      <c r="V1513" s="13">
        <f t="shared" si="738"/>
        <v>3342673.3451584866</v>
      </c>
      <c r="W1513" s="11">
        <f t="shared" si="715"/>
        <v>154968.75</v>
      </c>
      <c r="X1513" s="13">
        <f t="shared" si="739"/>
        <v>3424.6180555555911</v>
      </c>
      <c r="Y1513" s="13">
        <f t="shared" si="724"/>
        <v>3187576.2190459878</v>
      </c>
      <c r="Z1513" s="11">
        <f t="shared" si="725"/>
        <v>0.88543854697415636</v>
      </c>
      <c r="AA1513" s="11">
        <f t="shared" si="726"/>
        <v>2338.0073687499716</v>
      </c>
      <c r="AB1513" s="31">
        <f t="shared" si="727"/>
        <v>2291.247221374972</v>
      </c>
      <c r="AC1513" s="32">
        <f t="shared" si="728"/>
        <v>2176.6848603062235</v>
      </c>
      <c r="AD1513" s="11">
        <f t="shared" si="729"/>
        <v>2067.8506172909124</v>
      </c>
      <c r="AE1513" s="11">
        <f t="shared" si="730"/>
        <v>2067.8506172909124</v>
      </c>
      <c r="AF1513" s="30">
        <f t="shared" si="731"/>
        <v>1964.4580864263667</v>
      </c>
      <c r="AG1513" s="13">
        <f t="shared" si="731"/>
        <v>1866.2351821050484</v>
      </c>
      <c r="AH1513" s="13">
        <f t="shared" si="732"/>
        <v>1828.9104784629474</v>
      </c>
      <c r="AI1513" s="13">
        <f t="shared" si="740"/>
        <v>2244138.5186593742</v>
      </c>
      <c r="AJ1513" s="13">
        <f t="shared" si="733"/>
        <v>1098534.8264991124</v>
      </c>
      <c r="AK1513" s="13"/>
      <c r="AL1513" s="11">
        <f t="shared" si="734"/>
        <v>0.30514856316053895</v>
      </c>
      <c r="AM1513" s="11">
        <f t="shared" si="741"/>
        <v>185.05472240568309</v>
      </c>
      <c r="AN1513" s="11"/>
      <c r="AO1513" s="11"/>
      <c r="AP1513" s="11"/>
      <c r="AQ1513" s="11"/>
      <c r="AR1513" s="11"/>
    </row>
    <row r="1514" spans="2:44" x14ac:dyDescent="0.25">
      <c r="B1514" s="27" t="s">
        <v>35</v>
      </c>
      <c r="C1514" s="27">
        <v>1506</v>
      </c>
      <c r="D1514" s="27">
        <v>29</v>
      </c>
      <c r="E1514" s="20">
        <f t="shared" si="742"/>
        <v>15.138888888888889</v>
      </c>
      <c r="F1514" s="28">
        <v>54.5</v>
      </c>
      <c r="G1514" s="13">
        <f t="shared" si="735"/>
        <v>0.1388888888888889</v>
      </c>
      <c r="H1514" s="13">
        <f t="shared" si="736"/>
        <v>0.5</v>
      </c>
      <c r="I1514" s="19">
        <f t="shared" si="712"/>
        <v>63.831955941358025</v>
      </c>
      <c r="J1514" s="11" t="str">
        <f t="shared" si="716"/>
        <v>NO</v>
      </c>
      <c r="K1514" s="16">
        <f t="shared" si="713"/>
        <v>128.3761125</v>
      </c>
      <c r="L1514" s="13">
        <f t="shared" si="717"/>
        <v>2923.1026642125371</v>
      </c>
      <c r="M1514" s="13">
        <f t="shared" si="718"/>
        <v>191.31944444444446</v>
      </c>
      <c r="N1514" s="13">
        <f t="shared" si="719"/>
        <v>383.52751288580248</v>
      </c>
      <c r="O1514" s="13">
        <f t="shared" si="720"/>
        <v>5806.1804034100651</v>
      </c>
      <c r="P1514" s="13">
        <f t="shared" si="721"/>
        <v>336.96501175627782</v>
      </c>
      <c r="Q1514" s="13">
        <f t="shared" si="722"/>
        <v>5.8061804034100648</v>
      </c>
      <c r="R1514" s="13">
        <f t="shared" si="714"/>
        <v>5806.1804034100651</v>
      </c>
      <c r="S1514" s="8"/>
      <c r="T1514" s="13">
        <f t="shared" si="737"/>
        <v>3348351.1494493964</v>
      </c>
      <c r="U1514" s="13">
        <f t="shared" si="723"/>
        <v>0.93009828559175445</v>
      </c>
      <c r="V1514" s="13">
        <f t="shared" si="738"/>
        <v>3348479.5255618966</v>
      </c>
      <c r="W1514" s="11">
        <f t="shared" si="715"/>
        <v>157851.82773919753</v>
      </c>
      <c r="X1514" s="13">
        <f t="shared" si="739"/>
        <v>2883.077739197528</v>
      </c>
      <c r="Y1514" s="13">
        <f t="shared" si="724"/>
        <v>3190499.3217102005</v>
      </c>
      <c r="Z1514" s="11">
        <f t="shared" si="725"/>
        <v>0.88625052058601606</v>
      </c>
      <c r="AA1514" s="11">
        <f t="shared" si="726"/>
        <v>2630.7923977912833</v>
      </c>
      <c r="AB1514" s="31">
        <f t="shared" si="727"/>
        <v>2578.1765498354575</v>
      </c>
      <c r="AC1514" s="32">
        <f t="shared" si="728"/>
        <v>2449.2677223436845</v>
      </c>
      <c r="AD1514" s="11">
        <f t="shared" si="729"/>
        <v>2326.8043362265003</v>
      </c>
      <c r="AE1514" s="11">
        <f t="shared" si="730"/>
        <v>2326.8043362265003</v>
      </c>
      <c r="AF1514" s="30">
        <f t="shared" si="731"/>
        <v>2210.464119415175</v>
      </c>
      <c r="AG1514" s="13">
        <f t="shared" si="731"/>
        <v>2099.9409134444163</v>
      </c>
      <c r="AH1514" s="13">
        <f t="shared" si="732"/>
        <v>2057.9420951755278</v>
      </c>
      <c r="AI1514" s="13">
        <f t="shared" si="740"/>
        <v>2246196.4607545496</v>
      </c>
      <c r="AJ1514" s="13">
        <f t="shared" si="733"/>
        <v>1102283.064807347</v>
      </c>
      <c r="AK1514" s="13"/>
      <c r="AL1514" s="11">
        <f t="shared" si="734"/>
        <v>0.30618974046921482</v>
      </c>
      <c r="AM1514" s="11">
        <f t="shared" si="741"/>
        <v>185.36091214615232</v>
      </c>
      <c r="AN1514" s="11"/>
      <c r="AO1514" s="11"/>
      <c r="AP1514" s="11"/>
      <c r="AQ1514" s="11"/>
      <c r="AR1514" s="11"/>
    </row>
    <row r="1515" spans="2:44" x14ac:dyDescent="0.25">
      <c r="B1515" s="27" t="s">
        <v>35</v>
      </c>
      <c r="C1515" s="27">
        <v>1507</v>
      </c>
      <c r="D1515" s="27">
        <v>30</v>
      </c>
      <c r="E1515" s="20">
        <f t="shared" si="742"/>
        <v>15.277777777777777</v>
      </c>
      <c r="F1515" s="28">
        <v>55</v>
      </c>
      <c r="G1515" s="13">
        <f t="shared" si="735"/>
        <v>0.15277777777777798</v>
      </c>
      <c r="H1515" s="13">
        <f t="shared" si="736"/>
        <v>0.55000000000000071</v>
      </c>
      <c r="I1515" s="19">
        <f t="shared" si="712"/>
        <v>65.008557098765422</v>
      </c>
      <c r="J1515" s="11" t="str">
        <f t="shared" si="716"/>
        <v>NO</v>
      </c>
      <c r="K1515" s="16">
        <f t="shared" si="713"/>
        <v>128.3761125</v>
      </c>
      <c r="L1515" s="13">
        <f t="shared" si="717"/>
        <v>3260.0676759688149</v>
      </c>
      <c r="M1515" s="13">
        <f t="shared" si="718"/>
        <v>210.45138888888917</v>
      </c>
      <c r="N1515" s="13">
        <f t="shared" si="719"/>
        <v>403.83605848765461</v>
      </c>
      <c r="O1515" s="13">
        <f t="shared" si="720"/>
        <v>6169.7175602280558</v>
      </c>
      <c r="P1515" s="13">
        <f t="shared" si="721"/>
        <v>63.290708175874897</v>
      </c>
      <c r="Q1515" s="13">
        <f t="shared" si="722"/>
        <v>6.1697175602280563</v>
      </c>
      <c r="R1515" s="13">
        <f t="shared" si="714"/>
        <v>6169.7175602280558</v>
      </c>
      <c r="S1515" s="8"/>
      <c r="T1515" s="13">
        <f t="shared" si="737"/>
        <v>3354520.8670096244</v>
      </c>
      <c r="U1515" s="13">
        <f t="shared" si="723"/>
        <v>0.93181209739619941</v>
      </c>
      <c r="V1515" s="13">
        <f t="shared" si="738"/>
        <v>3354649.2431221246</v>
      </c>
      <c r="W1515" s="11">
        <f t="shared" si="715"/>
        <v>160761.47762345677</v>
      </c>
      <c r="X1515" s="13">
        <f t="shared" si="739"/>
        <v>2909.6498842592409</v>
      </c>
      <c r="Y1515" s="13">
        <f t="shared" si="724"/>
        <v>3193759.3893861691</v>
      </c>
      <c r="Z1515" s="11">
        <f t="shared" si="725"/>
        <v>0.88715609566491127</v>
      </c>
      <c r="AA1515" s="11">
        <f t="shared" si="726"/>
        <v>2934.0609083719337</v>
      </c>
      <c r="AB1515" s="31">
        <f t="shared" si="727"/>
        <v>2875.3796902044951</v>
      </c>
      <c r="AC1515" s="32">
        <f t="shared" si="728"/>
        <v>2731.6107056942701</v>
      </c>
      <c r="AD1515" s="11">
        <f t="shared" si="729"/>
        <v>2595.0301704095564</v>
      </c>
      <c r="AE1515" s="11">
        <f t="shared" si="730"/>
        <v>2595.0301704095564</v>
      </c>
      <c r="AF1515" s="30">
        <f t="shared" si="731"/>
        <v>2465.2786618890786</v>
      </c>
      <c r="AG1515" s="13">
        <f t="shared" si="731"/>
        <v>2342.0147287946247</v>
      </c>
      <c r="AH1515" s="13">
        <f t="shared" si="732"/>
        <v>2295.1744342187321</v>
      </c>
      <c r="AI1515" s="13">
        <f t="shared" si="740"/>
        <v>2248491.6351887682</v>
      </c>
      <c r="AJ1515" s="13">
        <f t="shared" si="733"/>
        <v>1106157.6079333564</v>
      </c>
      <c r="AK1515" s="13"/>
      <c r="AL1515" s="11">
        <f t="shared" si="734"/>
        <v>0.3072660024495229</v>
      </c>
      <c r="AM1515" s="11">
        <f t="shared" si="741"/>
        <v>185.66817814860184</v>
      </c>
      <c r="AN1515" s="11"/>
      <c r="AO1515" s="11"/>
      <c r="AP1515" s="11"/>
      <c r="AQ1515" s="11"/>
      <c r="AR1515" s="11"/>
    </row>
    <row r="1516" spans="2:44" x14ac:dyDescent="0.25">
      <c r="B1516" s="27" t="s">
        <v>35</v>
      </c>
      <c r="C1516" s="27">
        <v>1508</v>
      </c>
      <c r="D1516" s="27">
        <v>31</v>
      </c>
      <c r="E1516" s="20">
        <f t="shared" si="742"/>
        <v>15.444444444444445</v>
      </c>
      <c r="F1516" s="28">
        <v>55.6</v>
      </c>
      <c r="G1516" s="13">
        <f t="shared" si="735"/>
        <v>0.18055555555555516</v>
      </c>
      <c r="H1516" s="13">
        <f t="shared" si="736"/>
        <v>0.64999999999999858</v>
      </c>
      <c r="I1516" s="19">
        <f t="shared" si="712"/>
        <v>66.434662172839495</v>
      </c>
      <c r="J1516" s="11" t="str">
        <f t="shared" si="716"/>
        <v>NO</v>
      </c>
      <c r="K1516" s="16">
        <f t="shared" si="713"/>
        <v>128.3761125</v>
      </c>
      <c r="L1516" s="13">
        <f t="shared" si="717"/>
        <v>3323.3583841446898</v>
      </c>
      <c r="M1516" s="13">
        <f t="shared" si="718"/>
        <v>248.71527777777723</v>
      </c>
      <c r="N1516" s="13">
        <f t="shared" si="719"/>
        <v>443.5260524506167</v>
      </c>
      <c r="O1516" s="13">
        <f t="shared" si="720"/>
        <v>6850.0134767373029</v>
      </c>
      <c r="P1516" s="13">
        <f t="shared" si="721"/>
        <v>374.03673823300596</v>
      </c>
      <c r="Q1516" s="13">
        <f t="shared" si="722"/>
        <v>6.8500134767373027</v>
      </c>
      <c r="R1516" s="13">
        <f t="shared" si="714"/>
        <v>6850.0134767373029</v>
      </c>
      <c r="S1516" s="8"/>
      <c r="T1516" s="13">
        <f t="shared" si="737"/>
        <v>3361370.8804863617</v>
      </c>
      <c r="U1516" s="13">
        <f t="shared" si="723"/>
        <v>0.93371488043974049</v>
      </c>
      <c r="V1516" s="13">
        <f t="shared" si="738"/>
        <v>3361499.2565988619</v>
      </c>
      <c r="W1516" s="11">
        <f t="shared" si="715"/>
        <v>164288.13271604938</v>
      </c>
      <c r="X1516" s="13">
        <f t="shared" si="739"/>
        <v>3526.6550925926131</v>
      </c>
      <c r="Y1516" s="13">
        <f t="shared" si="724"/>
        <v>3197082.7477703136</v>
      </c>
      <c r="Z1516" s="11">
        <f t="shared" si="725"/>
        <v>0.88807925151014211</v>
      </c>
      <c r="AA1516" s="11">
        <f t="shared" si="726"/>
        <v>2991.0225457302208</v>
      </c>
      <c r="AB1516" s="31">
        <f t="shared" si="727"/>
        <v>2931.2020948156164</v>
      </c>
      <c r="AC1516" s="32">
        <f t="shared" si="728"/>
        <v>2784.6419900748356</v>
      </c>
      <c r="AD1516" s="11">
        <f t="shared" si="729"/>
        <v>2645.4098905710935</v>
      </c>
      <c r="AE1516" s="11">
        <f t="shared" si="730"/>
        <v>2645.4098905710935</v>
      </c>
      <c r="AF1516" s="30">
        <f t="shared" si="731"/>
        <v>2513.1393960425385</v>
      </c>
      <c r="AG1516" s="13">
        <f t="shared" si="731"/>
        <v>2387.4824262404113</v>
      </c>
      <c r="AH1516" s="13">
        <f t="shared" si="732"/>
        <v>2339.7327777156029</v>
      </c>
      <c r="AI1516" s="13">
        <f t="shared" si="740"/>
        <v>2250831.3679664838</v>
      </c>
      <c r="AJ1516" s="13">
        <f t="shared" si="733"/>
        <v>1110667.8886323781</v>
      </c>
      <c r="AK1516" s="13"/>
      <c r="AL1516" s="11">
        <f t="shared" si="734"/>
        <v>0.30851885820025343</v>
      </c>
      <c r="AM1516" s="11">
        <f t="shared" si="741"/>
        <v>185.97669700680208</v>
      </c>
      <c r="AN1516" s="11"/>
      <c r="AO1516" s="11"/>
      <c r="AP1516" s="11"/>
      <c r="AQ1516" s="11"/>
      <c r="AR1516" s="11"/>
    </row>
    <row r="1517" spans="2:44" x14ac:dyDescent="0.25">
      <c r="B1517" s="27" t="s">
        <v>35</v>
      </c>
      <c r="C1517" s="27">
        <v>1509</v>
      </c>
      <c r="D1517" s="27">
        <v>32</v>
      </c>
      <c r="E1517" s="20">
        <f t="shared" si="742"/>
        <v>15.638888888888888</v>
      </c>
      <c r="F1517" s="28">
        <v>56.3</v>
      </c>
      <c r="G1517" s="13">
        <f t="shared" si="735"/>
        <v>0.2222222222222224</v>
      </c>
      <c r="H1517" s="13">
        <f t="shared" si="736"/>
        <v>0.80000000000000071</v>
      </c>
      <c r="I1517" s="19">
        <f t="shared" si="712"/>
        <v>68.11800771913579</v>
      </c>
      <c r="J1517" s="11" t="str">
        <f t="shared" si="716"/>
        <v>NO</v>
      </c>
      <c r="K1517" s="16">
        <f t="shared" si="713"/>
        <v>128.3761125</v>
      </c>
      <c r="L1517" s="13">
        <f t="shared" si="717"/>
        <v>3697.3951223776958</v>
      </c>
      <c r="M1517" s="13">
        <f t="shared" si="718"/>
        <v>306.11111111111137</v>
      </c>
      <c r="N1517" s="13">
        <f t="shared" si="719"/>
        <v>502.60523133024719</v>
      </c>
      <c r="O1517" s="13">
        <f t="shared" si="720"/>
        <v>7860.1873677480316</v>
      </c>
      <c r="P1517" s="13">
        <f t="shared" si="721"/>
        <v>718.54639994668923</v>
      </c>
      <c r="Q1517" s="13">
        <f t="shared" si="722"/>
        <v>7.8601873677480318</v>
      </c>
      <c r="R1517" s="13">
        <f t="shared" si="714"/>
        <v>7860.1873677480316</v>
      </c>
      <c r="S1517" s="8"/>
      <c r="T1517" s="13">
        <f t="shared" si="737"/>
        <v>3369231.0678541097</v>
      </c>
      <c r="U1517" s="13">
        <f t="shared" si="723"/>
        <v>0.93589826756637884</v>
      </c>
      <c r="V1517" s="13">
        <f t="shared" si="738"/>
        <v>3369359.4439666099</v>
      </c>
      <c r="W1517" s="11">
        <f t="shared" si="715"/>
        <v>168450.92496141972</v>
      </c>
      <c r="X1517" s="13">
        <f t="shared" si="739"/>
        <v>4162.7922453703359</v>
      </c>
      <c r="Y1517" s="13">
        <f t="shared" si="724"/>
        <v>3200780.1428926913</v>
      </c>
      <c r="Z1517" s="11">
        <f t="shared" si="725"/>
        <v>0.88910630653244593</v>
      </c>
      <c r="AA1517" s="11">
        <f t="shared" si="726"/>
        <v>3327.6556101399265</v>
      </c>
      <c r="AB1517" s="31">
        <f t="shared" si="727"/>
        <v>3261.1024979371277</v>
      </c>
      <c r="AC1517" s="32">
        <f t="shared" si="728"/>
        <v>3098.0473730402714</v>
      </c>
      <c r="AD1517" s="11">
        <f t="shared" si="729"/>
        <v>2943.1450043882578</v>
      </c>
      <c r="AE1517" s="11">
        <f t="shared" si="730"/>
        <v>2943.1450043882578</v>
      </c>
      <c r="AF1517" s="30">
        <f t="shared" si="731"/>
        <v>2795.9877541688447</v>
      </c>
      <c r="AG1517" s="13">
        <f t="shared" si="731"/>
        <v>2656.1883664604024</v>
      </c>
      <c r="AH1517" s="13">
        <f t="shared" si="732"/>
        <v>2603.0645991311944</v>
      </c>
      <c r="AI1517" s="13">
        <f t="shared" si="740"/>
        <v>2253434.432565615</v>
      </c>
      <c r="AJ1517" s="13">
        <f t="shared" si="733"/>
        <v>1115925.0114009948</v>
      </c>
      <c r="AK1517" s="13"/>
      <c r="AL1517" s="11">
        <f t="shared" si="734"/>
        <v>0.30997917008159298</v>
      </c>
      <c r="AM1517" s="11">
        <f t="shared" si="741"/>
        <v>186.28667617688367</v>
      </c>
      <c r="AN1517" s="11"/>
      <c r="AO1517" s="11"/>
      <c r="AP1517" s="11"/>
      <c r="AQ1517" s="11"/>
      <c r="AR1517" s="11"/>
    </row>
    <row r="1518" spans="2:44" x14ac:dyDescent="0.25">
      <c r="B1518" s="27" t="s">
        <v>35</v>
      </c>
      <c r="C1518" s="27">
        <v>1510</v>
      </c>
      <c r="D1518" s="27">
        <v>33</v>
      </c>
      <c r="E1518" s="20">
        <f t="shared" si="742"/>
        <v>15.888888888888889</v>
      </c>
      <c r="F1518" s="28">
        <v>57.2</v>
      </c>
      <c r="G1518" s="13">
        <f t="shared" si="735"/>
        <v>0.30555555555555597</v>
      </c>
      <c r="H1518" s="13">
        <f t="shared" si="736"/>
        <v>1.1000000000000014</v>
      </c>
      <c r="I1518" s="19">
        <f t="shared" si="712"/>
        <v>70.313255358024691</v>
      </c>
      <c r="J1518" s="11" t="str">
        <f t="shared" si="716"/>
        <v>NO</v>
      </c>
      <c r="K1518" s="16">
        <f t="shared" si="713"/>
        <v>128.3761125</v>
      </c>
      <c r="L1518" s="13">
        <f t="shared" si="717"/>
        <v>4415.941522324385</v>
      </c>
      <c r="M1518" s="13">
        <f t="shared" si="718"/>
        <v>420.90277777777834</v>
      </c>
      <c r="N1518" s="13">
        <f t="shared" si="719"/>
        <v>619.59214563580304</v>
      </c>
      <c r="O1518" s="13">
        <f t="shared" si="720"/>
        <v>9844.6307584355382</v>
      </c>
      <c r="P1518" s="13">
        <f t="shared" si="721"/>
        <v>198.67705281065173</v>
      </c>
      <c r="Q1518" s="13">
        <f t="shared" si="722"/>
        <v>9.8446307584355388</v>
      </c>
      <c r="R1518" s="13">
        <f t="shared" si="714"/>
        <v>9844.6307584355382</v>
      </c>
      <c r="S1518" s="8"/>
      <c r="T1518" s="13">
        <f t="shared" si="737"/>
        <v>3379075.6986125452</v>
      </c>
      <c r="U1518" s="13">
        <f t="shared" si="723"/>
        <v>0.93863288940919554</v>
      </c>
      <c r="V1518" s="13">
        <f t="shared" si="738"/>
        <v>3379204.0747250454</v>
      </c>
      <c r="W1518" s="11">
        <f t="shared" si="715"/>
        <v>173879.61419753087</v>
      </c>
      <c r="X1518" s="13">
        <f t="shared" si="739"/>
        <v>5428.6892361111531</v>
      </c>
      <c r="Y1518" s="13">
        <f t="shared" si="724"/>
        <v>3205196.0844150158</v>
      </c>
      <c r="Z1518" s="11">
        <f t="shared" si="725"/>
        <v>0.89033295793663425</v>
      </c>
      <c r="AA1518" s="11">
        <f t="shared" si="726"/>
        <v>3974.3473700919467</v>
      </c>
      <c r="AB1518" s="31">
        <f t="shared" si="727"/>
        <v>3894.8604226901075</v>
      </c>
      <c r="AC1518" s="32">
        <f t="shared" si="728"/>
        <v>3700.1174015556021</v>
      </c>
      <c r="AD1518" s="11">
        <f t="shared" si="729"/>
        <v>3515.1115314778217</v>
      </c>
      <c r="AE1518" s="11">
        <f t="shared" si="730"/>
        <v>3515.1115314778217</v>
      </c>
      <c r="AF1518" s="30">
        <f t="shared" si="731"/>
        <v>3339.3559549039305</v>
      </c>
      <c r="AG1518" s="13">
        <f t="shared" si="731"/>
        <v>3172.388157158734</v>
      </c>
      <c r="AH1518" s="13">
        <f t="shared" si="732"/>
        <v>3108.9403940155594</v>
      </c>
      <c r="AI1518" s="13">
        <f t="shared" si="740"/>
        <v>2256543.3729596306</v>
      </c>
      <c r="AJ1518" s="13">
        <f t="shared" si="733"/>
        <v>1122660.7017654148</v>
      </c>
      <c r="AK1518" s="13"/>
      <c r="AL1518" s="11">
        <f t="shared" si="734"/>
        <v>0.31185019518431756</v>
      </c>
      <c r="AM1518" s="11">
        <f t="shared" si="741"/>
        <v>186.59852637206799</v>
      </c>
      <c r="AN1518" s="11"/>
      <c r="AO1518" s="11"/>
      <c r="AP1518" s="11"/>
      <c r="AQ1518" s="11"/>
      <c r="AR1518" s="11"/>
    </row>
    <row r="1519" spans="2:44" x14ac:dyDescent="0.25">
      <c r="B1519" s="27" t="s">
        <v>35</v>
      </c>
      <c r="C1519" s="27">
        <v>1511</v>
      </c>
      <c r="D1519" s="27">
        <v>34</v>
      </c>
      <c r="E1519" s="20">
        <f t="shared" si="742"/>
        <v>16.25</v>
      </c>
      <c r="F1519" s="28">
        <v>58.5</v>
      </c>
      <c r="G1519" s="13">
        <f t="shared" si="735"/>
        <v>0.41666666666666663</v>
      </c>
      <c r="H1519" s="13">
        <f t="shared" si="736"/>
        <v>1.5</v>
      </c>
      <c r="I1519" s="19">
        <f t="shared" si="712"/>
        <v>73.54563125</v>
      </c>
      <c r="J1519" s="11" t="str">
        <f t="shared" si="716"/>
        <v>NO</v>
      </c>
      <c r="K1519" s="16">
        <f t="shared" si="713"/>
        <v>128.3761125</v>
      </c>
      <c r="L1519" s="13">
        <f t="shared" si="717"/>
        <v>4614.6185751350367</v>
      </c>
      <c r="M1519" s="13">
        <f t="shared" si="718"/>
        <v>573.95833333333326</v>
      </c>
      <c r="N1519" s="13">
        <f t="shared" si="719"/>
        <v>775.88007708333328</v>
      </c>
      <c r="O1519" s="13">
        <f t="shared" si="720"/>
        <v>12608.051252604166</v>
      </c>
      <c r="P1519" s="13">
        <f t="shared" si="721"/>
        <v>267.780024550495</v>
      </c>
      <c r="Q1519" s="13">
        <f t="shared" si="722"/>
        <v>12.608051252604167</v>
      </c>
      <c r="R1519" s="13">
        <f t="shared" si="714"/>
        <v>12608.051252604166</v>
      </c>
      <c r="S1519" s="8"/>
      <c r="T1519" s="13">
        <f t="shared" si="737"/>
        <v>3391683.7498651491</v>
      </c>
      <c r="U1519" s="13">
        <f t="shared" si="723"/>
        <v>0.94213512867004134</v>
      </c>
      <c r="V1519" s="13">
        <f t="shared" si="738"/>
        <v>3391812.1259776494</v>
      </c>
      <c r="W1519" s="11">
        <f t="shared" si="715"/>
        <v>181873.046875</v>
      </c>
      <c r="X1519" s="13">
        <f t="shared" si="739"/>
        <v>7993.432677469129</v>
      </c>
      <c r="Y1519" s="13">
        <f t="shared" si="724"/>
        <v>3209810.702990151</v>
      </c>
      <c r="Z1519" s="11">
        <f t="shared" si="725"/>
        <v>0.89161479745519812</v>
      </c>
      <c r="AA1519" s="11">
        <f t="shared" si="726"/>
        <v>4153.1567176215331</v>
      </c>
      <c r="AB1519" s="31">
        <f t="shared" si="727"/>
        <v>4070.0935832691025</v>
      </c>
      <c r="AC1519" s="32">
        <f t="shared" si="728"/>
        <v>3866.5889041056471</v>
      </c>
      <c r="AD1519" s="11">
        <f t="shared" si="729"/>
        <v>3673.2594589003647</v>
      </c>
      <c r="AE1519" s="11">
        <f t="shared" si="730"/>
        <v>3673.2594589003647</v>
      </c>
      <c r="AF1519" s="30">
        <f t="shared" si="731"/>
        <v>3489.5964859553465</v>
      </c>
      <c r="AG1519" s="13">
        <f t="shared" si="731"/>
        <v>3315.1166616575788</v>
      </c>
      <c r="AH1519" s="13">
        <f t="shared" si="732"/>
        <v>3248.814328424427</v>
      </c>
      <c r="AI1519" s="13">
        <f t="shared" si="740"/>
        <v>2259792.1872880552</v>
      </c>
      <c r="AJ1519" s="13">
        <f t="shared" si="733"/>
        <v>1132019.9386895942</v>
      </c>
      <c r="AK1519" s="13"/>
      <c r="AL1519" s="11">
        <f t="shared" si="734"/>
        <v>0.31444998322089168</v>
      </c>
      <c r="AM1519" s="11">
        <f t="shared" si="741"/>
        <v>186.91297635528889</v>
      </c>
      <c r="AN1519" s="11"/>
      <c r="AO1519" s="11"/>
      <c r="AP1519" s="11"/>
      <c r="AQ1519" s="11"/>
      <c r="AR1519" s="11"/>
    </row>
    <row r="1520" spans="2:44" x14ac:dyDescent="0.25">
      <c r="B1520" s="27" t="s">
        <v>35</v>
      </c>
      <c r="C1520" s="27">
        <v>1512</v>
      </c>
      <c r="D1520" s="27">
        <v>35</v>
      </c>
      <c r="E1520" s="20">
        <f t="shared" si="742"/>
        <v>16.722222222222221</v>
      </c>
      <c r="F1520" s="28">
        <v>60.2</v>
      </c>
      <c r="G1520" s="13">
        <f t="shared" si="735"/>
        <v>0.52777777777777735</v>
      </c>
      <c r="H1520" s="13">
        <f t="shared" si="736"/>
        <v>1.8999999999999986</v>
      </c>
      <c r="I1520" s="19">
        <f t="shared" si="712"/>
        <v>77.882185543209857</v>
      </c>
      <c r="J1520" s="11" t="str">
        <f t="shared" si="716"/>
        <v>NO</v>
      </c>
      <c r="K1520" s="16">
        <f t="shared" si="713"/>
        <v>128.3761125</v>
      </c>
      <c r="L1520" s="13">
        <f t="shared" si="717"/>
        <v>4882.3985996855317</v>
      </c>
      <c r="M1520" s="13">
        <f t="shared" si="718"/>
        <v>727.01388888888835</v>
      </c>
      <c r="N1520" s="13">
        <f t="shared" si="719"/>
        <v>933.27218693209818</v>
      </c>
      <c r="O1520" s="13">
        <f t="shared" si="720"/>
        <v>15606.384903697863</v>
      </c>
      <c r="P1520" s="13">
        <f t="shared" si="721"/>
        <v>10.321207429793503</v>
      </c>
      <c r="Q1520" s="13">
        <f t="shared" si="722"/>
        <v>15.606384903697863</v>
      </c>
      <c r="R1520" s="13">
        <f t="shared" si="714"/>
        <v>15606.384903697863</v>
      </c>
      <c r="S1520" s="8"/>
      <c r="T1520" s="13">
        <f t="shared" si="737"/>
        <v>3407290.1347688469</v>
      </c>
      <c r="U1520" s="13">
        <f t="shared" si="723"/>
        <v>0.94647023905582073</v>
      </c>
      <c r="V1520" s="13">
        <f t="shared" si="738"/>
        <v>3407418.5108813471</v>
      </c>
      <c r="W1520" s="11">
        <f t="shared" si="715"/>
        <v>192597.03317901233</v>
      </c>
      <c r="X1520" s="13">
        <f t="shared" si="739"/>
        <v>10723.986304012331</v>
      </c>
      <c r="Y1520" s="13">
        <f t="shared" si="724"/>
        <v>3214693.1015898366</v>
      </c>
      <c r="Z1520" s="11">
        <f t="shared" si="725"/>
        <v>0.89297102037342158</v>
      </c>
      <c r="AA1520" s="11">
        <f t="shared" si="726"/>
        <v>4394.1587397169787</v>
      </c>
      <c r="AB1520" s="31">
        <f t="shared" si="727"/>
        <v>4306.2755649226392</v>
      </c>
      <c r="AC1520" s="32">
        <f t="shared" si="728"/>
        <v>4090.961786676507</v>
      </c>
      <c r="AD1520" s="11">
        <f t="shared" si="729"/>
        <v>3886.4136973426816</v>
      </c>
      <c r="AE1520" s="11">
        <f t="shared" si="730"/>
        <v>3886.4136973426816</v>
      </c>
      <c r="AF1520" s="30">
        <f t="shared" si="731"/>
        <v>3692.0930124755473</v>
      </c>
      <c r="AG1520" s="13">
        <f t="shared" si="731"/>
        <v>3507.4883618517697</v>
      </c>
      <c r="AH1520" s="13">
        <f t="shared" si="732"/>
        <v>3437.3385946147341</v>
      </c>
      <c r="AI1520" s="13">
        <f t="shared" si="740"/>
        <v>2263229.5258826697</v>
      </c>
      <c r="AJ1520" s="13">
        <f t="shared" si="733"/>
        <v>1144188.9849986774</v>
      </c>
      <c r="AK1520" s="13"/>
      <c r="AL1520" s="11">
        <f t="shared" si="734"/>
        <v>0.3178302738650079</v>
      </c>
      <c r="AM1520" s="11">
        <f t="shared" si="741"/>
        <v>187.2308066291539</v>
      </c>
      <c r="AN1520" s="11"/>
      <c r="AO1520" s="11"/>
      <c r="AP1520" s="11"/>
      <c r="AQ1520" s="11"/>
      <c r="AR1520" s="11"/>
    </row>
    <row r="1521" spans="2:44" x14ac:dyDescent="0.25">
      <c r="B1521" s="27" t="s">
        <v>35</v>
      </c>
      <c r="C1521" s="27">
        <v>1513</v>
      </c>
      <c r="D1521" s="27">
        <v>36</v>
      </c>
      <c r="E1521" s="20">
        <f t="shared" si="742"/>
        <v>17.305555555555554</v>
      </c>
      <c r="F1521" s="28">
        <v>62.3</v>
      </c>
      <c r="G1521" s="13">
        <f t="shared" si="735"/>
        <v>0.625</v>
      </c>
      <c r="H1521" s="13">
        <f t="shared" si="736"/>
        <v>2.25</v>
      </c>
      <c r="I1521" s="19">
        <f t="shared" si="712"/>
        <v>83.410599200617256</v>
      </c>
      <c r="J1521" s="11" t="str">
        <f t="shared" si="716"/>
        <v>NO</v>
      </c>
      <c r="K1521" s="16">
        <f t="shared" si="713"/>
        <v>128.3761125</v>
      </c>
      <c r="L1521" s="13">
        <f t="shared" si="717"/>
        <v>4892.7198071153252</v>
      </c>
      <c r="M1521" s="13">
        <f t="shared" si="718"/>
        <v>860.9375</v>
      </c>
      <c r="N1521" s="13">
        <f t="shared" si="719"/>
        <v>1072.7242117006172</v>
      </c>
      <c r="O1521" s="13">
        <f t="shared" si="720"/>
        <v>18564.088441374566</v>
      </c>
      <c r="P1521" s="13">
        <f t="shared" si="721"/>
        <v>-662.6076952654621</v>
      </c>
      <c r="Q1521" s="13">
        <f t="shared" si="722"/>
        <v>18.564088441374565</v>
      </c>
      <c r="R1521" s="13">
        <f t="shared" si="714"/>
        <v>18564.088441374566</v>
      </c>
      <c r="S1521" s="8"/>
      <c r="T1521" s="13">
        <f t="shared" si="737"/>
        <v>3425854.2232102216</v>
      </c>
      <c r="U1521" s="13">
        <f t="shared" si="723"/>
        <v>0.95162693441488888</v>
      </c>
      <c r="V1521" s="13">
        <f t="shared" si="738"/>
        <v>3425982.5993227218</v>
      </c>
      <c r="W1521" s="11">
        <f t="shared" si="715"/>
        <v>206268.40181327157</v>
      </c>
      <c r="X1521" s="13">
        <f t="shared" si="739"/>
        <v>13671.368634259241</v>
      </c>
      <c r="Y1521" s="13">
        <f t="shared" si="724"/>
        <v>3219585.821396952</v>
      </c>
      <c r="Z1521" s="11">
        <f t="shared" si="725"/>
        <v>0.89433011029600251</v>
      </c>
      <c r="AA1521" s="11">
        <f t="shared" si="726"/>
        <v>4403.4478264037925</v>
      </c>
      <c r="AB1521" s="31">
        <f t="shared" si="727"/>
        <v>4315.3788698757162</v>
      </c>
      <c r="AC1521" s="32">
        <f t="shared" si="728"/>
        <v>4099.6099263819306</v>
      </c>
      <c r="AD1521" s="11">
        <f t="shared" si="729"/>
        <v>3894.6294300628338</v>
      </c>
      <c r="AE1521" s="11">
        <f t="shared" si="730"/>
        <v>3894.6294300628338</v>
      </c>
      <c r="AF1521" s="30">
        <f t="shared" si="731"/>
        <v>3699.8979585596917</v>
      </c>
      <c r="AG1521" s="13">
        <f t="shared" si="731"/>
        <v>3514.9030606317069</v>
      </c>
      <c r="AH1521" s="13">
        <f t="shared" si="732"/>
        <v>3444.6049994190726</v>
      </c>
      <c r="AI1521" s="13">
        <f t="shared" si="740"/>
        <v>2266674.130882089</v>
      </c>
      <c r="AJ1521" s="13">
        <f t="shared" si="733"/>
        <v>1159308.4684406328</v>
      </c>
      <c r="AK1521" s="13"/>
      <c r="AL1521" s="11">
        <f t="shared" si="734"/>
        <v>0.32203013038002209</v>
      </c>
      <c r="AM1521" s="11">
        <f t="shared" si="741"/>
        <v>187.55283675953393</v>
      </c>
      <c r="AN1521" s="11"/>
      <c r="AO1521" s="11"/>
      <c r="AP1521" s="11"/>
      <c r="AQ1521" s="11"/>
      <c r="AR1521" s="11"/>
    </row>
    <row r="1522" spans="2:44" x14ac:dyDescent="0.25">
      <c r="B1522" s="27" t="s">
        <v>35</v>
      </c>
      <c r="C1522" s="27">
        <v>1514</v>
      </c>
      <c r="D1522" s="27">
        <v>37</v>
      </c>
      <c r="E1522" s="20">
        <f t="shared" si="742"/>
        <v>17.972222222222221</v>
      </c>
      <c r="F1522" s="28">
        <v>64.7</v>
      </c>
      <c r="G1522" s="13">
        <f t="shared" si="735"/>
        <v>0.6666666666666663</v>
      </c>
      <c r="H1522" s="13">
        <f t="shared" si="736"/>
        <v>2.3999999999999986</v>
      </c>
      <c r="I1522" s="19">
        <f t="shared" si="712"/>
        <v>89.960882904320968</v>
      </c>
      <c r="J1522" s="11" t="str">
        <f t="shared" si="716"/>
        <v>NO</v>
      </c>
      <c r="K1522" s="16">
        <f t="shared" si="713"/>
        <v>128.3761125</v>
      </c>
      <c r="L1522" s="13">
        <f t="shared" si="717"/>
        <v>4230.1121118498631</v>
      </c>
      <c r="M1522" s="13">
        <f t="shared" si="718"/>
        <v>918.3333333333328</v>
      </c>
      <c r="N1522" s="13">
        <f t="shared" si="719"/>
        <v>1136.6703287376538</v>
      </c>
      <c r="O1522" s="13">
        <f t="shared" si="720"/>
        <v>20428.491741479498</v>
      </c>
      <c r="P1522" s="13">
        <f t="shared" si="721"/>
        <v>-797.53212752462059</v>
      </c>
      <c r="Q1522" s="13">
        <f t="shared" si="722"/>
        <v>20.428491741479498</v>
      </c>
      <c r="R1522" s="13">
        <f t="shared" si="714"/>
        <v>20428.491741479498</v>
      </c>
      <c r="S1522" s="8"/>
      <c r="T1522" s="13">
        <f t="shared" si="737"/>
        <v>3446282.714951701</v>
      </c>
      <c r="U1522" s="13">
        <f t="shared" si="723"/>
        <v>0.9573015199938536</v>
      </c>
      <c r="V1522" s="13">
        <f t="shared" si="738"/>
        <v>3446411.0910642012</v>
      </c>
      <c r="W1522" s="11">
        <f t="shared" si="715"/>
        <v>222466.78144290121</v>
      </c>
      <c r="X1522" s="13">
        <f t="shared" si="739"/>
        <v>16198.379629629635</v>
      </c>
      <c r="Y1522" s="13">
        <f t="shared" si="724"/>
        <v>3223815.9335088017</v>
      </c>
      <c r="Z1522" s="11">
        <f t="shared" si="725"/>
        <v>0.89550514237820789</v>
      </c>
      <c r="AA1522" s="11">
        <f t="shared" si="726"/>
        <v>3807.1009006648769</v>
      </c>
      <c r="AB1522" s="31">
        <f t="shared" si="727"/>
        <v>3730.9588826515792</v>
      </c>
      <c r="AC1522" s="32">
        <f t="shared" si="728"/>
        <v>3544.410938519</v>
      </c>
      <c r="AD1522" s="11">
        <f t="shared" si="729"/>
        <v>3367.1903915930498</v>
      </c>
      <c r="AE1522" s="11">
        <f t="shared" si="730"/>
        <v>3367.1903915930498</v>
      </c>
      <c r="AF1522" s="30">
        <f t="shared" si="731"/>
        <v>3198.8308720133973</v>
      </c>
      <c r="AG1522" s="13">
        <f t="shared" si="731"/>
        <v>3038.8893284127271</v>
      </c>
      <c r="AH1522" s="13">
        <f t="shared" si="732"/>
        <v>2978.1115418444724</v>
      </c>
      <c r="AI1522" s="13">
        <f t="shared" si="740"/>
        <v>2269652.2424239335</v>
      </c>
      <c r="AJ1522" s="13">
        <f t="shared" si="733"/>
        <v>1176758.8486402677</v>
      </c>
      <c r="AK1522" s="13"/>
      <c r="AL1522" s="11">
        <f t="shared" si="734"/>
        <v>0.32687745821713188</v>
      </c>
      <c r="AM1522" s="11">
        <f t="shared" si="741"/>
        <v>187.87971421775106</v>
      </c>
      <c r="AN1522" s="11"/>
      <c r="AO1522" s="11"/>
      <c r="AP1522" s="11"/>
      <c r="AQ1522" s="11"/>
      <c r="AR1522" s="11"/>
    </row>
    <row r="1523" spans="2:44" x14ac:dyDescent="0.25">
      <c r="B1523" s="27" t="s">
        <v>35</v>
      </c>
      <c r="C1523" s="27">
        <v>1515</v>
      </c>
      <c r="D1523" s="27">
        <v>38</v>
      </c>
      <c r="E1523" s="20">
        <f t="shared" si="742"/>
        <v>18.638888888888886</v>
      </c>
      <c r="F1523" s="28">
        <v>67.099999999999994</v>
      </c>
      <c r="G1523" s="13">
        <f t="shared" si="735"/>
        <v>0.625</v>
      </c>
      <c r="H1523" s="13">
        <f t="shared" si="736"/>
        <v>2.25</v>
      </c>
      <c r="I1523" s="19">
        <f t="shared" si="712"/>
        <v>96.758736385802436</v>
      </c>
      <c r="J1523" s="11" t="str">
        <f t="shared" si="716"/>
        <v>NO</v>
      </c>
      <c r="K1523" s="16">
        <f t="shared" si="713"/>
        <v>128.3761125</v>
      </c>
      <c r="L1523" s="13">
        <f t="shared" si="717"/>
        <v>3432.5799843252425</v>
      </c>
      <c r="M1523" s="13">
        <f t="shared" si="718"/>
        <v>860.9375</v>
      </c>
      <c r="N1523" s="13">
        <f t="shared" si="719"/>
        <v>1086.0723488858025</v>
      </c>
      <c r="O1523" s="13">
        <f t="shared" si="720"/>
        <v>20243.181836177038</v>
      </c>
      <c r="P1523" s="13">
        <f t="shared" si="721"/>
        <v>-958.93263959345859</v>
      </c>
      <c r="Q1523" s="13">
        <f t="shared" si="722"/>
        <v>20.243181836177037</v>
      </c>
      <c r="R1523" s="13">
        <f t="shared" si="714"/>
        <v>20243.181836177038</v>
      </c>
      <c r="S1523" s="8"/>
      <c r="T1523" s="13">
        <f t="shared" si="737"/>
        <v>3466525.8967878781</v>
      </c>
      <c r="U1523" s="13">
        <f t="shared" si="723"/>
        <v>0.9629246305579432</v>
      </c>
      <c r="V1523" s="13">
        <f t="shared" si="738"/>
        <v>3466654.2729003783</v>
      </c>
      <c r="W1523" s="11">
        <f t="shared" si="715"/>
        <v>239277.383294753</v>
      </c>
      <c r="X1523" s="13">
        <f t="shared" si="739"/>
        <v>16810.601851851796</v>
      </c>
      <c r="Y1523" s="13">
        <f t="shared" si="724"/>
        <v>3227248.5134931272</v>
      </c>
      <c r="Z1523" s="11">
        <f t="shared" si="725"/>
        <v>0.8964586375810939</v>
      </c>
      <c r="AA1523" s="11">
        <f t="shared" si="726"/>
        <v>3089.3219858927182</v>
      </c>
      <c r="AB1523" s="31">
        <f t="shared" si="727"/>
        <v>3027.5355461748636</v>
      </c>
      <c r="AC1523" s="32">
        <f t="shared" si="728"/>
        <v>2876.1587688661202</v>
      </c>
      <c r="AD1523" s="11">
        <f t="shared" si="729"/>
        <v>2732.3508304228139</v>
      </c>
      <c r="AE1523" s="11">
        <f t="shared" si="730"/>
        <v>2732.3508304228139</v>
      </c>
      <c r="AF1523" s="30">
        <f t="shared" si="731"/>
        <v>2595.7332889016729</v>
      </c>
      <c r="AG1523" s="13">
        <f t="shared" si="731"/>
        <v>2465.9466244565892</v>
      </c>
      <c r="AH1523" s="13">
        <f t="shared" si="732"/>
        <v>2416.6276919674574</v>
      </c>
      <c r="AI1523" s="13">
        <f t="shared" si="740"/>
        <v>2272068.8701159009</v>
      </c>
      <c r="AJ1523" s="13">
        <f t="shared" si="733"/>
        <v>1194585.4027844775</v>
      </c>
      <c r="AK1523" s="13"/>
      <c r="AL1523" s="11">
        <f t="shared" si="734"/>
        <v>0.33182927881670715</v>
      </c>
      <c r="AM1523" s="11">
        <f t="shared" si="741"/>
        <v>188.21154349656777</v>
      </c>
      <c r="AN1523" s="11"/>
      <c r="AO1523" s="11"/>
      <c r="AP1523" s="11"/>
      <c r="AQ1523" s="11"/>
      <c r="AR1523" s="11"/>
    </row>
    <row r="1524" spans="2:44" x14ac:dyDescent="0.25">
      <c r="B1524" s="27" t="s">
        <v>35</v>
      </c>
      <c r="C1524" s="27">
        <v>1516</v>
      </c>
      <c r="D1524" s="27">
        <v>39</v>
      </c>
      <c r="E1524" s="20">
        <f t="shared" si="742"/>
        <v>19.222222222222221</v>
      </c>
      <c r="F1524" s="28">
        <v>69.2</v>
      </c>
      <c r="G1524" s="13">
        <f t="shared" si="735"/>
        <v>0.50000000000000122</v>
      </c>
      <c r="H1524" s="13">
        <f t="shared" si="736"/>
        <v>1.8000000000000043</v>
      </c>
      <c r="I1524" s="19">
        <f t="shared" si="712"/>
        <v>102.90994276543209</v>
      </c>
      <c r="J1524" s="11" t="str">
        <f t="shared" si="716"/>
        <v>NO</v>
      </c>
      <c r="K1524" s="16">
        <f t="shared" si="713"/>
        <v>128.3761125</v>
      </c>
      <c r="L1524" s="13">
        <f t="shared" si="717"/>
        <v>2473.647344731784</v>
      </c>
      <c r="M1524" s="13">
        <f t="shared" si="718"/>
        <v>688.75000000000171</v>
      </c>
      <c r="N1524" s="13">
        <f t="shared" si="719"/>
        <v>920.03605526543379</v>
      </c>
      <c r="O1524" s="13">
        <f t="shared" si="720"/>
        <v>17685.137506768893</v>
      </c>
      <c r="P1524" s="13">
        <f t="shared" si="721"/>
        <v>1149.5048719174229</v>
      </c>
      <c r="Q1524" s="13">
        <f t="shared" si="722"/>
        <v>17.685137506768893</v>
      </c>
      <c r="R1524" s="13">
        <f t="shared" si="714"/>
        <v>17685.137506768893</v>
      </c>
      <c r="S1524" s="8"/>
      <c r="T1524" s="13">
        <f t="shared" si="737"/>
        <v>3484211.0342946472</v>
      </c>
      <c r="U1524" s="13">
        <f t="shared" si="723"/>
        <v>0.96783717268429847</v>
      </c>
      <c r="V1524" s="13">
        <f t="shared" si="738"/>
        <v>3484339.4104071474</v>
      </c>
      <c r="W1524" s="11">
        <f t="shared" si="715"/>
        <v>254488.87345679011</v>
      </c>
      <c r="X1524" s="13">
        <f t="shared" si="739"/>
        <v>15211.490162037109</v>
      </c>
      <c r="Y1524" s="13">
        <f t="shared" si="724"/>
        <v>3229722.1608378589</v>
      </c>
      <c r="Z1524" s="11">
        <f t="shared" si="725"/>
        <v>0.89714576239321875</v>
      </c>
      <c r="AA1524" s="11">
        <f t="shared" si="726"/>
        <v>2226.2826102586055</v>
      </c>
      <c r="AB1524" s="31">
        <f t="shared" si="727"/>
        <v>2181.7569580534332</v>
      </c>
      <c r="AC1524" s="32">
        <f t="shared" si="728"/>
        <v>2072.6691101507613</v>
      </c>
      <c r="AD1524" s="11">
        <f t="shared" si="729"/>
        <v>1969.0356546432231</v>
      </c>
      <c r="AE1524" s="11">
        <f t="shared" si="730"/>
        <v>1969.0356546432231</v>
      </c>
      <c r="AF1524" s="30">
        <f t="shared" si="731"/>
        <v>1870.5838719110618</v>
      </c>
      <c r="AG1524" s="13">
        <f t="shared" si="731"/>
        <v>1777.0546783155087</v>
      </c>
      <c r="AH1524" s="13">
        <f t="shared" si="732"/>
        <v>1741.5135847491986</v>
      </c>
      <c r="AI1524" s="13">
        <f t="shared" si="740"/>
        <v>2273810.3837006502</v>
      </c>
      <c r="AJ1524" s="13">
        <f t="shared" si="733"/>
        <v>1210529.0267064972</v>
      </c>
      <c r="AK1524" s="13"/>
      <c r="AL1524" s="11">
        <f t="shared" si="734"/>
        <v>0.33625806324303342</v>
      </c>
      <c r="AM1524" s="11">
        <f t="shared" si="741"/>
        <v>188.54780155981081</v>
      </c>
      <c r="AN1524" s="11"/>
      <c r="AO1524" s="11"/>
      <c r="AP1524" s="11"/>
      <c r="AQ1524" s="11"/>
      <c r="AR1524" s="11"/>
    </row>
    <row r="1525" spans="2:44" x14ac:dyDescent="0.25">
      <c r="B1525" s="27" t="s">
        <v>35</v>
      </c>
      <c r="C1525" s="27">
        <v>1517</v>
      </c>
      <c r="D1525" s="27">
        <v>40</v>
      </c>
      <c r="E1525" s="20">
        <f t="shared" si="742"/>
        <v>19.638888888888889</v>
      </c>
      <c r="F1525" s="28">
        <v>70.7</v>
      </c>
      <c r="G1525" s="13">
        <f t="shared" si="735"/>
        <v>0.37500000000000039</v>
      </c>
      <c r="H1525" s="13">
        <f t="shared" si="736"/>
        <v>1.3500000000000014</v>
      </c>
      <c r="I1525" s="19">
        <f t="shared" si="712"/>
        <v>107.41970994135804</v>
      </c>
      <c r="J1525" s="11" t="str">
        <f t="shared" si="716"/>
        <v>NO</v>
      </c>
      <c r="K1525" s="16">
        <f t="shared" si="713"/>
        <v>128.3761125</v>
      </c>
      <c r="L1525" s="13">
        <f t="shared" si="717"/>
        <v>3623.1522166492068</v>
      </c>
      <c r="M1525" s="13">
        <f t="shared" si="718"/>
        <v>516.56250000000057</v>
      </c>
      <c r="N1525" s="13">
        <f t="shared" si="719"/>
        <v>752.35832244135861</v>
      </c>
      <c r="O1525" s="13">
        <f t="shared" si="720"/>
        <v>14775.481499056681</v>
      </c>
      <c r="P1525" s="13">
        <f t="shared" si="721"/>
        <v>-292.24095432404647</v>
      </c>
      <c r="Q1525" s="13">
        <f t="shared" si="722"/>
        <v>14.775481499056681</v>
      </c>
      <c r="R1525" s="13">
        <f t="shared" si="714"/>
        <v>14775.481499056681</v>
      </c>
      <c r="S1525" s="8"/>
      <c r="T1525" s="13">
        <f t="shared" si="737"/>
        <v>3498986.515793704</v>
      </c>
      <c r="U1525" s="13">
        <f t="shared" si="723"/>
        <v>0.97194147638414341</v>
      </c>
      <c r="V1525" s="13">
        <f t="shared" si="738"/>
        <v>3499114.8919062042</v>
      </c>
      <c r="W1525" s="11">
        <f t="shared" si="715"/>
        <v>265641.20273919759</v>
      </c>
      <c r="X1525" s="13">
        <f t="shared" si="739"/>
        <v>11152.329282407474</v>
      </c>
      <c r="Y1525" s="13">
        <f t="shared" si="724"/>
        <v>3233345.3130545081</v>
      </c>
      <c r="Z1525" s="11">
        <f t="shared" si="725"/>
        <v>0.8981521943696551</v>
      </c>
      <c r="AA1525" s="11">
        <f t="shared" si="726"/>
        <v>3260.8369949842863</v>
      </c>
      <c r="AB1525" s="31">
        <f t="shared" si="727"/>
        <v>3195.6202550846006</v>
      </c>
      <c r="AC1525" s="32">
        <f t="shared" si="728"/>
        <v>3035.8392423303703</v>
      </c>
      <c r="AD1525" s="11">
        <f t="shared" si="729"/>
        <v>2884.0472802138515</v>
      </c>
      <c r="AE1525" s="11">
        <f t="shared" si="730"/>
        <v>2884.0472802138515</v>
      </c>
      <c r="AF1525" s="30">
        <f t="shared" si="731"/>
        <v>2739.8449162031588</v>
      </c>
      <c r="AG1525" s="13">
        <f t="shared" si="731"/>
        <v>2602.8526703930006</v>
      </c>
      <c r="AH1525" s="13">
        <f t="shared" si="732"/>
        <v>2550.7956169851404</v>
      </c>
      <c r="AI1525" s="13">
        <f t="shared" si="740"/>
        <v>2276361.1793176355</v>
      </c>
      <c r="AJ1525" s="13">
        <f t="shared" si="733"/>
        <v>1222753.7125885687</v>
      </c>
      <c r="AK1525" s="13"/>
      <c r="AL1525" s="11">
        <f t="shared" si="734"/>
        <v>0.33965380932410322</v>
      </c>
      <c r="AM1525" s="11">
        <f t="shared" si="741"/>
        <v>188.8874553691349</v>
      </c>
      <c r="AN1525" s="11"/>
      <c r="AO1525" s="11"/>
      <c r="AP1525" s="11"/>
      <c r="AQ1525" s="11"/>
      <c r="AR1525" s="11"/>
    </row>
    <row r="1526" spans="2:44" x14ac:dyDescent="0.25">
      <c r="B1526" s="27" t="s">
        <v>35</v>
      </c>
      <c r="C1526" s="27">
        <v>1518</v>
      </c>
      <c r="D1526" s="27">
        <v>41</v>
      </c>
      <c r="E1526" s="20">
        <f t="shared" si="742"/>
        <v>19.972222222222225</v>
      </c>
      <c r="F1526" s="28">
        <v>71.900000000000006</v>
      </c>
      <c r="G1526" s="13">
        <f t="shared" si="735"/>
        <v>0.27777777777777779</v>
      </c>
      <c r="H1526" s="13">
        <f t="shared" si="736"/>
        <v>1</v>
      </c>
      <c r="I1526" s="19">
        <f t="shared" si="712"/>
        <v>111.09715268209878</v>
      </c>
      <c r="J1526" s="11" t="str">
        <f t="shared" si="716"/>
        <v>NO</v>
      </c>
      <c r="K1526" s="16">
        <f t="shared" si="713"/>
        <v>128.3761125</v>
      </c>
      <c r="L1526" s="13">
        <f t="shared" si="717"/>
        <v>3330.9112623251604</v>
      </c>
      <c r="M1526" s="13">
        <f t="shared" si="718"/>
        <v>382.63888888888891</v>
      </c>
      <c r="N1526" s="13">
        <f t="shared" si="719"/>
        <v>622.11215407098769</v>
      </c>
      <c r="O1526" s="13">
        <f t="shared" si="720"/>
        <v>12424.962188251116</v>
      </c>
      <c r="P1526" s="13">
        <f t="shared" si="721"/>
        <v>1202.9752989623266</v>
      </c>
      <c r="Q1526" s="13">
        <f t="shared" si="722"/>
        <v>12.424962188251117</v>
      </c>
      <c r="R1526" s="13">
        <f t="shared" si="714"/>
        <v>12424.962188251116</v>
      </c>
      <c r="S1526" s="8"/>
      <c r="T1526" s="13">
        <f t="shared" si="737"/>
        <v>3511411.4779819553</v>
      </c>
      <c r="U1526" s="13">
        <f t="shared" si="723"/>
        <v>0.97539285753087157</v>
      </c>
      <c r="V1526" s="13">
        <f t="shared" si="738"/>
        <v>3511539.8540944555</v>
      </c>
      <c r="W1526" s="11">
        <f t="shared" si="715"/>
        <v>274735.25366512354</v>
      </c>
      <c r="X1526" s="13">
        <f t="shared" si="739"/>
        <v>9094.0509259259561</v>
      </c>
      <c r="Y1526" s="13">
        <f t="shared" si="724"/>
        <v>3236676.2243168331</v>
      </c>
      <c r="Z1526" s="11">
        <f t="shared" si="725"/>
        <v>0.89907744823828117</v>
      </c>
      <c r="AA1526" s="11">
        <f t="shared" si="726"/>
        <v>2997.8201360926446</v>
      </c>
      <c r="AB1526" s="31">
        <f t="shared" si="727"/>
        <v>2937.8637333707916</v>
      </c>
      <c r="AC1526" s="32">
        <f t="shared" si="728"/>
        <v>2790.9705467022518</v>
      </c>
      <c r="AD1526" s="11">
        <f t="shared" si="729"/>
        <v>2651.422019367139</v>
      </c>
      <c r="AE1526" s="11">
        <f t="shared" si="730"/>
        <v>2651.422019367139</v>
      </c>
      <c r="AF1526" s="30">
        <f t="shared" si="731"/>
        <v>2518.8509183987821</v>
      </c>
      <c r="AG1526" s="13">
        <f t="shared" si="731"/>
        <v>2392.9083724788429</v>
      </c>
      <c r="AH1526" s="13">
        <f t="shared" si="732"/>
        <v>2345.0502050292662</v>
      </c>
      <c r="AI1526" s="13">
        <f t="shared" si="740"/>
        <v>2278706.2295226646</v>
      </c>
      <c r="AJ1526" s="13">
        <f t="shared" si="733"/>
        <v>1232833.6245717909</v>
      </c>
      <c r="AK1526" s="13"/>
      <c r="AL1526" s="11">
        <f t="shared" si="734"/>
        <v>0.34245378487723827</v>
      </c>
      <c r="AM1526" s="11">
        <f t="shared" si="741"/>
        <v>189.22990915401215</v>
      </c>
      <c r="AN1526" s="11"/>
      <c r="AO1526" s="11"/>
      <c r="AP1526" s="11"/>
      <c r="AQ1526" s="11"/>
      <c r="AR1526" s="11"/>
    </row>
    <row r="1527" spans="2:44" x14ac:dyDescent="0.25">
      <c r="B1527" s="27" t="s">
        <v>35</v>
      </c>
      <c r="C1527" s="27">
        <v>1519</v>
      </c>
      <c r="D1527" s="27">
        <v>42</v>
      </c>
      <c r="E1527" s="20">
        <f t="shared" si="742"/>
        <v>20.194444444444446</v>
      </c>
      <c r="F1527" s="28">
        <v>72.7</v>
      </c>
      <c r="G1527" s="13">
        <f t="shared" si="735"/>
        <v>0.20833333333333331</v>
      </c>
      <c r="H1527" s="13">
        <f t="shared" si="736"/>
        <v>0.75</v>
      </c>
      <c r="I1527" s="19">
        <f t="shared" si="712"/>
        <v>113.58316586728397</v>
      </c>
      <c r="J1527" s="11" t="str">
        <f t="shared" si="716"/>
        <v>NO</v>
      </c>
      <c r="K1527" s="16">
        <f t="shared" si="713"/>
        <v>128.3761125</v>
      </c>
      <c r="L1527" s="13">
        <f t="shared" si="717"/>
        <v>4533.886561287487</v>
      </c>
      <c r="M1527" s="13">
        <f t="shared" si="718"/>
        <v>286.97916666666663</v>
      </c>
      <c r="N1527" s="13">
        <f t="shared" si="719"/>
        <v>528.93844503395053</v>
      </c>
      <c r="O1527" s="13">
        <f t="shared" si="720"/>
        <v>10681.618042768947</v>
      </c>
      <c r="P1527" s="13">
        <f t="shared" si="721"/>
        <v>-699.99104526244628</v>
      </c>
      <c r="Q1527" s="13">
        <f t="shared" si="722"/>
        <v>10.681618042768948</v>
      </c>
      <c r="R1527" s="13">
        <f t="shared" si="714"/>
        <v>10681.618042768947</v>
      </c>
      <c r="S1527" s="8"/>
      <c r="T1527" s="13">
        <f t="shared" si="737"/>
        <v>3522093.0960247242</v>
      </c>
      <c r="U1527" s="13">
        <f t="shared" si="723"/>
        <v>0.97835997602755576</v>
      </c>
      <c r="V1527" s="13">
        <f t="shared" si="738"/>
        <v>3522221.4721372244</v>
      </c>
      <c r="W1527" s="11">
        <f t="shared" si="715"/>
        <v>280882.985146605</v>
      </c>
      <c r="X1527" s="13">
        <f t="shared" si="739"/>
        <v>6147.7314814814599</v>
      </c>
      <c r="Y1527" s="13">
        <f t="shared" si="724"/>
        <v>3241210.1108781206</v>
      </c>
      <c r="Z1527" s="11">
        <f t="shared" si="725"/>
        <v>0.9003368621795026</v>
      </c>
      <c r="AA1527" s="11">
        <f t="shared" si="726"/>
        <v>4080.4979051587384</v>
      </c>
      <c r="AB1527" s="31">
        <f t="shared" si="727"/>
        <v>3998.8879470555635</v>
      </c>
      <c r="AC1527" s="32">
        <f t="shared" si="728"/>
        <v>3798.9435497027853</v>
      </c>
      <c r="AD1527" s="11">
        <f t="shared" si="729"/>
        <v>3608.9963722176458</v>
      </c>
      <c r="AE1527" s="11">
        <f t="shared" si="730"/>
        <v>3608.9963722176458</v>
      </c>
      <c r="AF1527" s="30">
        <f t="shared" si="731"/>
        <v>3428.5465536067632</v>
      </c>
      <c r="AG1527" s="13">
        <f t="shared" si="731"/>
        <v>3257.1192259264249</v>
      </c>
      <c r="AH1527" s="13">
        <f t="shared" si="732"/>
        <v>3191.9768414078962</v>
      </c>
      <c r="AI1527" s="13">
        <f t="shared" si="740"/>
        <v>2281898.2063640724</v>
      </c>
      <c r="AJ1527" s="13">
        <f t="shared" si="733"/>
        <v>1240323.265773152</v>
      </c>
      <c r="AK1527" s="13"/>
      <c r="AL1527" s="11">
        <f t="shared" si="734"/>
        <v>0.34453424076816958</v>
      </c>
      <c r="AM1527" s="11">
        <f t="shared" si="741"/>
        <v>189.57444339478033</v>
      </c>
      <c r="AN1527" s="11"/>
      <c r="AO1527" s="11"/>
      <c r="AP1527" s="11"/>
      <c r="AQ1527" s="11"/>
      <c r="AR1527" s="11"/>
    </row>
    <row r="1528" spans="2:44" x14ac:dyDescent="0.25">
      <c r="B1528" s="27" t="s">
        <v>35</v>
      </c>
      <c r="C1528" s="27">
        <v>1520</v>
      </c>
      <c r="D1528" s="27">
        <v>43</v>
      </c>
      <c r="E1528" s="20">
        <f t="shared" si="742"/>
        <v>20.388888888888889</v>
      </c>
      <c r="F1528" s="28">
        <v>73.400000000000006</v>
      </c>
      <c r="G1528" s="13">
        <f t="shared" si="735"/>
        <v>0.15277777777777699</v>
      </c>
      <c r="H1528" s="13">
        <f t="shared" si="736"/>
        <v>0.54999999999999716</v>
      </c>
      <c r="I1528" s="19">
        <f t="shared" si="712"/>
        <v>115.78099235802469</v>
      </c>
      <c r="J1528" s="11" t="str">
        <f t="shared" si="716"/>
        <v>NO</v>
      </c>
      <c r="K1528" s="16">
        <f t="shared" si="713"/>
        <v>128.3761125</v>
      </c>
      <c r="L1528" s="13">
        <f t="shared" si="717"/>
        <v>3833.8955160250407</v>
      </c>
      <c r="M1528" s="13">
        <f t="shared" si="718"/>
        <v>210.45138888888781</v>
      </c>
      <c r="N1528" s="13">
        <f t="shared" si="719"/>
        <v>454.60849374691247</v>
      </c>
      <c r="O1528" s="13">
        <f t="shared" si="720"/>
        <v>9268.9620669509386</v>
      </c>
      <c r="P1528" s="13">
        <f t="shared" si="721"/>
        <v>813.56317003359072</v>
      </c>
      <c r="Q1528" s="13">
        <f t="shared" si="722"/>
        <v>9.2689620669509392</v>
      </c>
      <c r="R1528" s="13">
        <f t="shared" si="714"/>
        <v>9268.9620669509386</v>
      </c>
      <c r="S1528" s="8"/>
      <c r="T1528" s="13">
        <f t="shared" si="737"/>
        <v>3531362.0580916749</v>
      </c>
      <c r="U1528" s="13">
        <f t="shared" si="723"/>
        <v>0.98093468977258924</v>
      </c>
      <c r="V1528" s="13">
        <f t="shared" si="738"/>
        <v>3531490.4342041751</v>
      </c>
      <c r="W1528" s="11">
        <f t="shared" si="715"/>
        <v>286318.0516975309</v>
      </c>
      <c r="X1528" s="13">
        <f t="shared" si="739"/>
        <v>5435.0665509258979</v>
      </c>
      <c r="Y1528" s="13">
        <f t="shared" si="724"/>
        <v>3245044.0063941455</v>
      </c>
      <c r="Z1528" s="11">
        <f t="shared" si="725"/>
        <v>0.90140183400815288</v>
      </c>
      <c r="AA1528" s="11">
        <f t="shared" si="726"/>
        <v>3450.5059644225366</v>
      </c>
      <c r="AB1528" s="31">
        <f t="shared" si="727"/>
        <v>3381.4958451340858</v>
      </c>
      <c r="AC1528" s="32">
        <f t="shared" si="728"/>
        <v>3212.4210528773815</v>
      </c>
      <c r="AD1528" s="11">
        <f t="shared" si="729"/>
        <v>3051.8000002335125</v>
      </c>
      <c r="AE1528" s="11">
        <f t="shared" si="730"/>
        <v>3051.8000002335125</v>
      </c>
      <c r="AF1528" s="30">
        <f t="shared" si="731"/>
        <v>2899.2100002218367</v>
      </c>
      <c r="AG1528" s="13">
        <f t="shared" si="731"/>
        <v>2754.2495002107448</v>
      </c>
      <c r="AH1528" s="13">
        <f t="shared" si="732"/>
        <v>2699.1645102065299</v>
      </c>
      <c r="AI1528" s="13">
        <f t="shared" si="740"/>
        <v>2284597.3708742787</v>
      </c>
      <c r="AJ1528" s="13">
        <f t="shared" si="733"/>
        <v>1246893.0633298964</v>
      </c>
      <c r="AK1528" s="13"/>
      <c r="AL1528" s="11">
        <f t="shared" si="734"/>
        <v>0.34635918453539188</v>
      </c>
      <c r="AM1528" s="11">
        <f t="shared" si="741"/>
        <v>189.92080257931573</v>
      </c>
      <c r="AN1528" s="11"/>
      <c r="AO1528" s="11"/>
      <c r="AP1528" s="11"/>
      <c r="AQ1528" s="11"/>
      <c r="AR1528" s="11"/>
    </row>
    <row r="1529" spans="2:44" x14ac:dyDescent="0.25">
      <c r="B1529" s="27" t="s">
        <v>35</v>
      </c>
      <c r="C1529" s="27">
        <v>1521</v>
      </c>
      <c r="D1529" s="27">
        <v>44</v>
      </c>
      <c r="E1529" s="20">
        <f t="shared" si="742"/>
        <v>20.5</v>
      </c>
      <c r="F1529" s="28">
        <v>73.8</v>
      </c>
      <c r="G1529" s="13">
        <f t="shared" si="735"/>
        <v>9.7222222222220642E-2</v>
      </c>
      <c r="H1529" s="13">
        <f t="shared" si="736"/>
        <v>0.34999999999999432</v>
      </c>
      <c r="I1529" s="19">
        <f t="shared" si="712"/>
        <v>117.04634899999999</v>
      </c>
      <c r="J1529" s="11" t="str">
        <f t="shared" si="716"/>
        <v>NO</v>
      </c>
      <c r="K1529" s="16">
        <f t="shared" si="713"/>
        <v>128.3761125</v>
      </c>
      <c r="L1529" s="13">
        <f t="shared" si="717"/>
        <v>4647.4586860586314</v>
      </c>
      <c r="M1529" s="13">
        <f t="shared" si="718"/>
        <v>133.92361111110893</v>
      </c>
      <c r="N1529" s="13">
        <f t="shared" si="719"/>
        <v>379.34607261110887</v>
      </c>
      <c r="O1529" s="13">
        <f t="shared" si="720"/>
        <v>7776.5944885277313</v>
      </c>
      <c r="P1529" s="13">
        <f t="shared" si="721"/>
        <v>-1146.6332911118361</v>
      </c>
      <c r="Q1529" s="13">
        <f t="shared" si="722"/>
        <v>7.7765944885277314</v>
      </c>
      <c r="R1529" s="13">
        <f t="shared" si="714"/>
        <v>7776.5944885277313</v>
      </c>
      <c r="S1529" s="8"/>
      <c r="T1529" s="13">
        <f t="shared" si="737"/>
        <v>3539138.6525802026</v>
      </c>
      <c r="U1529" s="13">
        <f t="shared" si="723"/>
        <v>0.98309485663642349</v>
      </c>
      <c r="V1529" s="13">
        <f t="shared" si="738"/>
        <v>3539267.0286927028</v>
      </c>
      <c r="W1529" s="11">
        <f t="shared" si="715"/>
        <v>289447.1875</v>
      </c>
      <c r="X1529" s="13">
        <f t="shared" si="739"/>
        <v>3129.1358024690999</v>
      </c>
      <c r="Y1529" s="13">
        <f t="shared" si="724"/>
        <v>3249691.465080204</v>
      </c>
      <c r="Z1529" s="11">
        <f t="shared" si="725"/>
        <v>0.90269279578704886</v>
      </c>
      <c r="AA1529" s="11">
        <f t="shared" si="726"/>
        <v>4182.7128174527688</v>
      </c>
      <c r="AB1529" s="31">
        <f t="shared" si="727"/>
        <v>4099.0585611037131</v>
      </c>
      <c r="AC1529" s="32">
        <f t="shared" si="728"/>
        <v>3894.1056330485271</v>
      </c>
      <c r="AD1529" s="11">
        <f t="shared" si="729"/>
        <v>3699.4003513961006</v>
      </c>
      <c r="AE1529" s="11">
        <f t="shared" si="730"/>
        <v>3699.4003513961006</v>
      </c>
      <c r="AF1529" s="30">
        <f t="shared" si="731"/>
        <v>3514.4303338262953</v>
      </c>
      <c r="AG1529" s="13">
        <f t="shared" si="731"/>
        <v>3338.7088171349806</v>
      </c>
      <c r="AH1529" s="13">
        <f t="shared" si="732"/>
        <v>3271.9346407922808</v>
      </c>
      <c r="AI1529" s="13">
        <f t="shared" si="740"/>
        <v>2287869.3055150709</v>
      </c>
      <c r="AJ1529" s="13">
        <f t="shared" si="733"/>
        <v>1251397.7231776319</v>
      </c>
      <c r="AK1529" s="13"/>
      <c r="AL1529" s="11">
        <f t="shared" si="734"/>
        <v>0.34761047893854163</v>
      </c>
      <c r="AM1529" s="11">
        <f t="shared" si="741"/>
        <v>190.26841305825428</v>
      </c>
      <c r="AN1529" s="11"/>
      <c r="AO1529" s="11"/>
      <c r="AP1529" s="11"/>
      <c r="AQ1529" s="11"/>
      <c r="AR1529" s="11"/>
    </row>
    <row r="1530" spans="2:44" x14ac:dyDescent="0.25">
      <c r="B1530" s="27" t="s">
        <v>35</v>
      </c>
      <c r="C1530" s="27">
        <v>1522</v>
      </c>
      <c r="D1530" s="27">
        <v>45</v>
      </c>
      <c r="E1530" s="20">
        <f t="shared" si="742"/>
        <v>20.583333333333332</v>
      </c>
      <c r="F1530" s="28">
        <v>74.099999999999994</v>
      </c>
      <c r="G1530" s="13">
        <f t="shared" si="735"/>
        <v>2.7777777777778172E-2</v>
      </c>
      <c r="H1530" s="13">
        <f t="shared" si="736"/>
        <v>0.10000000000000142</v>
      </c>
      <c r="I1530" s="19">
        <f t="shared" si="712"/>
        <v>117.9998794722222</v>
      </c>
      <c r="J1530" s="11" t="str">
        <f t="shared" si="716"/>
        <v>NO</v>
      </c>
      <c r="K1530" s="16">
        <f t="shared" si="713"/>
        <v>128.3761125</v>
      </c>
      <c r="L1530" s="13">
        <f t="shared" si="717"/>
        <v>3500.8253949467953</v>
      </c>
      <c r="M1530" s="13">
        <f t="shared" si="718"/>
        <v>38.263888888889433</v>
      </c>
      <c r="N1530" s="13">
        <f t="shared" si="719"/>
        <v>284.63988086111164</v>
      </c>
      <c r="O1530" s="13">
        <f t="shared" si="720"/>
        <v>5858.8375477245472</v>
      </c>
      <c r="P1530" s="13">
        <f t="shared" si="721"/>
        <v>377.75591326654285</v>
      </c>
      <c r="Q1530" s="13">
        <f t="shared" si="722"/>
        <v>5.8588375477245469</v>
      </c>
      <c r="R1530" s="13">
        <f t="shared" si="714"/>
        <v>5858.8375477245472</v>
      </c>
      <c r="S1530" s="8"/>
      <c r="T1530" s="13">
        <f t="shared" si="737"/>
        <v>3544997.4901279272</v>
      </c>
      <c r="U1530" s="13">
        <f t="shared" si="723"/>
        <v>0.98472231281275535</v>
      </c>
      <c r="V1530" s="13">
        <f t="shared" si="738"/>
        <v>3545125.8662404274</v>
      </c>
      <c r="W1530" s="11">
        <f t="shared" si="715"/>
        <v>291805.19965277775</v>
      </c>
      <c r="X1530" s="13">
        <f t="shared" si="739"/>
        <v>2358.0121527777519</v>
      </c>
      <c r="Y1530" s="13">
        <f t="shared" si="724"/>
        <v>3253192.2904751506</v>
      </c>
      <c r="Z1530" s="11">
        <f t="shared" si="725"/>
        <v>0.90366524806360637</v>
      </c>
      <c r="AA1530" s="11">
        <f t="shared" si="726"/>
        <v>3150.7428554521157</v>
      </c>
      <c r="AB1530" s="31">
        <f t="shared" si="727"/>
        <v>3087.7279983430735</v>
      </c>
      <c r="AC1530" s="32">
        <f t="shared" si="728"/>
        <v>2933.3415984259195</v>
      </c>
      <c r="AD1530" s="11">
        <f t="shared" si="729"/>
        <v>2786.6745185046234</v>
      </c>
      <c r="AE1530" s="11">
        <f t="shared" si="730"/>
        <v>2786.6745185046234</v>
      </c>
      <c r="AF1530" s="30">
        <f t="shared" si="731"/>
        <v>2647.3407925793922</v>
      </c>
      <c r="AG1530" s="13">
        <f t="shared" si="731"/>
        <v>2514.9737529504223</v>
      </c>
      <c r="AH1530" s="13">
        <f t="shared" si="732"/>
        <v>2464.674277891414</v>
      </c>
      <c r="AI1530" s="13">
        <f t="shared" si="740"/>
        <v>2290333.9797929623</v>
      </c>
      <c r="AJ1530" s="13">
        <f t="shared" si="733"/>
        <v>1254791.886447465</v>
      </c>
      <c r="AK1530" s="13"/>
      <c r="AL1530" s="11">
        <f t="shared" si="734"/>
        <v>0.34855330206980512</v>
      </c>
      <c r="AM1530" s="11">
        <f t="shared" si="741"/>
        <v>190.61696636032408</v>
      </c>
      <c r="AN1530" s="11"/>
      <c r="AO1530" s="11"/>
      <c r="AP1530" s="11"/>
      <c r="AQ1530" s="11"/>
      <c r="AR1530" s="11"/>
    </row>
    <row r="1531" spans="2:44" x14ac:dyDescent="0.25">
      <c r="B1531" s="27" t="s">
        <v>35</v>
      </c>
      <c r="C1531" s="27">
        <v>1523</v>
      </c>
      <c r="D1531" s="27">
        <v>46</v>
      </c>
      <c r="E1531" s="20">
        <f t="shared" si="742"/>
        <v>20.555555555555554</v>
      </c>
      <c r="F1531" s="28">
        <v>74</v>
      </c>
      <c r="G1531" s="13">
        <f t="shared" si="735"/>
        <v>-6.9444444444444448E-2</v>
      </c>
      <c r="H1531" s="13">
        <f t="shared" si="736"/>
        <v>-0.25</v>
      </c>
      <c r="I1531" s="19">
        <f t="shared" si="712"/>
        <v>117.68160617283948</v>
      </c>
      <c r="J1531" s="11" t="str">
        <f t="shared" si="716"/>
        <v>YES</v>
      </c>
      <c r="K1531" s="16">
        <f t="shared" si="713"/>
        <v>128.3761125</v>
      </c>
      <c r="L1531" s="13">
        <f t="shared" si="717"/>
        <v>3878.5813082133382</v>
      </c>
      <c r="M1531" s="13">
        <f t="shared" si="718"/>
        <v>-95.659722222222229</v>
      </c>
      <c r="N1531" s="13">
        <f t="shared" si="719"/>
        <v>150.39799645061726</v>
      </c>
      <c r="O1531" s="13">
        <f t="shared" si="720"/>
        <v>3091.51437148491</v>
      </c>
      <c r="P1531" s="13">
        <f t="shared" si="721"/>
        <v>-1603.4985005809776</v>
      </c>
      <c r="Q1531" s="13">
        <f t="shared" si="722"/>
        <v>3.09151437148491</v>
      </c>
      <c r="R1531" s="13">
        <f t="shared" si="714"/>
        <v>3091.51437148491</v>
      </c>
      <c r="S1531" s="8"/>
      <c r="T1531" s="13">
        <f t="shared" si="737"/>
        <v>3548089.0044994121</v>
      </c>
      <c r="U1531" s="13">
        <f t="shared" si="723"/>
        <v>0.98558106749183771</v>
      </c>
      <c r="V1531" s="13">
        <f t="shared" si="738"/>
        <v>3548217.3806119123</v>
      </c>
      <c r="W1531" s="11">
        <f t="shared" si="715"/>
        <v>291018.13271604932</v>
      </c>
      <c r="X1531" s="13">
        <f t="shared" si="739"/>
        <v>-787.06693672842812</v>
      </c>
      <c r="Y1531" s="13">
        <f t="shared" si="724"/>
        <v>3257070.8717833641</v>
      </c>
      <c r="Z1531" s="11">
        <f t="shared" si="725"/>
        <v>0.90474263262223931</v>
      </c>
      <c r="AA1531" s="11">
        <f t="shared" si="726"/>
        <v>3490.7231773920043</v>
      </c>
      <c r="AB1531" s="31">
        <f t="shared" si="727"/>
        <v>3420.9087138441641</v>
      </c>
      <c r="AC1531" s="32">
        <f t="shared" si="728"/>
        <v>3249.8632781519559</v>
      </c>
      <c r="AD1531" s="11">
        <f t="shared" si="729"/>
        <v>3087.3701142443579</v>
      </c>
      <c r="AE1531" s="11">
        <f t="shared" si="730"/>
        <v>3087.3701142443579</v>
      </c>
      <c r="AF1531" s="30">
        <f t="shared" si="731"/>
        <v>2933.0016085321399</v>
      </c>
      <c r="AG1531" s="13">
        <f t="shared" si="731"/>
        <v>2786.3515281055329</v>
      </c>
      <c r="AH1531" s="13">
        <f t="shared" si="732"/>
        <v>2730.6244975434224</v>
      </c>
      <c r="AI1531" s="13">
        <f t="shared" si="740"/>
        <v>2293064.6042905059</v>
      </c>
      <c r="AJ1531" s="13">
        <f t="shared" si="733"/>
        <v>1255152.7763214065</v>
      </c>
      <c r="AK1531" s="13"/>
      <c r="AL1531" s="11">
        <f t="shared" si="734"/>
        <v>0.3486535492570913</v>
      </c>
      <c r="AM1531" s="11">
        <f t="shared" si="741"/>
        <v>190.96561990958116</v>
      </c>
      <c r="AN1531" s="11"/>
      <c r="AO1531" s="11"/>
      <c r="AP1531" s="11"/>
      <c r="AQ1531" s="11"/>
      <c r="AR1531" s="11"/>
    </row>
    <row r="1532" spans="2:44" x14ac:dyDescent="0.25">
      <c r="B1532" s="27" t="s">
        <v>35</v>
      </c>
      <c r="C1532" s="27">
        <v>1524</v>
      </c>
      <c r="D1532" s="27">
        <v>47</v>
      </c>
      <c r="E1532" s="20">
        <f t="shared" si="742"/>
        <v>20.444444444444443</v>
      </c>
      <c r="F1532" s="28">
        <v>73.599999999999994</v>
      </c>
      <c r="G1532" s="13">
        <f t="shared" si="735"/>
        <v>-0.20833333333333331</v>
      </c>
      <c r="H1532" s="13">
        <f t="shared" si="736"/>
        <v>-0.75</v>
      </c>
      <c r="I1532" s="19">
        <f t="shared" si="712"/>
        <v>116.41281106172836</v>
      </c>
      <c r="J1532" s="11" t="str">
        <f t="shared" si="716"/>
        <v>YES</v>
      </c>
      <c r="K1532" s="16">
        <f t="shared" si="713"/>
        <v>128.3761125</v>
      </c>
      <c r="L1532" s="13">
        <f t="shared" si="717"/>
        <v>2275.0828076323605</v>
      </c>
      <c r="M1532" s="13">
        <f t="shared" si="718"/>
        <v>-286.97916666666663</v>
      </c>
      <c r="N1532" s="13">
        <f t="shared" si="719"/>
        <v>-42.190243104938261</v>
      </c>
      <c r="O1532" s="13">
        <f t="shared" si="720"/>
        <v>-862.55608125651554</v>
      </c>
      <c r="P1532" s="13">
        <f t="shared" si="721"/>
        <v>337.66786468196824</v>
      </c>
      <c r="Q1532" s="13">
        <f t="shared" si="722"/>
        <v>-0.86255608125651551</v>
      </c>
      <c r="R1532" s="13">
        <f t="shared" si="714"/>
        <v>-862.55608125651554</v>
      </c>
      <c r="S1532" s="8"/>
      <c r="T1532" s="13">
        <f t="shared" si="737"/>
        <v>3547226.4484181558</v>
      </c>
      <c r="U1532" s="13">
        <f t="shared" si="723"/>
        <v>0.9853414683886984</v>
      </c>
      <c r="V1532" s="13">
        <f t="shared" si="738"/>
        <v>3547354.824530656</v>
      </c>
      <c r="W1532" s="11">
        <f t="shared" si="715"/>
        <v>287880.49382716045</v>
      </c>
      <c r="X1532" s="13">
        <f t="shared" si="739"/>
        <v>-3137.638888888876</v>
      </c>
      <c r="Y1532" s="13">
        <f t="shared" si="724"/>
        <v>3259345.9545909963</v>
      </c>
      <c r="Z1532" s="11">
        <f t="shared" si="725"/>
        <v>0.90537460057437769</v>
      </c>
      <c r="AA1532" s="11">
        <f t="shared" si="726"/>
        <v>2047.5745268691246</v>
      </c>
      <c r="AB1532" s="31">
        <f t="shared" si="727"/>
        <v>2006.623036331742</v>
      </c>
      <c r="AC1532" s="32">
        <f t="shared" si="728"/>
        <v>1906.2918845151548</v>
      </c>
      <c r="AD1532" s="11">
        <f t="shared" si="729"/>
        <v>1810.9772902893969</v>
      </c>
      <c r="AE1532" s="11">
        <f t="shared" si="730"/>
        <v>1810.9772902893969</v>
      </c>
      <c r="AF1532" s="30">
        <f t="shared" si="731"/>
        <v>1720.4284257749271</v>
      </c>
      <c r="AG1532" s="13">
        <f t="shared" si="731"/>
        <v>1634.4070044861805</v>
      </c>
      <c r="AH1532" s="13">
        <f t="shared" si="732"/>
        <v>1601.7188643964569</v>
      </c>
      <c r="AI1532" s="13">
        <f t="shared" si="740"/>
        <v>2294666.3231549026</v>
      </c>
      <c r="AJ1532" s="13">
        <f t="shared" si="733"/>
        <v>1252688.5013757534</v>
      </c>
      <c r="AK1532" s="13"/>
      <c r="AL1532" s="11">
        <f t="shared" si="734"/>
        <v>0.34796902843830668</v>
      </c>
      <c r="AM1532" s="11">
        <f t="shared" si="741"/>
        <v>191.31358893801948</v>
      </c>
      <c r="AN1532" s="11"/>
      <c r="AO1532" s="11"/>
      <c r="AP1532" s="11"/>
      <c r="AQ1532" s="11"/>
      <c r="AR1532" s="11"/>
    </row>
    <row r="1533" spans="2:44" x14ac:dyDescent="0.25">
      <c r="B1533" s="27" t="s">
        <v>35</v>
      </c>
      <c r="C1533" s="27">
        <v>1525</v>
      </c>
      <c r="D1533" s="27">
        <v>48</v>
      </c>
      <c r="E1533" s="20">
        <f t="shared" si="742"/>
        <v>20.138888888888889</v>
      </c>
      <c r="F1533" s="28">
        <v>72.5</v>
      </c>
      <c r="G1533" s="13">
        <f t="shared" si="735"/>
        <v>-0.38888888888888851</v>
      </c>
      <c r="H1533" s="13">
        <f t="shared" si="736"/>
        <v>-1.3999999999999986</v>
      </c>
      <c r="I1533" s="19">
        <f t="shared" si="712"/>
        <v>112.9590837191358</v>
      </c>
      <c r="J1533" s="11" t="str">
        <f t="shared" si="716"/>
        <v>YES</v>
      </c>
      <c r="K1533" s="16">
        <f t="shared" si="713"/>
        <v>128.3761125</v>
      </c>
      <c r="L1533" s="13">
        <f t="shared" si="717"/>
        <v>2612.7506723143288</v>
      </c>
      <c r="M1533" s="13">
        <f t="shared" si="718"/>
        <v>-535.69444444444389</v>
      </c>
      <c r="N1533" s="13">
        <f t="shared" si="719"/>
        <v>-294.35924822530808</v>
      </c>
      <c r="O1533" s="13">
        <f t="shared" si="720"/>
        <v>-5928.068193426343</v>
      </c>
      <c r="P1533" s="13">
        <f t="shared" si="721"/>
        <v>302.82672619808363</v>
      </c>
      <c r="Q1533" s="13">
        <f t="shared" si="722"/>
        <v>-5.9280681934263431</v>
      </c>
      <c r="R1533" s="13">
        <f t="shared" si="714"/>
        <v>-5928.068193426343</v>
      </c>
      <c r="S1533" s="8"/>
      <c r="T1533" s="13">
        <f t="shared" si="737"/>
        <v>3541298.3802247294</v>
      </c>
      <c r="U1533" s="13">
        <f t="shared" si="723"/>
        <v>0.98369478146206479</v>
      </c>
      <c r="V1533" s="13">
        <f t="shared" si="738"/>
        <v>3541426.7563372296</v>
      </c>
      <c r="W1533" s="11">
        <f t="shared" si="715"/>
        <v>279339.67496141978</v>
      </c>
      <c r="X1533" s="13">
        <f t="shared" si="739"/>
        <v>-8540.8188657406718</v>
      </c>
      <c r="Y1533" s="13">
        <f t="shared" si="724"/>
        <v>3261958.7052633106</v>
      </c>
      <c r="Z1533" s="11">
        <f t="shared" si="725"/>
        <v>0.90610036523063187</v>
      </c>
      <c r="AA1533" s="11">
        <f t="shared" si="726"/>
        <v>2351.475605082896</v>
      </c>
      <c r="AB1533" s="31">
        <f t="shared" si="727"/>
        <v>2304.4460929812381</v>
      </c>
      <c r="AC1533" s="32">
        <f t="shared" si="728"/>
        <v>2189.2237883321759</v>
      </c>
      <c r="AD1533" s="11">
        <f t="shared" si="729"/>
        <v>2079.7625989155672</v>
      </c>
      <c r="AE1533" s="11">
        <f t="shared" si="730"/>
        <v>2079.7625989155672</v>
      </c>
      <c r="AF1533" s="30">
        <f t="shared" si="731"/>
        <v>1975.7744689697888</v>
      </c>
      <c r="AG1533" s="13">
        <f t="shared" si="731"/>
        <v>1876.9857455212994</v>
      </c>
      <c r="AH1533" s="13">
        <f t="shared" si="732"/>
        <v>1839.4460306108733</v>
      </c>
      <c r="AI1533" s="13">
        <f t="shared" si="740"/>
        <v>2296505.7691855133</v>
      </c>
      <c r="AJ1533" s="13">
        <f t="shared" si="733"/>
        <v>1244920.9871517164</v>
      </c>
      <c r="AK1533" s="13"/>
      <c r="AL1533" s="11">
        <f t="shared" si="734"/>
        <v>0.34581138559657032</v>
      </c>
      <c r="AM1533" s="11">
        <f t="shared" si="741"/>
        <v>191.65940032361604</v>
      </c>
      <c r="AN1533" s="11"/>
      <c r="AO1533" s="11"/>
      <c r="AP1533" s="11"/>
      <c r="AQ1533" s="11"/>
      <c r="AR1533" s="11"/>
    </row>
    <row r="1534" spans="2:44" x14ac:dyDescent="0.25">
      <c r="B1534" s="27" t="s">
        <v>35</v>
      </c>
      <c r="C1534" s="27">
        <v>1526</v>
      </c>
      <c r="D1534" s="27">
        <v>49</v>
      </c>
      <c r="E1534" s="20">
        <f t="shared" si="742"/>
        <v>19.666666666666664</v>
      </c>
      <c r="F1534" s="28">
        <v>70.8</v>
      </c>
      <c r="G1534" s="13">
        <f t="shared" si="735"/>
        <v>-0.54166666666666741</v>
      </c>
      <c r="H1534" s="13">
        <f t="shared" si="736"/>
        <v>-1.9500000000000028</v>
      </c>
      <c r="I1534" s="19">
        <f t="shared" si="712"/>
        <v>107.72379955555552</v>
      </c>
      <c r="J1534" s="11" t="str">
        <f t="shared" si="716"/>
        <v>YES</v>
      </c>
      <c r="K1534" s="16">
        <f t="shared" si="713"/>
        <v>128.3761125</v>
      </c>
      <c r="L1534" s="13">
        <f t="shared" si="717"/>
        <v>2915.5773985124124</v>
      </c>
      <c r="M1534" s="13">
        <f t="shared" si="718"/>
        <v>-746.14583333333439</v>
      </c>
      <c r="N1534" s="13">
        <f t="shared" si="719"/>
        <v>-510.04592127777892</v>
      </c>
      <c r="O1534" s="13">
        <f t="shared" si="720"/>
        <v>-10030.903118462984</v>
      </c>
      <c r="P1534" s="13">
        <f t="shared" si="721"/>
        <v>985.92711821633202</v>
      </c>
      <c r="Q1534" s="13">
        <f t="shared" si="722"/>
        <v>-10.030903118462984</v>
      </c>
      <c r="R1534" s="13">
        <f t="shared" si="714"/>
        <v>-10030.903118462984</v>
      </c>
      <c r="S1534" s="8"/>
      <c r="T1534" s="13">
        <f t="shared" si="737"/>
        <v>3531267.4771062667</v>
      </c>
      <c r="U1534" s="13">
        <f t="shared" si="723"/>
        <v>0.9809084172556245</v>
      </c>
      <c r="V1534" s="13">
        <f t="shared" si="738"/>
        <v>3531395.8532187669</v>
      </c>
      <c r="W1534" s="11">
        <f t="shared" si="715"/>
        <v>266393.19444444438</v>
      </c>
      <c r="X1534" s="13">
        <f t="shared" si="739"/>
        <v>-12946.480516975396</v>
      </c>
      <c r="Y1534" s="13">
        <f t="shared" si="724"/>
        <v>3264874.2826618231</v>
      </c>
      <c r="Z1534" s="11">
        <f t="shared" si="725"/>
        <v>0.90691024848923585</v>
      </c>
      <c r="AA1534" s="11">
        <f t="shared" si="726"/>
        <v>2624.0196586611714</v>
      </c>
      <c r="AB1534" s="31">
        <f t="shared" si="727"/>
        <v>2571.5392654879479</v>
      </c>
      <c r="AC1534" s="32">
        <f t="shared" si="728"/>
        <v>2442.9623022135502</v>
      </c>
      <c r="AD1534" s="11">
        <f t="shared" si="729"/>
        <v>2320.8141871028724</v>
      </c>
      <c r="AE1534" s="11">
        <f t="shared" si="730"/>
        <v>2320.8141871028724</v>
      </c>
      <c r="AF1534" s="30">
        <f t="shared" si="731"/>
        <v>2204.7734777477285</v>
      </c>
      <c r="AG1534" s="13">
        <f t="shared" si="731"/>
        <v>2094.534803860342</v>
      </c>
      <c r="AH1534" s="13">
        <f t="shared" si="732"/>
        <v>2052.644107783135</v>
      </c>
      <c r="AI1534" s="13">
        <f t="shared" si="740"/>
        <v>2298558.4132932965</v>
      </c>
      <c r="AJ1534" s="13">
        <f t="shared" si="733"/>
        <v>1232837.4399254704</v>
      </c>
      <c r="AK1534" s="13"/>
      <c r="AL1534" s="11">
        <f t="shared" si="734"/>
        <v>0.3424548446977056</v>
      </c>
      <c r="AM1534" s="11">
        <f t="shared" si="741"/>
        <v>192.00185516831374</v>
      </c>
      <c r="AN1534" s="11"/>
      <c r="AO1534" s="11"/>
      <c r="AP1534" s="11"/>
      <c r="AQ1534" s="11"/>
      <c r="AR1534" s="11"/>
    </row>
    <row r="1535" spans="2:44" x14ac:dyDescent="0.25">
      <c r="B1535" s="27" t="s">
        <v>35</v>
      </c>
      <c r="C1535" s="27">
        <v>1527</v>
      </c>
      <c r="D1535" s="27">
        <v>50</v>
      </c>
      <c r="E1535" s="20">
        <f t="shared" si="742"/>
        <v>19.055555555555554</v>
      </c>
      <c r="F1535" s="28">
        <v>68.599999999999994</v>
      </c>
      <c r="G1535" s="13">
        <f t="shared" si="735"/>
        <v>-0.63888888888888806</v>
      </c>
      <c r="H1535" s="13">
        <f t="shared" si="736"/>
        <v>-2.2999999999999972</v>
      </c>
      <c r="I1535" s="19">
        <f t="shared" si="712"/>
        <v>101.13311383950615</v>
      </c>
      <c r="J1535" s="11" t="str">
        <f t="shared" si="716"/>
        <v>YES</v>
      </c>
      <c r="K1535" s="16">
        <f t="shared" si="713"/>
        <v>128.3761125</v>
      </c>
      <c r="L1535" s="13">
        <f t="shared" si="717"/>
        <v>3901.5045167287444</v>
      </c>
      <c r="M1535" s="13">
        <f t="shared" si="718"/>
        <v>-880.06944444444332</v>
      </c>
      <c r="N1535" s="13">
        <f t="shared" si="719"/>
        <v>-650.56021810493723</v>
      </c>
      <c r="O1535" s="13">
        <f t="shared" si="720"/>
        <v>-12396.786378332969</v>
      </c>
      <c r="P1535" s="13">
        <f t="shared" si="721"/>
        <v>1200.8063521851291</v>
      </c>
      <c r="Q1535" s="13">
        <f t="shared" si="722"/>
        <v>-12.396786378332969</v>
      </c>
      <c r="R1535" s="13">
        <f t="shared" si="714"/>
        <v>-12396.786378332969</v>
      </c>
      <c r="S1535" s="8"/>
      <c r="T1535" s="13">
        <f t="shared" si="737"/>
        <v>3518870.6907279338</v>
      </c>
      <c r="U1535" s="13">
        <f t="shared" si="723"/>
        <v>0.977464862729024</v>
      </c>
      <c r="V1535" s="13">
        <f t="shared" si="738"/>
        <v>3518999.066840434</v>
      </c>
      <c r="W1535" s="11">
        <f t="shared" si="715"/>
        <v>250094.90354938267</v>
      </c>
      <c r="X1535" s="13">
        <f t="shared" si="739"/>
        <v>-16298.290895061713</v>
      </c>
      <c r="Y1535" s="13">
        <f t="shared" si="724"/>
        <v>3268775.7871785518</v>
      </c>
      <c r="Z1535" s="11">
        <f t="shared" si="725"/>
        <v>0.90799400061088376</v>
      </c>
      <c r="AA1535" s="11">
        <f t="shared" si="726"/>
        <v>3511.3540650558703</v>
      </c>
      <c r="AB1535" s="31">
        <f t="shared" si="727"/>
        <v>3441.1269837547529</v>
      </c>
      <c r="AC1535" s="32">
        <f t="shared" si="728"/>
        <v>3269.0706345670151</v>
      </c>
      <c r="AD1535" s="11">
        <f t="shared" si="729"/>
        <v>3105.6171028386643</v>
      </c>
      <c r="AE1535" s="11">
        <f t="shared" si="730"/>
        <v>3105.6171028386643</v>
      </c>
      <c r="AF1535" s="30">
        <f t="shared" si="731"/>
        <v>2950.3362476967309</v>
      </c>
      <c r="AG1535" s="13">
        <f t="shared" si="731"/>
        <v>2802.8194353118943</v>
      </c>
      <c r="AH1535" s="13">
        <f t="shared" si="732"/>
        <v>2746.7630466056562</v>
      </c>
      <c r="AI1535" s="13">
        <f t="shared" si="740"/>
        <v>2301305.176339902</v>
      </c>
      <c r="AJ1535" s="13">
        <f t="shared" si="733"/>
        <v>1217693.890500532</v>
      </c>
      <c r="AK1535" s="13"/>
      <c r="AL1535" s="11">
        <f t="shared" si="734"/>
        <v>0.33824830318741306</v>
      </c>
      <c r="AM1535" s="11">
        <f t="shared" si="741"/>
        <v>192.34010347150115</v>
      </c>
      <c r="AN1535" s="11"/>
      <c r="AO1535" s="11"/>
      <c r="AP1535" s="11"/>
      <c r="AQ1535" s="11"/>
      <c r="AR1535" s="11"/>
    </row>
    <row r="1536" spans="2:44" x14ac:dyDescent="0.25">
      <c r="B1536" s="27" t="s">
        <v>35</v>
      </c>
      <c r="C1536" s="27">
        <v>1528</v>
      </c>
      <c r="D1536" s="27">
        <v>51</v>
      </c>
      <c r="E1536" s="20">
        <f t="shared" si="742"/>
        <v>18.388888888888889</v>
      </c>
      <c r="F1536" s="28">
        <v>66.2</v>
      </c>
      <c r="G1536" s="13">
        <f t="shared" si="735"/>
        <v>-0.63888888888888806</v>
      </c>
      <c r="H1536" s="13">
        <f t="shared" si="736"/>
        <v>-2.2999999999999972</v>
      </c>
      <c r="I1536" s="19">
        <f t="shared" si="712"/>
        <v>94.180529246913579</v>
      </c>
      <c r="J1536" s="11" t="str">
        <f t="shared" si="716"/>
        <v>YES</v>
      </c>
      <c r="K1536" s="16">
        <f t="shared" si="713"/>
        <v>128.3761125</v>
      </c>
      <c r="L1536" s="13">
        <f t="shared" si="717"/>
        <v>5102.3108689138735</v>
      </c>
      <c r="M1536" s="13">
        <f t="shared" si="718"/>
        <v>-880.06944444444332</v>
      </c>
      <c r="N1536" s="13">
        <f t="shared" si="719"/>
        <v>-657.51280269752976</v>
      </c>
      <c r="O1536" s="13">
        <f t="shared" si="720"/>
        <v>-12090.929871826798</v>
      </c>
      <c r="P1536" s="13">
        <f t="shared" si="721"/>
        <v>362.52883136045966</v>
      </c>
      <c r="Q1536" s="13">
        <f t="shared" si="722"/>
        <v>-12.090929871826798</v>
      </c>
      <c r="R1536" s="13">
        <f t="shared" si="714"/>
        <v>-12090.929871826798</v>
      </c>
      <c r="S1536" s="8"/>
      <c r="T1536" s="13">
        <f t="shared" si="737"/>
        <v>3506779.7608561069</v>
      </c>
      <c r="U1536" s="13">
        <f t="shared" si="723"/>
        <v>0.97410626841108761</v>
      </c>
      <c r="V1536" s="13">
        <f t="shared" si="738"/>
        <v>3506908.1369686071</v>
      </c>
      <c r="W1536" s="11">
        <f t="shared" si="715"/>
        <v>232901.662808642</v>
      </c>
      <c r="X1536" s="13">
        <f t="shared" si="739"/>
        <v>-17193.240740740672</v>
      </c>
      <c r="Y1536" s="13">
        <f t="shared" si="724"/>
        <v>3273878.0980474656</v>
      </c>
      <c r="Z1536" s="11">
        <f t="shared" si="725"/>
        <v>0.9094113103194289</v>
      </c>
      <c r="AA1536" s="11">
        <f t="shared" si="726"/>
        <v>4592.0797820224861</v>
      </c>
      <c r="AB1536" s="31">
        <f t="shared" si="727"/>
        <v>4500.2381863820365</v>
      </c>
      <c r="AC1536" s="32">
        <f t="shared" si="728"/>
        <v>4275.2262770629341</v>
      </c>
      <c r="AD1536" s="11">
        <f t="shared" si="729"/>
        <v>4061.4649632097871</v>
      </c>
      <c r="AE1536" s="11">
        <f t="shared" si="730"/>
        <v>4061.4649632097871</v>
      </c>
      <c r="AF1536" s="30">
        <f t="shared" si="731"/>
        <v>3858.3917150492975</v>
      </c>
      <c r="AG1536" s="13">
        <f t="shared" si="731"/>
        <v>3665.4721292968325</v>
      </c>
      <c r="AH1536" s="13">
        <f t="shared" si="732"/>
        <v>3592.1626867108957</v>
      </c>
      <c r="AI1536" s="13">
        <f t="shared" si="740"/>
        <v>2304897.3390266127</v>
      </c>
      <c r="AJ1536" s="13">
        <f t="shared" si="733"/>
        <v>1202010.7979419944</v>
      </c>
      <c r="AK1536" s="13"/>
      <c r="AL1536" s="11">
        <f t="shared" si="734"/>
        <v>0.33389188858433416</v>
      </c>
      <c r="AM1536" s="11">
        <f t="shared" si="741"/>
        <v>192.67399536008548</v>
      </c>
      <c r="AN1536" s="11"/>
      <c r="AO1536" s="11"/>
      <c r="AP1536" s="11"/>
      <c r="AQ1536" s="11"/>
      <c r="AR1536" s="11"/>
    </row>
    <row r="1537" spans="2:44" x14ac:dyDescent="0.25">
      <c r="B1537" s="27" t="s">
        <v>35</v>
      </c>
      <c r="C1537" s="27">
        <v>1529</v>
      </c>
      <c r="D1537" s="27">
        <v>52</v>
      </c>
      <c r="E1537" s="20">
        <f t="shared" si="742"/>
        <v>17.777777777777779</v>
      </c>
      <c r="F1537" s="28">
        <v>64</v>
      </c>
      <c r="G1537" s="13">
        <f t="shared" si="735"/>
        <v>-0.55555555555555558</v>
      </c>
      <c r="H1537" s="13">
        <f t="shared" si="736"/>
        <v>-2</v>
      </c>
      <c r="I1537" s="19">
        <f t="shared" si="712"/>
        <v>88.024809876543216</v>
      </c>
      <c r="J1537" s="11" t="str">
        <f t="shared" si="716"/>
        <v>YES</v>
      </c>
      <c r="K1537" s="16">
        <f t="shared" si="713"/>
        <v>128.3761125</v>
      </c>
      <c r="L1537" s="13">
        <f t="shared" si="717"/>
        <v>5464.8397002743332</v>
      </c>
      <c r="M1537" s="13">
        <f t="shared" si="718"/>
        <v>-765.27777777777783</v>
      </c>
      <c r="N1537" s="13">
        <f t="shared" si="719"/>
        <v>-548.87685540123459</v>
      </c>
      <c r="O1537" s="13">
        <f t="shared" si="720"/>
        <v>-9757.8107626886158</v>
      </c>
      <c r="P1537" s="13">
        <f t="shared" si="721"/>
        <v>14.716192583337033</v>
      </c>
      <c r="Q1537" s="13">
        <f t="shared" si="722"/>
        <v>-9.7578107626886155</v>
      </c>
      <c r="R1537" s="13">
        <f t="shared" si="714"/>
        <v>-9757.8107626886158</v>
      </c>
      <c r="S1537" s="8"/>
      <c r="T1537" s="13">
        <f t="shared" si="737"/>
        <v>3497021.9500934184</v>
      </c>
      <c r="U1537" s="13">
        <f t="shared" si="723"/>
        <v>0.97139576325304955</v>
      </c>
      <c r="V1537" s="13">
        <f t="shared" si="738"/>
        <v>3497150.3262059186</v>
      </c>
      <c r="W1537" s="11">
        <f t="shared" si="715"/>
        <v>217679.01234567905</v>
      </c>
      <c r="X1537" s="13">
        <f t="shared" si="739"/>
        <v>-15222.650462962949</v>
      </c>
      <c r="Y1537" s="13">
        <f t="shared" si="724"/>
        <v>3279342.9377477397</v>
      </c>
      <c r="Z1537" s="11">
        <f t="shared" si="725"/>
        <v>0.91092932256169157</v>
      </c>
      <c r="AA1537" s="11">
        <f t="shared" si="726"/>
        <v>4918.3557302468998</v>
      </c>
      <c r="AB1537" s="31">
        <f t="shared" si="727"/>
        <v>4819.9886156419616</v>
      </c>
      <c r="AC1537" s="32">
        <f t="shared" si="728"/>
        <v>4578.9891848598636</v>
      </c>
      <c r="AD1537" s="11">
        <f t="shared" si="729"/>
        <v>4350.0397256168699</v>
      </c>
      <c r="AE1537" s="11">
        <f t="shared" si="730"/>
        <v>4350.0397256168699</v>
      </c>
      <c r="AF1537" s="30">
        <f t="shared" si="731"/>
        <v>4132.5377393360259</v>
      </c>
      <c r="AG1537" s="13">
        <f t="shared" si="731"/>
        <v>3925.9108523692244</v>
      </c>
      <c r="AH1537" s="13">
        <f t="shared" si="732"/>
        <v>3847.3926353218399</v>
      </c>
      <c r="AI1537" s="13">
        <f t="shared" si="740"/>
        <v>2308744.7316619344</v>
      </c>
      <c r="AJ1537" s="13">
        <f t="shared" si="733"/>
        <v>1188405.5945439842</v>
      </c>
      <c r="AK1537" s="13"/>
      <c r="AL1537" s="11">
        <f t="shared" si="734"/>
        <v>0.33011266541519679</v>
      </c>
      <c r="AM1537" s="11">
        <f t="shared" si="741"/>
        <v>193.00410802550067</v>
      </c>
      <c r="AN1537" s="11"/>
      <c r="AO1537" s="11"/>
      <c r="AP1537" s="11"/>
      <c r="AQ1537" s="11"/>
      <c r="AR1537" s="11"/>
    </row>
    <row r="1538" spans="2:44" x14ac:dyDescent="0.25">
      <c r="B1538" s="27" t="s">
        <v>35</v>
      </c>
      <c r="C1538" s="27">
        <v>1530</v>
      </c>
      <c r="D1538" s="27">
        <v>53</v>
      </c>
      <c r="E1538" s="20">
        <f t="shared" si="742"/>
        <v>17.277777777777779</v>
      </c>
      <c r="F1538" s="28">
        <v>62.2</v>
      </c>
      <c r="G1538" s="13">
        <f t="shared" si="735"/>
        <v>-0.43055555555555575</v>
      </c>
      <c r="H1538" s="13">
        <f t="shared" si="736"/>
        <v>-1.5500000000000007</v>
      </c>
      <c r="I1538" s="19">
        <f t="shared" si="712"/>
        <v>83.143043320987658</v>
      </c>
      <c r="J1538" s="11" t="str">
        <f t="shared" si="716"/>
        <v>YES</v>
      </c>
      <c r="K1538" s="16">
        <f t="shared" si="713"/>
        <v>128.3761125</v>
      </c>
      <c r="L1538" s="13">
        <f t="shared" si="717"/>
        <v>5479.5558928576702</v>
      </c>
      <c r="M1538" s="13">
        <f t="shared" si="718"/>
        <v>-593.09027777777806</v>
      </c>
      <c r="N1538" s="13">
        <f t="shared" si="719"/>
        <v>-381.57112195679042</v>
      </c>
      <c r="O1538" s="13">
        <f t="shared" si="720"/>
        <v>-6592.7010515867678</v>
      </c>
      <c r="P1538" s="13">
        <f t="shared" si="721"/>
        <v>72.171028592270886</v>
      </c>
      <c r="Q1538" s="13">
        <f t="shared" si="722"/>
        <v>-6.5927010515867677</v>
      </c>
      <c r="R1538" s="13">
        <f t="shared" si="714"/>
        <v>-6592.7010515867678</v>
      </c>
      <c r="S1538" s="8"/>
      <c r="T1538" s="13">
        <f t="shared" si="737"/>
        <v>3490429.2490418316</v>
      </c>
      <c r="U1538" s="13">
        <f t="shared" si="723"/>
        <v>0.9695644559403418</v>
      </c>
      <c r="V1538" s="13">
        <f t="shared" si="738"/>
        <v>3490557.6251543318</v>
      </c>
      <c r="W1538" s="11">
        <f t="shared" si="715"/>
        <v>205606.75540123461</v>
      </c>
      <c r="X1538" s="13">
        <f t="shared" si="739"/>
        <v>-12072.256944444438</v>
      </c>
      <c r="Y1538" s="13">
        <f t="shared" si="724"/>
        <v>3284822.4936405974</v>
      </c>
      <c r="Z1538" s="11">
        <f t="shared" si="725"/>
        <v>0.91245142263849788</v>
      </c>
      <c r="AA1538" s="11">
        <f t="shared" si="726"/>
        <v>4931.6003035719032</v>
      </c>
      <c r="AB1538" s="31">
        <f t="shared" si="727"/>
        <v>4832.9682975004653</v>
      </c>
      <c r="AC1538" s="32">
        <f t="shared" si="728"/>
        <v>4591.319882625442</v>
      </c>
      <c r="AD1538" s="11">
        <f t="shared" si="729"/>
        <v>4361.7538884941696</v>
      </c>
      <c r="AE1538" s="11">
        <f t="shared" si="730"/>
        <v>4361.7538884941696</v>
      </c>
      <c r="AF1538" s="30">
        <f t="shared" si="731"/>
        <v>4143.6661940694612</v>
      </c>
      <c r="AG1538" s="13">
        <f t="shared" si="731"/>
        <v>3936.482884365988</v>
      </c>
      <c r="AH1538" s="13">
        <f t="shared" si="732"/>
        <v>3857.7532266786679</v>
      </c>
      <c r="AI1538" s="13">
        <f t="shared" si="740"/>
        <v>2312602.4848886132</v>
      </c>
      <c r="AJ1538" s="13">
        <f t="shared" si="733"/>
        <v>1177955.1402657186</v>
      </c>
      <c r="AK1538" s="13"/>
      <c r="AL1538" s="11">
        <f t="shared" si="734"/>
        <v>0.32720976144668962</v>
      </c>
      <c r="AM1538" s="11">
        <f t="shared" si="741"/>
        <v>193.33131778694735</v>
      </c>
      <c r="AN1538" s="11"/>
      <c r="AO1538" s="11"/>
      <c r="AP1538" s="11"/>
      <c r="AQ1538" s="11"/>
      <c r="AR1538" s="11"/>
    </row>
    <row r="1539" spans="2:44" x14ac:dyDescent="0.25">
      <c r="B1539" s="27" t="s">
        <v>35</v>
      </c>
      <c r="C1539" s="27">
        <v>1531</v>
      </c>
      <c r="D1539" s="27">
        <v>54</v>
      </c>
      <c r="E1539" s="20">
        <f t="shared" si="742"/>
        <v>16.916666666666664</v>
      </c>
      <c r="F1539" s="28">
        <v>60.9</v>
      </c>
      <c r="G1539" s="13">
        <f t="shared" si="735"/>
        <v>-0.27777777777777779</v>
      </c>
      <c r="H1539" s="13">
        <f t="shared" si="736"/>
        <v>-1</v>
      </c>
      <c r="I1539" s="19">
        <f t="shared" si="712"/>
        <v>79.7039294722222</v>
      </c>
      <c r="J1539" s="11" t="str">
        <f t="shared" si="716"/>
        <v>YES</v>
      </c>
      <c r="K1539" s="16">
        <f t="shared" si="713"/>
        <v>128.3761125</v>
      </c>
      <c r="L1539" s="13">
        <f t="shared" si="717"/>
        <v>5551.7269214499411</v>
      </c>
      <c r="M1539" s="13">
        <f t="shared" si="718"/>
        <v>-382.63888888888891</v>
      </c>
      <c r="N1539" s="13">
        <f t="shared" si="719"/>
        <v>-174.55884691666671</v>
      </c>
      <c r="O1539" s="13">
        <f t="shared" si="720"/>
        <v>-2952.9538270069447</v>
      </c>
      <c r="P1539" s="13">
        <f t="shared" si="721"/>
        <v>-476.94599151753573</v>
      </c>
      <c r="Q1539" s="13">
        <f t="shared" si="722"/>
        <v>-2.9529538270069446</v>
      </c>
      <c r="R1539" s="13">
        <f t="shared" si="714"/>
        <v>-2952.9538270069447</v>
      </c>
      <c r="S1539" s="8"/>
      <c r="T1539" s="13">
        <f t="shared" si="737"/>
        <v>3487476.2952148248</v>
      </c>
      <c r="U1539" s="13">
        <f t="shared" si="723"/>
        <v>0.96874419033218362</v>
      </c>
      <c r="V1539" s="13">
        <f t="shared" si="738"/>
        <v>3487604.671327325</v>
      </c>
      <c r="W1539" s="11">
        <f t="shared" si="715"/>
        <v>197102.07465277772</v>
      </c>
      <c r="X1539" s="13">
        <f t="shared" si="739"/>
        <v>-8504.6807484568853</v>
      </c>
      <c r="Y1539" s="13">
        <f t="shared" si="724"/>
        <v>3290374.2205620473</v>
      </c>
      <c r="Z1539" s="11">
        <f t="shared" si="725"/>
        <v>0.91399357023928429</v>
      </c>
      <c r="AA1539" s="11">
        <f t="shared" si="726"/>
        <v>4996.5542293049475</v>
      </c>
      <c r="AB1539" s="31">
        <f t="shared" si="727"/>
        <v>4896.6231447188484</v>
      </c>
      <c r="AC1539" s="32">
        <f t="shared" si="728"/>
        <v>4651.7919874829058</v>
      </c>
      <c r="AD1539" s="11">
        <f t="shared" si="729"/>
        <v>4419.2023881087607</v>
      </c>
      <c r="AE1539" s="11">
        <f t="shared" si="730"/>
        <v>4419.2023881087607</v>
      </c>
      <c r="AF1539" s="30">
        <f t="shared" si="731"/>
        <v>4198.2422687033222</v>
      </c>
      <c r="AG1539" s="13">
        <f t="shared" si="731"/>
        <v>3988.330155268156</v>
      </c>
      <c r="AH1539" s="13">
        <f t="shared" si="732"/>
        <v>3908.5635521627928</v>
      </c>
      <c r="AI1539" s="13">
        <f t="shared" si="740"/>
        <v>2316511.0484407758</v>
      </c>
      <c r="AJ1539" s="13">
        <f t="shared" si="733"/>
        <v>1171093.6228865492</v>
      </c>
      <c r="AK1539" s="13"/>
      <c r="AL1539" s="11">
        <f t="shared" si="734"/>
        <v>0.32530378439539553</v>
      </c>
      <c r="AM1539" s="11">
        <f t="shared" si="741"/>
        <v>193.65662157134275</v>
      </c>
      <c r="AN1539" s="11"/>
      <c r="AO1539" s="11"/>
      <c r="AP1539" s="11"/>
      <c r="AQ1539" s="11"/>
      <c r="AR1539" s="11"/>
    </row>
    <row r="1540" spans="2:44" x14ac:dyDescent="0.25">
      <c r="B1540" s="27" t="s">
        <v>35</v>
      </c>
      <c r="C1540" s="27">
        <v>1532</v>
      </c>
      <c r="D1540" s="27">
        <v>55</v>
      </c>
      <c r="E1540" s="20">
        <f t="shared" si="742"/>
        <v>16.722222222222221</v>
      </c>
      <c r="F1540" s="28">
        <v>60.2</v>
      </c>
      <c r="G1540" s="13">
        <f t="shared" si="735"/>
        <v>-0.12499999999999981</v>
      </c>
      <c r="H1540" s="13">
        <f t="shared" si="736"/>
        <v>-0.44999999999999929</v>
      </c>
      <c r="I1540" s="19">
        <f t="shared" si="712"/>
        <v>77.882185543209857</v>
      </c>
      <c r="J1540" s="11" t="str">
        <f t="shared" si="716"/>
        <v>YES</v>
      </c>
      <c r="K1540" s="16">
        <f t="shared" si="713"/>
        <v>128.3761125</v>
      </c>
      <c r="L1540" s="13">
        <f t="shared" si="717"/>
        <v>5074.7809299324053</v>
      </c>
      <c r="M1540" s="13">
        <f t="shared" si="718"/>
        <v>-172.18749999999974</v>
      </c>
      <c r="N1540" s="13">
        <f t="shared" si="719"/>
        <v>34.070798043210118</v>
      </c>
      <c r="O1540" s="13">
        <f t="shared" si="720"/>
        <v>569.7394561670136</v>
      </c>
      <c r="P1540" s="13">
        <f t="shared" si="721"/>
        <v>269.56708704285302</v>
      </c>
      <c r="Q1540" s="13">
        <f t="shared" si="722"/>
        <v>0.5697394561670136</v>
      </c>
      <c r="R1540" s="13">
        <f t="shared" si="714"/>
        <v>569.7394561670136</v>
      </c>
      <c r="S1540" s="8"/>
      <c r="T1540" s="13">
        <f t="shared" si="737"/>
        <v>3488046.0346709918</v>
      </c>
      <c r="U1540" s="13">
        <f t="shared" si="723"/>
        <v>0.96890245141883868</v>
      </c>
      <c r="V1540" s="13">
        <f t="shared" si="738"/>
        <v>3488174.410783492</v>
      </c>
      <c r="W1540" s="11">
        <f t="shared" si="715"/>
        <v>192597.03317901233</v>
      </c>
      <c r="X1540" s="13">
        <f t="shared" si="739"/>
        <v>-4505.0414737653919</v>
      </c>
      <c r="Y1540" s="13">
        <f t="shared" si="724"/>
        <v>3295449.0014919797</v>
      </c>
      <c r="Z1540" s="11">
        <f t="shared" si="725"/>
        <v>0.91540323273643909</v>
      </c>
      <c r="AA1540" s="11">
        <f t="shared" si="726"/>
        <v>4567.302836939165</v>
      </c>
      <c r="AB1540" s="31">
        <f t="shared" si="727"/>
        <v>4475.9567802003812</v>
      </c>
      <c r="AC1540" s="32">
        <f t="shared" si="728"/>
        <v>4252.1589411903624</v>
      </c>
      <c r="AD1540" s="11">
        <f t="shared" si="729"/>
        <v>4039.5509941308442</v>
      </c>
      <c r="AE1540" s="11">
        <f t="shared" si="730"/>
        <v>4039.5509941308442</v>
      </c>
      <c r="AF1540" s="30">
        <f t="shared" si="731"/>
        <v>3837.5734444243017</v>
      </c>
      <c r="AG1540" s="13">
        <f t="shared" si="731"/>
        <v>3645.6947722030864</v>
      </c>
      <c r="AH1540" s="13">
        <f t="shared" si="732"/>
        <v>3572.7808767590245</v>
      </c>
      <c r="AI1540" s="13">
        <f t="shared" si="740"/>
        <v>2320083.8293175348</v>
      </c>
      <c r="AJ1540" s="13">
        <f t="shared" si="733"/>
        <v>1168090.5814659572</v>
      </c>
      <c r="AK1540" s="13"/>
      <c r="AL1540" s="11">
        <f t="shared" si="734"/>
        <v>0.32446960622234156</v>
      </c>
      <c r="AM1540" s="11">
        <f t="shared" si="741"/>
        <v>193.9810911775651</v>
      </c>
      <c r="AN1540" s="11"/>
      <c r="AO1540" s="11"/>
      <c r="AP1540" s="11"/>
      <c r="AQ1540" s="11"/>
      <c r="AR1540" s="11"/>
    </row>
    <row r="1541" spans="2:44" x14ac:dyDescent="0.25">
      <c r="B1541" s="27" t="s">
        <v>35</v>
      </c>
      <c r="C1541" s="27">
        <v>1533</v>
      </c>
      <c r="D1541" s="27">
        <v>56</v>
      </c>
      <c r="E1541" s="20">
        <f t="shared" si="742"/>
        <v>16.666666666666668</v>
      </c>
      <c r="F1541" s="28">
        <v>60</v>
      </c>
      <c r="G1541" s="13">
        <f t="shared" si="735"/>
        <v>2.7777777777777186E-2</v>
      </c>
      <c r="H1541" s="13">
        <f t="shared" si="736"/>
        <v>9.9999999999997868E-2</v>
      </c>
      <c r="I1541" s="19">
        <f t="shared" si="712"/>
        <v>77.365555555555559</v>
      </c>
      <c r="J1541" s="11" t="str">
        <f t="shared" si="716"/>
        <v>NO</v>
      </c>
      <c r="K1541" s="16">
        <f t="shared" si="713"/>
        <v>128.3761125</v>
      </c>
      <c r="L1541" s="13">
        <f t="shared" si="717"/>
        <v>5344.3480169752584</v>
      </c>
      <c r="M1541" s="13">
        <f t="shared" si="718"/>
        <v>38.263888888888076</v>
      </c>
      <c r="N1541" s="13">
        <f t="shared" si="719"/>
        <v>244.00555694444364</v>
      </c>
      <c r="O1541" s="13">
        <f t="shared" si="720"/>
        <v>4066.7592824073945</v>
      </c>
      <c r="P1541" s="13">
        <f t="shared" si="721"/>
        <v>59.356780971900662</v>
      </c>
      <c r="Q1541" s="13">
        <f t="shared" si="722"/>
        <v>4.0667592824073946</v>
      </c>
      <c r="R1541" s="13">
        <f t="shared" si="714"/>
        <v>4066.7592824073945</v>
      </c>
      <c r="S1541" s="8"/>
      <c r="T1541" s="13">
        <f t="shared" si="737"/>
        <v>3492112.7939533992</v>
      </c>
      <c r="U1541" s="13">
        <f t="shared" si="723"/>
        <v>0.97003210767878723</v>
      </c>
      <c r="V1541" s="13">
        <f t="shared" si="738"/>
        <v>3492241.1700658994</v>
      </c>
      <c r="W1541" s="11">
        <f t="shared" si="715"/>
        <v>191319.44444444447</v>
      </c>
      <c r="X1541" s="13">
        <f t="shared" si="739"/>
        <v>-1277.5887345678639</v>
      </c>
      <c r="Y1541" s="13">
        <f t="shared" si="724"/>
        <v>3300793.3495089551</v>
      </c>
      <c r="Z1541" s="11">
        <f t="shared" si="725"/>
        <v>0.91688777503989849</v>
      </c>
      <c r="AA1541" s="11">
        <f t="shared" si="726"/>
        <v>4809.9132152777329</v>
      </c>
      <c r="AB1541" s="31">
        <f t="shared" si="727"/>
        <v>4713.7149509721785</v>
      </c>
      <c r="AC1541" s="32">
        <f t="shared" si="728"/>
        <v>4478.029203423569</v>
      </c>
      <c r="AD1541" s="11">
        <f t="shared" si="729"/>
        <v>4254.1277432523902</v>
      </c>
      <c r="AE1541" s="11">
        <f t="shared" si="730"/>
        <v>4254.1277432523902</v>
      </c>
      <c r="AF1541" s="30">
        <f t="shared" si="731"/>
        <v>4041.4213560897706</v>
      </c>
      <c r="AG1541" s="13">
        <f t="shared" si="731"/>
        <v>3839.3502882852817</v>
      </c>
      <c r="AH1541" s="13">
        <f t="shared" si="732"/>
        <v>3762.5632825195762</v>
      </c>
      <c r="AI1541" s="13">
        <f t="shared" si="740"/>
        <v>2323846.3926000544</v>
      </c>
      <c r="AJ1541" s="13">
        <f t="shared" si="733"/>
        <v>1168394.777465845</v>
      </c>
      <c r="AK1541" s="13"/>
      <c r="AL1541" s="11">
        <f t="shared" si="734"/>
        <v>0.32455410511126687</v>
      </c>
      <c r="AM1541" s="11">
        <f t="shared" si="741"/>
        <v>194.30564528267638</v>
      </c>
      <c r="AN1541" s="11"/>
      <c r="AO1541" s="11"/>
      <c r="AP1541" s="11"/>
      <c r="AQ1541" s="11"/>
      <c r="AR1541" s="11"/>
    </row>
    <row r="1542" spans="2:44" x14ac:dyDescent="0.25">
      <c r="B1542" s="27" t="s">
        <v>35</v>
      </c>
      <c r="C1542" s="27">
        <v>1534</v>
      </c>
      <c r="D1542" s="27">
        <v>57</v>
      </c>
      <c r="E1542" s="20">
        <f t="shared" si="742"/>
        <v>16.777777777777779</v>
      </c>
      <c r="F1542" s="28">
        <v>60.4</v>
      </c>
      <c r="G1542" s="13">
        <f t="shared" si="735"/>
        <v>0.19444444444444425</v>
      </c>
      <c r="H1542" s="13">
        <f t="shared" si="736"/>
        <v>0.69999999999999929</v>
      </c>
      <c r="I1542" s="19">
        <f t="shared" si="712"/>
        <v>78.400534765432113</v>
      </c>
      <c r="J1542" s="11" t="str">
        <f t="shared" si="716"/>
        <v>NO</v>
      </c>
      <c r="K1542" s="16">
        <f t="shared" si="713"/>
        <v>128.3761125</v>
      </c>
      <c r="L1542" s="13">
        <f t="shared" si="717"/>
        <v>5403.704797947159</v>
      </c>
      <c r="M1542" s="13">
        <f t="shared" si="718"/>
        <v>267.84722222222194</v>
      </c>
      <c r="N1542" s="13">
        <f t="shared" si="719"/>
        <v>474.62386948765402</v>
      </c>
      <c r="O1542" s="13">
        <f t="shared" si="720"/>
        <v>7963.1338102928621</v>
      </c>
      <c r="P1542" s="13">
        <f t="shared" si="721"/>
        <v>831.22112536191162</v>
      </c>
      <c r="Q1542" s="13">
        <f t="shared" si="722"/>
        <v>7.9631338102928622</v>
      </c>
      <c r="R1542" s="13">
        <f t="shared" si="714"/>
        <v>7963.1338102928621</v>
      </c>
      <c r="S1542" s="8"/>
      <c r="T1542" s="13">
        <f t="shared" si="737"/>
        <v>3500075.9277636921</v>
      </c>
      <c r="U1542" s="13">
        <f t="shared" si="723"/>
        <v>0.97224409106234277</v>
      </c>
      <c r="V1542" s="13">
        <f t="shared" si="738"/>
        <v>3500204.3038761923</v>
      </c>
      <c r="W1542" s="11">
        <f t="shared" si="715"/>
        <v>193878.87345679017</v>
      </c>
      <c r="X1542" s="13">
        <f t="shared" si="739"/>
        <v>2559.4290123457031</v>
      </c>
      <c r="Y1542" s="13">
        <f t="shared" si="724"/>
        <v>3306197.0543069025</v>
      </c>
      <c r="Z1542" s="11">
        <f t="shared" si="725"/>
        <v>0.91838880535126266</v>
      </c>
      <c r="AA1542" s="11">
        <f t="shared" si="726"/>
        <v>4863.3343181524433</v>
      </c>
      <c r="AB1542" s="31">
        <f t="shared" si="727"/>
        <v>4766.067631789394</v>
      </c>
      <c r="AC1542" s="32">
        <f t="shared" si="728"/>
        <v>4527.7642501999244</v>
      </c>
      <c r="AD1542" s="11">
        <f t="shared" si="729"/>
        <v>4301.3760376899281</v>
      </c>
      <c r="AE1542" s="11">
        <f t="shared" si="730"/>
        <v>4301.3760376899281</v>
      </c>
      <c r="AF1542" s="30">
        <f t="shared" si="731"/>
        <v>4086.3072358054314</v>
      </c>
      <c r="AG1542" s="13">
        <f t="shared" si="731"/>
        <v>3881.9918740151597</v>
      </c>
      <c r="AH1542" s="13">
        <f t="shared" si="732"/>
        <v>3804.3520365348563</v>
      </c>
      <c r="AI1542" s="13">
        <f t="shared" si="740"/>
        <v>2327650.7446365892</v>
      </c>
      <c r="AJ1542" s="13">
        <f t="shared" si="733"/>
        <v>1172553.5592396031</v>
      </c>
      <c r="AK1542" s="13"/>
      <c r="AL1542" s="11">
        <f t="shared" si="734"/>
        <v>0.32570932227156829</v>
      </c>
      <c r="AM1542" s="11">
        <f t="shared" si="741"/>
        <v>194.63135460494794</v>
      </c>
      <c r="AN1542" s="11"/>
      <c r="AO1542" s="11"/>
      <c r="AP1542" s="11"/>
      <c r="AQ1542" s="11"/>
      <c r="AR1542" s="11"/>
    </row>
    <row r="1543" spans="2:44" x14ac:dyDescent="0.25">
      <c r="B1543" s="27" t="s">
        <v>35</v>
      </c>
      <c r="C1543" s="27">
        <v>1535</v>
      </c>
      <c r="D1543" s="27">
        <v>58</v>
      </c>
      <c r="E1543" s="20">
        <f t="shared" si="742"/>
        <v>17.055555555555554</v>
      </c>
      <c r="F1543" s="28">
        <v>61.4</v>
      </c>
      <c r="G1543" s="13">
        <f t="shared" si="735"/>
        <v>0.38888888888888945</v>
      </c>
      <c r="H1543" s="13">
        <f t="shared" si="736"/>
        <v>1.4000000000000021</v>
      </c>
      <c r="I1543" s="19">
        <f t="shared" si="712"/>
        <v>81.018069395061701</v>
      </c>
      <c r="J1543" s="11" t="str">
        <f t="shared" si="716"/>
        <v>NO</v>
      </c>
      <c r="K1543" s="16">
        <f t="shared" si="713"/>
        <v>128.3761125</v>
      </c>
      <c r="L1543" s="13">
        <f t="shared" si="717"/>
        <v>6234.9259233090706</v>
      </c>
      <c r="M1543" s="13">
        <f t="shared" si="718"/>
        <v>535.69444444444525</v>
      </c>
      <c r="N1543" s="13">
        <f t="shared" si="719"/>
        <v>745.08862633950696</v>
      </c>
      <c r="O1543" s="13">
        <f t="shared" si="720"/>
        <v>12707.900460346034</v>
      </c>
      <c r="P1543" s="13">
        <f t="shared" si="721"/>
        <v>-286.8601808303938</v>
      </c>
      <c r="Q1543" s="13">
        <f t="shared" si="722"/>
        <v>12.707900460346034</v>
      </c>
      <c r="R1543" s="13">
        <f t="shared" si="714"/>
        <v>12707.900460346034</v>
      </c>
      <c r="S1543" s="8"/>
      <c r="T1543" s="13">
        <f t="shared" si="737"/>
        <v>3512783.8282240382</v>
      </c>
      <c r="U1543" s="13">
        <f t="shared" si="723"/>
        <v>0.97577406623641683</v>
      </c>
      <c r="V1543" s="13">
        <f t="shared" si="738"/>
        <v>3512912.2043365384</v>
      </c>
      <c r="W1543" s="11">
        <f t="shared" si="715"/>
        <v>200351.84799382713</v>
      </c>
      <c r="X1543" s="13">
        <f t="shared" si="739"/>
        <v>6472.9745370369637</v>
      </c>
      <c r="Y1543" s="13">
        <f t="shared" si="724"/>
        <v>3312431.9802302117</v>
      </c>
      <c r="Z1543" s="11">
        <f t="shared" si="725"/>
        <v>0.9201207306043877</v>
      </c>
      <c r="AA1543" s="11">
        <f t="shared" si="726"/>
        <v>5611.4333309781641</v>
      </c>
      <c r="AB1543" s="31">
        <f t="shared" si="727"/>
        <v>5499.2046643586009</v>
      </c>
      <c r="AC1543" s="32">
        <f t="shared" si="728"/>
        <v>5224.2444311406707</v>
      </c>
      <c r="AD1543" s="11">
        <f t="shared" si="729"/>
        <v>4963.0322095836373</v>
      </c>
      <c r="AE1543" s="11">
        <f t="shared" si="730"/>
        <v>4963.0322095836373</v>
      </c>
      <c r="AF1543" s="30">
        <f t="shared" si="731"/>
        <v>4714.8805991044555</v>
      </c>
      <c r="AG1543" s="13">
        <f t="shared" si="731"/>
        <v>4479.1365691492329</v>
      </c>
      <c r="AH1543" s="13">
        <f t="shared" si="732"/>
        <v>4389.5538377662479</v>
      </c>
      <c r="AI1543" s="13">
        <f t="shared" si="740"/>
        <v>2332040.2984743556</v>
      </c>
      <c r="AJ1543" s="13">
        <f t="shared" si="733"/>
        <v>1180871.9058621828</v>
      </c>
      <c r="AK1543" s="13"/>
      <c r="AL1543" s="11">
        <f t="shared" si="734"/>
        <v>0.32801997411302231</v>
      </c>
      <c r="AM1543" s="11">
        <f t="shared" si="741"/>
        <v>194.95937457906098</v>
      </c>
      <c r="AN1543" s="11"/>
      <c r="AO1543" s="11"/>
      <c r="AP1543" s="11"/>
      <c r="AQ1543" s="11"/>
      <c r="AR1543" s="11"/>
    </row>
    <row r="1544" spans="2:44" x14ac:dyDescent="0.25">
      <c r="B1544" s="27" t="s">
        <v>35</v>
      </c>
      <c r="C1544" s="27">
        <v>1536</v>
      </c>
      <c r="D1544" s="27">
        <v>59</v>
      </c>
      <c r="E1544" s="20">
        <f t="shared" si="742"/>
        <v>17.555555555555557</v>
      </c>
      <c r="F1544" s="28">
        <v>63.2</v>
      </c>
      <c r="G1544" s="13">
        <f t="shared" si="735"/>
        <v>0.5833333333333327</v>
      </c>
      <c r="H1544" s="13">
        <f t="shared" si="736"/>
        <v>2.0999999999999979</v>
      </c>
      <c r="I1544" s="19">
        <f t="shared" ref="I1544:I1607" si="743">0.5*$R$3*$N$3*$K$3*(E1544)^2</f>
        <v>85.837943506172849</v>
      </c>
      <c r="J1544" s="11" t="str">
        <f t="shared" si="716"/>
        <v>NO</v>
      </c>
      <c r="K1544" s="16">
        <f t="shared" ref="K1544:K1607" si="744">$O$3*$J$3*$T$3</f>
        <v>128.3761125</v>
      </c>
      <c r="L1544" s="13">
        <f t="shared" si="717"/>
        <v>5948.0657424786768</v>
      </c>
      <c r="M1544" s="13">
        <f t="shared" si="718"/>
        <v>803.54166666666583</v>
      </c>
      <c r="N1544" s="13">
        <f t="shared" si="719"/>
        <v>1017.7557226728386</v>
      </c>
      <c r="O1544" s="13">
        <f t="shared" si="720"/>
        <v>17867.267131367611</v>
      </c>
      <c r="P1544" s="13">
        <f t="shared" si="721"/>
        <v>-222.93987477766495</v>
      </c>
      <c r="Q1544" s="13">
        <f t="shared" si="722"/>
        <v>17.867267131367612</v>
      </c>
      <c r="R1544" s="13">
        <f t="shared" ref="R1544:R1607" si="745">N1544*E1544</f>
        <v>17867.267131367611</v>
      </c>
      <c r="S1544" s="8"/>
      <c r="T1544" s="13">
        <f t="shared" si="737"/>
        <v>3530651.0953554059</v>
      </c>
      <c r="U1544" s="13">
        <f t="shared" si="723"/>
        <v>0.98073719996563391</v>
      </c>
      <c r="V1544" s="13">
        <f t="shared" si="738"/>
        <v>3530779.4714679061</v>
      </c>
      <c r="W1544" s="11">
        <f t="shared" ref="W1544:W1607" si="746">0.5*$J$3*E1544^2</f>
        <v>212271.04938271607</v>
      </c>
      <c r="X1544" s="13">
        <f t="shared" si="739"/>
        <v>11919.201388888934</v>
      </c>
      <c r="Y1544" s="13">
        <f t="shared" si="724"/>
        <v>3318380.0459726905</v>
      </c>
      <c r="Z1544" s="11">
        <f t="shared" si="725"/>
        <v>0.92177297241020195</v>
      </c>
      <c r="AA1544" s="11">
        <f t="shared" si="726"/>
        <v>5353.2591682308093</v>
      </c>
      <c r="AB1544" s="31">
        <f t="shared" si="727"/>
        <v>5246.1939848661932</v>
      </c>
      <c r="AC1544" s="32">
        <f t="shared" si="728"/>
        <v>4983.884285622883</v>
      </c>
      <c r="AD1544" s="11">
        <f t="shared" si="729"/>
        <v>4734.690071341739</v>
      </c>
      <c r="AE1544" s="11">
        <f t="shared" si="730"/>
        <v>4734.690071341739</v>
      </c>
      <c r="AF1544" s="30">
        <f t="shared" si="731"/>
        <v>4497.9555677746521</v>
      </c>
      <c r="AG1544" s="13">
        <f t="shared" si="731"/>
        <v>4273.057789385919</v>
      </c>
      <c r="AH1544" s="13">
        <f t="shared" si="732"/>
        <v>4187.5966335982002</v>
      </c>
      <c r="AI1544" s="13">
        <f t="shared" si="740"/>
        <v>2336227.8951079538</v>
      </c>
      <c r="AJ1544" s="13">
        <f t="shared" si="733"/>
        <v>1194551.5763599523</v>
      </c>
      <c r="AK1544" s="13"/>
      <c r="AL1544" s="11">
        <f t="shared" si="734"/>
        <v>0.33181988258766487</v>
      </c>
      <c r="AM1544" s="11">
        <f t="shared" si="741"/>
        <v>195.29119446164864</v>
      </c>
      <c r="AN1544" s="11"/>
      <c r="AO1544" s="11"/>
      <c r="AP1544" s="11"/>
      <c r="AQ1544" s="11"/>
      <c r="AR1544" s="11"/>
    </row>
    <row r="1545" spans="2:44" x14ac:dyDescent="0.25">
      <c r="B1545" s="27" t="s">
        <v>35</v>
      </c>
      <c r="C1545" s="27">
        <v>1537</v>
      </c>
      <c r="D1545" s="27">
        <v>60</v>
      </c>
      <c r="E1545" s="20">
        <f t="shared" si="742"/>
        <v>18.222222222222221</v>
      </c>
      <c r="F1545" s="28">
        <v>65.599999999999994</v>
      </c>
      <c r="G1545" s="13">
        <f t="shared" si="735"/>
        <v>0.72222222222222265</v>
      </c>
      <c r="H1545" s="13">
        <f t="shared" si="736"/>
        <v>2.6000000000000014</v>
      </c>
      <c r="I1545" s="19">
        <f t="shared" si="743"/>
        <v>92.481065876543198</v>
      </c>
      <c r="J1545" s="11" t="str">
        <f t="shared" ref="J1545:J1608" si="747">IF((G1545)&lt;0,"YES","NO")</f>
        <v>NO</v>
      </c>
      <c r="K1545" s="16">
        <f t="shared" si="744"/>
        <v>128.3761125</v>
      </c>
      <c r="L1545" s="13">
        <f t="shared" ref="L1545:L1608" si="748">(X1545-R1545)*-1</f>
        <v>5725.1258677010119</v>
      </c>
      <c r="M1545" s="13">
        <f t="shared" ref="M1545:M1608" si="749">$J$3*G1545</f>
        <v>994.86111111111165</v>
      </c>
      <c r="N1545" s="13">
        <f t="shared" ref="N1545:N1608" si="750">M1545+K1545+I1545</f>
        <v>1215.7182894876548</v>
      </c>
      <c r="O1545" s="13">
        <f t="shared" ref="O1545:O1608" si="751">N1545*E1545</f>
        <v>22153.088830663932</v>
      </c>
      <c r="P1545" s="13">
        <f t="shared" ref="P1545:P1608" si="752">(L1546-L1545) / (C1546-C1545)</f>
        <v>495.04052614464308</v>
      </c>
      <c r="Q1545" s="13">
        <f t="shared" ref="Q1545:Q1608" si="753">O1545/1000</f>
        <v>22.153088830663933</v>
      </c>
      <c r="R1545" s="13">
        <f t="shared" si="745"/>
        <v>22153.088830663932</v>
      </c>
      <c r="S1545" s="8"/>
      <c r="T1545" s="13">
        <f t="shared" si="737"/>
        <v>3552804.1841860698</v>
      </c>
      <c r="U1545" s="13">
        <f t="shared" ref="U1545:U1608" si="754">T1545*0.000000277778</f>
        <v>0.98689084067483801</v>
      </c>
      <c r="V1545" s="13">
        <f t="shared" si="738"/>
        <v>3552932.56029857</v>
      </c>
      <c r="W1545" s="11">
        <f t="shared" si="746"/>
        <v>228699.01234567899</v>
      </c>
      <c r="X1545" s="13">
        <f t="shared" si="739"/>
        <v>16427.96296296292</v>
      </c>
      <c r="Y1545" s="13">
        <f t="shared" ref="Y1545:Y1608" si="755">L1545+Y1544</f>
        <v>3324105.1718403916</v>
      </c>
      <c r="Z1545" s="11">
        <f t="shared" ref="Z1545:Z1608" si="756">Y1545*0.000000277778</f>
        <v>0.9233632864234802</v>
      </c>
      <c r="AA1545" s="11">
        <f t="shared" ref="AA1545:AA1608" si="757">L1545*0.9</f>
        <v>5152.6132809309111</v>
      </c>
      <c r="AB1545" s="31">
        <f t="shared" ref="AB1545:AB1608" si="758">AA1545*0.98</f>
        <v>5049.5610153122925</v>
      </c>
      <c r="AC1545" s="32">
        <f t="shared" ref="AC1545:AC1608" si="759">AB1545*0.95</f>
        <v>4797.0829645466774</v>
      </c>
      <c r="AD1545" s="11">
        <f t="shared" ref="AD1545:AD1608" si="760">AC1545*0.95</f>
        <v>4557.2288163193434</v>
      </c>
      <c r="AE1545" s="11">
        <f t="shared" ref="AE1545:AE1608" si="761">AD1545</f>
        <v>4557.2288163193434</v>
      </c>
      <c r="AF1545" s="30">
        <f t="shared" ref="AF1545:AG1608" si="762">AE1545*0.95</f>
        <v>4329.367375503376</v>
      </c>
      <c r="AG1545" s="13">
        <f t="shared" si="762"/>
        <v>4112.8990067282066</v>
      </c>
      <c r="AH1545" s="13">
        <f t="shared" ref="AH1545:AH1608" si="763">AG1545*0.98</f>
        <v>4030.6410265936424</v>
      </c>
      <c r="AI1545" s="13">
        <f t="shared" si="740"/>
        <v>2340258.5361345476</v>
      </c>
      <c r="AJ1545" s="13">
        <f t="shared" ref="AJ1545:AJ1608" si="764">V1545-AI1545</f>
        <v>1212674.0241640224</v>
      </c>
      <c r="AK1545" s="13"/>
      <c r="AL1545" s="11">
        <f t="shared" ref="AL1545:AL1608" si="765">AJ1545*0.000000277777778</f>
        <v>0.33685389587060044</v>
      </c>
      <c r="AM1545" s="11">
        <f t="shared" si="741"/>
        <v>195.62804835751925</v>
      </c>
      <c r="AN1545" s="11"/>
      <c r="AO1545" s="11"/>
      <c r="AP1545" s="11"/>
      <c r="AQ1545" s="11"/>
      <c r="AR1545" s="11"/>
    </row>
    <row r="1546" spans="2:44" x14ac:dyDescent="0.25">
      <c r="B1546" s="27" t="s">
        <v>35</v>
      </c>
      <c r="C1546" s="27">
        <v>1538</v>
      </c>
      <c r="D1546" s="27">
        <v>61</v>
      </c>
      <c r="E1546" s="20">
        <f t="shared" si="742"/>
        <v>19</v>
      </c>
      <c r="F1546" s="28">
        <v>68.400000000000006</v>
      </c>
      <c r="G1546" s="13">
        <f t="shared" ref="G1546:G1609" si="766">($F1547-$F1545)/2/3.6</f>
        <v>0.83333333333333326</v>
      </c>
      <c r="H1546" s="13">
        <f t="shared" ref="H1546:H1609" si="767">($F1547-$F1545)/2</f>
        <v>3</v>
      </c>
      <c r="I1546" s="19">
        <f t="shared" si="743"/>
        <v>100.544276</v>
      </c>
      <c r="J1546" s="11" t="str">
        <f t="shared" si="747"/>
        <v>NO</v>
      </c>
      <c r="K1546" s="16">
        <f t="shared" si="744"/>
        <v>128.3761125</v>
      </c>
      <c r="L1546" s="13">
        <f t="shared" si="748"/>
        <v>6220.166393845655</v>
      </c>
      <c r="M1546" s="13">
        <f t="shared" si="749"/>
        <v>1147.9166666666665</v>
      </c>
      <c r="N1546" s="13">
        <f t="shared" si="750"/>
        <v>1376.8370551666667</v>
      </c>
      <c r="O1546" s="13">
        <f t="shared" si="751"/>
        <v>26159.904048166667</v>
      </c>
      <c r="P1546" s="13">
        <f t="shared" si="752"/>
        <v>-550.99904876804794</v>
      </c>
      <c r="Q1546" s="13">
        <f t="shared" si="753"/>
        <v>26.159904048166666</v>
      </c>
      <c r="R1546" s="13">
        <f t="shared" si="745"/>
        <v>26159.904048166667</v>
      </c>
      <c r="S1546" s="8"/>
      <c r="T1546" s="13">
        <f t="shared" ref="T1546:T1609" si="768">R1546+T1545</f>
        <v>3578964.0882342365</v>
      </c>
      <c r="U1546" s="13">
        <f t="shared" si="754"/>
        <v>0.99415748650152969</v>
      </c>
      <c r="V1546" s="13">
        <f t="shared" ref="V1546:V1609" si="769">O1546+V1545</f>
        <v>3579092.4643467367</v>
      </c>
      <c r="W1546" s="11">
        <f t="shared" si="746"/>
        <v>248638.75</v>
      </c>
      <c r="X1546" s="13">
        <f t="shared" ref="X1546:X1609" si="770">W1546-W1545</f>
        <v>19939.737654321012</v>
      </c>
      <c r="Y1546" s="13">
        <f t="shared" si="755"/>
        <v>3330325.3382342374</v>
      </c>
      <c r="Z1546" s="11">
        <f t="shared" si="756"/>
        <v>0.92509111180402992</v>
      </c>
      <c r="AA1546" s="11">
        <f t="shared" si="757"/>
        <v>5598.1497544610893</v>
      </c>
      <c r="AB1546" s="31">
        <f t="shared" si="758"/>
        <v>5486.1867593718671</v>
      </c>
      <c r="AC1546" s="32">
        <f t="shared" si="759"/>
        <v>5211.8774214032737</v>
      </c>
      <c r="AD1546" s="11">
        <f t="shared" si="760"/>
        <v>4951.2835503331098</v>
      </c>
      <c r="AE1546" s="11">
        <f t="shared" si="761"/>
        <v>4951.2835503331098</v>
      </c>
      <c r="AF1546" s="30">
        <f t="shared" si="762"/>
        <v>4703.7193728164539</v>
      </c>
      <c r="AG1546" s="13">
        <f t="shared" si="762"/>
        <v>4468.5334041756314</v>
      </c>
      <c r="AH1546" s="13">
        <f t="shared" si="763"/>
        <v>4379.1627360921184</v>
      </c>
      <c r="AI1546" s="13">
        <f t="shared" ref="AI1546:AI1609" si="771">AI1545+AH1546</f>
        <v>2344637.6988706398</v>
      </c>
      <c r="AJ1546" s="13">
        <f t="shared" si="764"/>
        <v>1234454.7654760969</v>
      </c>
      <c r="AK1546" s="13"/>
      <c r="AL1546" s="11">
        <f t="shared" si="765"/>
        <v>0.34290410179546127</v>
      </c>
      <c r="AM1546" s="11">
        <f t="shared" ref="AM1546:AM1609" si="772">AL1546+AM1545</f>
        <v>195.9709524593147</v>
      </c>
      <c r="AN1546" s="11"/>
      <c r="AO1546" s="11"/>
      <c r="AP1546" s="11"/>
      <c r="AQ1546" s="11"/>
      <c r="AR1546" s="11"/>
    </row>
    <row r="1547" spans="2:44" x14ac:dyDescent="0.25">
      <c r="B1547" s="27" t="s">
        <v>35</v>
      </c>
      <c r="C1547" s="27">
        <v>1539</v>
      </c>
      <c r="D1547" s="27">
        <v>62</v>
      </c>
      <c r="E1547" s="20">
        <f t="shared" si="742"/>
        <v>19.888888888888886</v>
      </c>
      <c r="F1547" s="28">
        <v>71.599999999999994</v>
      </c>
      <c r="G1547" s="13">
        <f t="shared" si="766"/>
        <v>0.90277777777777779</v>
      </c>
      <c r="H1547" s="13">
        <f t="shared" si="767"/>
        <v>3.25</v>
      </c>
      <c r="I1547" s="19">
        <f t="shared" si="743"/>
        <v>110.17198958024687</v>
      </c>
      <c r="J1547" s="11" t="str">
        <f t="shared" si="747"/>
        <v>NO</v>
      </c>
      <c r="K1547" s="16">
        <f t="shared" si="744"/>
        <v>128.3761125</v>
      </c>
      <c r="L1547" s="13">
        <f t="shared" si="748"/>
        <v>5669.167345077607</v>
      </c>
      <c r="M1547" s="13">
        <f t="shared" si="749"/>
        <v>1243.5763888888889</v>
      </c>
      <c r="N1547" s="13">
        <f t="shared" si="750"/>
        <v>1482.1244909691359</v>
      </c>
      <c r="O1547" s="13">
        <f t="shared" si="751"/>
        <v>29477.809320386143</v>
      </c>
      <c r="P1547" s="13">
        <f t="shared" si="752"/>
        <v>884.96157811938247</v>
      </c>
      <c r="Q1547" s="13">
        <f t="shared" si="753"/>
        <v>29.477809320386143</v>
      </c>
      <c r="R1547" s="13">
        <f t="shared" si="745"/>
        <v>29477.809320386143</v>
      </c>
      <c r="S1547" s="8"/>
      <c r="T1547" s="13">
        <f t="shared" si="768"/>
        <v>3608441.8975546225</v>
      </c>
      <c r="U1547" s="13">
        <f t="shared" si="754"/>
        <v>1.0023457734189278</v>
      </c>
      <c r="V1547" s="13">
        <f t="shared" si="769"/>
        <v>3608570.2736671227</v>
      </c>
      <c r="W1547" s="11">
        <f t="shared" si="746"/>
        <v>272447.39197530854</v>
      </c>
      <c r="X1547" s="13">
        <f t="shared" si="770"/>
        <v>23808.641975308536</v>
      </c>
      <c r="Y1547" s="13">
        <f t="shared" si="755"/>
        <v>3335994.5055793151</v>
      </c>
      <c r="Z1547" s="11">
        <f t="shared" si="756"/>
        <v>0.926665881770811</v>
      </c>
      <c r="AA1547" s="11">
        <f t="shared" si="757"/>
        <v>5102.2506105698467</v>
      </c>
      <c r="AB1547" s="31">
        <f t="shared" si="758"/>
        <v>5000.2055983584496</v>
      </c>
      <c r="AC1547" s="32">
        <f t="shared" si="759"/>
        <v>4750.1953184405265</v>
      </c>
      <c r="AD1547" s="11">
        <f t="shared" si="760"/>
        <v>4512.6855525185001</v>
      </c>
      <c r="AE1547" s="11">
        <f t="shared" si="761"/>
        <v>4512.6855525185001</v>
      </c>
      <c r="AF1547" s="30">
        <f t="shared" si="762"/>
        <v>4287.0512748925748</v>
      </c>
      <c r="AG1547" s="13">
        <f t="shared" si="762"/>
        <v>4072.6987111479457</v>
      </c>
      <c r="AH1547" s="13">
        <f t="shared" si="763"/>
        <v>3991.2447369249867</v>
      </c>
      <c r="AI1547" s="13">
        <f t="shared" si="771"/>
        <v>2348628.9436075645</v>
      </c>
      <c r="AJ1547" s="13">
        <f t="shared" si="764"/>
        <v>1259941.3300595582</v>
      </c>
      <c r="AK1547" s="13"/>
      <c r="AL1547" s="11">
        <f t="shared" si="765"/>
        <v>0.34998370307430865</v>
      </c>
      <c r="AM1547" s="11">
        <f t="shared" si="772"/>
        <v>196.32093616238902</v>
      </c>
      <c r="AN1547" s="11"/>
      <c r="AO1547" s="11"/>
      <c r="AP1547" s="11"/>
      <c r="AQ1547" s="11"/>
      <c r="AR1547" s="11"/>
    </row>
    <row r="1548" spans="2:44" x14ac:dyDescent="0.25">
      <c r="B1548" s="27" t="s">
        <v>35</v>
      </c>
      <c r="C1548" s="27">
        <v>1540</v>
      </c>
      <c r="D1548" s="27">
        <v>63</v>
      </c>
      <c r="E1548" s="20">
        <f t="shared" si="742"/>
        <v>20.805555555555557</v>
      </c>
      <c r="F1548" s="28">
        <v>74.900000000000006</v>
      </c>
      <c r="G1548" s="13">
        <f t="shared" si="766"/>
        <v>0.94444444444444597</v>
      </c>
      <c r="H1548" s="13">
        <f t="shared" si="767"/>
        <v>3.4000000000000057</v>
      </c>
      <c r="I1548" s="19">
        <f t="shared" si="743"/>
        <v>120.56153897839508</v>
      </c>
      <c r="J1548" s="11" t="str">
        <f t="shared" si="747"/>
        <v>NO</v>
      </c>
      <c r="K1548" s="16">
        <f t="shared" si="744"/>
        <v>128.3761125</v>
      </c>
      <c r="L1548" s="13">
        <f t="shared" si="748"/>
        <v>6554.1289231969895</v>
      </c>
      <c r="M1548" s="13">
        <f t="shared" si="749"/>
        <v>1300.9722222222242</v>
      </c>
      <c r="N1548" s="13">
        <f t="shared" si="750"/>
        <v>1549.9098737006193</v>
      </c>
      <c r="O1548" s="13">
        <f t="shared" si="751"/>
        <v>32246.735983382332</v>
      </c>
      <c r="P1548" s="13">
        <f t="shared" si="752"/>
        <v>-647.340915651057</v>
      </c>
      <c r="Q1548" s="13">
        <f t="shared" si="753"/>
        <v>32.246735983382329</v>
      </c>
      <c r="R1548" s="13">
        <f t="shared" si="745"/>
        <v>32246.735983382332</v>
      </c>
      <c r="S1548" s="8"/>
      <c r="T1548" s="13">
        <f t="shared" si="768"/>
        <v>3640688.6335380049</v>
      </c>
      <c r="U1548" s="13">
        <f t="shared" si="754"/>
        <v>1.0113032072469199</v>
      </c>
      <c r="V1548" s="13">
        <f t="shared" si="769"/>
        <v>3640817.0096505051</v>
      </c>
      <c r="W1548" s="11">
        <f t="shared" si="746"/>
        <v>298139.99903549388</v>
      </c>
      <c r="X1548" s="13">
        <f t="shared" si="770"/>
        <v>25692.607060185343</v>
      </c>
      <c r="Y1548" s="13">
        <f t="shared" si="755"/>
        <v>3342548.6345025119</v>
      </c>
      <c r="Z1548" s="11">
        <f t="shared" si="756"/>
        <v>0.92848647459483868</v>
      </c>
      <c r="AA1548" s="11">
        <f t="shared" si="757"/>
        <v>5898.7160308772909</v>
      </c>
      <c r="AB1548" s="31">
        <f t="shared" si="758"/>
        <v>5780.7417102597447</v>
      </c>
      <c r="AC1548" s="32">
        <f t="shared" si="759"/>
        <v>5491.704624746757</v>
      </c>
      <c r="AD1548" s="11">
        <f t="shared" si="760"/>
        <v>5217.1193935094188</v>
      </c>
      <c r="AE1548" s="11">
        <f t="shared" si="761"/>
        <v>5217.1193935094188</v>
      </c>
      <c r="AF1548" s="30">
        <f t="shared" si="762"/>
        <v>4956.2634238339479</v>
      </c>
      <c r="AG1548" s="13">
        <f t="shared" si="762"/>
        <v>4708.4502526422502</v>
      </c>
      <c r="AH1548" s="13">
        <f t="shared" si="763"/>
        <v>4614.2812475894052</v>
      </c>
      <c r="AI1548" s="13">
        <f t="shared" si="771"/>
        <v>2353243.2248551538</v>
      </c>
      <c r="AJ1548" s="13">
        <f t="shared" si="764"/>
        <v>1287573.7847953513</v>
      </c>
      <c r="AK1548" s="13"/>
      <c r="AL1548" s="11">
        <f t="shared" si="765"/>
        <v>0.35765938495150285</v>
      </c>
      <c r="AM1548" s="11">
        <f t="shared" si="772"/>
        <v>196.67859554734051</v>
      </c>
      <c r="AN1548" s="11"/>
      <c r="AO1548" s="11"/>
      <c r="AP1548" s="11"/>
      <c r="AQ1548" s="11"/>
      <c r="AR1548" s="11"/>
    </row>
    <row r="1549" spans="2:44" x14ac:dyDescent="0.25">
      <c r="B1549" s="27" t="s">
        <v>35</v>
      </c>
      <c r="C1549" s="27">
        <v>1541</v>
      </c>
      <c r="D1549" s="27">
        <v>64</v>
      </c>
      <c r="E1549" s="20">
        <f t="shared" si="742"/>
        <v>21.777777777777779</v>
      </c>
      <c r="F1549" s="28">
        <v>78.400000000000006</v>
      </c>
      <c r="G1549" s="13">
        <f t="shared" si="766"/>
        <v>0.95833333333333215</v>
      </c>
      <c r="H1549" s="13">
        <f t="shared" si="767"/>
        <v>3.4499999999999957</v>
      </c>
      <c r="I1549" s="19">
        <f t="shared" si="743"/>
        <v>132.09223032098765</v>
      </c>
      <c r="J1549" s="11" t="str">
        <f t="shared" si="747"/>
        <v>NO</v>
      </c>
      <c r="K1549" s="16">
        <f t="shared" si="744"/>
        <v>128.3761125</v>
      </c>
      <c r="L1549" s="13">
        <f t="shared" si="748"/>
        <v>5906.7880075459325</v>
      </c>
      <c r="M1549" s="13">
        <f t="shared" si="749"/>
        <v>1320.1041666666649</v>
      </c>
      <c r="N1549" s="13">
        <f t="shared" si="750"/>
        <v>1580.5725094876527</v>
      </c>
      <c r="O1549" s="13">
        <f t="shared" si="751"/>
        <v>34421.356873286662</v>
      </c>
      <c r="P1549" s="13">
        <f t="shared" si="752"/>
        <v>-412.2084315146567</v>
      </c>
      <c r="Q1549" s="13">
        <f t="shared" si="753"/>
        <v>34.421356873286662</v>
      </c>
      <c r="R1549" s="13">
        <f t="shared" si="745"/>
        <v>34421.356873286662</v>
      </c>
      <c r="S1549" s="8"/>
      <c r="T1549" s="13">
        <f t="shared" si="768"/>
        <v>3675109.9904112918</v>
      </c>
      <c r="U1549" s="13">
        <f t="shared" si="754"/>
        <v>1.0208647029164677</v>
      </c>
      <c r="V1549" s="13">
        <f t="shared" si="769"/>
        <v>3675238.366523792</v>
      </c>
      <c r="W1549" s="11">
        <f t="shared" si="746"/>
        <v>326654.56790123461</v>
      </c>
      <c r="X1549" s="13">
        <f t="shared" si="770"/>
        <v>28514.56886574073</v>
      </c>
      <c r="Y1549" s="13">
        <f t="shared" si="755"/>
        <v>3348455.4225100577</v>
      </c>
      <c r="Z1549" s="11">
        <f t="shared" si="756"/>
        <v>0.93012725035399879</v>
      </c>
      <c r="AA1549" s="11">
        <f t="shared" si="757"/>
        <v>5316.1092067913396</v>
      </c>
      <c r="AB1549" s="31">
        <f t="shared" si="758"/>
        <v>5209.7870226555124</v>
      </c>
      <c r="AC1549" s="32">
        <f t="shared" si="759"/>
        <v>4949.2976715227369</v>
      </c>
      <c r="AD1549" s="11">
        <f t="shared" si="760"/>
        <v>4701.8327879465996</v>
      </c>
      <c r="AE1549" s="11">
        <f t="shared" si="761"/>
        <v>4701.8327879465996</v>
      </c>
      <c r="AF1549" s="30">
        <f t="shared" si="762"/>
        <v>4466.7411485492694</v>
      </c>
      <c r="AG1549" s="13">
        <f t="shared" si="762"/>
        <v>4243.4040911218053</v>
      </c>
      <c r="AH1549" s="13">
        <f t="shared" si="763"/>
        <v>4158.5360092993687</v>
      </c>
      <c r="AI1549" s="13">
        <f t="shared" si="771"/>
        <v>2357401.7608644534</v>
      </c>
      <c r="AJ1549" s="13">
        <f t="shared" si="764"/>
        <v>1317836.6056593386</v>
      </c>
      <c r="AK1549" s="13"/>
      <c r="AL1549" s="11">
        <f t="shared" si="765"/>
        <v>0.3660657240871133</v>
      </c>
      <c r="AM1549" s="11">
        <f t="shared" si="772"/>
        <v>197.04466127142763</v>
      </c>
      <c r="AN1549" s="11"/>
      <c r="AO1549" s="11"/>
      <c r="AP1549" s="11"/>
      <c r="AQ1549" s="11"/>
      <c r="AR1549" s="11"/>
    </row>
    <row r="1550" spans="2:44" x14ac:dyDescent="0.25">
      <c r="B1550" s="27" t="s">
        <v>35</v>
      </c>
      <c r="C1550" s="27">
        <v>1542</v>
      </c>
      <c r="D1550" s="27">
        <v>65</v>
      </c>
      <c r="E1550" s="20">
        <f t="shared" si="742"/>
        <v>22.722222222222221</v>
      </c>
      <c r="F1550" s="28">
        <v>81.8</v>
      </c>
      <c r="G1550" s="13">
        <f t="shared" si="766"/>
        <v>0.90277777777777779</v>
      </c>
      <c r="H1550" s="13">
        <f t="shared" si="767"/>
        <v>3.25</v>
      </c>
      <c r="I1550" s="19">
        <f t="shared" si="743"/>
        <v>143.79763887654318</v>
      </c>
      <c r="J1550" s="11" t="str">
        <f t="shared" si="747"/>
        <v>NO</v>
      </c>
      <c r="K1550" s="16">
        <f t="shared" si="744"/>
        <v>128.3761125</v>
      </c>
      <c r="L1550" s="13">
        <f t="shared" si="748"/>
        <v>5494.5795760312758</v>
      </c>
      <c r="M1550" s="13">
        <f t="shared" si="749"/>
        <v>1243.5763888888889</v>
      </c>
      <c r="N1550" s="13">
        <f t="shared" si="750"/>
        <v>1515.7501402654323</v>
      </c>
      <c r="O1550" s="13">
        <f t="shared" si="751"/>
        <v>34441.211520475656</v>
      </c>
      <c r="P1550" s="13">
        <f t="shared" si="752"/>
        <v>-1010.3614669888484</v>
      </c>
      <c r="Q1550" s="13">
        <f t="shared" si="753"/>
        <v>34.441211520475655</v>
      </c>
      <c r="R1550" s="13">
        <f t="shared" si="745"/>
        <v>34441.211520475656</v>
      </c>
      <c r="S1550" s="8"/>
      <c r="T1550" s="13">
        <f t="shared" si="768"/>
        <v>3709551.2019317676</v>
      </c>
      <c r="U1550" s="13">
        <f t="shared" si="754"/>
        <v>1.0304317137702026</v>
      </c>
      <c r="V1550" s="13">
        <f t="shared" si="769"/>
        <v>3709679.5780442678</v>
      </c>
      <c r="W1550" s="11">
        <f t="shared" si="746"/>
        <v>355601.19984567899</v>
      </c>
      <c r="X1550" s="13">
        <f t="shared" si="770"/>
        <v>28946.63194444438</v>
      </c>
      <c r="Y1550" s="13">
        <f t="shared" si="755"/>
        <v>3353950.002086089</v>
      </c>
      <c r="Z1550" s="11">
        <f t="shared" si="756"/>
        <v>0.93165352367946963</v>
      </c>
      <c r="AA1550" s="11">
        <f t="shared" si="757"/>
        <v>4945.1216184281484</v>
      </c>
      <c r="AB1550" s="31">
        <f t="shared" si="758"/>
        <v>4846.2191860595849</v>
      </c>
      <c r="AC1550" s="32">
        <f t="shared" si="759"/>
        <v>4603.9082267566055</v>
      </c>
      <c r="AD1550" s="11">
        <f t="shared" si="760"/>
        <v>4373.7128154187749</v>
      </c>
      <c r="AE1550" s="11">
        <f t="shared" si="761"/>
        <v>4373.7128154187749</v>
      </c>
      <c r="AF1550" s="30">
        <f t="shared" si="762"/>
        <v>4155.0271746478356</v>
      </c>
      <c r="AG1550" s="13">
        <f t="shared" si="762"/>
        <v>3947.2758159154437</v>
      </c>
      <c r="AH1550" s="13">
        <f t="shared" si="763"/>
        <v>3868.3302995971349</v>
      </c>
      <c r="AI1550" s="13">
        <f t="shared" si="771"/>
        <v>2361270.0911640506</v>
      </c>
      <c r="AJ1550" s="13">
        <f t="shared" si="764"/>
        <v>1348409.4868802172</v>
      </c>
      <c r="AK1550" s="13"/>
      <c r="AL1550" s="11">
        <f t="shared" si="765"/>
        <v>0.37455819109970684</v>
      </c>
      <c r="AM1550" s="11">
        <f t="shared" si="772"/>
        <v>197.41921946252734</v>
      </c>
      <c r="AN1550" s="11"/>
      <c r="AO1550" s="11"/>
      <c r="AP1550" s="11"/>
      <c r="AQ1550" s="11"/>
      <c r="AR1550" s="11"/>
    </row>
    <row r="1551" spans="2:44" x14ac:dyDescent="0.25">
      <c r="B1551" s="27" t="s">
        <v>35</v>
      </c>
      <c r="C1551" s="27">
        <v>1543</v>
      </c>
      <c r="D1551" s="27">
        <v>66</v>
      </c>
      <c r="E1551" s="20">
        <f t="shared" si="742"/>
        <v>23.583333333333336</v>
      </c>
      <c r="F1551" s="28">
        <v>84.9</v>
      </c>
      <c r="G1551" s="13">
        <f t="shared" si="766"/>
        <v>0.7777777777777789</v>
      </c>
      <c r="H1551" s="13">
        <f t="shared" si="767"/>
        <v>2.8000000000000043</v>
      </c>
      <c r="I1551" s="19">
        <f t="shared" si="743"/>
        <v>154.90324947222223</v>
      </c>
      <c r="J1551" s="11" t="str">
        <f t="shared" si="747"/>
        <v>NO</v>
      </c>
      <c r="K1551" s="16">
        <f t="shared" si="744"/>
        <v>128.3761125</v>
      </c>
      <c r="L1551" s="13">
        <f t="shared" si="748"/>
        <v>4484.2181090424274</v>
      </c>
      <c r="M1551" s="13">
        <f t="shared" si="749"/>
        <v>1071.3888888888905</v>
      </c>
      <c r="N1551" s="13">
        <f t="shared" si="750"/>
        <v>1354.6682508611129</v>
      </c>
      <c r="O1551" s="13">
        <f t="shared" si="751"/>
        <v>31947.59291614125</v>
      </c>
      <c r="P1551" s="13">
        <f t="shared" si="752"/>
        <v>-1230.2632809563511</v>
      </c>
      <c r="Q1551" s="13">
        <f t="shared" si="753"/>
        <v>31.94759291614125</v>
      </c>
      <c r="R1551" s="13">
        <f t="shared" si="745"/>
        <v>31947.59291614125</v>
      </c>
      <c r="S1551" s="8"/>
      <c r="T1551" s="13">
        <f t="shared" si="768"/>
        <v>3741498.7948479089</v>
      </c>
      <c r="U1551" s="13">
        <f t="shared" si="754"/>
        <v>1.0393060522352624</v>
      </c>
      <c r="V1551" s="13">
        <f t="shared" si="769"/>
        <v>3741627.1709604091</v>
      </c>
      <c r="W1551" s="11">
        <f t="shared" si="746"/>
        <v>383064.57465277781</v>
      </c>
      <c r="X1551" s="13">
        <f t="shared" si="770"/>
        <v>27463.374807098822</v>
      </c>
      <c r="Y1551" s="13">
        <f t="shared" si="755"/>
        <v>3358434.2201951314</v>
      </c>
      <c r="Z1551" s="11">
        <f t="shared" si="756"/>
        <v>0.93289914081736314</v>
      </c>
      <c r="AA1551" s="11">
        <f t="shared" si="757"/>
        <v>4035.7962981381847</v>
      </c>
      <c r="AB1551" s="31">
        <f t="shared" si="758"/>
        <v>3955.080372175421</v>
      </c>
      <c r="AC1551" s="32">
        <f t="shared" si="759"/>
        <v>3757.3263535666497</v>
      </c>
      <c r="AD1551" s="11">
        <f t="shared" si="760"/>
        <v>3569.4600358883172</v>
      </c>
      <c r="AE1551" s="11">
        <f t="shared" si="761"/>
        <v>3569.4600358883172</v>
      </c>
      <c r="AF1551" s="30">
        <f t="shared" si="762"/>
        <v>3390.987034093901</v>
      </c>
      <c r="AG1551" s="13">
        <f t="shared" si="762"/>
        <v>3221.4376823892057</v>
      </c>
      <c r="AH1551" s="13">
        <f t="shared" si="763"/>
        <v>3157.0089287414216</v>
      </c>
      <c r="AI1551" s="13">
        <f t="shared" si="771"/>
        <v>2364427.100092792</v>
      </c>
      <c r="AJ1551" s="13">
        <f t="shared" si="764"/>
        <v>1377200.0708676171</v>
      </c>
      <c r="AK1551" s="13"/>
      <c r="AL1551" s="11">
        <f t="shared" si="765"/>
        <v>0.38255557554704916</v>
      </c>
      <c r="AM1551" s="11">
        <f t="shared" si="772"/>
        <v>197.8017750380744</v>
      </c>
      <c r="AN1551" s="11"/>
      <c r="AO1551" s="11"/>
      <c r="AP1551" s="11"/>
      <c r="AQ1551" s="11"/>
      <c r="AR1551" s="11"/>
    </row>
    <row r="1552" spans="2:44" x14ac:dyDescent="0.25">
      <c r="B1552" s="27" t="s">
        <v>35</v>
      </c>
      <c r="C1552" s="27">
        <v>1544</v>
      </c>
      <c r="D1552" s="27">
        <v>67</v>
      </c>
      <c r="E1552" s="20">
        <f t="shared" si="742"/>
        <v>24.277777777777779</v>
      </c>
      <c r="F1552" s="28">
        <v>87.4</v>
      </c>
      <c r="G1552" s="13">
        <f t="shared" si="766"/>
        <v>0.56944444444444364</v>
      </c>
      <c r="H1552" s="13">
        <f t="shared" si="767"/>
        <v>2.0499999999999972</v>
      </c>
      <c r="I1552" s="19">
        <f t="shared" si="743"/>
        <v>164.16025309876542</v>
      </c>
      <c r="J1552" s="11" t="str">
        <f t="shared" si="747"/>
        <v>NO</v>
      </c>
      <c r="K1552" s="16">
        <f t="shared" si="744"/>
        <v>128.3761125</v>
      </c>
      <c r="L1552" s="13">
        <f t="shared" si="748"/>
        <v>3253.9548280860763</v>
      </c>
      <c r="M1552" s="13">
        <f t="shared" si="749"/>
        <v>784.40972222222115</v>
      </c>
      <c r="N1552" s="13">
        <f t="shared" si="750"/>
        <v>1076.9460878209866</v>
      </c>
      <c r="O1552" s="13">
        <f t="shared" si="751"/>
        <v>26145.857798765064</v>
      </c>
      <c r="P1552" s="13">
        <f t="shared" si="752"/>
        <v>1426.2901394636865</v>
      </c>
      <c r="Q1552" s="13">
        <f t="shared" si="753"/>
        <v>26.145857798765064</v>
      </c>
      <c r="R1552" s="13">
        <f t="shared" si="745"/>
        <v>26145.857798765064</v>
      </c>
      <c r="S1552" s="8"/>
      <c r="T1552" s="13">
        <f t="shared" si="768"/>
        <v>3767644.6526466738</v>
      </c>
      <c r="U1552" s="13">
        <f t="shared" si="754"/>
        <v>1.0465687963228878</v>
      </c>
      <c r="V1552" s="13">
        <f t="shared" si="769"/>
        <v>3767773.028759174</v>
      </c>
      <c r="W1552" s="11">
        <f t="shared" si="746"/>
        <v>405956.4776234568</v>
      </c>
      <c r="X1552" s="13">
        <f t="shared" si="770"/>
        <v>22891.902970678988</v>
      </c>
      <c r="Y1552" s="13">
        <f t="shared" si="755"/>
        <v>3361688.1750232177</v>
      </c>
      <c r="Z1552" s="11">
        <f t="shared" si="756"/>
        <v>0.93380301788159936</v>
      </c>
      <c r="AA1552" s="11">
        <f t="shared" si="757"/>
        <v>2928.5593452774688</v>
      </c>
      <c r="AB1552" s="31">
        <f t="shared" si="758"/>
        <v>2869.9881583719193</v>
      </c>
      <c r="AC1552" s="32">
        <f t="shared" si="759"/>
        <v>2726.4887504533231</v>
      </c>
      <c r="AD1552" s="11">
        <f t="shared" si="760"/>
        <v>2590.1643129306567</v>
      </c>
      <c r="AE1552" s="11">
        <f t="shared" si="761"/>
        <v>2590.1643129306567</v>
      </c>
      <c r="AF1552" s="30">
        <f t="shared" si="762"/>
        <v>2460.6560972841239</v>
      </c>
      <c r="AG1552" s="13">
        <f t="shared" si="762"/>
        <v>2337.6232924199176</v>
      </c>
      <c r="AH1552" s="13">
        <f t="shared" si="763"/>
        <v>2290.870826571519</v>
      </c>
      <c r="AI1552" s="13">
        <f t="shared" si="771"/>
        <v>2366717.9709193637</v>
      </c>
      <c r="AJ1552" s="13">
        <f t="shared" si="764"/>
        <v>1401055.0578398104</v>
      </c>
      <c r="AK1552" s="13"/>
      <c r="AL1552" s="11">
        <f t="shared" si="765"/>
        <v>0.38918196082240397</v>
      </c>
      <c r="AM1552" s="11">
        <f t="shared" si="772"/>
        <v>198.19095699889681</v>
      </c>
      <c r="AN1552" s="11"/>
      <c r="AO1552" s="11"/>
      <c r="AP1552" s="11"/>
      <c r="AQ1552" s="11"/>
      <c r="AR1552" s="11"/>
    </row>
    <row r="1553" spans="2:44" x14ac:dyDescent="0.25">
      <c r="B1553" s="27" t="s">
        <v>35</v>
      </c>
      <c r="C1553" s="27">
        <v>1545</v>
      </c>
      <c r="D1553" s="27">
        <v>68</v>
      </c>
      <c r="E1553" s="20">
        <f t="shared" si="742"/>
        <v>24.722222222222221</v>
      </c>
      <c r="F1553" s="28">
        <v>89</v>
      </c>
      <c r="G1553" s="13">
        <f t="shared" si="766"/>
        <v>0.36111111111111033</v>
      </c>
      <c r="H1553" s="13">
        <f t="shared" si="767"/>
        <v>1.2999999999999972</v>
      </c>
      <c r="I1553" s="19">
        <f t="shared" si="743"/>
        <v>170.22571265432097</v>
      </c>
      <c r="J1553" s="11" t="str">
        <f t="shared" si="747"/>
        <v>NO</v>
      </c>
      <c r="K1553" s="16">
        <f t="shared" si="744"/>
        <v>128.3761125</v>
      </c>
      <c r="L1553" s="13">
        <f t="shared" si="748"/>
        <v>4680.2449675497628</v>
      </c>
      <c r="M1553" s="13">
        <f t="shared" si="749"/>
        <v>497.43055555555446</v>
      </c>
      <c r="N1553" s="13">
        <f t="shared" si="750"/>
        <v>796.0323807098755</v>
      </c>
      <c r="O1553" s="13">
        <f t="shared" si="751"/>
        <v>19679.689411994143</v>
      </c>
      <c r="P1553" s="13">
        <f t="shared" si="752"/>
        <v>1020.9201906291655</v>
      </c>
      <c r="Q1553" s="13">
        <f t="shared" si="753"/>
        <v>19.679689411994143</v>
      </c>
      <c r="R1553" s="13">
        <f t="shared" si="745"/>
        <v>19679.689411994143</v>
      </c>
      <c r="S1553" s="8"/>
      <c r="T1553" s="13">
        <f t="shared" si="768"/>
        <v>3787324.3420586679</v>
      </c>
      <c r="U1553" s="13">
        <f t="shared" si="754"/>
        <v>1.0520353810883727</v>
      </c>
      <c r="V1553" s="13">
        <f t="shared" si="769"/>
        <v>3787452.7181711681</v>
      </c>
      <c r="W1553" s="11">
        <f t="shared" si="746"/>
        <v>420955.92206790118</v>
      </c>
      <c r="X1553" s="13">
        <f t="shared" si="770"/>
        <v>14999.44444444438</v>
      </c>
      <c r="Y1553" s="13">
        <f t="shared" si="755"/>
        <v>3366368.4199907673</v>
      </c>
      <c r="Z1553" s="11">
        <f t="shared" si="756"/>
        <v>0.93510308696819533</v>
      </c>
      <c r="AA1553" s="11">
        <f t="shared" si="757"/>
        <v>4212.2204707947867</v>
      </c>
      <c r="AB1553" s="31">
        <f t="shared" si="758"/>
        <v>4127.9760613788912</v>
      </c>
      <c r="AC1553" s="32">
        <f t="shared" si="759"/>
        <v>3921.5772583099465</v>
      </c>
      <c r="AD1553" s="11">
        <f t="shared" si="760"/>
        <v>3725.4983953944488</v>
      </c>
      <c r="AE1553" s="11">
        <f t="shared" si="761"/>
        <v>3725.4983953944488</v>
      </c>
      <c r="AF1553" s="30">
        <f t="shared" si="762"/>
        <v>3539.2234756247262</v>
      </c>
      <c r="AG1553" s="13">
        <f t="shared" si="762"/>
        <v>3362.2623018434897</v>
      </c>
      <c r="AH1553" s="13">
        <f t="shared" si="763"/>
        <v>3295.0170558066197</v>
      </c>
      <c r="AI1553" s="13">
        <f t="shared" si="771"/>
        <v>2370012.9879751704</v>
      </c>
      <c r="AJ1553" s="13">
        <f t="shared" si="764"/>
        <v>1417439.7301959977</v>
      </c>
      <c r="AK1553" s="13"/>
      <c r="AL1553" s="11">
        <f t="shared" si="765"/>
        <v>0.39373325870276371</v>
      </c>
      <c r="AM1553" s="11">
        <f t="shared" si="772"/>
        <v>198.58469025759956</v>
      </c>
      <c r="AN1553" s="11"/>
      <c r="AO1553" s="11"/>
      <c r="AP1553" s="11"/>
      <c r="AQ1553" s="11"/>
      <c r="AR1553" s="11"/>
    </row>
    <row r="1554" spans="2:44" x14ac:dyDescent="0.25">
      <c r="B1554" s="27" t="s">
        <v>35</v>
      </c>
      <c r="C1554" s="27">
        <v>1546</v>
      </c>
      <c r="D1554" s="27">
        <v>69</v>
      </c>
      <c r="E1554" s="20">
        <f t="shared" si="742"/>
        <v>25</v>
      </c>
      <c r="F1554" s="28">
        <v>90</v>
      </c>
      <c r="G1554" s="13">
        <f t="shared" si="766"/>
        <v>0.22222222222222143</v>
      </c>
      <c r="H1554" s="13">
        <f t="shared" si="767"/>
        <v>0.79999999999999716</v>
      </c>
      <c r="I1554" s="19">
        <f t="shared" si="743"/>
        <v>174.07249999999999</v>
      </c>
      <c r="J1554" s="11" t="str">
        <f t="shared" si="747"/>
        <v>NO</v>
      </c>
      <c r="K1554" s="16">
        <f t="shared" si="744"/>
        <v>128.3761125</v>
      </c>
      <c r="L1554" s="13">
        <f t="shared" si="748"/>
        <v>5701.1651581789283</v>
      </c>
      <c r="M1554" s="13">
        <f t="shared" si="749"/>
        <v>306.11111111111001</v>
      </c>
      <c r="N1554" s="13">
        <f t="shared" si="750"/>
        <v>608.55972361111003</v>
      </c>
      <c r="O1554" s="13">
        <f t="shared" si="751"/>
        <v>15213.993090277751</v>
      </c>
      <c r="P1554" s="13">
        <f t="shared" si="752"/>
        <v>1025.2213615711535</v>
      </c>
      <c r="Q1554" s="13">
        <f t="shared" si="753"/>
        <v>15.21399309027775</v>
      </c>
      <c r="R1554" s="13">
        <f t="shared" si="745"/>
        <v>15213.993090277751</v>
      </c>
      <c r="S1554" s="8"/>
      <c r="T1554" s="13">
        <f t="shared" si="768"/>
        <v>3802538.3351489455</v>
      </c>
      <c r="U1554" s="13">
        <f t="shared" si="754"/>
        <v>1.0562614936610037</v>
      </c>
      <c r="V1554" s="13">
        <f t="shared" si="769"/>
        <v>3802666.7112614457</v>
      </c>
      <c r="W1554" s="11">
        <f t="shared" si="746"/>
        <v>430468.75</v>
      </c>
      <c r="X1554" s="13">
        <f t="shared" si="770"/>
        <v>9512.8279320988222</v>
      </c>
      <c r="Y1554" s="13">
        <f t="shared" si="755"/>
        <v>3372069.5851489464</v>
      </c>
      <c r="Z1554" s="11">
        <f t="shared" si="756"/>
        <v>0.93668674522350404</v>
      </c>
      <c r="AA1554" s="11">
        <f t="shared" si="757"/>
        <v>5131.0486423610355</v>
      </c>
      <c r="AB1554" s="31">
        <f t="shared" si="758"/>
        <v>5028.4276695138151</v>
      </c>
      <c r="AC1554" s="32">
        <f t="shared" si="759"/>
        <v>4777.006286038124</v>
      </c>
      <c r="AD1554" s="11">
        <f t="shared" si="760"/>
        <v>4538.1559717362179</v>
      </c>
      <c r="AE1554" s="11">
        <f t="shared" si="761"/>
        <v>4538.1559717362179</v>
      </c>
      <c r="AF1554" s="30">
        <f t="shared" si="762"/>
        <v>4311.2481731494072</v>
      </c>
      <c r="AG1554" s="13">
        <f t="shared" si="762"/>
        <v>4095.6857644919364</v>
      </c>
      <c r="AH1554" s="13">
        <f t="shared" si="763"/>
        <v>4013.7720492020976</v>
      </c>
      <c r="AI1554" s="13">
        <f t="shared" si="771"/>
        <v>2374026.7600243725</v>
      </c>
      <c r="AJ1554" s="13">
        <f t="shared" si="764"/>
        <v>1428639.9512370732</v>
      </c>
      <c r="AK1554" s="13"/>
      <c r="AL1554" s="11">
        <f t="shared" si="765"/>
        <v>0.39684443121666252</v>
      </c>
      <c r="AM1554" s="11">
        <f t="shared" si="772"/>
        <v>198.98153468881623</v>
      </c>
      <c r="AN1554" s="11"/>
      <c r="AO1554" s="11"/>
      <c r="AP1554" s="11"/>
      <c r="AQ1554" s="11"/>
      <c r="AR1554" s="11"/>
    </row>
    <row r="1555" spans="2:44" x14ac:dyDescent="0.25">
      <c r="B1555" s="27" t="s">
        <v>35</v>
      </c>
      <c r="C1555" s="27">
        <v>1547</v>
      </c>
      <c r="D1555" s="27">
        <v>70</v>
      </c>
      <c r="E1555" s="20">
        <f t="shared" si="742"/>
        <v>25.166666666666664</v>
      </c>
      <c r="F1555" s="28">
        <v>90.6</v>
      </c>
      <c r="G1555" s="13">
        <f t="shared" si="766"/>
        <v>0.1388888888888889</v>
      </c>
      <c r="H1555" s="13">
        <f t="shared" si="767"/>
        <v>0.5</v>
      </c>
      <c r="I1555" s="19">
        <f t="shared" si="743"/>
        <v>176.40120322222216</v>
      </c>
      <c r="J1555" s="11" t="str">
        <f t="shared" si="747"/>
        <v>NO</v>
      </c>
      <c r="K1555" s="16">
        <f t="shared" si="744"/>
        <v>128.3761125</v>
      </c>
      <c r="L1555" s="13">
        <f t="shared" si="748"/>
        <v>6726.3865197500818</v>
      </c>
      <c r="M1555" s="13">
        <f t="shared" si="749"/>
        <v>191.31944444444446</v>
      </c>
      <c r="N1555" s="13">
        <f t="shared" si="750"/>
        <v>496.09676016666663</v>
      </c>
      <c r="O1555" s="13">
        <f t="shared" si="751"/>
        <v>12485.101797527775</v>
      </c>
      <c r="P1555" s="13">
        <f t="shared" si="752"/>
        <v>1509.283119181624</v>
      </c>
      <c r="Q1555" s="13">
        <f t="shared" si="753"/>
        <v>12.485101797527776</v>
      </c>
      <c r="R1555" s="13">
        <f t="shared" si="745"/>
        <v>12485.101797527775</v>
      </c>
      <c r="S1555" s="8"/>
      <c r="T1555" s="13">
        <f t="shared" si="768"/>
        <v>3815023.4369464731</v>
      </c>
      <c r="U1555" s="13">
        <f t="shared" si="754"/>
        <v>1.0597295802681173</v>
      </c>
      <c r="V1555" s="13">
        <f t="shared" si="769"/>
        <v>3815151.8130589733</v>
      </c>
      <c r="W1555" s="11">
        <f t="shared" si="746"/>
        <v>436227.46527777769</v>
      </c>
      <c r="X1555" s="13">
        <f t="shared" si="770"/>
        <v>5758.7152777776937</v>
      </c>
      <c r="Y1555" s="13">
        <f t="shared" si="755"/>
        <v>3378795.9716686965</v>
      </c>
      <c r="Z1555" s="11">
        <f t="shared" si="756"/>
        <v>0.93855518741818711</v>
      </c>
      <c r="AA1555" s="11">
        <f t="shared" si="757"/>
        <v>6053.7478677750742</v>
      </c>
      <c r="AB1555" s="31">
        <f t="shared" si="758"/>
        <v>5932.6729104195729</v>
      </c>
      <c r="AC1555" s="32">
        <f t="shared" si="759"/>
        <v>5636.0392648985944</v>
      </c>
      <c r="AD1555" s="11">
        <f t="shared" si="760"/>
        <v>5354.2373016536649</v>
      </c>
      <c r="AE1555" s="11">
        <f t="shared" si="761"/>
        <v>5354.2373016536649</v>
      </c>
      <c r="AF1555" s="30">
        <f t="shared" si="762"/>
        <v>5086.5254365709816</v>
      </c>
      <c r="AG1555" s="13">
        <f t="shared" si="762"/>
        <v>4832.199164742432</v>
      </c>
      <c r="AH1555" s="13">
        <f t="shared" si="763"/>
        <v>4735.555181447583</v>
      </c>
      <c r="AI1555" s="13">
        <f t="shared" si="771"/>
        <v>2378762.3152058199</v>
      </c>
      <c r="AJ1555" s="13">
        <f t="shared" si="764"/>
        <v>1436389.4978531534</v>
      </c>
      <c r="AK1555" s="13"/>
      <c r="AL1555" s="11">
        <f t="shared" si="765"/>
        <v>0.3989970830561847</v>
      </c>
      <c r="AM1555" s="11">
        <f t="shared" si="772"/>
        <v>199.3805317718724</v>
      </c>
      <c r="AN1555" s="11"/>
      <c r="AO1555" s="11"/>
      <c r="AP1555" s="11"/>
      <c r="AQ1555" s="11"/>
      <c r="AR1555" s="11"/>
    </row>
    <row r="1556" spans="2:44" x14ac:dyDescent="0.25">
      <c r="B1556" s="27" t="s">
        <v>35</v>
      </c>
      <c r="C1556" s="27">
        <v>1548</v>
      </c>
      <c r="D1556" s="27">
        <v>71</v>
      </c>
      <c r="E1556" s="20">
        <f t="shared" si="742"/>
        <v>25.277777777777779</v>
      </c>
      <c r="F1556" s="28">
        <v>91</v>
      </c>
      <c r="G1556" s="13">
        <f t="shared" si="766"/>
        <v>0.12500000000000078</v>
      </c>
      <c r="H1556" s="13">
        <f t="shared" si="767"/>
        <v>0.45000000000000284</v>
      </c>
      <c r="I1556" s="19">
        <f t="shared" si="743"/>
        <v>177.96226820987653</v>
      </c>
      <c r="J1556" s="11" t="str">
        <f t="shared" si="747"/>
        <v>NO</v>
      </c>
      <c r="K1556" s="16">
        <f t="shared" si="744"/>
        <v>128.3761125</v>
      </c>
      <c r="L1556" s="13">
        <f t="shared" si="748"/>
        <v>8235.6696389317058</v>
      </c>
      <c r="M1556" s="13">
        <f t="shared" si="749"/>
        <v>172.18750000000108</v>
      </c>
      <c r="N1556" s="13">
        <f t="shared" si="750"/>
        <v>478.52588070987764</v>
      </c>
      <c r="O1556" s="13">
        <f t="shared" si="751"/>
        <v>12096.070873499686</v>
      </c>
      <c r="P1556" s="13">
        <f t="shared" si="752"/>
        <v>-386.44092432904472</v>
      </c>
      <c r="Q1556" s="13">
        <f t="shared" si="753"/>
        <v>12.096070873499686</v>
      </c>
      <c r="R1556" s="13">
        <f t="shared" si="745"/>
        <v>12096.070873499686</v>
      </c>
      <c r="S1556" s="8"/>
      <c r="T1556" s="13">
        <f t="shared" si="768"/>
        <v>3827119.5078199729</v>
      </c>
      <c r="U1556" s="13">
        <f t="shared" si="754"/>
        <v>1.0630896026432164</v>
      </c>
      <c r="V1556" s="13">
        <f t="shared" si="769"/>
        <v>3827247.8839324731</v>
      </c>
      <c r="W1556" s="11">
        <f t="shared" si="746"/>
        <v>440087.86651234567</v>
      </c>
      <c r="X1556" s="13">
        <f t="shared" si="770"/>
        <v>3860.4012345679803</v>
      </c>
      <c r="Y1556" s="13">
        <f t="shared" si="755"/>
        <v>3387031.6413076282</v>
      </c>
      <c r="Z1556" s="11">
        <f t="shared" si="756"/>
        <v>0.94084287525915034</v>
      </c>
      <c r="AA1556" s="11">
        <f t="shared" si="757"/>
        <v>7412.1026750385354</v>
      </c>
      <c r="AB1556" s="31">
        <f t="shared" si="758"/>
        <v>7263.8606215377649</v>
      </c>
      <c r="AC1556" s="32">
        <f t="shared" si="759"/>
        <v>6900.6675904608765</v>
      </c>
      <c r="AD1556" s="11">
        <f t="shared" si="760"/>
        <v>6555.634210937832</v>
      </c>
      <c r="AE1556" s="11">
        <f t="shared" si="761"/>
        <v>6555.634210937832</v>
      </c>
      <c r="AF1556" s="30">
        <f t="shared" si="762"/>
        <v>6227.8525003909399</v>
      </c>
      <c r="AG1556" s="13">
        <f t="shared" si="762"/>
        <v>5916.4598753713926</v>
      </c>
      <c r="AH1556" s="13">
        <f t="shared" si="763"/>
        <v>5798.1306778639646</v>
      </c>
      <c r="AI1556" s="13">
        <f t="shared" si="771"/>
        <v>2384560.4458836839</v>
      </c>
      <c r="AJ1556" s="13">
        <f t="shared" si="764"/>
        <v>1442687.4380487893</v>
      </c>
      <c r="AK1556" s="13"/>
      <c r="AL1556" s="11">
        <f t="shared" si="765"/>
        <v>0.40074651088970531</v>
      </c>
      <c r="AM1556" s="11">
        <f t="shared" si="772"/>
        <v>199.78127828276212</v>
      </c>
      <c r="AN1556" s="11"/>
      <c r="AO1556" s="11"/>
      <c r="AP1556" s="11"/>
      <c r="AQ1556" s="11"/>
      <c r="AR1556" s="11"/>
    </row>
    <row r="1557" spans="2:44" x14ac:dyDescent="0.25">
      <c r="B1557" s="27" t="s">
        <v>35</v>
      </c>
      <c r="C1557" s="27">
        <v>1549</v>
      </c>
      <c r="D1557" s="27">
        <v>72</v>
      </c>
      <c r="E1557" s="20">
        <f t="shared" ref="E1557:E1620" si="773">F1557/3.6</f>
        <v>25.416666666666664</v>
      </c>
      <c r="F1557" s="28">
        <v>91.5</v>
      </c>
      <c r="G1557" s="13">
        <f t="shared" si="766"/>
        <v>0.1388888888888889</v>
      </c>
      <c r="H1557" s="13">
        <f t="shared" si="767"/>
        <v>0.5</v>
      </c>
      <c r="I1557" s="19">
        <f t="shared" si="743"/>
        <v>179.92327013888885</v>
      </c>
      <c r="J1557" s="11" t="str">
        <f t="shared" si="747"/>
        <v>NO</v>
      </c>
      <c r="K1557" s="16">
        <f t="shared" si="744"/>
        <v>128.3761125</v>
      </c>
      <c r="L1557" s="13">
        <f t="shared" si="748"/>
        <v>7849.2287146026611</v>
      </c>
      <c r="M1557" s="13">
        <f t="shared" si="749"/>
        <v>191.31944444444446</v>
      </c>
      <c r="N1557" s="13">
        <f t="shared" si="750"/>
        <v>499.61882708333326</v>
      </c>
      <c r="O1557" s="13">
        <f t="shared" si="751"/>
        <v>12698.645188368053</v>
      </c>
      <c r="P1557" s="13">
        <f t="shared" si="752"/>
        <v>1071.063390678526</v>
      </c>
      <c r="Q1557" s="13">
        <f t="shared" si="753"/>
        <v>12.698645188368053</v>
      </c>
      <c r="R1557" s="13">
        <f t="shared" si="745"/>
        <v>12698.645188368053</v>
      </c>
      <c r="S1557" s="8"/>
      <c r="T1557" s="13">
        <f t="shared" si="768"/>
        <v>3839818.1530083409</v>
      </c>
      <c r="U1557" s="13">
        <f t="shared" si="754"/>
        <v>1.0666170069063508</v>
      </c>
      <c r="V1557" s="13">
        <f t="shared" si="769"/>
        <v>3839946.5291208411</v>
      </c>
      <c r="W1557" s="11">
        <f t="shared" si="746"/>
        <v>444937.28298611107</v>
      </c>
      <c r="X1557" s="13">
        <f t="shared" si="770"/>
        <v>4849.4164737653919</v>
      </c>
      <c r="Y1557" s="13">
        <f t="shared" si="755"/>
        <v>3394880.8700222308</v>
      </c>
      <c r="Z1557" s="11">
        <f t="shared" si="756"/>
        <v>0.94302321831303515</v>
      </c>
      <c r="AA1557" s="11">
        <f t="shared" si="757"/>
        <v>7064.3058431423951</v>
      </c>
      <c r="AB1557" s="31">
        <f t="shared" si="758"/>
        <v>6923.0197262795473</v>
      </c>
      <c r="AC1557" s="32">
        <f t="shared" si="759"/>
        <v>6576.8687399655701</v>
      </c>
      <c r="AD1557" s="11">
        <f t="shared" si="760"/>
        <v>6248.0253029672913</v>
      </c>
      <c r="AE1557" s="11">
        <f t="shared" si="761"/>
        <v>6248.0253029672913</v>
      </c>
      <c r="AF1557" s="30">
        <f t="shared" si="762"/>
        <v>5935.6240378189268</v>
      </c>
      <c r="AG1557" s="13">
        <f t="shared" si="762"/>
        <v>5638.8428359279806</v>
      </c>
      <c r="AH1557" s="13">
        <f t="shared" si="763"/>
        <v>5526.0659792094211</v>
      </c>
      <c r="AI1557" s="13">
        <f t="shared" si="771"/>
        <v>2390086.5118628931</v>
      </c>
      <c r="AJ1557" s="13">
        <f t="shared" si="764"/>
        <v>1449860.0172579479</v>
      </c>
      <c r="AK1557" s="13"/>
      <c r="AL1557" s="11">
        <f t="shared" si="765"/>
        <v>0.40273889400495438</v>
      </c>
      <c r="AM1557" s="11">
        <f t="shared" si="772"/>
        <v>200.18401717676707</v>
      </c>
      <c r="AN1557" s="11"/>
      <c r="AO1557" s="11"/>
      <c r="AP1557" s="11"/>
      <c r="AQ1557" s="11"/>
      <c r="AR1557" s="11"/>
    </row>
    <row r="1558" spans="2:44" x14ac:dyDescent="0.25">
      <c r="B1558" s="27" t="s">
        <v>35</v>
      </c>
      <c r="C1558" s="27">
        <v>1550</v>
      </c>
      <c r="D1558" s="27">
        <v>73</v>
      </c>
      <c r="E1558" s="20">
        <f t="shared" si="773"/>
        <v>25.555555555555554</v>
      </c>
      <c r="F1558" s="28">
        <v>92</v>
      </c>
      <c r="G1558" s="13">
        <f t="shared" si="766"/>
        <v>0.16666666666666705</v>
      </c>
      <c r="H1558" s="13">
        <f t="shared" si="767"/>
        <v>0.60000000000000142</v>
      </c>
      <c r="I1558" s="19">
        <f t="shared" si="743"/>
        <v>181.89501728395061</v>
      </c>
      <c r="J1558" s="11" t="str">
        <f t="shared" si="747"/>
        <v>NO</v>
      </c>
      <c r="K1558" s="16">
        <f t="shared" si="744"/>
        <v>128.3761125</v>
      </c>
      <c r="L1558" s="13">
        <f t="shared" si="748"/>
        <v>8920.2921052811871</v>
      </c>
      <c r="M1558" s="13">
        <f t="shared" si="749"/>
        <v>229.58333333333385</v>
      </c>
      <c r="N1558" s="13">
        <f t="shared" si="750"/>
        <v>539.85446311728447</v>
      </c>
      <c r="O1558" s="13">
        <f t="shared" si="751"/>
        <v>13796.280724108379</v>
      </c>
      <c r="P1558" s="13">
        <f t="shared" si="752"/>
        <v>-833.223488558182</v>
      </c>
      <c r="Q1558" s="13">
        <f t="shared" si="753"/>
        <v>13.79628072410838</v>
      </c>
      <c r="R1558" s="13">
        <f t="shared" si="745"/>
        <v>13796.280724108379</v>
      </c>
      <c r="S1558" s="8"/>
      <c r="T1558" s="13">
        <f t="shared" si="768"/>
        <v>3853614.4337324491</v>
      </c>
      <c r="U1558" s="13">
        <f t="shared" si="754"/>
        <v>1.0704493101733321</v>
      </c>
      <c r="V1558" s="13">
        <f t="shared" si="769"/>
        <v>3853742.8098449493</v>
      </c>
      <c r="W1558" s="11">
        <f t="shared" si="746"/>
        <v>449813.27160493826</v>
      </c>
      <c r="X1558" s="13">
        <f t="shared" si="770"/>
        <v>4875.9886188271921</v>
      </c>
      <c r="Y1558" s="13">
        <f t="shared" si="755"/>
        <v>3403801.162127512</v>
      </c>
      <c r="Z1558" s="11">
        <f t="shared" si="756"/>
        <v>0.94550107921345605</v>
      </c>
      <c r="AA1558" s="11">
        <f t="shared" si="757"/>
        <v>8028.2628947530684</v>
      </c>
      <c r="AB1558" s="31">
        <f t="shared" si="758"/>
        <v>7867.6976368580072</v>
      </c>
      <c r="AC1558" s="32">
        <f t="shared" si="759"/>
        <v>7474.3127550151066</v>
      </c>
      <c r="AD1558" s="11">
        <f t="shared" si="760"/>
        <v>7100.5971172643513</v>
      </c>
      <c r="AE1558" s="11">
        <f t="shared" si="761"/>
        <v>7100.5971172643513</v>
      </c>
      <c r="AF1558" s="30">
        <f t="shared" si="762"/>
        <v>6745.5672614011337</v>
      </c>
      <c r="AG1558" s="13">
        <f t="shared" si="762"/>
        <v>6408.2888983310768</v>
      </c>
      <c r="AH1558" s="13">
        <f t="shared" si="763"/>
        <v>6280.1231203644547</v>
      </c>
      <c r="AI1558" s="13">
        <f t="shared" si="771"/>
        <v>2396366.6349832574</v>
      </c>
      <c r="AJ1558" s="13">
        <f t="shared" si="764"/>
        <v>1457376.1748616919</v>
      </c>
      <c r="AK1558" s="13"/>
      <c r="AL1558" s="11">
        <f t="shared" si="765"/>
        <v>0.4048267155632202</v>
      </c>
      <c r="AM1558" s="11">
        <f t="shared" si="772"/>
        <v>200.58884389233029</v>
      </c>
      <c r="AN1558" s="11"/>
      <c r="AO1558" s="11"/>
      <c r="AP1558" s="11"/>
      <c r="AQ1558" s="11"/>
      <c r="AR1558" s="11"/>
    </row>
    <row r="1559" spans="2:44" x14ac:dyDescent="0.25">
      <c r="B1559" s="27" t="s">
        <v>35</v>
      </c>
      <c r="C1559" s="27">
        <v>1551</v>
      </c>
      <c r="D1559" s="27">
        <v>74</v>
      </c>
      <c r="E1559" s="20">
        <f t="shared" si="773"/>
        <v>25.75</v>
      </c>
      <c r="F1559" s="28">
        <v>92.7</v>
      </c>
      <c r="G1559" s="13">
        <f t="shared" si="766"/>
        <v>0.19444444444444522</v>
      </c>
      <c r="H1559" s="13">
        <f t="shared" si="767"/>
        <v>0.70000000000000284</v>
      </c>
      <c r="I1559" s="19">
        <f t="shared" si="743"/>
        <v>184.67351524999998</v>
      </c>
      <c r="J1559" s="11" t="str">
        <f t="shared" si="747"/>
        <v>NO</v>
      </c>
      <c r="K1559" s="16">
        <f t="shared" si="744"/>
        <v>128.3761125</v>
      </c>
      <c r="L1559" s="13">
        <f t="shared" si="748"/>
        <v>8087.0686167230051</v>
      </c>
      <c r="M1559" s="13">
        <f t="shared" si="749"/>
        <v>267.84722222222331</v>
      </c>
      <c r="N1559" s="13">
        <f t="shared" si="750"/>
        <v>580.89684997222321</v>
      </c>
      <c r="O1559" s="13">
        <f t="shared" si="751"/>
        <v>14958.093886784747</v>
      </c>
      <c r="P1559" s="13">
        <f t="shared" si="752"/>
        <v>629.87142299877996</v>
      </c>
      <c r="Q1559" s="13">
        <f t="shared" si="753"/>
        <v>14.958093886784747</v>
      </c>
      <c r="R1559" s="13">
        <f t="shared" si="745"/>
        <v>14958.093886784747</v>
      </c>
      <c r="S1559" s="8"/>
      <c r="T1559" s="13">
        <f t="shared" si="768"/>
        <v>3868572.5276192338</v>
      </c>
      <c r="U1559" s="13">
        <f t="shared" si="754"/>
        <v>1.0746043395770155</v>
      </c>
      <c r="V1559" s="13">
        <f t="shared" si="769"/>
        <v>3868700.903731734</v>
      </c>
      <c r="W1559" s="11">
        <f t="shared" si="746"/>
        <v>456684.296875</v>
      </c>
      <c r="X1559" s="13">
        <f t="shared" si="770"/>
        <v>6871.025270061742</v>
      </c>
      <c r="Y1559" s="13">
        <f t="shared" si="755"/>
        <v>3411888.2307442352</v>
      </c>
      <c r="Z1559" s="11">
        <f t="shared" si="756"/>
        <v>0.94774748895967209</v>
      </c>
      <c r="AA1559" s="11">
        <f t="shared" si="757"/>
        <v>7278.3617550507051</v>
      </c>
      <c r="AB1559" s="31">
        <f t="shared" si="758"/>
        <v>7132.7945199496908</v>
      </c>
      <c r="AC1559" s="32">
        <f t="shared" si="759"/>
        <v>6776.1547939522061</v>
      </c>
      <c r="AD1559" s="11">
        <f t="shared" si="760"/>
        <v>6437.3470542545956</v>
      </c>
      <c r="AE1559" s="11">
        <f t="shared" si="761"/>
        <v>6437.3470542545956</v>
      </c>
      <c r="AF1559" s="30">
        <f t="shared" si="762"/>
        <v>6115.4797015418653</v>
      </c>
      <c r="AG1559" s="13">
        <f t="shared" si="762"/>
        <v>5809.7057164647722</v>
      </c>
      <c r="AH1559" s="13">
        <f t="shared" si="763"/>
        <v>5693.511602135477</v>
      </c>
      <c r="AI1559" s="13">
        <f t="shared" si="771"/>
        <v>2402060.1465853928</v>
      </c>
      <c r="AJ1559" s="13">
        <f t="shared" si="764"/>
        <v>1466640.7571463413</v>
      </c>
      <c r="AK1559" s="13"/>
      <c r="AL1559" s="11">
        <f t="shared" si="765"/>
        <v>0.40740021064434828</v>
      </c>
      <c r="AM1559" s="11">
        <f t="shared" si="772"/>
        <v>200.99624410297463</v>
      </c>
      <c r="AN1559" s="11"/>
      <c r="AO1559" s="11"/>
      <c r="AP1559" s="11"/>
      <c r="AQ1559" s="11"/>
      <c r="AR1559" s="11"/>
    </row>
    <row r="1560" spans="2:44" x14ac:dyDescent="0.25">
      <c r="B1560" s="27" t="s">
        <v>35</v>
      </c>
      <c r="C1560" s="27">
        <v>1552</v>
      </c>
      <c r="D1560" s="27">
        <v>75</v>
      </c>
      <c r="E1560" s="20">
        <f t="shared" si="773"/>
        <v>25.944444444444446</v>
      </c>
      <c r="F1560" s="28">
        <v>93.4</v>
      </c>
      <c r="G1560" s="13">
        <f t="shared" si="766"/>
        <v>0.20833333333333331</v>
      </c>
      <c r="H1560" s="13">
        <f t="shared" si="767"/>
        <v>0.75</v>
      </c>
      <c r="I1560" s="19">
        <f t="shared" si="743"/>
        <v>187.47307383950618</v>
      </c>
      <c r="J1560" s="11" t="str">
        <f t="shared" si="747"/>
        <v>NO</v>
      </c>
      <c r="K1560" s="16">
        <f t="shared" si="744"/>
        <v>128.3761125</v>
      </c>
      <c r="L1560" s="13">
        <f t="shared" si="748"/>
        <v>8716.9400397217851</v>
      </c>
      <c r="M1560" s="13">
        <f t="shared" si="749"/>
        <v>286.97916666666663</v>
      </c>
      <c r="N1560" s="13">
        <f t="shared" si="750"/>
        <v>602.82835300617285</v>
      </c>
      <c r="O1560" s="13">
        <f t="shared" si="751"/>
        <v>15640.046714104597</v>
      </c>
      <c r="P1560" s="13">
        <f t="shared" si="752"/>
        <v>-834.43159849639233</v>
      </c>
      <c r="Q1560" s="13">
        <f t="shared" si="753"/>
        <v>15.640046714104598</v>
      </c>
      <c r="R1560" s="13">
        <f t="shared" si="745"/>
        <v>15640.046714104597</v>
      </c>
      <c r="S1560" s="8"/>
      <c r="T1560" s="13">
        <f t="shared" si="768"/>
        <v>3884212.5743333385</v>
      </c>
      <c r="U1560" s="13">
        <f t="shared" si="754"/>
        <v>1.078948800473166</v>
      </c>
      <c r="V1560" s="13">
        <f t="shared" si="769"/>
        <v>3884340.9504458387</v>
      </c>
      <c r="W1560" s="11">
        <f t="shared" si="746"/>
        <v>463607.40354938281</v>
      </c>
      <c r="X1560" s="13">
        <f t="shared" si="770"/>
        <v>6923.1066743828123</v>
      </c>
      <c r="Y1560" s="13">
        <f t="shared" si="755"/>
        <v>3420605.170783957</v>
      </c>
      <c r="Z1560" s="11">
        <f t="shared" si="756"/>
        <v>0.95016886313002602</v>
      </c>
      <c r="AA1560" s="11">
        <f t="shared" si="757"/>
        <v>7845.2460357496066</v>
      </c>
      <c r="AB1560" s="31">
        <f t="shared" si="758"/>
        <v>7688.3411150346146</v>
      </c>
      <c r="AC1560" s="32">
        <f t="shared" si="759"/>
        <v>7303.9240592828837</v>
      </c>
      <c r="AD1560" s="11">
        <f t="shared" si="760"/>
        <v>6938.7278563187392</v>
      </c>
      <c r="AE1560" s="11">
        <f t="shared" si="761"/>
        <v>6938.7278563187392</v>
      </c>
      <c r="AF1560" s="30">
        <f t="shared" si="762"/>
        <v>6591.7914635028019</v>
      </c>
      <c r="AG1560" s="13">
        <f t="shared" si="762"/>
        <v>6262.2018903276612</v>
      </c>
      <c r="AH1560" s="13">
        <f t="shared" si="763"/>
        <v>6136.9578525211082</v>
      </c>
      <c r="AI1560" s="13">
        <f t="shared" si="771"/>
        <v>2408197.1044379137</v>
      </c>
      <c r="AJ1560" s="13">
        <f t="shared" si="764"/>
        <v>1476143.846007925</v>
      </c>
      <c r="AK1560" s="13"/>
      <c r="AL1560" s="11">
        <f t="shared" si="765"/>
        <v>0.41003995755245554</v>
      </c>
      <c r="AM1560" s="11">
        <f t="shared" si="772"/>
        <v>201.40628406052707</v>
      </c>
      <c r="AN1560" s="11"/>
      <c r="AO1560" s="11"/>
      <c r="AP1560" s="11"/>
      <c r="AQ1560" s="11"/>
      <c r="AR1560" s="11"/>
    </row>
    <row r="1561" spans="2:44" x14ac:dyDescent="0.25">
      <c r="B1561" s="27" t="s">
        <v>35</v>
      </c>
      <c r="C1561" s="27">
        <v>1553</v>
      </c>
      <c r="D1561" s="27">
        <v>76</v>
      </c>
      <c r="E1561" s="20">
        <f t="shared" si="773"/>
        <v>26.166666666666668</v>
      </c>
      <c r="F1561" s="28">
        <v>94.2</v>
      </c>
      <c r="G1561" s="13">
        <f t="shared" si="766"/>
        <v>0.20833333333333331</v>
      </c>
      <c r="H1561" s="13">
        <f t="shared" si="767"/>
        <v>0.75</v>
      </c>
      <c r="I1561" s="19">
        <f t="shared" si="743"/>
        <v>190.69835788888889</v>
      </c>
      <c r="J1561" s="11" t="str">
        <f t="shared" si="747"/>
        <v>NO</v>
      </c>
      <c r="K1561" s="16">
        <f t="shared" si="744"/>
        <v>128.3761125</v>
      </c>
      <c r="L1561" s="13">
        <f t="shared" si="748"/>
        <v>7882.5084412253927</v>
      </c>
      <c r="M1561" s="13">
        <f t="shared" si="749"/>
        <v>286.97916666666663</v>
      </c>
      <c r="N1561" s="13">
        <f t="shared" si="750"/>
        <v>606.05363705555555</v>
      </c>
      <c r="O1561" s="13">
        <f t="shared" si="751"/>
        <v>15858.403502953704</v>
      </c>
      <c r="P1561" s="13">
        <f t="shared" si="752"/>
        <v>1134.0182903908408</v>
      </c>
      <c r="Q1561" s="13">
        <f t="shared" si="753"/>
        <v>15.858403502953704</v>
      </c>
      <c r="R1561" s="13">
        <f t="shared" si="745"/>
        <v>15858.403502953704</v>
      </c>
      <c r="S1561" s="8"/>
      <c r="T1561" s="13">
        <f t="shared" si="768"/>
        <v>3900070.9778362922</v>
      </c>
      <c r="U1561" s="13">
        <f t="shared" si="754"/>
        <v>1.0833539160814096</v>
      </c>
      <c r="V1561" s="13">
        <f t="shared" si="769"/>
        <v>3900199.3539487924</v>
      </c>
      <c r="W1561" s="11">
        <f t="shared" si="746"/>
        <v>471583.29861111112</v>
      </c>
      <c r="X1561" s="13">
        <f t="shared" si="770"/>
        <v>7975.8950617283117</v>
      </c>
      <c r="Y1561" s="13">
        <f t="shared" si="755"/>
        <v>3428487.6792251822</v>
      </c>
      <c r="Z1561" s="11">
        <f t="shared" si="756"/>
        <v>0.95235845055981261</v>
      </c>
      <c r="AA1561" s="11">
        <f t="shared" si="757"/>
        <v>7094.2575971028537</v>
      </c>
      <c r="AB1561" s="31">
        <f t="shared" si="758"/>
        <v>6952.3724451607968</v>
      </c>
      <c r="AC1561" s="32">
        <f t="shared" si="759"/>
        <v>6604.7538229027568</v>
      </c>
      <c r="AD1561" s="11">
        <f t="shared" si="760"/>
        <v>6274.5161317576185</v>
      </c>
      <c r="AE1561" s="11">
        <f t="shared" si="761"/>
        <v>6274.5161317576185</v>
      </c>
      <c r="AF1561" s="30">
        <f t="shared" si="762"/>
        <v>5960.7903251697371</v>
      </c>
      <c r="AG1561" s="13">
        <f t="shared" si="762"/>
        <v>5662.7508089112498</v>
      </c>
      <c r="AH1561" s="13">
        <f t="shared" si="763"/>
        <v>5549.4957927330252</v>
      </c>
      <c r="AI1561" s="13">
        <f t="shared" si="771"/>
        <v>2413746.6002306468</v>
      </c>
      <c r="AJ1561" s="13">
        <f t="shared" si="764"/>
        <v>1486452.7537181457</v>
      </c>
      <c r="AK1561" s="13"/>
      <c r="AL1561" s="11">
        <f t="shared" si="765"/>
        <v>0.4129035430298077</v>
      </c>
      <c r="AM1561" s="11">
        <f t="shared" si="772"/>
        <v>201.81918760355688</v>
      </c>
      <c r="AN1561" s="11"/>
      <c r="AO1561" s="11"/>
      <c r="AP1561" s="11"/>
      <c r="AQ1561" s="11"/>
      <c r="AR1561" s="11"/>
    </row>
    <row r="1562" spans="2:44" x14ac:dyDescent="0.25">
      <c r="B1562" s="27" t="s">
        <v>35</v>
      </c>
      <c r="C1562" s="27">
        <v>1554</v>
      </c>
      <c r="D1562" s="27">
        <v>77</v>
      </c>
      <c r="E1562" s="20">
        <f t="shared" si="773"/>
        <v>26.361111111111111</v>
      </c>
      <c r="F1562" s="28">
        <v>94.9</v>
      </c>
      <c r="G1562" s="13">
        <f t="shared" si="766"/>
        <v>0.20833333333333331</v>
      </c>
      <c r="H1562" s="13">
        <f t="shared" si="767"/>
        <v>0.75</v>
      </c>
      <c r="I1562" s="19">
        <f t="shared" si="743"/>
        <v>193.54304638580243</v>
      </c>
      <c r="J1562" s="11" t="str">
        <f t="shared" si="747"/>
        <v>NO</v>
      </c>
      <c r="K1562" s="16">
        <f t="shared" si="744"/>
        <v>128.3761125</v>
      </c>
      <c r="L1562" s="13">
        <f t="shared" si="748"/>
        <v>9016.5267316162335</v>
      </c>
      <c r="M1562" s="13">
        <f t="shared" si="749"/>
        <v>286.97916666666663</v>
      </c>
      <c r="N1562" s="13">
        <f t="shared" si="750"/>
        <v>608.89832555246903</v>
      </c>
      <c r="O1562" s="13">
        <f t="shared" si="751"/>
        <v>16051.236415258141</v>
      </c>
      <c r="P1562" s="13">
        <f t="shared" si="752"/>
        <v>170.87066813908132</v>
      </c>
      <c r="Q1562" s="13">
        <f t="shared" si="753"/>
        <v>16.051236415258142</v>
      </c>
      <c r="R1562" s="13">
        <f t="shared" si="745"/>
        <v>16051.236415258141</v>
      </c>
      <c r="S1562" s="8"/>
      <c r="T1562" s="13">
        <f t="shared" si="768"/>
        <v>3916122.2142515504</v>
      </c>
      <c r="U1562" s="13">
        <f t="shared" si="754"/>
        <v>1.0878125964303671</v>
      </c>
      <c r="V1562" s="13">
        <f t="shared" si="769"/>
        <v>3916250.5903640506</v>
      </c>
      <c r="W1562" s="11">
        <f t="shared" si="746"/>
        <v>478618.00829475303</v>
      </c>
      <c r="X1562" s="13">
        <f t="shared" si="770"/>
        <v>7034.7096836419078</v>
      </c>
      <c r="Y1562" s="13">
        <f t="shared" si="755"/>
        <v>3437504.2059567985</v>
      </c>
      <c r="Z1562" s="11">
        <f t="shared" si="756"/>
        <v>0.95486304332226757</v>
      </c>
      <c r="AA1562" s="11">
        <f t="shared" si="757"/>
        <v>8114.8740584546103</v>
      </c>
      <c r="AB1562" s="31">
        <f t="shared" si="758"/>
        <v>7952.5765772855184</v>
      </c>
      <c r="AC1562" s="32">
        <f t="shared" si="759"/>
        <v>7554.9477484212421</v>
      </c>
      <c r="AD1562" s="11">
        <f t="shared" si="760"/>
        <v>7177.2003610001793</v>
      </c>
      <c r="AE1562" s="11">
        <f t="shared" si="761"/>
        <v>7177.2003610001793</v>
      </c>
      <c r="AF1562" s="30">
        <f t="shared" si="762"/>
        <v>6818.3403429501705</v>
      </c>
      <c r="AG1562" s="13">
        <f t="shared" si="762"/>
        <v>6477.4233258026616</v>
      </c>
      <c r="AH1562" s="13">
        <f t="shared" si="763"/>
        <v>6347.8748592866086</v>
      </c>
      <c r="AI1562" s="13">
        <f t="shared" si="771"/>
        <v>2420094.4750899333</v>
      </c>
      <c r="AJ1562" s="13">
        <f t="shared" si="764"/>
        <v>1496156.1152741173</v>
      </c>
      <c r="AK1562" s="13"/>
      <c r="AL1562" s="11">
        <f t="shared" si="765"/>
        <v>0.41559892124195613</v>
      </c>
      <c r="AM1562" s="11">
        <f t="shared" si="772"/>
        <v>202.23478652479884</v>
      </c>
      <c r="AN1562" s="11"/>
      <c r="AO1562" s="11"/>
      <c r="AP1562" s="11"/>
      <c r="AQ1562" s="11"/>
      <c r="AR1562" s="11"/>
    </row>
    <row r="1563" spans="2:44" x14ac:dyDescent="0.25">
      <c r="B1563" s="27" t="s">
        <v>35</v>
      </c>
      <c r="C1563" s="27">
        <v>1555</v>
      </c>
      <c r="D1563" s="27">
        <v>78</v>
      </c>
      <c r="E1563" s="20">
        <f t="shared" si="773"/>
        <v>26.583333333333332</v>
      </c>
      <c r="F1563" s="28">
        <v>95.7</v>
      </c>
      <c r="G1563" s="13">
        <f t="shared" si="766"/>
        <v>0.23611111111110952</v>
      </c>
      <c r="H1563" s="13">
        <f t="shared" si="767"/>
        <v>0.84999999999999432</v>
      </c>
      <c r="I1563" s="19">
        <f t="shared" si="743"/>
        <v>196.81990747222221</v>
      </c>
      <c r="J1563" s="11" t="str">
        <f t="shared" si="747"/>
        <v>NO</v>
      </c>
      <c r="K1563" s="16">
        <f t="shared" si="744"/>
        <v>128.3761125</v>
      </c>
      <c r="L1563" s="13">
        <f t="shared" si="748"/>
        <v>9187.3973997553148</v>
      </c>
      <c r="M1563" s="13">
        <f t="shared" si="749"/>
        <v>325.24305555555338</v>
      </c>
      <c r="N1563" s="13">
        <f t="shared" si="750"/>
        <v>650.43907552777557</v>
      </c>
      <c r="O1563" s="13">
        <f t="shared" si="751"/>
        <v>17290.838757780035</v>
      </c>
      <c r="P1563" s="13">
        <f t="shared" si="752"/>
        <v>708.29289675398104</v>
      </c>
      <c r="Q1563" s="13">
        <f t="shared" si="753"/>
        <v>17.290838757780033</v>
      </c>
      <c r="R1563" s="13">
        <f t="shared" si="745"/>
        <v>17290.838757780035</v>
      </c>
      <c r="S1563" s="8"/>
      <c r="T1563" s="13">
        <f t="shared" si="768"/>
        <v>3933413.0530093303</v>
      </c>
      <c r="U1563" s="13">
        <f t="shared" si="754"/>
        <v>1.0926156110388257</v>
      </c>
      <c r="V1563" s="13">
        <f t="shared" si="769"/>
        <v>3933541.4291218305</v>
      </c>
      <c r="W1563" s="11">
        <f t="shared" si="746"/>
        <v>486721.44965277775</v>
      </c>
      <c r="X1563" s="13">
        <f t="shared" si="770"/>
        <v>8103.4413580247201</v>
      </c>
      <c r="Y1563" s="13">
        <f t="shared" si="755"/>
        <v>3446691.6033565537</v>
      </c>
      <c r="Z1563" s="11">
        <f t="shared" si="756"/>
        <v>0.95741510019717668</v>
      </c>
      <c r="AA1563" s="11">
        <f t="shared" si="757"/>
        <v>8268.657659779783</v>
      </c>
      <c r="AB1563" s="31">
        <f t="shared" si="758"/>
        <v>8103.2845065841875</v>
      </c>
      <c r="AC1563" s="32">
        <f t="shared" si="759"/>
        <v>7698.1202812549782</v>
      </c>
      <c r="AD1563" s="11">
        <f t="shared" si="760"/>
        <v>7313.2142671922293</v>
      </c>
      <c r="AE1563" s="11">
        <f t="shared" si="761"/>
        <v>7313.2142671922293</v>
      </c>
      <c r="AF1563" s="30">
        <f t="shared" si="762"/>
        <v>6947.5535538326176</v>
      </c>
      <c r="AG1563" s="13">
        <f t="shared" si="762"/>
        <v>6600.1758761409865</v>
      </c>
      <c r="AH1563" s="13">
        <f t="shared" si="763"/>
        <v>6468.172358618167</v>
      </c>
      <c r="AI1563" s="13">
        <f t="shared" si="771"/>
        <v>2426562.6474485514</v>
      </c>
      <c r="AJ1563" s="13">
        <f t="shared" si="764"/>
        <v>1506978.7816732791</v>
      </c>
      <c r="AK1563" s="13"/>
      <c r="AL1563" s="11">
        <f t="shared" si="765"/>
        <v>0.41860521746635054</v>
      </c>
      <c r="AM1563" s="11">
        <f t="shared" si="772"/>
        <v>202.6533917422652</v>
      </c>
      <c r="AN1563" s="11"/>
      <c r="AO1563" s="11"/>
      <c r="AP1563" s="11"/>
      <c r="AQ1563" s="11"/>
      <c r="AR1563" s="11"/>
    </row>
    <row r="1564" spans="2:44" x14ac:dyDescent="0.25">
      <c r="B1564" s="27" t="s">
        <v>35</v>
      </c>
      <c r="C1564" s="27">
        <v>1556</v>
      </c>
      <c r="D1564" s="27">
        <v>79</v>
      </c>
      <c r="E1564" s="20">
        <f t="shared" si="773"/>
        <v>26.833333333333332</v>
      </c>
      <c r="F1564" s="28">
        <v>96.6</v>
      </c>
      <c r="G1564" s="13">
        <f t="shared" si="766"/>
        <v>0.27777777777777779</v>
      </c>
      <c r="H1564" s="13">
        <f t="shared" si="767"/>
        <v>1</v>
      </c>
      <c r="I1564" s="19">
        <f t="shared" si="743"/>
        <v>200.53925655555554</v>
      </c>
      <c r="J1564" s="11" t="str">
        <f t="shared" si="747"/>
        <v>NO</v>
      </c>
      <c r="K1564" s="16">
        <f t="shared" si="744"/>
        <v>128.3761125</v>
      </c>
      <c r="L1564" s="13">
        <f t="shared" si="748"/>
        <v>9895.6902965092959</v>
      </c>
      <c r="M1564" s="13">
        <f t="shared" si="749"/>
        <v>382.63888888888891</v>
      </c>
      <c r="N1564" s="13">
        <f t="shared" si="750"/>
        <v>711.55425794444443</v>
      </c>
      <c r="O1564" s="13">
        <f t="shared" si="751"/>
        <v>19093.372588175924</v>
      </c>
      <c r="P1564" s="13">
        <f t="shared" si="752"/>
        <v>-261.11534738322371</v>
      </c>
      <c r="Q1564" s="13">
        <f t="shared" si="753"/>
        <v>19.093372588175924</v>
      </c>
      <c r="R1564" s="13">
        <f t="shared" si="745"/>
        <v>19093.372588175924</v>
      </c>
      <c r="S1564" s="8"/>
      <c r="T1564" s="13">
        <f t="shared" si="768"/>
        <v>3952506.4255975061</v>
      </c>
      <c r="U1564" s="13">
        <f t="shared" si="754"/>
        <v>1.0979193298896239</v>
      </c>
      <c r="V1564" s="13">
        <f t="shared" si="769"/>
        <v>3952634.8017100063</v>
      </c>
      <c r="W1564" s="11">
        <f t="shared" si="746"/>
        <v>495919.13194444438</v>
      </c>
      <c r="X1564" s="13">
        <f t="shared" si="770"/>
        <v>9197.6822916666279</v>
      </c>
      <c r="Y1564" s="13">
        <f t="shared" si="755"/>
        <v>3456587.293653063</v>
      </c>
      <c r="Z1564" s="11">
        <f t="shared" si="756"/>
        <v>0.96016390525636053</v>
      </c>
      <c r="AA1564" s="11">
        <f t="shared" si="757"/>
        <v>8906.1212668583667</v>
      </c>
      <c r="AB1564" s="31">
        <f t="shared" si="758"/>
        <v>8727.9988415211992</v>
      </c>
      <c r="AC1564" s="32">
        <f t="shared" si="759"/>
        <v>8291.5988994451382</v>
      </c>
      <c r="AD1564" s="11">
        <f t="shared" si="760"/>
        <v>7877.018954472881</v>
      </c>
      <c r="AE1564" s="11">
        <f t="shared" si="761"/>
        <v>7877.018954472881</v>
      </c>
      <c r="AF1564" s="30">
        <f t="shared" si="762"/>
        <v>7483.1680067492362</v>
      </c>
      <c r="AG1564" s="13">
        <f t="shared" si="762"/>
        <v>7109.0096064117743</v>
      </c>
      <c r="AH1564" s="13">
        <f t="shared" si="763"/>
        <v>6966.8294142835384</v>
      </c>
      <c r="AI1564" s="13">
        <f t="shared" si="771"/>
        <v>2433529.4768628348</v>
      </c>
      <c r="AJ1564" s="13">
        <f t="shared" si="764"/>
        <v>1519105.3248471715</v>
      </c>
      <c r="AK1564" s="13"/>
      <c r="AL1564" s="11">
        <f t="shared" si="765"/>
        <v>0.42197370168401549</v>
      </c>
      <c r="AM1564" s="11">
        <f t="shared" si="772"/>
        <v>203.07536544394921</v>
      </c>
      <c r="AN1564" s="11"/>
      <c r="AO1564" s="11"/>
      <c r="AP1564" s="11"/>
      <c r="AQ1564" s="11"/>
      <c r="AR1564" s="11"/>
    </row>
    <row r="1565" spans="2:44" x14ac:dyDescent="0.25">
      <c r="B1565" s="27" t="s">
        <v>35</v>
      </c>
      <c r="C1565" s="27">
        <v>1557</v>
      </c>
      <c r="D1565" s="27">
        <v>80</v>
      </c>
      <c r="E1565" s="20">
        <f t="shared" si="773"/>
        <v>27.138888888888889</v>
      </c>
      <c r="F1565" s="28">
        <v>97.7</v>
      </c>
      <c r="G1565" s="13">
        <f t="shared" si="766"/>
        <v>0.31944444444444603</v>
      </c>
      <c r="H1565" s="13">
        <f t="shared" si="767"/>
        <v>1.1500000000000057</v>
      </c>
      <c r="I1565" s="19">
        <f t="shared" si="743"/>
        <v>205.1324066080247</v>
      </c>
      <c r="J1565" s="11" t="str">
        <f t="shared" si="747"/>
        <v>NO</v>
      </c>
      <c r="K1565" s="16">
        <f t="shared" si="744"/>
        <v>128.3761125</v>
      </c>
      <c r="L1565" s="13">
        <f t="shared" si="748"/>
        <v>9634.5749491260722</v>
      </c>
      <c r="M1565" s="13">
        <f t="shared" si="749"/>
        <v>440.03472222222439</v>
      </c>
      <c r="N1565" s="13">
        <f t="shared" si="750"/>
        <v>773.54324133024909</v>
      </c>
      <c r="O1565" s="13">
        <f t="shared" si="751"/>
        <v>20993.104077212593</v>
      </c>
      <c r="P1565" s="13">
        <f t="shared" si="752"/>
        <v>1320.2488579600213</v>
      </c>
      <c r="Q1565" s="13">
        <f t="shared" si="753"/>
        <v>20.993104077212593</v>
      </c>
      <c r="R1565" s="13">
        <f t="shared" si="745"/>
        <v>20993.104077212593</v>
      </c>
      <c r="S1565" s="8"/>
      <c r="T1565" s="13">
        <f t="shared" si="768"/>
        <v>3973499.5296747186</v>
      </c>
      <c r="U1565" s="13">
        <f t="shared" si="754"/>
        <v>1.103750752353984</v>
      </c>
      <c r="V1565" s="13">
        <f t="shared" si="769"/>
        <v>3973627.9057872188</v>
      </c>
      <c r="W1565" s="11">
        <f t="shared" si="746"/>
        <v>507277.6610725309</v>
      </c>
      <c r="X1565" s="13">
        <f t="shared" si="770"/>
        <v>11358.52912808652</v>
      </c>
      <c r="Y1565" s="13">
        <f t="shared" si="755"/>
        <v>3466221.8686021892</v>
      </c>
      <c r="Z1565" s="11">
        <f t="shared" si="756"/>
        <v>0.96284017821657886</v>
      </c>
      <c r="AA1565" s="11">
        <f t="shared" si="757"/>
        <v>8671.117454213465</v>
      </c>
      <c r="AB1565" s="31">
        <f t="shared" si="758"/>
        <v>8497.6951051291962</v>
      </c>
      <c r="AC1565" s="32">
        <f t="shared" si="759"/>
        <v>8072.810349872736</v>
      </c>
      <c r="AD1565" s="11">
        <f t="shared" si="760"/>
        <v>7669.1698323790988</v>
      </c>
      <c r="AE1565" s="11">
        <f t="shared" si="761"/>
        <v>7669.1698323790988</v>
      </c>
      <c r="AF1565" s="30">
        <f t="shared" si="762"/>
        <v>7285.7113407601437</v>
      </c>
      <c r="AG1565" s="13">
        <f t="shared" si="762"/>
        <v>6921.425773722136</v>
      </c>
      <c r="AH1565" s="13">
        <f t="shared" si="763"/>
        <v>6782.997258247693</v>
      </c>
      <c r="AI1565" s="13">
        <f t="shared" si="771"/>
        <v>2440312.4741210826</v>
      </c>
      <c r="AJ1565" s="13">
        <f t="shared" si="764"/>
        <v>1533315.4316661363</v>
      </c>
      <c r="AK1565" s="13"/>
      <c r="AL1565" s="11">
        <f t="shared" si="765"/>
        <v>0.42592095358133014</v>
      </c>
      <c r="AM1565" s="11">
        <f t="shared" si="772"/>
        <v>203.50128639753055</v>
      </c>
      <c r="AN1565" s="11"/>
      <c r="AO1565" s="11"/>
      <c r="AP1565" s="11"/>
      <c r="AQ1565" s="11"/>
      <c r="AR1565" s="11"/>
    </row>
    <row r="1566" spans="2:44" x14ac:dyDescent="0.25">
      <c r="B1566" s="27" t="s">
        <v>35</v>
      </c>
      <c r="C1566" s="27">
        <v>1558</v>
      </c>
      <c r="D1566" s="27">
        <v>81</v>
      </c>
      <c r="E1566" s="20">
        <f t="shared" si="773"/>
        <v>27.472222222222221</v>
      </c>
      <c r="F1566" s="28">
        <v>98.9</v>
      </c>
      <c r="G1566" s="13">
        <f t="shared" si="766"/>
        <v>0.37500000000000039</v>
      </c>
      <c r="H1566" s="13">
        <f t="shared" si="767"/>
        <v>1.3500000000000014</v>
      </c>
      <c r="I1566" s="19">
        <f t="shared" si="743"/>
        <v>210.20242934876541</v>
      </c>
      <c r="J1566" s="11" t="str">
        <f t="shared" si="747"/>
        <v>NO</v>
      </c>
      <c r="K1566" s="16">
        <f t="shared" si="744"/>
        <v>128.3761125</v>
      </c>
      <c r="L1566" s="13">
        <f t="shared" si="748"/>
        <v>10954.823807086093</v>
      </c>
      <c r="M1566" s="13">
        <f t="shared" si="749"/>
        <v>516.56250000000057</v>
      </c>
      <c r="N1566" s="13">
        <f t="shared" si="750"/>
        <v>855.14104184876601</v>
      </c>
      <c r="O1566" s="13">
        <f t="shared" si="751"/>
        <v>23492.624733011933</v>
      </c>
      <c r="P1566" s="13">
        <f t="shared" si="752"/>
        <v>-679.92717728035132</v>
      </c>
      <c r="Q1566" s="13">
        <f t="shared" si="753"/>
        <v>23.492624733011933</v>
      </c>
      <c r="R1566" s="13">
        <f t="shared" si="745"/>
        <v>23492.624733011933</v>
      </c>
      <c r="S1566" s="8"/>
      <c r="T1566" s="13">
        <f t="shared" si="768"/>
        <v>3996992.1544077303</v>
      </c>
      <c r="U1566" s="13">
        <f t="shared" si="754"/>
        <v>1.1102764866670705</v>
      </c>
      <c r="V1566" s="13">
        <f t="shared" si="769"/>
        <v>3997120.5305202305</v>
      </c>
      <c r="W1566" s="11">
        <f t="shared" si="746"/>
        <v>519815.46199845674</v>
      </c>
      <c r="X1566" s="13">
        <f t="shared" si="770"/>
        <v>12537.80092592584</v>
      </c>
      <c r="Y1566" s="13">
        <f t="shared" si="755"/>
        <v>3477176.6924092751</v>
      </c>
      <c r="Z1566" s="11">
        <f t="shared" si="756"/>
        <v>0.96588318726406353</v>
      </c>
      <c r="AA1566" s="11">
        <f t="shared" si="757"/>
        <v>9859.3414263774848</v>
      </c>
      <c r="AB1566" s="31">
        <f t="shared" si="758"/>
        <v>9662.1545978499344</v>
      </c>
      <c r="AC1566" s="32">
        <f t="shared" si="759"/>
        <v>9179.0468679574369</v>
      </c>
      <c r="AD1566" s="11">
        <f t="shared" si="760"/>
        <v>8720.0945245595649</v>
      </c>
      <c r="AE1566" s="11">
        <f t="shared" si="761"/>
        <v>8720.0945245595649</v>
      </c>
      <c r="AF1566" s="30">
        <f t="shared" si="762"/>
        <v>8284.0897983315863</v>
      </c>
      <c r="AG1566" s="13">
        <f t="shared" si="762"/>
        <v>7869.8853084150069</v>
      </c>
      <c r="AH1566" s="13">
        <f t="shared" si="763"/>
        <v>7712.487602246707</v>
      </c>
      <c r="AI1566" s="13">
        <f t="shared" si="771"/>
        <v>2448024.9617233295</v>
      </c>
      <c r="AJ1566" s="13">
        <f t="shared" si="764"/>
        <v>1549095.568796901</v>
      </c>
      <c r="AK1566" s="13"/>
      <c r="AL1566" s="11">
        <f t="shared" si="765"/>
        <v>0.43030432501004928</v>
      </c>
      <c r="AM1566" s="11">
        <f t="shared" si="772"/>
        <v>203.93159072254059</v>
      </c>
      <c r="AN1566" s="11"/>
      <c r="AO1566" s="11"/>
      <c r="AP1566" s="11"/>
      <c r="AQ1566" s="11"/>
      <c r="AR1566" s="11"/>
    </row>
    <row r="1567" spans="2:44" x14ac:dyDescent="0.25">
      <c r="B1567" s="27" t="s">
        <v>35</v>
      </c>
      <c r="C1567" s="27">
        <v>1559</v>
      </c>
      <c r="D1567" s="27">
        <v>82</v>
      </c>
      <c r="E1567" s="20">
        <f t="shared" si="773"/>
        <v>27.888888888888889</v>
      </c>
      <c r="F1567" s="28">
        <v>100.4</v>
      </c>
      <c r="G1567" s="13">
        <f t="shared" si="766"/>
        <v>0.43055555555555475</v>
      </c>
      <c r="H1567" s="13">
        <f t="shared" si="767"/>
        <v>1.5499999999999972</v>
      </c>
      <c r="I1567" s="19">
        <f t="shared" si="743"/>
        <v>216.62699402469136</v>
      </c>
      <c r="J1567" s="11" t="str">
        <f t="shared" si="747"/>
        <v>NO</v>
      </c>
      <c r="K1567" s="16">
        <f t="shared" si="744"/>
        <v>128.3761125</v>
      </c>
      <c r="L1567" s="13">
        <f t="shared" si="748"/>
        <v>10274.896629805742</v>
      </c>
      <c r="M1567" s="13">
        <f t="shared" si="749"/>
        <v>593.09027777777669</v>
      </c>
      <c r="N1567" s="13">
        <f t="shared" si="750"/>
        <v>938.09338430246805</v>
      </c>
      <c r="O1567" s="13">
        <f t="shared" si="751"/>
        <v>26162.382162213275</v>
      </c>
      <c r="P1567" s="13">
        <f t="shared" si="752"/>
        <v>-166.57448551554626</v>
      </c>
      <c r="Q1567" s="13">
        <f t="shared" si="753"/>
        <v>26.162382162213273</v>
      </c>
      <c r="R1567" s="13">
        <f t="shared" si="745"/>
        <v>26162.382162213275</v>
      </c>
      <c r="S1567" s="8"/>
      <c r="T1567" s="13">
        <f t="shared" si="768"/>
        <v>4023154.5365699437</v>
      </c>
      <c r="U1567" s="13">
        <f t="shared" si="754"/>
        <v>1.1175438208593258</v>
      </c>
      <c r="V1567" s="13">
        <f t="shared" si="769"/>
        <v>4023282.9126824439</v>
      </c>
      <c r="W1567" s="11">
        <f t="shared" si="746"/>
        <v>535702.94753086427</v>
      </c>
      <c r="X1567" s="13">
        <f t="shared" si="770"/>
        <v>15887.485532407532</v>
      </c>
      <c r="Y1567" s="13">
        <f t="shared" si="755"/>
        <v>3487451.5890390808</v>
      </c>
      <c r="Z1567" s="11">
        <f t="shared" si="756"/>
        <v>0.96873732750009778</v>
      </c>
      <c r="AA1567" s="11">
        <f t="shared" si="757"/>
        <v>9247.4069668251686</v>
      </c>
      <c r="AB1567" s="31">
        <f t="shared" si="758"/>
        <v>9062.4588274886646</v>
      </c>
      <c r="AC1567" s="32">
        <f t="shared" si="759"/>
        <v>8609.3358861142315</v>
      </c>
      <c r="AD1567" s="11">
        <f t="shared" si="760"/>
        <v>8178.8690918085194</v>
      </c>
      <c r="AE1567" s="11">
        <f t="shared" si="761"/>
        <v>8178.8690918085194</v>
      </c>
      <c r="AF1567" s="30">
        <f t="shared" si="762"/>
        <v>7769.9256372180935</v>
      </c>
      <c r="AG1567" s="13">
        <f t="shared" si="762"/>
        <v>7381.4293553571888</v>
      </c>
      <c r="AH1567" s="13">
        <f t="shared" si="763"/>
        <v>7233.8007682500447</v>
      </c>
      <c r="AI1567" s="13">
        <f t="shared" si="771"/>
        <v>2455258.7624915796</v>
      </c>
      <c r="AJ1567" s="13">
        <f t="shared" si="764"/>
        <v>1568024.1501908642</v>
      </c>
      <c r="AK1567" s="13"/>
      <c r="AL1567" s="11">
        <f t="shared" si="765"/>
        <v>0.43556226429035649</v>
      </c>
      <c r="AM1567" s="11">
        <f t="shared" si="772"/>
        <v>204.36715298683094</v>
      </c>
      <c r="AN1567" s="11"/>
      <c r="AO1567" s="11"/>
      <c r="AP1567" s="11"/>
      <c r="AQ1567" s="11"/>
      <c r="AR1567" s="11"/>
    </row>
    <row r="1568" spans="2:44" x14ac:dyDescent="0.25">
      <c r="B1568" s="27" t="s">
        <v>35</v>
      </c>
      <c r="C1568" s="27">
        <v>1560</v>
      </c>
      <c r="D1568" s="27">
        <v>83</v>
      </c>
      <c r="E1568" s="20">
        <f t="shared" si="773"/>
        <v>28.333333333333332</v>
      </c>
      <c r="F1568" s="28">
        <v>102</v>
      </c>
      <c r="G1568" s="13">
        <f t="shared" si="766"/>
        <v>0.44444444444444287</v>
      </c>
      <c r="H1568" s="13">
        <f t="shared" si="767"/>
        <v>1.5999999999999943</v>
      </c>
      <c r="I1568" s="19">
        <f t="shared" si="743"/>
        <v>223.58645555555552</v>
      </c>
      <c r="J1568" s="11" t="str">
        <f t="shared" si="747"/>
        <v>NO</v>
      </c>
      <c r="K1568" s="16">
        <f t="shared" si="744"/>
        <v>128.3761125</v>
      </c>
      <c r="L1568" s="13">
        <f t="shared" si="748"/>
        <v>10108.322144290196</v>
      </c>
      <c r="M1568" s="13">
        <f t="shared" si="749"/>
        <v>612.22222222222001</v>
      </c>
      <c r="N1568" s="13">
        <f t="shared" si="750"/>
        <v>964.18479027777551</v>
      </c>
      <c r="O1568" s="13">
        <f t="shared" si="751"/>
        <v>27318.569057870303</v>
      </c>
      <c r="P1568" s="13">
        <f t="shared" si="752"/>
        <v>359.87209343487848</v>
      </c>
      <c r="Q1568" s="13">
        <f t="shared" si="753"/>
        <v>27.318569057870302</v>
      </c>
      <c r="R1568" s="13">
        <f t="shared" si="745"/>
        <v>27318.569057870303</v>
      </c>
      <c r="S1568" s="8"/>
      <c r="T1568" s="13">
        <f t="shared" si="768"/>
        <v>4050473.1056278138</v>
      </c>
      <c r="U1568" s="13">
        <f t="shared" si="754"/>
        <v>1.1251323183350828</v>
      </c>
      <c r="V1568" s="13">
        <f t="shared" si="769"/>
        <v>4050601.481740314</v>
      </c>
      <c r="W1568" s="11">
        <f t="shared" si="746"/>
        <v>552913.19444444438</v>
      </c>
      <c r="X1568" s="13">
        <f t="shared" si="770"/>
        <v>17210.246913580108</v>
      </c>
      <c r="Y1568" s="13">
        <f t="shared" si="755"/>
        <v>3497559.9111833707</v>
      </c>
      <c r="Z1568" s="11">
        <f t="shared" si="756"/>
        <v>0.97154519700869435</v>
      </c>
      <c r="AA1568" s="11">
        <f t="shared" si="757"/>
        <v>9097.4899298611763</v>
      </c>
      <c r="AB1568" s="31">
        <f t="shared" si="758"/>
        <v>8915.5401312639533</v>
      </c>
      <c r="AC1568" s="32">
        <f t="shared" si="759"/>
        <v>8469.7631247007557</v>
      </c>
      <c r="AD1568" s="11">
        <f t="shared" si="760"/>
        <v>8046.2749684657174</v>
      </c>
      <c r="AE1568" s="11">
        <f t="shared" si="761"/>
        <v>8046.2749684657174</v>
      </c>
      <c r="AF1568" s="30">
        <f t="shared" si="762"/>
        <v>7643.9612200424308</v>
      </c>
      <c r="AG1568" s="13">
        <f t="shared" si="762"/>
        <v>7261.7631590403089</v>
      </c>
      <c r="AH1568" s="13">
        <f t="shared" si="763"/>
        <v>7116.5278958595027</v>
      </c>
      <c r="AI1568" s="13">
        <f t="shared" si="771"/>
        <v>2462375.2903874391</v>
      </c>
      <c r="AJ1568" s="13">
        <f t="shared" si="764"/>
        <v>1588226.191352875</v>
      </c>
      <c r="AK1568" s="13"/>
      <c r="AL1568" s="11">
        <f t="shared" si="765"/>
        <v>0.44117394239540436</v>
      </c>
      <c r="AM1568" s="11">
        <f t="shared" si="772"/>
        <v>204.80832692922635</v>
      </c>
      <c r="AN1568" s="11"/>
      <c r="AO1568" s="11"/>
      <c r="AP1568" s="11"/>
      <c r="AQ1568" s="11"/>
      <c r="AR1568" s="11"/>
    </row>
    <row r="1569" spans="2:44" x14ac:dyDescent="0.25">
      <c r="B1569" s="27" t="s">
        <v>35</v>
      </c>
      <c r="C1569" s="27">
        <v>1561</v>
      </c>
      <c r="D1569" s="27">
        <v>84</v>
      </c>
      <c r="E1569" s="20">
        <f t="shared" si="773"/>
        <v>28.777777777777775</v>
      </c>
      <c r="F1569" s="28">
        <v>103.6</v>
      </c>
      <c r="G1569" s="13">
        <f t="shared" si="766"/>
        <v>0.44444444444444481</v>
      </c>
      <c r="H1569" s="13">
        <f t="shared" si="767"/>
        <v>1.6000000000000014</v>
      </c>
      <c r="I1569" s="19">
        <f t="shared" si="743"/>
        <v>230.65594809876535</v>
      </c>
      <c r="J1569" s="11" t="str">
        <f t="shared" si="747"/>
        <v>NO</v>
      </c>
      <c r="K1569" s="16">
        <f t="shared" si="744"/>
        <v>128.3761125</v>
      </c>
      <c r="L1569" s="13">
        <f t="shared" si="748"/>
        <v>10468.194237725074</v>
      </c>
      <c r="M1569" s="13">
        <f t="shared" si="749"/>
        <v>612.22222222222274</v>
      </c>
      <c r="N1569" s="13">
        <f t="shared" si="750"/>
        <v>971.25428282098801</v>
      </c>
      <c r="O1569" s="13">
        <f t="shared" si="751"/>
        <v>27950.539916737318</v>
      </c>
      <c r="P1569" s="13">
        <f t="shared" si="752"/>
        <v>369.37143750042014</v>
      </c>
      <c r="Q1569" s="13">
        <f t="shared" si="753"/>
        <v>27.950539916737316</v>
      </c>
      <c r="R1569" s="13">
        <f t="shared" si="745"/>
        <v>27950.539916737318</v>
      </c>
      <c r="S1569" s="8"/>
      <c r="T1569" s="13">
        <f t="shared" si="768"/>
        <v>4078423.6455445513</v>
      </c>
      <c r="U1569" s="13">
        <f t="shared" si="754"/>
        <v>1.1328963634120743</v>
      </c>
      <c r="V1569" s="13">
        <f t="shared" si="769"/>
        <v>4078552.0216570515</v>
      </c>
      <c r="W1569" s="11">
        <f t="shared" si="746"/>
        <v>570395.54012345662</v>
      </c>
      <c r="X1569" s="13">
        <f t="shared" si="770"/>
        <v>17482.345679012244</v>
      </c>
      <c r="Y1569" s="13">
        <f t="shared" si="755"/>
        <v>3508028.1054210956</v>
      </c>
      <c r="Z1569" s="11">
        <f t="shared" si="756"/>
        <v>0.97445303106766101</v>
      </c>
      <c r="AA1569" s="11">
        <f t="shared" si="757"/>
        <v>9421.3748139525669</v>
      </c>
      <c r="AB1569" s="31">
        <f t="shared" si="758"/>
        <v>9232.9473176735155</v>
      </c>
      <c r="AC1569" s="32">
        <f t="shared" si="759"/>
        <v>8771.2999517898388</v>
      </c>
      <c r="AD1569" s="11">
        <f t="shared" si="760"/>
        <v>8332.7349542003467</v>
      </c>
      <c r="AE1569" s="11">
        <f t="shared" si="761"/>
        <v>8332.7349542003467</v>
      </c>
      <c r="AF1569" s="30">
        <f t="shared" si="762"/>
        <v>7916.0982064903292</v>
      </c>
      <c r="AG1569" s="13">
        <f t="shared" si="762"/>
        <v>7520.2932961658125</v>
      </c>
      <c r="AH1569" s="13">
        <f t="shared" si="763"/>
        <v>7369.8874302424965</v>
      </c>
      <c r="AI1569" s="13">
        <f t="shared" si="771"/>
        <v>2469745.1778176818</v>
      </c>
      <c r="AJ1569" s="13">
        <f t="shared" si="764"/>
        <v>1608806.8438393697</v>
      </c>
      <c r="AK1569" s="13"/>
      <c r="AL1569" s="11">
        <f t="shared" si="765"/>
        <v>0.44689079031289308</v>
      </c>
      <c r="AM1569" s="11">
        <f t="shared" si="772"/>
        <v>205.25521771953925</v>
      </c>
      <c r="AN1569" s="11"/>
      <c r="AO1569" s="11"/>
      <c r="AP1569" s="11"/>
      <c r="AQ1569" s="11"/>
      <c r="AR1569" s="11"/>
    </row>
    <row r="1570" spans="2:44" x14ac:dyDescent="0.25">
      <c r="B1570" s="27" t="s">
        <v>35</v>
      </c>
      <c r="C1570" s="27">
        <v>1562</v>
      </c>
      <c r="D1570" s="27">
        <v>85</v>
      </c>
      <c r="E1570" s="20">
        <f t="shared" si="773"/>
        <v>29.222222222222221</v>
      </c>
      <c r="F1570" s="28">
        <v>105.2</v>
      </c>
      <c r="G1570" s="13">
        <f t="shared" si="766"/>
        <v>0.44444444444444481</v>
      </c>
      <c r="H1570" s="13">
        <f t="shared" si="767"/>
        <v>1.6000000000000014</v>
      </c>
      <c r="I1570" s="19">
        <f t="shared" si="743"/>
        <v>237.83547165432097</v>
      </c>
      <c r="J1570" s="11" t="str">
        <f t="shared" si="747"/>
        <v>NO</v>
      </c>
      <c r="K1570" s="16">
        <f t="shared" si="744"/>
        <v>128.3761125</v>
      </c>
      <c r="L1570" s="13">
        <f t="shared" si="748"/>
        <v>10837.565675225494</v>
      </c>
      <c r="M1570" s="13">
        <f t="shared" si="749"/>
        <v>612.22222222222274</v>
      </c>
      <c r="N1570" s="13">
        <f t="shared" si="750"/>
        <v>978.43380637654366</v>
      </c>
      <c r="O1570" s="13">
        <f t="shared" si="751"/>
        <v>28592.010119670107</v>
      </c>
      <c r="P1570" s="13">
        <f t="shared" si="752"/>
        <v>946.59850810178614</v>
      </c>
      <c r="Q1570" s="13">
        <f t="shared" si="753"/>
        <v>28.592010119670107</v>
      </c>
      <c r="R1570" s="13">
        <f t="shared" si="745"/>
        <v>28592.010119670107</v>
      </c>
      <c r="S1570" s="8"/>
      <c r="T1570" s="13">
        <f t="shared" si="768"/>
        <v>4107015.6556642214</v>
      </c>
      <c r="U1570" s="13">
        <f t="shared" si="754"/>
        <v>1.140838594799096</v>
      </c>
      <c r="V1570" s="13">
        <f t="shared" si="769"/>
        <v>4107144.0317767216</v>
      </c>
      <c r="W1570" s="11">
        <f t="shared" si="746"/>
        <v>588149.98456790124</v>
      </c>
      <c r="X1570" s="13">
        <f t="shared" si="770"/>
        <v>17754.444444444613</v>
      </c>
      <c r="Y1570" s="13">
        <f t="shared" si="755"/>
        <v>3518865.6710963212</v>
      </c>
      <c r="Z1570" s="11">
        <f t="shared" si="756"/>
        <v>0.9774634683857939</v>
      </c>
      <c r="AA1570" s="11">
        <f t="shared" si="757"/>
        <v>9753.8091077029458</v>
      </c>
      <c r="AB1570" s="31">
        <f t="shared" si="758"/>
        <v>9558.7329255488876</v>
      </c>
      <c r="AC1570" s="32">
        <f t="shared" si="759"/>
        <v>9080.7962792714425</v>
      </c>
      <c r="AD1570" s="11">
        <f t="shared" si="760"/>
        <v>8626.7564653078698</v>
      </c>
      <c r="AE1570" s="11">
        <f t="shared" si="761"/>
        <v>8626.7564653078698</v>
      </c>
      <c r="AF1570" s="30">
        <f t="shared" si="762"/>
        <v>8195.4186420424758</v>
      </c>
      <c r="AG1570" s="13">
        <f t="shared" si="762"/>
        <v>7785.6477099403519</v>
      </c>
      <c r="AH1570" s="13">
        <f t="shared" si="763"/>
        <v>7629.9347557415449</v>
      </c>
      <c r="AI1570" s="13">
        <f t="shared" si="771"/>
        <v>2477375.1125734234</v>
      </c>
      <c r="AJ1570" s="13">
        <f t="shared" si="764"/>
        <v>1629768.9192032982</v>
      </c>
      <c r="AK1570" s="13"/>
      <c r="AL1570" s="11">
        <f t="shared" si="765"/>
        <v>0.45271358902975367</v>
      </c>
      <c r="AM1570" s="11">
        <f t="shared" si="772"/>
        <v>205.70793130856899</v>
      </c>
      <c r="AN1570" s="11"/>
      <c r="AO1570" s="11"/>
      <c r="AP1570" s="11"/>
      <c r="AQ1570" s="11"/>
      <c r="AR1570" s="11"/>
    </row>
    <row r="1571" spans="2:44" x14ac:dyDescent="0.25">
      <c r="B1571" s="27" t="s">
        <v>35</v>
      </c>
      <c r="C1571" s="27">
        <v>1563</v>
      </c>
      <c r="D1571" s="27">
        <v>86</v>
      </c>
      <c r="E1571" s="20">
        <f t="shared" si="773"/>
        <v>29.666666666666664</v>
      </c>
      <c r="F1571" s="28">
        <v>106.8</v>
      </c>
      <c r="G1571" s="13">
        <f t="shared" si="766"/>
        <v>0.45833333333333293</v>
      </c>
      <c r="H1571" s="13">
        <f t="shared" si="767"/>
        <v>1.6499999999999986</v>
      </c>
      <c r="I1571" s="19">
        <f t="shared" si="743"/>
        <v>245.12502622222217</v>
      </c>
      <c r="J1571" s="11" t="str">
        <f t="shared" si="747"/>
        <v>NO</v>
      </c>
      <c r="K1571" s="16">
        <f t="shared" si="744"/>
        <v>128.3761125</v>
      </c>
      <c r="L1571" s="13">
        <f t="shared" si="748"/>
        <v>11784.164183327281</v>
      </c>
      <c r="M1571" s="13">
        <f t="shared" si="749"/>
        <v>631.35416666666606</v>
      </c>
      <c r="N1571" s="13">
        <f t="shared" si="750"/>
        <v>1004.8553053888882</v>
      </c>
      <c r="O1571" s="13">
        <f t="shared" si="751"/>
        <v>29810.70739320368</v>
      </c>
      <c r="P1571" s="13">
        <f t="shared" si="752"/>
        <v>-136.60401332789843</v>
      </c>
      <c r="Q1571" s="13">
        <f t="shared" si="753"/>
        <v>29.810707393203678</v>
      </c>
      <c r="R1571" s="13">
        <f t="shared" si="745"/>
        <v>29810.70739320368</v>
      </c>
      <c r="S1571" s="8"/>
      <c r="T1571" s="13">
        <f t="shared" si="768"/>
        <v>4136826.3630574252</v>
      </c>
      <c r="U1571" s="13">
        <f t="shared" si="754"/>
        <v>1.1491193534773654</v>
      </c>
      <c r="V1571" s="13">
        <f t="shared" si="769"/>
        <v>4136954.7391699255</v>
      </c>
      <c r="W1571" s="11">
        <f t="shared" si="746"/>
        <v>606176.52777777764</v>
      </c>
      <c r="X1571" s="13">
        <f t="shared" si="770"/>
        <v>18026.543209876399</v>
      </c>
      <c r="Y1571" s="13">
        <f t="shared" si="755"/>
        <v>3530649.8352796487</v>
      </c>
      <c r="Z1571" s="11">
        <f t="shared" si="756"/>
        <v>0.98073684994431021</v>
      </c>
      <c r="AA1571" s="11">
        <f t="shared" si="757"/>
        <v>10605.747764994552</v>
      </c>
      <c r="AB1571" s="31">
        <f t="shared" si="758"/>
        <v>10393.632809694662</v>
      </c>
      <c r="AC1571" s="32">
        <f t="shared" si="759"/>
        <v>9873.9511692099277</v>
      </c>
      <c r="AD1571" s="11">
        <f t="shared" si="760"/>
        <v>9380.2536107494307</v>
      </c>
      <c r="AE1571" s="11">
        <f t="shared" si="761"/>
        <v>9380.2536107494307</v>
      </c>
      <c r="AF1571" s="30">
        <f t="shared" si="762"/>
        <v>8911.2409302119595</v>
      </c>
      <c r="AG1571" s="13">
        <f t="shared" si="762"/>
        <v>8465.678883701361</v>
      </c>
      <c r="AH1571" s="13">
        <f t="shared" si="763"/>
        <v>8296.3653060273336</v>
      </c>
      <c r="AI1571" s="13">
        <f t="shared" si="771"/>
        <v>2485671.4778794507</v>
      </c>
      <c r="AJ1571" s="13">
        <f t="shared" si="764"/>
        <v>1651283.2612904748</v>
      </c>
      <c r="AK1571" s="13"/>
      <c r="AL1571" s="11">
        <f t="shared" si="765"/>
        <v>0.45868979516986147</v>
      </c>
      <c r="AM1571" s="11">
        <f t="shared" si="772"/>
        <v>206.16662110373886</v>
      </c>
      <c r="AN1571" s="11"/>
      <c r="AO1571" s="11"/>
      <c r="AP1571" s="11"/>
      <c r="AQ1571" s="11"/>
      <c r="AR1571" s="11"/>
    </row>
    <row r="1572" spans="2:44" x14ac:dyDescent="0.25">
      <c r="B1572" s="27" t="s">
        <v>35</v>
      </c>
      <c r="C1572" s="27">
        <v>1564</v>
      </c>
      <c r="D1572" s="27">
        <v>87</v>
      </c>
      <c r="E1572" s="20">
        <f t="shared" si="773"/>
        <v>30.138888888888889</v>
      </c>
      <c r="F1572" s="28">
        <v>108.5</v>
      </c>
      <c r="G1572" s="13">
        <f t="shared" si="766"/>
        <v>0.47222222222222299</v>
      </c>
      <c r="H1572" s="13">
        <f t="shared" si="767"/>
        <v>1.7000000000000028</v>
      </c>
      <c r="I1572" s="19">
        <f t="shared" si="743"/>
        <v>252.99073927469135</v>
      </c>
      <c r="J1572" s="11" t="str">
        <f t="shared" si="747"/>
        <v>NO</v>
      </c>
      <c r="K1572" s="16">
        <f t="shared" si="744"/>
        <v>128.3761125</v>
      </c>
      <c r="L1572" s="13">
        <f t="shared" si="748"/>
        <v>11647.560169999382</v>
      </c>
      <c r="M1572" s="13">
        <f t="shared" si="749"/>
        <v>650.48611111111211</v>
      </c>
      <c r="N1572" s="13">
        <f t="shared" si="750"/>
        <v>1031.8529628858034</v>
      </c>
      <c r="O1572" s="13">
        <f t="shared" si="751"/>
        <v>31098.901798086019</v>
      </c>
      <c r="P1572" s="13">
        <f t="shared" si="752"/>
        <v>424.67046835227666</v>
      </c>
      <c r="Q1572" s="13">
        <f t="shared" si="753"/>
        <v>31.098901798086018</v>
      </c>
      <c r="R1572" s="13">
        <f t="shared" si="745"/>
        <v>31098.901798086019</v>
      </c>
      <c r="S1572" s="8"/>
      <c r="T1572" s="13">
        <f t="shared" si="768"/>
        <v>4167925.2648555115</v>
      </c>
      <c r="U1572" s="13">
        <f t="shared" si="754"/>
        <v>1.1577579442210342</v>
      </c>
      <c r="V1572" s="13">
        <f t="shared" si="769"/>
        <v>4168053.6409680117</v>
      </c>
      <c r="W1572" s="11">
        <f t="shared" si="746"/>
        <v>625627.86940586427</v>
      </c>
      <c r="X1572" s="13">
        <f t="shared" si="770"/>
        <v>19451.341628086637</v>
      </c>
      <c r="Y1572" s="13">
        <f t="shared" si="755"/>
        <v>3542297.3954496481</v>
      </c>
      <c r="Z1572" s="11">
        <f t="shared" si="756"/>
        <v>0.98397228591321229</v>
      </c>
      <c r="AA1572" s="11">
        <f t="shared" si="757"/>
        <v>10482.804152999444</v>
      </c>
      <c r="AB1572" s="31">
        <f t="shared" si="758"/>
        <v>10273.148069939456</v>
      </c>
      <c r="AC1572" s="32">
        <f t="shared" si="759"/>
        <v>9759.4906664424834</v>
      </c>
      <c r="AD1572" s="11">
        <f t="shared" si="760"/>
        <v>9271.5161331203581</v>
      </c>
      <c r="AE1572" s="11">
        <f t="shared" si="761"/>
        <v>9271.5161331203581</v>
      </c>
      <c r="AF1572" s="30">
        <f t="shared" si="762"/>
        <v>8807.9403264643406</v>
      </c>
      <c r="AG1572" s="13">
        <f t="shared" si="762"/>
        <v>8367.5433101411236</v>
      </c>
      <c r="AH1572" s="13">
        <f t="shared" si="763"/>
        <v>8200.1924439383001</v>
      </c>
      <c r="AI1572" s="13">
        <f t="shared" si="771"/>
        <v>2493871.6703233891</v>
      </c>
      <c r="AJ1572" s="13">
        <f t="shared" si="764"/>
        <v>1674181.9706446226</v>
      </c>
      <c r="AK1572" s="13"/>
      <c r="AL1572" s="11">
        <f t="shared" si="765"/>
        <v>0.46505054777332444</v>
      </c>
      <c r="AM1572" s="11">
        <f t="shared" si="772"/>
        <v>206.63167165151219</v>
      </c>
      <c r="AN1572" s="11"/>
      <c r="AO1572" s="11"/>
      <c r="AP1572" s="11"/>
      <c r="AQ1572" s="11"/>
      <c r="AR1572" s="11"/>
    </row>
    <row r="1573" spans="2:44" x14ac:dyDescent="0.25">
      <c r="B1573" s="27" t="s">
        <v>35</v>
      </c>
      <c r="C1573" s="27">
        <v>1565</v>
      </c>
      <c r="D1573" s="27">
        <v>88</v>
      </c>
      <c r="E1573" s="20">
        <f t="shared" si="773"/>
        <v>30.611111111111111</v>
      </c>
      <c r="F1573" s="28">
        <v>110.2</v>
      </c>
      <c r="G1573" s="13">
        <f t="shared" si="766"/>
        <v>0.47222222222222299</v>
      </c>
      <c r="H1573" s="13">
        <f t="shared" si="767"/>
        <v>1.7000000000000028</v>
      </c>
      <c r="I1573" s="19">
        <f t="shared" si="743"/>
        <v>260.98066702469134</v>
      </c>
      <c r="J1573" s="11" t="str">
        <f t="shared" si="747"/>
        <v>NO</v>
      </c>
      <c r="K1573" s="16">
        <f t="shared" si="744"/>
        <v>128.3761125</v>
      </c>
      <c r="L1573" s="13">
        <f t="shared" si="748"/>
        <v>12072.230638351659</v>
      </c>
      <c r="M1573" s="13">
        <f t="shared" si="749"/>
        <v>650.48611111111211</v>
      </c>
      <c r="N1573" s="13">
        <f t="shared" si="750"/>
        <v>1039.8428906358035</v>
      </c>
      <c r="O1573" s="13">
        <f t="shared" si="751"/>
        <v>31830.746263351542</v>
      </c>
      <c r="P1573" s="13">
        <f t="shared" si="752"/>
        <v>1030.7621245563896</v>
      </c>
      <c r="Q1573" s="13">
        <f t="shared" si="753"/>
        <v>31.830746263351543</v>
      </c>
      <c r="R1573" s="13">
        <f t="shared" si="745"/>
        <v>31830.746263351542</v>
      </c>
      <c r="S1573" s="8"/>
      <c r="T1573" s="13">
        <f t="shared" si="768"/>
        <v>4199756.0111188628</v>
      </c>
      <c r="U1573" s="13">
        <f t="shared" si="754"/>
        <v>1.1665998252565755</v>
      </c>
      <c r="V1573" s="13">
        <f t="shared" si="769"/>
        <v>4199884.387231363</v>
      </c>
      <c r="W1573" s="11">
        <f t="shared" si="746"/>
        <v>645386.38503086416</v>
      </c>
      <c r="X1573" s="13">
        <f t="shared" si="770"/>
        <v>19758.515624999884</v>
      </c>
      <c r="Y1573" s="13">
        <f t="shared" si="755"/>
        <v>3554369.6260879999</v>
      </c>
      <c r="Z1573" s="11">
        <f t="shared" si="756"/>
        <v>0.98732568599547244</v>
      </c>
      <c r="AA1573" s="11">
        <f t="shared" si="757"/>
        <v>10865.007574516494</v>
      </c>
      <c r="AB1573" s="31">
        <f t="shared" si="758"/>
        <v>10647.707423026164</v>
      </c>
      <c r="AC1573" s="32">
        <f t="shared" si="759"/>
        <v>10115.322051874855</v>
      </c>
      <c r="AD1573" s="11">
        <f t="shared" si="760"/>
        <v>9609.5559492811117</v>
      </c>
      <c r="AE1573" s="11">
        <f t="shared" si="761"/>
        <v>9609.5559492811117</v>
      </c>
      <c r="AF1573" s="30">
        <f t="shared" si="762"/>
        <v>9129.0781518170552</v>
      </c>
      <c r="AG1573" s="13">
        <f t="shared" si="762"/>
        <v>8672.6242442262028</v>
      </c>
      <c r="AH1573" s="13">
        <f t="shared" si="763"/>
        <v>8499.1717593416779</v>
      </c>
      <c r="AI1573" s="13">
        <f t="shared" si="771"/>
        <v>2502370.842082731</v>
      </c>
      <c r="AJ1573" s="13">
        <f t="shared" si="764"/>
        <v>1697513.545148632</v>
      </c>
      <c r="AK1573" s="13"/>
      <c r="AL1573" s="11">
        <f t="shared" si="765"/>
        <v>0.47153154069628966</v>
      </c>
      <c r="AM1573" s="11">
        <f t="shared" si="772"/>
        <v>207.10320319220847</v>
      </c>
      <c r="AN1573" s="11"/>
      <c r="AO1573" s="11"/>
      <c r="AP1573" s="11"/>
      <c r="AQ1573" s="11"/>
      <c r="AR1573" s="11"/>
    </row>
    <row r="1574" spans="2:44" x14ac:dyDescent="0.25">
      <c r="B1574" s="27" t="s">
        <v>35</v>
      </c>
      <c r="C1574" s="27">
        <v>1566</v>
      </c>
      <c r="D1574" s="27">
        <v>89</v>
      </c>
      <c r="E1574" s="20">
        <f t="shared" si="773"/>
        <v>31.083333333333336</v>
      </c>
      <c r="F1574" s="28">
        <v>111.9</v>
      </c>
      <c r="G1574" s="13">
        <f t="shared" si="766"/>
        <v>0.4861111111111111</v>
      </c>
      <c r="H1574" s="13">
        <f t="shared" si="767"/>
        <v>1.75</v>
      </c>
      <c r="I1574" s="19">
        <f t="shared" si="743"/>
        <v>269.09480947222227</v>
      </c>
      <c r="J1574" s="11" t="str">
        <f t="shared" si="747"/>
        <v>NO</v>
      </c>
      <c r="K1574" s="16">
        <f t="shared" si="744"/>
        <v>128.3761125</v>
      </c>
      <c r="L1574" s="13">
        <f t="shared" si="748"/>
        <v>13102.992762908048</v>
      </c>
      <c r="M1574" s="13">
        <f t="shared" si="749"/>
        <v>669.61805555555554</v>
      </c>
      <c r="N1574" s="13">
        <f t="shared" si="750"/>
        <v>1067.0889775277778</v>
      </c>
      <c r="O1574" s="13">
        <f t="shared" si="751"/>
        <v>33168.682384821761</v>
      </c>
      <c r="P1574" s="13">
        <f t="shared" si="752"/>
        <v>-1310.2272731370758</v>
      </c>
      <c r="Q1574" s="13">
        <f t="shared" si="753"/>
        <v>33.168682384821764</v>
      </c>
      <c r="R1574" s="13">
        <f t="shared" si="745"/>
        <v>33168.682384821761</v>
      </c>
      <c r="S1574" s="8"/>
      <c r="T1574" s="13">
        <f t="shared" si="768"/>
        <v>4232924.6935036844</v>
      </c>
      <c r="U1574" s="13">
        <f t="shared" si="754"/>
        <v>1.1758133555120664</v>
      </c>
      <c r="V1574" s="13">
        <f t="shared" si="769"/>
        <v>4233053.0696161846</v>
      </c>
      <c r="W1574" s="11">
        <f t="shared" si="746"/>
        <v>665452.07465277787</v>
      </c>
      <c r="X1574" s="13">
        <f t="shared" si="770"/>
        <v>20065.689621913712</v>
      </c>
      <c r="Y1574" s="13">
        <f t="shared" si="755"/>
        <v>3567472.6188509078</v>
      </c>
      <c r="Z1574" s="11">
        <f t="shared" si="756"/>
        <v>0.99096540911916742</v>
      </c>
      <c r="AA1574" s="11">
        <f t="shared" si="757"/>
        <v>11792.693486617243</v>
      </c>
      <c r="AB1574" s="31">
        <f t="shared" si="758"/>
        <v>11556.839616884898</v>
      </c>
      <c r="AC1574" s="32">
        <f t="shared" si="759"/>
        <v>10978.997636040653</v>
      </c>
      <c r="AD1574" s="11">
        <f t="shared" si="760"/>
        <v>10430.04775423862</v>
      </c>
      <c r="AE1574" s="11">
        <f t="shared" si="761"/>
        <v>10430.04775423862</v>
      </c>
      <c r="AF1574" s="30">
        <f t="shared" si="762"/>
        <v>9908.5453665266887</v>
      </c>
      <c r="AG1574" s="13">
        <f t="shared" si="762"/>
        <v>9413.1180982003534</v>
      </c>
      <c r="AH1574" s="13">
        <f t="shared" si="763"/>
        <v>9224.8557362363463</v>
      </c>
      <c r="AI1574" s="13">
        <f t="shared" si="771"/>
        <v>2511595.6978189675</v>
      </c>
      <c r="AJ1574" s="13">
        <f t="shared" si="764"/>
        <v>1721457.3717972171</v>
      </c>
      <c r="AK1574" s="13"/>
      <c r="AL1574" s="11">
        <f t="shared" si="765"/>
        <v>0.47818260365955079</v>
      </c>
      <c r="AM1574" s="11">
        <f t="shared" si="772"/>
        <v>207.58138579586802</v>
      </c>
      <c r="AN1574" s="11"/>
      <c r="AO1574" s="11"/>
      <c r="AP1574" s="11"/>
      <c r="AQ1574" s="11"/>
      <c r="AR1574" s="11"/>
    </row>
    <row r="1575" spans="2:44" x14ac:dyDescent="0.25">
      <c r="B1575" s="27" t="s">
        <v>35</v>
      </c>
      <c r="C1575" s="27">
        <v>1567</v>
      </c>
      <c r="D1575" s="27">
        <v>90</v>
      </c>
      <c r="E1575" s="20">
        <f t="shared" si="773"/>
        <v>31.583333333333332</v>
      </c>
      <c r="F1575" s="28">
        <v>113.7</v>
      </c>
      <c r="G1575" s="13">
        <f t="shared" si="766"/>
        <v>0.47222222222222104</v>
      </c>
      <c r="H1575" s="13">
        <f t="shared" si="767"/>
        <v>1.6999999999999957</v>
      </c>
      <c r="I1575" s="19">
        <f t="shared" si="743"/>
        <v>277.82164413888887</v>
      </c>
      <c r="J1575" s="11" t="str">
        <f t="shared" si="747"/>
        <v>NO</v>
      </c>
      <c r="K1575" s="16">
        <f t="shared" si="744"/>
        <v>128.3761125</v>
      </c>
      <c r="L1575" s="13">
        <f t="shared" si="748"/>
        <v>11792.765489770973</v>
      </c>
      <c r="M1575" s="13">
        <f t="shared" si="749"/>
        <v>650.48611111110949</v>
      </c>
      <c r="N1575" s="13">
        <f t="shared" si="750"/>
        <v>1056.6838677499984</v>
      </c>
      <c r="O1575" s="13">
        <f t="shared" si="751"/>
        <v>33373.598823104112</v>
      </c>
      <c r="P1575" s="13">
        <f t="shared" si="752"/>
        <v>992.33145439747386</v>
      </c>
      <c r="Q1575" s="13">
        <f t="shared" si="753"/>
        <v>33.373598823104111</v>
      </c>
      <c r="R1575" s="13">
        <f t="shared" si="745"/>
        <v>33373.598823104112</v>
      </c>
      <c r="S1575" s="8"/>
      <c r="T1575" s="13">
        <f t="shared" si="768"/>
        <v>4266298.2923267884</v>
      </c>
      <c r="U1575" s="13">
        <f t="shared" si="754"/>
        <v>1.1850838070459506</v>
      </c>
      <c r="V1575" s="13">
        <f t="shared" si="769"/>
        <v>4266426.6684392886</v>
      </c>
      <c r="W1575" s="11">
        <f t="shared" si="746"/>
        <v>687032.90798611101</v>
      </c>
      <c r="X1575" s="13">
        <f t="shared" si="770"/>
        <v>21580.833333333139</v>
      </c>
      <c r="Y1575" s="13">
        <f t="shared" si="755"/>
        <v>3579265.3843406788</v>
      </c>
      <c r="Z1575" s="11">
        <f t="shared" si="756"/>
        <v>0.99424117993138506</v>
      </c>
      <c r="AA1575" s="11">
        <f t="shared" si="757"/>
        <v>10613.488940793875</v>
      </c>
      <c r="AB1575" s="31">
        <f t="shared" si="758"/>
        <v>10401.219161977997</v>
      </c>
      <c r="AC1575" s="32">
        <f t="shared" si="759"/>
        <v>9881.1582038790966</v>
      </c>
      <c r="AD1575" s="11">
        <f t="shared" si="760"/>
        <v>9387.1002936851419</v>
      </c>
      <c r="AE1575" s="11">
        <f t="shared" si="761"/>
        <v>9387.1002936851419</v>
      </c>
      <c r="AF1575" s="30">
        <f t="shared" si="762"/>
        <v>8917.7452790008847</v>
      </c>
      <c r="AG1575" s="13">
        <f t="shared" si="762"/>
        <v>8471.8580150508405</v>
      </c>
      <c r="AH1575" s="13">
        <f t="shared" si="763"/>
        <v>8302.4208547498238</v>
      </c>
      <c r="AI1575" s="13">
        <f t="shared" si="771"/>
        <v>2519898.1186737171</v>
      </c>
      <c r="AJ1575" s="13">
        <f t="shared" si="764"/>
        <v>1746528.5497655715</v>
      </c>
      <c r="AK1575" s="13"/>
      <c r="AL1575" s="11">
        <f t="shared" si="765"/>
        <v>0.48514681976744284</v>
      </c>
      <c r="AM1575" s="11">
        <f t="shared" si="772"/>
        <v>208.06653261563545</v>
      </c>
      <c r="AN1575" s="11"/>
      <c r="AO1575" s="11"/>
      <c r="AP1575" s="11"/>
      <c r="AQ1575" s="11"/>
      <c r="AR1575" s="11"/>
    </row>
    <row r="1576" spans="2:44" x14ac:dyDescent="0.25">
      <c r="B1576" s="27" t="s">
        <v>35</v>
      </c>
      <c r="C1576" s="27">
        <v>1568</v>
      </c>
      <c r="D1576" s="27">
        <v>91</v>
      </c>
      <c r="E1576" s="20">
        <f t="shared" si="773"/>
        <v>32.027777777777779</v>
      </c>
      <c r="F1576" s="28">
        <v>115.3</v>
      </c>
      <c r="G1576" s="13">
        <f t="shared" si="766"/>
        <v>0.43055555555555475</v>
      </c>
      <c r="H1576" s="13">
        <f t="shared" si="767"/>
        <v>1.5499999999999972</v>
      </c>
      <c r="I1576" s="19">
        <f t="shared" si="743"/>
        <v>285.69573845987657</v>
      </c>
      <c r="J1576" s="11" t="str">
        <f t="shared" si="747"/>
        <v>NO</v>
      </c>
      <c r="K1576" s="16">
        <f t="shared" si="744"/>
        <v>128.3761125</v>
      </c>
      <c r="L1576" s="13">
        <f t="shared" si="748"/>
        <v>12785.096944168446</v>
      </c>
      <c r="M1576" s="13">
        <f t="shared" si="749"/>
        <v>593.09027777777669</v>
      </c>
      <c r="N1576" s="13">
        <f t="shared" si="750"/>
        <v>1007.1621287376532</v>
      </c>
      <c r="O1576" s="13">
        <f t="shared" si="751"/>
        <v>32257.164845403171</v>
      </c>
      <c r="P1576" s="13">
        <f t="shared" si="752"/>
        <v>390.82945656286029</v>
      </c>
      <c r="Q1576" s="13">
        <f t="shared" si="753"/>
        <v>32.257164845403175</v>
      </c>
      <c r="R1576" s="13">
        <f t="shared" si="745"/>
        <v>32257.164845403171</v>
      </c>
      <c r="S1576" s="8"/>
      <c r="T1576" s="13">
        <f t="shared" si="768"/>
        <v>4298555.4571721917</v>
      </c>
      <c r="U1576" s="13">
        <f t="shared" si="754"/>
        <v>1.1940441377823769</v>
      </c>
      <c r="V1576" s="13">
        <f t="shared" si="769"/>
        <v>4298683.8332846919</v>
      </c>
      <c r="W1576" s="11">
        <f t="shared" si="746"/>
        <v>706504.97588734573</v>
      </c>
      <c r="X1576" s="13">
        <f t="shared" si="770"/>
        <v>19472.067901234725</v>
      </c>
      <c r="Y1576" s="13">
        <f t="shared" si="755"/>
        <v>3592050.4812848475</v>
      </c>
      <c r="Z1576" s="11">
        <f t="shared" si="756"/>
        <v>0.99779259859034231</v>
      </c>
      <c r="AA1576" s="11">
        <f t="shared" si="757"/>
        <v>11506.587249751603</v>
      </c>
      <c r="AB1576" s="31">
        <f t="shared" si="758"/>
        <v>11276.45550475657</v>
      </c>
      <c r="AC1576" s="32">
        <f t="shared" si="759"/>
        <v>10712.63272951874</v>
      </c>
      <c r="AD1576" s="11">
        <f t="shared" si="760"/>
        <v>10177.001093042803</v>
      </c>
      <c r="AE1576" s="11">
        <f t="shared" si="761"/>
        <v>10177.001093042803</v>
      </c>
      <c r="AF1576" s="30">
        <f t="shared" si="762"/>
        <v>9668.1510383906625</v>
      </c>
      <c r="AG1576" s="13">
        <f t="shared" si="762"/>
        <v>9184.7434864711286</v>
      </c>
      <c r="AH1576" s="13">
        <f t="shared" si="763"/>
        <v>9001.0486167417057</v>
      </c>
      <c r="AI1576" s="13">
        <f t="shared" si="771"/>
        <v>2528899.1672904589</v>
      </c>
      <c r="AJ1576" s="13">
        <f t="shared" si="764"/>
        <v>1769784.665994233</v>
      </c>
      <c r="AK1576" s="13"/>
      <c r="AL1576" s="11">
        <f t="shared" si="765"/>
        <v>0.49160685205835014</v>
      </c>
      <c r="AM1576" s="11">
        <f t="shared" si="772"/>
        <v>208.55813946769379</v>
      </c>
      <c r="AN1576" s="11"/>
      <c r="AO1576" s="11"/>
      <c r="AP1576" s="11"/>
      <c r="AQ1576" s="11"/>
      <c r="AR1576" s="11"/>
    </row>
    <row r="1577" spans="2:44" x14ac:dyDescent="0.25">
      <c r="B1577" s="27" t="s">
        <v>35</v>
      </c>
      <c r="C1577" s="27">
        <v>1569</v>
      </c>
      <c r="D1577" s="27">
        <v>92</v>
      </c>
      <c r="E1577" s="20">
        <f t="shared" si="773"/>
        <v>32.444444444444443</v>
      </c>
      <c r="F1577" s="28">
        <v>116.8</v>
      </c>
      <c r="G1577" s="13">
        <f t="shared" si="766"/>
        <v>0.40277777777777857</v>
      </c>
      <c r="H1577" s="13">
        <f t="shared" si="767"/>
        <v>1.4500000000000028</v>
      </c>
      <c r="I1577" s="19">
        <f t="shared" si="743"/>
        <v>293.17763239506166</v>
      </c>
      <c r="J1577" s="11" t="str">
        <f t="shared" si="747"/>
        <v>NO</v>
      </c>
      <c r="K1577" s="16">
        <f t="shared" si="744"/>
        <v>128.3761125</v>
      </c>
      <c r="L1577" s="13">
        <f t="shared" si="748"/>
        <v>13175.926400731307</v>
      </c>
      <c r="M1577" s="13">
        <f t="shared" si="749"/>
        <v>554.82638888888994</v>
      </c>
      <c r="N1577" s="13">
        <f t="shared" si="750"/>
        <v>976.38013378395158</v>
      </c>
      <c r="O1577" s="13">
        <f t="shared" si="751"/>
        <v>31678.11100721265</v>
      </c>
      <c r="P1577" s="13">
        <f t="shared" si="752"/>
        <v>373.22875197536996</v>
      </c>
      <c r="Q1577" s="13">
        <f t="shared" si="753"/>
        <v>31.678111007212649</v>
      </c>
      <c r="R1577" s="13">
        <f t="shared" si="745"/>
        <v>31678.11100721265</v>
      </c>
      <c r="S1577" s="8"/>
      <c r="T1577" s="13">
        <f t="shared" si="768"/>
        <v>4330233.5681794044</v>
      </c>
      <c r="U1577" s="13">
        <f t="shared" si="754"/>
        <v>1.2028436201017385</v>
      </c>
      <c r="V1577" s="13">
        <f t="shared" si="769"/>
        <v>4330361.9442919046</v>
      </c>
      <c r="W1577" s="11">
        <f t="shared" si="746"/>
        <v>725007.16049382708</v>
      </c>
      <c r="X1577" s="13">
        <f t="shared" si="770"/>
        <v>18502.184606481344</v>
      </c>
      <c r="Y1577" s="13">
        <f t="shared" si="755"/>
        <v>3605226.4076855788</v>
      </c>
      <c r="Z1577" s="11">
        <f t="shared" si="756"/>
        <v>1.0014525810740846</v>
      </c>
      <c r="AA1577" s="11">
        <f t="shared" si="757"/>
        <v>11858.333760658177</v>
      </c>
      <c r="AB1577" s="31">
        <f t="shared" si="758"/>
        <v>11621.167085445013</v>
      </c>
      <c r="AC1577" s="32">
        <f t="shared" si="759"/>
        <v>11040.108731172762</v>
      </c>
      <c r="AD1577" s="11">
        <f t="shared" si="760"/>
        <v>10488.103294614124</v>
      </c>
      <c r="AE1577" s="11">
        <f t="shared" si="761"/>
        <v>10488.103294614124</v>
      </c>
      <c r="AF1577" s="30">
        <f t="shared" si="762"/>
        <v>9963.698129883418</v>
      </c>
      <c r="AG1577" s="13">
        <f t="shared" si="762"/>
        <v>9465.5132233892473</v>
      </c>
      <c r="AH1577" s="13">
        <f t="shared" si="763"/>
        <v>9276.2029589214617</v>
      </c>
      <c r="AI1577" s="13">
        <f t="shared" si="771"/>
        <v>2538175.3702493804</v>
      </c>
      <c r="AJ1577" s="13">
        <f t="shared" si="764"/>
        <v>1792186.5740425242</v>
      </c>
      <c r="AK1577" s="13"/>
      <c r="AL1577" s="11">
        <f t="shared" si="765"/>
        <v>0.49782960429896483</v>
      </c>
      <c r="AM1577" s="11">
        <f t="shared" si="772"/>
        <v>209.05596907199276</v>
      </c>
      <c r="AN1577" s="11"/>
      <c r="AO1577" s="11"/>
      <c r="AP1577" s="11"/>
      <c r="AQ1577" s="11"/>
      <c r="AR1577" s="11"/>
    </row>
    <row r="1578" spans="2:44" x14ac:dyDescent="0.25">
      <c r="B1578" s="27" t="s">
        <v>35</v>
      </c>
      <c r="C1578" s="27">
        <v>1570</v>
      </c>
      <c r="D1578" s="27">
        <v>93</v>
      </c>
      <c r="E1578" s="20">
        <f t="shared" si="773"/>
        <v>32.833333333333336</v>
      </c>
      <c r="F1578" s="28">
        <v>118.2</v>
      </c>
      <c r="G1578" s="13">
        <f t="shared" si="766"/>
        <v>0.37500000000000039</v>
      </c>
      <c r="H1578" s="13">
        <f t="shared" si="767"/>
        <v>1.3500000000000014</v>
      </c>
      <c r="I1578" s="19">
        <f t="shared" si="743"/>
        <v>300.24798455555555</v>
      </c>
      <c r="J1578" s="11" t="str">
        <f t="shared" si="747"/>
        <v>NO</v>
      </c>
      <c r="K1578" s="16">
        <f t="shared" si="744"/>
        <v>128.3761125</v>
      </c>
      <c r="L1578" s="13">
        <f t="shared" si="748"/>
        <v>13549.155152706677</v>
      </c>
      <c r="M1578" s="13">
        <f t="shared" si="749"/>
        <v>516.56250000000057</v>
      </c>
      <c r="N1578" s="13">
        <f t="shared" si="750"/>
        <v>945.18659705555615</v>
      </c>
      <c r="O1578" s="13">
        <f t="shared" si="751"/>
        <v>31033.626603324097</v>
      </c>
      <c r="P1578" s="13">
        <f t="shared" si="752"/>
        <v>353.95949442355413</v>
      </c>
      <c r="Q1578" s="13">
        <f t="shared" si="753"/>
        <v>31.033626603324098</v>
      </c>
      <c r="R1578" s="13">
        <f t="shared" si="745"/>
        <v>31033.626603324097</v>
      </c>
      <c r="S1578" s="8"/>
      <c r="T1578" s="13">
        <f t="shared" si="768"/>
        <v>4361267.1947827283</v>
      </c>
      <c r="U1578" s="13">
        <f t="shared" si="754"/>
        <v>1.2114640788323567</v>
      </c>
      <c r="V1578" s="13">
        <f t="shared" si="769"/>
        <v>4361395.5708952285</v>
      </c>
      <c r="W1578" s="11">
        <f t="shared" si="746"/>
        <v>742491.6319444445</v>
      </c>
      <c r="X1578" s="13">
        <f t="shared" si="770"/>
        <v>17484.47145061742</v>
      </c>
      <c r="Y1578" s="13">
        <f t="shared" si="755"/>
        <v>3618775.5628382857</v>
      </c>
      <c r="Z1578" s="11">
        <f t="shared" si="756"/>
        <v>1.0052162382940932</v>
      </c>
      <c r="AA1578" s="11">
        <f t="shared" si="757"/>
        <v>12194.239637436009</v>
      </c>
      <c r="AB1578" s="31">
        <f t="shared" si="758"/>
        <v>11950.354844687288</v>
      </c>
      <c r="AC1578" s="32">
        <f t="shared" si="759"/>
        <v>11352.837102452924</v>
      </c>
      <c r="AD1578" s="11">
        <f t="shared" si="760"/>
        <v>10785.195247330277</v>
      </c>
      <c r="AE1578" s="11">
        <f t="shared" si="761"/>
        <v>10785.195247330277</v>
      </c>
      <c r="AF1578" s="30">
        <f t="shared" si="762"/>
        <v>10245.935484963762</v>
      </c>
      <c r="AG1578" s="13">
        <f t="shared" si="762"/>
        <v>9733.6387107155733</v>
      </c>
      <c r="AH1578" s="13">
        <f t="shared" si="763"/>
        <v>9538.9659365012612</v>
      </c>
      <c r="AI1578" s="13">
        <f t="shared" si="771"/>
        <v>2547714.3361858814</v>
      </c>
      <c r="AJ1578" s="13">
        <f t="shared" si="764"/>
        <v>1813681.2347093471</v>
      </c>
      <c r="AK1578" s="13"/>
      <c r="AL1578" s="11">
        <f t="shared" si="765"/>
        <v>0.50380034337785884</v>
      </c>
      <c r="AM1578" s="11">
        <f t="shared" si="772"/>
        <v>209.55976941537062</v>
      </c>
      <c r="AN1578" s="11"/>
      <c r="AO1578" s="11"/>
      <c r="AP1578" s="11"/>
      <c r="AQ1578" s="11"/>
      <c r="AR1578" s="11"/>
    </row>
    <row r="1579" spans="2:44" x14ac:dyDescent="0.25">
      <c r="B1579" s="27" t="s">
        <v>35</v>
      </c>
      <c r="C1579" s="27">
        <v>1571</v>
      </c>
      <c r="D1579" s="27">
        <v>94</v>
      </c>
      <c r="E1579" s="20">
        <f t="shared" si="773"/>
        <v>33.194444444444443</v>
      </c>
      <c r="F1579" s="28">
        <v>119.5</v>
      </c>
      <c r="G1579" s="13">
        <f t="shared" si="766"/>
        <v>0.34722222222222221</v>
      </c>
      <c r="H1579" s="13">
        <f t="shared" si="767"/>
        <v>1.25</v>
      </c>
      <c r="I1579" s="19">
        <f t="shared" si="743"/>
        <v>306.88874297839504</v>
      </c>
      <c r="J1579" s="11" t="str">
        <f t="shared" si="747"/>
        <v>NO</v>
      </c>
      <c r="K1579" s="16">
        <f t="shared" si="744"/>
        <v>128.3761125</v>
      </c>
      <c r="L1579" s="13">
        <f t="shared" si="748"/>
        <v>13903.114647130231</v>
      </c>
      <c r="M1579" s="13">
        <f t="shared" si="749"/>
        <v>478.29861111111109</v>
      </c>
      <c r="N1579" s="13">
        <f t="shared" si="750"/>
        <v>913.56346658950611</v>
      </c>
      <c r="O1579" s="13">
        <f t="shared" si="751"/>
        <v>30325.231738179438</v>
      </c>
      <c r="P1579" s="13">
        <f t="shared" si="752"/>
        <v>333.1094365027966</v>
      </c>
      <c r="Q1579" s="13">
        <f t="shared" si="753"/>
        <v>30.32523173817944</v>
      </c>
      <c r="R1579" s="13">
        <f t="shared" si="745"/>
        <v>30325.231738179438</v>
      </c>
      <c r="S1579" s="8"/>
      <c r="T1579" s="13">
        <f t="shared" si="768"/>
        <v>4391592.4265209073</v>
      </c>
      <c r="U1579" s="13">
        <f t="shared" si="754"/>
        <v>1.2198877610541246</v>
      </c>
      <c r="V1579" s="13">
        <f t="shared" si="769"/>
        <v>4391720.8026334075</v>
      </c>
      <c r="W1579" s="11">
        <f t="shared" si="746"/>
        <v>758913.7490354937</v>
      </c>
      <c r="X1579" s="13">
        <f t="shared" si="770"/>
        <v>16422.117091049207</v>
      </c>
      <c r="Y1579" s="13">
        <f t="shared" si="755"/>
        <v>3632678.6774854157</v>
      </c>
      <c r="Z1579" s="11">
        <f t="shared" si="756"/>
        <v>1.0090782176745439</v>
      </c>
      <c r="AA1579" s="11">
        <f t="shared" si="757"/>
        <v>12512.803182417209</v>
      </c>
      <c r="AB1579" s="31">
        <f t="shared" si="758"/>
        <v>12262.547118768864</v>
      </c>
      <c r="AC1579" s="32">
        <f t="shared" si="759"/>
        <v>11649.419762830419</v>
      </c>
      <c r="AD1579" s="11">
        <f t="shared" si="760"/>
        <v>11066.948774688897</v>
      </c>
      <c r="AE1579" s="11">
        <f t="shared" si="761"/>
        <v>11066.948774688897</v>
      </c>
      <c r="AF1579" s="30">
        <f t="shared" si="762"/>
        <v>10513.601335954452</v>
      </c>
      <c r="AG1579" s="13">
        <f t="shared" si="762"/>
        <v>9987.92126915673</v>
      </c>
      <c r="AH1579" s="13">
        <f t="shared" si="763"/>
        <v>9788.1628437735944</v>
      </c>
      <c r="AI1579" s="13">
        <f t="shared" si="771"/>
        <v>2557502.499029655</v>
      </c>
      <c r="AJ1579" s="13">
        <f t="shared" si="764"/>
        <v>1834218.3036037525</v>
      </c>
      <c r="AK1579" s="13"/>
      <c r="AL1579" s="11">
        <f t="shared" si="765"/>
        <v>0.50950508474197975</v>
      </c>
      <c r="AM1579" s="11">
        <f t="shared" si="772"/>
        <v>210.06927450011261</v>
      </c>
      <c r="AN1579" s="11"/>
      <c r="AO1579" s="11"/>
      <c r="AP1579" s="11"/>
      <c r="AQ1579" s="11"/>
      <c r="AR1579" s="11"/>
    </row>
    <row r="1580" spans="2:44" x14ac:dyDescent="0.25">
      <c r="B1580" s="27" t="s">
        <v>35</v>
      </c>
      <c r="C1580" s="27">
        <v>1572</v>
      </c>
      <c r="D1580" s="27">
        <v>95</v>
      </c>
      <c r="E1580" s="20">
        <f t="shared" si="773"/>
        <v>33.527777777777779</v>
      </c>
      <c r="F1580" s="28">
        <v>120.7</v>
      </c>
      <c r="G1580" s="13">
        <f t="shared" si="766"/>
        <v>0.31944444444444403</v>
      </c>
      <c r="H1580" s="13">
        <f t="shared" si="767"/>
        <v>1.1499999999999986</v>
      </c>
      <c r="I1580" s="19">
        <f t="shared" si="743"/>
        <v>313.08314512654323</v>
      </c>
      <c r="J1580" s="11" t="str">
        <f t="shared" si="747"/>
        <v>NO</v>
      </c>
      <c r="K1580" s="16">
        <f t="shared" si="744"/>
        <v>128.3761125</v>
      </c>
      <c r="L1580" s="13">
        <f t="shared" si="748"/>
        <v>14236.224083633027</v>
      </c>
      <c r="M1580" s="13">
        <f t="shared" si="749"/>
        <v>440.03472222222166</v>
      </c>
      <c r="N1580" s="13">
        <f t="shared" si="750"/>
        <v>881.49397984876487</v>
      </c>
      <c r="O1580" s="13">
        <f t="shared" si="751"/>
        <v>29554.534268818312</v>
      </c>
      <c r="P1580" s="13">
        <f t="shared" si="752"/>
        <v>-983.82159220388348</v>
      </c>
      <c r="Q1580" s="13">
        <f t="shared" si="753"/>
        <v>29.554534268818312</v>
      </c>
      <c r="R1580" s="13">
        <f t="shared" si="745"/>
        <v>29554.534268818312</v>
      </c>
      <c r="S1580" s="8"/>
      <c r="T1580" s="13">
        <f t="shared" si="768"/>
        <v>4421146.9607897252</v>
      </c>
      <c r="U1580" s="13">
        <f t="shared" si="754"/>
        <v>1.2280973604742482</v>
      </c>
      <c r="V1580" s="13">
        <f t="shared" si="769"/>
        <v>4421275.3369022254</v>
      </c>
      <c r="W1580" s="11">
        <f t="shared" si="746"/>
        <v>774232.05922067899</v>
      </c>
      <c r="X1580" s="13">
        <f t="shared" si="770"/>
        <v>15318.310185185284</v>
      </c>
      <c r="Y1580" s="13">
        <f t="shared" si="755"/>
        <v>3646914.9015690489</v>
      </c>
      <c r="Z1580" s="11">
        <f t="shared" si="756"/>
        <v>1.0130327275280473</v>
      </c>
      <c r="AA1580" s="11">
        <f t="shared" si="757"/>
        <v>12812.601675269725</v>
      </c>
      <c r="AB1580" s="31">
        <f t="shared" si="758"/>
        <v>12556.349641764331</v>
      </c>
      <c r="AC1580" s="32">
        <f t="shared" si="759"/>
        <v>11928.532159676113</v>
      </c>
      <c r="AD1580" s="11">
        <f t="shared" si="760"/>
        <v>11332.105551692308</v>
      </c>
      <c r="AE1580" s="11">
        <f t="shared" si="761"/>
        <v>11332.105551692308</v>
      </c>
      <c r="AF1580" s="30">
        <f t="shared" si="762"/>
        <v>10765.500274107691</v>
      </c>
      <c r="AG1580" s="13">
        <f t="shared" si="762"/>
        <v>10227.225260402307</v>
      </c>
      <c r="AH1580" s="13">
        <f t="shared" si="763"/>
        <v>10022.68075519426</v>
      </c>
      <c r="AI1580" s="13">
        <f t="shared" si="771"/>
        <v>2567525.1797848493</v>
      </c>
      <c r="AJ1580" s="13">
        <f t="shared" si="764"/>
        <v>1853750.1571173761</v>
      </c>
      <c r="AK1580" s="13"/>
      <c r="AL1580" s="11">
        <f t="shared" si="765"/>
        <v>0.51493059961121557</v>
      </c>
      <c r="AM1580" s="11">
        <f t="shared" si="772"/>
        <v>210.58420509972382</v>
      </c>
      <c r="AN1580" s="11"/>
      <c r="AO1580" s="11"/>
      <c r="AP1580" s="11"/>
      <c r="AQ1580" s="11"/>
      <c r="AR1580" s="11"/>
    </row>
    <row r="1581" spans="2:44" x14ac:dyDescent="0.25">
      <c r="B1581" s="27" t="s">
        <v>35</v>
      </c>
      <c r="C1581" s="27">
        <v>1573</v>
      </c>
      <c r="D1581" s="27">
        <v>96</v>
      </c>
      <c r="E1581" s="20">
        <f t="shared" si="773"/>
        <v>33.833333333333329</v>
      </c>
      <c r="F1581" s="28">
        <v>121.8</v>
      </c>
      <c r="G1581" s="13">
        <f t="shared" si="766"/>
        <v>0.26388888888888767</v>
      </c>
      <c r="H1581" s="13">
        <f t="shared" si="767"/>
        <v>0.94999999999999574</v>
      </c>
      <c r="I1581" s="19">
        <f t="shared" si="743"/>
        <v>318.8157178888888</v>
      </c>
      <c r="J1581" s="11" t="str">
        <f t="shared" si="747"/>
        <v>NO</v>
      </c>
      <c r="K1581" s="16">
        <f t="shared" si="744"/>
        <v>128.3761125</v>
      </c>
      <c r="L1581" s="13">
        <f t="shared" si="748"/>
        <v>13252.402491429144</v>
      </c>
      <c r="M1581" s="13">
        <f t="shared" si="749"/>
        <v>363.50694444444275</v>
      </c>
      <c r="N1581" s="13">
        <f t="shared" si="750"/>
        <v>810.69877483333153</v>
      </c>
      <c r="O1581" s="13">
        <f t="shared" si="751"/>
        <v>27428.641881861047</v>
      </c>
      <c r="P1581" s="13">
        <f t="shared" si="752"/>
        <v>850.97303372561873</v>
      </c>
      <c r="Q1581" s="13">
        <f t="shared" si="753"/>
        <v>27.428641881861047</v>
      </c>
      <c r="R1581" s="13">
        <f t="shared" si="745"/>
        <v>27428.641881861047</v>
      </c>
      <c r="S1581" s="8"/>
      <c r="T1581" s="13">
        <f t="shared" si="768"/>
        <v>4448575.602671586</v>
      </c>
      <c r="U1581" s="13">
        <f t="shared" si="754"/>
        <v>1.2357164337589077</v>
      </c>
      <c r="V1581" s="13">
        <f t="shared" si="769"/>
        <v>4448703.9787840862</v>
      </c>
      <c r="W1581" s="11">
        <f t="shared" si="746"/>
        <v>788408.29861111089</v>
      </c>
      <c r="X1581" s="13">
        <f t="shared" si="770"/>
        <v>14176.239390431903</v>
      </c>
      <c r="Y1581" s="13">
        <f t="shared" si="755"/>
        <v>3660167.3040604782</v>
      </c>
      <c r="Z1581" s="11">
        <f t="shared" si="756"/>
        <v>1.0167139533873115</v>
      </c>
      <c r="AA1581" s="11">
        <f t="shared" si="757"/>
        <v>11927.162242286229</v>
      </c>
      <c r="AB1581" s="31">
        <f t="shared" si="758"/>
        <v>11688.618997440504</v>
      </c>
      <c r="AC1581" s="32">
        <f t="shared" si="759"/>
        <v>11104.188047568479</v>
      </c>
      <c r="AD1581" s="11">
        <f t="shared" si="760"/>
        <v>10548.978645190055</v>
      </c>
      <c r="AE1581" s="11">
        <f t="shared" si="761"/>
        <v>10548.978645190055</v>
      </c>
      <c r="AF1581" s="30">
        <f t="shared" si="762"/>
        <v>10021.529712930551</v>
      </c>
      <c r="AG1581" s="13">
        <f t="shared" si="762"/>
        <v>9520.4532272840224</v>
      </c>
      <c r="AH1581" s="13">
        <f t="shared" si="763"/>
        <v>9330.0441627383425</v>
      </c>
      <c r="AI1581" s="13">
        <f t="shared" si="771"/>
        <v>2576855.2239475874</v>
      </c>
      <c r="AJ1581" s="13">
        <f t="shared" si="764"/>
        <v>1871848.7548364988</v>
      </c>
      <c r="AK1581" s="13"/>
      <c r="AL1581" s="11">
        <f t="shared" si="765"/>
        <v>0.51995798787054937</v>
      </c>
      <c r="AM1581" s="11">
        <f t="shared" si="772"/>
        <v>211.10416308759437</v>
      </c>
      <c r="AN1581" s="11"/>
      <c r="AO1581" s="11"/>
      <c r="AP1581" s="11"/>
      <c r="AQ1581" s="11"/>
      <c r="AR1581" s="11"/>
    </row>
    <row r="1582" spans="2:44" x14ac:dyDescent="0.25">
      <c r="B1582" s="27" t="s">
        <v>35</v>
      </c>
      <c r="C1582" s="27">
        <v>1574</v>
      </c>
      <c r="D1582" s="27">
        <v>97</v>
      </c>
      <c r="E1582" s="20">
        <f t="shared" si="773"/>
        <v>34.05555555555555</v>
      </c>
      <c r="F1582" s="28">
        <v>122.6</v>
      </c>
      <c r="G1582" s="13">
        <f t="shared" si="766"/>
        <v>0.19444444444444522</v>
      </c>
      <c r="H1582" s="13">
        <f t="shared" si="767"/>
        <v>0.70000000000000284</v>
      </c>
      <c r="I1582" s="19">
        <f t="shared" si="743"/>
        <v>323.01752717283938</v>
      </c>
      <c r="J1582" s="11" t="str">
        <f t="shared" si="747"/>
        <v>NO</v>
      </c>
      <c r="K1582" s="16">
        <f t="shared" si="744"/>
        <v>128.3761125</v>
      </c>
      <c r="L1582" s="13">
        <f t="shared" si="748"/>
        <v>14103.375525154763</v>
      </c>
      <c r="M1582" s="13">
        <f t="shared" si="749"/>
        <v>267.84722222222331</v>
      </c>
      <c r="N1582" s="13">
        <f t="shared" si="750"/>
        <v>719.24086189506261</v>
      </c>
      <c r="O1582" s="13">
        <f t="shared" si="751"/>
        <v>24494.147130092962</v>
      </c>
      <c r="P1582" s="13">
        <f t="shared" si="752"/>
        <v>162.43877380510094</v>
      </c>
      <c r="Q1582" s="13">
        <f t="shared" si="753"/>
        <v>24.494147130092962</v>
      </c>
      <c r="R1582" s="13">
        <f t="shared" si="745"/>
        <v>24494.147130092962</v>
      </c>
      <c r="S1582" s="8"/>
      <c r="T1582" s="13">
        <f t="shared" si="768"/>
        <v>4473069.7498016786</v>
      </c>
      <c r="U1582" s="13">
        <f t="shared" si="754"/>
        <v>1.2425203689604105</v>
      </c>
      <c r="V1582" s="13">
        <f t="shared" si="769"/>
        <v>4473198.1259141788</v>
      </c>
      <c r="W1582" s="11">
        <f t="shared" si="746"/>
        <v>798799.07021604909</v>
      </c>
      <c r="X1582" s="13">
        <f t="shared" si="770"/>
        <v>10390.7716049382</v>
      </c>
      <c r="Y1582" s="13">
        <f t="shared" si="755"/>
        <v>3674270.6795856329</v>
      </c>
      <c r="Z1582" s="11">
        <f t="shared" si="756"/>
        <v>1.0206315608339378</v>
      </c>
      <c r="AA1582" s="11">
        <f t="shared" si="757"/>
        <v>12693.037972639288</v>
      </c>
      <c r="AB1582" s="31">
        <f t="shared" si="758"/>
        <v>12439.177213186502</v>
      </c>
      <c r="AC1582" s="32">
        <f t="shared" si="759"/>
        <v>11817.218352527176</v>
      </c>
      <c r="AD1582" s="11">
        <f t="shared" si="760"/>
        <v>11226.357434900816</v>
      </c>
      <c r="AE1582" s="11">
        <f t="shared" si="761"/>
        <v>11226.357434900816</v>
      </c>
      <c r="AF1582" s="30">
        <f t="shared" si="762"/>
        <v>10665.039563155775</v>
      </c>
      <c r="AG1582" s="13">
        <f t="shared" si="762"/>
        <v>10131.787584997986</v>
      </c>
      <c r="AH1582" s="13">
        <f t="shared" si="763"/>
        <v>9929.1518332980268</v>
      </c>
      <c r="AI1582" s="13">
        <f t="shared" si="771"/>
        <v>2586784.3757808856</v>
      </c>
      <c r="AJ1582" s="13">
        <f t="shared" si="764"/>
        <v>1886413.7501332932</v>
      </c>
      <c r="AK1582" s="13"/>
      <c r="AL1582" s="11">
        <f t="shared" si="765"/>
        <v>0.52400381990067335</v>
      </c>
      <c r="AM1582" s="11">
        <f t="shared" si="772"/>
        <v>211.62816690749506</v>
      </c>
      <c r="AN1582" s="11"/>
      <c r="AO1582" s="11"/>
      <c r="AP1582" s="11"/>
      <c r="AQ1582" s="11"/>
      <c r="AR1582" s="11"/>
    </row>
    <row r="1583" spans="2:44" x14ac:dyDescent="0.25">
      <c r="B1583" s="27" t="s">
        <v>35</v>
      </c>
      <c r="C1583" s="27">
        <v>1575</v>
      </c>
      <c r="D1583" s="27">
        <v>98</v>
      </c>
      <c r="E1583" s="20">
        <f t="shared" si="773"/>
        <v>34.222222222222221</v>
      </c>
      <c r="F1583" s="28">
        <v>123.2</v>
      </c>
      <c r="G1583" s="13">
        <f t="shared" si="766"/>
        <v>0.1388888888888889</v>
      </c>
      <c r="H1583" s="13">
        <f t="shared" si="767"/>
        <v>0.5</v>
      </c>
      <c r="I1583" s="19">
        <f t="shared" si="743"/>
        <v>326.18693609876544</v>
      </c>
      <c r="J1583" s="11" t="str">
        <f t="shared" si="747"/>
        <v>NO</v>
      </c>
      <c r="K1583" s="16">
        <f t="shared" si="744"/>
        <v>128.3761125</v>
      </c>
      <c r="L1583" s="13">
        <f t="shared" si="748"/>
        <v>14265.814298959864</v>
      </c>
      <c r="M1583" s="13">
        <f t="shared" si="749"/>
        <v>191.31944444444446</v>
      </c>
      <c r="N1583" s="13">
        <f t="shared" si="750"/>
        <v>645.88249304320993</v>
      </c>
      <c r="O1583" s="13">
        <f t="shared" si="751"/>
        <v>22103.534206367629</v>
      </c>
      <c r="P1583" s="13">
        <f t="shared" si="752"/>
        <v>-548.39743774346061</v>
      </c>
      <c r="Q1583" s="13">
        <f t="shared" si="753"/>
        <v>22.10353420636763</v>
      </c>
      <c r="R1583" s="13">
        <f t="shared" si="745"/>
        <v>22103.534206367629</v>
      </c>
      <c r="S1583" s="8"/>
      <c r="T1583" s="13">
        <f t="shared" si="768"/>
        <v>4495173.2840080466</v>
      </c>
      <c r="U1583" s="13">
        <f t="shared" si="754"/>
        <v>1.2486602444851871</v>
      </c>
      <c r="V1583" s="13">
        <f t="shared" si="769"/>
        <v>4495301.6601205468</v>
      </c>
      <c r="W1583" s="11">
        <f t="shared" si="746"/>
        <v>806636.79012345686</v>
      </c>
      <c r="X1583" s="13">
        <f t="shared" si="770"/>
        <v>7837.7199074077653</v>
      </c>
      <c r="Y1583" s="13">
        <f t="shared" si="755"/>
        <v>3688536.4938845928</v>
      </c>
      <c r="Z1583" s="11">
        <f t="shared" si="756"/>
        <v>1.0245942901982743</v>
      </c>
      <c r="AA1583" s="11">
        <f t="shared" si="757"/>
        <v>12839.232869063877</v>
      </c>
      <c r="AB1583" s="31">
        <f t="shared" si="758"/>
        <v>12582.448211682598</v>
      </c>
      <c r="AC1583" s="32">
        <f t="shared" si="759"/>
        <v>11953.325801098468</v>
      </c>
      <c r="AD1583" s="11">
        <f t="shared" si="760"/>
        <v>11355.659511043545</v>
      </c>
      <c r="AE1583" s="11">
        <f t="shared" si="761"/>
        <v>11355.659511043545</v>
      </c>
      <c r="AF1583" s="30">
        <f t="shared" si="762"/>
        <v>10787.876535491367</v>
      </c>
      <c r="AG1583" s="13">
        <f t="shared" si="762"/>
        <v>10248.482708716798</v>
      </c>
      <c r="AH1583" s="13">
        <f t="shared" si="763"/>
        <v>10043.513054542462</v>
      </c>
      <c r="AI1583" s="13">
        <f t="shared" si="771"/>
        <v>2596827.8888354278</v>
      </c>
      <c r="AJ1583" s="13">
        <f t="shared" si="764"/>
        <v>1898473.771285119</v>
      </c>
      <c r="AK1583" s="13"/>
      <c r="AL1583" s="11">
        <f t="shared" si="765"/>
        <v>0.52735382577886047</v>
      </c>
      <c r="AM1583" s="11">
        <f t="shared" si="772"/>
        <v>212.15552073327393</v>
      </c>
      <c r="AN1583" s="11"/>
      <c r="AO1583" s="11"/>
      <c r="AP1583" s="11"/>
      <c r="AQ1583" s="11"/>
      <c r="AR1583" s="11"/>
    </row>
    <row r="1584" spans="2:44" x14ac:dyDescent="0.25">
      <c r="B1584" s="27" t="s">
        <v>35</v>
      </c>
      <c r="C1584" s="27">
        <v>1576</v>
      </c>
      <c r="D1584" s="27">
        <v>99</v>
      </c>
      <c r="E1584" s="20">
        <f t="shared" si="773"/>
        <v>34.333333333333329</v>
      </c>
      <c r="F1584" s="28">
        <v>123.6</v>
      </c>
      <c r="G1584" s="13">
        <f t="shared" si="766"/>
        <v>6.9444444444444448E-2</v>
      </c>
      <c r="H1584" s="13">
        <f t="shared" si="767"/>
        <v>0.25</v>
      </c>
      <c r="I1584" s="19">
        <f t="shared" si="743"/>
        <v>328.3084715555554</v>
      </c>
      <c r="J1584" s="11" t="str">
        <f t="shared" si="747"/>
        <v>NO</v>
      </c>
      <c r="K1584" s="16">
        <f t="shared" si="744"/>
        <v>128.3761125</v>
      </c>
      <c r="L1584" s="13">
        <f t="shared" si="748"/>
        <v>13717.416861216403</v>
      </c>
      <c r="M1584" s="13">
        <f t="shared" si="749"/>
        <v>95.659722222222229</v>
      </c>
      <c r="N1584" s="13">
        <f t="shared" si="750"/>
        <v>552.3443062777776</v>
      </c>
      <c r="O1584" s="13">
        <f t="shared" si="751"/>
        <v>18963.821182203694</v>
      </c>
      <c r="P1584" s="13">
        <f t="shared" si="752"/>
        <v>678.77608013998542</v>
      </c>
      <c r="Q1584" s="13">
        <f t="shared" si="753"/>
        <v>18.963821182203695</v>
      </c>
      <c r="R1584" s="13">
        <f t="shared" si="745"/>
        <v>18963.821182203694</v>
      </c>
      <c r="S1584" s="8"/>
      <c r="T1584" s="13">
        <f t="shared" si="768"/>
        <v>4514137.1051902501</v>
      </c>
      <c r="U1584" s="13">
        <f t="shared" si="754"/>
        <v>1.2539279768055371</v>
      </c>
      <c r="V1584" s="13">
        <f t="shared" si="769"/>
        <v>4514265.4813027503</v>
      </c>
      <c r="W1584" s="11">
        <f t="shared" si="746"/>
        <v>811883.19444444415</v>
      </c>
      <c r="X1584" s="13">
        <f t="shared" si="770"/>
        <v>5246.4043209872907</v>
      </c>
      <c r="Y1584" s="13">
        <f t="shared" si="755"/>
        <v>3702253.9107458093</v>
      </c>
      <c r="Z1584" s="11">
        <f t="shared" si="756"/>
        <v>1.0284046868191494</v>
      </c>
      <c r="AA1584" s="11">
        <f t="shared" si="757"/>
        <v>12345.675175094762</v>
      </c>
      <c r="AB1584" s="31">
        <f t="shared" si="758"/>
        <v>12098.761671592867</v>
      </c>
      <c r="AC1584" s="32">
        <f t="shared" si="759"/>
        <v>11493.823588013223</v>
      </c>
      <c r="AD1584" s="11">
        <f t="shared" si="760"/>
        <v>10919.132408612562</v>
      </c>
      <c r="AE1584" s="11">
        <f t="shared" si="761"/>
        <v>10919.132408612562</v>
      </c>
      <c r="AF1584" s="30">
        <f t="shared" si="762"/>
        <v>10373.175788181934</v>
      </c>
      <c r="AG1584" s="13">
        <f t="shared" si="762"/>
        <v>9854.5169987728368</v>
      </c>
      <c r="AH1584" s="13">
        <f t="shared" si="763"/>
        <v>9657.4266587973798</v>
      </c>
      <c r="AI1584" s="13">
        <f t="shared" si="771"/>
        <v>2606485.3154942254</v>
      </c>
      <c r="AJ1584" s="13">
        <f t="shared" si="764"/>
        <v>1907780.1658085249</v>
      </c>
      <c r="AK1584" s="13"/>
      <c r="AL1584" s="11">
        <f t="shared" si="765"/>
        <v>0.52993893537076353</v>
      </c>
      <c r="AM1584" s="11">
        <f t="shared" si="772"/>
        <v>212.68545966864468</v>
      </c>
      <c r="AN1584" s="11"/>
      <c r="AO1584" s="11"/>
      <c r="AP1584" s="11"/>
      <c r="AQ1584" s="11"/>
      <c r="AR1584" s="11"/>
    </row>
    <row r="1585" spans="2:44" x14ac:dyDescent="0.25">
      <c r="B1585" s="27" t="s">
        <v>35</v>
      </c>
      <c r="C1585" s="27">
        <v>1577</v>
      </c>
      <c r="D1585" s="27">
        <v>100</v>
      </c>
      <c r="E1585" s="20">
        <f t="shared" si="773"/>
        <v>34.361111111111114</v>
      </c>
      <c r="F1585" s="28">
        <v>123.7</v>
      </c>
      <c r="G1585" s="13">
        <f t="shared" si="766"/>
        <v>0</v>
      </c>
      <c r="H1585" s="13">
        <f t="shared" si="767"/>
        <v>0</v>
      </c>
      <c r="I1585" s="19">
        <f t="shared" si="743"/>
        <v>328.83992994135809</v>
      </c>
      <c r="J1585" s="11" t="str">
        <f t="shared" si="747"/>
        <v>NO</v>
      </c>
      <c r="K1585" s="16">
        <f t="shared" si="744"/>
        <v>128.3761125</v>
      </c>
      <c r="L1585" s="13">
        <f t="shared" si="748"/>
        <v>14396.192941356388</v>
      </c>
      <c r="M1585" s="13">
        <f t="shared" si="749"/>
        <v>0</v>
      </c>
      <c r="N1585" s="13">
        <f t="shared" si="750"/>
        <v>457.21604244135813</v>
      </c>
      <c r="O1585" s="13">
        <f t="shared" si="751"/>
        <v>15710.451236110002</v>
      </c>
      <c r="P1585" s="13">
        <f t="shared" si="752"/>
        <v>-29.88429773244934</v>
      </c>
      <c r="Q1585" s="13">
        <f t="shared" si="753"/>
        <v>15.710451236110002</v>
      </c>
      <c r="R1585" s="13">
        <f t="shared" si="745"/>
        <v>15710.451236110002</v>
      </c>
      <c r="S1585" s="8"/>
      <c r="T1585" s="13">
        <f t="shared" si="768"/>
        <v>4529847.5564263603</v>
      </c>
      <c r="U1585" s="13">
        <f t="shared" si="754"/>
        <v>1.2582919945290014</v>
      </c>
      <c r="V1585" s="13">
        <f t="shared" si="769"/>
        <v>4529975.9325388605</v>
      </c>
      <c r="W1585" s="11">
        <f t="shared" si="746"/>
        <v>813197.45273919776</v>
      </c>
      <c r="X1585" s="13">
        <f t="shared" si="770"/>
        <v>1314.2582947536139</v>
      </c>
      <c r="Y1585" s="13">
        <f t="shared" si="755"/>
        <v>3716650.1036871658</v>
      </c>
      <c r="Z1585" s="11">
        <f t="shared" si="756"/>
        <v>1.0324036325020134</v>
      </c>
      <c r="AA1585" s="11">
        <f t="shared" si="757"/>
        <v>12956.57364722075</v>
      </c>
      <c r="AB1585" s="31">
        <f t="shared" si="758"/>
        <v>12697.442174276335</v>
      </c>
      <c r="AC1585" s="32">
        <f t="shared" si="759"/>
        <v>12062.570065562519</v>
      </c>
      <c r="AD1585" s="11">
        <f t="shared" si="760"/>
        <v>11459.441562284392</v>
      </c>
      <c r="AE1585" s="11">
        <f t="shared" si="761"/>
        <v>11459.441562284392</v>
      </c>
      <c r="AF1585" s="30">
        <f t="shared" si="762"/>
        <v>10886.469484170171</v>
      </c>
      <c r="AG1585" s="13">
        <f t="shared" si="762"/>
        <v>10342.146009961662</v>
      </c>
      <c r="AH1585" s="13">
        <f t="shared" si="763"/>
        <v>10135.303089762428</v>
      </c>
      <c r="AI1585" s="13">
        <f t="shared" si="771"/>
        <v>2616620.6185839879</v>
      </c>
      <c r="AJ1585" s="13">
        <f t="shared" si="764"/>
        <v>1913355.3139548725</v>
      </c>
      <c r="AK1585" s="13"/>
      <c r="AL1585" s="11">
        <f t="shared" si="765"/>
        <v>0.5314875876348768</v>
      </c>
      <c r="AM1585" s="11">
        <f t="shared" si="772"/>
        <v>213.21694725627955</v>
      </c>
      <c r="AN1585" s="11"/>
      <c r="AO1585" s="11"/>
      <c r="AP1585" s="11"/>
      <c r="AQ1585" s="11"/>
      <c r="AR1585" s="11"/>
    </row>
    <row r="1586" spans="2:44" x14ac:dyDescent="0.25">
      <c r="B1586" s="27" t="s">
        <v>35</v>
      </c>
      <c r="C1586" s="27">
        <v>1578</v>
      </c>
      <c r="D1586" s="27">
        <v>101</v>
      </c>
      <c r="E1586" s="20">
        <f t="shared" si="773"/>
        <v>34.333333333333329</v>
      </c>
      <c r="F1586" s="28">
        <v>123.6</v>
      </c>
      <c r="G1586" s="13">
        <f t="shared" si="766"/>
        <v>-5.5555555555556344E-2</v>
      </c>
      <c r="H1586" s="13">
        <f t="shared" si="767"/>
        <v>-0.20000000000000284</v>
      </c>
      <c r="I1586" s="19">
        <f t="shared" si="743"/>
        <v>328.3084715555554</v>
      </c>
      <c r="J1586" s="11" t="str">
        <f t="shared" si="747"/>
        <v>YES</v>
      </c>
      <c r="K1586" s="16">
        <f t="shared" si="744"/>
        <v>128.3761125</v>
      </c>
      <c r="L1586" s="13">
        <f t="shared" si="748"/>
        <v>14366.308643623939</v>
      </c>
      <c r="M1586" s="13">
        <f t="shared" si="749"/>
        <v>-76.527777777778866</v>
      </c>
      <c r="N1586" s="13">
        <f t="shared" si="750"/>
        <v>380.15680627777652</v>
      </c>
      <c r="O1586" s="13">
        <f t="shared" si="751"/>
        <v>13052.050348870325</v>
      </c>
      <c r="P1586" s="13">
        <f t="shared" si="752"/>
        <v>1225.4023229244121</v>
      </c>
      <c r="Q1586" s="13">
        <f t="shared" si="753"/>
        <v>13.052050348870326</v>
      </c>
      <c r="R1586" s="13">
        <f t="shared" si="745"/>
        <v>13052.050348870325</v>
      </c>
      <c r="S1586" s="8"/>
      <c r="T1586" s="13">
        <f t="shared" si="768"/>
        <v>4542899.6067752307</v>
      </c>
      <c r="U1586" s="13">
        <f t="shared" si="754"/>
        <v>1.26191756697081</v>
      </c>
      <c r="V1586" s="13">
        <f t="shared" si="769"/>
        <v>4543027.9828877309</v>
      </c>
      <c r="W1586" s="11">
        <f t="shared" si="746"/>
        <v>811883.19444444415</v>
      </c>
      <c r="X1586" s="13">
        <f t="shared" si="770"/>
        <v>-1314.2582947536139</v>
      </c>
      <c r="Y1586" s="13">
        <f t="shared" si="755"/>
        <v>3731016.4123307895</v>
      </c>
      <c r="Z1586" s="11">
        <f t="shared" si="756"/>
        <v>1.0363942769844221</v>
      </c>
      <c r="AA1586" s="11">
        <f t="shared" si="757"/>
        <v>12929.677779261545</v>
      </c>
      <c r="AB1586" s="31">
        <f t="shared" si="758"/>
        <v>12671.084223676313</v>
      </c>
      <c r="AC1586" s="32">
        <f t="shared" si="759"/>
        <v>12037.530012492496</v>
      </c>
      <c r="AD1586" s="11">
        <f t="shared" si="760"/>
        <v>11435.653511867871</v>
      </c>
      <c r="AE1586" s="11">
        <f t="shared" si="761"/>
        <v>11435.653511867871</v>
      </c>
      <c r="AF1586" s="30">
        <f t="shared" si="762"/>
        <v>10863.870836274476</v>
      </c>
      <c r="AG1586" s="13">
        <f t="shared" si="762"/>
        <v>10320.677294460753</v>
      </c>
      <c r="AH1586" s="13">
        <f t="shared" si="763"/>
        <v>10114.263748571537</v>
      </c>
      <c r="AI1586" s="13">
        <f t="shared" si="771"/>
        <v>2626734.8823325597</v>
      </c>
      <c r="AJ1586" s="13">
        <f t="shared" si="764"/>
        <v>1916293.1005551713</v>
      </c>
      <c r="AK1586" s="13"/>
      <c r="AL1586" s="11">
        <f t="shared" si="765"/>
        <v>0.53230363946894599</v>
      </c>
      <c r="AM1586" s="11">
        <f t="shared" si="772"/>
        <v>213.7492508957485</v>
      </c>
      <c r="AN1586" s="11"/>
      <c r="AO1586" s="11"/>
      <c r="AP1586" s="11"/>
      <c r="AQ1586" s="11"/>
      <c r="AR1586" s="11"/>
    </row>
    <row r="1587" spans="2:44" x14ac:dyDescent="0.25">
      <c r="B1587" s="27" t="s">
        <v>35</v>
      </c>
      <c r="C1587" s="27">
        <v>1579</v>
      </c>
      <c r="D1587" s="27">
        <v>102</v>
      </c>
      <c r="E1587" s="20">
        <f t="shared" si="773"/>
        <v>34.25</v>
      </c>
      <c r="F1587" s="28">
        <v>123.3</v>
      </c>
      <c r="G1587" s="13">
        <f t="shared" si="766"/>
        <v>-8.3333333333332538E-2</v>
      </c>
      <c r="H1587" s="13">
        <f t="shared" si="767"/>
        <v>-0.29999999999999716</v>
      </c>
      <c r="I1587" s="19">
        <f t="shared" si="743"/>
        <v>326.71667524999998</v>
      </c>
      <c r="J1587" s="11" t="str">
        <f t="shared" si="747"/>
        <v>YES</v>
      </c>
      <c r="K1587" s="16">
        <f t="shared" si="744"/>
        <v>128.3761125</v>
      </c>
      <c r="L1587" s="13">
        <f t="shared" si="748"/>
        <v>15591.710966548351</v>
      </c>
      <c r="M1587" s="13">
        <f t="shared" si="749"/>
        <v>-114.79166666666558</v>
      </c>
      <c r="N1587" s="13">
        <f t="shared" si="750"/>
        <v>340.30112108333441</v>
      </c>
      <c r="O1587" s="13">
        <f t="shared" si="751"/>
        <v>11655.313397104204</v>
      </c>
      <c r="P1587" s="13">
        <f t="shared" si="752"/>
        <v>-1399.5281436315254</v>
      </c>
      <c r="Q1587" s="13">
        <f t="shared" si="753"/>
        <v>11.655313397104205</v>
      </c>
      <c r="R1587" s="13">
        <f t="shared" si="745"/>
        <v>11655.313397104204</v>
      </c>
      <c r="S1587" s="8"/>
      <c r="T1587" s="13">
        <f t="shared" si="768"/>
        <v>4554554.9201723346</v>
      </c>
      <c r="U1587" s="13">
        <f t="shared" si="754"/>
        <v>1.2651551566156307</v>
      </c>
      <c r="V1587" s="13">
        <f t="shared" si="769"/>
        <v>4554683.2962848349</v>
      </c>
      <c r="W1587" s="11">
        <f t="shared" si="746"/>
        <v>807946.796875</v>
      </c>
      <c r="X1587" s="13">
        <f t="shared" si="770"/>
        <v>-3936.3975694441469</v>
      </c>
      <c r="Y1587" s="13">
        <f t="shared" si="755"/>
        <v>3746608.1232973379</v>
      </c>
      <c r="Z1587" s="11">
        <f t="shared" si="756"/>
        <v>1.0407253112732879</v>
      </c>
      <c r="AA1587" s="11">
        <f t="shared" si="757"/>
        <v>14032.539869893517</v>
      </c>
      <c r="AB1587" s="31">
        <f t="shared" si="758"/>
        <v>13751.889072495645</v>
      </c>
      <c r="AC1587" s="32">
        <f t="shared" si="759"/>
        <v>13064.294618870863</v>
      </c>
      <c r="AD1587" s="11">
        <f t="shared" si="760"/>
        <v>12411.079887927319</v>
      </c>
      <c r="AE1587" s="11">
        <f t="shared" si="761"/>
        <v>12411.079887927319</v>
      </c>
      <c r="AF1587" s="30">
        <f t="shared" si="762"/>
        <v>11790.525893530952</v>
      </c>
      <c r="AG1587" s="13">
        <f t="shared" si="762"/>
        <v>11200.999598854403</v>
      </c>
      <c r="AH1587" s="13">
        <f t="shared" si="763"/>
        <v>10976.979606877316</v>
      </c>
      <c r="AI1587" s="13">
        <f t="shared" si="771"/>
        <v>2637711.8619394372</v>
      </c>
      <c r="AJ1587" s="13">
        <f t="shared" si="764"/>
        <v>1916971.4343453976</v>
      </c>
      <c r="AK1587" s="13"/>
      <c r="AL1587" s="11">
        <f t="shared" si="765"/>
        <v>0.5324920655219374</v>
      </c>
      <c r="AM1587" s="11">
        <f t="shared" si="772"/>
        <v>214.28174296127045</v>
      </c>
      <c r="AN1587" s="11"/>
      <c r="AO1587" s="11"/>
      <c r="AP1587" s="11"/>
      <c r="AQ1587" s="11"/>
      <c r="AR1587" s="11"/>
    </row>
    <row r="1588" spans="2:44" x14ac:dyDescent="0.25">
      <c r="B1588" s="27" t="s">
        <v>35</v>
      </c>
      <c r="C1588" s="27">
        <v>1580</v>
      </c>
      <c r="D1588" s="27">
        <v>103</v>
      </c>
      <c r="E1588" s="20">
        <f t="shared" si="773"/>
        <v>34.166666666666664</v>
      </c>
      <c r="F1588" s="28">
        <v>123</v>
      </c>
      <c r="G1588" s="13">
        <f t="shared" si="766"/>
        <v>-0.11111111111111072</v>
      </c>
      <c r="H1588" s="13">
        <f t="shared" si="767"/>
        <v>-0.39999999999999858</v>
      </c>
      <c r="I1588" s="19">
        <f t="shared" si="743"/>
        <v>325.12874722222216</v>
      </c>
      <c r="J1588" s="11" t="str">
        <f t="shared" si="747"/>
        <v>YES</v>
      </c>
      <c r="K1588" s="16">
        <f t="shared" si="744"/>
        <v>128.3761125</v>
      </c>
      <c r="L1588" s="13">
        <f t="shared" si="748"/>
        <v>14192.182822916826</v>
      </c>
      <c r="M1588" s="13">
        <f t="shared" si="749"/>
        <v>-153.055555555555</v>
      </c>
      <c r="N1588" s="13">
        <f t="shared" si="750"/>
        <v>300.44930416666716</v>
      </c>
      <c r="O1588" s="13">
        <f t="shared" si="751"/>
        <v>10265.351225694461</v>
      </c>
      <c r="P1588" s="13">
        <f t="shared" si="752"/>
        <v>1814.1197966281525</v>
      </c>
      <c r="Q1588" s="13">
        <f t="shared" si="753"/>
        <v>10.265351225694461</v>
      </c>
      <c r="R1588" s="13">
        <f t="shared" si="745"/>
        <v>10265.351225694461</v>
      </c>
      <c r="S1588" s="8"/>
      <c r="T1588" s="13">
        <f t="shared" si="768"/>
        <v>4564820.2713980293</v>
      </c>
      <c r="U1588" s="13">
        <f t="shared" si="754"/>
        <v>1.2680066453484018</v>
      </c>
      <c r="V1588" s="13">
        <f t="shared" si="769"/>
        <v>4564948.6475105295</v>
      </c>
      <c r="W1588" s="11">
        <f t="shared" si="746"/>
        <v>804019.96527777764</v>
      </c>
      <c r="X1588" s="13">
        <f t="shared" si="770"/>
        <v>-3926.8315972223645</v>
      </c>
      <c r="Y1588" s="13">
        <f t="shared" si="755"/>
        <v>3760800.3061202546</v>
      </c>
      <c r="Z1588" s="11">
        <f t="shared" si="756"/>
        <v>1.0446675874334721</v>
      </c>
      <c r="AA1588" s="11">
        <f t="shared" si="757"/>
        <v>12772.964540625144</v>
      </c>
      <c r="AB1588" s="31">
        <f t="shared" si="758"/>
        <v>12517.505249812641</v>
      </c>
      <c r="AC1588" s="32">
        <f t="shared" si="759"/>
        <v>11891.629987322009</v>
      </c>
      <c r="AD1588" s="11">
        <f t="shared" si="760"/>
        <v>11297.048487955908</v>
      </c>
      <c r="AE1588" s="11">
        <f t="shared" si="761"/>
        <v>11297.048487955908</v>
      </c>
      <c r="AF1588" s="30">
        <f t="shared" si="762"/>
        <v>10732.196063558113</v>
      </c>
      <c r="AG1588" s="13">
        <f t="shared" si="762"/>
        <v>10195.586260380207</v>
      </c>
      <c r="AH1588" s="13">
        <f t="shared" si="763"/>
        <v>9991.6745351726022</v>
      </c>
      <c r="AI1588" s="13">
        <f t="shared" si="771"/>
        <v>2647703.5364746097</v>
      </c>
      <c r="AJ1588" s="13">
        <f t="shared" si="764"/>
        <v>1917245.1110359197</v>
      </c>
      <c r="AK1588" s="13"/>
      <c r="AL1588" s="11">
        <f t="shared" si="765"/>
        <v>0.53256808682492107</v>
      </c>
      <c r="AM1588" s="11">
        <f t="shared" si="772"/>
        <v>214.81431104809536</v>
      </c>
      <c r="AN1588" s="11"/>
      <c r="AO1588" s="11"/>
      <c r="AP1588" s="11"/>
      <c r="AQ1588" s="11"/>
      <c r="AR1588" s="11"/>
    </row>
    <row r="1589" spans="2:44" x14ac:dyDescent="0.25">
      <c r="B1589" s="27" t="s">
        <v>35</v>
      </c>
      <c r="C1589" s="27">
        <v>1581</v>
      </c>
      <c r="D1589" s="27">
        <v>104</v>
      </c>
      <c r="E1589" s="20">
        <f t="shared" si="773"/>
        <v>34.027777777777779</v>
      </c>
      <c r="F1589" s="28">
        <v>122.5</v>
      </c>
      <c r="G1589" s="13">
        <f t="shared" si="766"/>
        <v>-0.12500000000000078</v>
      </c>
      <c r="H1589" s="13">
        <f t="shared" si="767"/>
        <v>-0.45000000000000284</v>
      </c>
      <c r="I1589" s="19">
        <f t="shared" si="743"/>
        <v>322.49079668209879</v>
      </c>
      <c r="J1589" s="11" t="str">
        <f t="shared" si="747"/>
        <v>YES</v>
      </c>
      <c r="K1589" s="16">
        <f t="shared" si="744"/>
        <v>128.3761125</v>
      </c>
      <c r="L1589" s="13">
        <f t="shared" si="748"/>
        <v>16006.302619544978</v>
      </c>
      <c r="M1589" s="13">
        <f t="shared" si="749"/>
        <v>-172.18750000000108</v>
      </c>
      <c r="N1589" s="13">
        <f t="shared" si="750"/>
        <v>278.67940918209774</v>
      </c>
      <c r="O1589" s="13">
        <f t="shared" si="751"/>
        <v>9482.841006890827</v>
      </c>
      <c r="P1589" s="13">
        <f t="shared" si="752"/>
        <v>-2074.9944213265244</v>
      </c>
      <c r="Q1589" s="13">
        <f t="shared" si="753"/>
        <v>9.4828410068908262</v>
      </c>
      <c r="R1589" s="13">
        <f t="shared" si="745"/>
        <v>9482.841006890827</v>
      </c>
      <c r="S1589" s="8"/>
      <c r="T1589" s="13">
        <f t="shared" si="768"/>
        <v>4574303.1124049202</v>
      </c>
      <c r="U1589" s="13">
        <f t="shared" si="754"/>
        <v>1.2706407699576139</v>
      </c>
      <c r="V1589" s="13">
        <f t="shared" si="769"/>
        <v>4574431.4885174204</v>
      </c>
      <c r="W1589" s="11">
        <f t="shared" si="746"/>
        <v>797496.50366512348</v>
      </c>
      <c r="X1589" s="13">
        <f t="shared" si="770"/>
        <v>-6523.4616126541514</v>
      </c>
      <c r="Y1589" s="13">
        <f t="shared" si="755"/>
        <v>3776806.6087397994</v>
      </c>
      <c r="Z1589" s="11">
        <f t="shared" si="756"/>
        <v>1.0491137861625239</v>
      </c>
      <c r="AA1589" s="11">
        <f t="shared" si="757"/>
        <v>14405.672357590482</v>
      </c>
      <c r="AB1589" s="31">
        <f t="shared" si="758"/>
        <v>14117.558910438671</v>
      </c>
      <c r="AC1589" s="32">
        <f t="shared" si="759"/>
        <v>13411.680964916737</v>
      </c>
      <c r="AD1589" s="11">
        <f t="shared" si="760"/>
        <v>12741.0969166709</v>
      </c>
      <c r="AE1589" s="11">
        <f t="shared" si="761"/>
        <v>12741.0969166709</v>
      </c>
      <c r="AF1589" s="30">
        <f t="shared" si="762"/>
        <v>12104.042070837355</v>
      </c>
      <c r="AG1589" s="13">
        <f t="shared" si="762"/>
        <v>11498.839967295487</v>
      </c>
      <c r="AH1589" s="13">
        <f t="shared" si="763"/>
        <v>11268.863167949577</v>
      </c>
      <c r="AI1589" s="13">
        <f t="shared" si="771"/>
        <v>2658972.3996425592</v>
      </c>
      <c r="AJ1589" s="13">
        <f t="shared" si="764"/>
        <v>1915459.0888748611</v>
      </c>
      <c r="AK1589" s="13"/>
      <c r="AL1589" s="11">
        <f t="shared" si="765"/>
        <v>0.53207196955756342</v>
      </c>
      <c r="AM1589" s="11">
        <f t="shared" si="772"/>
        <v>215.34638301765293</v>
      </c>
      <c r="AN1589" s="11"/>
      <c r="AO1589" s="11"/>
      <c r="AP1589" s="11"/>
      <c r="AQ1589" s="11"/>
      <c r="AR1589" s="11"/>
    </row>
    <row r="1590" spans="2:44" x14ac:dyDescent="0.25">
      <c r="B1590" s="27" t="s">
        <v>35</v>
      </c>
      <c r="C1590" s="27">
        <v>1582</v>
      </c>
      <c r="D1590" s="27">
        <v>105</v>
      </c>
      <c r="E1590" s="20">
        <f t="shared" si="773"/>
        <v>33.916666666666664</v>
      </c>
      <c r="F1590" s="28">
        <v>122.1</v>
      </c>
      <c r="G1590" s="13">
        <f t="shared" si="766"/>
        <v>-0.1388888888888889</v>
      </c>
      <c r="H1590" s="13">
        <f t="shared" si="767"/>
        <v>-0.5</v>
      </c>
      <c r="I1590" s="19">
        <f t="shared" si="743"/>
        <v>320.38817280555548</v>
      </c>
      <c r="J1590" s="11" t="str">
        <f t="shared" si="747"/>
        <v>YES</v>
      </c>
      <c r="K1590" s="16">
        <f t="shared" si="744"/>
        <v>128.3761125</v>
      </c>
      <c r="L1590" s="13">
        <f t="shared" si="748"/>
        <v>13931.308198218454</v>
      </c>
      <c r="M1590" s="13">
        <f t="shared" si="749"/>
        <v>-191.31944444444446</v>
      </c>
      <c r="N1590" s="13">
        <f t="shared" si="750"/>
        <v>257.44484086111106</v>
      </c>
      <c r="O1590" s="13">
        <f t="shared" si="751"/>
        <v>8731.6708525393497</v>
      </c>
      <c r="P1590" s="13">
        <f t="shared" si="752"/>
        <v>481.90509778844535</v>
      </c>
      <c r="Q1590" s="13">
        <f t="shared" si="753"/>
        <v>8.7316708525393505</v>
      </c>
      <c r="R1590" s="13">
        <f t="shared" si="745"/>
        <v>8731.6708525393497</v>
      </c>
      <c r="S1590" s="8"/>
      <c r="T1590" s="13">
        <f t="shared" si="768"/>
        <v>4583034.7832574593</v>
      </c>
      <c r="U1590" s="13">
        <f t="shared" si="754"/>
        <v>1.2730662360236904</v>
      </c>
      <c r="V1590" s="13">
        <f t="shared" si="769"/>
        <v>4583163.1593699595</v>
      </c>
      <c r="W1590" s="11">
        <f t="shared" si="746"/>
        <v>792296.86631944438</v>
      </c>
      <c r="X1590" s="13">
        <f t="shared" si="770"/>
        <v>-5199.6373456791043</v>
      </c>
      <c r="Y1590" s="13">
        <f t="shared" si="755"/>
        <v>3790737.9169380176</v>
      </c>
      <c r="Z1590" s="11">
        <f t="shared" si="756"/>
        <v>1.0529835970912087</v>
      </c>
      <c r="AA1590" s="11">
        <f t="shared" si="757"/>
        <v>12538.177378396609</v>
      </c>
      <c r="AB1590" s="31">
        <f t="shared" si="758"/>
        <v>12287.413830828677</v>
      </c>
      <c r="AC1590" s="32">
        <f t="shared" si="759"/>
        <v>11673.043139287242</v>
      </c>
      <c r="AD1590" s="11">
        <f t="shared" si="760"/>
        <v>11089.390982322879</v>
      </c>
      <c r="AE1590" s="11">
        <f t="shared" si="761"/>
        <v>11089.390982322879</v>
      </c>
      <c r="AF1590" s="30">
        <f t="shared" si="762"/>
        <v>10534.921433206735</v>
      </c>
      <c r="AG1590" s="13">
        <f t="shared" si="762"/>
        <v>10008.175361546399</v>
      </c>
      <c r="AH1590" s="13">
        <f t="shared" si="763"/>
        <v>9808.0118543154713</v>
      </c>
      <c r="AI1590" s="13">
        <f t="shared" si="771"/>
        <v>2668780.4114968749</v>
      </c>
      <c r="AJ1590" s="13">
        <f t="shared" si="764"/>
        <v>1914382.7478730846</v>
      </c>
      <c r="AK1590" s="13"/>
      <c r="AL1590" s="11">
        <f t="shared" si="765"/>
        <v>0.53177298594571965</v>
      </c>
      <c r="AM1590" s="11">
        <f t="shared" si="772"/>
        <v>215.87815600359863</v>
      </c>
      <c r="AN1590" s="11"/>
      <c r="AO1590" s="11"/>
      <c r="AP1590" s="11"/>
      <c r="AQ1590" s="11"/>
      <c r="AR1590" s="11"/>
    </row>
    <row r="1591" spans="2:44" x14ac:dyDescent="0.25">
      <c r="B1591" s="27" t="s">
        <v>35</v>
      </c>
      <c r="C1591" s="27">
        <v>1583</v>
      </c>
      <c r="D1591" s="27">
        <v>106</v>
      </c>
      <c r="E1591" s="20">
        <f t="shared" si="773"/>
        <v>33.75</v>
      </c>
      <c r="F1591" s="28">
        <v>121.5</v>
      </c>
      <c r="G1591" s="13">
        <f t="shared" si="766"/>
        <v>-0.18055555555555516</v>
      </c>
      <c r="H1591" s="13">
        <f t="shared" si="767"/>
        <v>-0.64999999999999858</v>
      </c>
      <c r="I1591" s="19">
        <f t="shared" si="743"/>
        <v>317.24713125</v>
      </c>
      <c r="J1591" s="11" t="str">
        <f t="shared" si="747"/>
        <v>YES</v>
      </c>
      <c r="K1591" s="16">
        <f t="shared" si="744"/>
        <v>128.3761125</v>
      </c>
      <c r="L1591" s="13">
        <f t="shared" si="748"/>
        <v>14413.213296006899</v>
      </c>
      <c r="M1591" s="13">
        <f t="shared" si="749"/>
        <v>-248.71527777777723</v>
      </c>
      <c r="N1591" s="13">
        <f t="shared" si="750"/>
        <v>196.90796597222277</v>
      </c>
      <c r="O1591" s="13">
        <f t="shared" si="751"/>
        <v>6645.6438515625186</v>
      </c>
      <c r="P1591" s="13">
        <f t="shared" si="752"/>
        <v>-198.32984391106038</v>
      </c>
      <c r="Q1591" s="13">
        <f t="shared" si="753"/>
        <v>6.6456438515625189</v>
      </c>
      <c r="R1591" s="13">
        <f t="shared" si="745"/>
        <v>6645.6438515625186</v>
      </c>
      <c r="S1591" s="8"/>
      <c r="T1591" s="13">
        <f t="shared" si="768"/>
        <v>4589680.4271090217</v>
      </c>
      <c r="U1591" s="13">
        <f t="shared" si="754"/>
        <v>1.2749122496814898</v>
      </c>
      <c r="V1591" s="13">
        <f t="shared" si="769"/>
        <v>4589808.8032215219</v>
      </c>
      <c r="W1591" s="11">
        <f t="shared" si="746"/>
        <v>784529.296875</v>
      </c>
      <c r="X1591" s="13">
        <f t="shared" si="770"/>
        <v>-7767.5694444443798</v>
      </c>
      <c r="Y1591" s="13">
        <f t="shared" si="755"/>
        <v>3805151.1302340245</v>
      </c>
      <c r="Z1591" s="11">
        <f t="shared" si="756"/>
        <v>1.0569872706541468</v>
      </c>
      <c r="AA1591" s="11">
        <f t="shared" si="757"/>
        <v>12971.89196640621</v>
      </c>
      <c r="AB1591" s="31">
        <f t="shared" si="758"/>
        <v>12712.454127078086</v>
      </c>
      <c r="AC1591" s="32">
        <f t="shared" si="759"/>
        <v>12076.831420724182</v>
      </c>
      <c r="AD1591" s="11">
        <f t="shared" si="760"/>
        <v>11472.989849687972</v>
      </c>
      <c r="AE1591" s="11">
        <f t="shared" si="761"/>
        <v>11472.989849687972</v>
      </c>
      <c r="AF1591" s="30">
        <f t="shared" si="762"/>
        <v>10899.340357203573</v>
      </c>
      <c r="AG1591" s="13">
        <f t="shared" si="762"/>
        <v>10354.373339343394</v>
      </c>
      <c r="AH1591" s="13">
        <f t="shared" si="763"/>
        <v>10147.285872556526</v>
      </c>
      <c r="AI1591" s="13">
        <f t="shared" si="771"/>
        <v>2678927.6973694316</v>
      </c>
      <c r="AJ1591" s="13">
        <f t="shared" si="764"/>
        <v>1910881.1058520903</v>
      </c>
      <c r="AK1591" s="13"/>
      <c r="AL1591" s="11">
        <f t="shared" si="765"/>
        <v>0.53080030760577634</v>
      </c>
      <c r="AM1591" s="11">
        <f t="shared" si="772"/>
        <v>216.40895631120441</v>
      </c>
      <c r="AN1591" s="11"/>
      <c r="AO1591" s="11"/>
      <c r="AP1591" s="11"/>
      <c r="AQ1591" s="11"/>
      <c r="AR1591" s="11"/>
    </row>
    <row r="1592" spans="2:44" x14ac:dyDescent="0.25">
      <c r="B1592" s="27" t="s">
        <v>35</v>
      </c>
      <c r="C1592" s="27">
        <v>1584</v>
      </c>
      <c r="D1592" s="27">
        <v>107</v>
      </c>
      <c r="E1592" s="20">
        <f t="shared" si="773"/>
        <v>33.555555555555557</v>
      </c>
      <c r="F1592" s="28">
        <v>120.8</v>
      </c>
      <c r="G1592" s="13">
        <f t="shared" si="766"/>
        <v>-0.20833333333333331</v>
      </c>
      <c r="H1592" s="13">
        <f t="shared" si="767"/>
        <v>-0.75</v>
      </c>
      <c r="I1592" s="19">
        <f t="shared" si="743"/>
        <v>313.60213906172845</v>
      </c>
      <c r="J1592" s="11" t="str">
        <f t="shared" si="747"/>
        <v>YES</v>
      </c>
      <c r="K1592" s="16">
        <f t="shared" si="744"/>
        <v>128.3761125</v>
      </c>
      <c r="L1592" s="13">
        <f t="shared" si="748"/>
        <v>14214.883452095839</v>
      </c>
      <c r="M1592" s="13">
        <f t="shared" si="749"/>
        <v>-286.97916666666663</v>
      </c>
      <c r="N1592" s="13">
        <f t="shared" si="750"/>
        <v>154.99908489506183</v>
      </c>
      <c r="O1592" s="13">
        <f t="shared" si="751"/>
        <v>5201.0804042565196</v>
      </c>
      <c r="P1592" s="13">
        <f t="shared" si="752"/>
        <v>-223.99143049081977</v>
      </c>
      <c r="Q1592" s="13">
        <f t="shared" si="753"/>
        <v>5.20108040425652</v>
      </c>
      <c r="R1592" s="13">
        <f t="shared" si="745"/>
        <v>5201.0804042565196</v>
      </c>
      <c r="S1592" s="8"/>
      <c r="T1592" s="13">
        <f t="shared" si="768"/>
        <v>4594881.5075132782</v>
      </c>
      <c r="U1592" s="13">
        <f t="shared" si="754"/>
        <v>1.2763569953940233</v>
      </c>
      <c r="V1592" s="13">
        <f t="shared" si="769"/>
        <v>4595009.8836257784</v>
      </c>
      <c r="W1592" s="11">
        <f t="shared" si="746"/>
        <v>775515.49382716068</v>
      </c>
      <c r="X1592" s="13">
        <f t="shared" si="770"/>
        <v>-9013.8030478393193</v>
      </c>
      <c r="Y1592" s="13">
        <f t="shared" si="755"/>
        <v>3819366.0136861205</v>
      </c>
      <c r="Z1592" s="11">
        <f t="shared" si="756"/>
        <v>1.0609358525497032</v>
      </c>
      <c r="AA1592" s="11">
        <f t="shared" si="757"/>
        <v>12793.395106886255</v>
      </c>
      <c r="AB1592" s="31">
        <f t="shared" si="758"/>
        <v>12537.52720474853</v>
      </c>
      <c r="AC1592" s="32">
        <f t="shared" si="759"/>
        <v>11910.650844511103</v>
      </c>
      <c r="AD1592" s="11">
        <f t="shared" si="760"/>
        <v>11315.118302285548</v>
      </c>
      <c r="AE1592" s="11">
        <f t="shared" si="761"/>
        <v>11315.118302285548</v>
      </c>
      <c r="AF1592" s="30">
        <f t="shared" si="762"/>
        <v>10749.36238717127</v>
      </c>
      <c r="AG1592" s="13">
        <f t="shared" si="762"/>
        <v>10211.894267812706</v>
      </c>
      <c r="AH1592" s="13">
        <f t="shared" si="763"/>
        <v>10007.656382456451</v>
      </c>
      <c r="AI1592" s="13">
        <f t="shared" si="771"/>
        <v>2688935.353751888</v>
      </c>
      <c r="AJ1592" s="13">
        <f t="shared" si="764"/>
        <v>1906074.5298738903</v>
      </c>
      <c r="AK1592" s="13"/>
      <c r="AL1592" s="11">
        <f t="shared" si="765"/>
        <v>0.5294651476107638</v>
      </c>
      <c r="AM1592" s="11">
        <f t="shared" si="772"/>
        <v>216.93842145881516</v>
      </c>
      <c r="AN1592" s="11"/>
      <c r="AO1592" s="11"/>
      <c r="AP1592" s="11"/>
      <c r="AQ1592" s="11"/>
      <c r="AR1592" s="11"/>
    </row>
    <row r="1593" spans="2:44" x14ac:dyDescent="0.25">
      <c r="B1593" s="27" t="s">
        <v>35</v>
      </c>
      <c r="C1593" s="27">
        <v>1585</v>
      </c>
      <c r="D1593" s="27">
        <v>108</v>
      </c>
      <c r="E1593" s="20">
        <f t="shared" si="773"/>
        <v>33.333333333333336</v>
      </c>
      <c r="F1593" s="28">
        <v>120</v>
      </c>
      <c r="G1593" s="13">
        <f t="shared" si="766"/>
        <v>-0.23611111111111149</v>
      </c>
      <c r="H1593" s="13">
        <f t="shared" si="767"/>
        <v>-0.85000000000000142</v>
      </c>
      <c r="I1593" s="19">
        <f t="shared" si="743"/>
        <v>309.46222222222224</v>
      </c>
      <c r="J1593" s="11" t="str">
        <f t="shared" si="747"/>
        <v>YES</v>
      </c>
      <c r="K1593" s="16">
        <f t="shared" si="744"/>
        <v>128.3761125</v>
      </c>
      <c r="L1593" s="13">
        <f t="shared" si="748"/>
        <v>13990.892021605019</v>
      </c>
      <c r="M1593" s="13">
        <f t="shared" si="749"/>
        <v>-325.24305555555605</v>
      </c>
      <c r="N1593" s="13">
        <f t="shared" si="750"/>
        <v>112.59527916666619</v>
      </c>
      <c r="O1593" s="13">
        <f t="shared" si="751"/>
        <v>3753.1759722222064</v>
      </c>
      <c r="P1593" s="13">
        <f t="shared" si="752"/>
        <v>-248.63680617187856</v>
      </c>
      <c r="Q1593" s="13">
        <f t="shared" si="753"/>
        <v>3.7531759722222064</v>
      </c>
      <c r="R1593" s="13">
        <f t="shared" si="745"/>
        <v>3753.1759722222064</v>
      </c>
      <c r="S1593" s="8"/>
      <c r="T1593" s="13">
        <f t="shared" si="768"/>
        <v>4598634.6834855005</v>
      </c>
      <c r="U1593" s="13">
        <f t="shared" si="754"/>
        <v>1.2773995451092353</v>
      </c>
      <c r="V1593" s="13">
        <f t="shared" si="769"/>
        <v>4598763.0595980007</v>
      </c>
      <c r="W1593" s="11">
        <f t="shared" si="746"/>
        <v>765277.77777777787</v>
      </c>
      <c r="X1593" s="13">
        <f t="shared" si="770"/>
        <v>-10237.716049382812</v>
      </c>
      <c r="Y1593" s="13">
        <f t="shared" si="755"/>
        <v>3833356.9057077253</v>
      </c>
      <c r="Z1593" s="11">
        <f t="shared" si="756"/>
        <v>1.0648222145536805</v>
      </c>
      <c r="AA1593" s="11">
        <f t="shared" si="757"/>
        <v>12591.802819444518</v>
      </c>
      <c r="AB1593" s="31">
        <f t="shared" si="758"/>
        <v>12339.966763055627</v>
      </c>
      <c r="AC1593" s="32">
        <f t="shared" si="759"/>
        <v>11722.968424902845</v>
      </c>
      <c r="AD1593" s="11">
        <f t="shared" si="760"/>
        <v>11136.820003657702</v>
      </c>
      <c r="AE1593" s="11">
        <f t="shared" si="761"/>
        <v>11136.820003657702</v>
      </c>
      <c r="AF1593" s="30">
        <f t="shared" si="762"/>
        <v>10579.979003474817</v>
      </c>
      <c r="AG1593" s="13">
        <f t="shared" si="762"/>
        <v>10050.980053301075</v>
      </c>
      <c r="AH1593" s="13">
        <f t="shared" si="763"/>
        <v>9849.9604522350528</v>
      </c>
      <c r="AI1593" s="13">
        <f t="shared" si="771"/>
        <v>2698785.3142041229</v>
      </c>
      <c r="AJ1593" s="13">
        <f t="shared" si="764"/>
        <v>1899977.7453938778</v>
      </c>
      <c r="AK1593" s="13"/>
      <c r="AL1593" s="11">
        <f t="shared" si="765"/>
        <v>0.52777159636496107</v>
      </c>
      <c r="AM1593" s="11">
        <f t="shared" si="772"/>
        <v>217.46619305518013</v>
      </c>
      <c r="AN1593" s="11"/>
      <c r="AO1593" s="11"/>
      <c r="AP1593" s="11"/>
      <c r="AQ1593" s="11"/>
      <c r="AR1593" s="11"/>
    </row>
    <row r="1594" spans="2:44" x14ac:dyDescent="0.25">
      <c r="B1594" s="27" t="s">
        <v>35</v>
      </c>
      <c r="C1594" s="27">
        <v>1586</v>
      </c>
      <c r="D1594" s="27">
        <v>109</v>
      </c>
      <c r="E1594" s="20">
        <f t="shared" si="773"/>
        <v>33.083333333333329</v>
      </c>
      <c r="F1594" s="28">
        <v>119.1</v>
      </c>
      <c r="G1594" s="13">
        <f t="shared" si="766"/>
        <v>-0.26388888888888967</v>
      </c>
      <c r="H1594" s="13">
        <f t="shared" si="767"/>
        <v>-0.95000000000000284</v>
      </c>
      <c r="I1594" s="19">
        <f t="shared" si="743"/>
        <v>304.83769613888876</v>
      </c>
      <c r="J1594" s="11" t="str">
        <f t="shared" si="747"/>
        <v>YES</v>
      </c>
      <c r="K1594" s="16">
        <f t="shared" si="744"/>
        <v>128.3761125</v>
      </c>
      <c r="L1594" s="13">
        <f t="shared" si="748"/>
        <v>13742.255215433141</v>
      </c>
      <c r="M1594" s="13">
        <f t="shared" si="749"/>
        <v>-363.50694444444554</v>
      </c>
      <c r="N1594" s="13">
        <f t="shared" si="750"/>
        <v>69.706864194443227</v>
      </c>
      <c r="O1594" s="13">
        <f t="shared" si="751"/>
        <v>2306.1354237661631</v>
      </c>
      <c r="P1594" s="13">
        <f t="shared" si="752"/>
        <v>355.48142161590658</v>
      </c>
      <c r="Q1594" s="13">
        <f t="shared" si="753"/>
        <v>2.3061354237661629</v>
      </c>
      <c r="R1594" s="13">
        <f t="shared" si="745"/>
        <v>2306.1354237661631</v>
      </c>
      <c r="S1594" s="8"/>
      <c r="T1594" s="13">
        <f t="shared" si="768"/>
        <v>4600940.818909267</v>
      </c>
      <c r="U1594" s="13">
        <f t="shared" si="754"/>
        <v>1.2780401387949782</v>
      </c>
      <c r="V1594" s="13">
        <f t="shared" si="769"/>
        <v>4601069.1950217672</v>
      </c>
      <c r="W1594" s="11">
        <f t="shared" si="746"/>
        <v>753841.65798611089</v>
      </c>
      <c r="X1594" s="13">
        <f t="shared" si="770"/>
        <v>-11436.119791666977</v>
      </c>
      <c r="Y1594" s="13">
        <f t="shared" si="755"/>
        <v>3847099.1609231583</v>
      </c>
      <c r="Z1594" s="11">
        <f t="shared" si="756"/>
        <v>1.068639510722913</v>
      </c>
      <c r="AA1594" s="11">
        <f t="shared" si="757"/>
        <v>12368.029693889826</v>
      </c>
      <c r="AB1594" s="31">
        <f t="shared" si="758"/>
        <v>12120.66910001203</v>
      </c>
      <c r="AC1594" s="32">
        <f t="shared" si="759"/>
        <v>11514.635645011427</v>
      </c>
      <c r="AD1594" s="11">
        <f t="shared" si="760"/>
        <v>10938.903862760855</v>
      </c>
      <c r="AE1594" s="11">
        <f t="shared" si="761"/>
        <v>10938.903862760855</v>
      </c>
      <c r="AF1594" s="30">
        <f t="shared" si="762"/>
        <v>10391.958669622813</v>
      </c>
      <c r="AG1594" s="13">
        <f t="shared" si="762"/>
        <v>9872.3607361416707</v>
      </c>
      <c r="AH1594" s="13">
        <f t="shared" si="763"/>
        <v>9674.9135214188373</v>
      </c>
      <c r="AI1594" s="13">
        <f t="shared" si="771"/>
        <v>2708460.2277255417</v>
      </c>
      <c r="AJ1594" s="13">
        <f t="shared" si="764"/>
        <v>1892608.9672962255</v>
      </c>
      <c r="AK1594" s="13"/>
      <c r="AL1594" s="11">
        <f t="shared" si="765"/>
        <v>0.5257247135584201</v>
      </c>
      <c r="AM1594" s="11">
        <f t="shared" si="772"/>
        <v>217.99191776873855</v>
      </c>
      <c r="AN1594" s="11"/>
      <c r="AO1594" s="11"/>
      <c r="AP1594" s="11"/>
      <c r="AQ1594" s="11"/>
      <c r="AR1594" s="11"/>
    </row>
    <row r="1595" spans="2:44" x14ac:dyDescent="0.25">
      <c r="B1595" s="27" t="s">
        <v>35</v>
      </c>
      <c r="C1595" s="27">
        <v>1587</v>
      </c>
      <c r="D1595" s="27">
        <v>110</v>
      </c>
      <c r="E1595" s="20">
        <f t="shared" si="773"/>
        <v>32.80555555555555</v>
      </c>
      <c r="F1595" s="28">
        <v>118.1</v>
      </c>
      <c r="G1595" s="13">
        <f t="shared" si="766"/>
        <v>-0.27777777777777779</v>
      </c>
      <c r="H1595" s="13">
        <f t="shared" si="767"/>
        <v>-1</v>
      </c>
      <c r="I1595" s="19">
        <f t="shared" si="743"/>
        <v>299.74016564506161</v>
      </c>
      <c r="J1595" s="11" t="str">
        <f t="shared" si="747"/>
        <v>YES</v>
      </c>
      <c r="K1595" s="16">
        <f t="shared" si="744"/>
        <v>128.3761125</v>
      </c>
      <c r="L1595" s="13">
        <f t="shared" si="748"/>
        <v>14097.736637049047</v>
      </c>
      <c r="M1595" s="13">
        <f t="shared" si="749"/>
        <v>-382.63888888888891</v>
      </c>
      <c r="N1595" s="13">
        <f t="shared" si="750"/>
        <v>45.4773892561727</v>
      </c>
      <c r="O1595" s="13">
        <f t="shared" si="751"/>
        <v>1491.9110197649986</v>
      </c>
      <c r="P1595" s="13">
        <f t="shared" si="752"/>
        <v>338.98518185236389</v>
      </c>
      <c r="Q1595" s="13">
        <f t="shared" si="753"/>
        <v>1.4919110197649987</v>
      </c>
      <c r="R1595" s="13">
        <f t="shared" si="745"/>
        <v>1491.9110197649986</v>
      </c>
      <c r="S1595" s="8"/>
      <c r="T1595" s="13">
        <f t="shared" si="768"/>
        <v>4602432.7299290318</v>
      </c>
      <c r="U1595" s="13">
        <f t="shared" si="754"/>
        <v>1.2784545588542264</v>
      </c>
      <c r="V1595" s="13">
        <f t="shared" si="769"/>
        <v>4602561.106041532</v>
      </c>
      <c r="W1595" s="11">
        <f t="shared" si="746"/>
        <v>741235.83236882684</v>
      </c>
      <c r="X1595" s="13">
        <f t="shared" si="770"/>
        <v>-12605.825617284048</v>
      </c>
      <c r="Y1595" s="13">
        <f t="shared" si="755"/>
        <v>3861196.8975602072</v>
      </c>
      <c r="Z1595" s="11">
        <f t="shared" si="756"/>
        <v>1.0725555518104792</v>
      </c>
      <c r="AA1595" s="11">
        <f t="shared" si="757"/>
        <v>12687.962973344143</v>
      </c>
      <c r="AB1595" s="31">
        <f t="shared" si="758"/>
        <v>12434.203713877261</v>
      </c>
      <c r="AC1595" s="32">
        <f t="shared" si="759"/>
        <v>11812.493528183397</v>
      </c>
      <c r="AD1595" s="11">
        <f t="shared" si="760"/>
        <v>11221.868851774227</v>
      </c>
      <c r="AE1595" s="11">
        <f t="shared" si="761"/>
        <v>11221.868851774227</v>
      </c>
      <c r="AF1595" s="30">
        <f t="shared" si="762"/>
        <v>10660.775409185515</v>
      </c>
      <c r="AG1595" s="13">
        <f t="shared" si="762"/>
        <v>10127.736638726239</v>
      </c>
      <c r="AH1595" s="13">
        <f t="shared" si="763"/>
        <v>9925.1819059517147</v>
      </c>
      <c r="AI1595" s="13">
        <f t="shared" si="771"/>
        <v>2718385.4096314935</v>
      </c>
      <c r="AJ1595" s="13">
        <f t="shared" si="764"/>
        <v>1884175.6964100385</v>
      </c>
      <c r="AK1595" s="13"/>
      <c r="AL1595" s="11">
        <f t="shared" si="765"/>
        <v>0.52338213831038305</v>
      </c>
      <c r="AM1595" s="11">
        <f t="shared" si="772"/>
        <v>218.51529990704893</v>
      </c>
      <c r="AN1595" s="11"/>
      <c r="AO1595" s="11"/>
      <c r="AP1595" s="11"/>
      <c r="AQ1595" s="11"/>
      <c r="AR1595" s="11"/>
    </row>
    <row r="1596" spans="2:44" x14ac:dyDescent="0.25">
      <c r="B1596" s="27" t="s">
        <v>35</v>
      </c>
      <c r="C1596" s="27">
        <v>1588</v>
      </c>
      <c r="D1596" s="27">
        <v>111</v>
      </c>
      <c r="E1596" s="20">
        <f t="shared" si="773"/>
        <v>32.527777777777779</v>
      </c>
      <c r="F1596" s="28">
        <v>117.1</v>
      </c>
      <c r="G1596" s="13">
        <f t="shared" si="766"/>
        <v>-0.26388888888888767</v>
      </c>
      <c r="H1596" s="13">
        <f t="shared" si="767"/>
        <v>-0.94999999999999574</v>
      </c>
      <c r="I1596" s="19">
        <f t="shared" si="743"/>
        <v>294.68561601543206</v>
      </c>
      <c r="J1596" s="11" t="str">
        <f t="shared" si="747"/>
        <v>YES</v>
      </c>
      <c r="K1596" s="16">
        <f t="shared" si="744"/>
        <v>128.3761125</v>
      </c>
      <c r="L1596" s="13">
        <f t="shared" si="748"/>
        <v>14436.721818901411</v>
      </c>
      <c r="M1596" s="13">
        <f t="shared" si="749"/>
        <v>-363.50694444444275</v>
      </c>
      <c r="N1596" s="13">
        <f t="shared" si="750"/>
        <v>59.554784070989314</v>
      </c>
      <c r="O1596" s="13">
        <f t="shared" si="751"/>
        <v>1937.1847818646802</v>
      </c>
      <c r="P1596" s="13">
        <f t="shared" si="752"/>
        <v>351.24231553029131</v>
      </c>
      <c r="Q1596" s="13">
        <f t="shared" si="753"/>
        <v>1.9371847818646801</v>
      </c>
      <c r="R1596" s="13">
        <f t="shared" si="745"/>
        <v>1937.1847818646802</v>
      </c>
      <c r="S1596" s="8"/>
      <c r="T1596" s="13">
        <f t="shared" si="768"/>
        <v>4604369.9147108961</v>
      </c>
      <c r="U1596" s="13">
        <f t="shared" si="754"/>
        <v>1.2789926661685633</v>
      </c>
      <c r="V1596" s="13">
        <f t="shared" si="769"/>
        <v>4604498.2908233963</v>
      </c>
      <c r="W1596" s="11">
        <f t="shared" si="746"/>
        <v>728736.29533179011</v>
      </c>
      <c r="X1596" s="13">
        <f t="shared" si="770"/>
        <v>-12499.537037036731</v>
      </c>
      <c r="Y1596" s="13">
        <f t="shared" si="755"/>
        <v>3875633.6193791088</v>
      </c>
      <c r="Z1596" s="11">
        <f t="shared" si="756"/>
        <v>1.0765657555238901</v>
      </c>
      <c r="AA1596" s="11">
        <f t="shared" si="757"/>
        <v>12993.049637011271</v>
      </c>
      <c r="AB1596" s="31">
        <f t="shared" si="758"/>
        <v>12733.188644271046</v>
      </c>
      <c r="AC1596" s="32">
        <f t="shared" si="759"/>
        <v>12096.529212057492</v>
      </c>
      <c r="AD1596" s="11">
        <f t="shared" si="760"/>
        <v>11491.702751454617</v>
      </c>
      <c r="AE1596" s="11">
        <f t="shared" si="761"/>
        <v>11491.702751454617</v>
      </c>
      <c r="AF1596" s="30">
        <f t="shared" si="762"/>
        <v>10917.117613881886</v>
      </c>
      <c r="AG1596" s="13">
        <f t="shared" si="762"/>
        <v>10371.261733187792</v>
      </c>
      <c r="AH1596" s="13">
        <f t="shared" si="763"/>
        <v>10163.836498524035</v>
      </c>
      <c r="AI1596" s="13">
        <f t="shared" si="771"/>
        <v>2728549.2461300176</v>
      </c>
      <c r="AJ1596" s="13">
        <f t="shared" si="764"/>
        <v>1875949.0446933787</v>
      </c>
      <c r="AK1596" s="13"/>
      <c r="AL1596" s="11">
        <f t="shared" si="765"/>
        <v>0.52109695727614935</v>
      </c>
      <c r="AM1596" s="11">
        <f t="shared" si="772"/>
        <v>219.03639686432507</v>
      </c>
      <c r="AN1596" s="11"/>
      <c r="AO1596" s="11"/>
      <c r="AP1596" s="11"/>
      <c r="AQ1596" s="11"/>
      <c r="AR1596" s="11"/>
    </row>
    <row r="1597" spans="2:44" x14ac:dyDescent="0.25">
      <c r="B1597" s="27" t="s">
        <v>35</v>
      </c>
      <c r="C1597" s="27">
        <v>1589</v>
      </c>
      <c r="D1597" s="27">
        <v>112</v>
      </c>
      <c r="E1597" s="20">
        <f t="shared" si="773"/>
        <v>32.277777777777779</v>
      </c>
      <c r="F1597" s="28">
        <v>116.2</v>
      </c>
      <c r="G1597" s="13">
        <f t="shared" si="766"/>
        <v>-0.22222222222222143</v>
      </c>
      <c r="H1597" s="13">
        <f t="shared" si="767"/>
        <v>-0.79999999999999716</v>
      </c>
      <c r="I1597" s="19">
        <f t="shared" si="743"/>
        <v>290.17326998765435</v>
      </c>
      <c r="J1597" s="11" t="str">
        <f t="shared" si="747"/>
        <v>YES</v>
      </c>
      <c r="K1597" s="16">
        <f t="shared" si="744"/>
        <v>128.3761125</v>
      </c>
      <c r="L1597" s="13">
        <f t="shared" si="748"/>
        <v>14787.964134431702</v>
      </c>
      <c r="M1597" s="13">
        <f t="shared" si="749"/>
        <v>-306.11111111111001</v>
      </c>
      <c r="N1597" s="13">
        <f t="shared" si="750"/>
        <v>112.43827137654435</v>
      </c>
      <c r="O1597" s="13">
        <f t="shared" si="751"/>
        <v>3629.2575372095703</v>
      </c>
      <c r="P1597" s="13">
        <f t="shared" si="752"/>
        <v>-831.4750494586624</v>
      </c>
      <c r="Q1597" s="13">
        <f t="shared" si="753"/>
        <v>3.6292575372095701</v>
      </c>
      <c r="R1597" s="13">
        <f t="shared" si="745"/>
        <v>3629.2575372095703</v>
      </c>
      <c r="S1597" s="8"/>
      <c r="T1597" s="13">
        <f t="shared" si="768"/>
        <v>4607999.1722481055</v>
      </c>
      <c r="U1597" s="13">
        <f t="shared" si="754"/>
        <v>1.2800007940687341</v>
      </c>
      <c r="V1597" s="13">
        <f t="shared" si="769"/>
        <v>4608127.5483606057</v>
      </c>
      <c r="W1597" s="11">
        <f t="shared" si="746"/>
        <v>717577.58873456798</v>
      </c>
      <c r="X1597" s="13">
        <f t="shared" si="770"/>
        <v>-11158.706597222132</v>
      </c>
      <c r="Y1597" s="13">
        <f t="shared" si="755"/>
        <v>3890421.5835135407</v>
      </c>
      <c r="Z1597" s="11">
        <f t="shared" si="756"/>
        <v>1.0806735266252243</v>
      </c>
      <c r="AA1597" s="11">
        <f t="shared" si="757"/>
        <v>13309.167720988533</v>
      </c>
      <c r="AB1597" s="31">
        <f t="shared" si="758"/>
        <v>13042.984366568762</v>
      </c>
      <c r="AC1597" s="32">
        <f t="shared" si="759"/>
        <v>12390.835148240323</v>
      </c>
      <c r="AD1597" s="11">
        <f t="shared" si="760"/>
        <v>11771.293390828307</v>
      </c>
      <c r="AE1597" s="11">
        <f t="shared" si="761"/>
        <v>11771.293390828307</v>
      </c>
      <c r="AF1597" s="30">
        <f t="shared" si="762"/>
        <v>11182.728721286891</v>
      </c>
      <c r="AG1597" s="13">
        <f t="shared" si="762"/>
        <v>10623.592285222545</v>
      </c>
      <c r="AH1597" s="13">
        <f t="shared" si="763"/>
        <v>10411.120439518094</v>
      </c>
      <c r="AI1597" s="13">
        <f t="shared" si="771"/>
        <v>2738960.3665695358</v>
      </c>
      <c r="AJ1597" s="13">
        <f t="shared" si="764"/>
        <v>1869167.1817910699</v>
      </c>
      <c r="AK1597" s="13"/>
      <c r="AL1597" s="11">
        <f t="shared" si="765"/>
        <v>0.51921310646844543</v>
      </c>
      <c r="AM1597" s="11">
        <f t="shared" si="772"/>
        <v>219.55560997079351</v>
      </c>
      <c r="AN1597" s="11"/>
      <c r="AO1597" s="11"/>
      <c r="AP1597" s="11"/>
      <c r="AQ1597" s="11"/>
      <c r="AR1597" s="11"/>
    </row>
    <row r="1598" spans="2:44" x14ac:dyDescent="0.25">
      <c r="B1598" s="27" t="s">
        <v>35</v>
      </c>
      <c r="C1598" s="27">
        <v>1590</v>
      </c>
      <c r="D1598" s="27">
        <v>113</v>
      </c>
      <c r="E1598" s="20">
        <f t="shared" si="773"/>
        <v>32.083333333333336</v>
      </c>
      <c r="F1598" s="28">
        <v>115.5</v>
      </c>
      <c r="G1598" s="13">
        <f t="shared" si="766"/>
        <v>-0.18055555555555516</v>
      </c>
      <c r="H1598" s="13">
        <f t="shared" si="767"/>
        <v>-0.64999999999999858</v>
      </c>
      <c r="I1598" s="19">
        <f t="shared" si="743"/>
        <v>286.68773680555557</v>
      </c>
      <c r="J1598" s="11" t="str">
        <f t="shared" si="747"/>
        <v>YES</v>
      </c>
      <c r="K1598" s="16">
        <f t="shared" si="744"/>
        <v>128.3761125</v>
      </c>
      <c r="L1598" s="13">
        <f t="shared" si="748"/>
        <v>13956.48908497304</v>
      </c>
      <c r="M1598" s="13">
        <f t="shared" si="749"/>
        <v>-248.71527777777723</v>
      </c>
      <c r="N1598" s="13">
        <f t="shared" si="750"/>
        <v>166.34857152777835</v>
      </c>
      <c r="O1598" s="13">
        <f t="shared" si="751"/>
        <v>5337.0166698495559</v>
      </c>
      <c r="P1598" s="13">
        <f t="shared" si="752"/>
        <v>436.53394528849458</v>
      </c>
      <c r="Q1598" s="13">
        <f t="shared" si="753"/>
        <v>5.3370166698495556</v>
      </c>
      <c r="R1598" s="13">
        <f t="shared" si="745"/>
        <v>5337.0166698495559</v>
      </c>
      <c r="S1598" s="8"/>
      <c r="T1598" s="13">
        <f t="shared" si="768"/>
        <v>4613336.1889179554</v>
      </c>
      <c r="U1598" s="13">
        <f t="shared" si="754"/>
        <v>1.2814832998852517</v>
      </c>
      <c r="V1598" s="13">
        <f t="shared" si="769"/>
        <v>4613464.5650304556</v>
      </c>
      <c r="W1598" s="11">
        <f t="shared" si="746"/>
        <v>708958.1163194445</v>
      </c>
      <c r="X1598" s="13">
        <f t="shared" si="770"/>
        <v>-8619.4724151234841</v>
      </c>
      <c r="Y1598" s="13">
        <f t="shared" si="755"/>
        <v>3904378.0725985137</v>
      </c>
      <c r="Z1598" s="11">
        <f t="shared" si="756"/>
        <v>1.0845503322502699</v>
      </c>
      <c r="AA1598" s="11">
        <f t="shared" si="757"/>
        <v>12560.840176475736</v>
      </c>
      <c r="AB1598" s="31">
        <f t="shared" si="758"/>
        <v>12309.623372946222</v>
      </c>
      <c r="AC1598" s="32">
        <f t="shared" si="759"/>
        <v>11694.142204298911</v>
      </c>
      <c r="AD1598" s="11">
        <f t="shared" si="760"/>
        <v>11109.435094083965</v>
      </c>
      <c r="AE1598" s="11">
        <f t="shared" si="761"/>
        <v>11109.435094083965</v>
      </c>
      <c r="AF1598" s="30">
        <f t="shared" si="762"/>
        <v>10553.963339379767</v>
      </c>
      <c r="AG1598" s="13">
        <f t="shared" si="762"/>
        <v>10026.265172410778</v>
      </c>
      <c r="AH1598" s="13">
        <f t="shared" si="763"/>
        <v>9825.7398689625625</v>
      </c>
      <c r="AI1598" s="13">
        <f t="shared" si="771"/>
        <v>2748786.1064384985</v>
      </c>
      <c r="AJ1598" s="13">
        <f t="shared" si="764"/>
        <v>1864678.4585919571</v>
      </c>
      <c r="AK1598" s="13"/>
      <c r="AL1598" s="11">
        <f t="shared" si="765"/>
        <v>0.51796623891213878</v>
      </c>
      <c r="AM1598" s="11">
        <f t="shared" si="772"/>
        <v>220.07357620970566</v>
      </c>
      <c r="AN1598" s="11"/>
      <c r="AO1598" s="11"/>
      <c r="AP1598" s="11"/>
      <c r="AQ1598" s="11"/>
      <c r="AR1598" s="11"/>
    </row>
    <row r="1599" spans="2:44" x14ac:dyDescent="0.25">
      <c r="B1599" s="27" t="s">
        <v>35</v>
      </c>
      <c r="C1599" s="27">
        <v>1591</v>
      </c>
      <c r="D1599" s="27">
        <v>114</v>
      </c>
      <c r="E1599" s="20">
        <f t="shared" si="773"/>
        <v>31.916666666666668</v>
      </c>
      <c r="F1599" s="28">
        <v>114.9</v>
      </c>
      <c r="G1599" s="13">
        <f t="shared" si="766"/>
        <v>-0.1388888888888889</v>
      </c>
      <c r="H1599" s="13">
        <f t="shared" si="767"/>
        <v>-0.5</v>
      </c>
      <c r="I1599" s="19">
        <f t="shared" si="743"/>
        <v>283.71689947222222</v>
      </c>
      <c r="J1599" s="11" t="str">
        <f t="shared" si="747"/>
        <v>YES</v>
      </c>
      <c r="K1599" s="16">
        <f t="shared" si="744"/>
        <v>128.3761125</v>
      </c>
      <c r="L1599" s="13">
        <f t="shared" si="748"/>
        <v>14393.023030261535</v>
      </c>
      <c r="M1599" s="13">
        <f t="shared" si="749"/>
        <v>-191.31944444444446</v>
      </c>
      <c r="N1599" s="13">
        <f t="shared" si="750"/>
        <v>220.77356752777777</v>
      </c>
      <c r="O1599" s="13">
        <f t="shared" si="751"/>
        <v>7046.3563635949076</v>
      </c>
      <c r="P1599" s="13">
        <f t="shared" si="752"/>
        <v>-1340.3921060180583</v>
      </c>
      <c r="Q1599" s="13">
        <f t="shared" si="753"/>
        <v>7.0463563635949074</v>
      </c>
      <c r="R1599" s="13">
        <f t="shared" si="745"/>
        <v>7046.3563635949076</v>
      </c>
      <c r="S1599" s="8"/>
      <c r="T1599" s="13">
        <f t="shared" si="768"/>
        <v>4620382.5452815499</v>
      </c>
      <c r="U1599" s="13">
        <f t="shared" si="754"/>
        <v>1.2834406226632182</v>
      </c>
      <c r="V1599" s="13">
        <f t="shared" si="769"/>
        <v>4620510.9213940501</v>
      </c>
      <c r="W1599" s="11">
        <f t="shared" si="746"/>
        <v>701611.44965277787</v>
      </c>
      <c r="X1599" s="13">
        <f t="shared" si="770"/>
        <v>-7346.6666666666279</v>
      </c>
      <c r="Y1599" s="13">
        <f t="shared" si="755"/>
        <v>3918771.0956287752</v>
      </c>
      <c r="Z1599" s="11">
        <f t="shared" si="756"/>
        <v>1.0885483974015699</v>
      </c>
      <c r="AA1599" s="11">
        <f t="shared" si="757"/>
        <v>12953.720727235381</v>
      </c>
      <c r="AB1599" s="31">
        <f t="shared" si="758"/>
        <v>12694.646312690673</v>
      </c>
      <c r="AC1599" s="32">
        <f t="shared" si="759"/>
        <v>12059.913997056139</v>
      </c>
      <c r="AD1599" s="11">
        <f t="shared" si="760"/>
        <v>11456.918297203332</v>
      </c>
      <c r="AE1599" s="11">
        <f t="shared" si="761"/>
        <v>11456.918297203332</v>
      </c>
      <c r="AF1599" s="30">
        <f t="shared" si="762"/>
        <v>10884.072382343165</v>
      </c>
      <c r="AG1599" s="13">
        <f t="shared" si="762"/>
        <v>10339.868763226006</v>
      </c>
      <c r="AH1599" s="13">
        <f t="shared" si="763"/>
        <v>10133.071387961485</v>
      </c>
      <c r="AI1599" s="13">
        <f t="shared" si="771"/>
        <v>2758919.17782646</v>
      </c>
      <c r="AJ1599" s="13">
        <f t="shared" si="764"/>
        <v>1861591.7435675901</v>
      </c>
      <c r="AK1599" s="13"/>
      <c r="AL1599" s="11">
        <f t="shared" si="765"/>
        <v>0.5171088180713509</v>
      </c>
      <c r="AM1599" s="11">
        <f t="shared" si="772"/>
        <v>220.59068502777703</v>
      </c>
      <c r="AN1599" s="11"/>
      <c r="AO1599" s="11"/>
      <c r="AP1599" s="11"/>
      <c r="AQ1599" s="11"/>
      <c r="AR1599" s="11"/>
    </row>
    <row r="1600" spans="2:44" x14ac:dyDescent="0.25">
      <c r="B1600" s="27" t="s">
        <v>35</v>
      </c>
      <c r="C1600" s="27">
        <v>1592</v>
      </c>
      <c r="D1600" s="27">
        <v>115</v>
      </c>
      <c r="E1600" s="20">
        <f t="shared" si="773"/>
        <v>31.805555555555554</v>
      </c>
      <c r="F1600" s="28">
        <v>114.5</v>
      </c>
      <c r="G1600" s="13">
        <f t="shared" si="766"/>
        <v>-0.11111111111111269</v>
      </c>
      <c r="H1600" s="13">
        <f t="shared" si="767"/>
        <v>-0.40000000000000568</v>
      </c>
      <c r="I1600" s="19">
        <f t="shared" si="743"/>
        <v>281.74493742283943</v>
      </c>
      <c r="J1600" s="11" t="str">
        <f t="shared" si="747"/>
        <v>YES</v>
      </c>
      <c r="K1600" s="16">
        <f t="shared" si="744"/>
        <v>128.3761125</v>
      </c>
      <c r="L1600" s="13">
        <f t="shared" si="748"/>
        <v>13052.630924243476</v>
      </c>
      <c r="M1600" s="13">
        <f t="shared" si="749"/>
        <v>-153.05555555555773</v>
      </c>
      <c r="N1600" s="13">
        <f t="shared" si="750"/>
        <v>257.0654943672817</v>
      </c>
      <c r="O1600" s="13">
        <f t="shared" si="751"/>
        <v>8176.1108625149318</v>
      </c>
      <c r="P1600" s="13">
        <f t="shared" si="752"/>
        <v>1104.9014141875268</v>
      </c>
      <c r="Q1600" s="13">
        <f t="shared" si="753"/>
        <v>8.1761108625149319</v>
      </c>
      <c r="R1600" s="13">
        <f t="shared" si="745"/>
        <v>8176.1108625149318</v>
      </c>
      <c r="S1600" s="8"/>
      <c r="T1600" s="13">
        <f t="shared" si="768"/>
        <v>4628558.6561440649</v>
      </c>
      <c r="U1600" s="13">
        <f t="shared" si="754"/>
        <v>1.285711766386386</v>
      </c>
      <c r="V1600" s="13">
        <f t="shared" si="769"/>
        <v>4628687.0322565651</v>
      </c>
      <c r="W1600" s="11">
        <f t="shared" si="746"/>
        <v>696734.92959104932</v>
      </c>
      <c r="X1600" s="13">
        <f t="shared" si="770"/>
        <v>-4876.5200617285445</v>
      </c>
      <c r="Y1600" s="13">
        <f t="shared" si="755"/>
        <v>3931823.7265530187</v>
      </c>
      <c r="Z1600" s="11">
        <f t="shared" si="756"/>
        <v>1.0921741311144444</v>
      </c>
      <c r="AA1600" s="11">
        <f t="shared" si="757"/>
        <v>11747.367831819129</v>
      </c>
      <c r="AB1600" s="31">
        <f t="shared" si="758"/>
        <v>11512.420475182746</v>
      </c>
      <c r="AC1600" s="32">
        <f t="shared" si="759"/>
        <v>10936.799451423607</v>
      </c>
      <c r="AD1600" s="11">
        <f t="shared" si="760"/>
        <v>10389.959478852426</v>
      </c>
      <c r="AE1600" s="11">
        <f t="shared" si="761"/>
        <v>10389.959478852426</v>
      </c>
      <c r="AF1600" s="30">
        <f t="shared" si="762"/>
        <v>9870.4615049098047</v>
      </c>
      <c r="AG1600" s="13">
        <f t="shared" si="762"/>
        <v>9376.9384296643148</v>
      </c>
      <c r="AH1600" s="13">
        <f t="shared" si="763"/>
        <v>9189.3996610710292</v>
      </c>
      <c r="AI1600" s="13">
        <f t="shared" si="771"/>
        <v>2768108.5774875311</v>
      </c>
      <c r="AJ1600" s="13">
        <f t="shared" si="764"/>
        <v>1860578.4547690339</v>
      </c>
      <c r="AK1600" s="13"/>
      <c r="AL1600" s="11">
        <f t="shared" si="765"/>
        <v>0.51682734896041571</v>
      </c>
      <c r="AM1600" s="11">
        <f t="shared" si="772"/>
        <v>221.10751237673745</v>
      </c>
      <c r="AN1600" s="11"/>
      <c r="AO1600" s="11"/>
      <c r="AP1600" s="11"/>
      <c r="AQ1600" s="11"/>
      <c r="AR1600" s="11"/>
    </row>
    <row r="1601" spans="2:44" x14ac:dyDescent="0.25">
      <c r="B1601" s="27" t="s">
        <v>35</v>
      </c>
      <c r="C1601" s="27">
        <v>1593</v>
      </c>
      <c r="D1601" s="27">
        <v>116</v>
      </c>
      <c r="E1601" s="20">
        <f t="shared" si="773"/>
        <v>31.694444444444443</v>
      </c>
      <c r="F1601" s="28">
        <v>114.1</v>
      </c>
      <c r="G1601" s="13">
        <f t="shared" si="766"/>
        <v>-8.3333333333332538E-2</v>
      </c>
      <c r="H1601" s="13">
        <f t="shared" si="767"/>
        <v>-0.29999999999999716</v>
      </c>
      <c r="I1601" s="19">
        <f t="shared" si="743"/>
        <v>279.77985231172835</v>
      </c>
      <c r="J1601" s="11" t="str">
        <f t="shared" si="747"/>
        <v>YES</v>
      </c>
      <c r="K1601" s="16">
        <f t="shared" si="744"/>
        <v>128.3761125</v>
      </c>
      <c r="L1601" s="13">
        <f t="shared" si="748"/>
        <v>14157.532338431003</v>
      </c>
      <c r="M1601" s="13">
        <f t="shared" si="749"/>
        <v>-114.79166666666558</v>
      </c>
      <c r="N1601" s="13">
        <f t="shared" si="750"/>
        <v>293.36429814506278</v>
      </c>
      <c r="O1601" s="13">
        <f t="shared" si="751"/>
        <v>9298.0184495421272</v>
      </c>
      <c r="P1601" s="13">
        <f t="shared" si="752"/>
        <v>-1272.8103095472034</v>
      </c>
      <c r="Q1601" s="13">
        <f t="shared" si="753"/>
        <v>9.298018449542127</v>
      </c>
      <c r="R1601" s="13">
        <f t="shared" si="745"/>
        <v>9298.0184495421272</v>
      </c>
      <c r="S1601" s="8"/>
      <c r="T1601" s="13">
        <f t="shared" si="768"/>
        <v>4637856.674593607</v>
      </c>
      <c r="U1601" s="13">
        <f t="shared" si="754"/>
        <v>1.2882945513552628</v>
      </c>
      <c r="V1601" s="13">
        <f t="shared" si="769"/>
        <v>4637985.0507061072</v>
      </c>
      <c r="W1601" s="11">
        <f t="shared" si="746"/>
        <v>691875.41570216045</v>
      </c>
      <c r="X1601" s="13">
        <f t="shared" si="770"/>
        <v>-4859.513888888876</v>
      </c>
      <c r="Y1601" s="13">
        <f t="shared" si="755"/>
        <v>3945981.2588914498</v>
      </c>
      <c r="Z1601" s="11">
        <f t="shared" si="756"/>
        <v>1.0961067821323491</v>
      </c>
      <c r="AA1601" s="11">
        <f t="shared" si="757"/>
        <v>12741.779104587904</v>
      </c>
      <c r="AB1601" s="31">
        <f t="shared" si="758"/>
        <v>12486.943522496145</v>
      </c>
      <c r="AC1601" s="32">
        <f t="shared" si="759"/>
        <v>11862.596346371338</v>
      </c>
      <c r="AD1601" s="11">
        <f t="shared" si="760"/>
        <v>11269.46652905277</v>
      </c>
      <c r="AE1601" s="11">
        <f t="shared" si="761"/>
        <v>11269.46652905277</v>
      </c>
      <c r="AF1601" s="30">
        <f t="shared" si="762"/>
        <v>10705.993202600132</v>
      </c>
      <c r="AG1601" s="13">
        <f t="shared" si="762"/>
        <v>10170.693542470124</v>
      </c>
      <c r="AH1601" s="13">
        <f t="shared" si="763"/>
        <v>9967.2796716207213</v>
      </c>
      <c r="AI1601" s="13">
        <f t="shared" si="771"/>
        <v>2778075.8571591517</v>
      </c>
      <c r="AJ1601" s="13">
        <f t="shared" si="764"/>
        <v>1859909.1935469555</v>
      </c>
      <c r="AK1601" s="13"/>
      <c r="AL1601" s="11">
        <f t="shared" si="765"/>
        <v>0.51664144306524518</v>
      </c>
      <c r="AM1601" s="11">
        <f t="shared" si="772"/>
        <v>221.6241538198027</v>
      </c>
      <c r="AN1601" s="11"/>
      <c r="AO1601" s="11"/>
      <c r="AP1601" s="11"/>
      <c r="AQ1601" s="11"/>
      <c r="AR1601" s="11"/>
    </row>
    <row r="1602" spans="2:44" x14ac:dyDescent="0.25">
      <c r="B1602" s="27" t="s">
        <v>35</v>
      </c>
      <c r="C1602" s="27">
        <v>1594</v>
      </c>
      <c r="D1602" s="27">
        <v>117</v>
      </c>
      <c r="E1602" s="20">
        <f t="shared" si="773"/>
        <v>31.638888888888889</v>
      </c>
      <c r="F1602" s="28">
        <v>113.9</v>
      </c>
      <c r="G1602" s="13">
        <f t="shared" si="766"/>
        <v>-5.5555555555554373E-2</v>
      </c>
      <c r="H1602" s="13">
        <f t="shared" si="767"/>
        <v>-0.19999999999999574</v>
      </c>
      <c r="I1602" s="19">
        <f t="shared" si="743"/>
        <v>278.79988860802467</v>
      </c>
      <c r="J1602" s="11" t="str">
        <f t="shared" si="747"/>
        <v>YES</v>
      </c>
      <c r="K1602" s="16">
        <f t="shared" si="744"/>
        <v>128.3761125</v>
      </c>
      <c r="L1602" s="13">
        <f t="shared" si="748"/>
        <v>12884.7220288838</v>
      </c>
      <c r="M1602" s="13">
        <f t="shared" si="749"/>
        <v>-76.527777777776151</v>
      </c>
      <c r="N1602" s="13">
        <f t="shared" si="750"/>
        <v>330.64822333024853</v>
      </c>
      <c r="O1602" s="13">
        <f t="shared" si="751"/>
        <v>10461.342399254252</v>
      </c>
      <c r="P1602" s="13">
        <f t="shared" si="752"/>
        <v>-1262.0182675079413</v>
      </c>
      <c r="Q1602" s="13">
        <f t="shared" si="753"/>
        <v>10.461342399254253</v>
      </c>
      <c r="R1602" s="13">
        <f t="shared" si="745"/>
        <v>10461.342399254252</v>
      </c>
      <c r="S1602" s="8"/>
      <c r="T1602" s="13">
        <f t="shared" si="768"/>
        <v>4648318.0169928614</v>
      </c>
      <c r="U1602" s="13">
        <f t="shared" si="754"/>
        <v>1.2912004821242431</v>
      </c>
      <c r="V1602" s="13">
        <f t="shared" si="769"/>
        <v>4648446.3931053616</v>
      </c>
      <c r="W1602" s="11">
        <f t="shared" si="746"/>
        <v>689452.0360725309</v>
      </c>
      <c r="X1602" s="13">
        <f t="shared" si="770"/>
        <v>-2423.3796296295477</v>
      </c>
      <c r="Y1602" s="13">
        <f t="shared" si="755"/>
        <v>3958865.9809203334</v>
      </c>
      <c r="Z1602" s="11">
        <f t="shared" si="756"/>
        <v>1.0996858744480884</v>
      </c>
      <c r="AA1602" s="11">
        <f t="shared" si="757"/>
        <v>11596.249825995421</v>
      </c>
      <c r="AB1602" s="31">
        <f t="shared" si="758"/>
        <v>11364.324829475512</v>
      </c>
      <c r="AC1602" s="32">
        <f t="shared" si="759"/>
        <v>10796.108588001736</v>
      </c>
      <c r="AD1602" s="11">
        <f t="shared" si="760"/>
        <v>10256.30315860165</v>
      </c>
      <c r="AE1602" s="11">
        <f t="shared" si="761"/>
        <v>10256.30315860165</v>
      </c>
      <c r="AF1602" s="30">
        <f t="shared" si="762"/>
        <v>9743.4880006715666</v>
      </c>
      <c r="AG1602" s="13">
        <f t="shared" si="762"/>
        <v>9256.3136006379882</v>
      </c>
      <c r="AH1602" s="13">
        <f t="shared" si="763"/>
        <v>9071.1873286252285</v>
      </c>
      <c r="AI1602" s="13">
        <f t="shared" si="771"/>
        <v>2787147.0444877767</v>
      </c>
      <c r="AJ1602" s="13">
        <f t="shared" si="764"/>
        <v>1861299.3486175849</v>
      </c>
      <c r="AK1602" s="13"/>
      <c r="AL1602" s="11">
        <f t="shared" si="765"/>
        <v>0.51702759725184011</v>
      </c>
      <c r="AM1602" s="11">
        <f t="shared" si="772"/>
        <v>222.14118141705455</v>
      </c>
      <c r="AN1602" s="11"/>
      <c r="AO1602" s="11"/>
      <c r="AP1602" s="11"/>
      <c r="AQ1602" s="11"/>
      <c r="AR1602" s="11"/>
    </row>
    <row r="1603" spans="2:44" x14ac:dyDescent="0.25">
      <c r="B1603" s="27" t="s">
        <v>35</v>
      </c>
      <c r="C1603" s="27">
        <v>1595</v>
      </c>
      <c r="D1603" s="27">
        <v>118</v>
      </c>
      <c r="E1603" s="20">
        <f t="shared" si="773"/>
        <v>31.583333333333332</v>
      </c>
      <c r="F1603" s="28">
        <v>113.7</v>
      </c>
      <c r="G1603" s="13">
        <f t="shared" si="766"/>
        <v>-8.3333333333334522E-2</v>
      </c>
      <c r="H1603" s="13">
        <f t="shared" si="767"/>
        <v>-0.30000000000000426</v>
      </c>
      <c r="I1603" s="19">
        <f t="shared" si="743"/>
        <v>277.82164413888887</v>
      </c>
      <c r="J1603" s="11" t="str">
        <f t="shared" si="747"/>
        <v>YES</v>
      </c>
      <c r="K1603" s="16">
        <f t="shared" si="744"/>
        <v>128.3761125</v>
      </c>
      <c r="L1603" s="13">
        <f t="shared" si="748"/>
        <v>11622.703761375858</v>
      </c>
      <c r="M1603" s="13">
        <f t="shared" si="749"/>
        <v>-114.79166666666831</v>
      </c>
      <c r="N1603" s="13">
        <f t="shared" si="750"/>
        <v>291.40608997222057</v>
      </c>
      <c r="O1603" s="13">
        <f t="shared" si="751"/>
        <v>9203.575674955966</v>
      </c>
      <c r="P1603" s="13">
        <f t="shared" si="752"/>
        <v>1108.3326579075747</v>
      </c>
      <c r="Q1603" s="13">
        <f t="shared" si="753"/>
        <v>9.2035756749559656</v>
      </c>
      <c r="R1603" s="13">
        <f t="shared" si="745"/>
        <v>9203.575674955966</v>
      </c>
      <c r="S1603" s="8"/>
      <c r="T1603" s="13">
        <f t="shared" si="768"/>
        <v>4657521.5926678171</v>
      </c>
      <c r="U1603" s="13">
        <f t="shared" si="754"/>
        <v>1.2937570329680808</v>
      </c>
      <c r="V1603" s="13">
        <f t="shared" si="769"/>
        <v>4657649.9687803173</v>
      </c>
      <c r="W1603" s="11">
        <f t="shared" si="746"/>
        <v>687032.90798611101</v>
      </c>
      <c r="X1603" s="13">
        <f t="shared" si="770"/>
        <v>-2419.1280864198925</v>
      </c>
      <c r="Y1603" s="13">
        <f t="shared" si="755"/>
        <v>3970488.6846817094</v>
      </c>
      <c r="Z1603" s="11">
        <f t="shared" si="756"/>
        <v>1.1029144058535159</v>
      </c>
      <c r="AA1603" s="11">
        <f t="shared" si="757"/>
        <v>10460.433385238273</v>
      </c>
      <c r="AB1603" s="31">
        <f t="shared" si="758"/>
        <v>10251.224717533507</v>
      </c>
      <c r="AC1603" s="32">
        <f t="shared" si="759"/>
        <v>9738.6634816568312</v>
      </c>
      <c r="AD1603" s="11">
        <f t="shared" si="760"/>
        <v>9251.7303075739892</v>
      </c>
      <c r="AE1603" s="11">
        <f t="shared" si="761"/>
        <v>9251.7303075739892</v>
      </c>
      <c r="AF1603" s="30">
        <f t="shared" si="762"/>
        <v>8789.1437921952893</v>
      </c>
      <c r="AG1603" s="13">
        <f t="shared" si="762"/>
        <v>8349.6866025855252</v>
      </c>
      <c r="AH1603" s="13">
        <f t="shared" si="763"/>
        <v>8182.6928705338141</v>
      </c>
      <c r="AI1603" s="13">
        <f t="shared" si="771"/>
        <v>2795329.7373583107</v>
      </c>
      <c r="AJ1603" s="13">
        <f t="shared" si="764"/>
        <v>1862320.2314220066</v>
      </c>
      <c r="AK1603" s="13"/>
      <c r="AL1603" s="11">
        <f t="shared" si="765"/>
        <v>0.51731117580885078</v>
      </c>
      <c r="AM1603" s="11">
        <f t="shared" si="772"/>
        <v>222.65849259286341</v>
      </c>
      <c r="AN1603" s="11"/>
      <c r="AO1603" s="11"/>
      <c r="AP1603" s="11"/>
      <c r="AQ1603" s="11"/>
      <c r="AR1603" s="11"/>
    </row>
    <row r="1604" spans="2:44" x14ac:dyDescent="0.25">
      <c r="B1604" s="27" t="s">
        <v>35</v>
      </c>
      <c r="C1604" s="27">
        <v>1596</v>
      </c>
      <c r="D1604" s="27">
        <v>119</v>
      </c>
      <c r="E1604" s="20">
        <f t="shared" si="773"/>
        <v>31.472222222222221</v>
      </c>
      <c r="F1604" s="28">
        <v>113.3</v>
      </c>
      <c r="G1604" s="13">
        <f t="shared" si="766"/>
        <v>-0.11111111111111072</v>
      </c>
      <c r="H1604" s="13">
        <f t="shared" si="767"/>
        <v>-0.39999999999999858</v>
      </c>
      <c r="I1604" s="19">
        <f t="shared" si="743"/>
        <v>275.87031290432094</v>
      </c>
      <c r="J1604" s="11" t="str">
        <f t="shared" si="747"/>
        <v>YES</v>
      </c>
      <c r="K1604" s="16">
        <f t="shared" si="744"/>
        <v>128.3761125</v>
      </c>
      <c r="L1604" s="13">
        <f t="shared" si="748"/>
        <v>12731.036419283433</v>
      </c>
      <c r="M1604" s="13">
        <f t="shared" si="749"/>
        <v>-153.055555555555</v>
      </c>
      <c r="N1604" s="13">
        <f t="shared" si="750"/>
        <v>251.19086984876594</v>
      </c>
      <c r="O1604" s="13">
        <f t="shared" si="751"/>
        <v>7905.5348760736615</v>
      </c>
      <c r="P1604" s="13">
        <f t="shared" si="752"/>
        <v>-1905.8936232073884</v>
      </c>
      <c r="Q1604" s="13">
        <f t="shared" si="753"/>
        <v>7.9055348760736619</v>
      </c>
      <c r="R1604" s="13">
        <f t="shared" si="745"/>
        <v>7905.5348760736615</v>
      </c>
      <c r="S1604" s="8"/>
      <c r="T1604" s="13">
        <f t="shared" si="768"/>
        <v>4665427.1275438908</v>
      </c>
      <c r="U1604" s="13">
        <f t="shared" si="754"/>
        <v>1.2959530166348869</v>
      </c>
      <c r="V1604" s="13">
        <f t="shared" si="769"/>
        <v>4665555.5036563911</v>
      </c>
      <c r="W1604" s="11">
        <f t="shared" si="746"/>
        <v>682207.40644290124</v>
      </c>
      <c r="X1604" s="13">
        <f t="shared" si="770"/>
        <v>-4825.5015432097716</v>
      </c>
      <c r="Y1604" s="13">
        <f t="shared" si="755"/>
        <v>3983219.721100993</v>
      </c>
      <c r="Z1604" s="11">
        <f t="shared" si="756"/>
        <v>1.1064508076879915</v>
      </c>
      <c r="AA1604" s="11">
        <f t="shared" si="757"/>
        <v>11457.93277735509</v>
      </c>
      <c r="AB1604" s="31">
        <f t="shared" si="758"/>
        <v>11228.774121807988</v>
      </c>
      <c r="AC1604" s="32">
        <f t="shared" si="759"/>
        <v>10667.335415717589</v>
      </c>
      <c r="AD1604" s="11">
        <f t="shared" si="760"/>
        <v>10133.968644931709</v>
      </c>
      <c r="AE1604" s="11">
        <f t="shared" si="761"/>
        <v>10133.968644931709</v>
      </c>
      <c r="AF1604" s="30">
        <f t="shared" si="762"/>
        <v>9627.2702126851236</v>
      </c>
      <c r="AG1604" s="13">
        <f t="shared" si="762"/>
        <v>9145.9067020508664</v>
      </c>
      <c r="AH1604" s="13">
        <f t="shared" si="763"/>
        <v>8962.9885680098487</v>
      </c>
      <c r="AI1604" s="13">
        <f t="shared" si="771"/>
        <v>2804292.7259263205</v>
      </c>
      <c r="AJ1604" s="13">
        <f t="shared" si="764"/>
        <v>1861262.7777300705</v>
      </c>
      <c r="AK1604" s="13"/>
      <c r="AL1604" s="11">
        <f t="shared" si="765"/>
        <v>0.51701743867196681</v>
      </c>
      <c r="AM1604" s="11">
        <f t="shared" si="772"/>
        <v>223.17551003153537</v>
      </c>
      <c r="AN1604" s="11"/>
      <c r="AO1604" s="11"/>
      <c r="AP1604" s="11"/>
      <c r="AQ1604" s="11"/>
      <c r="AR1604" s="11"/>
    </row>
    <row r="1605" spans="2:44" x14ac:dyDescent="0.25">
      <c r="B1605" s="27" t="s">
        <v>35</v>
      </c>
      <c r="C1605" s="27">
        <v>1597</v>
      </c>
      <c r="D1605" s="27">
        <v>120</v>
      </c>
      <c r="E1605" s="20">
        <f t="shared" si="773"/>
        <v>31.361111111111111</v>
      </c>
      <c r="F1605" s="28">
        <v>112.9</v>
      </c>
      <c r="G1605" s="13">
        <f t="shared" si="766"/>
        <v>-0.15277777777777699</v>
      </c>
      <c r="H1605" s="13">
        <f t="shared" si="767"/>
        <v>-0.54999999999999716</v>
      </c>
      <c r="I1605" s="19">
        <f t="shared" si="743"/>
        <v>273.92585860802467</v>
      </c>
      <c r="J1605" s="11" t="str">
        <f t="shared" si="747"/>
        <v>YES</v>
      </c>
      <c r="K1605" s="16">
        <f t="shared" si="744"/>
        <v>128.3761125</v>
      </c>
      <c r="L1605" s="13">
        <f t="shared" si="748"/>
        <v>10825.142796076045</v>
      </c>
      <c r="M1605" s="13">
        <f t="shared" si="749"/>
        <v>-210.45138888888781</v>
      </c>
      <c r="N1605" s="13">
        <f t="shared" si="750"/>
        <v>191.85058221913687</v>
      </c>
      <c r="O1605" s="13">
        <f t="shared" si="751"/>
        <v>6016.6474257057089</v>
      </c>
      <c r="P1605" s="13">
        <f t="shared" si="752"/>
        <v>1037.4923602418039</v>
      </c>
      <c r="Q1605" s="13">
        <f t="shared" si="753"/>
        <v>6.0166474257057088</v>
      </c>
      <c r="R1605" s="13">
        <f t="shared" si="745"/>
        <v>6016.6474257057089</v>
      </c>
      <c r="S1605" s="8"/>
      <c r="T1605" s="13">
        <f t="shared" si="768"/>
        <v>4671443.7749695964</v>
      </c>
      <c r="U1605" s="13">
        <f t="shared" si="754"/>
        <v>1.2976243089235044</v>
      </c>
      <c r="V1605" s="13">
        <f t="shared" si="769"/>
        <v>4671572.1510820966</v>
      </c>
      <c r="W1605" s="11">
        <f t="shared" si="746"/>
        <v>677398.9110725309</v>
      </c>
      <c r="X1605" s="13">
        <f t="shared" si="770"/>
        <v>-4808.4953703703359</v>
      </c>
      <c r="Y1605" s="13">
        <f t="shared" si="755"/>
        <v>3994044.8638970689</v>
      </c>
      <c r="Z1605" s="11">
        <f t="shared" si="756"/>
        <v>1.1094577942035999</v>
      </c>
      <c r="AA1605" s="11">
        <f t="shared" si="757"/>
        <v>9742.6285164684414</v>
      </c>
      <c r="AB1605" s="31">
        <f t="shared" si="758"/>
        <v>9547.7759461390724</v>
      </c>
      <c r="AC1605" s="32">
        <f t="shared" si="759"/>
        <v>9070.3871488321183</v>
      </c>
      <c r="AD1605" s="11">
        <f t="shared" si="760"/>
        <v>8616.8677913905121</v>
      </c>
      <c r="AE1605" s="11">
        <f t="shared" si="761"/>
        <v>8616.8677913905121</v>
      </c>
      <c r="AF1605" s="30">
        <f t="shared" si="762"/>
        <v>8186.024401820986</v>
      </c>
      <c r="AG1605" s="13">
        <f t="shared" si="762"/>
        <v>7776.7231817299362</v>
      </c>
      <c r="AH1605" s="13">
        <f t="shared" si="763"/>
        <v>7621.1887180953372</v>
      </c>
      <c r="AI1605" s="13">
        <f t="shared" si="771"/>
        <v>2811913.914644416</v>
      </c>
      <c r="AJ1605" s="13">
        <f t="shared" si="764"/>
        <v>1859658.2364376807</v>
      </c>
      <c r="AK1605" s="13"/>
      <c r="AL1605" s="11">
        <f t="shared" si="765"/>
        <v>0.51657173275705748</v>
      </c>
      <c r="AM1605" s="11">
        <f t="shared" si="772"/>
        <v>223.69208176429242</v>
      </c>
      <c r="AN1605" s="11"/>
      <c r="AO1605" s="11"/>
      <c r="AP1605" s="11"/>
      <c r="AQ1605" s="11"/>
      <c r="AR1605" s="11"/>
    </row>
    <row r="1606" spans="2:44" x14ac:dyDescent="0.25">
      <c r="B1606" s="27" t="s">
        <v>35</v>
      </c>
      <c r="C1606" s="27">
        <v>1598</v>
      </c>
      <c r="D1606" s="27">
        <v>121</v>
      </c>
      <c r="E1606" s="20">
        <f t="shared" si="773"/>
        <v>31.166666666666668</v>
      </c>
      <c r="F1606" s="28">
        <v>112.2</v>
      </c>
      <c r="G1606" s="13">
        <f t="shared" si="766"/>
        <v>-0.20833333333333331</v>
      </c>
      <c r="H1606" s="13">
        <f t="shared" si="767"/>
        <v>-0.75</v>
      </c>
      <c r="I1606" s="19">
        <f t="shared" si="743"/>
        <v>270.53961122222222</v>
      </c>
      <c r="J1606" s="11" t="str">
        <f t="shared" si="747"/>
        <v>YES</v>
      </c>
      <c r="K1606" s="16">
        <f t="shared" si="744"/>
        <v>128.3761125</v>
      </c>
      <c r="L1606" s="13">
        <f t="shared" si="748"/>
        <v>11862.635156317849</v>
      </c>
      <c r="M1606" s="13">
        <f t="shared" si="749"/>
        <v>-286.97916666666663</v>
      </c>
      <c r="N1606" s="13">
        <f t="shared" si="750"/>
        <v>111.9365570555556</v>
      </c>
      <c r="O1606" s="13">
        <f t="shared" si="751"/>
        <v>3488.6893615648164</v>
      </c>
      <c r="P1606" s="13">
        <f t="shared" si="752"/>
        <v>-195.38164804661938</v>
      </c>
      <c r="Q1606" s="13">
        <f t="shared" si="753"/>
        <v>3.4886893615648162</v>
      </c>
      <c r="R1606" s="13">
        <f t="shared" si="745"/>
        <v>3488.6893615648164</v>
      </c>
      <c r="S1606" s="8"/>
      <c r="T1606" s="13">
        <f t="shared" si="768"/>
        <v>4674932.4643311612</v>
      </c>
      <c r="U1606" s="13">
        <f t="shared" si="754"/>
        <v>1.2985933900769813</v>
      </c>
      <c r="V1606" s="13">
        <f t="shared" si="769"/>
        <v>4675060.8404436614</v>
      </c>
      <c r="W1606" s="11">
        <f t="shared" si="746"/>
        <v>669024.96527777787</v>
      </c>
      <c r="X1606" s="13">
        <f t="shared" si="770"/>
        <v>-8373.9457947530318</v>
      </c>
      <c r="Y1606" s="13">
        <f t="shared" si="755"/>
        <v>4005907.499053387</v>
      </c>
      <c r="Z1606" s="11">
        <f t="shared" si="756"/>
        <v>1.1127529732720516</v>
      </c>
      <c r="AA1606" s="11">
        <f t="shared" si="757"/>
        <v>10676.371640686064</v>
      </c>
      <c r="AB1606" s="31">
        <f t="shared" si="758"/>
        <v>10462.844207872342</v>
      </c>
      <c r="AC1606" s="32">
        <f t="shared" si="759"/>
        <v>9939.7019974787236</v>
      </c>
      <c r="AD1606" s="11">
        <f t="shared" si="760"/>
        <v>9442.7168976047869</v>
      </c>
      <c r="AE1606" s="11">
        <f t="shared" si="761"/>
        <v>9442.7168976047869</v>
      </c>
      <c r="AF1606" s="30">
        <f t="shared" si="762"/>
        <v>8970.5810527245467</v>
      </c>
      <c r="AG1606" s="13">
        <f t="shared" si="762"/>
        <v>8522.0520000883189</v>
      </c>
      <c r="AH1606" s="13">
        <f t="shared" si="763"/>
        <v>8351.610960086553</v>
      </c>
      <c r="AI1606" s="13">
        <f t="shared" si="771"/>
        <v>2820265.5256045023</v>
      </c>
      <c r="AJ1606" s="13">
        <f t="shared" si="764"/>
        <v>1854795.3148391591</v>
      </c>
      <c r="AK1606" s="13"/>
      <c r="AL1606" s="11">
        <f t="shared" si="765"/>
        <v>0.51522092120083196</v>
      </c>
      <c r="AM1606" s="11">
        <f t="shared" si="772"/>
        <v>224.20730268549326</v>
      </c>
      <c r="AN1606" s="11"/>
      <c r="AO1606" s="11"/>
      <c r="AP1606" s="11"/>
      <c r="AQ1606" s="11"/>
      <c r="AR1606" s="11"/>
    </row>
    <row r="1607" spans="2:44" x14ac:dyDescent="0.25">
      <c r="B1607" s="27" t="s">
        <v>35</v>
      </c>
      <c r="C1607" s="27">
        <v>1599</v>
      </c>
      <c r="D1607" s="27">
        <v>122</v>
      </c>
      <c r="E1607" s="20">
        <f t="shared" si="773"/>
        <v>30.944444444444446</v>
      </c>
      <c r="F1607" s="28">
        <v>111.4</v>
      </c>
      <c r="G1607" s="13">
        <f t="shared" si="766"/>
        <v>-0.23611111111111149</v>
      </c>
      <c r="H1607" s="13">
        <f t="shared" si="767"/>
        <v>-0.85000000000000142</v>
      </c>
      <c r="I1607" s="19">
        <f t="shared" si="743"/>
        <v>266.69540272839509</v>
      </c>
      <c r="J1607" s="11" t="str">
        <f t="shared" si="747"/>
        <v>YES</v>
      </c>
      <c r="K1607" s="16">
        <f t="shared" si="744"/>
        <v>128.3761125</v>
      </c>
      <c r="L1607" s="13">
        <f t="shared" si="748"/>
        <v>11667.253508271229</v>
      </c>
      <c r="M1607" s="13">
        <f t="shared" si="749"/>
        <v>-325.24305555555605</v>
      </c>
      <c r="N1607" s="13">
        <f t="shared" si="750"/>
        <v>69.828459672839045</v>
      </c>
      <c r="O1607" s="13">
        <f t="shared" si="751"/>
        <v>2160.8028909872974</v>
      </c>
      <c r="P1607" s="13">
        <f t="shared" si="752"/>
        <v>-216.68644350985232</v>
      </c>
      <c r="Q1607" s="13">
        <f t="shared" si="753"/>
        <v>2.1608028909872972</v>
      </c>
      <c r="R1607" s="13">
        <f t="shared" si="745"/>
        <v>2160.8028909872974</v>
      </c>
      <c r="S1607" s="8"/>
      <c r="T1607" s="13">
        <f t="shared" si="768"/>
        <v>4677093.2672221484</v>
      </c>
      <c r="U1607" s="13">
        <f t="shared" si="754"/>
        <v>1.2991936135824338</v>
      </c>
      <c r="V1607" s="13">
        <f t="shared" si="769"/>
        <v>4677221.6433346486</v>
      </c>
      <c r="W1607" s="11">
        <f t="shared" si="746"/>
        <v>659518.51466049394</v>
      </c>
      <c r="X1607" s="13">
        <f t="shared" si="770"/>
        <v>-9506.4506172839319</v>
      </c>
      <c r="Y1607" s="13">
        <f t="shared" si="755"/>
        <v>4017574.7525616582</v>
      </c>
      <c r="Z1607" s="11">
        <f t="shared" si="756"/>
        <v>1.1159938796170723</v>
      </c>
      <c r="AA1607" s="11">
        <f t="shared" si="757"/>
        <v>10500.528157444107</v>
      </c>
      <c r="AB1607" s="31">
        <f t="shared" si="758"/>
        <v>10290.517594295225</v>
      </c>
      <c r="AC1607" s="32">
        <f t="shared" si="759"/>
        <v>9775.9917145804629</v>
      </c>
      <c r="AD1607" s="11">
        <f t="shared" si="760"/>
        <v>9287.1921288514386</v>
      </c>
      <c r="AE1607" s="11">
        <f t="shared" si="761"/>
        <v>9287.1921288514386</v>
      </c>
      <c r="AF1607" s="30">
        <f t="shared" si="762"/>
        <v>8822.8325224088658</v>
      </c>
      <c r="AG1607" s="13">
        <f t="shared" si="762"/>
        <v>8381.6908962884227</v>
      </c>
      <c r="AH1607" s="13">
        <f t="shared" si="763"/>
        <v>8214.0570783626536</v>
      </c>
      <c r="AI1607" s="13">
        <f t="shared" si="771"/>
        <v>2828479.5826828647</v>
      </c>
      <c r="AJ1607" s="13">
        <f t="shared" si="764"/>
        <v>1848742.0606517838</v>
      </c>
      <c r="AK1607" s="13"/>
      <c r="AL1607" s="11">
        <f t="shared" si="765"/>
        <v>0.51353946170299369</v>
      </c>
      <c r="AM1607" s="11">
        <f t="shared" si="772"/>
        <v>224.72084214719627</v>
      </c>
      <c r="AN1607" s="11"/>
      <c r="AO1607" s="11"/>
      <c r="AP1607" s="11"/>
      <c r="AQ1607" s="11"/>
      <c r="AR1607" s="11"/>
    </row>
    <row r="1608" spans="2:44" x14ac:dyDescent="0.25">
      <c r="B1608" s="27" t="s">
        <v>35</v>
      </c>
      <c r="C1608" s="27">
        <v>1600</v>
      </c>
      <c r="D1608" s="27">
        <v>123</v>
      </c>
      <c r="E1608" s="20">
        <f t="shared" si="773"/>
        <v>30.694444444444443</v>
      </c>
      <c r="F1608" s="28">
        <v>110.5</v>
      </c>
      <c r="G1608" s="13">
        <f t="shared" si="766"/>
        <v>-0.26388888888888967</v>
      </c>
      <c r="H1608" s="13">
        <f t="shared" si="767"/>
        <v>-0.95000000000000284</v>
      </c>
      <c r="I1608" s="19">
        <f t="shared" ref="I1608:I1671" si="774">0.5*$R$3*$N$3*$K$3*(E1608)^2</f>
        <v>262.40354853395058</v>
      </c>
      <c r="J1608" s="11" t="str">
        <f t="shared" si="747"/>
        <v>YES</v>
      </c>
      <c r="K1608" s="16">
        <f t="shared" ref="K1608:K1671" si="775">$O$3*$J$3*$T$3</f>
        <v>128.3761125</v>
      </c>
      <c r="L1608" s="13">
        <f t="shared" si="748"/>
        <v>11450.567064761377</v>
      </c>
      <c r="M1608" s="13">
        <f t="shared" si="749"/>
        <v>-363.50694444444554</v>
      </c>
      <c r="N1608" s="13">
        <f t="shared" si="750"/>
        <v>27.272716589505052</v>
      </c>
      <c r="O1608" s="13">
        <f t="shared" si="751"/>
        <v>837.12088420564112</v>
      </c>
      <c r="P1608" s="13">
        <f t="shared" si="752"/>
        <v>344.98510701724081</v>
      </c>
      <c r="Q1608" s="13">
        <f t="shared" si="753"/>
        <v>0.83712088420564112</v>
      </c>
      <c r="R1608" s="13">
        <f t="shared" ref="R1608:R1671" si="776">N1608*E1608</f>
        <v>837.12088420564112</v>
      </c>
      <c r="S1608" s="8"/>
      <c r="T1608" s="13">
        <f t="shared" si="768"/>
        <v>4677930.3881063536</v>
      </c>
      <c r="U1608" s="13">
        <f t="shared" si="754"/>
        <v>1.2994261473474067</v>
      </c>
      <c r="V1608" s="13">
        <f t="shared" si="769"/>
        <v>4678058.7642188538</v>
      </c>
      <c r="W1608" s="11">
        <f t="shared" ref="W1608:W1671" si="777">0.5*$J$3*E1608^2</f>
        <v>648905.0684799382</v>
      </c>
      <c r="X1608" s="13">
        <f t="shared" si="770"/>
        <v>-10613.446180555737</v>
      </c>
      <c r="Y1608" s="13">
        <f t="shared" si="755"/>
        <v>4029025.3196264193</v>
      </c>
      <c r="Z1608" s="11">
        <f t="shared" si="756"/>
        <v>1.1191745952351875</v>
      </c>
      <c r="AA1608" s="11">
        <f t="shared" si="757"/>
        <v>10305.510358285239</v>
      </c>
      <c r="AB1608" s="31">
        <f t="shared" si="758"/>
        <v>10099.400151119535</v>
      </c>
      <c r="AC1608" s="32">
        <f t="shared" si="759"/>
        <v>9594.4301435635571</v>
      </c>
      <c r="AD1608" s="11">
        <f t="shared" si="760"/>
        <v>9114.7086363853796</v>
      </c>
      <c r="AE1608" s="11">
        <f t="shared" si="761"/>
        <v>9114.7086363853796</v>
      </c>
      <c r="AF1608" s="30">
        <f t="shared" si="762"/>
        <v>8658.9732045661094</v>
      </c>
      <c r="AG1608" s="13">
        <f t="shared" si="762"/>
        <v>8226.0245443378044</v>
      </c>
      <c r="AH1608" s="13">
        <f t="shared" si="763"/>
        <v>8061.5040534510481</v>
      </c>
      <c r="AI1608" s="13">
        <f t="shared" si="771"/>
        <v>2836541.0867363159</v>
      </c>
      <c r="AJ1608" s="13">
        <f t="shared" si="764"/>
        <v>1841517.6774825379</v>
      </c>
      <c r="AK1608" s="13"/>
      <c r="AL1608" s="11">
        <f t="shared" si="765"/>
        <v>0.51153268859881995</v>
      </c>
      <c r="AM1608" s="11">
        <f t="shared" si="772"/>
        <v>225.2323748357951</v>
      </c>
      <c r="AN1608" s="11"/>
      <c r="AO1608" s="11"/>
      <c r="AP1608" s="11"/>
      <c r="AQ1608" s="11"/>
      <c r="AR1608" s="11"/>
    </row>
    <row r="1609" spans="2:44" x14ac:dyDescent="0.25">
      <c r="B1609" s="27" t="s">
        <v>35</v>
      </c>
      <c r="C1609" s="27">
        <v>1601</v>
      </c>
      <c r="D1609" s="27">
        <v>124</v>
      </c>
      <c r="E1609" s="20">
        <f t="shared" si="773"/>
        <v>30.416666666666664</v>
      </c>
      <c r="F1609" s="28">
        <v>109.5</v>
      </c>
      <c r="G1609" s="13">
        <f t="shared" si="766"/>
        <v>-0.27777777777777779</v>
      </c>
      <c r="H1609" s="13">
        <f t="shared" si="767"/>
        <v>-1</v>
      </c>
      <c r="I1609" s="19">
        <f t="shared" si="774"/>
        <v>257.67565347222217</v>
      </c>
      <c r="J1609" s="11" t="str">
        <f t="shared" ref="J1609:J1672" si="778">IF((G1609)&lt;0,"YES","NO")</f>
        <v>YES</v>
      </c>
      <c r="K1609" s="16">
        <f t="shared" si="775"/>
        <v>128.3761125</v>
      </c>
      <c r="L1609" s="13">
        <f t="shared" ref="L1609:L1672" si="779">(X1609-R1609)*-1</f>
        <v>11795.552171778618</v>
      </c>
      <c r="M1609" s="13">
        <f t="shared" ref="M1609:M1672" si="780">$J$3*G1609</f>
        <v>-382.63888888888891</v>
      </c>
      <c r="N1609" s="13">
        <f t="shared" ref="N1609:N1672" si="781">M1609+K1609+I1609</f>
        <v>3.4128770833332567</v>
      </c>
      <c r="O1609" s="13">
        <f t="shared" ref="O1609:O1672" si="782">N1609*E1609</f>
        <v>103.80834461805321</v>
      </c>
      <c r="P1609" s="13">
        <f t="shared" ref="P1609:P1672" si="783">(L1610-L1609) / (C1610-C1609)</f>
        <v>904.79638556643113</v>
      </c>
      <c r="Q1609" s="13">
        <f t="shared" ref="Q1609:Q1672" si="784">O1609/1000</f>
        <v>0.10380834461805322</v>
      </c>
      <c r="R1609" s="13">
        <f t="shared" si="776"/>
        <v>103.80834461805321</v>
      </c>
      <c r="S1609" s="8"/>
      <c r="T1609" s="13">
        <f t="shared" si="768"/>
        <v>4678034.196450972</v>
      </c>
      <c r="U1609" s="13">
        <f t="shared" ref="U1609:U1672" si="785">T1609*0.000000277778</f>
        <v>1.2994549830217581</v>
      </c>
      <c r="V1609" s="13">
        <f t="shared" si="769"/>
        <v>4678162.5725634722</v>
      </c>
      <c r="W1609" s="11">
        <f t="shared" si="777"/>
        <v>637213.32465277764</v>
      </c>
      <c r="X1609" s="13">
        <f t="shared" si="770"/>
        <v>-11691.743827160564</v>
      </c>
      <c r="Y1609" s="13">
        <f t="shared" ref="Y1609:Y1672" si="786">L1609+Y1608</f>
        <v>4040820.8717981977</v>
      </c>
      <c r="Z1609" s="11">
        <f t="shared" ref="Z1609:Z1672" si="787">Y1609*0.000000277778</f>
        <v>1.1224511401263597</v>
      </c>
      <c r="AA1609" s="11">
        <f t="shared" ref="AA1609:AA1672" si="788">L1609*0.9</f>
        <v>10615.996954600756</v>
      </c>
      <c r="AB1609" s="31">
        <f t="shared" ref="AB1609:AB1672" si="789">AA1609*0.98</f>
        <v>10403.677015508742</v>
      </c>
      <c r="AC1609" s="32">
        <f t="shared" ref="AC1609:AC1672" si="790">AB1609*0.95</f>
        <v>9883.4931647333033</v>
      </c>
      <c r="AD1609" s="11">
        <f t="shared" ref="AD1609:AD1672" si="791">AC1609*0.95</f>
        <v>9389.3185064966383</v>
      </c>
      <c r="AE1609" s="11">
        <f t="shared" ref="AE1609:AE1672" si="792">AD1609</f>
        <v>9389.3185064966383</v>
      </c>
      <c r="AF1609" s="30">
        <f t="shared" ref="AF1609:AG1672" si="793">AE1609*0.95</f>
        <v>8919.8525811718064</v>
      </c>
      <c r="AG1609" s="13">
        <f t="shared" si="793"/>
        <v>8473.8599521132164</v>
      </c>
      <c r="AH1609" s="13">
        <f t="shared" ref="AH1609:AH1672" si="794">AG1609*0.98</f>
        <v>8304.3827530709514</v>
      </c>
      <c r="AI1609" s="13">
        <f t="shared" si="771"/>
        <v>2844845.4694893868</v>
      </c>
      <c r="AJ1609" s="13">
        <f t="shared" ref="AJ1609:AJ1672" si="795">V1609-AI1609</f>
        <v>1833317.1030740854</v>
      </c>
      <c r="AK1609" s="13"/>
      <c r="AL1609" s="11">
        <f t="shared" ref="AL1609:AL1672" si="796">AJ1609*0.000000277777778</f>
        <v>0.50925475126131636</v>
      </c>
      <c r="AM1609" s="11">
        <f t="shared" si="772"/>
        <v>225.74162958705642</v>
      </c>
      <c r="AN1609" s="11"/>
      <c r="AO1609" s="11"/>
      <c r="AP1609" s="11"/>
      <c r="AQ1609" s="11"/>
      <c r="AR1609" s="11"/>
    </row>
    <row r="1610" spans="2:44" x14ac:dyDescent="0.25">
      <c r="B1610" s="27" t="s">
        <v>35</v>
      </c>
      <c r="C1610" s="27">
        <v>1602</v>
      </c>
      <c r="D1610" s="27">
        <v>125</v>
      </c>
      <c r="E1610" s="20">
        <f t="shared" si="773"/>
        <v>30.138888888888889</v>
      </c>
      <c r="F1610" s="28">
        <v>108.5</v>
      </c>
      <c r="G1610" s="13">
        <f t="shared" ref="G1610:G1673" si="797">($F1611-$F1609)/2/3.6</f>
        <v>-0.24999999999999961</v>
      </c>
      <c r="H1610" s="13">
        <f t="shared" ref="H1610:H1673" si="798">($F1611-$F1609)/2</f>
        <v>-0.89999999999999858</v>
      </c>
      <c r="I1610" s="19">
        <f t="shared" si="774"/>
        <v>252.99073927469135</v>
      </c>
      <c r="J1610" s="11" t="str">
        <f t="shared" si="778"/>
        <v>YES</v>
      </c>
      <c r="K1610" s="16">
        <f t="shared" si="775"/>
        <v>128.3761125</v>
      </c>
      <c r="L1610" s="13">
        <f t="shared" si="779"/>
        <v>12700.348557345049</v>
      </c>
      <c r="M1610" s="13">
        <f t="shared" si="780"/>
        <v>-344.37499999999949</v>
      </c>
      <c r="N1610" s="13">
        <f t="shared" si="781"/>
        <v>36.991851774691867</v>
      </c>
      <c r="O1610" s="13">
        <f t="shared" si="782"/>
        <v>1114.8933104316854</v>
      </c>
      <c r="P1610" s="13">
        <f t="shared" si="783"/>
        <v>-223.58302546010418</v>
      </c>
      <c r="Q1610" s="13">
        <f t="shared" si="784"/>
        <v>1.1148933104316854</v>
      </c>
      <c r="R1610" s="13">
        <f t="shared" si="776"/>
        <v>1114.8933104316854</v>
      </c>
      <c r="S1610" s="8"/>
      <c r="T1610" s="13">
        <f t="shared" ref="T1610:T1673" si="799">R1610+T1609</f>
        <v>4679149.0897614034</v>
      </c>
      <c r="U1610" s="13">
        <f t="shared" si="785"/>
        <v>1.2997646758557431</v>
      </c>
      <c r="V1610" s="13">
        <f t="shared" ref="V1610:V1673" si="800">O1610+V1609</f>
        <v>4679277.4658739036</v>
      </c>
      <c r="W1610" s="11">
        <f t="shared" si="777"/>
        <v>625627.86940586427</v>
      </c>
      <c r="X1610" s="13">
        <f t="shared" ref="X1610:X1673" si="801">W1610-W1609</f>
        <v>-11585.455246913363</v>
      </c>
      <c r="Y1610" s="13">
        <f t="shared" si="786"/>
        <v>4053521.2203555428</v>
      </c>
      <c r="Z1610" s="11">
        <f t="shared" si="787"/>
        <v>1.1259790175479218</v>
      </c>
      <c r="AA1610" s="11">
        <f t="shared" si="788"/>
        <v>11430.313701610545</v>
      </c>
      <c r="AB1610" s="31">
        <f t="shared" si="789"/>
        <v>11201.707427578334</v>
      </c>
      <c r="AC1610" s="32">
        <f t="shared" si="790"/>
        <v>10641.622056199418</v>
      </c>
      <c r="AD1610" s="11">
        <f t="shared" si="791"/>
        <v>10109.540953389447</v>
      </c>
      <c r="AE1610" s="11">
        <f t="shared" si="792"/>
        <v>10109.540953389447</v>
      </c>
      <c r="AF1610" s="30">
        <f t="shared" si="793"/>
        <v>9604.0639057199751</v>
      </c>
      <c r="AG1610" s="13">
        <f t="shared" si="793"/>
        <v>9123.8607104339753</v>
      </c>
      <c r="AH1610" s="13">
        <f t="shared" si="794"/>
        <v>8941.3834962252949</v>
      </c>
      <c r="AI1610" s="13">
        <f t="shared" ref="AI1610:AI1673" si="802">AI1609+AH1610</f>
        <v>2853786.8529856121</v>
      </c>
      <c r="AJ1610" s="13">
        <f t="shared" si="795"/>
        <v>1825490.6128882915</v>
      </c>
      <c r="AK1610" s="13"/>
      <c r="AL1610" s="11">
        <f t="shared" si="796"/>
        <v>0.50708072620796774</v>
      </c>
      <c r="AM1610" s="11">
        <f t="shared" ref="AM1610:AM1673" si="803">AL1610+AM1609</f>
        <v>226.24871031326438</v>
      </c>
      <c r="AN1610" s="11"/>
      <c r="AO1610" s="11"/>
      <c r="AP1610" s="11"/>
      <c r="AQ1610" s="11"/>
      <c r="AR1610" s="11"/>
    </row>
    <row r="1611" spans="2:44" x14ac:dyDescent="0.25">
      <c r="B1611" s="27" t="s">
        <v>35</v>
      </c>
      <c r="C1611" s="27">
        <v>1603</v>
      </c>
      <c r="D1611" s="27">
        <v>126</v>
      </c>
      <c r="E1611" s="20">
        <f t="shared" si="773"/>
        <v>29.916666666666668</v>
      </c>
      <c r="F1611" s="28">
        <v>107.7</v>
      </c>
      <c r="G1611" s="13">
        <f t="shared" si="797"/>
        <v>-0.19444444444444522</v>
      </c>
      <c r="H1611" s="13">
        <f t="shared" si="798"/>
        <v>-0.70000000000000284</v>
      </c>
      <c r="I1611" s="19">
        <f t="shared" si="774"/>
        <v>249.2737541388889</v>
      </c>
      <c r="J1611" s="11" t="str">
        <f t="shared" si="778"/>
        <v>YES</v>
      </c>
      <c r="K1611" s="16">
        <f t="shared" si="775"/>
        <v>128.3761125</v>
      </c>
      <c r="L1611" s="13">
        <f t="shared" si="779"/>
        <v>12476.765531884945</v>
      </c>
      <c r="M1611" s="13">
        <f t="shared" si="780"/>
        <v>-267.84722222222331</v>
      </c>
      <c r="N1611" s="13">
        <f t="shared" si="781"/>
        <v>109.8026444166656</v>
      </c>
      <c r="O1611" s="13">
        <f t="shared" si="782"/>
        <v>3284.9291121319125</v>
      </c>
      <c r="P1611" s="13">
        <f t="shared" si="783"/>
        <v>-735.77289265558284</v>
      </c>
      <c r="Q1611" s="13">
        <f t="shared" si="784"/>
        <v>3.2849291121319126</v>
      </c>
      <c r="R1611" s="13">
        <f t="shared" si="776"/>
        <v>3284.9291121319125</v>
      </c>
      <c r="S1611" s="8"/>
      <c r="T1611" s="13">
        <f t="shared" si="799"/>
        <v>4682434.0188735351</v>
      </c>
      <c r="U1611" s="13">
        <f t="shared" si="785"/>
        <v>1.3006771568946527</v>
      </c>
      <c r="V1611" s="13">
        <f t="shared" si="800"/>
        <v>4682562.3949860353</v>
      </c>
      <c r="W1611" s="11">
        <f t="shared" si="777"/>
        <v>616436.03298611124</v>
      </c>
      <c r="X1611" s="13">
        <f t="shared" si="801"/>
        <v>-9191.8364197530318</v>
      </c>
      <c r="Y1611" s="13">
        <f t="shared" si="786"/>
        <v>4065997.9858874278</v>
      </c>
      <c r="Z1611" s="11">
        <f t="shared" si="787"/>
        <v>1.1294447885238379</v>
      </c>
      <c r="AA1611" s="11">
        <f t="shared" si="788"/>
        <v>11229.088978696451</v>
      </c>
      <c r="AB1611" s="31">
        <f t="shared" si="789"/>
        <v>11004.507199122521</v>
      </c>
      <c r="AC1611" s="32">
        <f t="shared" si="790"/>
        <v>10454.281839166395</v>
      </c>
      <c r="AD1611" s="11">
        <f t="shared" si="791"/>
        <v>9931.5677472080752</v>
      </c>
      <c r="AE1611" s="11">
        <f t="shared" si="792"/>
        <v>9931.5677472080752</v>
      </c>
      <c r="AF1611" s="30">
        <f t="shared" si="793"/>
        <v>9434.9893598476701</v>
      </c>
      <c r="AG1611" s="13">
        <f t="shared" si="793"/>
        <v>8963.2398918552863</v>
      </c>
      <c r="AH1611" s="13">
        <f t="shared" si="794"/>
        <v>8783.9750940181802</v>
      </c>
      <c r="AI1611" s="13">
        <f t="shared" si="802"/>
        <v>2862570.8280796302</v>
      </c>
      <c r="AJ1611" s="13">
        <f t="shared" si="795"/>
        <v>1819991.5669064051</v>
      </c>
      <c r="AK1611" s="13"/>
      <c r="AL1611" s="11">
        <f t="shared" si="796"/>
        <v>0.5055532134339995</v>
      </c>
      <c r="AM1611" s="11">
        <f t="shared" si="803"/>
        <v>226.7542635266984</v>
      </c>
      <c r="AN1611" s="11"/>
      <c r="AO1611" s="11"/>
      <c r="AP1611" s="11"/>
      <c r="AQ1611" s="11"/>
      <c r="AR1611" s="11"/>
    </row>
    <row r="1612" spans="2:44" x14ac:dyDescent="0.25">
      <c r="B1612" s="27" t="s">
        <v>35</v>
      </c>
      <c r="C1612" s="27">
        <v>1604</v>
      </c>
      <c r="D1612" s="27">
        <v>127</v>
      </c>
      <c r="E1612" s="20">
        <f t="shared" si="773"/>
        <v>29.749999999999996</v>
      </c>
      <c r="F1612" s="28">
        <v>107.1</v>
      </c>
      <c r="G1612" s="13">
        <f t="shared" si="797"/>
        <v>-0.15277777777777896</v>
      </c>
      <c r="H1612" s="13">
        <f t="shared" si="798"/>
        <v>-0.55000000000000426</v>
      </c>
      <c r="I1612" s="19">
        <f t="shared" si="774"/>
        <v>246.50406724999993</v>
      </c>
      <c r="J1612" s="11" t="str">
        <f t="shared" si="778"/>
        <v>YES</v>
      </c>
      <c r="K1612" s="16">
        <f t="shared" si="775"/>
        <v>128.3761125</v>
      </c>
      <c r="L1612" s="13">
        <f t="shared" si="779"/>
        <v>11740.992639229362</v>
      </c>
      <c r="M1612" s="13">
        <f t="shared" si="780"/>
        <v>-210.45138888889051</v>
      </c>
      <c r="N1612" s="13">
        <f t="shared" si="781"/>
        <v>164.42879086110943</v>
      </c>
      <c r="O1612" s="13">
        <f t="shared" si="782"/>
        <v>4891.756528118005</v>
      </c>
      <c r="P1612" s="13">
        <f t="shared" si="783"/>
        <v>1004.4718944370125</v>
      </c>
      <c r="Q1612" s="13">
        <f t="shared" si="784"/>
        <v>4.8917565281180053</v>
      </c>
      <c r="R1612" s="13">
        <f t="shared" si="776"/>
        <v>4891.756528118005</v>
      </c>
      <c r="S1612" s="8"/>
      <c r="T1612" s="13">
        <f t="shared" si="799"/>
        <v>4687325.7754016528</v>
      </c>
      <c r="U1612" s="13">
        <f t="shared" si="785"/>
        <v>1.3020359792395202</v>
      </c>
      <c r="V1612" s="13">
        <f t="shared" si="800"/>
        <v>4687454.151514153</v>
      </c>
      <c r="W1612" s="11">
        <f t="shared" si="777"/>
        <v>609586.79687499988</v>
      </c>
      <c r="X1612" s="13">
        <f t="shared" si="801"/>
        <v>-6849.2361111113569</v>
      </c>
      <c r="Y1612" s="13">
        <f t="shared" si="786"/>
        <v>4077738.978526657</v>
      </c>
      <c r="Z1612" s="11">
        <f t="shared" si="787"/>
        <v>1.1327061779771777</v>
      </c>
      <c r="AA1612" s="11">
        <f t="shared" si="788"/>
        <v>10566.893375306427</v>
      </c>
      <c r="AB1612" s="31">
        <f t="shared" si="789"/>
        <v>10355.555507800298</v>
      </c>
      <c r="AC1612" s="32">
        <f t="shared" si="790"/>
        <v>9837.7777324102826</v>
      </c>
      <c r="AD1612" s="11">
        <f t="shared" si="791"/>
        <v>9345.8888457897683</v>
      </c>
      <c r="AE1612" s="11">
        <f t="shared" si="792"/>
        <v>9345.8888457897683</v>
      </c>
      <c r="AF1612" s="30">
        <f t="shared" si="793"/>
        <v>8878.5944035002794</v>
      </c>
      <c r="AG1612" s="13">
        <f t="shared" si="793"/>
        <v>8434.6646833252653</v>
      </c>
      <c r="AH1612" s="13">
        <f t="shared" si="794"/>
        <v>8265.97138965876</v>
      </c>
      <c r="AI1612" s="13">
        <f t="shared" si="802"/>
        <v>2870836.7994692889</v>
      </c>
      <c r="AJ1612" s="13">
        <f t="shared" si="795"/>
        <v>1816617.3520448641</v>
      </c>
      <c r="AK1612" s="13"/>
      <c r="AL1612" s="11">
        <f t="shared" si="796"/>
        <v>0.50461593152726603</v>
      </c>
      <c r="AM1612" s="11">
        <f t="shared" si="803"/>
        <v>227.25887945822566</v>
      </c>
      <c r="AN1612" s="11"/>
      <c r="AO1612" s="11"/>
      <c r="AP1612" s="11"/>
      <c r="AQ1612" s="11"/>
      <c r="AR1612" s="11"/>
    </row>
    <row r="1613" spans="2:44" x14ac:dyDescent="0.25">
      <c r="B1613" s="27" t="s">
        <v>35</v>
      </c>
      <c r="C1613" s="27">
        <v>1605</v>
      </c>
      <c r="D1613" s="27">
        <v>128</v>
      </c>
      <c r="E1613" s="20">
        <f t="shared" si="773"/>
        <v>29.611111111111107</v>
      </c>
      <c r="F1613" s="28">
        <v>106.6</v>
      </c>
      <c r="G1613" s="13">
        <f t="shared" si="797"/>
        <v>-9.7222222222220642E-2</v>
      </c>
      <c r="H1613" s="13">
        <f t="shared" si="798"/>
        <v>-0.34999999999999432</v>
      </c>
      <c r="I1613" s="19">
        <f t="shared" si="774"/>
        <v>244.20781458024683</v>
      </c>
      <c r="J1613" s="11" t="str">
        <f t="shared" si="778"/>
        <v>YES</v>
      </c>
      <c r="K1613" s="16">
        <f t="shared" si="775"/>
        <v>128.3761125</v>
      </c>
      <c r="L1613" s="13">
        <f t="shared" si="779"/>
        <v>12745.464533666374</v>
      </c>
      <c r="M1613" s="13">
        <f t="shared" si="780"/>
        <v>-133.92361111110893</v>
      </c>
      <c r="N1613" s="13">
        <f t="shared" si="781"/>
        <v>238.66031596913791</v>
      </c>
      <c r="O1613" s="13">
        <f t="shared" si="782"/>
        <v>7066.9971339750273</v>
      </c>
      <c r="P1613" s="13">
        <f t="shared" si="783"/>
        <v>-1758.471692842073</v>
      </c>
      <c r="Q1613" s="13">
        <f t="shared" si="784"/>
        <v>7.0669971339750273</v>
      </c>
      <c r="R1613" s="13">
        <f t="shared" si="776"/>
        <v>7066.9971339750273</v>
      </c>
      <c r="S1613" s="8"/>
      <c r="T1613" s="13">
        <f t="shared" si="799"/>
        <v>4694392.7725356277</v>
      </c>
      <c r="U1613" s="13">
        <f t="shared" si="785"/>
        <v>1.3039990355694016</v>
      </c>
      <c r="V1613" s="13">
        <f t="shared" si="800"/>
        <v>4694521.1486481279</v>
      </c>
      <c r="W1613" s="11">
        <f t="shared" si="777"/>
        <v>603908.32947530854</v>
      </c>
      <c r="X1613" s="13">
        <f t="shared" si="801"/>
        <v>-5678.467399691348</v>
      </c>
      <c r="Y1613" s="13">
        <f t="shared" si="786"/>
        <v>4090484.4430603231</v>
      </c>
      <c r="Z1613" s="11">
        <f t="shared" si="787"/>
        <v>1.1362465876244103</v>
      </c>
      <c r="AA1613" s="11">
        <f t="shared" si="788"/>
        <v>11470.918080299738</v>
      </c>
      <c r="AB1613" s="31">
        <f t="shared" si="789"/>
        <v>11241.499718693743</v>
      </c>
      <c r="AC1613" s="32">
        <f t="shared" si="790"/>
        <v>10679.424732759056</v>
      </c>
      <c r="AD1613" s="11">
        <f t="shared" si="791"/>
        <v>10145.453496121103</v>
      </c>
      <c r="AE1613" s="11">
        <f t="shared" si="792"/>
        <v>10145.453496121103</v>
      </c>
      <c r="AF1613" s="30">
        <f t="shared" si="793"/>
        <v>9638.1808213150471</v>
      </c>
      <c r="AG1613" s="13">
        <f t="shared" si="793"/>
        <v>9156.2717802492934</v>
      </c>
      <c r="AH1613" s="13">
        <f t="shared" si="794"/>
        <v>8973.1463446443067</v>
      </c>
      <c r="AI1613" s="13">
        <f t="shared" si="802"/>
        <v>2879809.9458139334</v>
      </c>
      <c r="AJ1613" s="13">
        <f t="shared" si="795"/>
        <v>1814711.2028341945</v>
      </c>
      <c r="AK1613" s="13"/>
      <c r="AL1613" s="11">
        <f t="shared" si="796"/>
        <v>0.50408644563498983</v>
      </c>
      <c r="AM1613" s="11">
        <f t="shared" si="803"/>
        <v>227.76296590386065</v>
      </c>
      <c r="AN1613" s="11"/>
      <c r="AO1613" s="11"/>
      <c r="AP1613" s="11"/>
      <c r="AQ1613" s="11"/>
      <c r="AR1613" s="11"/>
    </row>
    <row r="1614" spans="2:44" x14ac:dyDescent="0.25">
      <c r="B1614" s="27" t="s">
        <v>35</v>
      </c>
      <c r="C1614" s="27">
        <v>1606</v>
      </c>
      <c r="D1614" s="27">
        <v>129</v>
      </c>
      <c r="E1614" s="20">
        <f t="shared" si="773"/>
        <v>29.555555555555557</v>
      </c>
      <c r="F1614" s="28">
        <v>106.4</v>
      </c>
      <c r="G1614" s="13">
        <f t="shared" si="797"/>
        <v>-5.5555555555554373E-2</v>
      </c>
      <c r="H1614" s="13">
        <f t="shared" si="798"/>
        <v>-0.19999999999999574</v>
      </c>
      <c r="I1614" s="19">
        <f t="shared" si="774"/>
        <v>243.2923221728395</v>
      </c>
      <c r="J1614" s="11" t="str">
        <f t="shared" si="778"/>
        <v>YES</v>
      </c>
      <c r="K1614" s="16">
        <f t="shared" si="775"/>
        <v>128.3761125</v>
      </c>
      <c r="L1614" s="13">
        <f t="shared" si="779"/>
        <v>10986.992840824301</v>
      </c>
      <c r="M1614" s="13">
        <f t="shared" si="780"/>
        <v>-76.527777777776151</v>
      </c>
      <c r="N1614" s="13">
        <f t="shared" si="781"/>
        <v>295.14065689506333</v>
      </c>
      <c r="O1614" s="13">
        <f t="shared" si="782"/>
        <v>8723.0460815652059</v>
      </c>
      <c r="P1614" s="13">
        <f t="shared" si="783"/>
        <v>1081.1801672529</v>
      </c>
      <c r="Q1614" s="13">
        <f t="shared" si="784"/>
        <v>8.7230460815652062</v>
      </c>
      <c r="R1614" s="13">
        <f t="shared" si="776"/>
        <v>8723.0460815652059</v>
      </c>
      <c r="S1614" s="8"/>
      <c r="T1614" s="13">
        <f t="shared" si="799"/>
        <v>4703115.818617193</v>
      </c>
      <c r="U1614" s="13">
        <f t="shared" si="785"/>
        <v>1.3064221058638466</v>
      </c>
      <c r="V1614" s="13">
        <f t="shared" si="800"/>
        <v>4703244.1947296932</v>
      </c>
      <c r="W1614" s="11">
        <f t="shared" si="777"/>
        <v>601644.38271604944</v>
      </c>
      <c r="X1614" s="13">
        <f t="shared" si="801"/>
        <v>-2263.9467592590954</v>
      </c>
      <c r="Y1614" s="13">
        <f t="shared" si="786"/>
        <v>4101471.4359011473</v>
      </c>
      <c r="Z1614" s="11">
        <f t="shared" si="787"/>
        <v>1.1392985325217488</v>
      </c>
      <c r="AA1614" s="11">
        <f t="shared" si="788"/>
        <v>9888.2935567418717</v>
      </c>
      <c r="AB1614" s="31">
        <f t="shared" si="789"/>
        <v>9690.5276856070341</v>
      </c>
      <c r="AC1614" s="32">
        <f t="shared" si="790"/>
        <v>9206.0013013266816</v>
      </c>
      <c r="AD1614" s="11">
        <f t="shared" si="791"/>
        <v>8745.7012362603473</v>
      </c>
      <c r="AE1614" s="11">
        <f t="shared" si="792"/>
        <v>8745.7012362603473</v>
      </c>
      <c r="AF1614" s="30">
        <f t="shared" si="793"/>
        <v>8308.4161744473295</v>
      </c>
      <c r="AG1614" s="13">
        <f t="shared" si="793"/>
        <v>7892.9953657249625</v>
      </c>
      <c r="AH1614" s="13">
        <f t="shared" si="794"/>
        <v>7735.1354584104629</v>
      </c>
      <c r="AI1614" s="13">
        <f t="shared" si="802"/>
        <v>2887545.0812723436</v>
      </c>
      <c r="AJ1614" s="13">
        <f t="shared" si="795"/>
        <v>1815699.1134573496</v>
      </c>
      <c r="AK1614" s="13"/>
      <c r="AL1614" s="11">
        <f t="shared" si="796"/>
        <v>0.50436086525275248</v>
      </c>
      <c r="AM1614" s="11">
        <f t="shared" si="803"/>
        <v>228.2673267691134</v>
      </c>
      <c r="AN1614" s="11"/>
      <c r="AO1614" s="11"/>
      <c r="AP1614" s="11"/>
      <c r="AQ1614" s="11"/>
      <c r="AR1614" s="11"/>
    </row>
    <row r="1615" spans="2:44" x14ac:dyDescent="0.25">
      <c r="B1615" s="27" t="s">
        <v>35</v>
      </c>
      <c r="C1615" s="27">
        <v>1607</v>
      </c>
      <c r="D1615" s="27">
        <v>130</v>
      </c>
      <c r="E1615" s="20">
        <f t="shared" si="773"/>
        <v>29.5</v>
      </c>
      <c r="F1615" s="28">
        <v>106.2</v>
      </c>
      <c r="G1615" s="13">
        <f t="shared" si="797"/>
        <v>-2.7777777777778172E-2</v>
      </c>
      <c r="H1615" s="13">
        <f t="shared" si="798"/>
        <v>-0.10000000000000142</v>
      </c>
      <c r="I1615" s="19">
        <f t="shared" si="774"/>
        <v>242.37854899999999</v>
      </c>
      <c r="J1615" s="11" t="str">
        <f t="shared" si="778"/>
        <v>YES</v>
      </c>
      <c r="K1615" s="16">
        <f t="shared" si="775"/>
        <v>128.3761125</v>
      </c>
      <c r="L1615" s="13">
        <f t="shared" si="779"/>
        <v>12068.173008077201</v>
      </c>
      <c r="M1615" s="13">
        <f t="shared" si="780"/>
        <v>-38.263888888889433</v>
      </c>
      <c r="N1615" s="13">
        <f t="shared" si="781"/>
        <v>332.49077261111057</v>
      </c>
      <c r="O1615" s="13">
        <f t="shared" si="782"/>
        <v>9808.4777920277611</v>
      </c>
      <c r="P1615" s="13">
        <f t="shared" si="783"/>
        <v>-1130.9104938272012</v>
      </c>
      <c r="Q1615" s="13">
        <f t="shared" si="784"/>
        <v>9.8084777920277606</v>
      </c>
      <c r="R1615" s="13">
        <f t="shared" si="776"/>
        <v>9808.4777920277611</v>
      </c>
      <c r="S1615" s="8"/>
      <c r="T1615" s="13">
        <f t="shared" si="799"/>
        <v>4712924.2964092204</v>
      </c>
      <c r="U1615" s="13">
        <f t="shared" si="785"/>
        <v>1.3091466852079603</v>
      </c>
      <c r="V1615" s="13">
        <f t="shared" si="800"/>
        <v>4713052.6725217206</v>
      </c>
      <c r="W1615" s="11">
        <f t="shared" si="777"/>
        <v>599384.6875</v>
      </c>
      <c r="X1615" s="13">
        <f t="shared" si="801"/>
        <v>-2259.6952160494402</v>
      </c>
      <c r="Y1615" s="13">
        <f t="shared" si="786"/>
        <v>4113539.6089092246</v>
      </c>
      <c r="Z1615" s="11">
        <f t="shared" si="787"/>
        <v>1.1426508054835864</v>
      </c>
      <c r="AA1615" s="11">
        <f t="shared" si="788"/>
        <v>10861.355707269482</v>
      </c>
      <c r="AB1615" s="31">
        <f t="shared" si="789"/>
        <v>10644.128593124093</v>
      </c>
      <c r="AC1615" s="32">
        <f t="shared" si="790"/>
        <v>10111.922163467887</v>
      </c>
      <c r="AD1615" s="11">
        <f t="shared" si="791"/>
        <v>9606.3260552944921</v>
      </c>
      <c r="AE1615" s="11">
        <f t="shared" si="792"/>
        <v>9606.3260552944921</v>
      </c>
      <c r="AF1615" s="30">
        <f t="shared" si="793"/>
        <v>9126.0097525297679</v>
      </c>
      <c r="AG1615" s="13">
        <f t="shared" si="793"/>
        <v>8669.7092649032784</v>
      </c>
      <c r="AH1615" s="13">
        <f t="shared" si="794"/>
        <v>8496.3150796052123</v>
      </c>
      <c r="AI1615" s="13">
        <f t="shared" si="802"/>
        <v>2896041.3963519488</v>
      </c>
      <c r="AJ1615" s="13">
        <f t="shared" si="795"/>
        <v>1817011.2761697718</v>
      </c>
      <c r="AK1615" s="13"/>
      <c r="AL1615" s="11">
        <f t="shared" si="796"/>
        <v>0.5047253548953835</v>
      </c>
      <c r="AM1615" s="11">
        <f t="shared" si="803"/>
        <v>228.77205212400878</v>
      </c>
      <c r="AN1615" s="11"/>
      <c r="AO1615" s="11"/>
      <c r="AP1615" s="11"/>
      <c r="AQ1615" s="11"/>
      <c r="AR1615" s="11"/>
    </row>
    <row r="1616" spans="2:44" x14ac:dyDescent="0.25">
      <c r="B1616" s="27" t="s">
        <v>35</v>
      </c>
      <c r="C1616" s="27">
        <v>1608</v>
      </c>
      <c r="D1616" s="27">
        <v>131</v>
      </c>
      <c r="E1616" s="20">
        <f t="shared" si="773"/>
        <v>29.5</v>
      </c>
      <c r="F1616" s="28">
        <v>106.2</v>
      </c>
      <c r="G1616" s="13">
        <f t="shared" si="797"/>
        <v>0</v>
      </c>
      <c r="H1616" s="13">
        <f t="shared" si="798"/>
        <v>0</v>
      </c>
      <c r="I1616" s="19">
        <f t="shared" si="774"/>
        <v>242.37854899999999</v>
      </c>
      <c r="J1616" s="11" t="str">
        <f t="shared" si="778"/>
        <v>NO</v>
      </c>
      <c r="K1616" s="16">
        <f t="shared" si="775"/>
        <v>128.3761125</v>
      </c>
      <c r="L1616" s="13">
        <f t="shared" si="779"/>
        <v>10937.26251425</v>
      </c>
      <c r="M1616" s="13">
        <f t="shared" si="780"/>
        <v>0</v>
      </c>
      <c r="N1616" s="13">
        <f t="shared" si="781"/>
        <v>370.7546615</v>
      </c>
      <c r="O1616" s="13">
        <f t="shared" si="782"/>
        <v>10937.26251425</v>
      </c>
      <c r="P1616" s="13">
        <f t="shared" si="783"/>
        <v>1128.7847222222372</v>
      </c>
      <c r="Q1616" s="13">
        <f t="shared" si="784"/>
        <v>10.93726251425</v>
      </c>
      <c r="R1616" s="13">
        <f t="shared" si="776"/>
        <v>10937.26251425</v>
      </c>
      <c r="S1616" s="8"/>
      <c r="T1616" s="13">
        <f t="shared" si="799"/>
        <v>4723861.5589234708</v>
      </c>
      <c r="U1616" s="13">
        <f t="shared" si="785"/>
        <v>1.3121848161146439</v>
      </c>
      <c r="V1616" s="13">
        <f t="shared" si="800"/>
        <v>4723989.935035971</v>
      </c>
      <c r="W1616" s="11">
        <f t="shared" si="777"/>
        <v>599384.6875</v>
      </c>
      <c r="X1616" s="13">
        <f t="shared" si="801"/>
        <v>0</v>
      </c>
      <c r="Y1616" s="13">
        <f t="shared" si="786"/>
        <v>4124476.8714234745</v>
      </c>
      <c r="Z1616" s="11">
        <f t="shared" si="787"/>
        <v>1.1456889363902698</v>
      </c>
      <c r="AA1616" s="11">
        <f t="shared" si="788"/>
        <v>9843.5362628250004</v>
      </c>
      <c r="AB1616" s="31">
        <f t="shared" si="789"/>
        <v>9646.6655375685004</v>
      </c>
      <c r="AC1616" s="32">
        <f t="shared" si="790"/>
        <v>9164.3322606900747</v>
      </c>
      <c r="AD1616" s="11">
        <f t="shared" si="791"/>
        <v>8706.1156476555698</v>
      </c>
      <c r="AE1616" s="11">
        <f t="shared" si="792"/>
        <v>8706.1156476555698</v>
      </c>
      <c r="AF1616" s="30">
        <f t="shared" si="793"/>
        <v>8270.8098652727913</v>
      </c>
      <c r="AG1616" s="13">
        <f t="shared" si="793"/>
        <v>7857.2693720091511</v>
      </c>
      <c r="AH1616" s="13">
        <f t="shared" si="794"/>
        <v>7700.1239845689679</v>
      </c>
      <c r="AI1616" s="13">
        <f t="shared" si="802"/>
        <v>2903741.5203365176</v>
      </c>
      <c r="AJ1616" s="13">
        <f t="shared" si="795"/>
        <v>1820248.4146994534</v>
      </c>
      <c r="AK1616" s="13"/>
      <c r="AL1616" s="11">
        <f t="shared" si="796"/>
        <v>0.50562456004323664</v>
      </c>
      <c r="AM1616" s="11">
        <f t="shared" si="803"/>
        <v>229.27767668405201</v>
      </c>
      <c r="AN1616" s="11"/>
      <c r="AO1616" s="11"/>
      <c r="AP1616" s="11"/>
      <c r="AQ1616" s="11"/>
      <c r="AR1616" s="11"/>
    </row>
    <row r="1617" spans="2:44" x14ac:dyDescent="0.25">
      <c r="B1617" s="27" t="s">
        <v>35</v>
      </c>
      <c r="C1617" s="27">
        <v>1609</v>
      </c>
      <c r="D1617" s="27">
        <v>132</v>
      </c>
      <c r="E1617" s="20">
        <f t="shared" si="773"/>
        <v>29.5</v>
      </c>
      <c r="F1617" s="28">
        <v>106.2</v>
      </c>
      <c r="G1617" s="13">
        <f t="shared" si="797"/>
        <v>2.7777777777778172E-2</v>
      </c>
      <c r="H1617" s="13">
        <f t="shared" si="798"/>
        <v>0.10000000000000142</v>
      </c>
      <c r="I1617" s="19">
        <f t="shared" si="774"/>
        <v>242.37854899999999</v>
      </c>
      <c r="J1617" s="11" t="str">
        <f t="shared" si="778"/>
        <v>NO</v>
      </c>
      <c r="K1617" s="16">
        <f t="shared" si="775"/>
        <v>128.3761125</v>
      </c>
      <c r="L1617" s="13">
        <f t="shared" si="779"/>
        <v>12066.047236472237</v>
      </c>
      <c r="M1617" s="13">
        <f t="shared" si="780"/>
        <v>38.263888888889433</v>
      </c>
      <c r="N1617" s="13">
        <f t="shared" si="781"/>
        <v>409.01855038888942</v>
      </c>
      <c r="O1617" s="13">
        <f t="shared" si="782"/>
        <v>12066.047236472237</v>
      </c>
      <c r="P1617" s="13">
        <f t="shared" si="783"/>
        <v>-1644.5096425614738</v>
      </c>
      <c r="Q1617" s="13">
        <f t="shared" si="784"/>
        <v>12.066047236472237</v>
      </c>
      <c r="R1617" s="13">
        <f t="shared" si="776"/>
        <v>12066.047236472237</v>
      </c>
      <c r="S1617" s="8"/>
      <c r="T1617" s="13">
        <f t="shared" si="799"/>
        <v>4735927.6061599432</v>
      </c>
      <c r="U1617" s="13">
        <f t="shared" si="785"/>
        <v>1.3155364985838967</v>
      </c>
      <c r="V1617" s="13">
        <f t="shared" si="800"/>
        <v>4736055.9822724434</v>
      </c>
      <c r="W1617" s="11">
        <f t="shared" si="777"/>
        <v>599384.6875</v>
      </c>
      <c r="X1617" s="13">
        <f t="shared" si="801"/>
        <v>0</v>
      </c>
      <c r="Y1617" s="13">
        <f t="shared" si="786"/>
        <v>4136542.9186599469</v>
      </c>
      <c r="Z1617" s="11">
        <f t="shared" si="787"/>
        <v>1.1490406188595226</v>
      </c>
      <c r="AA1617" s="11">
        <f t="shared" si="788"/>
        <v>10859.442512825013</v>
      </c>
      <c r="AB1617" s="31">
        <f t="shared" si="789"/>
        <v>10642.253662568513</v>
      </c>
      <c r="AC1617" s="32">
        <f t="shared" si="790"/>
        <v>10110.140979440088</v>
      </c>
      <c r="AD1617" s="11">
        <f t="shared" si="791"/>
        <v>9604.6339304680823</v>
      </c>
      <c r="AE1617" s="11">
        <f t="shared" si="792"/>
        <v>9604.6339304680823</v>
      </c>
      <c r="AF1617" s="30">
        <f t="shared" si="793"/>
        <v>9124.4022339446783</v>
      </c>
      <c r="AG1617" s="13">
        <f t="shared" si="793"/>
        <v>8668.1821222474446</v>
      </c>
      <c r="AH1617" s="13">
        <f t="shared" si="794"/>
        <v>8494.8184798024959</v>
      </c>
      <c r="AI1617" s="13">
        <f t="shared" si="802"/>
        <v>2912236.3388163201</v>
      </c>
      <c r="AJ1617" s="13">
        <f t="shared" si="795"/>
        <v>1823819.6434561233</v>
      </c>
      <c r="AK1617" s="13"/>
      <c r="AL1617" s="11">
        <f t="shared" si="796"/>
        <v>0.50661656803199417</v>
      </c>
      <c r="AM1617" s="11">
        <f t="shared" si="803"/>
        <v>229.78429325208401</v>
      </c>
      <c r="AN1617" s="11"/>
      <c r="AO1617" s="11"/>
      <c r="AP1617" s="11"/>
      <c r="AQ1617" s="11"/>
      <c r="AR1617" s="11"/>
    </row>
    <row r="1618" spans="2:44" x14ac:dyDescent="0.25">
      <c r="B1618" s="27" t="s">
        <v>35</v>
      </c>
      <c r="C1618" s="27">
        <v>1610</v>
      </c>
      <c r="D1618" s="27">
        <v>133</v>
      </c>
      <c r="E1618" s="20">
        <f t="shared" si="773"/>
        <v>29.555555555555557</v>
      </c>
      <c r="F1618" s="28">
        <v>106.4</v>
      </c>
      <c r="G1618" s="13">
        <f t="shared" si="797"/>
        <v>4.1666666666666269E-2</v>
      </c>
      <c r="H1618" s="13">
        <f t="shared" si="798"/>
        <v>0.14999999999999858</v>
      </c>
      <c r="I1618" s="19">
        <f t="shared" si="774"/>
        <v>243.2923221728395</v>
      </c>
      <c r="J1618" s="11" t="str">
        <f t="shared" si="778"/>
        <v>NO</v>
      </c>
      <c r="K1618" s="16">
        <f t="shared" si="775"/>
        <v>128.3761125</v>
      </c>
      <c r="L1618" s="13">
        <f t="shared" si="779"/>
        <v>10421.537593910763</v>
      </c>
      <c r="M1618" s="13">
        <f t="shared" si="780"/>
        <v>57.395833333332789</v>
      </c>
      <c r="N1618" s="13">
        <f t="shared" si="781"/>
        <v>429.06426800617226</v>
      </c>
      <c r="O1618" s="13">
        <f t="shared" si="782"/>
        <v>12681.232809960204</v>
      </c>
      <c r="P1618" s="13">
        <f t="shared" si="783"/>
        <v>1719.6937219650445</v>
      </c>
      <c r="Q1618" s="13">
        <f t="shared" si="784"/>
        <v>12.681232809960203</v>
      </c>
      <c r="R1618" s="13">
        <f t="shared" si="776"/>
        <v>12681.232809960204</v>
      </c>
      <c r="S1618" s="8"/>
      <c r="T1618" s="13">
        <f t="shared" si="799"/>
        <v>4748608.8389699031</v>
      </c>
      <c r="U1618" s="13">
        <f t="shared" si="785"/>
        <v>1.3190590660713817</v>
      </c>
      <c r="V1618" s="13">
        <f t="shared" si="800"/>
        <v>4748737.2150824033</v>
      </c>
      <c r="W1618" s="11">
        <f t="shared" si="777"/>
        <v>601644.38271604944</v>
      </c>
      <c r="X1618" s="13">
        <f t="shared" si="801"/>
        <v>2259.6952160494402</v>
      </c>
      <c r="Y1618" s="13">
        <f t="shared" si="786"/>
        <v>4146964.4562538578</v>
      </c>
      <c r="Z1618" s="11">
        <f t="shared" si="787"/>
        <v>1.151935492729284</v>
      </c>
      <c r="AA1618" s="11">
        <f t="shared" si="788"/>
        <v>9379.3838345196873</v>
      </c>
      <c r="AB1618" s="31">
        <f t="shared" si="789"/>
        <v>9191.7961578292925</v>
      </c>
      <c r="AC1618" s="32">
        <f t="shared" si="790"/>
        <v>8732.2063499378273</v>
      </c>
      <c r="AD1618" s="11">
        <f t="shared" si="791"/>
        <v>8295.5960324409352</v>
      </c>
      <c r="AE1618" s="11">
        <f t="shared" si="792"/>
        <v>8295.5960324409352</v>
      </c>
      <c r="AF1618" s="30">
        <f t="shared" si="793"/>
        <v>7880.8162308188885</v>
      </c>
      <c r="AG1618" s="13">
        <f t="shared" si="793"/>
        <v>7486.7754192779439</v>
      </c>
      <c r="AH1618" s="13">
        <f t="shared" si="794"/>
        <v>7337.0399108923848</v>
      </c>
      <c r="AI1618" s="13">
        <f t="shared" si="802"/>
        <v>2919573.3787272125</v>
      </c>
      <c r="AJ1618" s="13">
        <f t="shared" si="795"/>
        <v>1829163.8363551907</v>
      </c>
      <c r="AK1618" s="13"/>
      <c r="AL1618" s="11">
        <f t="shared" si="796"/>
        <v>0.50810106606070049</v>
      </c>
      <c r="AM1618" s="11">
        <f t="shared" si="803"/>
        <v>230.29239431814472</v>
      </c>
      <c r="AN1618" s="11"/>
      <c r="AO1618" s="11"/>
      <c r="AP1618" s="11"/>
      <c r="AQ1618" s="11"/>
      <c r="AR1618" s="11"/>
    </row>
    <row r="1619" spans="2:44" x14ac:dyDescent="0.25">
      <c r="B1619" s="27" t="s">
        <v>35</v>
      </c>
      <c r="C1619" s="27">
        <v>1611</v>
      </c>
      <c r="D1619" s="27">
        <v>134</v>
      </c>
      <c r="E1619" s="20">
        <f t="shared" si="773"/>
        <v>29.583333333333332</v>
      </c>
      <c r="F1619" s="28">
        <v>106.5</v>
      </c>
      <c r="G1619" s="13">
        <f t="shared" si="797"/>
        <v>5.5555555555554373E-2</v>
      </c>
      <c r="H1619" s="13">
        <f t="shared" si="798"/>
        <v>0.19999999999999574</v>
      </c>
      <c r="I1619" s="19">
        <f t="shared" si="774"/>
        <v>243.74985347222221</v>
      </c>
      <c r="J1619" s="11" t="str">
        <f t="shared" si="778"/>
        <v>NO</v>
      </c>
      <c r="K1619" s="16">
        <f t="shared" si="775"/>
        <v>128.3761125</v>
      </c>
      <c r="L1619" s="13">
        <f t="shared" si="779"/>
        <v>12141.231315875808</v>
      </c>
      <c r="M1619" s="13">
        <f t="shared" si="780"/>
        <v>76.527777777776151</v>
      </c>
      <c r="N1619" s="13">
        <f t="shared" si="781"/>
        <v>448.6537437499984</v>
      </c>
      <c r="O1619" s="13">
        <f t="shared" si="782"/>
        <v>13272.67325260412</v>
      </c>
      <c r="P1619" s="13">
        <f t="shared" si="783"/>
        <v>-488.33352915345677</v>
      </c>
      <c r="Q1619" s="13">
        <f t="shared" si="784"/>
        <v>13.27267325260412</v>
      </c>
      <c r="R1619" s="13">
        <f t="shared" si="776"/>
        <v>13272.67325260412</v>
      </c>
      <c r="S1619" s="8"/>
      <c r="T1619" s="13">
        <f t="shared" si="799"/>
        <v>4761881.512222507</v>
      </c>
      <c r="U1619" s="13">
        <f t="shared" si="785"/>
        <v>1.3227459227021434</v>
      </c>
      <c r="V1619" s="13">
        <f t="shared" si="800"/>
        <v>4762009.8883350072</v>
      </c>
      <c r="W1619" s="11">
        <f t="shared" si="777"/>
        <v>602775.82465277775</v>
      </c>
      <c r="X1619" s="13">
        <f t="shared" si="801"/>
        <v>1131.4419367283117</v>
      </c>
      <c r="Y1619" s="13">
        <f t="shared" si="786"/>
        <v>4159105.6875697337</v>
      </c>
      <c r="Z1619" s="11">
        <f t="shared" si="787"/>
        <v>1.1553080596817455</v>
      </c>
      <c r="AA1619" s="11">
        <f t="shared" si="788"/>
        <v>10927.108184288227</v>
      </c>
      <c r="AB1619" s="31">
        <f t="shared" si="789"/>
        <v>10708.566020602462</v>
      </c>
      <c r="AC1619" s="32">
        <f t="shared" si="790"/>
        <v>10173.137719572338</v>
      </c>
      <c r="AD1619" s="11">
        <f t="shared" si="791"/>
        <v>9664.4808335937214</v>
      </c>
      <c r="AE1619" s="11">
        <f t="shared" si="792"/>
        <v>9664.4808335937214</v>
      </c>
      <c r="AF1619" s="30">
        <f t="shared" si="793"/>
        <v>9181.2567919140347</v>
      </c>
      <c r="AG1619" s="13">
        <f t="shared" si="793"/>
        <v>8722.1939523183319</v>
      </c>
      <c r="AH1619" s="13">
        <f t="shared" si="794"/>
        <v>8547.7500732719654</v>
      </c>
      <c r="AI1619" s="13">
        <f t="shared" si="802"/>
        <v>2928121.1288004844</v>
      </c>
      <c r="AJ1619" s="13">
        <f t="shared" si="795"/>
        <v>1833888.7595345229</v>
      </c>
      <c r="AK1619" s="13"/>
      <c r="AL1619" s="11">
        <f t="shared" si="796"/>
        <v>0.50941354472267608</v>
      </c>
      <c r="AM1619" s="11">
        <f t="shared" si="803"/>
        <v>230.80180786286738</v>
      </c>
      <c r="AN1619" s="11"/>
      <c r="AO1619" s="11"/>
      <c r="AP1619" s="11"/>
      <c r="AQ1619" s="11"/>
      <c r="AR1619" s="11"/>
    </row>
    <row r="1620" spans="2:44" x14ac:dyDescent="0.25">
      <c r="B1620" s="27" t="s">
        <v>35</v>
      </c>
      <c r="C1620" s="27">
        <v>1612</v>
      </c>
      <c r="D1620" s="27">
        <v>135</v>
      </c>
      <c r="E1620" s="20">
        <f t="shared" si="773"/>
        <v>29.666666666666664</v>
      </c>
      <c r="F1620" s="28">
        <v>106.8</v>
      </c>
      <c r="G1620" s="13">
        <f t="shared" si="797"/>
        <v>9.7222222222222612E-2</v>
      </c>
      <c r="H1620" s="13">
        <f t="shared" si="798"/>
        <v>0.35000000000000142</v>
      </c>
      <c r="I1620" s="19">
        <f t="shared" si="774"/>
        <v>245.12502622222217</v>
      </c>
      <c r="J1620" s="11" t="str">
        <f t="shared" si="778"/>
        <v>NO</v>
      </c>
      <c r="K1620" s="16">
        <f t="shared" si="775"/>
        <v>128.3761125</v>
      </c>
      <c r="L1620" s="13">
        <f t="shared" si="779"/>
        <v>11652.897786722351</v>
      </c>
      <c r="M1620" s="13">
        <f t="shared" si="780"/>
        <v>133.92361111111165</v>
      </c>
      <c r="N1620" s="13">
        <f t="shared" si="781"/>
        <v>507.42474983333381</v>
      </c>
      <c r="O1620" s="13">
        <f t="shared" si="782"/>
        <v>15053.600911722235</v>
      </c>
      <c r="P1620" s="13">
        <f t="shared" si="783"/>
        <v>671.83142241599853</v>
      </c>
      <c r="Q1620" s="13">
        <f t="shared" si="784"/>
        <v>15.053600911722235</v>
      </c>
      <c r="R1620" s="13">
        <f t="shared" si="776"/>
        <v>15053.600911722235</v>
      </c>
      <c r="S1620" s="8"/>
      <c r="T1620" s="13">
        <f t="shared" si="799"/>
        <v>4776935.1131342296</v>
      </c>
      <c r="U1620" s="13">
        <f t="shared" si="785"/>
        <v>1.3269274818562</v>
      </c>
      <c r="V1620" s="13">
        <f t="shared" si="800"/>
        <v>4777063.4892467298</v>
      </c>
      <c r="W1620" s="11">
        <f t="shared" si="777"/>
        <v>606176.52777777764</v>
      </c>
      <c r="X1620" s="13">
        <f t="shared" si="801"/>
        <v>3400.7031249998836</v>
      </c>
      <c r="Y1620" s="13">
        <f t="shared" si="786"/>
        <v>4170758.5853564562</v>
      </c>
      <c r="Z1620" s="11">
        <f t="shared" si="787"/>
        <v>1.1585449783231456</v>
      </c>
      <c r="AA1620" s="11">
        <f t="shared" si="788"/>
        <v>10487.608008050116</v>
      </c>
      <c r="AB1620" s="31">
        <f t="shared" si="789"/>
        <v>10277.855847889114</v>
      </c>
      <c r="AC1620" s="32">
        <f t="shared" si="790"/>
        <v>9763.963055494658</v>
      </c>
      <c r="AD1620" s="11">
        <f t="shared" si="791"/>
        <v>9275.7649027199241</v>
      </c>
      <c r="AE1620" s="11">
        <f t="shared" si="792"/>
        <v>9275.7649027199241</v>
      </c>
      <c r="AF1620" s="30">
        <f t="shared" si="793"/>
        <v>8811.9766575839276</v>
      </c>
      <c r="AG1620" s="13">
        <f t="shared" si="793"/>
        <v>8371.3778247047303</v>
      </c>
      <c r="AH1620" s="13">
        <f t="shared" si="794"/>
        <v>8203.9502682106358</v>
      </c>
      <c r="AI1620" s="13">
        <f t="shared" si="802"/>
        <v>2936325.0790686952</v>
      </c>
      <c r="AJ1620" s="13">
        <f t="shared" si="795"/>
        <v>1840738.4101780346</v>
      </c>
      <c r="AK1620" s="13"/>
      <c r="AL1620" s="11">
        <f t="shared" si="796"/>
        <v>0.51131622545850697</v>
      </c>
      <c r="AM1620" s="11">
        <f t="shared" si="803"/>
        <v>231.31312408832588</v>
      </c>
      <c r="AN1620" s="11"/>
      <c r="AO1620" s="11"/>
      <c r="AP1620" s="11"/>
      <c r="AQ1620" s="11"/>
      <c r="AR1620" s="11"/>
    </row>
    <row r="1621" spans="2:44" x14ac:dyDescent="0.25">
      <c r="B1621" s="27" t="s">
        <v>35</v>
      </c>
      <c r="C1621" s="27">
        <v>1613</v>
      </c>
      <c r="D1621" s="27">
        <v>136</v>
      </c>
      <c r="E1621" s="20">
        <f t="shared" ref="E1621:E1684" si="804">F1621/3.6</f>
        <v>29.777777777777779</v>
      </c>
      <c r="F1621" s="28">
        <v>107.2</v>
      </c>
      <c r="G1621" s="13">
        <f t="shared" si="797"/>
        <v>0.1388888888888889</v>
      </c>
      <c r="H1621" s="13">
        <f t="shared" si="798"/>
        <v>0.5</v>
      </c>
      <c r="I1621" s="19">
        <f t="shared" si="774"/>
        <v>246.96460720987653</v>
      </c>
      <c r="J1621" s="11" t="str">
        <f t="shared" si="778"/>
        <v>NO</v>
      </c>
      <c r="K1621" s="16">
        <f t="shared" si="775"/>
        <v>128.3761125</v>
      </c>
      <c r="L1621" s="13">
        <f t="shared" si="779"/>
        <v>12324.72920913835</v>
      </c>
      <c r="M1621" s="13">
        <f t="shared" si="780"/>
        <v>191.31944444444446</v>
      </c>
      <c r="N1621" s="13">
        <f t="shared" si="781"/>
        <v>566.66016415432091</v>
      </c>
      <c r="O1621" s="13">
        <f t="shared" si="782"/>
        <v>16873.880443706446</v>
      </c>
      <c r="P1621" s="13">
        <f t="shared" si="783"/>
        <v>-410.31853061393485</v>
      </c>
      <c r="Q1621" s="13">
        <f t="shared" si="784"/>
        <v>16.873880443706447</v>
      </c>
      <c r="R1621" s="13">
        <f t="shared" si="776"/>
        <v>16873.880443706446</v>
      </c>
      <c r="S1621" s="8"/>
      <c r="T1621" s="13">
        <f t="shared" si="799"/>
        <v>4793808.9935779357</v>
      </c>
      <c r="U1621" s="13">
        <f t="shared" si="785"/>
        <v>1.3316146746180917</v>
      </c>
      <c r="V1621" s="13">
        <f t="shared" si="800"/>
        <v>4793937.3696904359</v>
      </c>
      <c r="W1621" s="11">
        <f t="shared" si="777"/>
        <v>610725.67901234573</v>
      </c>
      <c r="X1621" s="13">
        <f t="shared" si="801"/>
        <v>4549.1512345680967</v>
      </c>
      <c r="Y1621" s="13">
        <f t="shared" si="786"/>
        <v>4183083.3145655948</v>
      </c>
      <c r="Z1621" s="11">
        <f t="shared" si="787"/>
        <v>1.1619685169534018</v>
      </c>
      <c r="AA1621" s="11">
        <f t="shared" si="788"/>
        <v>11092.256288224515</v>
      </c>
      <c r="AB1621" s="31">
        <f t="shared" si="789"/>
        <v>10870.411162460025</v>
      </c>
      <c r="AC1621" s="32">
        <f t="shared" si="790"/>
        <v>10326.890604337023</v>
      </c>
      <c r="AD1621" s="11">
        <f t="shared" si="791"/>
        <v>9810.5460741201714</v>
      </c>
      <c r="AE1621" s="11">
        <f t="shared" si="792"/>
        <v>9810.5460741201714</v>
      </c>
      <c r="AF1621" s="30">
        <f t="shared" si="793"/>
        <v>9320.0187704141626</v>
      </c>
      <c r="AG1621" s="13">
        <f t="shared" si="793"/>
        <v>8854.0178318934541</v>
      </c>
      <c r="AH1621" s="13">
        <f t="shared" si="794"/>
        <v>8676.937475255585</v>
      </c>
      <c r="AI1621" s="13">
        <f t="shared" si="802"/>
        <v>2945002.0165439509</v>
      </c>
      <c r="AJ1621" s="13">
        <f t="shared" si="795"/>
        <v>1848935.3531464851</v>
      </c>
      <c r="AK1621" s="13"/>
      <c r="AL1621" s="11">
        <f t="shared" si="796"/>
        <v>0.51359315406267592</v>
      </c>
      <c r="AM1621" s="11">
        <f t="shared" si="803"/>
        <v>231.82671724238855</v>
      </c>
      <c r="AN1621" s="11"/>
      <c r="AO1621" s="11"/>
      <c r="AP1621" s="11"/>
      <c r="AQ1621" s="11"/>
      <c r="AR1621" s="11"/>
    </row>
    <row r="1622" spans="2:44" x14ac:dyDescent="0.25">
      <c r="B1622" s="27" t="s">
        <v>35</v>
      </c>
      <c r="C1622" s="27">
        <v>1614</v>
      </c>
      <c r="D1622" s="27">
        <v>137</v>
      </c>
      <c r="E1622" s="20">
        <f t="shared" si="804"/>
        <v>29.944444444444443</v>
      </c>
      <c r="F1622" s="28">
        <v>107.8</v>
      </c>
      <c r="G1622" s="13">
        <f t="shared" si="797"/>
        <v>0.18055555555555516</v>
      </c>
      <c r="H1622" s="13">
        <f t="shared" si="798"/>
        <v>0.64999999999999858</v>
      </c>
      <c r="I1622" s="19">
        <f t="shared" si="774"/>
        <v>249.73687295061723</v>
      </c>
      <c r="J1622" s="11" t="str">
        <f t="shared" si="778"/>
        <v>NO</v>
      </c>
      <c r="K1622" s="16">
        <f t="shared" si="775"/>
        <v>128.3761125</v>
      </c>
      <c r="L1622" s="13">
        <f t="shared" si="779"/>
        <v>11914.410678524415</v>
      </c>
      <c r="M1622" s="13">
        <f t="shared" si="780"/>
        <v>248.71527777777723</v>
      </c>
      <c r="N1622" s="13">
        <f t="shared" si="781"/>
        <v>626.82826322839446</v>
      </c>
      <c r="O1622" s="13">
        <f t="shared" si="782"/>
        <v>18770.024104450255</v>
      </c>
      <c r="P1622" s="13">
        <f t="shared" si="783"/>
        <v>758.83429085781609</v>
      </c>
      <c r="Q1622" s="13">
        <f t="shared" si="784"/>
        <v>18.770024104450254</v>
      </c>
      <c r="R1622" s="13">
        <f t="shared" si="776"/>
        <v>18770.024104450255</v>
      </c>
      <c r="S1622" s="8"/>
      <c r="T1622" s="13">
        <f t="shared" si="799"/>
        <v>4812579.0176823856</v>
      </c>
      <c r="U1622" s="13">
        <f t="shared" si="785"/>
        <v>1.3368285743737776</v>
      </c>
      <c r="V1622" s="13">
        <f t="shared" si="800"/>
        <v>4812707.3937948858</v>
      </c>
      <c r="W1622" s="11">
        <f t="shared" si="777"/>
        <v>617581.29243827157</v>
      </c>
      <c r="X1622" s="13">
        <f t="shared" si="801"/>
        <v>6855.6134259258397</v>
      </c>
      <c r="Y1622" s="13">
        <f t="shared" si="786"/>
        <v>4194997.7252441188</v>
      </c>
      <c r="Z1622" s="11">
        <f t="shared" si="787"/>
        <v>1.1652780781228609</v>
      </c>
      <c r="AA1622" s="11">
        <f t="shared" si="788"/>
        <v>10722.969610671973</v>
      </c>
      <c r="AB1622" s="31">
        <f t="shared" si="789"/>
        <v>10508.510218458534</v>
      </c>
      <c r="AC1622" s="32">
        <f t="shared" si="790"/>
        <v>9983.0847075356069</v>
      </c>
      <c r="AD1622" s="11">
        <f t="shared" si="791"/>
        <v>9483.9304721588269</v>
      </c>
      <c r="AE1622" s="11">
        <f t="shared" si="792"/>
        <v>9483.9304721588269</v>
      </c>
      <c r="AF1622" s="30">
        <f t="shared" si="793"/>
        <v>9009.7339485508855</v>
      </c>
      <c r="AG1622" s="13">
        <f t="shared" si="793"/>
        <v>8559.2472511233409</v>
      </c>
      <c r="AH1622" s="13">
        <f t="shared" si="794"/>
        <v>8388.0623061008737</v>
      </c>
      <c r="AI1622" s="13">
        <f t="shared" si="802"/>
        <v>2953390.0788500519</v>
      </c>
      <c r="AJ1622" s="13">
        <f t="shared" si="795"/>
        <v>1859317.314944834</v>
      </c>
      <c r="AK1622" s="13"/>
      <c r="AL1622" s="11">
        <f t="shared" si="796"/>
        <v>0.51647703234230213</v>
      </c>
      <c r="AM1622" s="11">
        <f t="shared" si="803"/>
        <v>232.34319427473085</v>
      </c>
      <c r="AN1622" s="11"/>
      <c r="AO1622" s="11"/>
      <c r="AP1622" s="11"/>
      <c r="AQ1622" s="11"/>
      <c r="AR1622" s="11"/>
    </row>
    <row r="1623" spans="2:44" x14ac:dyDescent="0.25">
      <c r="B1623" s="27" t="s">
        <v>35</v>
      </c>
      <c r="C1623" s="27">
        <v>1615</v>
      </c>
      <c r="D1623" s="27">
        <v>138</v>
      </c>
      <c r="E1623" s="20">
        <f t="shared" si="804"/>
        <v>30.138888888888889</v>
      </c>
      <c r="F1623" s="28">
        <v>108.5</v>
      </c>
      <c r="G1623" s="13">
        <f t="shared" si="797"/>
        <v>0.2222222222222234</v>
      </c>
      <c r="H1623" s="13">
        <f t="shared" si="798"/>
        <v>0.80000000000000426</v>
      </c>
      <c r="I1623" s="19">
        <f t="shared" si="774"/>
        <v>252.99073927469135</v>
      </c>
      <c r="J1623" s="11" t="str">
        <f t="shared" si="778"/>
        <v>NO</v>
      </c>
      <c r="K1623" s="16">
        <f t="shared" si="775"/>
        <v>128.3761125</v>
      </c>
      <c r="L1623" s="13">
        <f t="shared" si="779"/>
        <v>12673.244969382231</v>
      </c>
      <c r="M1623" s="13">
        <f t="shared" si="780"/>
        <v>306.11111111111273</v>
      </c>
      <c r="N1623" s="13">
        <f t="shared" si="781"/>
        <v>687.47796288580412</v>
      </c>
      <c r="O1623" s="13">
        <f t="shared" si="782"/>
        <v>20719.821936974931</v>
      </c>
      <c r="P1623" s="13">
        <f t="shared" si="783"/>
        <v>249.98748497612178</v>
      </c>
      <c r="Q1623" s="13">
        <f t="shared" si="784"/>
        <v>20.719821936974931</v>
      </c>
      <c r="R1623" s="13">
        <f t="shared" si="776"/>
        <v>20719.821936974931</v>
      </c>
      <c r="S1623" s="8"/>
      <c r="T1623" s="13">
        <f t="shared" si="799"/>
        <v>4833298.8396193609</v>
      </c>
      <c r="U1623" s="13">
        <f t="shared" si="785"/>
        <v>1.3425840850717867</v>
      </c>
      <c r="V1623" s="13">
        <f t="shared" si="800"/>
        <v>4833427.2157318611</v>
      </c>
      <c r="W1623" s="11">
        <f t="shared" si="777"/>
        <v>625627.86940586427</v>
      </c>
      <c r="X1623" s="13">
        <f t="shared" si="801"/>
        <v>8046.5769675927004</v>
      </c>
      <c r="Y1623" s="13">
        <f t="shared" si="786"/>
        <v>4207670.9702135008</v>
      </c>
      <c r="Z1623" s="11">
        <f t="shared" si="787"/>
        <v>1.1687984267639657</v>
      </c>
      <c r="AA1623" s="11">
        <f t="shared" si="788"/>
        <v>11405.920472444008</v>
      </c>
      <c r="AB1623" s="31">
        <f t="shared" si="789"/>
        <v>11177.802062995128</v>
      </c>
      <c r="AC1623" s="32">
        <f t="shared" si="790"/>
        <v>10618.911959845371</v>
      </c>
      <c r="AD1623" s="11">
        <f t="shared" si="791"/>
        <v>10087.966361853101</v>
      </c>
      <c r="AE1623" s="11">
        <f t="shared" si="792"/>
        <v>10087.966361853101</v>
      </c>
      <c r="AF1623" s="30">
        <f t="shared" si="793"/>
        <v>9583.568043760446</v>
      </c>
      <c r="AG1623" s="13">
        <f t="shared" si="793"/>
        <v>9104.389641572423</v>
      </c>
      <c r="AH1623" s="13">
        <f t="shared" si="794"/>
        <v>8922.3018487409736</v>
      </c>
      <c r="AI1623" s="13">
        <f t="shared" si="802"/>
        <v>2962312.3806987926</v>
      </c>
      <c r="AJ1623" s="13">
        <f t="shared" si="795"/>
        <v>1871114.8350330684</v>
      </c>
      <c r="AK1623" s="13"/>
      <c r="AL1623" s="11">
        <f t="shared" si="796"/>
        <v>0.51975412125832221</v>
      </c>
      <c r="AM1623" s="11">
        <f t="shared" si="803"/>
        <v>232.86294839598918</v>
      </c>
      <c r="AN1623" s="11"/>
      <c r="AO1623" s="11"/>
      <c r="AP1623" s="11"/>
      <c r="AQ1623" s="11"/>
      <c r="AR1623" s="11"/>
    </row>
    <row r="1624" spans="2:44" x14ac:dyDescent="0.25">
      <c r="B1624" s="27" t="s">
        <v>35</v>
      </c>
      <c r="C1624" s="27">
        <v>1616</v>
      </c>
      <c r="D1624" s="27">
        <v>139</v>
      </c>
      <c r="E1624" s="20">
        <f t="shared" si="804"/>
        <v>30.388888888888889</v>
      </c>
      <c r="F1624" s="28">
        <v>109.4</v>
      </c>
      <c r="G1624" s="13">
        <f t="shared" si="797"/>
        <v>0.27777777777777779</v>
      </c>
      <c r="H1624" s="13">
        <f t="shared" si="798"/>
        <v>1</v>
      </c>
      <c r="I1624" s="19">
        <f t="shared" si="774"/>
        <v>257.20522791358025</v>
      </c>
      <c r="J1624" s="11" t="str">
        <f t="shared" si="778"/>
        <v>NO</v>
      </c>
      <c r="K1624" s="16">
        <f t="shared" si="775"/>
        <v>128.3761125</v>
      </c>
      <c r="L1624" s="13">
        <f t="shared" si="779"/>
        <v>12923.232454358353</v>
      </c>
      <c r="M1624" s="13">
        <f t="shared" si="780"/>
        <v>382.63888888888891</v>
      </c>
      <c r="N1624" s="13">
        <f t="shared" si="781"/>
        <v>768.22022930246908</v>
      </c>
      <c r="O1624" s="13">
        <f t="shared" si="782"/>
        <v>23345.359190469477</v>
      </c>
      <c r="P1624" s="13">
        <f t="shared" si="783"/>
        <v>-276.91886181920199</v>
      </c>
      <c r="Q1624" s="13">
        <f t="shared" si="784"/>
        <v>23.345359190469477</v>
      </c>
      <c r="R1624" s="13">
        <f t="shared" si="776"/>
        <v>23345.359190469477</v>
      </c>
      <c r="S1624" s="8"/>
      <c r="T1624" s="13">
        <f t="shared" si="799"/>
        <v>4856644.1988098305</v>
      </c>
      <c r="U1624" s="13">
        <f t="shared" si="785"/>
        <v>1.349068912256997</v>
      </c>
      <c r="V1624" s="13">
        <f t="shared" si="800"/>
        <v>4856772.5749223307</v>
      </c>
      <c r="W1624" s="11">
        <f t="shared" si="777"/>
        <v>636049.9961419754</v>
      </c>
      <c r="X1624" s="13">
        <f t="shared" si="801"/>
        <v>10422.126736111124</v>
      </c>
      <c r="Y1624" s="13">
        <f t="shared" si="786"/>
        <v>4220594.2026678594</v>
      </c>
      <c r="Z1624" s="11">
        <f t="shared" si="787"/>
        <v>1.1723882164286725</v>
      </c>
      <c r="AA1624" s="11">
        <f t="shared" si="788"/>
        <v>11630.909208922518</v>
      </c>
      <c r="AB1624" s="31">
        <f t="shared" si="789"/>
        <v>11398.291024744067</v>
      </c>
      <c r="AC1624" s="32">
        <f t="shared" si="790"/>
        <v>10828.376473506863</v>
      </c>
      <c r="AD1624" s="11">
        <f t="shared" si="791"/>
        <v>10286.95764983152</v>
      </c>
      <c r="AE1624" s="11">
        <f t="shared" si="792"/>
        <v>10286.95764983152</v>
      </c>
      <c r="AF1624" s="30">
        <f t="shared" si="793"/>
        <v>9772.6097673399436</v>
      </c>
      <c r="AG1624" s="13">
        <f t="shared" si="793"/>
        <v>9283.9792789729454</v>
      </c>
      <c r="AH1624" s="13">
        <f t="shared" si="794"/>
        <v>9098.2996933934865</v>
      </c>
      <c r="AI1624" s="13">
        <f t="shared" si="802"/>
        <v>2971410.6803921862</v>
      </c>
      <c r="AJ1624" s="13">
        <f t="shared" si="795"/>
        <v>1885361.8945301445</v>
      </c>
      <c r="AK1624" s="13"/>
      <c r="AL1624" s="11">
        <f t="shared" si="796"/>
        <v>0.52371163778845387</v>
      </c>
      <c r="AM1624" s="11">
        <f t="shared" si="803"/>
        <v>233.38666003377764</v>
      </c>
      <c r="AN1624" s="11"/>
      <c r="AO1624" s="11"/>
      <c r="AP1624" s="11"/>
      <c r="AQ1624" s="11"/>
      <c r="AR1624" s="11"/>
    </row>
    <row r="1625" spans="2:44" x14ac:dyDescent="0.25">
      <c r="B1625" s="27" t="s">
        <v>35</v>
      </c>
      <c r="C1625" s="27">
        <v>1617</v>
      </c>
      <c r="D1625" s="27">
        <v>140</v>
      </c>
      <c r="E1625" s="20">
        <f t="shared" si="804"/>
        <v>30.694444444444443</v>
      </c>
      <c r="F1625" s="28">
        <v>110.5</v>
      </c>
      <c r="G1625" s="13">
        <f t="shared" si="797"/>
        <v>0.31944444444444403</v>
      </c>
      <c r="H1625" s="13">
        <f t="shared" si="798"/>
        <v>1.1499999999999986</v>
      </c>
      <c r="I1625" s="19">
        <f t="shared" si="774"/>
        <v>262.40354853395058</v>
      </c>
      <c r="J1625" s="11" t="str">
        <f t="shared" si="778"/>
        <v>NO</v>
      </c>
      <c r="K1625" s="16">
        <f t="shared" si="775"/>
        <v>128.3761125</v>
      </c>
      <c r="L1625" s="13">
        <f t="shared" si="779"/>
        <v>12646.313592539151</v>
      </c>
      <c r="M1625" s="13">
        <f t="shared" si="780"/>
        <v>440.03472222222166</v>
      </c>
      <c r="N1625" s="13">
        <f t="shared" si="781"/>
        <v>830.81438325617228</v>
      </c>
      <c r="O1625" s="13">
        <f t="shared" si="782"/>
        <v>25501.385930501954</v>
      </c>
      <c r="P1625" s="13">
        <f t="shared" si="783"/>
        <v>326.65603428058603</v>
      </c>
      <c r="Q1625" s="13">
        <f t="shared" si="784"/>
        <v>25.501385930501954</v>
      </c>
      <c r="R1625" s="13">
        <f t="shared" si="776"/>
        <v>25501.385930501954</v>
      </c>
      <c r="S1625" s="8"/>
      <c r="T1625" s="13">
        <f t="shared" si="799"/>
        <v>4882145.5847403323</v>
      </c>
      <c r="U1625" s="13">
        <f t="shared" si="785"/>
        <v>1.3561526362379999</v>
      </c>
      <c r="V1625" s="13">
        <f t="shared" si="800"/>
        <v>4882273.9608528325</v>
      </c>
      <c r="W1625" s="11">
        <f t="shared" si="777"/>
        <v>648905.0684799382</v>
      </c>
      <c r="X1625" s="13">
        <f t="shared" si="801"/>
        <v>12855.072337962803</v>
      </c>
      <c r="Y1625" s="13">
        <f t="shared" si="786"/>
        <v>4233240.5162603986</v>
      </c>
      <c r="Z1625" s="11">
        <f t="shared" si="787"/>
        <v>1.1759010841257809</v>
      </c>
      <c r="AA1625" s="11">
        <f t="shared" si="788"/>
        <v>11381.682233285235</v>
      </c>
      <c r="AB1625" s="31">
        <f t="shared" si="789"/>
        <v>11154.048588619531</v>
      </c>
      <c r="AC1625" s="32">
        <f t="shared" si="790"/>
        <v>10596.346159188553</v>
      </c>
      <c r="AD1625" s="11">
        <f t="shared" si="791"/>
        <v>10066.528851229124</v>
      </c>
      <c r="AE1625" s="11">
        <f t="shared" si="792"/>
        <v>10066.528851229124</v>
      </c>
      <c r="AF1625" s="30">
        <f t="shared" si="793"/>
        <v>9563.2024086676684</v>
      </c>
      <c r="AG1625" s="13">
        <f t="shared" si="793"/>
        <v>9085.0422882342846</v>
      </c>
      <c r="AH1625" s="13">
        <f t="shared" si="794"/>
        <v>8903.3414424695984</v>
      </c>
      <c r="AI1625" s="13">
        <f t="shared" si="802"/>
        <v>2980314.0218346557</v>
      </c>
      <c r="AJ1625" s="13">
        <f t="shared" si="795"/>
        <v>1901959.9390181769</v>
      </c>
      <c r="AK1625" s="13"/>
      <c r="AL1625" s="11">
        <f t="shared" si="796"/>
        <v>0.5283222057054846</v>
      </c>
      <c r="AM1625" s="11">
        <f t="shared" si="803"/>
        <v>233.91498223948312</v>
      </c>
      <c r="AN1625" s="11"/>
      <c r="AO1625" s="11"/>
      <c r="AP1625" s="11"/>
      <c r="AQ1625" s="11"/>
      <c r="AR1625" s="11"/>
    </row>
    <row r="1626" spans="2:44" x14ac:dyDescent="0.25">
      <c r="B1626" s="27" t="s">
        <v>35</v>
      </c>
      <c r="C1626" s="27">
        <v>1618</v>
      </c>
      <c r="D1626" s="27">
        <v>141</v>
      </c>
      <c r="E1626" s="20">
        <f t="shared" si="804"/>
        <v>31.027777777777779</v>
      </c>
      <c r="F1626" s="28">
        <v>111.7</v>
      </c>
      <c r="G1626" s="13">
        <f t="shared" si="797"/>
        <v>0.34722222222222221</v>
      </c>
      <c r="H1626" s="13">
        <f t="shared" si="798"/>
        <v>1.25</v>
      </c>
      <c r="I1626" s="19">
        <f t="shared" si="774"/>
        <v>268.13375734876541</v>
      </c>
      <c r="J1626" s="11" t="str">
        <f t="shared" si="778"/>
        <v>NO</v>
      </c>
      <c r="K1626" s="16">
        <f t="shared" si="775"/>
        <v>128.3761125</v>
      </c>
      <c r="L1626" s="13">
        <f t="shared" si="779"/>
        <v>12972.969626819737</v>
      </c>
      <c r="M1626" s="13">
        <f t="shared" si="780"/>
        <v>478.29861111111109</v>
      </c>
      <c r="N1626" s="13">
        <f t="shared" si="781"/>
        <v>874.80848095987653</v>
      </c>
      <c r="O1626" s="13">
        <f t="shared" si="782"/>
        <v>27143.363145338393</v>
      </c>
      <c r="P1626" s="13">
        <f t="shared" si="783"/>
        <v>-1441.166534270018</v>
      </c>
      <c r="Q1626" s="13">
        <f t="shared" si="784"/>
        <v>27.143363145338395</v>
      </c>
      <c r="R1626" s="13">
        <f t="shared" si="776"/>
        <v>27143.363145338393</v>
      </c>
      <c r="S1626" s="8"/>
      <c r="T1626" s="13">
        <f t="shared" si="799"/>
        <v>4909288.9478856707</v>
      </c>
      <c r="U1626" s="13">
        <f t="shared" si="785"/>
        <v>1.3636924653657858</v>
      </c>
      <c r="V1626" s="13">
        <f t="shared" si="800"/>
        <v>4909417.3239981709</v>
      </c>
      <c r="W1626" s="11">
        <f t="shared" si="777"/>
        <v>663075.46199845686</v>
      </c>
      <c r="X1626" s="13">
        <f t="shared" si="801"/>
        <v>14170.393518518656</v>
      </c>
      <c r="Y1626" s="13">
        <f t="shared" si="786"/>
        <v>4246213.4858872183</v>
      </c>
      <c r="Z1626" s="11">
        <f t="shared" si="787"/>
        <v>1.1795046896827797</v>
      </c>
      <c r="AA1626" s="11">
        <f t="shared" si="788"/>
        <v>11675.672664137763</v>
      </c>
      <c r="AB1626" s="31">
        <f t="shared" si="789"/>
        <v>11442.159210855007</v>
      </c>
      <c r="AC1626" s="32">
        <f t="shared" si="790"/>
        <v>10870.051250312255</v>
      </c>
      <c r="AD1626" s="11">
        <f t="shared" si="791"/>
        <v>10326.548687796641</v>
      </c>
      <c r="AE1626" s="11">
        <f t="shared" si="792"/>
        <v>10326.548687796641</v>
      </c>
      <c r="AF1626" s="30">
        <f t="shared" si="793"/>
        <v>9810.2212534068094</v>
      </c>
      <c r="AG1626" s="13">
        <f t="shared" si="793"/>
        <v>9319.7101907364686</v>
      </c>
      <c r="AH1626" s="13">
        <f t="shared" si="794"/>
        <v>9133.3159869217397</v>
      </c>
      <c r="AI1626" s="13">
        <f t="shared" si="802"/>
        <v>2989447.3378215772</v>
      </c>
      <c r="AJ1626" s="13">
        <f t="shared" si="795"/>
        <v>1919969.9861765937</v>
      </c>
      <c r="AK1626" s="13"/>
      <c r="AL1626" s="11">
        <f t="shared" si="796"/>
        <v>0.53332499658682486</v>
      </c>
      <c r="AM1626" s="11">
        <f t="shared" si="803"/>
        <v>234.44830723606995</v>
      </c>
      <c r="AN1626" s="11"/>
      <c r="AO1626" s="11"/>
      <c r="AP1626" s="11"/>
      <c r="AQ1626" s="11"/>
      <c r="AR1626" s="11"/>
    </row>
    <row r="1627" spans="2:44" x14ac:dyDescent="0.25">
      <c r="B1627" s="27" t="s">
        <v>35</v>
      </c>
      <c r="C1627" s="27">
        <v>1619</v>
      </c>
      <c r="D1627" s="27">
        <v>142</v>
      </c>
      <c r="E1627" s="20">
        <f t="shared" si="804"/>
        <v>31.388888888888889</v>
      </c>
      <c r="F1627" s="28">
        <v>113</v>
      </c>
      <c r="G1627" s="13">
        <f t="shared" si="797"/>
        <v>0.33333333333333215</v>
      </c>
      <c r="H1627" s="13">
        <f t="shared" si="798"/>
        <v>1.1999999999999957</v>
      </c>
      <c r="I1627" s="19">
        <f t="shared" si="774"/>
        <v>274.41132746913581</v>
      </c>
      <c r="J1627" s="11" t="str">
        <f t="shared" si="778"/>
        <v>NO</v>
      </c>
      <c r="K1627" s="16">
        <f t="shared" si="775"/>
        <v>128.3761125</v>
      </c>
      <c r="L1627" s="13">
        <f t="shared" si="779"/>
        <v>11531.803092549719</v>
      </c>
      <c r="M1627" s="13">
        <f t="shared" si="780"/>
        <v>459.16666666666504</v>
      </c>
      <c r="N1627" s="13">
        <f t="shared" si="781"/>
        <v>861.95410663580083</v>
      </c>
      <c r="O1627" s="13">
        <f t="shared" si="782"/>
        <v>27055.781680512639</v>
      </c>
      <c r="P1627" s="13">
        <f t="shared" si="783"/>
        <v>862.40169958499973</v>
      </c>
      <c r="Q1627" s="13">
        <f t="shared" si="784"/>
        <v>27.055781680512638</v>
      </c>
      <c r="R1627" s="13">
        <f t="shared" si="776"/>
        <v>27055.781680512639</v>
      </c>
      <c r="S1627" s="8"/>
      <c r="T1627" s="13">
        <f t="shared" si="799"/>
        <v>4936344.7295661829</v>
      </c>
      <c r="U1627" s="13">
        <f t="shared" si="785"/>
        <v>1.3712079662894352</v>
      </c>
      <c r="V1627" s="13">
        <f t="shared" si="800"/>
        <v>4936473.1056786831</v>
      </c>
      <c r="W1627" s="11">
        <f t="shared" si="777"/>
        <v>678599.44058641978</v>
      </c>
      <c r="X1627" s="13">
        <f t="shared" si="801"/>
        <v>15523.97858796292</v>
      </c>
      <c r="Y1627" s="13">
        <f t="shared" si="786"/>
        <v>4257745.2889797678</v>
      </c>
      <c r="Z1627" s="11">
        <f t="shared" si="787"/>
        <v>1.1827079708822219</v>
      </c>
      <c r="AA1627" s="11">
        <f t="shared" si="788"/>
        <v>10378.622783294748</v>
      </c>
      <c r="AB1627" s="31">
        <f t="shared" si="789"/>
        <v>10171.050327628853</v>
      </c>
      <c r="AC1627" s="32">
        <f t="shared" si="790"/>
        <v>9662.4978112474091</v>
      </c>
      <c r="AD1627" s="11">
        <f t="shared" si="791"/>
        <v>9179.3729206850385</v>
      </c>
      <c r="AE1627" s="11">
        <f t="shared" si="792"/>
        <v>9179.3729206850385</v>
      </c>
      <c r="AF1627" s="30">
        <f t="shared" si="793"/>
        <v>8720.4042746507857</v>
      </c>
      <c r="AG1627" s="13">
        <f t="shared" si="793"/>
        <v>8284.3840609182462</v>
      </c>
      <c r="AH1627" s="13">
        <f t="shared" si="794"/>
        <v>8118.6963796998807</v>
      </c>
      <c r="AI1627" s="13">
        <f t="shared" si="802"/>
        <v>2997566.034201277</v>
      </c>
      <c r="AJ1627" s="13">
        <f t="shared" si="795"/>
        <v>1938907.0714774062</v>
      </c>
      <c r="AK1627" s="13"/>
      <c r="AL1627" s="11">
        <f t="shared" si="796"/>
        <v>0.53858529806348099</v>
      </c>
      <c r="AM1627" s="11">
        <f t="shared" si="803"/>
        <v>234.98689253413343</v>
      </c>
      <c r="AN1627" s="11"/>
      <c r="AO1627" s="11"/>
      <c r="AP1627" s="11"/>
      <c r="AQ1627" s="11"/>
      <c r="AR1627" s="11"/>
    </row>
    <row r="1628" spans="2:44" x14ac:dyDescent="0.25">
      <c r="B1628" s="27" t="s">
        <v>35</v>
      </c>
      <c r="C1628" s="27">
        <v>1620</v>
      </c>
      <c r="D1628" s="27">
        <v>143</v>
      </c>
      <c r="E1628" s="20">
        <f t="shared" si="804"/>
        <v>31.694444444444443</v>
      </c>
      <c r="F1628" s="28">
        <v>114.1</v>
      </c>
      <c r="G1628" s="13">
        <f t="shared" si="797"/>
        <v>0.29166666666666585</v>
      </c>
      <c r="H1628" s="13">
        <f t="shared" si="798"/>
        <v>1.0499999999999972</v>
      </c>
      <c r="I1628" s="19">
        <f t="shared" si="774"/>
        <v>279.77985231172835</v>
      </c>
      <c r="J1628" s="11" t="str">
        <f t="shared" si="778"/>
        <v>NO</v>
      </c>
      <c r="K1628" s="16">
        <f t="shared" si="775"/>
        <v>128.3761125</v>
      </c>
      <c r="L1628" s="13">
        <f t="shared" si="779"/>
        <v>12394.204792134718</v>
      </c>
      <c r="M1628" s="13">
        <f t="shared" si="780"/>
        <v>401.77083333333223</v>
      </c>
      <c r="N1628" s="13">
        <f t="shared" si="781"/>
        <v>809.9267981450605</v>
      </c>
      <c r="O1628" s="13">
        <f t="shared" si="782"/>
        <v>25670.17990787539</v>
      </c>
      <c r="P1628" s="13">
        <f t="shared" si="783"/>
        <v>-357.30624959958368</v>
      </c>
      <c r="Q1628" s="13">
        <f t="shared" si="784"/>
        <v>25.67017990787539</v>
      </c>
      <c r="R1628" s="13">
        <f t="shared" si="776"/>
        <v>25670.17990787539</v>
      </c>
      <c r="S1628" s="8"/>
      <c r="T1628" s="13">
        <f t="shared" si="799"/>
        <v>4962014.9094740581</v>
      </c>
      <c r="U1628" s="13">
        <f t="shared" si="785"/>
        <v>1.3783385775238848</v>
      </c>
      <c r="V1628" s="13">
        <f t="shared" si="800"/>
        <v>4962143.2855865583</v>
      </c>
      <c r="W1628" s="11">
        <f t="shared" si="777"/>
        <v>691875.41570216045</v>
      </c>
      <c r="X1628" s="13">
        <f t="shared" si="801"/>
        <v>13275.975115740672</v>
      </c>
      <c r="Y1628" s="13">
        <f t="shared" si="786"/>
        <v>4270139.4937719023</v>
      </c>
      <c r="Z1628" s="11">
        <f t="shared" si="787"/>
        <v>1.1861508083009715</v>
      </c>
      <c r="AA1628" s="11">
        <f t="shared" si="788"/>
        <v>11154.784312921247</v>
      </c>
      <c r="AB1628" s="31">
        <f t="shared" si="789"/>
        <v>10931.688626662823</v>
      </c>
      <c r="AC1628" s="32">
        <f t="shared" si="790"/>
        <v>10385.104195329681</v>
      </c>
      <c r="AD1628" s="11">
        <f t="shared" si="791"/>
        <v>9865.848985563196</v>
      </c>
      <c r="AE1628" s="11">
        <f t="shared" si="792"/>
        <v>9865.848985563196</v>
      </c>
      <c r="AF1628" s="30">
        <f t="shared" si="793"/>
        <v>9372.5565362850357</v>
      </c>
      <c r="AG1628" s="13">
        <f t="shared" si="793"/>
        <v>8903.9287094707834</v>
      </c>
      <c r="AH1628" s="13">
        <f t="shared" si="794"/>
        <v>8725.8501352813673</v>
      </c>
      <c r="AI1628" s="13">
        <f t="shared" si="802"/>
        <v>3006291.8843365582</v>
      </c>
      <c r="AJ1628" s="13">
        <f t="shared" si="795"/>
        <v>1955851.4012500001</v>
      </c>
      <c r="AK1628" s="13"/>
      <c r="AL1628" s="11">
        <f t="shared" si="796"/>
        <v>0.5432920563374114</v>
      </c>
      <c r="AM1628" s="11">
        <f t="shared" si="803"/>
        <v>235.53018459047084</v>
      </c>
      <c r="AN1628" s="11"/>
      <c r="AO1628" s="11"/>
      <c r="AP1628" s="11"/>
      <c r="AQ1628" s="11"/>
      <c r="AR1628" s="11"/>
    </row>
    <row r="1629" spans="2:44" x14ac:dyDescent="0.25">
      <c r="B1629" s="27" t="s">
        <v>35</v>
      </c>
      <c r="C1629" s="27">
        <v>1621</v>
      </c>
      <c r="D1629" s="27">
        <v>144</v>
      </c>
      <c r="E1629" s="20">
        <f t="shared" si="804"/>
        <v>31.972222222222221</v>
      </c>
      <c r="F1629" s="28">
        <v>115.1</v>
      </c>
      <c r="G1629" s="13">
        <f t="shared" si="797"/>
        <v>0.25000000000000155</v>
      </c>
      <c r="H1629" s="13">
        <f t="shared" si="798"/>
        <v>0.90000000000000568</v>
      </c>
      <c r="I1629" s="19">
        <f t="shared" si="774"/>
        <v>284.70545934876537</v>
      </c>
      <c r="J1629" s="11" t="str">
        <f t="shared" si="778"/>
        <v>NO</v>
      </c>
      <c r="K1629" s="16">
        <f t="shared" si="775"/>
        <v>128.3761125</v>
      </c>
      <c r="L1629" s="13">
        <f t="shared" si="779"/>
        <v>12036.898542535135</v>
      </c>
      <c r="M1629" s="13">
        <f t="shared" si="780"/>
        <v>344.37500000000216</v>
      </c>
      <c r="N1629" s="13">
        <f t="shared" si="781"/>
        <v>757.45657184876745</v>
      </c>
      <c r="O1629" s="13">
        <f t="shared" si="782"/>
        <v>24217.569838831427</v>
      </c>
      <c r="P1629" s="13">
        <f t="shared" si="783"/>
        <v>192.0189161103699</v>
      </c>
      <c r="Q1629" s="13">
        <f t="shared" si="784"/>
        <v>24.217569838831427</v>
      </c>
      <c r="R1629" s="13">
        <f t="shared" si="776"/>
        <v>24217.569838831427</v>
      </c>
      <c r="S1629" s="8"/>
      <c r="T1629" s="13">
        <f t="shared" si="799"/>
        <v>4986232.4793128893</v>
      </c>
      <c r="U1629" s="13">
        <f t="shared" si="785"/>
        <v>1.3850656856385757</v>
      </c>
      <c r="V1629" s="13">
        <f t="shared" si="800"/>
        <v>4986360.8554253895</v>
      </c>
      <c r="W1629" s="11">
        <f t="shared" si="777"/>
        <v>704056.08699845674</v>
      </c>
      <c r="X1629" s="13">
        <f t="shared" si="801"/>
        <v>12180.671296296292</v>
      </c>
      <c r="Y1629" s="13">
        <f t="shared" si="786"/>
        <v>4282176.3923144378</v>
      </c>
      <c r="Z1629" s="11">
        <f t="shared" si="787"/>
        <v>1.1894943939043199</v>
      </c>
      <c r="AA1629" s="11">
        <f t="shared" si="788"/>
        <v>10833.208688281622</v>
      </c>
      <c r="AB1629" s="31">
        <f t="shared" si="789"/>
        <v>10616.54451451599</v>
      </c>
      <c r="AC1629" s="32">
        <f t="shared" si="790"/>
        <v>10085.717288790191</v>
      </c>
      <c r="AD1629" s="11">
        <f t="shared" si="791"/>
        <v>9581.4314243506815</v>
      </c>
      <c r="AE1629" s="11">
        <f t="shared" si="792"/>
        <v>9581.4314243506815</v>
      </c>
      <c r="AF1629" s="30">
        <f t="shared" si="793"/>
        <v>9102.3598531331463</v>
      </c>
      <c r="AG1629" s="13">
        <f t="shared" si="793"/>
        <v>8647.241860476488</v>
      </c>
      <c r="AH1629" s="13">
        <f t="shared" si="794"/>
        <v>8474.2970232669577</v>
      </c>
      <c r="AI1629" s="13">
        <f t="shared" si="802"/>
        <v>3014766.1813598252</v>
      </c>
      <c r="AJ1629" s="13">
        <f t="shared" si="795"/>
        <v>1971594.6740655643</v>
      </c>
      <c r="AK1629" s="13"/>
      <c r="AL1629" s="11">
        <f t="shared" si="796"/>
        <v>0.54766518767856665</v>
      </c>
      <c r="AM1629" s="11">
        <f t="shared" si="803"/>
        <v>236.07784977814941</v>
      </c>
      <c r="AN1629" s="11"/>
      <c r="AO1629" s="11"/>
      <c r="AP1629" s="11"/>
      <c r="AQ1629" s="11"/>
      <c r="AR1629" s="11"/>
    </row>
    <row r="1630" spans="2:44" x14ac:dyDescent="0.25">
      <c r="B1630" s="27" t="s">
        <v>35</v>
      </c>
      <c r="C1630" s="27">
        <v>1622</v>
      </c>
      <c r="D1630" s="27">
        <v>145</v>
      </c>
      <c r="E1630" s="20">
        <f t="shared" si="804"/>
        <v>32.194444444444443</v>
      </c>
      <c r="F1630" s="28">
        <v>115.9</v>
      </c>
      <c r="G1630" s="13">
        <f t="shared" si="797"/>
        <v>0.19444444444444522</v>
      </c>
      <c r="H1630" s="13">
        <f t="shared" si="798"/>
        <v>0.70000000000000284</v>
      </c>
      <c r="I1630" s="19">
        <f t="shared" si="774"/>
        <v>288.67689120061726</v>
      </c>
      <c r="J1630" s="11" t="str">
        <f t="shared" si="778"/>
        <v>NO</v>
      </c>
      <c r="K1630" s="16">
        <f t="shared" si="775"/>
        <v>128.3761125</v>
      </c>
      <c r="L1630" s="13">
        <f t="shared" si="779"/>
        <v>12228.917458645505</v>
      </c>
      <c r="M1630" s="13">
        <f t="shared" si="780"/>
        <v>267.84722222222331</v>
      </c>
      <c r="N1630" s="13">
        <f t="shared" si="781"/>
        <v>684.90022592284049</v>
      </c>
      <c r="O1630" s="13">
        <f t="shared" si="782"/>
        <v>22049.982273460337</v>
      </c>
      <c r="P1630" s="13">
        <f t="shared" si="783"/>
        <v>-1093.0366998255558</v>
      </c>
      <c r="Q1630" s="13">
        <f t="shared" si="784"/>
        <v>22.049982273460337</v>
      </c>
      <c r="R1630" s="13">
        <f t="shared" si="776"/>
        <v>22049.982273460337</v>
      </c>
      <c r="S1630" s="8"/>
      <c r="T1630" s="13">
        <f t="shared" si="799"/>
        <v>5008282.4615863496</v>
      </c>
      <c r="U1630" s="13">
        <f t="shared" si="785"/>
        <v>1.3911906856145331</v>
      </c>
      <c r="V1630" s="13">
        <f t="shared" si="800"/>
        <v>5008410.8376988498</v>
      </c>
      <c r="W1630" s="11">
        <f t="shared" si="777"/>
        <v>713877.15181327157</v>
      </c>
      <c r="X1630" s="13">
        <f t="shared" si="801"/>
        <v>9821.0648148148321</v>
      </c>
      <c r="Y1630" s="13">
        <f t="shared" si="786"/>
        <v>4294405.3097730828</v>
      </c>
      <c r="Z1630" s="11">
        <f t="shared" si="787"/>
        <v>1.1928913181381473</v>
      </c>
      <c r="AA1630" s="11">
        <f t="shared" si="788"/>
        <v>11006.025712780955</v>
      </c>
      <c r="AB1630" s="31">
        <f t="shared" si="789"/>
        <v>10785.905198525335</v>
      </c>
      <c r="AC1630" s="32">
        <f t="shared" si="790"/>
        <v>10246.609938599067</v>
      </c>
      <c r="AD1630" s="11">
        <f t="shared" si="791"/>
        <v>9734.279441669114</v>
      </c>
      <c r="AE1630" s="11">
        <f t="shared" si="792"/>
        <v>9734.279441669114</v>
      </c>
      <c r="AF1630" s="30">
        <f t="shared" si="793"/>
        <v>9247.5654695856574</v>
      </c>
      <c r="AG1630" s="13">
        <f t="shared" si="793"/>
        <v>8785.1871961063734</v>
      </c>
      <c r="AH1630" s="13">
        <f t="shared" si="794"/>
        <v>8609.4834521842458</v>
      </c>
      <c r="AI1630" s="13">
        <f t="shared" si="802"/>
        <v>3023375.6648120093</v>
      </c>
      <c r="AJ1630" s="13">
        <f t="shared" si="795"/>
        <v>1985035.1728868405</v>
      </c>
      <c r="AK1630" s="13"/>
      <c r="AL1630" s="11">
        <f t="shared" si="796"/>
        <v>0.55139865957635237</v>
      </c>
      <c r="AM1630" s="11">
        <f t="shared" si="803"/>
        <v>236.62924843772578</v>
      </c>
      <c r="AN1630" s="11"/>
      <c r="AO1630" s="11"/>
      <c r="AP1630" s="11"/>
      <c r="AQ1630" s="11"/>
      <c r="AR1630" s="11"/>
    </row>
    <row r="1631" spans="2:44" x14ac:dyDescent="0.25">
      <c r="B1631" s="27" t="s">
        <v>35</v>
      </c>
      <c r="C1631" s="27">
        <v>1623</v>
      </c>
      <c r="D1631" s="27">
        <v>146</v>
      </c>
      <c r="E1631" s="20">
        <f t="shared" si="804"/>
        <v>32.361111111111107</v>
      </c>
      <c r="F1631" s="28">
        <v>116.5</v>
      </c>
      <c r="G1631" s="13">
        <f t="shared" si="797"/>
        <v>0.11111111111111072</v>
      </c>
      <c r="H1631" s="13">
        <f t="shared" si="798"/>
        <v>0.39999999999999858</v>
      </c>
      <c r="I1631" s="19">
        <f t="shared" si="774"/>
        <v>291.67351705246904</v>
      </c>
      <c r="J1631" s="11" t="str">
        <f t="shared" si="778"/>
        <v>NO</v>
      </c>
      <c r="K1631" s="16">
        <f t="shared" si="775"/>
        <v>128.3761125</v>
      </c>
      <c r="L1631" s="13">
        <f t="shared" si="779"/>
        <v>11135.880758819949</v>
      </c>
      <c r="M1631" s="13">
        <f t="shared" si="780"/>
        <v>153.055555555555</v>
      </c>
      <c r="N1631" s="13">
        <f t="shared" si="781"/>
        <v>573.10518510802399</v>
      </c>
      <c r="O1631" s="13">
        <f t="shared" si="782"/>
        <v>18546.320573634664</v>
      </c>
      <c r="P1631" s="13">
        <f t="shared" si="783"/>
        <v>654.76391105108814</v>
      </c>
      <c r="Q1631" s="13">
        <f t="shared" si="784"/>
        <v>18.546320573634663</v>
      </c>
      <c r="R1631" s="13">
        <f t="shared" si="776"/>
        <v>18546.320573634664</v>
      </c>
      <c r="S1631" s="8"/>
      <c r="T1631" s="13">
        <f t="shared" si="799"/>
        <v>5026828.7821599841</v>
      </c>
      <c r="U1631" s="13">
        <f t="shared" si="785"/>
        <v>1.396342445450836</v>
      </c>
      <c r="V1631" s="13">
        <f t="shared" si="800"/>
        <v>5026957.1582724843</v>
      </c>
      <c r="W1631" s="11">
        <f t="shared" si="777"/>
        <v>721287.59162808629</v>
      </c>
      <c r="X1631" s="13">
        <f t="shared" si="801"/>
        <v>7410.4398148147156</v>
      </c>
      <c r="Y1631" s="13">
        <f t="shared" si="786"/>
        <v>4305541.1905319029</v>
      </c>
      <c r="Z1631" s="11">
        <f t="shared" si="787"/>
        <v>1.1959846208235709</v>
      </c>
      <c r="AA1631" s="11">
        <f t="shared" si="788"/>
        <v>10022.292682937954</v>
      </c>
      <c r="AB1631" s="31">
        <f t="shared" si="789"/>
        <v>9821.8468292791949</v>
      </c>
      <c r="AC1631" s="32">
        <f t="shared" si="790"/>
        <v>9330.7544878152348</v>
      </c>
      <c r="AD1631" s="11">
        <f t="shared" si="791"/>
        <v>8864.2167634244724</v>
      </c>
      <c r="AE1631" s="11">
        <f t="shared" si="792"/>
        <v>8864.2167634244724</v>
      </c>
      <c r="AF1631" s="30">
        <f t="shared" si="793"/>
        <v>8421.0059252532483</v>
      </c>
      <c r="AG1631" s="13">
        <f t="shared" si="793"/>
        <v>7999.9556289905859</v>
      </c>
      <c r="AH1631" s="13">
        <f t="shared" si="794"/>
        <v>7839.9565164107744</v>
      </c>
      <c r="AI1631" s="13">
        <f t="shared" si="802"/>
        <v>3031215.62132842</v>
      </c>
      <c r="AJ1631" s="13">
        <f t="shared" si="795"/>
        <v>1995741.5369440643</v>
      </c>
      <c r="AK1631" s="13"/>
      <c r="AL1631" s="11">
        <f t="shared" si="796"/>
        <v>0.55437264959462706</v>
      </c>
      <c r="AM1631" s="11">
        <f t="shared" si="803"/>
        <v>237.1836210873204</v>
      </c>
      <c r="AN1631" s="11"/>
      <c r="AO1631" s="11"/>
      <c r="AP1631" s="11"/>
      <c r="AQ1631" s="11"/>
      <c r="AR1631" s="11"/>
    </row>
    <row r="1632" spans="2:44" x14ac:dyDescent="0.25">
      <c r="B1632" s="27" t="s">
        <v>35</v>
      </c>
      <c r="C1632" s="27">
        <v>1624</v>
      </c>
      <c r="D1632" s="27">
        <v>147</v>
      </c>
      <c r="E1632" s="20">
        <f t="shared" si="804"/>
        <v>32.416666666666664</v>
      </c>
      <c r="F1632" s="28">
        <v>116.7</v>
      </c>
      <c r="G1632" s="13">
        <f t="shared" si="797"/>
        <v>1.3888888888888099E-2</v>
      </c>
      <c r="H1632" s="13">
        <f t="shared" si="798"/>
        <v>4.9999999999997158E-2</v>
      </c>
      <c r="I1632" s="19">
        <f t="shared" si="774"/>
        <v>292.67583080555551</v>
      </c>
      <c r="J1632" s="11" t="str">
        <f t="shared" si="778"/>
        <v>NO</v>
      </c>
      <c r="K1632" s="16">
        <f t="shared" si="775"/>
        <v>128.3761125</v>
      </c>
      <c r="L1632" s="13">
        <f t="shared" si="779"/>
        <v>11790.644669871037</v>
      </c>
      <c r="M1632" s="13">
        <f t="shared" si="780"/>
        <v>19.131944444443356</v>
      </c>
      <c r="N1632" s="13">
        <f t="shared" si="781"/>
        <v>440.18388774999886</v>
      </c>
      <c r="O1632" s="13">
        <f t="shared" si="782"/>
        <v>14269.294361229129</v>
      </c>
      <c r="P1632" s="13">
        <f t="shared" si="783"/>
        <v>-27.934762216282252</v>
      </c>
      <c r="Q1632" s="13">
        <f t="shared" si="784"/>
        <v>14.269294361229129</v>
      </c>
      <c r="R1632" s="13">
        <f t="shared" si="776"/>
        <v>14269.294361229129</v>
      </c>
      <c r="S1632" s="8"/>
      <c r="T1632" s="13">
        <f t="shared" si="799"/>
        <v>5041098.0765212132</v>
      </c>
      <c r="U1632" s="13">
        <f t="shared" si="785"/>
        <v>1.4003061414999094</v>
      </c>
      <c r="V1632" s="13">
        <f t="shared" si="800"/>
        <v>5041226.4526337134</v>
      </c>
      <c r="W1632" s="11">
        <f t="shared" si="777"/>
        <v>723766.24131944438</v>
      </c>
      <c r="X1632" s="13">
        <f t="shared" si="801"/>
        <v>2478.6496913580922</v>
      </c>
      <c r="Y1632" s="13">
        <f t="shared" si="786"/>
        <v>4317331.8352017738</v>
      </c>
      <c r="Z1632" s="11">
        <f t="shared" si="787"/>
        <v>1.1992598025186783</v>
      </c>
      <c r="AA1632" s="11">
        <f t="shared" si="788"/>
        <v>10611.580202883933</v>
      </c>
      <c r="AB1632" s="31">
        <f t="shared" si="789"/>
        <v>10399.348598826255</v>
      </c>
      <c r="AC1632" s="32">
        <f t="shared" si="790"/>
        <v>9879.3811688849419</v>
      </c>
      <c r="AD1632" s="11">
        <f t="shared" si="791"/>
        <v>9385.412110440695</v>
      </c>
      <c r="AE1632" s="11">
        <f t="shared" si="792"/>
        <v>9385.412110440695</v>
      </c>
      <c r="AF1632" s="30">
        <f t="shared" si="793"/>
        <v>8916.1415049186598</v>
      </c>
      <c r="AG1632" s="13">
        <f t="shared" si="793"/>
        <v>8470.3344296727264</v>
      </c>
      <c r="AH1632" s="13">
        <f t="shared" si="794"/>
        <v>8300.9277410792711</v>
      </c>
      <c r="AI1632" s="13">
        <f t="shared" si="802"/>
        <v>3039516.5490694991</v>
      </c>
      <c r="AJ1632" s="13">
        <f t="shared" si="795"/>
        <v>2001709.9035642142</v>
      </c>
      <c r="AK1632" s="13"/>
      <c r="AL1632" s="11">
        <f t="shared" si="796"/>
        <v>0.55603052921266172</v>
      </c>
      <c r="AM1632" s="11">
        <f t="shared" si="803"/>
        <v>237.73965161653305</v>
      </c>
      <c r="AN1632" s="11"/>
      <c r="AO1632" s="11"/>
      <c r="AP1632" s="11"/>
      <c r="AQ1632" s="11"/>
      <c r="AR1632" s="11"/>
    </row>
    <row r="1633" spans="2:44" x14ac:dyDescent="0.25">
      <c r="B1633" s="27" t="s">
        <v>35</v>
      </c>
      <c r="C1633" s="27">
        <v>1625</v>
      </c>
      <c r="D1633" s="27">
        <v>148</v>
      </c>
      <c r="E1633" s="20">
        <f t="shared" si="804"/>
        <v>32.388888888888886</v>
      </c>
      <c r="F1633" s="28">
        <v>116.6</v>
      </c>
      <c r="G1633" s="13">
        <f t="shared" si="797"/>
        <v>-6.9444444444444448E-2</v>
      </c>
      <c r="H1633" s="13">
        <f t="shared" si="798"/>
        <v>-0.25</v>
      </c>
      <c r="I1633" s="19">
        <f t="shared" si="774"/>
        <v>292.17445902469126</v>
      </c>
      <c r="J1633" s="11" t="str">
        <f t="shared" si="778"/>
        <v>YES</v>
      </c>
      <c r="K1633" s="16">
        <f t="shared" si="775"/>
        <v>128.3761125</v>
      </c>
      <c r="L1633" s="13">
        <f t="shared" si="779"/>
        <v>11762.709907654755</v>
      </c>
      <c r="M1633" s="13">
        <f t="shared" si="780"/>
        <v>-95.659722222222229</v>
      </c>
      <c r="N1633" s="13">
        <f t="shared" si="781"/>
        <v>324.89084930246906</v>
      </c>
      <c r="O1633" s="13">
        <f t="shared" si="782"/>
        <v>10522.853619074414</v>
      </c>
      <c r="P1633" s="13">
        <f t="shared" si="783"/>
        <v>-1949.5827716799722</v>
      </c>
      <c r="Q1633" s="13">
        <f t="shared" si="784"/>
        <v>10.522853619074414</v>
      </c>
      <c r="R1633" s="13">
        <f t="shared" si="776"/>
        <v>10522.853619074414</v>
      </c>
      <c r="S1633" s="8"/>
      <c r="T1633" s="13">
        <f t="shared" si="799"/>
        <v>5051620.9301402876</v>
      </c>
      <c r="U1633" s="13">
        <f t="shared" si="785"/>
        <v>1.4032291587325088</v>
      </c>
      <c r="V1633" s="13">
        <f t="shared" si="800"/>
        <v>5051749.3062527878</v>
      </c>
      <c r="W1633" s="11">
        <f t="shared" si="777"/>
        <v>722526.38503086404</v>
      </c>
      <c r="X1633" s="13">
        <f t="shared" si="801"/>
        <v>-1239.8562885803403</v>
      </c>
      <c r="Y1633" s="13">
        <f t="shared" si="786"/>
        <v>4329094.5451094285</v>
      </c>
      <c r="Z1633" s="11">
        <f t="shared" si="787"/>
        <v>1.2025272245514067</v>
      </c>
      <c r="AA1633" s="11">
        <f t="shared" si="788"/>
        <v>10586.438916889279</v>
      </c>
      <c r="AB1633" s="31">
        <f t="shared" si="789"/>
        <v>10374.710138551494</v>
      </c>
      <c r="AC1633" s="32">
        <f t="shared" si="790"/>
        <v>9855.9746316239198</v>
      </c>
      <c r="AD1633" s="11">
        <f t="shared" si="791"/>
        <v>9363.1759000427228</v>
      </c>
      <c r="AE1633" s="11">
        <f t="shared" si="792"/>
        <v>9363.1759000427228</v>
      </c>
      <c r="AF1633" s="30">
        <f t="shared" si="793"/>
        <v>8895.0171050405861</v>
      </c>
      <c r="AG1633" s="13">
        <f t="shared" si="793"/>
        <v>8450.2662497885558</v>
      </c>
      <c r="AH1633" s="13">
        <f t="shared" si="794"/>
        <v>8281.2609247927849</v>
      </c>
      <c r="AI1633" s="13">
        <f t="shared" si="802"/>
        <v>3047797.809994292</v>
      </c>
      <c r="AJ1633" s="13">
        <f t="shared" si="795"/>
        <v>2003951.4962584958</v>
      </c>
      <c r="AK1633" s="13"/>
      <c r="AL1633" s="11">
        <f t="shared" si="796"/>
        <v>0.55665319385046019</v>
      </c>
      <c r="AM1633" s="11">
        <f t="shared" si="803"/>
        <v>238.2963048103835</v>
      </c>
      <c r="AN1633" s="11"/>
      <c r="AO1633" s="11"/>
      <c r="AP1633" s="11"/>
      <c r="AQ1633" s="11"/>
      <c r="AR1633" s="11"/>
    </row>
    <row r="1634" spans="2:44" x14ac:dyDescent="0.25">
      <c r="B1634" s="27" t="s">
        <v>35</v>
      </c>
      <c r="C1634" s="27">
        <v>1626</v>
      </c>
      <c r="D1634" s="27">
        <v>149</v>
      </c>
      <c r="E1634" s="20">
        <f t="shared" si="804"/>
        <v>32.277777777777779</v>
      </c>
      <c r="F1634" s="28">
        <v>116.2</v>
      </c>
      <c r="G1634" s="13">
        <f t="shared" si="797"/>
        <v>-0.19444444444444325</v>
      </c>
      <c r="H1634" s="13">
        <f t="shared" si="798"/>
        <v>-0.69999999999999574</v>
      </c>
      <c r="I1634" s="19">
        <f t="shared" si="774"/>
        <v>290.17326998765435</v>
      </c>
      <c r="J1634" s="11" t="str">
        <f t="shared" si="778"/>
        <v>YES</v>
      </c>
      <c r="K1634" s="16">
        <f t="shared" si="775"/>
        <v>128.3761125</v>
      </c>
      <c r="L1634" s="13">
        <f t="shared" si="779"/>
        <v>9813.1271359747825</v>
      </c>
      <c r="M1634" s="13">
        <f t="shared" si="780"/>
        <v>-267.84722222222058</v>
      </c>
      <c r="N1634" s="13">
        <f t="shared" si="781"/>
        <v>150.70216026543378</v>
      </c>
      <c r="O1634" s="13">
        <f t="shared" si="782"/>
        <v>4864.3308396787234</v>
      </c>
      <c r="P1634" s="13">
        <f t="shared" si="783"/>
        <v>1025.5761532598317</v>
      </c>
      <c r="Q1634" s="13">
        <f t="shared" si="784"/>
        <v>4.8643308396787237</v>
      </c>
      <c r="R1634" s="13">
        <f t="shared" si="776"/>
        <v>4864.3308396787234</v>
      </c>
      <c r="S1634" s="8"/>
      <c r="T1634" s="13">
        <f t="shared" si="799"/>
        <v>5056485.2609799663</v>
      </c>
      <c r="U1634" s="13">
        <f t="shared" si="785"/>
        <v>1.4045803628244931</v>
      </c>
      <c r="V1634" s="13">
        <f t="shared" si="800"/>
        <v>5056613.6370924665</v>
      </c>
      <c r="W1634" s="11">
        <f t="shared" si="777"/>
        <v>717577.58873456798</v>
      </c>
      <c r="X1634" s="13">
        <f t="shared" si="801"/>
        <v>-4948.7962962960592</v>
      </c>
      <c r="Y1634" s="13">
        <f t="shared" si="786"/>
        <v>4338907.6722454028</v>
      </c>
      <c r="Z1634" s="11">
        <f t="shared" si="787"/>
        <v>1.2052530953809835</v>
      </c>
      <c r="AA1634" s="11">
        <f t="shared" si="788"/>
        <v>8831.8144223773052</v>
      </c>
      <c r="AB1634" s="31">
        <f t="shared" si="789"/>
        <v>8655.1781339297595</v>
      </c>
      <c r="AC1634" s="32">
        <f t="shared" si="790"/>
        <v>8222.4192272332712</v>
      </c>
      <c r="AD1634" s="11">
        <f t="shared" si="791"/>
        <v>7811.2982658716073</v>
      </c>
      <c r="AE1634" s="11">
        <f t="shared" si="792"/>
        <v>7811.2982658716073</v>
      </c>
      <c r="AF1634" s="30">
        <f t="shared" si="793"/>
        <v>7420.7333525780268</v>
      </c>
      <c r="AG1634" s="13">
        <f t="shared" si="793"/>
        <v>7049.6966849491255</v>
      </c>
      <c r="AH1634" s="13">
        <f t="shared" si="794"/>
        <v>6908.7027512501427</v>
      </c>
      <c r="AI1634" s="13">
        <f t="shared" si="802"/>
        <v>3054706.512745542</v>
      </c>
      <c r="AJ1634" s="13">
        <f t="shared" si="795"/>
        <v>2001907.1243469245</v>
      </c>
      <c r="AK1634" s="13"/>
      <c r="AL1634" s="11">
        <f t="shared" si="796"/>
        <v>0.55608531276345829</v>
      </c>
      <c r="AM1634" s="11">
        <f t="shared" si="803"/>
        <v>238.85239012314696</v>
      </c>
      <c r="AN1634" s="11"/>
      <c r="AO1634" s="11"/>
      <c r="AP1634" s="11"/>
      <c r="AQ1634" s="11"/>
      <c r="AR1634" s="11"/>
    </row>
    <row r="1635" spans="2:44" x14ac:dyDescent="0.25">
      <c r="B1635" s="27" t="s">
        <v>35</v>
      </c>
      <c r="C1635" s="27">
        <v>1627</v>
      </c>
      <c r="D1635" s="27">
        <v>150</v>
      </c>
      <c r="E1635" s="20">
        <f t="shared" si="804"/>
        <v>32</v>
      </c>
      <c r="F1635" s="28">
        <v>115.2</v>
      </c>
      <c r="G1635" s="13">
        <f t="shared" si="797"/>
        <v>-0.33333333333333409</v>
      </c>
      <c r="H1635" s="13">
        <f t="shared" si="798"/>
        <v>-1.2000000000000028</v>
      </c>
      <c r="I1635" s="19">
        <f t="shared" si="774"/>
        <v>285.20038399999999</v>
      </c>
      <c r="J1635" s="11" t="str">
        <f t="shared" si="778"/>
        <v>YES</v>
      </c>
      <c r="K1635" s="16">
        <f t="shared" si="775"/>
        <v>128.3761125</v>
      </c>
      <c r="L1635" s="13">
        <f t="shared" si="779"/>
        <v>10838.703289234614</v>
      </c>
      <c r="M1635" s="13">
        <f t="shared" si="780"/>
        <v>-459.16666666666771</v>
      </c>
      <c r="N1635" s="13">
        <f t="shared" si="781"/>
        <v>-45.59017016666769</v>
      </c>
      <c r="O1635" s="13">
        <f t="shared" si="782"/>
        <v>-1458.8854453333661</v>
      </c>
      <c r="P1635" s="13">
        <f t="shared" si="783"/>
        <v>-297.85124487697249</v>
      </c>
      <c r="Q1635" s="13">
        <f t="shared" si="784"/>
        <v>-1.4588854453333662</v>
      </c>
      <c r="R1635" s="13">
        <f t="shared" si="776"/>
        <v>-1458.8854453333661</v>
      </c>
      <c r="S1635" s="8"/>
      <c r="T1635" s="13">
        <f t="shared" si="799"/>
        <v>5055026.3755346332</v>
      </c>
      <c r="U1635" s="13">
        <f t="shared" si="785"/>
        <v>1.4041751165432592</v>
      </c>
      <c r="V1635" s="13">
        <f t="shared" si="800"/>
        <v>5055154.7516471334</v>
      </c>
      <c r="W1635" s="11">
        <f t="shared" si="777"/>
        <v>705280</v>
      </c>
      <c r="X1635" s="13">
        <f t="shared" si="801"/>
        <v>-12297.58873456798</v>
      </c>
      <c r="Y1635" s="13">
        <f t="shared" si="786"/>
        <v>4349746.3755346378</v>
      </c>
      <c r="Z1635" s="11">
        <f t="shared" si="787"/>
        <v>1.2082638487032606</v>
      </c>
      <c r="AA1635" s="11">
        <f t="shared" si="788"/>
        <v>9754.8329603111524</v>
      </c>
      <c r="AB1635" s="31">
        <f t="shared" si="789"/>
        <v>9559.7363011049292</v>
      </c>
      <c r="AC1635" s="32">
        <f t="shared" si="790"/>
        <v>9081.7494860496827</v>
      </c>
      <c r="AD1635" s="11">
        <f t="shared" si="791"/>
        <v>8627.6620117471975</v>
      </c>
      <c r="AE1635" s="11">
        <f t="shared" si="792"/>
        <v>8627.6620117471975</v>
      </c>
      <c r="AF1635" s="30">
        <f t="shared" si="793"/>
        <v>8196.2789111598377</v>
      </c>
      <c r="AG1635" s="13">
        <f t="shared" si="793"/>
        <v>7786.4649656018455</v>
      </c>
      <c r="AH1635" s="13">
        <f t="shared" si="794"/>
        <v>7630.7356662898083</v>
      </c>
      <c r="AI1635" s="13">
        <f t="shared" si="802"/>
        <v>3062337.2484118319</v>
      </c>
      <c r="AJ1635" s="13">
        <f t="shared" si="795"/>
        <v>1992817.5032353015</v>
      </c>
      <c r="AK1635" s="13"/>
      <c r="AL1635" s="11">
        <f t="shared" si="796"/>
        <v>0.55356041800820976</v>
      </c>
      <c r="AM1635" s="11">
        <f t="shared" si="803"/>
        <v>239.40595054115516</v>
      </c>
      <c r="AN1635" s="11"/>
      <c r="AO1635" s="11"/>
      <c r="AP1635" s="11"/>
      <c r="AQ1635" s="11"/>
      <c r="AR1635" s="11"/>
    </row>
    <row r="1636" spans="2:44" x14ac:dyDescent="0.25">
      <c r="B1636" s="27" t="s">
        <v>35</v>
      </c>
      <c r="C1636" s="27">
        <v>1628</v>
      </c>
      <c r="D1636" s="27">
        <v>151</v>
      </c>
      <c r="E1636" s="20">
        <f t="shared" si="804"/>
        <v>31.611111111111111</v>
      </c>
      <c r="F1636" s="28">
        <v>113.8</v>
      </c>
      <c r="G1636" s="13">
        <f t="shared" si="797"/>
        <v>-0.44444444444444481</v>
      </c>
      <c r="H1636" s="13">
        <f t="shared" si="798"/>
        <v>-1.6000000000000014</v>
      </c>
      <c r="I1636" s="19">
        <f t="shared" si="774"/>
        <v>278.31055146913582</v>
      </c>
      <c r="J1636" s="11" t="str">
        <f t="shared" si="778"/>
        <v>YES</v>
      </c>
      <c r="K1636" s="16">
        <f t="shared" si="775"/>
        <v>128.3761125</v>
      </c>
      <c r="L1636" s="13">
        <f t="shared" si="779"/>
        <v>10540.852044357642</v>
      </c>
      <c r="M1636" s="13">
        <f t="shared" si="780"/>
        <v>-612.22222222222274</v>
      </c>
      <c r="N1636" s="13">
        <f t="shared" si="781"/>
        <v>-205.53555825308695</v>
      </c>
      <c r="O1636" s="13">
        <f t="shared" si="782"/>
        <v>-6497.2073692225813</v>
      </c>
      <c r="P1636" s="13">
        <f t="shared" si="783"/>
        <v>1416.8511806081351</v>
      </c>
      <c r="Q1636" s="13">
        <f t="shared" si="784"/>
        <v>-6.4972073692225809</v>
      </c>
      <c r="R1636" s="13">
        <f t="shared" si="776"/>
        <v>-6497.2073692225813</v>
      </c>
      <c r="S1636" s="8"/>
      <c r="T1636" s="13">
        <f t="shared" si="799"/>
        <v>5048529.1681654109</v>
      </c>
      <c r="U1636" s="13">
        <f t="shared" si="785"/>
        <v>1.4023703352746515</v>
      </c>
      <c r="V1636" s="13">
        <f t="shared" si="800"/>
        <v>5048657.5442779111</v>
      </c>
      <c r="W1636" s="11">
        <f t="shared" si="777"/>
        <v>688241.94058641978</v>
      </c>
      <c r="X1636" s="13">
        <f t="shared" si="801"/>
        <v>-17038.059413580224</v>
      </c>
      <c r="Y1636" s="13">
        <f t="shared" si="786"/>
        <v>4360287.2275789957</v>
      </c>
      <c r="Z1636" s="11">
        <f t="shared" si="787"/>
        <v>1.2111918655024383</v>
      </c>
      <c r="AA1636" s="11">
        <f t="shared" si="788"/>
        <v>9486.7668399218783</v>
      </c>
      <c r="AB1636" s="31">
        <f t="shared" si="789"/>
        <v>9297.0315031234404</v>
      </c>
      <c r="AC1636" s="32">
        <f t="shared" si="790"/>
        <v>8832.1799279672687</v>
      </c>
      <c r="AD1636" s="11">
        <f t="shared" si="791"/>
        <v>8390.5709315689055</v>
      </c>
      <c r="AE1636" s="11">
        <f t="shared" si="792"/>
        <v>8390.5709315689055</v>
      </c>
      <c r="AF1636" s="30">
        <f t="shared" si="793"/>
        <v>7971.0423849904601</v>
      </c>
      <c r="AG1636" s="13">
        <f t="shared" si="793"/>
        <v>7572.4902657409366</v>
      </c>
      <c r="AH1636" s="13">
        <f t="shared" si="794"/>
        <v>7421.0404604261175</v>
      </c>
      <c r="AI1636" s="13">
        <f t="shared" si="802"/>
        <v>3069758.2888722578</v>
      </c>
      <c r="AJ1636" s="13">
        <f t="shared" si="795"/>
        <v>1978899.2554056533</v>
      </c>
      <c r="AK1636" s="13"/>
      <c r="AL1636" s="11">
        <f t="shared" si="796"/>
        <v>0.54969423805243678</v>
      </c>
      <c r="AM1636" s="11">
        <f t="shared" si="803"/>
        <v>239.9556447792076</v>
      </c>
      <c r="AN1636" s="11"/>
      <c r="AO1636" s="11"/>
      <c r="AP1636" s="11"/>
      <c r="AQ1636" s="11"/>
      <c r="AR1636" s="11"/>
    </row>
    <row r="1637" spans="2:44" x14ac:dyDescent="0.25">
      <c r="B1637" s="27" t="s">
        <v>35</v>
      </c>
      <c r="C1637" s="27">
        <v>1629</v>
      </c>
      <c r="D1637" s="27">
        <v>152</v>
      </c>
      <c r="E1637" s="20">
        <f t="shared" si="804"/>
        <v>31.111111111111111</v>
      </c>
      <c r="F1637" s="28">
        <v>112</v>
      </c>
      <c r="G1637" s="13">
        <f t="shared" si="797"/>
        <v>-0.51388888888888928</v>
      </c>
      <c r="H1637" s="13">
        <f t="shared" si="798"/>
        <v>-1.8500000000000014</v>
      </c>
      <c r="I1637" s="19">
        <f t="shared" si="774"/>
        <v>269.57598024691356</v>
      </c>
      <c r="J1637" s="11" t="str">
        <f t="shared" si="778"/>
        <v>YES</v>
      </c>
      <c r="K1637" s="16">
        <f t="shared" si="775"/>
        <v>128.3761125</v>
      </c>
      <c r="L1637" s="13">
        <f t="shared" si="779"/>
        <v>11957.703224965777</v>
      </c>
      <c r="M1637" s="13">
        <f t="shared" si="780"/>
        <v>-707.88194444444503</v>
      </c>
      <c r="N1637" s="13">
        <f t="shared" si="781"/>
        <v>-309.92985169753149</v>
      </c>
      <c r="O1637" s="13">
        <f t="shared" si="782"/>
        <v>-9642.2620528120915</v>
      </c>
      <c r="P1637" s="13">
        <f t="shared" si="783"/>
        <v>712.61527390071387</v>
      </c>
      <c r="Q1637" s="13">
        <f t="shared" si="784"/>
        <v>-9.6422620528120913</v>
      </c>
      <c r="R1637" s="13">
        <f t="shared" si="776"/>
        <v>-9642.2620528120915</v>
      </c>
      <c r="S1637" s="8"/>
      <c r="T1637" s="13">
        <f t="shared" si="799"/>
        <v>5038886.9061125992</v>
      </c>
      <c r="U1637" s="13">
        <f t="shared" si="785"/>
        <v>1.3996919270061454</v>
      </c>
      <c r="V1637" s="13">
        <f t="shared" si="800"/>
        <v>5039015.2822250994</v>
      </c>
      <c r="W1637" s="11">
        <f t="shared" si="777"/>
        <v>666641.97530864191</v>
      </c>
      <c r="X1637" s="13">
        <f t="shared" si="801"/>
        <v>-21599.965277777868</v>
      </c>
      <c r="Y1637" s="13">
        <f t="shared" si="786"/>
        <v>4372244.9308039611</v>
      </c>
      <c r="Z1637" s="11">
        <f t="shared" si="787"/>
        <v>1.2145134523888628</v>
      </c>
      <c r="AA1637" s="11">
        <f t="shared" si="788"/>
        <v>10761.9329024692</v>
      </c>
      <c r="AB1637" s="31">
        <f t="shared" si="789"/>
        <v>10546.694244419816</v>
      </c>
      <c r="AC1637" s="32">
        <f t="shared" si="790"/>
        <v>10019.359532198825</v>
      </c>
      <c r="AD1637" s="11">
        <f t="shared" si="791"/>
        <v>9518.3915555888834</v>
      </c>
      <c r="AE1637" s="11">
        <f t="shared" si="792"/>
        <v>9518.3915555888834</v>
      </c>
      <c r="AF1637" s="30">
        <f t="shared" si="793"/>
        <v>9042.4719778094386</v>
      </c>
      <c r="AG1637" s="13">
        <f t="shared" si="793"/>
        <v>8590.3483789189668</v>
      </c>
      <c r="AH1637" s="13">
        <f t="shared" si="794"/>
        <v>8418.5414113405877</v>
      </c>
      <c r="AI1637" s="13">
        <f t="shared" si="802"/>
        <v>3078176.8302835985</v>
      </c>
      <c r="AJ1637" s="13">
        <f t="shared" si="795"/>
        <v>1960838.4519415009</v>
      </c>
      <c r="AK1637" s="13"/>
      <c r="AL1637" s="11">
        <f t="shared" si="796"/>
        <v>0.54467734819726987</v>
      </c>
      <c r="AM1637" s="11">
        <f t="shared" si="803"/>
        <v>240.50032212740487</v>
      </c>
      <c r="AN1637" s="11"/>
      <c r="AO1637" s="11"/>
      <c r="AP1637" s="11"/>
      <c r="AQ1637" s="11"/>
      <c r="AR1637" s="11"/>
    </row>
    <row r="1638" spans="2:44" x14ac:dyDescent="0.25">
      <c r="B1638" s="27" t="s">
        <v>35</v>
      </c>
      <c r="C1638" s="27">
        <v>1630</v>
      </c>
      <c r="D1638" s="27">
        <v>153</v>
      </c>
      <c r="E1638" s="20">
        <f t="shared" si="804"/>
        <v>30.583333333333332</v>
      </c>
      <c r="F1638" s="28">
        <v>110.1</v>
      </c>
      <c r="G1638" s="13">
        <f t="shared" si="797"/>
        <v>-0.51388888888888928</v>
      </c>
      <c r="H1638" s="13">
        <f t="shared" si="798"/>
        <v>-1.8500000000000014</v>
      </c>
      <c r="I1638" s="19">
        <f t="shared" si="774"/>
        <v>260.50723280555553</v>
      </c>
      <c r="J1638" s="11" t="str">
        <f t="shared" si="778"/>
        <v>YES</v>
      </c>
      <c r="K1638" s="16">
        <f t="shared" si="775"/>
        <v>128.3761125</v>
      </c>
      <c r="L1638" s="13">
        <f t="shared" si="779"/>
        <v>12670.318498866491</v>
      </c>
      <c r="M1638" s="13">
        <f t="shared" si="780"/>
        <v>-707.88194444444503</v>
      </c>
      <c r="N1638" s="13">
        <f t="shared" si="781"/>
        <v>-318.99859913888952</v>
      </c>
      <c r="O1638" s="13">
        <f t="shared" si="782"/>
        <v>-9756.0404903310373</v>
      </c>
      <c r="P1638" s="13">
        <f t="shared" si="783"/>
        <v>1824.3860293720045</v>
      </c>
      <c r="Q1638" s="13">
        <f t="shared" si="784"/>
        <v>-9.7560404903310367</v>
      </c>
      <c r="R1638" s="13">
        <f t="shared" si="776"/>
        <v>-9756.0404903310373</v>
      </c>
      <c r="S1638" s="8"/>
      <c r="T1638" s="13">
        <f t="shared" si="799"/>
        <v>5029130.8656222681</v>
      </c>
      <c r="U1638" s="13">
        <f t="shared" si="785"/>
        <v>1.3969819135908224</v>
      </c>
      <c r="V1638" s="13">
        <f t="shared" si="800"/>
        <v>5029259.2417347683</v>
      </c>
      <c r="W1638" s="11">
        <f t="shared" si="777"/>
        <v>644215.61631944438</v>
      </c>
      <c r="X1638" s="13">
        <f t="shared" si="801"/>
        <v>-22426.358989197528</v>
      </c>
      <c r="Y1638" s="13">
        <f t="shared" si="786"/>
        <v>4384915.2493028278</v>
      </c>
      <c r="Z1638" s="11">
        <f t="shared" si="787"/>
        <v>1.2180329881208409</v>
      </c>
      <c r="AA1638" s="11">
        <f t="shared" si="788"/>
        <v>11403.286648979842</v>
      </c>
      <c r="AB1638" s="31">
        <f t="shared" si="789"/>
        <v>11175.220916000244</v>
      </c>
      <c r="AC1638" s="32">
        <f t="shared" si="790"/>
        <v>10616.459870200231</v>
      </c>
      <c r="AD1638" s="11">
        <f t="shared" si="791"/>
        <v>10085.63687669022</v>
      </c>
      <c r="AE1638" s="11">
        <f t="shared" si="792"/>
        <v>10085.63687669022</v>
      </c>
      <c r="AF1638" s="30">
        <f t="shared" si="793"/>
        <v>9581.3550328557085</v>
      </c>
      <c r="AG1638" s="13">
        <f t="shared" si="793"/>
        <v>9102.2872812129226</v>
      </c>
      <c r="AH1638" s="13">
        <f t="shared" si="794"/>
        <v>8920.2415355886642</v>
      </c>
      <c r="AI1638" s="13">
        <f t="shared" si="802"/>
        <v>3087097.0718191871</v>
      </c>
      <c r="AJ1638" s="13">
        <f t="shared" si="795"/>
        <v>1942162.1699155811</v>
      </c>
      <c r="AK1638" s="13"/>
      <c r="AL1638" s="11">
        <f t="shared" si="796"/>
        <v>0.53948949207480856</v>
      </c>
      <c r="AM1638" s="11">
        <f t="shared" si="803"/>
        <v>241.03981161947968</v>
      </c>
      <c r="AN1638" s="11"/>
      <c r="AO1638" s="11"/>
      <c r="AP1638" s="11"/>
      <c r="AQ1638" s="11"/>
      <c r="AR1638" s="11"/>
    </row>
    <row r="1639" spans="2:44" x14ac:dyDescent="0.25">
      <c r="B1639" s="27" t="s">
        <v>35</v>
      </c>
      <c r="C1639" s="27">
        <v>1631</v>
      </c>
      <c r="D1639" s="27">
        <v>154</v>
      </c>
      <c r="E1639" s="20">
        <f t="shared" si="804"/>
        <v>30.083333333333332</v>
      </c>
      <c r="F1639" s="28">
        <v>108.3</v>
      </c>
      <c r="G1639" s="13">
        <f t="shared" si="797"/>
        <v>-0.43055555555555475</v>
      </c>
      <c r="H1639" s="13">
        <f t="shared" si="798"/>
        <v>-1.5499999999999972</v>
      </c>
      <c r="I1639" s="19">
        <f t="shared" si="774"/>
        <v>252.05891413888884</v>
      </c>
      <c r="J1639" s="11" t="str">
        <f t="shared" si="778"/>
        <v>YES</v>
      </c>
      <c r="K1639" s="16">
        <f t="shared" si="775"/>
        <v>128.3761125</v>
      </c>
      <c r="L1639" s="13">
        <f t="shared" si="779"/>
        <v>14494.704528238495</v>
      </c>
      <c r="M1639" s="13">
        <f t="shared" si="780"/>
        <v>-593.09027777777669</v>
      </c>
      <c r="N1639" s="13">
        <f t="shared" si="781"/>
        <v>-212.65525113888788</v>
      </c>
      <c r="O1639" s="13">
        <f t="shared" si="782"/>
        <v>-6397.378805094877</v>
      </c>
      <c r="P1639" s="13">
        <f t="shared" si="783"/>
        <v>-1001.718547571556</v>
      </c>
      <c r="Q1639" s="13">
        <f t="shared" si="784"/>
        <v>-6.3973788050948768</v>
      </c>
      <c r="R1639" s="13">
        <f t="shared" si="776"/>
        <v>-6397.378805094877</v>
      </c>
      <c r="S1639" s="8"/>
      <c r="T1639" s="13">
        <f t="shared" si="799"/>
        <v>5022733.4868171727</v>
      </c>
      <c r="U1639" s="13">
        <f t="shared" si="785"/>
        <v>1.3952048625011007</v>
      </c>
      <c r="V1639" s="13">
        <f t="shared" si="800"/>
        <v>5022861.8629296729</v>
      </c>
      <c r="W1639" s="11">
        <f t="shared" si="777"/>
        <v>623323.53298611101</v>
      </c>
      <c r="X1639" s="13">
        <f t="shared" si="801"/>
        <v>-20892.083333333372</v>
      </c>
      <c r="Y1639" s="13">
        <f t="shared" si="786"/>
        <v>4399409.9538310664</v>
      </c>
      <c r="Z1639" s="11">
        <f t="shared" si="787"/>
        <v>1.2220592981552858</v>
      </c>
      <c r="AA1639" s="11">
        <f t="shared" si="788"/>
        <v>13045.234075414646</v>
      </c>
      <c r="AB1639" s="31">
        <f t="shared" si="789"/>
        <v>12784.329393906353</v>
      </c>
      <c r="AC1639" s="32">
        <f t="shared" si="790"/>
        <v>12145.112924211035</v>
      </c>
      <c r="AD1639" s="11">
        <f t="shared" si="791"/>
        <v>11537.857278000482</v>
      </c>
      <c r="AE1639" s="11">
        <f t="shared" si="792"/>
        <v>11537.857278000482</v>
      </c>
      <c r="AF1639" s="30">
        <f t="shared" si="793"/>
        <v>10960.964414100457</v>
      </c>
      <c r="AG1639" s="13">
        <f t="shared" si="793"/>
        <v>10412.916193395435</v>
      </c>
      <c r="AH1639" s="13">
        <f t="shared" si="794"/>
        <v>10204.657869527526</v>
      </c>
      <c r="AI1639" s="13">
        <f t="shared" si="802"/>
        <v>3097301.7296887147</v>
      </c>
      <c r="AJ1639" s="13">
        <f t="shared" si="795"/>
        <v>1925560.1332409582</v>
      </c>
      <c r="AK1639" s="13"/>
      <c r="AL1639" s="11">
        <f t="shared" si="796"/>
        <v>0.53487781521705724</v>
      </c>
      <c r="AM1639" s="11">
        <f t="shared" si="803"/>
        <v>241.57468943469672</v>
      </c>
      <c r="AN1639" s="11"/>
      <c r="AO1639" s="11"/>
      <c r="AP1639" s="11"/>
      <c r="AQ1639" s="11"/>
      <c r="AR1639" s="11"/>
    </row>
    <row r="1640" spans="2:44" x14ac:dyDescent="0.25">
      <c r="B1640" s="27" t="s">
        <v>35</v>
      </c>
      <c r="C1640" s="27">
        <v>1632</v>
      </c>
      <c r="D1640" s="27">
        <v>155</v>
      </c>
      <c r="E1640" s="20">
        <f t="shared" si="804"/>
        <v>29.722222222222221</v>
      </c>
      <c r="F1640" s="28">
        <v>107</v>
      </c>
      <c r="G1640" s="13">
        <f t="shared" si="797"/>
        <v>-0.30555555555555597</v>
      </c>
      <c r="H1640" s="13">
        <f t="shared" si="798"/>
        <v>-1.1000000000000014</v>
      </c>
      <c r="I1640" s="19">
        <f t="shared" si="774"/>
        <v>246.04395709876539</v>
      </c>
      <c r="J1640" s="11" t="str">
        <f t="shared" si="778"/>
        <v>YES</v>
      </c>
      <c r="K1640" s="16">
        <f t="shared" si="775"/>
        <v>128.3761125</v>
      </c>
      <c r="L1640" s="13">
        <f t="shared" si="779"/>
        <v>13492.985980666939</v>
      </c>
      <c r="M1640" s="13">
        <f t="shared" si="780"/>
        <v>-420.90277777777834</v>
      </c>
      <c r="N1640" s="13">
        <f t="shared" si="781"/>
        <v>-46.482708179012917</v>
      </c>
      <c r="O1640" s="13">
        <f t="shared" si="782"/>
        <v>-1381.5693819873284</v>
      </c>
      <c r="P1640" s="13">
        <f t="shared" si="783"/>
        <v>846.74371536345461</v>
      </c>
      <c r="Q1640" s="13">
        <f t="shared" si="784"/>
        <v>-1.3815693819873283</v>
      </c>
      <c r="R1640" s="13">
        <f t="shared" si="776"/>
        <v>-1381.5693819873284</v>
      </c>
      <c r="S1640" s="8"/>
      <c r="T1640" s="13">
        <f t="shared" si="799"/>
        <v>5021351.9174351851</v>
      </c>
      <c r="U1640" s="13">
        <f t="shared" si="785"/>
        <v>1.3948210929213107</v>
      </c>
      <c r="V1640" s="13">
        <f t="shared" si="800"/>
        <v>5021480.2935476853</v>
      </c>
      <c r="W1640" s="11">
        <f t="shared" si="777"/>
        <v>608448.97762345674</v>
      </c>
      <c r="X1640" s="13">
        <f t="shared" si="801"/>
        <v>-14874.555362654268</v>
      </c>
      <c r="Y1640" s="13">
        <f t="shared" si="786"/>
        <v>4412902.9398117336</v>
      </c>
      <c r="Z1640" s="11">
        <f t="shared" si="787"/>
        <v>1.2258073528150237</v>
      </c>
      <c r="AA1640" s="11">
        <f t="shared" si="788"/>
        <v>12143.687382600245</v>
      </c>
      <c r="AB1640" s="31">
        <f t="shared" si="789"/>
        <v>11900.813634948239</v>
      </c>
      <c r="AC1640" s="32">
        <f t="shared" si="790"/>
        <v>11305.772953200827</v>
      </c>
      <c r="AD1640" s="11">
        <f t="shared" si="791"/>
        <v>10740.484305540785</v>
      </c>
      <c r="AE1640" s="11">
        <f t="shared" si="792"/>
        <v>10740.484305540785</v>
      </c>
      <c r="AF1640" s="30">
        <f t="shared" si="793"/>
        <v>10203.460090263745</v>
      </c>
      <c r="AG1640" s="13">
        <f t="shared" si="793"/>
        <v>9693.2870857505568</v>
      </c>
      <c r="AH1640" s="13">
        <f t="shared" si="794"/>
        <v>9499.4213440355452</v>
      </c>
      <c r="AI1640" s="13">
        <f t="shared" si="802"/>
        <v>3106801.1510327505</v>
      </c>
      <c r="AJ1640" s="13">
        <f t="shared" si="795"/>
        <v>1914679.1425149348</v>
      </c>
      <c r="AK1640" s="13"/>
      <c r="AL1640" s="11">
        <f t="shared" si="796"/>
        <v>0.53185531779074391</v>
      </c>
      <c r="AM1640" s="11">
        <f t="shared" si="803"/>
        <v>242.10654475248748</v>
      </c>
      <c r="AN1640" s="11"/>
      <c r="AO1640" s="11"/>
      <c r="AP1640" s="11"/>
      <c r="AQ1640" s="11"/>
      <c r="AR1640" s="11"/>
    </row>
    <row r="1641" spans="2:44" x14ac:dyDescent="0.25">
      <c r="B1641" s="27" t="s">
        <v>35</v>
      </c>
      <c r="C1641" s="27">
        <v>1633</v>
      </c>
      <c r="D1641" s="27">
        <v>156</v>
      </c>
      <c r="E1641" s="20">
        <f t="shared" si="804"/>
        <v>29.472222222222221</v>
      </c>
      <c r="F1641" s="28">
        <v>106.1</v>
      </c>
      <c r="G1641" s="13">
        <f t="shared" si="797"/>
        <v>-0.16666666666666705</v>
      </c>
      <c r="H1641" s="13">
        <f t="shared" si="798"/>
        <v>-0.60000000000000142</v>
      </c>
      <c r="I1641" s="19">
        <f t="shared" si="774"/>
        <v>241.92230712654319</v>
      </c>
      <c r="J1641" s="11" t="str">
        <f t="shared" si="778"/>
        <v>YES</v>
      </c>
      <c r="K1641" s="16">
        <f t="shared" si="775"/>
        <v>128.3761125</v>
      </c>
      <c r="L1641" s="13">
        <f t="shared" si="779"/>
        <v>14339.729696030394</v>
      </c>
      <c r="M1641" s="13">
        <f t="shared" si="780"/>
        <v>-229.58333333333385</v>
      </c>
      <c r="N1641" s="13">
        <f t="shared" si="781"/>
        <v>140.71508629320934</v>
      </c>
      <c r="O1641" s="13">
        <f t="shared" si="782"/>
        <v>4147.1862932526419</v>
      </c>
      <c r="P1641" s="13">
        <f t="shared" si="783"/>
        <v>-2367.903956356995</v>
      </c>
      <c r="Q1641" s="13">
        <f t="shared" si="784"/>
        <v>4.1471862932526422</v>
      </c>
      <c r="R1641" s="13">
        <f t="shared" si="776"/>
        <v>4147.1862932526419</v>
      </c>
      <c r="S1641" s="8"/>
      <c r="T1641" s="13">
        <f t="shared" si="799"/>
        <v>5025499.1037284378</v>
      </c>
      <c r="U1641" s="13">
        <f t="shared" si="785"/>
        <v>1.3959730900354779</v>
      </c>
      <c r="V1641" s="13">
        <f t="shared" si="800"/>
        <v>5025627.479840938</v>
      </c>
      <c r="W1641" s="11">
        <f t="shared" si="777"/>
        <v>598256.43422067899</v>
      </c>
      <c r="X1641" s="13">
        <f t="shared" si="801"/>
        <v>-10192.543402777752</v>
      </c>
      <c r="Y1641" s="13">
        <f t="shared" si="786"/>
        <v>4427242.6695077643</v>
      </c>
      <c r="Z1641" s="11">
        <f t="shared" si="787"/>
        <v>1.2297906142505277</v>
      </c>
      <c r="AA1641" s="11">
        <f t="shared" si="788"/>
        <v>12905.756726427355</v>
      </c>
      <c r="AB1641" s="31">
        <f t="shared" si="789"/>
        <v>12647.641591898808</v>
      </c>
      <c r="AC1641" s="32">
        <f t="shared" si="790"/>
        <v>12015.259512303866</v>
      </c>
      <c r="AD1641" s="11">
        <f t="shared" si="791"/>
        <v>11414.496536688672</v>
      </c>
      <c r="AE1641" s="11">
        <f t="shared" si="792"/>
        <v>11414.496536688672</v>
      </c>
      <c r="AF1641" s="30">
        <f t="shared" si="793"/>
        <v>10843.771709854238</v>
      </c>
      <c r="AG1641" s="13">
        <f t="shared" si="793"/>
        <v>10301.583124361525</v>
      </c>
      <c r="AH1641" s="13">
        <f t="shared" si="794"/>
        <v>10095.551461874295</v>
      </c>
      <c r="AI1641" s="13">
        <f t="shared" si="802"/>
        <v>3116896.702494625</v>
      </c>
      <c r="AJ1641" s="13">
        <f t="shared" si="795"/>
        <v>1908730.777346313</v>
      </c>
      <c r="AK1641" s="13"/>
      <c r="AL1641" s="11">
        <f t="shared" si="796"/>
        <v>0.53020299413147154</v>
      </c>
      <c r="AM1641" s="11">
        <f t="shared" si="803"/>
        <v>242.63674774661897</v>
      </c>
      <c r="AN1641" s="11"/>
      <c r="AO1641" s="11"/>
      <c r="AP1641" s="11"/>
      <c r="AQ1641" s="11"/>
      <c r="AR1641" s="11"/>
    </row>
    <row r="1642" spans="2:44" x14ac:dyDescent="0.25">
      <c r="B1642" s="27" t="s">
        <v>35</v>
      </c>
      <c r="C1642" s="27">
        <v>1634</v>
      </c>
      <c r="D1642" s="27">
        <v>157</v>
      </c>
      <c r="E1642" s="20">
        <f t="shared" si="804"/>
        <v>29.388888888888886</v>
      </c>
      <c r="F1642" s="28">
        <v>105.8</v>
      </c>
      <c r="G1642" s="13">
        <f t="shared" si="797"/>
        <v>-5.5555555555554373E-2</v>
      </c>
      <c r="H1642" s="13">
        <f t="shared" si="798"/>
        <v>-0.19999999999999574</v>
      </c>
      <c r="I1642" s="19">
        <f t="shared" si="774"/>
        <v>240.55616035802461</v>
      </c>
      <c r="J1642" s="11" t="str">
        <f t="shared" si="778"/>
        <v>YES</v>
      </c>
      <c r="K1642" s="16">
        <f t="shared" si="775"/>
        <v>128.3761125</v>
      </c>
      <c r="L1642" s="13">
        <f t="shared" si="779"/>
        <v>11971.825739673399</v>
      </c>
      <c r="M1642" s="13">
        <f t="shared" si="780"/>
        <v>-76.527777777776151</v>
      </c>
      <c r="N1642" s="13">
        <f t="shared" si="781"/>
        <v>292.40449508024847</v>
      </c>
      <c r="O1642" s="13">
        <f t="shared" si="782"/>
        <v>8593.4432165250782</v>
      </c>
      <c r="P1642" s="13">
        <f t="shared" si="783"/>
        <v>-590.64298401112137</v>
      </c>
      <c r="Q1642" s="13">
        <f t="shared" si="784"/>
        <v>8.5934432165250776</v>
      </c>
      <c r="R1642" s="13">
        <f t="shared" si="776"/>
        <v>8593.4432165250782</v>
      </c>
      <c r="S1642" s="8"/>
      <c r="T1642" s="13">
        <f t="shared" si="799"/>
        <v>5034092.5469449628</v>
      </c>
      <c r="U1642" s="13">
        <f t="shared" si="785"/>
        <v>1.3983601595052779</v>
      </c>
      <c r="V1642" s="13">
        <f t="shared" si="800"/>
        <v>5034220.923057463</v>
      </c>
      <c r="W1642" s="11">
        <f t="shared" si="777"/>
        <v>594878.05169753067</v>
      </c>
      <c r="X1642" s="13">
        <f t="shared" si="801"/>
        <v>-3378.3825231483206</v>
      </c>
      <c r="Y1642" s="13">
        <f t="shared" si="786"/>
        <v>4439214.4952474376</v>
      </c>
      <c r="Z1642" s="11">
        <f t="shared" si="787"/>
        <v>1.2331161240608426</v>
      </c>
      <c r="AA1642" s="11">
        <f t="shared" si="788"/>
        <v>10774.643165706058</v>
      </c>
      <c r="AB1642" s="31">
        <f t="shared" si="789"/>
        <v>10559.150302391938</v>
      </c>
      <c r="AC1642" s="32">
        <f t="shared" si="790"/>
        <v>10031.192787272341</v>
      </c>
      <c r="AD1642" s="11">
        <f t="shared" si="791"/>
        <v>9529.6331479087239</v>
      </c>
      <c r="AE1642" s="11">
        <f t="shared" si="792"/>
        <v>9529.6331479087239</v>
      </c>
      <c r="AF1642" s="30">
        <f t="shared" si="793"/>
        <v>9053.1514905132881</v>
      </c>
      <c r="AG1642" s="13">
        <f t="shared" si="793"/>
        <v>8600.493915987623</v>
      </c>
      <c r="AH1642" s="13">
        <f t="shared" si="794"/>
        <v>8428.4840376678712</v>
      </c>
      <c r="AI1642" s="13">
        <f t="shared" si="802"/>
        <v>3125325.186532293</v>
      </c>
      <c r="AJ1642" s="13">
        <f t="shared" si="795"/>
        <v>1908895.73652517</v>
      </c>
      <c r="AK1642" s="13"/>
      <c r="AL1642" s="11">
        <f t="shared" si="796"/>
        <v>0.53024881612563513</v>
      </c>
      <c r="AM1642" s="11">
        <f t="shared" si="803"/>
        <v>243.1669965627446</v>
      </c>
      <c r="AN1642" s="11"/>
      <c r="AO1642" s="11"/>
      <c r="AP1642" s="11"/>
      <c r="AQ1642" s="11"/>
      <c r="AR1642" s="11"/>
    </row>
    <row r="1643" spans="2:44" x14ac:dyDescent="0.25">
      <c r="B1643" s="27" t="s">
        <v>35</v>
      </c>
      <c r="C1643" s="27">
        <v>1635</v>
      </c>
      <c r="D1643" s="27">
        <v>158</v>
      </c>
      <c r="E1643" s="20">
        <f t="shared" si="804"/>
        <v>29.361111111111111</v>
      </c>
      <c r="F1643" s="28">
        <v>105.7</v>
      </c>
      <c r="G1643" s="13">
        <f t="shared" si="797"/>
        <v>-1.3888888888888099E-2</v>
      </c>
      <c r="H1643" s="13">
        <f t="shared" si="798"/>
        <v>-4.9999999999997158E-2</v>
      </c>
      <c r="I1643" s="19">
        <f t="shared" si="774"/>
        <v>240.10163771913579</v>
      </c>
      <c r="J1643" s="11" t="str">
        <f t="shared" si="778"/>
        <v>YES</v>
      </c>
      <c r="K1643" s="16">
        <f t="shared" si="775"/>
        <v>128.3761125</v>
      </c>
      <c r="L1643" s="13">
        <f t="shared" si="779"/>
        <v>11381.182755662277</v>
      </c>
      <c r="M1643" s="13">
        <f t="shared" si="780"/>
        <v>-19.131944444443356</v>
      </c>
      <c r="N1643" s="13">
        <f t="shared" si="781"/>
        <v>349.34580577469245</v>
      </c>
      <c r="O1643" s="13">
        <f t="shared" si="782"/>
        <v>10257.181019551386</v>
      </c>
      <c r="P1643" s="13">
        <f t="shared" si="783"/>
        <v>-1124.0017361109713</v>
      </c>
      <c r="Q1643" s="13">
        <f t="shared" si="784"/>
        <v>10.257181019551386</v>
      </c>
      <c r="R1643" s="13">
        <f t="shared" si="776"/>
        <v>10257.181019551386</v>
      </c>
      <c r="S1643" s="8"/>
      <c r="T1643" s="13">
        <f t="shared" si="799"/>
        <v>5044349.7279645139</v>
      </c>
      <c r="U1643" s="13">
        <f t="shared" si="785"/>
        <v>1.4012093787345268</v>
      </c>
      <c r="V1643" s="13">
        <f t="shared" si="800"/>
        <v>5044478.1040770141</v>
      </c>
      <c r="W1643" s="11">
        <f t="shared" si="777"/>
        <v>593754.04996141978</v>
      </c>
      <c r="X1643" s="13">
        <f t="shared" si="801"/>
        <v>-1124.0017361108912</v>
      </c>
      <c r="Y1643" s="13">
        <f t="shared" si="786"/>
        <v>4450595.6780030997</v>
      </c>
      <c r="Z1643" s="11">
        <f t="shared" si="787"/>
        <v>1.236277566244345</v>
      </c>
      <c r="AA1643" s="11">
        <f t="shared" si="788"/>
        <v>10243.064480096051</v>
      </c>
      <c r="AB1643" s="31">
        <f t="shared" si="789"/>
        <v>10038.20319049413</v>
      </c>
      <c r="AC1643" s="32">
        <f t="shared" si="790"/>
        <v>9536.2930309694239</v>
      </c>
      <c r="AD1643" s="11">
        <f t="shared" si="791"/>
        <v>9059.4783794209525</v>
      </c>
      <c r="AE1643" s="11">
        <f t="shared" si="792"/>
        <v>9059.4783794209525</v>
      </c>
      <c r="AF1643" s="30">
        <f t="shared" si="793"/>
        <v>8606.5044604499053</v>
      </c>
      <c r="AG1643" s="13">
        <f t="shared" si="793"/>
        <v>8176.17923742741</v>
      </c>
      <c r="AH1643" s="13">
        <f t="shared" si="794"/>
        <v>8012.6556526788618</v>
      </c>
      <c r="AI1643" s="13">
        <f t="shared" si="802"/>
        <v>3133337.842184972</v>
      </c>
      <c r="AJ1643" s="13">
        <f t="shared" si="795"/>
        <v>1911140.2618920421</v>
      </c>
      <c r="AK1643" s="13"/>
      <c r="AL1643" s="11">
        <f t="shared" si="796"/>
        <v>0.53087229539470948</v>
      </c>
      <c r="AM1643" s="11">
        <f t="shared" si="803"/>
        <v>243.69786885813932</v>
      </c>
      <c r="AN1643" s="11"/>
      <c r="AO1643" s="11"/>
      <c r="AP1643" s="11"/>
      <c r="AQ1643" s="11"/>
      <c r="AR1643" s="11"/>
    </row>
    <row r="1644" spans="2:44" x14ac:dyDescent="0.25">
      <c r="B1644" s="27" t="s">
        <v>35</v>
      </c>
      <c r="C1644" s="27">
        <v>1636</v>
      </c>
      <c r="D1644" s="27">
        <v>159</v>
      </c>
      <c r="E1644" s="20">
        <f t="shared" si="804"/>
        <v>29.361111111111111</v>
      </c>
      <c r="F1644" s="28">
        <v>105.7</v>
      </c>
      <c r="G1644" s="13">
        <f t="shared" si="797"/>
        <v>-1.3888888888890073E-2</v>
      </c>
      <c r="H1644" s="13">
        <f t="shared" si="798"/>
        <v>-5.0000000000004263E-2</v>
      </c>
      <c r="I1644" s="19">
        <f t="shared" si="774"/>
        <v>240.10163771913579</v>
      </c>
      <c r="J1644" s="11" t="str">
        <f t="shared" si="778"/>
        <v>YES</v>
      </c>
      <c r="K1644" s="16">
        <f t="shared" si="775"/>
        <v>128.3761125</v>
      </c>
      <c r="L1644" s="13">
        <f t="shared" si="779"/>
        <v>10257.181019551306</v>
      </c>
      <c r="M1644" s="13">
        <f t="shared" si="780"/>
        <v>-19.131944444446077</v>
      </c>
      <c r="N1644" s="13">
        <f t="shared" si="781"/>
        <v>349.34580577468972</v>
      </c>
      <c r="O1644" s="13">
        <f t="shared" si="782"/>
        <v>10257.181019551306</v>
      </c>
      <c r="P1644" s="13">
        <f t="shared" si="783"/>
        <v>-583.69636731664468</v>
      </c>
      <c r="Q1644" s="13">
        <f t="shared" si="784"/>
        <v>10.257181019551306</v>
      </c>
      <c r="R1644" s="13">
        <f t="shared" si="776"/>
        <v>10257.181019551306</v>
      </c>
      <c r="S1644" s="8"/>
      <c r="T1644" s="13">
        <f t="shared" si="799"/>
        <v>5054606.9089840651</v>
      </c>
      <c r="U1644" s="13">
        <f t="shared" si="785"/>
        <v>1.4040585979637756</v>
      </c>
      <c r="V1644" s="13">
        <f t="shared" si="800"/>
        <v>5054735.2850965653</v>
      </c>
      <c r="W1644" s="11">
        <f t="shared" si="777"/>
        <v>593754.04996141978</v>
      </c>
      <c r="X1644" s="13">
        <f t="shared" si="801"/>
        <v>0</v>
      </c>
      <c r="Y1644" s="13">
        <f t="shared" si="786"/>
        <v>4460852.8590226509</v>
      </c>
      <c r="Z1644" s="11">
        <f t="shared" si="787"/>
        <v>1.2391267854735939</v>
      </c>
      <c r="AA1644" s="11">
        <f t="shared" si="788"/>
        <v>9231.4629175961763</v>
      </c>
      <c r="AB1644" s="31">
        <f t="shared" si="789"/>
        <v>9046.833659244252</v>
      </c>
      <c r="AC1644" s="32">
        <f t="shared" si="790"/>
        <v>8594.4919762820391</v>
      </c>
      <c r="AD1644" s="11">
        <f t="shared" si="791"/>
        <v>8164.767377467937</v>
      </c>
      <c r="AE1644" s="11">
        <f t="shared" si="792"/>
        <v>8164.767377467937</v>
      </c>
      <c r="AF1644" s="30">
        <f t="shared" si="793"/>
        <v>7756.5290085945398</v>
      </c>
      <c r="AG1644" s="13">
        <f t="shared" si="793"/>
        <v>7368.7025581648122</v>
      </c>
      <c r="AH1644" s="13">
        <f t="shared" si="794"/>
        <v>7221.3285070015154</v>
      </c>
      <c r="AI1644" s="13">
        <f t="shared" si="802"/>
        <v>3140559.1706919735</v>
      </c>
      <c r="AJ1644" s="13">
        <f t="shared" si="795"/>
        <v>1914176.1144045917</v>
      </c>
      <c r="AK1644" s="13"/>
      <c r="AL1644" s="11">
        <f t="shared" si="796"/>
        <v>0.53171558775998129</v>
      </c>
      <c r="AM1644" s="11">
        <f t="shared" si="803"/>
        <v>244.22958444589929</v>
      </c>
      <c r="AN1644" s="11"/>
      <c r="AO1644" s="11"/>
      <c r="AP1644" s="11"/>
      <c r="AQ1644" s="11"/>
      <c r="AR1644" s="11"/>
    </row>
    <row r="1645" spans="2:44" x14ac:dyDescent="0.25">
      <c r="B1645" s="27" t="s">
        <v>35</v>
      </c>
      <c r="C1645" s="27">
        <v>1637</v>
      </c>
      <c r="D1645" s="27">
        <v>160</v>
      </c>
      <c r="E1645" s="20">
        <f t="shared" si="804"/>
        <v>29.333333333333332</v>
      </c>
      <c r="F1645" s="28">
        <v>105.6</v>
      </c>
      <c r="G1645" s="13">
        <f t="shared" si="797"/>
        <v>-5.5555555555556344E-2</v>
      </c>
      <c r="H1645" s="13">
        <f t="shared" si="798"/>
        <v>-0.20000000000000284</v>
      </c>
      <c r="I1645" s="19">
        <f t="shared" si="774"/>
        <v>239.64754488888886</v>
      </c>
      <c r="J1645" s="11" t="str">
        <f t="shared" si="778"/>
        <v>YES</v>
      </c>
      <c r="K1645" s="16">
        <f t="shared" si="775"/>
        <v>128.3761125</v>
      </c>
      <c r="L1645" s="13">
        <f t="shared" si="779"/>
        <v>9673.4846522346616</v>
      </c>
      <c r="M1645" s="13">
        <f t="shared" si="780"/>
        <v>-76.527777777778866</v>
      </c>
      <c r="N1645" s="13">
        <f t="shared" si="781"/>
        <v>291.49587961111001</v>
      </c>
      <c r="O1645" s="13">
        <f t="shared" si="782"/>
        <v>8550.5458019258931</v>
      </c>
      <c r="P1645" s="13">
        <f t="shared" si="783"/>
        <v>496.60972306390977</v>
      </c>
      <c r="Q1645" s="13">
        <f t="shared" si="784"/>
        <v>8.5505458019258924</v>
      </c>
      <c r="R1645" s="13">
        <f t="shared" si="776"/>
        <v>8550.5458019258931</v>
      </c>
      <c r="S1645" s="8"/>
      <c r="T1645" s="13">
        <f t="shared" si="799"/>
        <v>5063157.4547859905</v>
      </c>
      <c r="U1645" s="13">
        <f t="shared" si="785"/>
        <v>1.4064337514755427</v>
      </c>
      <c r="V1645" s="13">
        <f t="shared" si="800"/>
        <v>5063285.8308984907</v>
      </c>
      <c r="W1645" s="11">
        <f t="shared" si="777"/>
        <v>592631.11111111101</v>
      </c>
      <c r="X1645" s="13">
        <f t="shared" si="801"/>
        <v>-1122.9388503087685</v>
      </c>
      <c r="Y1645" s="13">
        <f t="shared" si="786"/>
        <v>4470526.3436748851</v>
      </c>
      <c r="Z1645" s="11">
        <f t="shared" si="787"/>
        <v>1.2418138666933223</v>
      </c>
      <c r="AA1645" s="11">
        <f t="shared" si="788"/>
        <v>8706.1361870111959</v>
      </c>
      <c r="AB1645" s="31">
        <f t="shared" si="789"/>
        <v>8532.0134632709724</v>
      </c>
      <c r="AC1645" s="32">
        <f t="shared" si="790"/>
        <v>8105.4127901074235</v>
      </c>
      <c r="AD1645" s="11">
        <f t="shared" si="791"/>
        <v>7700.1421506020515</v>
      </c>
      <c r="AE1645" s="11">
        <f t="shared" si="792"/>
        <v>7700.1421506020515</v>
      </c>
      <c r="AF1645" s="30">
        <f t="shared" si="793"/>
        <v>7315.1350430719485</v>
      </c>
      <c r="AG1645" s="13">
        <f t="shared" si="793"/>
        <v>6949.378290918351</v>
      </c>
      <c r="AH1645" s="13">
        <f t="shared" si="794"/>
        <v>6810.3907250999837</v>
      </c>
      <c r="AI1645" s="13">
        <f t="shared" si="802"/>
        <v>3147369.5614170735</v>
      </c>
      <c r="AJ1645" s="13">
        <f t="shared" si="795"/>
        <v>1915916.2694814173</v>
      </c>
      <c r="AK1645" s="13"/>
      <c r="AL1645" s="11">
        <f t="shared" si="796"/>
        <v>0.5321989641705972</v>
      </c>
      <c r="AM1645" s="11">
        <f t="shared" si="803"/>
        <v>244.76178341006988</v>
      </c>
      <c r="AN1645" s="11"/>
      <c r="AO1645" s="11"/>
      <c r="AP1645" s="11"/>
      <c r="AQ1645" s="11"/>
      <c r="AR1645" s="11"/>
    </row>
    <row r="1646" spans="2:44" x14ac:dyDescent="0.25">
      <c r="B1646" s="27" t="s">
        <v>35</v>
      </c>
      <c r="C1646" s="27">
        <v>1638</v>
      </c>
      <c r="D1646" s="27">
        <v>161</v>
      </c>
      <c r="E1646" s="20">
        <f t="shared" si="804"/>
        <v>29.25</v>
      </c>
      <c r="F1646" s="28">
        <v>105.3</v>
      </c>
      <c r="G1646" s="13">
        <f t="shared" si="797"/>
        <v>-9.7222222222220642E-2</v>
      </c>
      <c r="H1646" s="13">
        <f t="shared" si="798"/>
        <v>-0.34999999999999432</v>
      </c>
      <c r="I1646" s="19">
        <f t="shared" si="774"/>
        <v>238.28784524999998</v>
      </c>
      <c r="J1646" s="11" t="str">
        <f t="shared" si="778"/>
        <v>YES</v>
      </c>
      <c r="K1646" s="16">
        <f t="shared" si="775"/>
        <v>128.3761125</v>
      </c>
      <c r="L1646" s="13">
        <f t="shared" si="779"/>
        <v>10170.094375298571</v>
      </c>
      <c r="M1646" s="13">
        <f t="shared" si="780"/>
        <v>-133.92361111110893</v>
      </c>
      <c r="N1646" s="13">
        <f t="shared" si="781"/>
        <v>232.74034663889105</v>
      </c>
      <c r="O1646" s="13">
        <f t="shared" si="782"/>
        <v>6807.6551391875637</v>
      </c>
      <c r="P1646" s="13">
        <f t="shared" si="783"/>
        <v>-87.546078721814411</v>
      </c>
      <c r="Q1646" s="13">
        <f t="shared" si="784"/>
        <v>6.8076551391875633</v>
      </c>
      <c r="R1646" s="13">
        <f t="shared" si="776"/>
        <v>6807.6551391875637</v>
      </c>
      <c r="S1646" s="8"/>
      <c r="T1646" s="13">
        <f t="shared" si="799"/>
        <v>5069965.1099251779</v>
      </c>
      <c r="U1646" s="13">
        <f t="shared" si="785"/>
        <v>1.4083247683047959</v>
      </c>
      <c r="V1646" s="13">
        <f t="shared" si="800"/>
        <v>5070093.4860376781</v>
      </c>
      <c r="W1646" s="11">
        <f t="shared" si="777"/>
        <v>589268.671875</v>
      </c>
      <c r="X1646" s="13">
        <f t="shared" si="801"/>
        <v>-3362.4392361110076</v>
      </c>
      <c r="Y1646" s="13">
        <f t="shared" si="786"/>
        <v>4480696.4380501835</v>
      </c>
      <c r="Z1646" s="11">
        <f t="shared" si="787"/>
        <v>1.2446388951687037</v>
      </c>
      <c r="AA1646" s="11">
        <f t="shared" si="788"/>
        <v>9153.0849377687136</v>
      </c>
      <c r="AB1646" s="31">
        <f t="shared" si="789"/>
        <v>8970.0232390133388</v>
      </c>
      <c r="AC1646" s="32">
        <f t="shared" si="790"/>
        <v>8521.5220770626711</v>
      </c>
      <c r="AD1646" s="11">
        <f t="shared" si="791"/>
        <v>8095.4459732095374</v>
      </c>
      <c r="AE1646" s="11">
        <f t="shared" si="792"/>
        <v>8095.4459732095374</v>
      </c>
      <c r="AF1646" s="30">
        <f t="shared" si="793"/>
        <v>7690.6736745490598</v>
      </c>
      <c r="AG1646" s="13">
        <f t="shared" si="793"/>
        <v>7306.1399908216063</v>
      </c>
      <c r="AH1646" s="13">
        <f t="shared" si="794"/>
        <v>7160.017191005174</v>
      </c>
      <c r="AI1646" s="13">
        <f t="shared" si="802"/>
        <v>3154529.5786080789</v>
      </c>
      <c r="AJ1646" s="13">
        <f t="shared" si="795"/>
        <v>1915563.9074295992</v>
      </c>
      <c r="AK1646" s="13"/>
      <c r="AL1646" s="11">
        <f t="shared" si="796"/>
        <v>0.5321010858227917</v>
      </c>
      <c r="AM1646" s="11">
        <f t="shared" si="803"/>
        <v>245.29388449589268</v>
      </c>
      <c r="AN1646" s="11"/>
      <c r="AO1646" s="11"/>
      <c r="AP1646" s="11"/>
      <c r="AQ1646" s="11"/>
      <c r="AR1646" s="11"/>
    </row>
    <row r="1647" spans="2:44" x14ac:dyDescent="0.25">
      <c r="B1647" s="27" t="s">
        <v>35</v>
      </c>
      <c r="C1647" s="27">
        <v>1639</v>
      </c>
      <c r="D1647" s="27">
        <v>162</v>
      </c>
      <c r="E1647" s="20">
        <f t="shared" si="804"/>
        <v>29.138888888888889</v>
      </c>
      <c r="F1647" s="28">
        <v>104.9</v>
      </c>
      <c r="G1647" s="13">
        <f t="shared" si="797"/>
        <v>-0.12499999999999881</v>
      </c>
      <c r="H1647" s="13">
        <f t="shared" si="798"/>
        <v>-0.44999999999999574</v>
      </c>
      <c r="I1647" s="19">
        <f t="shared" si="774"/>
        <v>236.48092971913579</v>
      </c>
      <c r="J1647" s="11" t="str">
        <f t="shared" si="778"/>
        <v>YES</v>
      </c>
      <c r="K1647" s="16">
        <f t="shared" si="775"/>
        <v>128.3761125</v>
      </c>
      <c r="L1647" s="13">
        <f t="shared" si="779"/>
        <v>10082.548296576757</v>
      </c>
      <c r="M1647" s="13">
        <f t="shared" si="780"/>
        <v>-172.18749999999835</v>
      </c>
      <c r="N1647" s="13">
        <f t="shared" si="781"/>
        <v>192.66954221913744</v>
      </c>
      <c r="O1647" s="13">
        <f t="shared" si="782"/>
        <v>5614.176382996533</v>
      </c>
      <c r="P1647" s="13">
        <f t="shared" si="783"/>
        <v>1001.1981513429873</v>
      </c>
      <c r="Q1647" s="13">
        <f t="shared" si="784"/>
        <v>5.6141763829965328</v>
      </c>
      <c r="R1647" s="13">
        <f t="shared" si="776"/>
        <v>5614.176382996533</v>
      </c>
      <c r="S1647" s="8"/>
      <c r="T1647" s="13">
        <f t="shared" si="799"/>
        <v>5075579.286308174</v>
      </c>
      <c r="U1647" s="13">
        <f t="shared" si="785"/>
        <v>1.409884262992112</v>
      </c>
      <c r="V1647" s="13">
        <f t="shared" si="800"/>
        <v>5075707.6624206742</v>
      </c>
      <c r="W1647" s="11">
        <f t="shared" si="777"/>
        <v>584800.29996141978</v>
      </c>
      <c r="X1647" s="13">
        <f t="shared" si="801"/>
        <v>-4468.3719135802239</v>
      </c>
      <c r="Y1647" s="13">
        <f t="shared" si="786"/>
        <v>4490778.9863467598</v>
      </c>
      <c r="Z1647" s="11">
        <f t="shared" si="787"/>
        <v>1.2474396052694301</v>
      </c>
      <c r="AA1647" s="11">
        <f t="shared" si="788"/>
        <v>9074.2934669190818</v>
      </c>
      <c r="AB1647" s="31">
        <f t="shared" si="789"/>
        <v>8892.8075975807005</v>
      </c>
      <c r="AC1647" s="32">
        <f t="shared" si="790"/>
        <v>8448.1672177016644</v>
      </c>
      <c r="AD1647" s="11">
        <f t="shared" si="791"/>
        <v>8025.7588568165811</v>
      </c>
      <c r="AE1647" s="11">
        <f t="shared" si="792"/>
        <v>8025.7588568165811</v>
      </c>
      <c r="AF1647" s="30">
        <f t="shared" si="793"/>
        <v>7624.4709139757515</v>
      </c>
      <c r="AG1647" s="13">
        <f t="shared" si="793"/>
        <v>7243.2473682769632</v>
      </c>
      <c r="AH1647" s="13">
        <f t="shared" si="794"/>
        <v>7098.3824209114237</v>
      </c>
      <c r="AI1647" s="13">
        <f t="shared" si="802"/>
        <v>3161627.9610289903</v>
      </c>
      <c r="AJ1647" s="13">
        <f t="shared" si="795"/>
        <v>1914079.7013916839</v>
      </c>
      <c r="AK1647" s="13"/>
      <c r="AL1647" s="11">
        <f t="shared" si="796"/>
        <v>0.53168880636748539</v>
      </c>
      <c r="AM1647" s="11">
        <f t="shared" si="803"/>
        <v>245.82557330226018</v>
      </c>
      <c r="AN1647" s="11"/>
      <c r="AO1647" s="11"/>
      <c r="AP1647" s="11"/>
      <c r="AQ1647" s="11"/>
      <c r="AR1647" s="11"/>
    </row>
    <row r="1648" spans="2:44" x14ac:dyDescent="0.25">
      <c r="B1648" s="27" t="s">
        <v>35</v>
      </c>
      <c r="C1648" s="27">
        <v>1640</v>
      </c>
      <c r="D1648" s="27">
        <v>163</v>
      </c>
      <c r="E1648" s="20">
        <f t="shared" si="804"/>
        <v>29</v>
      </c>
      <c r="F1648" s="28">
        <v>104.4</v>
      </c>
      <c r="G1648" s="13">
        <f t="shared" si="797"/>
        <v>-0.12500000000000078</v>
      </c>
      <c r="H1648" s="13">
        <f t="shared" si="798"/>
        <v>-0.45000000000000284</v>
      </c>
      <c r="I1648" s="19">
        <f t="shared" si="774"/>
        <v>234.231956</v>
      </c>
      <c r="J1648" s="11" t="str">
        <f t="shared" si="778"/>
        <v>YES</v>
      </c>
      <c r="K1648" s="16">
        <f t="shared" si="775"/>
        <v>128.3761125</v>
      </c>
      <c r="L1648" s="13">
        <f t="shared" si="779"/>
        <v>11083.746447919744</v>
      </c>
      <c r="M1648" s="13">
        <f t="shared" si="780"/>
        <v>-172.18750000000108</v>
      </c>
      <c r="N1648" s="13">
        <f t="shared" si="781"/>
        <v>190.42056849999892</v>
      </c>
      <c r="O1648" s="13">
        <f t="shared" si="782"/>
        <v>5522.1964864999691</v>
      </c>
      <c r="P1648" s="13">
        <f t="shared" si="783"/>
        <v>453.74929316387534</v>
      </c>
      <c r="Q1648" s="13">
        <f t="shared" si="784"/>
        <v>5.5221964864999693</v>
      </c>
      <c r="R1648" s="13">
        <f t="shared" si="776"/>
        <v>5522.1964864999691</v>
      </c>
      <c r="S1648" s="8"/>
      <c r="T1648" s="13">
        <f t="shared" si="799"/>
        <v>5081101.4827946741</v>
      </c>
      <c r="U1648" s="13">
        <f t="shared" si="785"/>
        <v>1.4114182076877388</v>
      </c>
      <c r="V1648" s="13">
        <f t="shared" si="800"/>
        <v>5081229.8589071743</v>
      </c>
      <c r="W1648" s="11">
        <f t="shared" si="777"/>
        <v>579238.75</v>
      </c>
      <c r="X1648" s="13">
        <f t="shared" si="801"/>
        <v>-5561.5499614197761</v>
      </c>
      <c r="Y1648" s="13">
        <f t="shared" si="786"/>
        <v>4501862.7327946797</v>
      </c>
      <c r="Z1648" s="11">
        <f t="shared" si="787"/>
        <v>1.2505184261902405</v>
      </c>
      <c r="AA1648" s="11">
        <f t="shared" si="788"/>
        <v>9975.3718031277695</v>
      </c>
      <c r="AB1648" s="31">
        <f t="shared" si="789"/>
        <v>9775.8643670652145</v>
      </c>
      <c r="AC1648" s="32">
        <f t="shared" si="790"/>
        <v>9287.0711487119534</v>
      </c>
      <c r="AD1648" s="11">
        <f t="shared" si="791"/>
        <v>8822.717591276356</v>
      </c>
      <c r="AE1648" s="11">
        <f t="shared" si="792"/>
        <v>8822.717591276356</v>
      </c>
      <c r="AF1648" s="30">
        <f t="shared" si="793"/>
        <v>8381.5817117125371</v>
      </c>
      <c r="AG1648" s="13">
        <f t="shared" si="793"/>
        <v>7962.5026261269095</v>
      </c>
      <c r="AH1648" s="13">
        <f t="shared" si="794"/>
        <v>7803.2525736043708</v>
      </c>
      <c r="AI1648" s="13">
        <f t="shared" si="802"/>
        <v>3169431.2136025946</v>
      </c>
      <c r="AJ1648" s="13">
        <f t="shared" si="795"/>
        <v>1911798.6453045798</v>
      </c>
      <c r="AK1648" s="13"/>
      <c r="AL1648" s="11">
        <f t="shared" si="796"/>
        <v>0.53105517967611626</v>
      </c>
      <c r="AM1648" s="11">
        <f t="shared" si="803"/>
        <v>246.3566284819363</v>
      </c>
      <c r="AN1648" s="11"/>
      <c r="AO1648" s="11"/>
      <c r="AP1648" s="11"/>
      <c r="AQ1648" s="11"/>
      <c r="AR1648" s="11"/>
    </row>
    <row r="1649" spans="2:44" x14ac:dyDescent="0.25">
      <c r="B1649" s="27" t="s">
        <v>35</v>
      </c>
      <c r="C1649" s="27">
        <v>1641</v>
      </c>
      <c r="D1649" s="27">
        <v>164</v>
      </c>
      <c r="E1649" s="20">
        <f t="shared" si="804"/>
        <v>28.888888888888889</v>
      </c>
      <c r="F1649" s="28">
        <v>104</v>
      </c>
      <c r="G1649" s="13">
        <f t="shared" si="797"/>
        <v>-8.3333333333334522E-2</v>
      </c>
      <c r="H1649" s="13">
        <f t="shared" si="798"/>
        <v>-0.30000000000000426</v>
      </c>
      <c r="I1649" s="19">
        <f t="shared" si="774"/>
        <v>232.44051358024691</v>
      </c>
      <c r="J1649" s="11" t="str">
        <f t="shared" si="778"/>
        <v>YES</v>
      </c>
      <c r="K1649" s="16">
        <f t="shared" si="775"/>
        <v>128.3761125</v>
      </c>
      <c r="L1649" s="13">
        <f t="shared" si="779"/>
        <v>11537.49574108362</v>
      </c>
      <c r="M1649" s="13">
        <f t="shared" si="780"/>
        <v>-114.79166666666831</v>
      </c>
      <c r="N1649" s="13">
        <f t="shared" si="781"/>
        <v>246.02495941357861</v>
      </c>
      <c r="O1649" s="13">
        <f t="shared" si="782"/>
        <v>7107.3877163922716</v>
      </c>
      <c r="P1649" s="13">
        <f t="shared" si="783"/>
        <v>497.33700562323611</v>
      </c>
      <c r="Q1649" s="13">
        <f t="shared" si="784"/>
        <v>7.1073877163922718</v>
      </c>
      <c r="R1649" s="13">
        <f t="shared" si="776"/>
        <v>7107.3877163922716</v>
      </c>
      <c r="S1649" s="8"/>
      <c r="T1649" s="13">
        <f t="shared" si="799"/>
        <v>5088208.8705110662</v>
      </c>
      <c r="U1649" s="13">
        <f t="shared" si="785"/>
        <v>1.4133924836328229</v>
      </c>
      <c r="V1649" s="13">
        <f t="shared" si="800"/>
        <v>5088337.2466235664</v>
      </c>
      <c r="W1649" s="11">
        <f t="shared" si="777"/>
        <v>574808.64197530865</v>
      </c>
      <c r="X1649" s="13">
        <f t="shared" si="801"/>
        <v>-4430.108024691348</v>
      </c>
      <c r="Y1649" s="13">
        <f t="shared" si="786"/>
        <v>4513400.228535763</v>
      </c>
      <c r="Z1649" s="11">
        <f t="shared" si="787"/>
        <v>1.2537232886822072</v>
      </c>
      <c r="AA1649" s="11">
        <f t="shared" si="788"/>
        <v>10383.746166975257</v>
      </c>
      <c r="AB1649" s="31">
        <f t="shared" si="789"/>
        <v>10176.071243635752</v>
      </c>
      <c r="AC1649" s="32">
        <f t="shared" si="790"/>
        <v>9667.2676814539645</v>
      </c>
      <c r="AD1649" s="11">
        <f t="shared" si="791"/>
        <v>9183.9042973812666</v>
      </c>
      <c r="AE1649" s="11">
        <f t="shared" si="792"/>
        <v>9183.9042973812666</v>
      </c>
      <c r="AF1649" s="30">
        <f t="shared" si="793"/>
        <v>8724.7090825122032</v>
      </c>
      <c r="AG1649" s="13">
        <f t="shared" si="793"/>
        <v>8288.4736283865932</v>
      </c>
      <c r="AH1649" s="13">
        <f t="shared" si="794"/>
        <v>8122.7041558188612</v>
      </c>
      <c r="AI1649" s="13">
        <f t="shared" si="802"/>
        <v>3177553.9177584136</v>
      </c>
      <c r="AJ1649" s="13">
        <f t="shared" si="795"/>
        <v>1910783.3288651528</v>
      </c>
      <c r="AK1649" s="13"/>
      <c r="AL1649" s="11">
        <f t="shared" si="796"/>
        <v>0.53077314733160541</v>
      </c>
      <c r="AM1649" s="11">
        <f t="shared" si="803"/>
        <v>246.88740162926791</v>
      </c>
      <c r="AN1649" s="11"/>
      <c r="AO1649" s="11"/>
      <c r="AP1649" s="11"/>
      <c r="AQ1649" s="11"/>
      <c r="AR1649" s="11"/>
    </row>
    <row r="1650" spans="2:44" x14ac:dyDescent="0.25">
      <c r="B1650" s="27" t="s">
        <v>35</v>
      </c>
      <c r="C1650" s="27">
        <v>1642</v>
      </c>
      <c r="D1650" s="27">
        <v>165</v>
      </c>
      <c r="E1650" s="20">
        <f t="shared" si="804"/>
        <v>28.833333333333332</v>
      </c>
      <c r="F1650" s="28">
        <v>103.8</v>
      </c>
      <c r="G1650" s="13">
        <f t="shared" si="797"/>
        <v>-1.3888888888888099E-2</v>
      </c>
      <c r="H1650" s="13">
        <f t="shared" si="798"/>
        <v>-4.9999999999997158E-2</v>
      </c>
      <c r="I1650" s="19">
        <f t="shared" si="774"/>
        <v>231.54737122222221</v>
      </c>
      <c r="J1650" s="11" t="str">
        <f t="shared" si="778"/>
        <v>YES</v>
      </c>
      <c r="K1650" s="16">
        <f t="shared" si="775"/>
        <v>128.3761125</v>
      </c>
      <c r="L1650" s="13">
        <f t="shared" si="779"/>
        <v>12034.832746706856</v>
      </c>
      <c r="M1650" s="13">
        <f t="shared" si="780"/>
        <v>-19.131944444443356</v>
      </c>
      <c r="N1650" s="13">
        <f t="shared" si="781"/>
        <v>340.79153927777884</v>
      </c>
      <c r="O1650" s="13">
        <f t="shared" si="782"/>
        <v>9826.1560491759556</v>
      </c>
      <c r="P1650" s="13">
        <f t="shared" si="783"/>
        <v>575.04938696958743</v>
      </c>
      <c r="Q1650" s="13">
        <f t="shared" si="784"/>
        <v>9.826156049175955</v>
      </c>
      <c r="R1650" s="13">
        <f t="shared" si="776"/>
        <v>9826.1560491759556</v>
      </c>
      <c r="S1650" s="8"/>
      <c r="T1650" s="13">
        <f t="shared" si="799"/>
        <v>5098035.0265602423</v>
      </c>
      <c r="U1650" s="13">
        <f t="shared" si="785"/>
        <v>1.416121973607851</v>
      </c>
      <c r="V1650" s="13">
        <f t="shared" si="800"/>
        <v>5098163.4026727425</v>
      </c>
      <c r="W1650" s="11">
        <f t="shared" si="777"/>
        <v>572599.96527777775</v>
      </c>
      <c r="X1650" s="13">
        <f t="shared" si="801"/>
        <v>-2208.6766975309001</v>
      </c>
      <c r="Y1650" s="13">
        <f t="shared" si="786"/>
        <v>4525435.0612824699</v>
      </c>
      <c r="Z1650" s="11">
        <f t="shared" si="787"/>
        <v>1.2570663004529219</v>
      </c>
      <c r="AA1650" s="11">
        <f t="shared" si="788"/>
        <v>10831.34947203617</v>
      </c>
      <c r="AB1650" s="31">
        <f t="shared" si="789"/>
        <v>10614.722482595447</v>
      </c>
      <c r="AC1650" s="32">
        <f t="shared" si="790"/>
        <v>10083.986358465674</v>
      </c>
      <c r="AD1650" s="11">
        <f t="shared" si="791"/>
        <v>9579.7870405423891</v>
      </c>
      <c r="AE1650" s="11">
        <f t="shared" si="792"/>
        <v>9579.7870405423891</v>
      </c>
      <c r="AF1650" s="30">
        <f t="shared" si="793"/>
        <v>9100.7976885152693</v>
      </c>
      <c r="AG1650" s="13">
        <f t="shared" si="793"/>
        <v>8645.757804089506</v>
      </c>
      <c r="AH1650" s="13">
        <f t="shared" si="794"/>
        <v>8472.842648007716</v>
      </c>
      <c r="AI1650" s="13">
        <f t="shared" si="802"/>
        <v>3186026.7604064215</v>
      </c>
      <c r="AJ1650" s="13">
        <f t="shared" si="795"/>
        <v>1912136.642266321</v>
      </c>
      <c r="AK1650" s="13"/>
      <c r="AL1650" s="11">
        <f t="shared" si="796"/>
        <v>0.53114906772111947</v>
      </c>
      <c r="AM1650" s="11">
        <f t="shared" si="803"/>
        <v>247.41855069698903</v>
      </c>
      <c r="AN1650" s="11"/>
      <c r="AO1650" s="11"/>
      <c r="AP1650" s="11"/>
      <c r="AQ1650" s="11"/>
      <c r="AR1650" s="11"/>
    </row>
    <row r="1651" spans="2:44" x14ac:dyDescent="0.25">
      <c r="B1651" s="27" t="s">
        <v>35</v>
      </c>
      <c r="C1651" s="27">
        <v>1643</v>
      </c>
      <c r="D1651" s="27">
        <v>166</v>
      </c>
      <c r="E1651" s="20">
        <f t="shared" si="804"/>
        <v>28.861111111111111</v>
      </c>
      <c r="F1651" s="28">
        <v>103.9</v>
      </c>
      <c r="G1651" s="13">
        <f t="shared" si="797"/>
        <v>8.3333333333334522E-2</v>
      </c>
      <c r="H1651" s="13">
        <f t="shared" si="798"/>
        <v>0.30000000000000426</v>
      </c>
      <c r="I1651" s="19">
        <f t="shared" si="774"/>
        <v>231.99372749691355</v>
      </c>
      <c r="J1651" s="11" t="str">
        <f t="shared" si="778"/>
        <v>NO</v>
      </c>
      <c r="K1651" s="16">
        <f t="shared" si="775"/>
        <v>128.3761125</v>
      </c>
      <c r="L1651" s="13">
        <f t="shared" si="779"/>
        <v>12609.882133676443</v>
      </c>
      <c r="M1651" s="13">
        <f t="shared" si="780"/>
        <v>114.79166666666831</v>
      </c>
      <c r="N1651" s="13">
        <f t="shared" si="781"/>
        <v>475.16150666358186</v>
      </c>
      <c r="O1651" s="13">
        <f t="shared" si="782"/>
        <v>13713.689039540599</v>
      </c>
      <c r="P1651" s="13">
        <f t="shared" si="783"/>
        <v>-971.30929686793206</v>
      </c>
      <c r="Q1651" s="13">
        <f t="shared" si="784"/>
        <v>13.713689039540599</v>
      </c>
      <c r="R1651" s="13">
        <f t="shared" si="776"/>
        <v>13713.689039540599</v>
      </c>
      <c r="S1651" s="8"/>
      <c r="T1651" s="13">
        <f t="shared" si="799"/>
        <v>5111748.7155997828</v>
      </c>
      <c r="U1651" s="13">
        <f t="shared" si="785"/>
        <v>1.4199313347218765</v>
      </c>
      <c r="V1651" s="13">
        <f t="shared" si="800"/>
        <v>5111877.091712283</v>
      </c>
      <c r="W1651" s="11">
        <f t="shared" si="777"/>
        <v>573703.77218364191</v>
      </c>
      <c r="X1651" s="13">
        <f t="shared" si="801"/>
        <v>1103.8069058641559</v>
      </c>
      <c r="Y1651" s="13">
        <f t="shared" si="786"/>
        <v>4538044.9434161466</v>
      </c>
      <c r="Z1651" s="11">
        <f t="shared" si="787"/>
        <v>1.2605690482922502</v>
      </c>
      <c r="AA1651" s="11">
        <f t="shared" si="788"/>
        <v>11348.893920308799</v>
      </c>
      <c r="AB1651" s="31">
        <f t="shared" si="789"/>
        <v>11121.916041902623</v>
      </c>
      <c r="AC1651" s="32">
        <f t="shared" si="790"/>
        <v>10565.820239807492</v>
      </c>
      <c r="AD1651" s="11">
        <f t="shared" si="791"/>
        <v>10037.529227817116</v>
      </c>
      <c r="AE1651" s="11">
        <f t="shared" si="792"/>
        <v>10037.529227817116</v>
      </c>
      <c r="AF1651" s="30">
        <f t="shared" si="793"/>
        <v>9535.6527664262594</v>
      </c>
      <c r="AG1651" s="13">
        <f t="shared" si="793"/>
        <v>9058.8701281049453</v>
      </c>
      <c r="AH1651" s="13">
        <f t="shared" si="794"/>
        <v>8877.6927255428454</v>
      </c>
      <c r="AI1651" s="13">
        <f t="shared" si="802"/>
        <v>3194904.4531319644</v>
      </c>
      <c r="AJ1651" s="13">
        <f t="shared" si="795"/>
        <v>1916972.6385803185</v>
      </c>
      <c r="AK1651" s="13"/>
      <c r="AL1651" s="11">
        <f t="shared" si="796"/>
        <v>0.53249240003163789</v>
      </c>
      <c r="AM1651" s="11">
        <f t="shared" si="803"/>
        <v>247.95104309702066</v>
      </c>
      <c r="AN1651" s="11"/>
      <c r="AO1651" s="11"/>
      <c r="AP1651" s="11"/>
      <c r="AQ1651" s="11"/>
      <c r="AR1651" s="11"/>
    </row>
    <row r="1652" spans="2:44" x14ac:dyDescent="0.25">
      <c r="B1652" s="27" t="s">
        <v>35</v>
      </c>
      <c r="C1652" s="27">
        <v>1644</v>
      </c>
      <c r="D1652" s="27">
        <v>167</v>
      </c>
      <c r="E1652" s="20">
        <f t="shared" si="804"/>
        <v>29</v>
      </c>
      <c r="F1652" s="28">
        <v>104.4</v>
      </c>
      <c r="G1652" s="13">
        <f t="shared" si="797"/>
        <v>0.16666666666666508</v>
      </c>
      <c r="H1652" s="13">
        <f t="shared" si="798"/>
        <v>0.59999999999999432</v>
      </c>
      <c r="I1652" s="19">
        <f t="shared" si="774"/>
        <v>234.231956</v>
      </c>
      <c r="J1652" s="11" t="str">
        <f t="shared" si="778"/>
        <v>NO</v>
      </c>
      <c r="K1652" s="16">
        <f t="shared" si="775"/>
        <v>128.3761125</v>
      </c>
      <c r="L1652" s="13">
        <f t="shared" si="779"/>
        <v>11638.572836808511</v>
      </c>
      <c r="M1652" s="13">
        <f t="shared" si="780"/>
        <v>229.58333333333115</v>
      </c>
      <c r="N1652" s="13">
        <f t="shared" si="781"/>
        <v>592.19140183333116</v>
      </c>
      <c r="O1652" s="13">
        <f t="shared" si="782"/>
        <v>17173.550653166603</v>
      </c>
      <c r="P1652" s="13">
        <f t="shared" si="783"/>
        <v>741.25683366727026</v>
      </c>
      <c r="Q1652" s="13">
        <f t="shared" si="784"/>
        <v>17.173550653166604</v>
      </c>
      <c r="R1652" s="13">
        <f t="shared" si="776"/>
        <v>17173.550653166603</v>
      </c>
      <c r="S1652" s="8"/>
      <c r="T1652" s="13">
        <f t="shared" si="799"/>
        <v>5128922.2662529498</v>
      </c>
      <c r="U1652" s="13">
        <f t="shared" si="785"/>
        <v>1.4247017692752117</v>
      </c>
      <c r="V1652" s="13">
        <f t="shared" si="800"/>
        <v>5129050.64236545</v>
      </c>
      <c r="W1652" s="11">
        <f t="shared" si="777"/>
        <v>579238.75</v>
      </c>
      <c r="X1652" s="13">
        <f t="shared" si="801"/>
        <v>5534.9778163580922</v>
      </c>
      <c r="Y1652" s="13">
        <f t="shared" si="786"/>
        <v>4549683.5162529554</v>
      </c>
      <c r="Z1652" s="11">
        <f t="shared" si="787"/>
        <v>1.2638019877777134</v>
      </c>
      <c r="AA1652" s="11">
        <f t="shared" si="788"/>
        <v>10474.71555312766</v>
      </c>
      <c r="AB1652" s="31">
        <f t="shared" si="789"/>
        <v>10265.221242065107</v>
      </c>
      <c r="AC1652" s="32">
        <f t="shared" si="790"/>
        <v>9751.9601799618504</v>
      </c>
      <c r="AD1652" s="11">
        <f t="shared" si="791"/>
        <v>9264.3621709637573</v>
      </c>
      <c r="AE1652" s="11">
        <f t="shared" si="792"/>
        <v>9264.3621709637573</v>
      </c>
      <c r="AF1652" s="30">
        <f t="shared" si="793"/>
        <v>8801.1440624155694</v>
      </c>
      <c r="AG1652" s="13">
        <f t="shared" si="793"/>
        <v>8361.08685929479</v>
      </c>
      <c r="AH1652" s="13">
        <f t="shared" si="794"/>
        <v>8193.8651221088949</v>
      </c>
      <c r="AI1652" s="13">
        <f t="shared" si="802"/>
        <v>3203098.3182540732</v>
      </c>
      <c r="AJ1652" s="13">
        <f t="shared" si="795"/>
        <v>1925952.3241113769</v>
      </c>
      <c r="AK1652" s="13"/>
      <c r="AL1652" s="11">
        <f t="shared" si="796"/>
        <v>0.53498675712559407</v>
      </c>
      <c r="AM1652" s="11">
        <f t="shared" si="803"/>
        <v>248.48602985414624</v>
      </c>
      <c r="AN1652" s="11"/>
      <c r="AO1652" s="11"/>
      <c r="AP1652" s="11"/>
      <c r="AQ1652" s="11"/>
      <c r="AR1652" s="11"/>
    </row>
    <row r="1653" spans="2:44" x14ac:dyDescent="0.25">
      <c r="B1653" s="27" t="s">
        <v>35</v>
      </c>
      <c r="C1653" s="27">
        <v>1645</v>
      </c>
      <c r="D1653" s="27">
        <v>168</v>
      </c>
      <c r="E1653" s="20">
        <f t="shared" si="804"/>
        <v>29.194444444444443</v>
      </c>
      <c r="F1653" s="28">
        <v>105.1</v>
      </c>
      <c r="G1653" s="13">
        <f t="shared" si="797"/>
        <v>0.23611111111110952</v>
      </c>
      <c r="H1653" s="13">
        <f t="shared" si="798"/>
        <v>0.84999999999999432</v>
      </c>
      <c r="I1653" s="19">
        <f t="shared" si="774"/>
        <v>237.3835278672839</v>
      </c>
      <c r="J1653" s="11" t="str">
        <f t="shared" si="778"/>
        <v>NO</v>
      </c>
      <c r="K1653" s="16">
        <f t="shared" si="775"/>
        <v>128.3761125</v>
      </c>
      <c r="L1653" s="13">
        <f t="shared" si="779"/>
        <v>12379.829670475781</v>
      </c>
      <c r="M1653" s="13">
        <f t="shared" si="780"/>
        <v>325.24305555555338</v>
      </c>
      <c r="N1653" s="13">
        <f t="shared" si="781"/>
        <v>691.00269592283723</v>
      </c>
      <c r="O1653" s="13">
        <f t="shared" si="782"/>
        <v>20173.439817080609</v>
      </c>
      <c r="P1653" s="13">
        <f t="shared" si="783"/>
        <v>-849.30715037131449</v>
      </c>
      <c r="Q1653" s="13">
        <f t="shared" si="784"/>
        <v>20.17343981708061</v>
      </c>
      <c r="R1653" s="13">
        <f t="shared" si="776"/>
        <v>20173.439817080609</v>
      </c>
      <c r="S1653" s="8"/>
      <c r="T1653" s="13">
        <f t="shared" si="799"/>
        <v>5149095.7060700301</v>
      </c>
      <c r="U1653" s="13">
        <f t="shared" si="785"/>
        <v>1.4303055070407207</v>
      </c>
      <c r="V1653" s="13">
        <f t="shared" si="800"/>
        <v>5149224.0821825303</v>
      </c>
      <c r="W1653" s="11">
        <f t="shared" si="777"/>
        <v>587032.36014660483</v>
      </c>
      <c r="X1653" s="13">
        <f t="shared" si="801"/>
        <v>7793.6101466048276</v>
      </c>
      <c r="Y1653" s="13">
        <f t="shared" si="786"/>
        <v>4562063.3459234312</v>
      </c>
      <c r="Z1653" s="11">
        <f t="shared" si="787"/>
        <v>1.2672408321039188</v>
      </c>
      <c r="AA1653" s="11">
        <f t="shared" si="788"/>
        <v>11141.846703428204</v>
      </c>
      <c r="AB1653" s="31">
        <f t="shared" si="789"/>
        <v>10919.00976935964</v>
      </c>
      <c r="AC1653" s="32">
        <f t="shared" si="790"/>
        <v>10373.059280891657</v>
      </c>
      <c r="AD1653" s="11">
        <f t="shared" si="791"/>
        <v>9854.406316847073</v>
      </c>
      <c r="AE1653" s="11">
        <f t="shared" si="792"/>
        <v>9854.406316847073</v>
      </c>
      <c r="AF1653" s="30">
        <f t="shared" si="793"/>
        <v>9361.6860010047185</v>
      </c>
      <c r="AG1653" s="13">
        <f t="shared" si="793"/>
        <v>8893.601700954483</v>
      </c>
      <c r="AH1653" s="13">
        <f t="shared" si="794"/>
        <v>8715.7296669353927</v>
      </c>
      <c r="AI1653" s="13">
        <f t="shared" si="802"/>
        <v>3211814.0479210084</v>
      </c>
      <c r="AJ1653" s="13">
        <f t="shared" si="795"/>
        <v>1937410.0342615219</v>
      </c>
      <c r="AK1653" s="13"/>
      <c r="AL1653" s="11">
        <f t="shared" si="796"/>
        <v>0.53816945439206942</v>
      </c>
      <c r="AM1653" s="11">
        <f t="shared" si="803"/>
        <v>249.0241993085383</v>
      </c>
      <c r="AN1653" s="11"/>
      <c r="AO1653" s="11"/>
      <c r="AP1653" s="11"/>
      <c r="AQ1653" s="11"/>
      <c r="AR1653" s="11"/>
    </row>
    <row r="1654" spans="2:44" x14ac:dyDescent="0.25">
      <c r="B1654" s="27" t="s">
        <v>35</v>
      </c>
      <c r="C1654" s="27">
        <v>1646</v>
      </c>
      <c r="D1654" s="27">
        <v>169</v>
      </c>
      <c r="E1654" s="20">
        <f t="shared" si="804"/>
        <v>29.472222222222221</v>
      </c>
      <c r="F1654" s="28">
        <v>106.1</v>
      </c>
      <c r="G1654" s="13">
        <f t="shared" si="797"/>
        <v>0.29166666666666785</v>
      </c>
      <c r="H1654" s="13">
        <f t="shared" si="798"/>
        <v>1.0500000000000043</v>
      </c>
      <c r="I1654" s="19">
        <f t="shared" si="774"/>
        <v>241.92230712654319</v>
      </c>
      <c r="J1654" s="11" t="str">
        <f t="shared" si="778"/>
        <v>NO</v>
      </c>
      <c r="K1654" s="16">
        <f t="shared" si="775"/>
        <v>128.3761125</v>
      </c>
      <c r="L1654" s="13">
        <f t="shared" si="779"/>
        <v>11530.522520104467</v>
      </c>
      <c r="M1654" s="13">
        <f t="shared" si="780"/>
        <v>401.77083333333496</v>
      </c>
      <c r="N1654" s="13">
        <f t="shared" si="781"/>
        <v>772.0692529598781</v>
      </c>
      <c r="O1654" s="13">
        <f t="shared" si="782"/>
        <v>22754.596594178627</v>
      </c>
      <c r="P1654" s="13">
        <f t="shared" si="783"/>
        <v>850.00819366366341</v>
      </c>
      <c r="Q1654" s="13">
        <f t="shared" si="784"/>
        <v>22.754596594178626</v>
      </c>
      <c r="R1654" s="13">
        <f t="shared" si="776"/>
        <v>22754.596594178627</v>
      </c>
      <c r="S1654" s="8"/>
      <c r="T1654" s="13">
        <f t="shared" si="799"/>
        <v>5171850.3026642092</v>
      </c>
      <c r="U1654" s="13">
        <f t="shared" si="785"/>
        <v>1.4366262333734587</v>
      </c>
      <c r="V1654" s="13">
        <f t="shared" si="800"/>
        <v>5171978.6787767094</v>
      </c>
      <c r="W1654" s="11">
        <f t="shared" si="777"/>
        <v>598256.43422067899</v>
      </c>
      <c r="X1654" s="13">
        <f t="shared" si="801"/>
        <v>11224.07407407416</v>
      </c>
      <c r="Y1654" s="13">
        <f t="shared" si="786"/>
        <v>4573593.8684435356</v>
      </c>
      <c r="Z1654" s="11">
        <f t="shared" si="787"/>
        <v>1.2704437575885084</v>
      </c>
      <c r="AA1654" s="11">
        <f t="shared" si="788"/>
        <v>10377.470268094021</v>
      </c>
      <c r="AB1654" s="31">
        <f t="shared" si="789"/>
        <v>10169.92086273214</v>
      </c>
      <c r="AC1654" s="32">
        <f t="shared" si="790"/>
        <v>9661.4248195955333</v>
      </c>
      <c r="AD1654" s="11">
        <f t="shared" si="791"/>
        <v>9178.3535786157554</v>
      </c>
      <c r="AE1654" s="11">
        <f t="shared" si="792"/>
        <v>9178.3535786157554</v>
      </c>
      <c r="AF1654" s="30">
        <f t="shared" si="793"/>
        <v>8719.4358996849678</v>
      </c>
      <c r="AG1654" s="13">
        <f t="shared" si="793"/>
        <v>8283.464104700719</v>
      </c>
      <c r="AH1654" s="13">
        <f t="shared" si="794"/>
        <v>8117.7948226067047</v>
      </c>
      <c r="AI1654" s="13">
        <f t="shared" si="802"/>
        <v>3219931.8427436152</v>
      </c>
      <c r="AJ1654" s="13">
        <f t="shared" si="795"/>
        <v>1952046.8360330942</v>
      </c>
      <c r="AK1654" s="13"/>
      <c r="AL1654" s="11">
        <f t="shared" si="796"/>
        <v>0.54223523266520324</v>
      </c>
      <c r="AM1654" s="11">
        <f t="shared" si="803"/>
        <v>249.56643454120351</v>
      </c>
      <c r="AN1654" s="11"/>
      <c r="AO1654" s="11"/>
      <c r="AP1654" s="11"/>
      <c r="AQ1654" s="11"/>
      <c r="AR1654" s="11"/>
    </row>
    <row r="1655" spans="2:44" x14ac:dyDescent="0.25">
      <c r="B1655" s="27" t="s">
        <v>35</v>
      </c>
      <c r="C1655" s="27">
        <v>1647</v>
      </c>
      <c r="D1655" s="27">
        <v>170</v>
      </c>
      <c r="E1655" s="20">
        <f t="shared" si="804"/>
        <v>29.777777777777779</v>
      </c>
      <c r="F1655" s="28">
        <v>107.2</v>
      </c>
      <c r="G1655" s="13">
        <f t="shared" si="797"/>
        <v>0.33333333333333409</v>
      </c>
      <c r="H1655" s="13">
        <f t="shared" si="798"/>
        <v>1.2000000000000028</v>
      </c>
      <c r="I1655" s="19">
        <f t="shared" si="774"/>
        <v>246.96460720987653</v>
      </c>
      <c r="J1655" s="11" t="str">
        <f t="shared" si="778"/>
        <v>NO</v>
      </c>
      <c r="K1655" s="16">
        <f t="shared" si="775"/>
        <v>128.3761125</v>
      </c>
      <c r="L1655" s="13">
        <f t="shared" si="779"/>
        <v>12380.53071376813</v>
      </c>
      <c r="M1655" s="13">
        <f t="shared" si="780"/>
        <v>459.16666666666771</v>
      </c>
      <c r="N1655" s="13">
        <f t="shared" si="781"/>
        <v>834.50738637654422</v>
      </c>
      <c r="O1655" s="13">
        <f t="shared" si="782"/>
        <v>24849.775505434875</v>
      </c>
      <c r="P1655" s="13">
        <f t="shared" si="783"/>
        <v>-220.12814407720725</v>
      </c>
      <c r="Q1655" s="13">
        <f t="shared" si="784"/>
        <v>24.849775505434874</v>
      </c>
      <c r="R1655" s="13">
        <f t="shared" si="776"/>
        <v>24849.775505434875</v>
      </c>
      <c r="S1655" s="8"/>
      <c r="T1655" s="13">
        <f t="shared" si="799"/>
        <v>5196700.0781696439</v>
      </c>
      <c r="U1655" s="13">
        <f t="shared" si="785"/>
        <v>1.4435289543138072</v>
      </c>
      <c r="V1655" s="13">
        <f t="shared" si="800"/>
        <v>5196828.4542821441</v>
      </c>
      <c r="W1655" s="11">
        <f t="shared" si="777"/>
        <v>610725.67901234573</v>
      </c>
      <c r="X1655" s="13">
        <f t="shared" si="801"/>
        <v>12469.244791666744</v>
      </c>
      <c r="Y1655" s="13">
        <f t="shared" si="786"/>
        <v>4585974.3991573034</v>
      </c>
      <c r="Z1655" s="11">
        <f t="shared" si="787"/>
        <v>1.2738827966491173</v>
      </c>
      <c r="AA1655" s="11">
        <f t="shared" si="788"/>
        <v>11142.477642391317</v>
      </c>
      <c r="AB1655" s="31">
        <f t="shared" si="789"/>
        <v>10919.62808954349</v>
      </c>
      <c r="AC1655" s="32">
        <f t="shared" si="790"/>
        <v>10373.646685066315</v>
      </c>
      <c r="AD1655" s="11">
        <f t="shared" si="791"/>
        <v>9854.9643508129975</v>
      </c>
      <c r="AE1655" s="11">
        <f t="shared" si="792"/>
        <v>9854.9643508129975</v>
      </c>
      <c r="AF1655" s="30">
        <f t="shared" si="793"/>
        <v>9362.2161332723481</v>
      </c>
      <c r="AG1655" s="13">
        <f t="shared" si="793"/>
        <v>8894.105326608731</v>
      </c>
      <c r="AH1655" s="13">
        <f t="shared" si="794"/>
        <v>8716.2232200765557</v>
      </c>
      <c r="AI1655" s="13">
        <f t="shared" si="802"/>
        <v>3228648.0659636916</v>
      </c>
      <c r="AJ1655" s="13">
        <f t="shared" si="795"/>
        <v>1968180.3883184525</v>
      </c>
      <c r="AK1655" s="13"/>
      <c r="AL1655" s="11">
        <f t="shared" si="796"/>
        <v>0.54671677497027682</v>
      </c>
      <c r="AM1655" s="11">
        <f t="shared" si="803"/>
        <v>250.11315131617377</v>
      </c>
      <c r="AN1655" s="11"/>
      <c r="AO1655" s="11"/>
      <c r="AP1655" s="11"/>
      <c r="AQ1655" s="11"/>
      <c r="AR1655" s="11"/>
    </row>
    <row r="1656" spans="2:44" x14ac:dyDescent="0.25">
      <c r="B1656" s="27" t="s">
        <v>35</v>
      </c>
      <c r="C1656" s="27">
        <v>1648</v>
      </c>
      <c r="D1656" s="27">
        <v>171</v>
      </c>
      <c r="E1656" s="20">
        <f t="shared" si="804"/>
        <v>30.138888888888889</v>
      </c>
      <c r="F1656" s="28">
        <v>108.5</v>
      </c>
      <c r="G1656" s="13">
        <f t="shared" si="797"/>
        <v>0.37500000000000039</v>
      </c>
      <c r="H1656" s="13">
        <f t="shared" si="798"/>
        <v>1.3500000000000014</v>
      </c>
      <c r="I1656" s="19">
        <f t="shared" si="774"/>
        <v>252.99073927469135</v>
      </c>
      <c r="J1656" s="11" t="str">
        <f t="shared" si="778"/>
        <v>NO</v>
      </c>
      <c r="K1656" s="16">
        <f t="shared" si="775"/>
        <v>128.3761125</v>
      </c>
      <c r="L1656" s="13">
        <f t="shared" si="779"/>
        <v>12160.402569690923</v>
      </c>
      <c r="M1656" s="13">
        <f t="shared" si="780"/>
        <v>516.56250000000057</v>
      </c>
      <c r="N1656" s="13">
        <f t="shared" si="781"/>
        <v>897.9293517746919</v>
      </c>
      <c r="O1656" s="13">
        <f t="shared" si="782"/>
        <v>27062.592963209463</v>
      </c>
      <c r="P1656" s="13">
        <f t="shared" si="783"/>
        <v>-213.36184004230381</v>
      </c>
      <c r="Q1656" s="13">
        <f t="shared" si="784"/>
        <v>27.062592963209465</v>
      </c>
      <c r="R1656" s="13">
        <f t="shared" si="776"/>
        <v>27062.592963209463</v>
      </c>
      <c r="S1656" s="8"/>
      <c r="T1656" s="13">
        <f t="shared" si="799"/>
        <v>5223762.6711328533</v>
      </c>
      <c r="U1656" s="13">
        <f t="shared" si="785"/>
        <v>1.4510463472619417</v>
      </c>
      <c r="V1656" s="13">
        <f t="shared" si="800"/>
        <v>5223891.0472453535</v>
      </c>
      <c r="W1656" s="11">
        <f t="shared" si="777"/>
        <v>625627.86940586427</v>
      </c>
      <c r="X1656" s="13">
        <f t="shared" si="801"/>
        <v>14902.19039351854</v>
      </c>
      <c r="Y1656" s="13">
        <f t="shared" si="786"/>
        <v>4598134.8017269941</v>
      </c>
      <c r="Z1656" s="11">
        <f t="shared" si="787"/>
        <v>1.2772606889541209</v>
      </c>
      <c r="AA1656" s="11">
        <f t="shared" si="788"/>
        <v>10944.362312721831</v>
      </c>
      <c r="AB1656" s="31">
        <f t="shared" si="789"/>
        <v>10725.475066467394</v>
      </c>
      <c r="AC1656" s="32">
        <f t="shared" si="790"/>
        <v>10189.201313144024</v>
      </c>
      <c r="AD1656" s="11">
        <f t="shared" si="791"/>
        <v>9679.7412474868215</v>
      </c>
      <c r="AE1656" s="11">
        <f t="shared" si="792"/>
        <v>9679.7412474868215</v>
      </c>
      <c r="AF1656" s="30">
        <f t="shared" si="793"/>
        <v>9195.7541851124806</v>
      </c>
      <c r="AG1656" s="13">
        <f t="shared" si="793"/>
        <v>8735.9664758568561</v>
      </c>
      <c r="AH1656" s="13">
        <f t="shared" si="794"/>
        <v>8561.2471463397196</v>
      </c>
      <c r="AI1656" s="13">
        <f t="shared" si="802"/>
        <v>3237209.3131100312</v>
      </c>
      <c r="AJ1656" s="13">
        <f t="shared" si="795"/>
        <v>1986681.7341353223</v>
      </c>
      <c r="AK1656" s="13"/>
      <c r="AL1656" s="11">
        <f t="shared" si="796"/>
        <v>0.55185603770129654</v>
      </c>
      <c r="AM1656" s="11">
        <f t="shared" si="803"/>
        <v>250.66500735387507</v>
      </c>
      <c r="AN1656" s="11"/>
      <c r="AO1656" s="11"/>
      <c r="AP1656" s="11"/>
      <c r="AQ1656" s="11"/>
      <c r="AR1656" s="11"/>
    </row>
    <row r="1657" spans="2:44" x14ac:dyDescent="0.25">
      <c r="B1657" s="27" t="s">
        <v>35</v>
      </c>
      <c r="C1657" s="27">
        <v>1649</v>
      </c>
      <c r="D1657" s="27">
        <v>172</v>
      </c>
      <c r="E1657" s="20">
        <f t="shared" si="804"/>
        <v>30.527777777777779</v>
      </c>
      <c r="F1657" s="28">
        <v>109.9</v>
      </c>
      <c r="G1657" s="13">
        <f t="shared" si="797"/>
        <v>0.38888888888888851</v>
      </c>
      <c r="H1657" s="13">
        <f t="shared" si="798"/>
        <v>1.3999999999999986</v>
      </c>
      <c r="I1657" s="19">
        <f t="shared" si="774"/>
        <v>259.56165379320987</v>
      </c>
      <c r="J1657" s="11" t="str">
        <f t="shared" si="778"/>
        <v>NO</v>
      </c>
      <c r="K1657" s="16">
        <f t="shared" si="775"/>
        <v>128.3761125</v>
      </c>
      <c r="L1657" s="13">
        <f t="shared" si="779"/>
        <v>11947.040729648619</v>
      </c>
      <c r="M1657" s="13">
        <f t="shared" si="780"/>
        <v>535.69444444444389</v>
      </c>
      <c r="N1657" s="13">
        <f t="shared" si="781"/>
        <v>923.63221073765374</v>
      </c>
      <c r="O1657" s="13">
        <f t="shared" si="782"/>
        <v>28196.438877796707</v>
      </c>
      <c r="P1657" s="13">
        <f t="shared" si="783"/>
        <v>356.61995785683757</v>
      </c>
      <c r="Q1657" s="13">
        <f t="shared" si="784"/>
        <v>28.196438877796705</v>
      </c>
      <c r="R1657" s="13">
        <f t="shared" si="776"/>
        <v>28196.438877796707</v>
      </c>
      <c r="S1657" s="8"/>
      <c r="T1657" s="13">
        <f t="shared" si="799"/>
        <v>5251959.11001065</v>
      </c>
      <c r="U1657" s="13">
        <f t="shared" si="785"/>
        <v>1.4588786976605383</v>
      </c>
      <c r="V1657" s="13">
        <f t="shared" si="800"/>
        <v>5252087.4861231502</v>
      </c>
      <c r="W1657" s="11">
        <f t="shared" si="777"/>
        <v>641877.26755401236</v>
      </c>
      <c r="X1657" s="13">
        <f t="shared" si="801"/>
        <v>16249.398148148088</v>
      </c>
      <c r="Y1657" s="13">
        <f t="shared" si="786"/>
        <v>4610081.8424566425</v>
      </c>
      <c r="Z1657" s="11">
        <f t="shared" si="787"/>
        <v>1.2805793140339212</v>
      </c>
      <c r="AA1657" s="11">
        <f t="shared" si="788"/>
        <v>10752.336656683758</v>
      </c>
      <c r="AB1657" s="31">
        <f t="shared" si="789"/>
        <v>10537.289923550083</v>
      </c>
      <c r="AC1657" s="32">
        <f t="shared" si="790"/>
        <v>10010.425427372578</v>
      </c>
      <c r="AD1657" s="11">
        <f t="shared" si="791"/>
        <v>9509.9041560039495</v>
      </c>
      <c r="AE1657" s="11">
        <f t="shared" si="792"/>
        <v>9509.9041560039495</v>
      </c>
      <c r="AF1657" s="30">
        <f t="shared" si="793"/>
        <v>9034.4089482037525</v>
      </c>
      <c r="AG1657" s="13">
        <f t="shared" si="793"/>
        <v>8582.6885007935653</v>
      </c>
      <c r="AH1657" s="13">
        <f t="shared" si="794"/>
        <v>8411.0347307776938</v>
      </c>
      <c r="AI1657" s="13">
        <f t="shared" si="802"/>
        <v>3245620.3478408088</v>
      </c>
      <c r="AJ1657" s="13">
        <f t="shared" si="795"/>
        <v>2006467.1382823414</v>
      </c>
      <c r="AK1657" s="13"/>
      <c r="AL1657" s="11">
        <f t="shared" si="796"/>
        <v>0.55735198330208746</v>
      </c>
      <c r="AM1657" s="11">
        <f t="shared" si="803"/>
        <v>251.22235933717715</v>
      </c>
      <c r="AN1657" s="11"/>
      <c r="AO1657" s="11"/>
      <c r="AP1657" s="11"/>
      <c r="AQ1657" s="11"/>
      <c r="AR1657" s="11"/>
    </row>
    <row r="1658" spans="2:44" x14ac:dyDescent="0.25">
      <c r="B1658" s="27" t="s">
        <v>35</v>
      </c>
      <c r="C1658" s="27">
        <v>1650</v>
      </c>
      <c r="D1658" s="27">
        <v>173</v>
      </c>
      <c r="E1658" s="20">
        <f t="shared" si="804"/>
        <v>30.916666666666664</v>
      </c>
      <c r="F1658" s="28">
        <v>111.3</v>
      </c>
      <c r="G1658" s="13">
        <f t="shared" si="797"/>
        <v>0.38888888888888851</v>
      </c>
      <c r="H1658" s="13">
        <f t="shared" si="798"/>
        <v>1.3999999999999986</v>
      </c>
      <c r="I1658" s="19">
        <f t="shared" si="774"/>
        <v>266.2168108055555</v>
      </c>
      <c r="J1658" s="11" t="str">
        <f t="shared" si="778"/>
        <v>NO</v>
      </c>
      <c r="K1658" s="16">
        <f t="shared" si="775"/>
        <v>128.3761125</v>
      </c>
      <c r="L1658" s="13">
        <f t="shared" si="779"/>
        <v>12303.660687505457</v>
      </c>
      <c r="M1658" s="13">
        <f t="shared" si="780"/>
        <v>535.69444444444389</v>
      </c>
      <c r="N1658" s="13">
        <f t="shared" si="781"/>
        <v>930.28736774999936</v>
      </c>
      <c r="O1658" s="13">
        <f t="shared" si="782"/>
        <v>28761.384452937476</v>
      </c>
      <c r="P1658" s="13">
        <f t="shared" si="783"/>
        <v>-833.43885022355971</v>
      </c>
      <c r="Q1658" s="13">
        <f t="shared" si="784"/>
        <v>28.761384452937477</v>
      </c>
      <c r="R1658" s="13">
        <f t="shared" si="776"/>
        <v>28761.384452937476</v>
      </c>
      <c r="S1658" s="8"/>
      <c r="T1658" s="13">
        <f t="shared" si="799"/>
        <v>5280720.4944635872</v>
      </c>
      <c r="U1658" s="13">
        <f t="shared" si="785"/>
        <v>1.4668679775111062</v>
      </c>
      <c r="V1658" s="13">
        <f t="shared" si="800"/>
        <v>5280848.8705760874</v>
      </c>
      <c r="W1658" s="11">
        <f t="shared" si="777"/>
        <v>658334.99131944438</v>
      </c>
      <c r="X1658" s="13">
        <f t="shared" si="801"/>
        <v>16457.72376543202</v>
      </c>
      <c r="Y1658" s="13">
        <f t="shared" si="786"/>
        <v>4622385.5031441478</v>
      </c>
      <c r="Z1658" s="11">
        <f t="shared" si="787"/>
        <v>1.2839970002923751</v>
      </c>
      <c r="AA1658" s="11">
        <f t="shared" si="788"/>
        <v>11073.294618754911</v>
      </c>
      <c r="AB1658" s="31">
        <f t="shared" si="789"/>
        <v>10851.828726379814</v>
      </c>
      <c r="AC1658" s="32">
        <f t="shared" si="790"/>
        <v>10309.237290060822</v>
      </c>
      <c r="AD1658" s="11">
        <f t="shared" si="791"/>
        <v>9793.7754255577802</v>
      </c>
      <c r="AE1658" s="11">
        <f t="shared" si="792"/>
        <v>9793.7754255577802</v>
      </c>
      <c r="AF1658" s="30">
        <f t="shared" si="793"/>
        <v>9304.0866542798904</v>
      </c>
      <c r="AG1658" s="13">
        <f t="shared" si="793"/>
        <v>8838.8823215658958</v>
      </c>
      <c r="AH1658" s="13">
        <f t="shared" si="794"/>
        <v>8662.1046751345784</v>
      </c>
      <c r="AI1658" s="13">
        <f t="shared" si="802"/>
        <v>3254282.4525159434</v>
      </c>
      <c r="AJ1658" s="13">
        <f t="shared" si="795"/>
        <v>2026566.4180601439</v>
      </c>
      <c r="AK1658" s="13"/>
      <c r="AL1658" s="11">
        <f t="shared" si="796"/>
        <v>0.56293511657816586</v>
      </c>
      <c r="AM1658" s="11">
        <f t="shared" si="803"/>
        <v>251.78529445375531</v>
      </c>
      <c r="AN1658" s="11"/>
      <c r="AO1658" s="11"/>
      <c r="AP1658" s="11"/>
      <c r="AQ1658" s="11"/>
      <c r="AR1658" s="11"/>
    </row>
    <row r="1659" spans="2:44" x14ac:dyDescent="0.25">
      <c r="B1659" s="27" t="s">
        <v>35</v>
      </c>
      <c r="C1659" s="27">
        <v>1651</v>
      </c>
      <c r="D1659" s="27">
        <v>174</v>
      </c>
      <c r="E1659" s="20">
        <f t="shared" si="804"/>
        <v>31.305555555555557</v>
      </c>
      <c r="F1659" s="28">
        <v>112.7</v>
      </c>
      <c r="G1659" s="13">
        <f t="shared" si="797"/>
        <v>0.36111111111111227</v>
      </c>
      <c r="H1659" s="13">
        <f t="shared" si="798"/>
        <v>1.3000000000000043</v>
      </c>
      <c r="I1659" s="19">
        <f t="shared" si="774"/>
        <v>272.9562103117284</v>
      </c>
      <c r="J1659" s="11" t="str">
        <f t="shared" si="778"/>
        <v>NO</v>
      </c>
      <c r="K1659" s="16">
        <f t="shared" si="775"/>
        <v>128.3761125</v>
      </c>
      <c r="L1659" s="13">
        <f t="shared" si="779"/>
        <v>11470.221837281897</v>
      </c>
      <c r="M1659" s="13">
        <f t="shared" si="780"/>
        <v>497.43055555555713</v>
      </c>
      <c r="N1659" s="13">
        <f t="shared" si="781"/>
        <v>898.76287836728557</v>
      </c>
      <c r="O1659" s="13">
        <f t="shared" si="782"/>
        <v>28136.271219998082</v>
      </c>
      <c r="P1659" s="13">
        <f t="shared" si="783"/>
        <v>883.58873326861431</v>
      </c>
      <c r="Q1659" s="13">
        <f t="shared" si="784"/>
        <v>28.136271219998083</v>
      </c>
      <c r="R1659" s="13">
        <f t="shared" si="776"/>
        <v>28136.271219998082</v>
      </c>
      <c r="S1659" s="8"/>
      <c r="T1659" s="13">
        <f t="shared" si="799"/>
        <v>5308856.7656835848</v>
      </c>
      <c r="U1659" s="13">
        <f t="shared" si="785"/>
        <v>1.4746836146580549</v>
      </c>
      <c r="V1659" s="13">
        <f t="shared" si="800"/>
        <v>5308985.1417960851</v>
      </c>
      <c r="W1659" s="11">
        <f t="shared" si="777"/>
        <v>675001.04070216056</v>
      </c>
      <c r="X1659" s="13">
        <f t="shared" si="801"/>
        <v>16666.049382716184</v>
      </c>
      <c r="Y1659" s="13">
        <f t="shared" si="786"/>
        <v>4633855.72498143</v>
      </c>
      <c r="Z1659" s="11">
        <f t="shared" si="787"/>
        <v>1.2871831755738916</v>
      </c>
      <c r="AA1659" s="11">
        <f t="shared" si="788"/>
        <v>10323.199653553707</v>
      </c>
      <c r="AB1659" s="31">
        <f t="shared" si="789"/>
        <v>10116.735660482633</v>
      </c>
      <c r="AC1659" s="32">
        <f t="shared" si="790"/>
        <v>9610.8988774585014</v>
      </c>
      <c r="AD1659" s="11">
        <f t="shared" si="791"/>
        <v>9130.3539335855767</v>
      </c>
      <c r="AE1659" s="11">
        <f t="shared" si="792"/>
        <v>9130.3539335855767</v>
      </c>
      <c r="AF1659" s="30">
        <f t="shared" si="793"/>
        <v>8673.8362369062979</v>
      </c>
      <c r="AG1659" s="13">
        <f t="shared" si="793"/>
        <v>8240.144425060982</v>
      </c>
      <c r="AH1659" s="13">
        <f t="shared" si="794"/>
        <v>8075.3415365597621</v>
      </c>
      <c r="AI1659" s="13">
        <f t="shared" si="802"/>
        <v>3262357.7940525031</v>
      </c>
      <c r="AJ1659" s="13">
        <f t="shared" si="795"/>
        <v>2046627.347743582</v>
      </c>
      <c r="AK1659" s="13"/>
      <c r="AL1659" s="11">
        <f t="shared" si="796"/>
        <v>0.56850759705024545</v>
      </c>
      <c r="AM1659" s="11">
        <f t="shared" si="803"/>
        <v>252.35380205080557</v>
      </c>
      <c r="AN1659" s="11"/>
      <c r="AO1659" s="11"/>
      <c r="AP1659" s="11"/>
      <c r="AQ1659" s="11"/>
      <c r="AR1659" s="11"/>
    </row>
    <row r="1660" spans="2:44" x14ac:dyDescent="0.25">
      <c r="B1660" s="27" t="s">
        <v>35</v>
      </c>
      <c r="C1660" s="27">
        <v>1652</v>
      </c>
      <c r="D1660" s="27">
        <v>175</v>
      </c>
      <c r="E1660" s="20">
        <f t="shared" si="804"/>
        <v>31.638888888888889</v>
      </c>
      <c r="F1660" s="28">
        <v>113.9</v>
      </c>
      <c r="G1660" s="13">
        <f t="shared" si="797"/>
        <v>0.31944444444444403</v>
      </c>
      <c r="H1660" s="13">
        <f t="shared" si="798"/>
        <v>1.1499999999999986</v>
      </c>
      <c r="I1660" s="19">
        <f t="shared" si="774"/>
        <v>278.79988860802467</v>
      </c>
      <c r="J1660" s="11" t="str">
        <f t="shared" si="778"/>
        <v>NO</v>
      </c>
      <c r="K1660" s="16">
        <f t="shared" si="775"/>
        <v>128.3761125</v>
      </c>
      <c r="L1660" s="13">
        <f t="shared" si="779"/>
        <v>12353.810570550511</v>
      </c>
      <c r="M1660" s="13">
        <f t="shared" si="780"/>
        <v>440.03472222222166</v>
      </c>
      <c r="N1660" s="13">
        <f t="shared" si="781"/>
        <v>847.21072333024631</v>
      </c>
      <c r="O1660" s="13">
        <f t="shared" si="782"/>
        <v>26804.805940920847</v>
      </c>
      <c r="P1660" s="13">
        <f t="shared" si="783"/>
        <v>279.19964399862147</v>
      </c>
      <c r="Q1660" s="13">
        <f t="shared" si="784"/>
        <v>26.804805940920847</v>
      </c>
      <c r="R1660" s="13">
        <f t="shared" si="776"/>
        <v>26804.805940920847</v>
      </c>
      <c r="S1660" s="8"/>
      <c r="T1660" s="13">
        <f t="shared" si="799"/>
        <v>5335661.5716245053</v>
      </c>
      <c r="U1660" s="13">
        <f t="shared" si="785"/>
        <v>1.4821294000427119</v>
      </c>
      <c r="V1660" s="13">
        <f t="shared" si="800"/>
        <v>5335789.9477370055</v>
      </c>
      <c r="W1660" s="11">
        <f t="shared" si="777"/>
        <v>689452.0360725309</v>
      </c>
      <c r="X1660" s="13">
        <f t="shared" si="801"/>
        <v>14450.995370370336</v>
      </c>
      <c r="Y1660" s="13">
        <f t="shared" si="786"/>
        <v>4646209.5355519801</v>
      </c>
      <c r="Z1660" s="11">
        <f t="shared" si="787"/>
        <v>1.2906147923665579</v>
      </c>
      <c r="AA1660" s="11">
        <f t="shared" si="788"/>
        <v>11118.429513495461</v>
      </c>
      <c r="AB1660" s="31">
        <f t="shared" si="789"/>
        <v>10896.060923225552</v>
      </c>
      <c r="AC1660" s="32">
        <f t="shared" si="790"/>
        <v>10351.257877064274</v>
      </c>
      <c r="AD1660" s="11">
        <f t="shared" si="791"/>
        <v>9833.6949832110604</v>
      </c>
      <c r="AE1660" s="11">
        <f t="shared" si="792"/>
        <v>9833.6949832110604</v>
      </c>
      <c r="AF1660" s="30">
        <f t="shared" si="793"/>
        <v>9342.0102340505073</v>
      </c>
      <c r="AG1660" s="13">
        <f t="shared" si="793"/>
        <v>8874.9097223479821</v>
      </c>
      <c r="AH1660" s="13">
        <f t="shared" si="794"/>
        <v>8697.4115279010221</v>
      </c>
      <c r="AI1660" s="13">
        <f t="shared" si="802"/>
        <v>3271055.205580404</v>
      </c>
      <c r="AJ1660" s="13">
        <f t="shared" si="795"/>
        <v>2064734.7421566015</v>
      </c>
      <c r="AK1660" s="13"/>
      <c r="AL1660" s="11">
        <f t="shared" si="796"/>
        <v>0.57353742883566361</v>
      </c>
      <c r="AM1660" s="11">
        <f t="shared" si="803"/>
        <v>252.92733947964123</v>
      </c>
      <c r="AN1660" s="11"/>
      <c r="AO1660" s="11"/>
      <c r="AP1660" s="11"/>
      <c r="AQ1660" s="11"/>
      <c r="AR1660" s="11"/>
    </row>
    <row r="1661" spans="2:44" x14ac:dyDescent="0.25">
      <c r="B1661" s="27" t="s">
        <v>35</v>
      </c>
      <c r="C1661" s="27">
        <v>1653</v>
      </c>
      <c r="D1661" s="27">
        <v>176</v>
      </c>
      <c r="E1661" s="20">
        <f t="shared" si="804"/>
        <v>31.944444444444443</v>
      </c>
      <c r="F1661" s="28">
        <v>115</v>
      </c>
      <c r="G1661" s="13">
        <f t="shared" si="797"/>
        <v>0.29166666666666585</v>
      </c>
      <c r="H1661" s="13">
        <f t="shared" si="798"/>
        <v>1.0499999999999972</v>
      </c>
      <c r="I1661" s="19">
        <f t="shared" si="774"/>
        <v>284.21096450617279</v>
      </c>
      <c r="J1661" s="11" t="str">
        <f t="shared" si="778"/>
        <v>NO</v>
      </c>
      <c r="K1661" s="16">
        <f t="shared" si="775"/>
        <v>128.3761125</v>
      </c>
      <c r="L1661" s="13">
        <f t="shared" si="779"/>
        <v>12633.010214549133</v>
      </c>
      <c r="M1661" s="13">
        <f t="shared" si="780"/>
        <v>401.77083333333223</v>
      </c>
      <c r="N1661" s="13">
        <f t="shared" si="781"/>
        <v>814.357910339505</v>
      </c>
      <c r="O1661" s="13">
        <f t="shared" si="782"/>
        <v>26014.211024734184</v>
      </c>
      <c r="P1661" s="13">
        <f t="shared" si="783"/>
        <v>-358.38052439153762</v>
      </c>
      <c r="Q1661" s="13">
        <f t="shared" si="784"/>
        <v>26.014211024734184</v>
      </c>
      <c r="R1661" s="13">
        <f t="shared" si="776"/>
        <v>26014.211024734184</v>
      </c>
      <c r="S1661" s="8"/>
      <c r="T1661" s="13">
        <f t="shared" si="799"/>
        <v>5361675.7826492395</v>
      </c>
      <c r="U1661" s="13">
        <f t="shared" si="785"/>
        <v>1.4893555755527403</v>
      </c>
      <c r="V1661" s="13">
        <f t="shared" si="800"/>
        <v>5361804.1587617397</v>
      </c>
      <c r="W1661" s="11">
        <f t="shared" si="777"/>
        <v>702833.23688271595</v>
      </c>
      <c r="X1661" s="13">
        <f t="shared" si="801"/>
        <v>13381.200810185052</v>
      </c>
      <c r="Y1661" s="13">
        <f t="shared" si="786"/>
        <v>4658842.5457665296</v>
      </c>
      <c r="Z1661" s="11">
        <f t="shared" si="787"/>
        <v>1.294123964677935</v>
      </c>
      <c r="AA1661" s="11">
        <f t="shared" si="788"/>
        <v>11369.709193094221</v>
      </c>
      <c r="AB1661" s="31">
        <f t="shared" si="789"/>
        <v>11142.315009232336</v>
      </c>
      <c r="AC1661" s="32">
        <f t="shared" si="790"/>
        <v>10585.199258770719</v>
      </c>
      <c r="AD1661" s="11">
        <f t="shared" si="791"/>
        <v>10055.939295832182</v>
      </c>
      <c r="AE1661" s="11">
        <f t="shared" si="792"/>
        <v>10055.939295832182</v>
      </c>
      <c r="AF1661" s="30">
        <f t="shared" si="793"/>
        <v>9553.1423310405735</v>
      </c>
      <c r="AG1661" s="13">
        <f t="shared" si="793"/>
        <v>9075.4852144885444</v>
      </c>
      <c r="AH1661" s="13">
        <f t="shared" si="794"/>
        <v>8893.9755101987739</v>
      </c>
      <c r="AI1661" s="13">
        <f t="shared" si="802"/>
        <v>3279949.1810906027</v>
      </c>
      <c r="AJ1661" s="13">
        <f t="shared" si="795"/>
        <v>2081854.9776711371</v>
      </c>
      <c r="AK1661" s="13"/>
      <c r="AL1661" s="11">
        <f t="shared" si="796"/>
        <v>0.57829304981572804</v>
      </c>
      <c r="AM1661" s="11">
        <f t="shared" si="803"/>
        <v>253.50563252945696</v>
      </c>
      <c r="AN1661" s="11"/>
      <c r="AO1661" s="11"/>
      <c r="AP1661" s="11"/>
      <c r="AQ1661" s="11"/>
      <c r="AR1661" s="11"/>
    </row>
    <row r="1662" spans="2:44" x14ac:dyDescent="0.25">
      <c r="B1662" s="27" t="s">
        <v>35</v>
      </c>
      <c r="C1662" s="27">
        <v>1654</v>
      </c>
      <c r="D1662" s="27">
        <v>177</v>
      </c>
      <c r="E1662" s="20">
        <f t="shared" si="804"/>
        <v>32.222222222222221</v>
      </c>
      <c r="F1662" s="28">
        <v>116</v>
      </c>
      <c r="G1662" s="13">
        <f t="shared" si="797"/>
        <v>0.24999999999999961</v>
      </c>
      <c r="H1662" s="13">
        <f t="shared" si="798"/>
        <v>0.89999999999999858</v>
      </c>
      <c r="I1662" s="19">
        <f t="shared" si="774"/>
        <v>289.17525432098762</v>
      </c>
      <c r="J1662" s="11" t="str">
        <f t="shared" si="778"/>
        <v>NO</v>
      </c>
      <c r="K1662" s="16">
        <f t="shared" si="775"/>
        <v>128.3761125</v>
      </c>
      <c r="L1662" s="13">
        <f t="shared" si="779"/>
        <v>12274.629690157595</v>
      </c>
      <c r="M1662" s="13">
        <f t="shared" si="780"/>
        <v>344.37499999999949</v>
      </c>
      <c r="N1662" s="13">
        <f t="shared" si="781"/>
        <v>761.92636682098714</v>
      </c>
      <c r="O1662" s="13">
        <f t="shared" si="782"/>
        <v>24550.960708676252</v>
      </c>
      <c r="P1662" s="13">
        <f t="shared" si="783"/>
        <v>1436.4597121168408</v>
      </c>
      <c r="Q1662" s="13">
        <f t="shared" si="784"/>
        <v>24.55096070867625</v>
      </c>
      <c r="R1662" s="13">
        <f t="shared" si="776"/>
        <v>24550.960708676252</v>
      </c>
      <c r="S1662" s="8"/>
      <c r="T1662" s="13">
        <f t="shared" si="799"/>
        <v>5386226.7433579154</v>
      </c>
      <c r="U1662" s="13">
        <f t="shared" si="785"/>
        <v>1.4961752923164751</v>
      </c>
      <c r="V1662" s="13">
        <f t="shared" si="800"/>
        <v>5386355.1194704156</v>
      </c>
      <c r="W1662" s="11">
        <f t="shared" si="777"/>
        <v>715109.56790123461</v>
      </c>
      <c r="X1662" s="13">
        <f t="shared" si="801"/>
        <v>12276.331018518656</v>
      </c>
      <c r="Y1662" s="13">
        <f t="shared" si="786"/>
        <v>4671117.1754566869</v>
      </c>
      <c r="Z1662" s="11">
        <f t="shared" si="787"/>
        <v>1.2975335867640074</v>
      </c>
      <c r="AA1662" s="11">
        <f t="shared" si="788"/>
        <v>11047.166721141835</v>
      </c>
      <c r="AB1662" s="31">
        <f t="shared" si="789"/>
        <v>10826.223386718999</v>
      </c>
      <c r="AC1662" s="32">
        <f t="shared" si="790"/>
        <v>10284.912217383049</v>
      </c>
      <c r="AD1662" s="11">
        <f t="shared" si="791"/>
        <v>9770.6666065138961</v>
      </c>
      <c r="AE1662" s="11">
        <f t="shared" si="792"/>
        <v>9770.6666065138961</v>
      </c>
      <c r="AF1662" s="30">
        <f t="shared" si="793"/>
        <v>9282.1332761882004</v>
      </c>
      <c r="AG1662" s="13">
        <f t="shared" si="793"/>
        <v>8818.0266123787897</v>
      </c>
      <c r="AH1662" s="13">
        <f t="shared" si="794"/>
        <v>8641.6660801312137</v>
      </c>
      <c r="AI1662" s="13">
        <f t="shared" si="802"/>
        <v>3288590.8471707338</v>
      </c>
      <c r="AJ1662" s="13">
        <f t="shared" si="795"/>
        <v>2097764.2722996818</v>
      </c>
      <c r="AK1662" s="13"/>
      <c r="AL1662" s="11">
        <f t="shared" si="796"/>
        <v>0.58271229832719251</v>
      </c>
      <c r="AM1662" s="11">
        <f t="shared" si="803"/>
        <v>254.08834482778414</v>
      </c>
      <c r="AN1662" s="11"/>
      <c r="AO1662" s="11"/>
      <c r="AP1662" s="11"/>
      <c r="AQ1662" s="11"/>
      <c r="AR1662" s="11"/>
    </row>
    <row r="1663" spans="2:44" x14ac:dyDescent="0.25">
      <c r="B1663" s="27" t="s">
        <v>35</v>
      </c>
      <c r="C1663" s="27">
        <v>1655</v>
      </c>
      <c r="D1663" s="27">
        <v>178</v>
      </c>
      <c r="E1663" s="20">
        <f t="shared" si="804"/>
        <v>32.444444444444443</v>
      </c>
      <c r="F1663" s="28">
        <v>116.8</v>
      </c>
      <c r="G1663" s="13">
        <f t="shared" si="797"/>
        <v>0.22222222222222143</v>
      </c>
      <c r="H1663" s="13">
        <f t="shared" si="798"/>
        <v>0.79999999999999716</v>
      </c>
      <c r="I1663" s="19">
        <f t="shared" si="774"/>
        <v>293.17763239506166</v>
      </c>
      <c r="J1663" s="11" t="str">
        <f t="shared" si="778"/>
        <v>NO</v>
      </c>
      <c r="K1663" s="16">
        <f t="shared" si="775"/>
        <v>128.3761125</v>
      </c>
      <c r="L1663" s="13">
        <f t="shared" si="779"/>
        <v>13711.089402274436</v>
      </c>
      <c r="M1663" s="13">
        <f t="shared" si="780"/>
        <v>306.11111111111001</v>
      </c>
      <c r="N1663" s="13">
        <f t="shared" si="781"/>
        <v>727.6648560061717</v>
      </c>
      <c r="O1663" s="13">
        <f t="shared" si="782"/>
        <v>23608.681994866904</v>
      </c>
      <c r="P1663" s="13">
        <f t="shared" si="783"/>
        <v>225.32154699727471</v>
      </c>
      <c r="Q1663" s="13">
        <f t="shared" si="784"/>
        <v>23.608681994866902</v>
      </c>
      <c r="R1663" s="13">
        <f t="shared" si="776"/>
        <v>23608.681994866904</v>
      </c>
      <c r="S1663" s="8"/>
      <c r="T1663" s="13">
        <f t="shared" si="799"/>
        <v>5409835.425352782</v>
      </c>
      <c r="U1663" s="13">
        <f t="shared" si="785"/>
        <v>1.5027332647836451</v>
      </c>
      <c r="V1663" s="13">
        <f t="shared" si="800"/>
        <v>5409963.8014652822</v>
      </c>
      <c r="W1663" s="11">
        <f t="shared" si="777"/>
        <v>725007.16049382708</v>
      </c>
      <c r="X1663" s="13">
        <f t="shared" si="801"/>
        <v>9897.5925925924676</v>
      </c>
      <c r="Y1663" s="13">
        <f t="shared" si="786"/>
        <v>4684828.2648589611</v>
      </c>
      <c r="Z1663" s="11">
        <f t="shared" si="787"/>
        <v>1.3013422257559923</v>
      </c>
      <c r="AA1663" s="11">
        <f t="shared" si="788"/>
        <v>12339.980462046993</v>
      </c>
      <c r="AB1663" s="31">
        <f t="shared" si="789"/>
        <v>12093.180852806054</v>
      </c>
      <c r="AC1663" s="32">
        <f t="shared" si="790"/>
        <v>11488.52181016575</v>
      </c>
      <c r="AD1663" s="11">
        <f t="shared" si="791"/>
        <v>10914.095719657462</v>
      </c>
      <c r="AE1663" s="11">
        <f t="shared" si="792"/>
        <v>10914.095719657462</v>
      </c>
      <c r="AF1663" s="30">
        <f t="shared" si="793"/>
        <v>10368.390933674587</v>
      </c>
      <c r="AG1663" s="13">
        <f t="shared" si="793"/>
        <v>9849.9713869908574</v>
      </c>
      <c r="AH1663" s="13">
        <f t="shared" si="794"/>
        <v>9652.9719592510392</v>
      </c>
      <c r="AI1663" s="13">
        <f t="shared" si="802"/>
        <v>3298243.8191299848</v>
      </c>
      <c r="AJ1663" s="13">
        <f t="shared" si="795"/>
        <v>2111719.9823352974</v>
      </c>
      <c r="AK1663" s="13"/>
      <c r="AL1663" s="11">
        <f t="shared" si="796"/>
        <v>0.58658888445129809</v>
      </c>
      <c r="AM1663" s="11">
        <f t="shared" si="803"/>
        <v>254.67493371223543</v>
      </c>
      <c r="AN1663" s="11"/>
      <c r="AO1663" s="11"/>
      <c r="AP1663" s="11"/>
      <c r="AQ1663" s="11"/>
      <c r="AR1663" s="11"/>
    </row>
    <row r="1664" spans="2:44" x14ac:dyDescent="0.25">
      <c r="B1664" s="27" t="s">
        <v>35</v>
      </c>
      <c r="C1664" s="27">
        <v>1656</v>
      </c>
      <c r="D1664" s="27">
        <v>179</v>
      </c>
      <c r="E1664" s="20">
        <f t="shared" si="804"/>
        <v>32.666666666666664</v>
      </c>
      <c r="F1664" s="28">
        <v>117.6</v>
      </c>
      <c r="G1664" s="13">
        <f t="shared" si="797"/>
        <v>0.2222222222222234</v>
      </c>
      <c r="H1664" s="13">
        <f t="shared" si="798"/>
        <v>0.80000000000000426</v>
      </c>
      <c r="I1664" s="19">
        <f t="shared" si="774"/>
        <v>297.20751822222212</v>
      </c>
      <c r="J1664" s="11" t="str">
        <f t="shared" si="778"/>
        <v>NO</v>
      </c>
      <c r="K1664" s="16">
        <f t="shared" si="775"/>
        <v>128.3761125</v>
      </c>
      <c r="L1664" s="13">
        <f t="shared" si="779"/>
        <v>13936.410949271711</v>
      </c>
      <c r="M1664" s="13">
        <f t="shared" si="780"/>
        <v>306.11111111111273</v>
      </c>
      <c r="N1664" s="13">
        <f t="shared" si="781"/>
        <v>731.69474183333489</v>
      </c>
      <c r="O1664" s="13">
        <f t="shared" si="782"/>
        <v>23902.028233222271</v>
      </c>
      <c r="P1664" s="13">
        <f t="shared" si="783"/>
        <v>228.01730679943648</v>
      </c>
      <c r="Q1664" s="13">
        <f t="shared" si="784"/>
        <v>23.902028233222271</v>
      </c>
      <c r="R1664" s="13">
        <f t="shared" si="776"/>
        <v>23902.028233222271</v>
      </c>
      <c r="S1664" s="8"/>
      <c r="T1664" s="13">
        <f t="shared" si="799"/>
        <v>5433737.4535860047</v>
      </c>
      <c r="U1664" s="13">
        <f t="shared" si="785"/>
        <v>1.5093727223822131</v>
      </c>
      <c r="V1664" s="13">
        <f t="shared" si="800"/>
        <v>5433865.8296985049</v>
      </c>
      <c r="W1664" s="11">
        <f t="shared" si="777"/>
        <v>734972.77777777764</v>
      </c>
      <c r="X1664" s="13">
        <f t="shared" si="801"/>
        <v>9965.6172839505598</v>
      </c>
      <c r="Y1664" s="13">
        <f t="shared" si="786"/>
        <v>4698764.6758082332</v>
      </c>
      <c r="Z1664" s="11">
        <f t="shared" si="787"/>
        <v>1.3052134541166593</v>
      </c>
      <c r="AA1664" s="11">
        <f t="shared" si="788"/>
        <v>12542.76985434454</v>
      </c>
      <c r="AB1664" s="31">
        <f t="shared" si="789"/>
        <v>12291.91445725765</v>
      </c>
      <c r="AC1664" s="32">
        <f t="shared" si="790"/>
        <v>11677.318734394767</v>
      </c>
      <c r="AD1664" s="11">
        <f t="shared" si="791"/>
        <v>11093.452797675027</v>
      </c>
      <c r="AE1664" s="11">
        <f t="shared" si="792"/>
        <v>11093.452797675027</v>
      </c>
      <c r="AF1664" s="30">
        <f t="shared" si="793"/>
        <v>10538.780157791274</v>
      </c>
      <c r="AG1664" s="13">
        <f t="shared" si="793"/>
        <v>10011.841149901709</v>
      </c>
      <c r="AH1664" s="13">
        <f t="shared" si="794"/>
        <v>9811.6043269036745</v>
      </c>
      <c r="AI1664" s="13">
        <f t="shared" si="802"/>
        <v>3308055.4234568886</v>
      </c>
      <c r="AJ1664" s="13">
        <f t="shared" si="795"/>
        <v>2125810.4062416162</v>
      </c>
      <c r="AK1664" s="13"/>
      <c r="AL1664" s="11">
        <f t="shared" si="796"/>
        <v>0.59050289109507348</v>
      </c>
      <c r="AM1664" s="11">
        <f t="shared" si="803"/>
        <v>255.2654366033305</v>
      </c>
      <c r="AN1664" s="11"/>
      <c r="AO1664" s="11"/>
      <c r="AP1664" s="11"/>
      <c r="AQ1664" s="11"/>
      <c r="AR1664" s="11"/>
    </row>
    <row r="1665" spans="2:44" x14ac:dyDescent="0.25">
      <c r="B1665" s="27" t="s">
        <v>35</v>
      </c>
      <c r="C1665" s="27">
        <v>1657</v>
      </c>
      <c r="D1665" s="27">
        <v>180</v>
      </c>
      <c r="E1665" s="20">
        <f t="shared" si="804"/>
        <v>32.888888888888893</v>
      </c>
      <c r="F1665" s="28">
        <v>118.4</v>
      </c>
      <c r="G1665" s="13">
        <f t="shared" si="797"/>
        <v>0.2222222222222234</v>
      </c>
      <c r="H1665" s="13">
        <f t="shared" si="798"/>
        <v>0.80000000000000426</v>
      </c>
      <c r="I1665" s="19">
        <f t="shared" si="774"/>
        <v>301.26491180246916</v>
      </c>
      <c r="J1665" s="11" t="str">
        <f t="shared" si="778"/>
        <v>NO</v>
      </c>
      <c r="K1665" s="16">
        <f t="shared" si="775"/>
        <v>128.3761125</v>
      </c>
      <c r="L1665" s="13">
        <f t="shared" si="779"/>
        <v>14164.428256071147</v>
      </c>
      <c r="M1665" s="13">
        <f t="shared" si="780"/>
        <v>306.11111111111273</v>
      </c>
      <c r="N1665" s="13">
        <f t="shared" si="781"/>
        <v>735.75213541358198</v>
      </c>
      <c r="O1665" s="13">
        <f t="shared" si="782"/>
        <v>24198.070231380032</v>
      </c>
      <c r="P1665" s="13">
        <f t="shared" si="783"/>
        <v>230.73140510432859</v>
      </c>
      <c r="Q1665" s="13">
        <f t="shared" si="784"/>
        <v>24.198070231380033</v>
      </c>
      <c r="R1665" s="13">
        <f t="shared" si="776"/>
        <v>24198.070231380032</v>
      </c>
      <c r="S1665" s="8"/>
      <c r="T1665" s="13">
        <f t="shared" si="799"/>
        <v>5457935.5238173846</v>
      </c>
      <c r="U1665" s="13">
        <f t="shared" si="785"/>
        <v>1.5160944139349455</v>
      </c>
      <c r="V1665" s="13">
        <f t="shared" si="800"/>
        <v>5458063.8999298848</v>
      </c>
      <c r="W1665" s="11">
        <f t="shared" si="777"/>
        <v>745006.41975308652</v>
      </c>
      <c r="X1665" s="13">
        <f t="shared" si="801"/>
        <v>10033.641975308885</v>
      </c>
      <c r="Y1665" s="13">
        <f t="shared" si="786"/>
        <v>4712929.1040643044</v>
      </c>
      <c r="Z1665" s="11">
        <f t="shared" si="787"/>
        <v>1.3091480206687742</v>
      </c>
      <c r="AA1665" s="11">
        <f t="shared" si="788"/>
        <v>12747.985430464032</v>
      </c>
      <c r="AB1665" s="31">
        <f t="shared" si="789"/>
        <v>12493.02572185475</v>
      </c>
      <c r="AC1665" s="32">
        <f t="shared" si="790"/>
        <v>11868.374435762013</v>
      </c>
      <c r="AD1665" s="11">
        <f t="shared" si="791"/>
        <v>11274.955713973912</v>
      </c>
      <c r="AE1665" s="11">
        <f t="shared" si="792"/>
        <v>11274.955713973912</v>
      </c>
      <c r="AF1665" s="30">
        <f t="shared" si="793"/>
        <v>10711.207928275217</v>
      </c>
      <c r="AG1665" s="13">
        <f t="shared" si="793"/>
        <v>10175.647531861456</v>
      </c>
      <c r="AH1665" s="13">
        <f t="shared" si="794"/>
        <v>9972.1345812242271</v>
      </c>
      <c r="AI1665" s="13">
        <f t="shared" si="802"/>
        <v>3318027.5580381127</v>
      </c>
      <c r="AJ1665" s="13">
        <f t="shared" si="795"/>
        <v>2140036.3418917721</v>
      </c>
      <c r="AK1665" s="13"/>
      <c r="AL1665" s="11">
        <f t="shared" si="796"/>
        <v>0.59445453988994468</v>
      </c>
      <c r="AM1665" s="11">
        <f t="shared" si="803"/>
        <v>255.85989114322044</v>
      </c>
      <c r="AN1665" s="11"/>
      <c r="AO1665" s="11"/>
      <c r="AP1665" s="11"/>
      <c r="AQ1665" s="11"/>
      <c r="AR1665" s="11"/>
    </row>
    <row r="1666" spans="2:44" x14ac:dyDescent="0.25">
      <c r="B1666" s="27" t="s">
        <v>35</v>
      </c>
      <c r="C1666" s="27">
        <v>1658</v>
      </c>
      <c r="D1666" s="27">
        <v>181</v>
      </c>
      <c r="E1666" s="20">
        <f t="shared" si="804"/>
        <v>33.111111111111114</v>
      </c>
      <c r="F1666" s="28">
        <v>119.2</v>
      </c>
      <c r="G1666" s="13">
        <f t="shared" si="797"/>
        <v>0.22222222222222143</v>
      </c>
      <c r="H1666" s="13">
        <f t="shared" si="798"/>
        <v>0.79999999999999716</v>
      </c>
      <c r="I1666" s="19">
        <f t="shared" si="774"/>
        <v>305.34981313580255</v>
      </c>
      <c r="J1666" s="11" t="str">
        <f t="shared" si="778"/>
        <v>NO</v>
      </c>
      <c r="K1666" s="16">
        <f t="shared" si="775"/>
        <v>128.3761125</v>
      </c>
      <c r="L1666" s="13">
        <f t="shared" si="779"/>
        <v>14395.159661175476</v>
      </c>
      <c r="M1666" s="13">
        <f t="shared" si="780"/>
        <v>306.11111111111001</v>
      </c>
      <c r="N1666" s="13">
        <f t="shared" si="781"/>
        <v>739.83703674691264</v>
      </c>
      <c r="O1666" s="13">
        <f t="shared" si="782"/>
        <v>24496.82632784222</v>
      </c>
      <c r="P1666" s="13">
        <f t="shared" si="783"/>
        <v>233.46384191099787</v>
      </c>
      <c r="Q1666" s="13">
        <f t="shared" si="784"/>
        <v>24.496826327842221</v>
      </c>
      <c r="R1666" s="13">
        <f t="shared" si="776"/>
        <v>24496.82632784222</v>
      </c>
      <c r="S1666" s="8"/>
      <c r="T1666" s="13">
        <f t="shared" si="799"/>
        <v>5482432.3501452273</v>
      </c>
      <c r="U1666" s="13">
        <f t="shared" si="785"/>
        <v>1.5228990933586408</v>
      </c>
      <c r="V1666" s="13">
        <f t="shared" si="800"/>
        <v>5482560.7262577275</v>
      </c>
      <c r="W1666" s="11">
        <f t="shared" si="777"/>
        <v>755108.08641975326</v>
      </c>
      <c r="X1666" s="13">
        <f t="shared" si="801"/>
        <v>10101.666666666744</v>
      </c>
      <c r="Y1666" s="13">
        <f t="shared" si="786"/>
        <v>4727324.2637254801</v>
      </c>
      <c r="Z1666" s="11">
        <f t="shared" si="787"/>
        <v>1.3131466793291364</v>
      </c>
      <c r="AA1666" s="11">
        <f t="shared" si="788"/>
        <v>12955.643695057928</v>
      </c>
      <c r="AB1666" s="31">
        <f t="shared" si="789"/>
        <v>12696.53082115677</v>
      </c>
      <c r="AC1666" s="32">
        <f t="shared" si="790"/>
        <v>12061.704280098931</v>
      </c>
      <c r="AD1666" s="11">
        <f t="shared" si="791"/>
        <v>11458.619066093985</v>
      </c>
      <c r="AE1666" s="11">
        <f t="shared" si="792"/>
        <v>11458.619066093985</v>
      </c>
      <c r="AF1666" s="30">
        <f t="shared" si="793"/>
        <v>10885.688112789285</v>
      </c>
      <c r="AG1666" s="13">
        <f t="shared" si="793"/>
        <v>10341.403707149821</v>
      </c>
      <c r="AH1666" s="13">
        <f t="shared" si="794"/>
        <v>10134.575633006823</v>
      </c>
      <c r="AI1666" s="13">
        <f t="shared" si="802"/>
        <v>3328162.1336711193</v>
      </c>
      <c r="AJ1666" s="13">
        <f t="shared" si="795"/>
        <v>2154398.5925866081</v>
      </c>
      <c r="AK1666" s="13"/>
      <c r="AL1666" s="11">
        <f t="shared" si="796"/>
        <v>0.5984440539750352</v>
      </c>
      <c r="AM1666" s="11">
        <f t="shared" si="803"/>
        <v>256.45833519719548</v>
      </c>
      <c r="AN1666" s="11"/>
      <c r="AO1666" s="11"/>
      <c r="AP1666" s="11"/>
      <c r="AQ1666" s="11"/>
      <c r="AR1666" s="11"/>
    </row>
    <row r="1667" spans="2:44" x14ac:dyDescent="0.25">
      <c r="B1667" s="27" t="s">
        <v>35</v>
      </c>
      <c r="C1667" s="27">
        <v>1659</v>
      </c>
      <c r="D1667" s="27">
        <v>182</v>
      </c>
      <c r="E1667" s="20">
        <f t="shared" si="804"/>
        <v>33.333333333333336</v>
      </c>
      <c r="F1667" s="28">
        <v>120</v>
      </c>
      <c r="G1667" s="13">
        <f t="shared" si="797"/>
        <v>0.22222222222222143</v>
      </c>
      <c r="H1667" s="13">
        <f t="shared" si="798"/>
        <v>0.79999999999999716</v>
      </c>
      <c r="I1667" s="19">
        <f t="shared" si="774"/>
        <v>309.46222222222224</v>
      </c>
      <c r="J1667" s="11" t="str">
        <f t="shared" si="778"/>
        <v>NO</v>
      </c>
      <c r="K1667" s="16">
        <f t="shared" si="775"/>
        <v>128.3761125</v>
      </c>
      <c r="L1667" s="13">
        <f t="shared" si="779"/>
        <v>14628.623503086474</v>
      </c>
      <c r="M1667" s="13">
        <f t="shared" si="780"/>
        <v>306.11111111111001</v>
      </c>
      <c r="N1667" s="13">
        <f t="shared" si="781"/>
        <v>743.94944583333222</v>
      </c>
      <c r="O1667" s="13">
        <f t="shared" si="782"/>
        <v>24798.314861111077</v>
      </c>
      <c r="P1667" s="13">
        <f t="shared" si="783"/>
        <v>236.21461721929518</v>
      </c>
      <c r="Q1667" s="13">
        <f t="shared" si="784"/>
        <v>24.798314861111077</v>
      </c>
      <c r="R1667" s="13">
        <f t="shared" si="776"/>
        <v>24798.314861111077</v>
      </c>
      <c r="S1667" s="8"/>
      <c r="T1667" s="13">
        <f t="shared" si="799"/>
        <v>5507230.6650063386</v>
      </c>
      <c r="U1667" s="13">
        <f t="shared" si="785"/>
        <v>1.5297875196641306</v>
      </c>
      <c r="V1667" s="13">
        <f t="shared" si="800"/>
        <v>5507359.0411188388</v>
      </c>
      <c r="W1667" s="11">
        <f t="shared" si="777"/>
        <v>765277.77777777787</v>
      </c>
      <c r="X1667" s="13">
        <f t="shared" si="801"/>
        <v>10169.691358024604</v>
      </c>
      <c r="Y1667" s="13">
        <f t="shared" si="786"/>
        <v>4741952.8872285662</v>
      </c>
      <c r="Z1667" s="11">
        <f t="shared" si="787"/>
        <v>1.3172101891085766</v>
      </c>
      <c r="AA1667" s="11">
        <f t="shared" si="788"/>
        <v>13165.761152777826</v>
      </c>
      <c r="AB1667" s="31">
        <f t="shared" si="789"/>
        <v>12902.445929722269</v>
      </c>
      <c r="AC1667" s="32">
        <f t="shared" si="790"/>
        <v>12257.323633236156</v>
      </c>
      <c r="AD1667" s="11">
        <f t="shared" si="791"/>
        <v>11644.457451574348</v>
      </c>
      <c r="AE1667" s="11">
        <f t="shared" si="792"/>
        <v>11644.457451574348</v>
      </c>
      <c r="AF1667" s="30">
        <f t="shared" si="793"/>
        <v>11062.234578995631</v>
      </c>
      <c r="AG1667" s="13">
        <f t="shared" si="793"/>
        <v>10509.122850045849</v>
      </c>
      <c r="AH1667" s="13">
        <f t="shared" si="794"/>
        <v>10298.940393044932</v>
      </c>
      <c r="AI1667" s="13">
        <f t="shared" si="802"/>
        <v>3338461.0740641644</v>
      </c>
      <c r="AJ1667" s="13">
        <f t="shared" si="795"/>
        <v>2168897.9670546744</v>
      </c>
      <c r="AK1667" s="13"/>
      <c r="AL1667" s="11">
        <f t="shared" si="796"/>
        <v>0.60247165799716462</v>
      </c>
      <c r="AM1667" s="11">
        <f t="shared" si="803"/>
        <v>257.06080685519265</v>
      </c>
      <c r="AN1667" s="11"/>
      <c r="AO1667" s="11"/>
      <c r="AP1667" s="11"/>
      <c r="AQ1667" s="11"/>
      <c r="AR1667" s="11"/>
    </row>
    <row r="1668" spans="2:44" x14ac:dyDescent="0.25">
      <c r="B1668" s="27" t="s">
        <v>35</v>
      </c>
      <c r="C1668" s="27">
        <v>1660</v>
      </c>
      <c r="D1668" s="27">
        <v>183</v>
      </c>
      <c r="E1668" s="20">
        <f t="shared" si="804"/>
        <v>33.555555555555557</v>
      </c>
      <c r="F1668" s="28">
        <v>120.8</v>
      </c>
      <c r="G1668" s="13">
        <f t="shared" si="797"/>
        <v>0.22222222222222143</v>
      </c>
      <c r="H1668" s="13">
        <f t="shared" si="798"/>
        <v>0.79999999999999716</v>
      </c>
      <c r="I1668" s="19">
        <f t="shared" si="774"/>
        <v>313.60213906172845</v>
      </c>
      <c r="J1668" s="11" t="str">
        <f t="shared" si="778"/>
        <v>NO</v>
      </c>
      <c r="K1668" s="16">
        <f t="shared" si="775"/>
        <v>128.3761125</v>
      </c>
      <c r="L1668" s="13">
        <f t="shared" si="779"/>
        <v>14864.838120305769</v>
      </c>
      <c r="M1668" s="13">
        <f t="shared" si="780"/>
        <v>306.11111111111001</v>
      </c>
      <c r="N1668" s="13">
        <f t="shared" si="781"/>
        <v>748.08936267283843</v>
      </c>
      <c r="O1668" s="13">
        <f t="shared" si="782"/>
        <v>25102.554169688581</v>
      </c>
      <c r="P1668" s="13">
        <f t="shared" si="783"/>
        <v>-407.25083687074221</v>
      </c>
      <c r="Q1668" s="13">
        <f t="shared" si="784"/>
        <v>25.102554169688581</v>
      </c>
      <c r="R1668" s="13">
        <f t="shared" si="776"/>
        <v>25102.554169688581</v>
      </c>
      <c r="S1668" s="8"/>
      <c r="T1668" s="13">
        <f t="shared" si="799"/>
        <v>5532333.219176027</v>
      </c>
      <c r="U1668" s="13">
        <f t="shared" si="785"/>
        <v>1.5367604569562783</v>
      </c>
      <c r="V1668" s="13">
        <f t="shared" si="800"/>
        <v>5532461.5952885272</v>
      </c>
      <c r="W1668" s="11">
        <f t="shared" si="777"/>
        <v>775515.49382716068</v>
      </c>
      <c r="X1668" s="13">
        <f t="shared" si="801"/>
        <v>10237.716049382812</v>
      </c>
      <c r="Y1668" s="13">
        <f t="shared" si="786"/>
        <v>4756817.7253488721</v>
      </c>
      <c r="Z1668" s="11">
        <f t="shared" si="787"/>
        <v>1.3213393141119589</v>
      </c>
      <c r="AA1668" s="11">
        <f t="shared" si="788"/>
        <v>13378.354308275193</v>
      </c>
      <c r="AB1668" s="31">
        <f t="shared" si="789"/>
        <v>13110.78722210969</v>
      </c>
      <c r="AC1668" s="32">
        <f t="shared" si="790"/>
        <v>12455.247861004205</v>
      </c>
      <c r="AD1668" s="11">
        <f t="shared" si="791"/>
        <v>11832.485467953995</v>
      </c>
      <c r="AE1668" s="11">
        <f t="shared" si="792"/>
        <v>11832.485467953995</v>
      </c>
      <c r="AF1668" s="30">
        <f t="shared" si="793"/>
        <v>11240.861194556295</v>
      </c>
      <c r="AG1668" s="13">
        <f t="shared" si="793"/>
        <v>10678.81813482848</v>
      </c>
      <c r="AH1668" s="13">
        <f t="shared" si="794"/>
        <v>10465.241772131911</v>
      </c>
      <c r="AI1668" s="13">
        <f t="shared" si="802"/>
        <v>3348926.3158362964</v>
      </c>
      <c r="AJ1668" s="13">
        <f t="shared" si="795"/>
        <v>2183535.2794522308</v>
      </c>
      <c r="AK1668" s="13"/>
      <c r="AL1668" s="11">
        <f t="shared" si="796"/>
        <v>0.60653757811084963</v>
      </c>
      <c r="AM1668" s="11">
        <f t="shared" si="803"/>
        <v>257.66734443330353</v>
      </c>
      <c r="AN1668" s="11"/>
      <c r="AO1668" s="11"/>
      <c r="AP1668" s="11"/>
      <c r="AQ1668" s="11"/>
      <c r="AR1668" s="11"/>
    </row>
    <row r="1669" spans="2:44" x14ac:dyDescent="0.25">
      <c r="B1669" s="27" t="s">
        <v>35</v>
      </c>
      <c r="C1669" s="27">
        <v>1661</v>
      </c>
      <c r="D1669" s="27">
        <v>184</v>
      </c>
      <c r="E1669" s="20">
        <f t="shared" si="804"/>
        <v>33.777777777777779</v>
      </c>
      <c r="F1669" s="28">
        <v>121.6</v>
      </c>
      <c r="G1669" s="13">
        <f t="shared" si="797"/>
        <v>0.20833333333333331</v>
      </c>
      <c r="H1669" s="13">
        <f t="shared" si="798"/>
        <v>0.75</v>
      </c>
      <c r="I1669" s="19">
        <f t="shared" si="774"/>
        <v>317.76956365432096</v>
      </c>
      <c r="J1669" s="11" t="str">
        <f t="shared" si="778"/>
        <v>NO</v>
      </c>
      <c r="K1669" s="16">
        <f t="shared" si="775"/>
        <v>128.3761125</v>
      </c>
      <c r="L1669" s="13">
        <f t="shared" si="779"/>
        <v>14457.587283435027</v>
      </c>
      <c r="M1669" s="13">
        <f t="shared" si="780"/>
        <v>286.97916666666663</v>
      </c>
      <c r="N1669" s="13">
        <f t="shared" si="781"/>
        <v>733.12484282098762</v>
      </c>
      <c r="O1669" s="13">
        <f t="shared" si="782"/>
        <v>24763.328024175582</v>
      </c>
      <c r="P1669" s="13">
        <f t="shared" si="783"/>
        <v>1499.6143124148766</v>
      </c>
      <c r="Q1669" s="13">
        <f t="shared" si="784"/>
        <v>24.763328024175582</v>
      </c>
      <c r="R1669" s="13">
        <f t="shared" si="776"/>
        <v>24763.328024175582</v>
      </c>
      <c r="S1669" s="8"/>
      <c r="T1669" s="13">
        <f t="shared" si="799"/>
        <v>5557096.5472002029</v>
      </c>
      <c r="U1669" s="13">
        <f t="shared" si="785"/>
        <v>1.543639164688178</v>
      </c>
      <c r="V1669" s="13">
        <f t="shared" si="800"/>
        <v>5557224.9233127031</v>
      </c>
      <c r="W1669" s="11">
        <f t="shared" si="777"/>
        <v>785821.23456790124</v>
      </c>
      <c r="X1669" s="13">
        <f t="shared" si="801"/>
        <v>10305.740740740555</v>
      </c>
      <c r="Y1669" s="13">
        <f t="shared" si="786"/>
        <v>4771275.3126323074</v>
      </c>
      <c r="Z1669" s="11">
        <f t="shared" si="787"/>
        <v>1.325355313792377</v>
      </c>
      <c r="AA1669" s="11">
        <f t="shared" si="788"/>
        <v>13011.828555091524</v>
      </c>
      <c r="AB1669" s="31">
        <f t="shared" si="789"/>
        <v>12751.591983989694</v>
      </c>
      <c r="AC1669" s="32">
        <f t="shared" si="790"/>
        <v>12114.012384790209</v>
      </c>
      <c r="AD1669" s="11">
        <f t="shared" si="791"/>
        <v>11508.311765550698</v>
      </c>
      <c r="AE1669" s="11">
        <f t="shared" si="792"/>
        <v>11508.311765550698</v>
      </c>
      <c r="AF1669" s="30">
        <f t="shared" si="793"/>
        <v>10932.896177273162</v>
      </c>
      <c r="AG1669" s="13">
        <f t="shared" si="793"/>
        <v>10386.251368409503</v>
      </c>
      <c r="AH1669" s="13">
        <f t="shared" si="794"/>
        <v>10178.526341041312</v>
      </c>
      <c r="AI1669" s="13">
        <f t="shared" si="802"/>
        <v>3359104.8421773375</v>
      </c>
      <c r="AJ1669" s="13">
        <f t="shared" si="795"/>
        <v>2198120.0811353656</v>
      </c>
      <c r="AK1669" s="13"/>
      <c r="AL1669" s="11">
        <f t="shared" si="796"/>
        <v>0.61058891191496156</v>
      </c>
      <c r="AM1669" s="11">
        <f t="shared" si="803"/>
        <v>258.27793334521851</v>
      </c>
      <c r="AN1669" s="11"/>
      <c r="AO1669" s="11"/>
      <c r="AP1669" s="11"/>
      <c r="AQ1669" s="11"/>
      <c r="AR1669" s="11"/>
    </row>
    <row r="1670" spans="2:44" x14ac:dyDescent="0.25">
      <c r="B1670" s="27" t="s">
        <v>35</v>
      </c>
      <c r="C1670" s="27">
        <v>1662</v>
      </c>
      <c r="D1670" s="27">
        <v>185</v>
      </c>
      <c r="E1670" s="20">
        <f t="shared" si="804"/>
        <v>33.972222222222221</v>
      </c>
      <c r="F1670" s="28">
        <v>122.3</v>
      </c>
      <c r="G1670" s="13">
        <f t="shared" si="797"/>
        <v>0.20833333333333331</v>
      </c>
      <c r="H1670" s="13">
        <f t="shared" si="798"/>
        <v>0.75</v>
      </c>
      <c r="I1670" s="19">
        <f t="shared" si="774"/>
        <v>321.43862512654323</v>
      </c>
      <c r="J1670" s="11" t="str">
        <f t="shared" si="778"/>
        <v>NO</v>
      </c>
      <c r="K1670" s="16">
        <f t="shared" si="775"/>
        <v>128.3761125</v>
      </c>
      <c r="L1670" s="13">
        <f t="shared" si="779"/>
        <v>15957.201595849903</v>
      </c>
      <c r="M1670" s="13">
        <f t="shared" si="780"/>
        <v>286.97916666666663</v>
      </c>
      <c r="N1670" s="13">
        <f t="shared" si="781"/>
        <v>736.79390429320983</v>
      </c>
      <c r="O1670" s="13">
        <f t="shared" si="782"/>
        <v>25030.526248627655</v>
      </c>
      <c r="P1670" s="13">
        <f t="shared" si="783"/>
        <v>-1051.9639886919977</v>
      </c>
      <c r="Q1670" s="13">
        <f t="shared" si="784"/>
        <v>25.030526248627655</v>
      </c>
      <c r="R1670" s="13">
        <f t="shared" si="776"/>
        <v>25030.526248627655</v>
      </c>
      <c r="S1670" s="8"/>
      <c r="T1670" s="13">
        <f t="shared" si="799"/>
        <v>5582127.0734488303</v>
      </c>
      <c r="U1670" s="13">
        <f t="shared" si="785"/>
        <v>1.5505920942084692</v>
      </c>
      <c r="V1670" s="13">
        <f t="shared" si="800"/>
        <v>5582255.4495613305</v>
      </c>
      <c r="W1670" s="11">
        <f t="shared" si="777"/>
        <v>794894.55922067899</v>
      </c>
      <c r="X1670" s="13">
        <f t="shared" si="801"/>
        <v>9073.3246527777519</v>
      </c>
      <c r="Y1670" s="13">
        <f t="shared" si="786"/>
        <v>4787232.5142281577</v>
      </c>
      <c r="Z1670" s="11">
        <f t="shared" si="787"/>
        <v>1.3297878733372692</v>
      </c>
      <c r="AA1670" s="11">
        <f t="shared" si="788"/>
        <v>14361.481436264914</v>
      </c>
      <c r="AB1670" s="31">
        <f t="shared" si="789"/>
        <v>14074.251807539615</v>
      </c>
      <c r="AC1670" s="32">
        <f t="shared" si="790"/>
        <v>13370.539217162634</v>
      </c>
      <c r="AD1670" s="11">
        <f t="shared" si="791"/>
        <v>12702.012256304501</v>
      </c>
      <c r="AE1670" s="11">
        <f t="shared" si="792"/>
        <v>12702.012256304501</v>
      </c>
      <c r="AF1670" s="30">
        <f t="shared" si="793"/>
        <v>12066.911643489275</v>
      </c>
      <c r="AG1670" s="13">
        <f t="shared" si="793"/>
        <v>11463.56606131481</v>
      </c>
      <c r="AH1670" s="13">
        <f t="shared" si="794"/>
        <v>11234.294740088513</v>
      </c>
      <c r="AI1670" s="13">
        <f t="shared" si="802"/>
        <v>3370339.1369174258</v>
      </c>
      <c r="AJ1670" s="13">
        <f t="shared" si="795"/>
        <v>2211916.3126439047</v>
      </c>
      <c r="AK1670" s="13"/>
      <c r="AL1670" s="11">
        <f t="shared" si="796"/>
        <v>0.61442119844817711</v>
      </c>
      <c r="AM1670" s="11">
        <f t="shared" si="803"/>
        <v>258.89235454366667</v>
      </c>
      <c r="AN1670" s="11"/>
      <c r="AO1670" s="11"/>
      <c r="AP1670" s="11"/>
      <c r="AQ1670" s="11"/>
      <c r="AR1670" s="11"/>
    </row>
    <row r="1671" spans="2:44" x14ac:dyDescent="0.25">
      <c r="B1671" s="27" t="s">
        <v>35</v>
      </c>
      <c r="C1671" s="27">
        <v>1663</v>
      </c>
      <c r="D1671" s="27">
        <v>186</v>
      </c>
      <c r="E1671" s="20">
        <f t="shared" si="804"/>
        <v>34.194444444444443</v>
      </c>
      <c r="F1671" s="28">
        <v>123.1</v>
      </c>
      <c r="G1671" s="13">
        <f t="shared" si="797"/>
        <v>0.20833333333333331</v>
      </c>
      <c r="H1671" s="13">
        <f t="shared" si="798"/>
        <v>0.75</v>
      </c>
      <c r="I1671" s="19">
        <f t="shared" si="774"/>
        <v>325.65762675617282</v>
      </c>
      <c r="J1671" s="11" t="str">
        <f t="shared" si="778"/>
        <v>NO</v>
      </c>
      <c r="K1671" s="16">
        <f t="shared" si="775"/>
        <v>128.3761125</v>
      </c>
      <c r="L1671" s="13">
        <f t="shared" si="779"/>
        <v>14905.237607157906</v>
      </c>
      <c r="M1671" s="13">
        <f t="shared" si="780"/>
        <v>286.97916666666663</v>
      </c>
      <c r="N1671" s="13">
        <f t="shared" si="781"/>
        <v>741.01290592283942</v>
      </c>
      <c r="O1671" s="13">
        <f t="shared" si="782"/>
        <v>25338.524644194869</v>
      </c>
      <c r="P1671" s="13">
        <f t="shared" si="783"/>
        <v>204.31950902776589</v>
      </c>
      <c r="Q1671" s="13">
        <f t="shared" si="784"/>
        <v>25.338524644194869</v>
      </c>
      <c r="R1671" s="13">
        <f t="shared" si="776"/>
        <v>25338.524644194869</v>
      </c>
      <c r="S1671" s="8"/>
      <c r="T1671" s="13">
        <f t="shared" si="799"/>
        <v>5607465.5980930254</v>
      </c>
      <c r="U1671" s="13">
        <f t="shared" si="785"/>
        <v>1.5576305789070843</v>
      </c>
      <c r="V1671" s="13">
        <f t="shared" si="800"/>
        <v>5607593.9742055256</v>
      </c>
      <c r="W1671" s="11">
        <f t="shared" si="777"/>
        <v>805327.84625771595</v>
      </c>
      <c r="X1671" s="13">
        <f t="shared" si="801"/>
        <v>10433.287037036964</v>
      </c>
      <c r="Y1671" s="13">
        <f t="shared" si="786"/>
        <v>4802137.7518353155</v>
      </c>
      <c r="Z1671" s="11">
        <f t="shared" si="787"/>
        <v>1.3339282204293101</v>
      </c>
      <c r="AA1671" s="11">
        <f t="shared" si="788"/>
        <v>13414.713846442115</v>
      </c>
      <c r="AB1671" s="31">
        <f t="shared" si="789"/>
        <v>13146.419569513273</v>
      </c>
      <c r="AC1671" s="32">
        <f t="shared" si="790"/>
        <v>12489.098591037609</v>
      </c>
      <c r="AD1671" s="11">
        <f t="shared" si="791"/>
        <v>11864.643661485728</v>
      </c>
      <c r="AE1671" s="11">
        <f t="shared" si="792"/>
        <v>11864.643661485728</v>
      </c>
      <c r="AF1671" s="30">
        <f t="shared" si="793"/>
        <v>11271.411478411441</v>
      </c>
      <c r="AG1671" s="13">
        <f t="shared" si="793"/>
        <v>10707.840904490868</v>
      </c>
      <c r="AH1671" s="13">
        <f t="shared" si="794"/>
        <v>10493.68408640105</v>
      </c>
      <c r="AI1671" s="13">
        <f t="shared" si="802"/>
        <v>3380832.8210038268</v>
      </c>
      <c r="AJ1671" s="13">
        <f t="shared" si="795"/>
        <v>2226761.1532016988</v>
      </c>
      <c r="AK1671" s="13"/>
      <c r="AL1671" s="11">
        <f t="shared" si="796"/>
        <v>0.61854476527308544</v>
      </c>
      <c r="AM1671" s="11">
        <f t="shared" si="803"/>
        <v>259.51089930893977</v>
      </c>
      <c r="AN1671" s="11"/>
      <c r="AO1671" s="11"/>
      <c r="AP1671" s="11"/>
      <c r="AQ1671" s="11"/>
      <c r="AR1671" s="11"/>
    </row>
    <row r="1672" spans="2:44" x14ac:dyDescent="0.25">
      <c r="B1672" s="27" t="s">
        <v>35</v>
      </c>
      <c r="C1672" s="27">
        <v>1664</v>
      </c>
      <c r="D1672" s="27">
        <v>187</v>
      </c>
      <c r="E1672" s="20">
        <f t="shared" si="804"/>
        <v>34.388888888888886</v>
      </c>
      <c r="F1672" s="28">
        <v>123.8</v>
      </c>
      <c r="G1672" s="13">
        <f t="shared" si="797"/>
        <v>0.18055555555555713</v>
      </c>
      <c r="H1672" s="13">
        <f t="shared" si="798"/>
        <v>0.65000000000000568</v>
      </c>
      <c r="I1672" s="19">
        <f t="shared" ref="I1672:I1735" si="805">0.5*$R$3*$N$3*$K$3*(E1672)^2</f>
        <v>329.37181813580241</v>
      </c>
      <c r="J1672" s="11" t="str">
        <f t="shared" si="778"/>
        <v>NO</v>
      </c>
      <c r="K1672" s="16">
        <f t="shared" ref="K1672:K1735" si="806">$O$3*$J$3*$T$3</f>
        <v>128.3761125</v>
      </c>
      <c r="L1672" s="13">
        <f t="shared" si="779"/>
        <v>15109.557116185671</v>
      </c>
      <c r="M1672" s="13">
        <f t="shared" si="780"/>
        <v>248.71527777777996</v>
      </c>
      <c r="N1672" s="13">
        <f t="shared" si="781"/>
        <v>706.46320841358238</v>
      </c>
      <c r="O1672" s="13">
        <f t="shared" si="782"/>
        <v>24294.484778222635</v>
      </c>
      <c r="P1672" s="13">
        <f t="shared" si="783"/>
        <v>837.89892590386444</v>
      </c>
      <c r="Q1672" s="13">
        <f t="shared" si="784"/>
        <v>24.294484778222635</v>
      </c>
      <c r="R1672" s="13">
        <f t="shared" ref="R1672:R1735" si="807">N1672*E1672</f>
        <v>24294.484778222635</v>
      </c>
      <c r="S1672" s="8"/>
      <c r="T1672" s="13">
        <f t="shared" si="799"/>
        <v>5631760.082871248</v>
      </c>
      <c r="U1672" s="13">
        <f t="shared" si="785"/>
        <v>1.5643790522998096</v>
      </c>
      <c r="V1672" s="13">
        <f t="shared" si="800"/>
        <v>5631888.4589837482</v>
      </c>
      <c r="W1672" s="11">
        <f t="shared" ref="W1672:W1735" si="808">0.5*$J$3*E1672^2</f>
        <v>814512.77391975292</v>
      </c>
      <c r="X1672" s="13">
        <f t="shared" si="801"/>
        <v>9184.9276620369637</v>
      </c>
      <c r="Y1672" s="13">
        <f t="shared" si="786"/>
        <v>4817247.3089515008</v>
      </c>
      <c r="Z1672" s="11">
        <f t="shared" si="787"/>
        <v>1.33812532298593</v>
      </c>
      <c r="AA1672" s="11">
        <f t="shared" si="788"/>
        <v>13598.601404567105</v>
      </c>
      <c r="AB1672" s="31">
        <f t="shared" si="789"/>
        <v>13326.629376475763</v>
      </c>
      <c r="AC1672" s="32">
        <f t="shared" si="790"/>
        <v>12660.297907651975</v>
      </c>
      <c r="AD1672" s="11">
        <f t="shared" si="791"/>
        <v>12027.283012269376</v>
      </c>
      <c r="AE1672" s="11">
        <f t="shared" si="792"/>
        <v>12027.283012269376</v>
      </c>
      <c r="AF1672" s="30">
        <f t="shared" si="793"/>
        <v>11425.918861655906</v>
      </c>
      <c r="AG1672" s="13">
        <f t="shared" si="793"/>
        <v>10854.62291857311</v>
      </c>
      <c r="AH1672" s="13">
        <f t="shared" si="794"/>
        <v>10637.530460201648</v>
      </c>
      <c r="AI1672" s="13">
        <f t="shared" si="802"/>
        <v>3391470.3514640285</v>
      </c>
      <c r="AJ1672" s="13">
        <f t="shared" si="795"/>
        <v>2240418.1075197197</v>
      </c>
      <c r="AK1672" s="13"/>
      <c r="AL1672" s="11">
        <f t="shared" si="796"/>
        <v>0.62233836369779283</v>
      </c>
      <c r="AM1672" s="11">
        <f t="shared" si="803"/>
        <v>260.13323767263756</v>
      </c>
      <c r="AN1672" s="11"/>
      <c r="AO1672" s="11"/>
      <c r="AP1672" s="11"/>
      <c r="AQ1672" s="11"/>
      <c r="AR1672" s="11"/>
    </row>
    <row r="1673" spans="2:44" x14ac:dyDescent="0.25">
      <c r="B1673" s="27" t="s">
        <v>35</v>
      </c>
      <c r="C1673" s="27">
        <v>1665</v>
      </c>
      <c r="D1673" s="27">
        <v>188</v>
      </c>
      <c r="E1673" s="20">
        <f t="shared" si="804"/>
        <v>34.555555555555557</v>
      </c>
      <c r="F1673" s="28">
        <v>124.4</v>
      </c>
      <c r="G1673" s="13">
        <f t="shared" si="797"/>
        <v>0.16666666666666705</v>
      </c>
      <c r="H1673" s="13">
        <f t="shared" si="798"/>
        <v>0.60000000000000142</v>
      </c>
      <c r="I1673" s="19">
        <f t="shared" si="805"/>
        <v>332.57217328395063</v>
      </c>
      <c r="J1673" s="11" t="str">
        <f t="shared" ref="J1673:J1736" si="809">IF((G1673)&lt;0,"YES","NO")</f>
        <v>NO</v>
      </c>
      <c r="K1673" s="16">
        <f t="shared" si="806"/>
        <v>128.3761125</v>
      </c>
      <c r="L1673" s="13">
        <f t="shared" ref="L1673:L1736" si="810">(X1673-R1673)*-1</f>
        <v>15947.456042089536</v>
      </c>
      <c r="M1673" s="13">
        <f t="shared" ref="M1673:M1736" si="811">$J$3*G1673</f>
        <v>229.58333333333385</v>
      </c>
      <c r="N1673" s="13">
        <f t="shared" ref="N1673:N1736" si="812">M1673+K1673+I1673</f>
        <v>690.53161911728444</v>
      </c>
      <c r="O1673" s="13">
        <f t="shared" ref="O1673:O1736" si="813">N1673*E1673</f>
        <v>23861.703727275053</v>
      </c>
      <c r="P1673" s="13">
        <f t="shared" ref="P1673:P1736" si="814">(L1674-L1673) / (C1674-C1673)</f>
        <v>-1140.1218353421318</v>
      </c>
      <c r="Q1673" s="13">
        <f t="shared" ref="Q1673:Q1736" si="815">O1673/1000</f>
        <v>23.861703727275053</v>
      </c>
      <c r="R1673" s="13">
        <f t="shared" si="807"/>
        <v>23861.703727275053</v>
      </c>
      <c r="S1673" s="8"/>
      <c r="T1673" s="13">
        <f t="shared" si="799"/>
        <v>5655621.7865985231</v>
      </c>
      <c r="U1673" s="13">
        <f t="shared" ref="U1673:U1736" si="816">T1673*0.000000277778</f>
        <v>1.5710073086377645</v>
      </c>
      <c r="V1673" s="13">
        <f t="shared" si="800"/>
        <v>5655750.1627110234</v>
      </c>
      <c r="W1673" s="11">
        <f t="shared" si="808"/>
        <v>822427.02160493843</v>
      </c>
      <c r="X1673" s="13">
        <f t="shared" si="801"/>
        <v>7914.2476851855172</v>
      </c>
      <c r="Y1673" s="13">
        <f t="shared" ref="Y1673:Y1736" si="817">L1673+Y1672</f>
        <v>4833194.7649935903</v>
      </c>
      <c r="Z1673" s="11">
        <f t="shared" ref="Z1673:Z1736" si="818">Y1673*0.000000277778</f>
        <v>1.3425551754303895</v>
      </c>
      <c r="AA1673" s="11">
        <f t="shared" ref="AA1673:AA1736" si="819">L1673*0.9</f>
        <v>14352.710437880583</v>
      </c>
      <c r="AB1673" s="31">
        <f t="shared" ref="AB1673:AB1736" si="820">AA1673*0.98</f>
        <v>14065.656229122971</v>
      </c>
      <c r="AC1673" s="32">
        <f t="shared" ref="AC1673:AC1736" si="821">AB1673*0.95</f>
        <v>13362.373417666822</v>
      </c>
      <c r="AD1673" s="11">
        <f t="shared" ref="AD1673:AD1736" si="822">AC1673*0.95</f>
        <v>12694.254746783481</v>
      </c>
      <c r="AE1673" s="11">
        <f t="shared" ref="AE1673:AE1736" si="823">AD1673</f>
        <v>12694.254746783481</v>
      </c>
      <c r="AF1673" s="30">
        <f t="shared" ref="AF1673:AG1736" si="824">AE1673*0.95</f>
        <v>12059.542009444307</v>
      </c>
      <c r="AG1673" s="13">
        <f t="shared" si="824"/>
        <v>11456.564908972092</v>
      </c>
      <c r="AH1673" s="13">
        <f t="shared" ref="AH1673:AH1736" si="825">AG1673*0.98</f>
        <v>11227.43361079265</v>
      </c>
      <c r="AI1673" s="13">
        <f t="shared" si="802"/>
        <v>3402697.7850748212</v>
      </c>
      <c r="AJ1673" s="13">
        <f t="shared" ref="AJ1673:AJ1736" si="826">V1673-AI1673</f>
        <v>2253052.3776362021</v>
      </c>
      <c r="AK1673" s="13"/>
      <c r="AL1673" s="11">
        <f t="shared" ref="AL1673:AL1736" si="827">AJ1673*0.000000277777778</f>
        <v>0.62584788317740103</v>
      </c>
      <c r="AM1673" s="11">
        <f t="shared" si="803"/>
        <v>260.75908555581498</v>
      </c>
      <c r="AN1673" s="11"/>
      <c r="AO1673" s="11"/>
      <c r="AP1673" s="11"/>
      <c r="AQ1673" s="11"/>
      <c r="AR1673" s="11"/>
    </row>
    <row r="1674" spans="2:44" x14ac:dyDescent="0.25">
      <c r="B1674" s="27" t="s">
        <v>35</v>
      </c>
      <c r="C1674" s="27">
        <v>1666</v>
      </c>
      <c r="D1674" s="27">
        <v>189</v>
      </c>
      <c r="E1674" s="20">
        <f t="shared" si="804"/>
        <v>34.722222222222221</v>
      </c>
      <c r="F1674" s="28">
        <v>125</v>
      </c>
      <c r="G1674" s="13">
        <f t="shared" ref="G1674:G1737" si="828">($F1675-$F1673)/2/3.6</f>
        <v>0.1388888888888889</v>
      </c>
      <c r="H1674" s="13">
        <f t="shared" ref="H1674:H1737" si="829">($F1675-$F1673)/2</f>
        <v>0.5</v>
      </c>
      <c r="I1674" s="19">
        <f t="shared" si="805"/>
        <v>335.78800154320987</v>
      </c>
      <c r="J1674" s="11" t="str">
        <f t="shared" si="809"/>
        <v>NO</v>
      </c>
      <c r="K1674" s="16">
        <f t="shared" si="806"/>
        <v>128.3761125</v>
      </c>
      <c r="L1674" s="13">
        <f t="shared" si="810"/>
        <v>14807.334206747404</v>
      </c>
      <c r="M1674" s="13">
        <f t="shared" si="811"/>
        <v>191.31944444444446</v>
      </c>
      <c r="N1674" s="13">
        <f t="shared" si="812"/>
        <v>655.48355848765436</v>
      </c>
      <c r="O1674" s="13">
        <f t="shared" si="813"/>
        <v>22759.845780821332</v>
      </c>
      <c r="P1674" s="13">
        <f t="shared" si="814"/>
        <v>1444.5302973296639</v>
      </c>
      <c r="Q1674" s="13">
        <f t="shared" si="815"/>
        <v>22.759845780821333</v>
      </c>
      <c r="R1674" s="13">
        <f t="shared" si="807"/>
        <v>22759.845780821332</v>
      </c>
      <c r="S1674" s="8"/>
      <c r="T1674" s="13">
        <f t="shared" ref="T1674:T1737" si="830">R1674+T1673</f>
        <v>5678381.6323793447</v>
      </c>
      <c r="U1674" s="13">
        <f t="shared" si="816"/>
        <v>1.5773294930790696</v>
      </c>
      <c r="V1674" s="13">
        <f t="shared" ref="V1674:V1737" si="831">O1674+V1673</f>
        <v>5678510.0084918449</v>
      </c>
      <c r="W1674" s="11">
        <f t="shared" si="808"/>
        <v>830379.53317901236</v>
      </c>
      <c r="X1674" s="13">
        <f t="shared" ref="X1674:X1737" si="832">W1674-W1673</f>
        <v>7952.5115740739275</v>
      </c>
      <c r="Y1674" s="13">
        <f t="shared" si="817"/>
        <v>4848002.0992003381</v>
      </c>
      <c r="Z1674" s="11">
        <f t="shared" si="818"/>
        <v>1.3466683271116715</v>
      </c>
      <c r="AA1674" s="11">
        <f t="shared" si="819"/>
        <v>13326.600786072664</v>
      </c>
      <c r="AB1674" s="31">
        <f t="shared" si="820"/>
        <v>13060.06877035121</v>
      </c>
      <c r="AC1674" s="32">
        <f t="shared" si="821"/>
        <v>12407.06533183365</v>
      </c>
      <c r="AD1674" s="11">
        <f t="shared" si="822"/>
        <v>11786.712065241967</v>
      </c>
      <c r="AE1674" s="11">
        <f t="shared" si="823"/>
        <v>11786.712065241967</v>
      </c>
      <c r="AF1674" s="30">
        <f t="shared" si="824"/>
        <v>11197.376461979868</v>
      </c>
      <c r="AG1674" s="13">
        <f t="shared" si="824"/>
        <v>10637.507638880874</v>
      </c>
      <c r="AH1674" s="13">
        <f t="shared" si="825"/>
        <v>10424.757486103255</v>
      </c>
      <c r="AI1674" s="13">
        <f t="shared" ref="AI1674:AI1737" si="833">AI1673+AH1674</f>
        <v>3413122.5425609243</v>
      </c>
      <c r="AJ1674" s="13">
        <f t="shared" si="826"/>
        <v>2265387.4659309206</v>
      </c>
      <c r="AK1674" s="13"/>
      <c r="AL1674" s="11">
        <f t="shared" si="827"/>
        <v>0.62927429659534173</v>
      </c>
      <c r="AM1674" s="11">
        <f t="shared" ref="AM1674:AM1737" si="834">AL1674+AM1673</f>
        <v>261.3883598524103</v>
      </c>
      <c r="AN1674" s="11"/>
      <c r="AO1674" s="11"/>
      <c r="AP1674" s="11"/>
      <c r="AQ1674" s="11"/>
      <c r="AR1674" s="11"/>
    </row>
    <row r="1675" spans="2:44" x14ac:dyDescent="0.25">
      <c r="B1675" s="27" t="s">
        <v>35</v>
      </c>
      <c r="C1675" s="27">
        <v>1667</v>
      </c>
      <c r="D1675" s="27">
        <v>190</v>
      </c>
      <c r="E1675" s="20">
        <f t="shared" si="804"/>
        <v>34.833333333333336</v>
      </c>
      <c r="F1675" s="28">
        <v>125.4</v>
      </c>
      <c r="G1675" s="13">
        <f t="shared" si="828"/>
        <v>0.11111111111111072</v>
      </c>
      <c r="H1675" s="13">
        <f t="shared" si="829"/>
        <v>0.39999999999999858</v>
      </c>
      <c r="I1675" s="19">
        <f t="shared" si="805"/>
        <v>337.94048322222227</v>
      </c>
      <c r="J1675" s="11" t="str">
        <f t="shared" si="809"/>
        <v>NO</v>
      </c>
      <c r="K1675" s="16">
        <f t="shared" si="806"/>
        <v>128.3761125</v>
      </c>
      <c r="L1675" s="13">
        <f t="shared" si="810"/>
        <v>16251.864504077068</v>
      </c>
      <c r="M1675" s="13">
        <f t="shared" si="811"/>
        <v>153.055555555555</v>
      </c>
      <c r="N1675" s="13">
        <f t="shared" si="812"/>
        <v>619.37215127777722</v>
      </c>
      <c r="O1675" s="13">
        <f t="shared" si="813"/>
        <v>21574.796602842576</v>
      </c>
      <c r="P1675" s="13">
        <f t="shared" si="814"/>
        <v>-541.28462743528871</v>
      </c>
      <c r="Q1675" s="13">
        <f t="shared" si="815"/>
        <v>21.574796602842575</v>
      </c>
      <c r="R1675" s="13">
        <f t="shared" si="807"/>
        <v>21574.796602842576</v>
      </c>
      <c r="S1675" s="8"/>
      <c r="T1675" s="13">
        <f t="shared" si="830"/>
        <v>5699956.4289821871</v>
      </c>
      <c r="U1675" s="13">
        <f t="shared" si="816"/>
        <v>1.5833224969298139</v>
      </c>
      <c r="V1675" s="13">
        <f t="shared" si="831"/>
        <v>5700084.8050946873</v>
      </c>
      <c r="W1675" s="11">
        <f t="shared" si="808"/>
        <v>835702.46527777787</v>
      </c>
      <c r="X1675" s="13">
        <f t="shared" si="832"/>
        <v>5322.9320987655083</v>
      </c>
      <c r="Y1675" s="13">
        <f t="shared" si="817"/>
        <v>4864253.9637044156</v>
      </c>
      <c r="Z1675" s="11">
        <f t="shared" si="818"/>
        <v>1.351182737529885</v>
      </c>
      <c r="AA1675" s="11">
        <f t="shared" si="819"/>
        <v>14626.678053669362</v>
      </c>
      <c r="AB1675" s="31">
        <f t="shared" si="820"/>
        <v>14334.144492595975</v>
      </c>
      <c r="AC1675" s="32">
        <f t="shared" si="821"/>
        <v>13617.437267966176</v>
      </c>
      <c r="AD1675" s="11">
        <f t="shared" si="822"/>
        <v>12936.565404567866</v>
      </c>
      <c r="AE1675" s="11">
        <f t="shared" si="823"/>
        <v>12936.565404567866</v>
      </c>
      <c r="AF1675" s="30">
        <f t="shared" si="824"/>
        <v>12289.737134339472</v>
      </c>
      <c r="AG1675" s="13">
        <f t="shared" si="824"/>
        <v>11675.250277622497</v>
      </c>
      <c r="AH1675" s="13">
        <f t="shared" si="825"/>
        <v>11441.745272070048</v>
      </c>
      <c r="AI1675" s="13">
        <f t="shared" si="833"/>
        <v>3424564.2878329945</v>
      </c>
      <c r="AJ1675" s="13">
        <f t="shared" si="826"/>
        <v>2275520.5172616928</v>
      </c>
      <c r="AK1675" s="13"/>
      <c r="AL1675" s="11">
        <f t="shared" si="827"/>
        <v>0.63208903307836362</v>
      </c>
      <c r="AM1675" s="11">
        <f t="shared" si="834"/>
        <v>262.02044888548869</v>
      </c>
      <c r="AN1675" s="11"/>
      <c r="AO1675" s="11"/>
      <c r="AP1675" s="11"/>
      <c r="AQ1675" s="11"/>
      <c r="AR1675" s="11"/>
    </row>
    <row r="1676" spans="2:44" x14ac:dyDescent="0.25">
      <c r="B1676" s="27" t="s">
        <v>35</v>
      </c>
      <c r="C1676" s="27">
        <v>1668</v>
      </c>
      <c r="D1676" s="27">
        <v>191</v>
      </c>
      <c r="E1676" s="20">
        <f t="shared" si="804"/>
        <v>34.944444444444443</v>
      </c>
      <c r="F1676" s="28">
        <v>125.8</v>
      </c>
      <c r="G1676" s="13">
        <f t="shared" si="828"/>
        <v>9.7222222222220642E-2</v>
      </c>
      <c r="H1676" s="13">
        <f t="shared" si="829"/>
        <v>0.34999999999999432</v>
      </c>
      <c r="I1676" s="19">
        <f t="shared" si="805"/>
        <v>340.0998418395061</v>
      </c>
      <c r="J1676" s="11" t="str">
        <f t="shared" si="809"/>
        <v>NO</v>
      </c>
      <c r="K1676" s="16">
        <f t="shared" si="806"/>
        <v>128.3761125</v>
      </c>
      <c r="L1676" s="13">
        <f t="shared" si="810"/>
        <v>15710.579876641779</v>
      </c>
      <c r="M1676" s="13">
        <f t="shared" si="811"/>
        <v>133.92361111110893</v>
      </c>
      <c r="N1676" s="13">
        <f t="shared" si="812"/>
        <v>602.399565450615</v>
      </c>
      <c r="O1676" s="13">
        <f t="shared" si="813"/>
        <v>21050.51814824649</v>
      </c>
      <c r="P1676" s="13">
        <f t="shared" si="814"/>
        <v>760.76096268417677</v>
      </c>
      <c r="Q1676" s="13">
        <f t="shared" si="815"/>
        <v>21.050518148246489</v>
      </c>
      <c r="R1676" s="13">
        <f t="shared" si="807"/>
        <v>21050.51814824649</v>
      </c>
      <c r="S1676" s="8"/>
      <c r="T1676" s="13">
        <f t="shared" si="830"/>
        <v>5721006.9471304333</v>
      </c>
      <c r="U1676" s="13">
        <f t="shared" si="816"/>
        <v>1.5891698677599975</v>
      </c>
      <c r="V1676" s="13">
        <f t="shared" si="831"/>
        <v>5721135.3232429335</v>
      </c>
      <c r="W1676" s="11">
        <f t="shared" si="808"/>
        <v>841042.40354938258</v>
      </c>
      <c r="X1676" s="13">
        <f t="shared" si="832"/>
        <v>5339.9382716047112</v>
      </c>
      <c r="Y1676" s="13">
        <f t="shared" si="817"/>
        <v>4879964.5435810573</v>
      </c>
      <c r="Z1676" s="11">
        <f t="shared" si="818"/>
        <v>1.3555467909868588</v>
      </c>
      <c r="AA1676" s="11">
        <f t="shared" si="819"/>
        <v>14139.521888977602</v>
      </c>
      <c r="AB1676" s="31">
        <f t="shared" si="820"/>
        <v>13856.731451198049</v>
      </c>
      <c r="AC1676" s="32">
        <f t="shared" si="821"/>
        <v>13163.894878638146</v>
      </c>
      <c r="AD1676" s="11">
        <f t="shared" si="822"/>
        <v>12505.700134706238</v>
      </c>
      <c r="AE1676" s="11">
        <f t="shared" si="823"/>
        <v>12505.700134706238</v>
      </c>
      <c r="AF1676" s="30">
        <f t="shared" si="824"/>
        <v>11880.415127970926</v>
      </c>
      <c r="AG1676" s="13">
        <f t="shared" si="824"/>
        <v>11286.39437157238</v>
      </c>
      <c r="AH1676" s="13">
        <f t="shared" si="825"/>
        <v>11060.666484140933</v>
      </c>
      <c r="AI1676" s="13">
        <f t="shared" si="833"/>
        <v>3435624.9543171353</v>
      </c>
      <c r="AJ1676" s="13">
        <f t="shared" si="826"/>
        <v>2285510.3689257982</v>
      </c>
      <c r="AK1676" s="13"/>
      <c r="AL1676" s="11">
        <f t="shared" si="827"/>
        <v>0.63486399187616838</v>
      </c>
      <c r="AM1676" s="11">
        <f t="shared" si="834"/>
        <v>262.65531287736485</v>
      </c>
      <c r="AN1676" s="11"/>
      <c r="AO1676" s="11"/>
      <c r="AP1676" s="11"/>
      <c r="AQ1676" s="11"/>
      <c r="AR1676" s="11"/>
    </row>
    <row r="1677" spans="2:44" x14ac:dyDescent="0.25">
      <c r="B1677" s="27" t="s">
        <v>35</v>
      </c>
      <c r="C1677" s="27">
        <v>1669</v>
      </c>
      <c r="D1677" s="27">
        <v>192</v>
      </c>
      <c r="E1677" s="20">
        <f t="shared" si="804"/>
        <v>35.027777777777779</v>
      </c>
      <c r="F1677" s="28">
        <v>126.1</v>
      </c>
      <c r="G1677" s="13">
        <f t="shared" si="828"/>
        <v>8.3333333333334522E-2</v>
      </c>
      <c r="H1677" s="13">
        <f t="shared" si="829"/>
        <v>0.30000000000000426</v>
      </c>
      <c r="I1677" s="19">
        <f t="shared" si="805"/>
        <v>341.72387379320986</v>
      </c>
      <c r="J1677" s="11" t="str">
        <f t="shared" si="809"/>
        <v>NO</v>
      </c>
      <c r="K1677" s="16">
        <f t="shared" si="806"/>
        <v>128.3761125</v>
      </c>
      <c r="L1677" s="13">
        <f t="shared" si="810"/>
        <v>16471.340839325956</v>
      </c>
      <c r="M1677" s="13">
        <f t="shared" si="811"/>
        <v>114.79166666666831</v>
      </c>
      <c r="N1677" s="13">
        <f t="shared" si="812"/>
        <v>584.89165295987823</v>
      </c>
      <c r="O1677" s="13">
        <f t="shared" si="813"/>
        <v>20487.454843955737</v>
      </c>
      <c r="P1677" s="13">
        <f t="shared" si="814"/>
        <v>-575.41144239734422</v>
      </c>
      <c r="Q1677" s="13">
        <f t="shared" si="815"/>
        <v>20.487454843955735</v>
      </c>
      <c r="R1677" s="13">
        <f t="shared" si="807"/>
        <v>20487.454843955737</v>
      </c>
      <c r="S1677" s="8"/>
      <c r="T1677" s="13">
        <f t="shared" si="830"/>
        <v>5741494.4019743893</v>
      </c>
      <c r="U1677" s="13">
        <f t="shared" si="816"/>
        <v>1.5948608319916417</v>
      </c>
      <c r="V1677" s="13">
        <f t="shared" si="831"/>
        <v>5741622.7780868895</v>
      </c>
      <c r="W1677" s="11">
        <f t="shared" si="808"/>
        <v>845058.51755401236</v>
      </c>
      <c r="X1677" s="13">
        <f t="shared" si="832"/>
        <v>4016.1140046297805</v>
      </c>
      <c r="Y1677" s="13">
        <f t="shared" si="817"/>
        <v>4896435.8844203837</v>
      </c>
      <c r="Z1677" s="11">
        <f t="shared" si="818"/>
        <v>1.3601221671025252</v>
      </c>
      <c r="AA1677" s="11">
        <f t="shared" si="819"/>
        <v>14824.206755393361</v>
      </c>
      <c r="AB1677" s="31">
        <f t="shared" si="820"/>
        <v>14527.722620285494</v>
      </c>
      <c r="AC1677" s="32">
        <f t="shared" si="821"/>
        <v>13801.33648927122</v>
      </c>
      <c r="AD1677" s="11">
        <f t="shared" si="822"/>
        <v>13111.269664807658</v>
      </c>
      <c r="AE1677" s="11">
        <f t="shared" si="823"/>
        <v>13111.269664807658</v>
      </c>
      <c r="AF1677" s="30">
        <f t="shared" si="824"/>
        <v>12455.706181567275</v>
      </c>
      <c r="AG1677" s="13">
        <f t="shared" si="824"/>
        <v>11832.92087248891</v>
      </c>
      <c r="AH1677" s="13">
        <f t="shared" si="825"/>
        <v>11596.262455039132</v>
      </c>
      <c r="AI1677" s="13">
        <f t="shared" si="833"/>
        <v>3447221.2167721745</v>
      </c>
      <c r="AJ1677" s="13">
        <f t="shared" si="826"/>
        <v>2294401.5613147151</v>
      </c>
      <c r="AK1677" s="13"/>
      <c r="AL1677" s="11">
        <f t="shared" si="827"/>
        <v>0.63733376754173221</v>
      </c>
      <c r="AM1677" s="11">
        <f t="shared" si="834"/>
        <v>263.2926466449066</v>
      </c>
      <c r="AN1677" s="11"/>
      <c r="AO1677" s="11"/>
      <c r="AP1677" s="11"/>
      <c r="AQ1677" s="11"/>
      <c r="AR1677" s="11"/>
    </row>
    <row r="1678" spans="2:44" x14ac:dyDescent="0.25">
      <c r="B1678" s="27" t="s">
        <v>35</v>
      </c>
      <c r="C1678" s="27">
        <v>1670</v>
      </c>
      <c r="D1678" s="27">
        <v>193</v>
      </c>
      <c r="E1678" s="20">
        <f t="shared" si="804"/>
        <v>35.111111111111114</v>
      </c>
      <c r="F1678" s="28">
        <v>126.4</v>
      </c>
      <c r="G1678" s="13">
        <f t="shared" si="828"/>
        <v>6.9444444444444448E-2</v>
      </c>
      <c r="H1678" s="13">
        <f t="shared" si="829"/>
        <v>0.25</v>
      </c>
      <c r="I1678" s="19">
        <f t="shared" si="805"/>
        <v>343.35177402469139</v>
      </c>
      <c r="J1678" s="11" t="str">
        <f t="shared" si="809"/>
        <v>NO</v>
      </c>
      <c r="K1678" s="16">
        <f t="shared" si="806"/>
        <v>128.3761125</v>
      </c>
      <c r="L1678" s="13">
        <f t="shared" si="810"/>
        <v>15895.929396928612</v>
      </c>
      <c r="M1678" s="13">
        <f t="shared" si="811"/>
        <v>95.659722222222229</v>
      </c>
      <c r="N1678" s="13">
        <f t="shared" si="812"/>
        <v>567.38760874691366</v>
      </c>
      <c r="O1678" s="13">
        <f t="shared" si="813"/>
        <v>19921.609373780524</v>
      </c>
      <c r="P1678" s="13">
        <f t="shared" si="814"/>
        <v>60.727795722777955</v>
      </c>
      <c r="Q1678" s="13">
        <f t="shared" si="815"/>
        <v>19.921609373780523</v>
      </c>
      <c r="R1678" s="13">
        <f t="shared" si="807"/>
        <v>19921.609373780524</v>
      </c>
      <c r="S1678" s="8"/>
      <c r="T1678" s="13">
        <f t="shared" si="830"/>
        <v>5761416.0113481702</v>
      </c>
      <c r="U1678" s="13">
        <f t="shared" si="816"/>
        <v>1.6003946168002721</v>
      </c>
      <c r="V1678" s="13">
        <f t="shared" si="831"/>
        <v>5761544.3874606704</v>
      </c>
      <c r="W1678" s="11">
        <f t="shared" si="808"/>
        <v>849084.19753086427</v>
      </c>
      <c r="X1678" s="13">
        <f t="shared" si="832"/>
        <v>4025.6799768519122</v>
      </c>
      <c r="Y1678" s="13">
        <f t="shared" si="817"/>
        <v>4912331.813817312</v>
      </c>
      <c r="Z1678" s="11">
        <f t="shared" si="818"/>
        <v>1.3645377065785453</v>
      </c>
      <c r="AA1678" s="11">
        <f t="shared" si="819"/>
        <v>14306.336457235751</v>
      </c>
      <c r="AB1678" s="31">
        <f t="shared" si="820"/>
        <v>14020.209728091037</v>
      </c>
      <c r="AC1678" s="32">
        <f t="shared" si="821"/>
        <v>13319.199241686485</v>
      </c>
      <c r="AD1678" s="11">
        <f t="shared" si="822"/>
        <v>12653.23927960216</v>
      </c>
      <c r="AE1678" s="11">
        <f t="shared" si="823"/>
        <v>12653.23927960216</v>
      </c>
      <c r="AF1678" s="30">
        <f t="shared" si="824"/>
        <v>12020.577315622051</v>
      </c>
      <c r="AG1678" s="13">
        <f t="shared" si="824"/>
        <v>11419.548449840948</v>
      </c>
      <c r="AH1678" s="13">
        <f t="shared" si="825"/>
        <v>11191.157480844129</v>
      </c>
      <c r="AI1678" s="13">
        <f t="shared" si="833"/>
        <v>3458412.3742530188</v>
      </c>
      <c r="AJ1678" s="13">
        <f t="shared" si="826"/>
        <v>2303132.0132076517</v>
      </c>
      <c r="AK1678" s="13"/>
      <c r="AL1678" s="11">
        <f t="shared" si="827"/>
        <v>0.63975889306948808</v>
      </c>
      <c r="AM1678" s="11">
        <f t="shared" si="834"/>
        <v>263.93240553797608</v>
      </c>
      <c r="AN1678" s="11"/>
      <c r="AO1678" s="11"/>
      <c r="AP1678" s="11"/>
      <c r="AQ1678" s="11"/>
      <c r="AR1678" s="11"/>
    </row>
    <row r="1679" spans="2:44" x14ac:dyDescent="0.25">
      <c r="B1679" s="27" t="s">
        <v>35</v>
      </c>
      <c r="C1679" s="27">
        <v>1671</v>
      </c>
      <c r="D1679" s="27">
        <v>194</v>
      </c>
      <c r="E1679" s="20">
        <f t="shared" si="804"/>
        <v>35.166666666666664</v>
      </c>
      <c r="F1679" s="28">
        <v>126.6</v>
      </c>
      <c r="G1679" s="13">
        <f t="shared" si="828"/>
        <v>4.1666666666666269E-2</v>
      </c>
      <c r="H1679" s="13">
        <f t="shared" si="829"/>
        <v>0.14999999999999858</v>
      </c>
      <c r="I1679" s="19">
        <f t="shared" si="805"/>
        <v>344.43918988888885</v>
      </c>
      <c r="J1679" s="11" t="str">
        <f t="shared" si="809"/>
        <v>NO</v>
      </c>
      <c r="K1679" s="16">
        <f t="shared" si="806"/>
        <v>128.3761125</v>
      </c>
      <c r="L1679" s="13">
        <f t="shared" si="810"/>
        <v>15956.65719265139</v>
      </c>
      <c r="M1679" s="13">
        <f t="shared" si="811"/>
        <v>57.395833333332789</v>
      </c>
      <c r="N1679" s="13">
        <f t="shared" si="812"/>
        <v>530.21113572222157</v>
      </c>
      <c r="O1679" s="13">
        <f t="shared" si="813"/>
        <v>18645.758272898125</v>
      </c>
      <c r="P1679" s="13">
        <f t="shared" si="814"/>
        <v>703.5043315835901</v>
      </c>
      <c r="Q1679" s="13">
        <f t="shared" si="815"/>
        <v>18.645758272898124</v>
      </c>
      <c r="R1679" s="13">
        <f t="shared" si="807"/>
        <v>18645.758272898125</v>
      </c>
      <c r="S1679" s="8"/>
      <c r="T1679" s="13">
        <f t="shared" si="830"/>
        <v>5780061.7696210686</v>
      </c>
      <c r="U1679" s="13">
        <f t="shared" si="816"/>
        <v>1.6055739982418011</v>
      </c>
      <c r="V1679" s="13">
        <f t="shared" si="831"/>
        <v>5780190.1457335688</v>
      </c>
      <c r="W1679" s="11">
        <f t="shared" si="808"/>
        <v>851773.29861111101</v>
      </c>
      <c r="X1679" s="13">
        <f t="shared" si="832"/>
        <v>2689.1010802467354</v>
      </c>
      <c r="Y1679" s="13">
        <f t="shared" si="817"/>
        <v>4928288.4710099632</v>
      </c>
      <c r="Z1679" s="11">
        <f t="shared" si="818"/>
        <v>1.3689701149002056</v>
      </c>
      <c r="AA1679" s="11">
        <f t="shared" si="819"/>
        <v>14360.991473386252</v>
      </c>
      <c r="AB1679" s="31">
        <f t="shared" si="820"/>
        <v>14073.771643918526</v>
      </c>
      <c r="AC1679" s="32">
        <f t="shared" si="821"/>
        <v>13370.083061722598</v>
      </c>
      <c r="AD1679" s="11">
        <f t="shared" si="822"/>
        <v>12701.578908636468</v>
      </c>
      <c r="AE1679" s="11">
        <f t="shared" si="823"/>
        <v>12701.578908636468</v>
      </c>
      <c r="AF1679" s="30">
        <f t="shared" si="824"/>
        <v>12066.499963204644</v>
      </c>
      <c r="AG1679" s="13">
        <f t="shared" si="824"/>
        <v>11463.174965044411</v>
      </c>
      <c r="AH1679" s="13">
        <f t="shared" si="825"/>
        <v>11233.911465743522</v>
      </c>
      <c r="AI1679" s="13">
        <f t="shared" si="833"/>
        <v>3469646.2857187623</v>
      </c>
      <c r="AJ1679" s="13">
        <f t="shared" si="826"/>
        <v>2310543.8600148065</v>
      </c>
      <c r="AK1679" s="13"/>
      <c r="AL1679" s="11">
        <f t="shared" si="827"/>
        <v>0.64181773940645592</v>
      </c>
      <c r="AM1679" s="11">
        <f t="shared" si="834"/>
        <v>264.57422327738254</v>
      </c>
      <c r="AN1679" s="11"/>
      <c r="AO1679" s="11"/>
      <c r="AP1679" s="11"/>
      <c r="AQ1679" s="11"/>
      <c r="AR1679" s="11"/>
    </row>
    <row r="1680" spans="2:44" x14ac:dyDescent="0.25">
      <c r="B1680" s="27" t="s">
        <v>35</v>
      </c>
      <c r="C1680" s="27">
        <v>1672</v>
      </c>
      <c r="D1680" s="27">
        <v>195</v>
      </c>
      <c r="E1680" s="20">
        <f t="shared" si="804"/>
        <v>35.194444444444443</v>
      </c>
      <c r="F1680" s="28">
        <v>126.7</v>
      </c>
      <c r="G1680" s="13">
        <f t="shared" si="828"/>
        <v>2.7777777777778172E-2</v>
      </c>
      <c r="H1680" s="13">
        <f t="shared" si="829"/>
        <v>0.10000000000000142</v>
      </c>
      <c r="I1680" s="19">
        <f t="shared" si="805"/>
        <v>344.98354253395058</v>
      </c>
      <c r="J1680" s="11" t="str">
        <f t="shared" si="809"/>
        <v>NO</v>
      </c>
      <c r="K1680" s="16">
        <f t="shared" si="806"/>
        <v>128.3761125</v>
      </c>
      <c r="L1680" s="13">
        <f t="shared" si="810"/>
        <v>16660.16152423498</v>
      </c>
      <c r="M1680" s="13">
        <f t="shared" si="811"/>
        <v>38.263888888889433</v>
      </c>
      <c r="N1680" s="13">
        <f t="shared" si="812"/>
        <v>511.62354392283999</v>
      </c>
      <c r="O1680" s="13">
        <f t="shared" si="813"/>
        <v>18006.306393062172</v>
      </c>
      <c r="P1680" s="13">
        <f t="shared" si="814"/>
        <v>32.337327953617205</v>
      </c>
      <c r="Q1680" s="13">
        <f t="shared" si="815"/>
        <v>18.006306393062172</v>
      </c>
      <c r="R1680" s="13">
        <f t="shared" si="807"/>
        <v>18006.306393062172</v>
      </c>
      <c r="S1680" s="8"/>
      <c r="T1680" s="13">
        <f t="shared" si="830"/>
        <v>5798068.0760141304</v>
      </c>
      <c r="U1680" s="13">
        <f t="shared" si="816"/>
        <v>1.6105757540190531</v>
      </c>
      <c r="V1680" s="13">
        <f t="shared" si="831"/>
        <v>5798196.4521266306</v>
      </c>
      <c r="W1680" s="11">
        <f t="shared" si="808"/>
        <v>853119.4434799382</v>
      </c>
      <c r="X1680" s="13">
        <f t="shared" si="832"/>
        <v>1346.1448688271921</v>
      </c>
      <c r="Y1680" s="13">
        <f t="shared" si="817"/>
        <v>4944948.6325341985</v>
      </c>
      <c r="Z1680" s="11">
        <f t="shared" si="818"/>
        <v>1.3735979412480845</v>
      </c>
      <c r="AA1680" s="11">
        <f t="shared" si="819"/>
        <v>14994.145371811483</v>
      </c>
      <c r="AB1680" s="31">
        <f t="shared" si="820"/>
        <v>14694.262464375253</v>
      </c>
      <c r="AC1680" s="32">
        <f t="shared" si="821"/>
        <v>13959.549341156489</v>
      </c>
      <c r="AD1680" s="11">
        <f t="shared" si="822"/>
        <v>13261.571874098665</v>
      </c>
      <c r="AE1680" s="11">
        <f t="shared" si="823"/>
        <v>13261.571874098665</v>
      </c>
      <c r="AF1680" s="30">
        <f t="shared" si="824"/>
        <v>12598.493280393732</v>
      </c>
      <c r="AG1680" s="13">
        <f t="shared" si="824"/>
        <v>11968.568616374045</v>
      </c>
      <c r="AH1680" s="13">
        <f t="shared" si="825"/>
        <v>11729.197244046563</v>
      </c>
      <c r="AI1680" s="13">
        <f t="shared" si="833"/>
        <v>3481375.482962809</v>
      </c>
      <c r="AJ1680" s="13">
        <f t="shared" si="826"/>
        <v>2316820.9691638215</v>
      </c>
      <c r="AK1680" s="13"/>
      <c r="AL1680" s="11">
        <f t="shared" si="827"/>
        <v>0.64356138083813286</v>
      </c>
      <c r="AM1680" s="11">
        <f t="shared" si="834"/>
        <v>265.21778465822069</v>
      </c>
      <c r="AN1680" s="11"/>
      <c r="AO1680" s="11"/>
      <c r="AP1680" s="11"/>
      <c r="AQ1680" s="11"/>
      <c r="AR1680" s="11"/>
    </row>
    <row r="1681" spans="2:44" x14ac:dyDescent="0.25">
      <c r="B1681" s="27" t="s">
        <v>35</v>
      </c>
      <c r="C1681" s="27">
        <v>1673</v>
      </c>
      <c r="D1681" s="27">
        <v>196</v>
      </c>
      <c r="E1681" s="20">
        <f t="shared" si="804"/>
        <v>35.222222222222221</v>
      </c>
      <c r="F1681" s="28">
        <v>126.8</v>
      </c>
      <c r="G1681" s="13">
        <f t="shared" si="828"/>
        <v>2.7777777777778172E-2</v>
      </c>
      <c r="H1681" s="13">
        <f t="shared" si="829"/>
        <v>0.10000000000000142</v>
      </c>
      <c r="I1681" s="19">
        <f t="shared" si="805"/>
        <v>345.52832498765429</v>
      </c>
      <c r="J1681" s="11" t="str">
        <f t="shared" si="809"/>
        <v>NO</v>
      </c>
      <c r="K1681" s="16">
        <f t="shared" si="806"/>
        <v>128.3761125</v>
      </c>
      <c r="L1681" s="13">
        <f t="shared" si="810"/>
        <v>16692.498852188597</v>
      </c>
      <c r="M1681" s="13">
        <f t="shared" si="811"/>
        <v>38.263888888889433</v>
      </c>
      <c r="N1681" s="13">
        <f t="shared" si="812"/>
        <v>512.16832637654375</v>
      </c>
      <c r="O1681" s="13">
        <f t="shared" si="813"/>
        <v>18039.706606818261</v>
      </c>
      <c r="P1681" s="13">
        <f t="shared" si="814"/>
        <v>-642.01829726650976</v>
      </c>
      <c r="Q1681" s="13">
        <f t="shared" si="815"/>
        <v>18.03970660681826</v>
      </c>
      <c r="R1681" s="13">
        <f t="shared" si="807"/>
        <v>18039.706606818261</v>
      </c>
      <c r="S1681" s="8"/>
      <c r="T1681" s="13">
        <f t="shared" si="830"/>
        <v>5816107.7826209487</v>
      </c>
      <c r="U1681" s="13">
        <f t="shared" si="816"/>
        <v>1.6155867876408818</v>
      </c>
      <c r="V1681" s="13">
        <f t="shared" si="831"/>
        <v>5816236.1587334489</v>
      </c>
      <c r="W1681" s="11">
        <f t="shared" si="808"/>
        <v>854466.65123456786</v>
      </c>
      <c r="X1681" s="13">
        <f t="shared" si="832"/>
        <v>1347.2077546296641</v>
      </c>
      <c r="Y1681" s="13">
        <f t="shared" si="817"/>
        <v>4961641.1313863872</v>
      </c>
      <c r="Z1681" s="11">
        <f t="shared" si="818"/>
        <v>1.3782347501942478</v>
      </c>
      <c r="AA1681" s="11">
        <f t="shared" si="819"/>
        <v>15023.248966969737</v>
      </c>
      <c r="AB1681" s="31">
        <f t="shared" si="820"/>
        <v>14722.783987630342</v>
      </c>
      <c r="AC1681" s="32">
        <f t="shared" si="821"/>
        <v>13986.644788248825</v>
      </c>
      <c r="AD1681" s="11">
        <f t="shared" si="822"/>
        <v>13287.312548836382</v>
      </c>
      <c r="AE1681" s="11">
        <f t="shared" si="823"/>
        <v>13287.312548836382</v>
      </c>
      <c r="AF1681" s="30">
        <f t="shared" si="824"/>
        <v>12622.946921394563</v>
      </c>
      <c r="AG1681" s="13">
        <f t="shared" si="824"/>
        <v>11991.799575324834</v>
      </c>
      <c r="AH1681" s="13">
        <f t="shared" si="825"/>
        <v>11751.963583818337</v>
      </c>
      <c r="AI1681" s="13">
        <f t="shared" si="833"/>
        <v>3493127.4465466272</v>
      </c>
      <c r="AJ1681" s="13">
        <f t="shared" si="826"/>
        <v>2323108.7121868217</v>
      </c>
      <c r="AK1681" s="13"/>
      <c r="AL1681" s="11">
        <f t="shared" si="827"/>
        <v>0.64530797612369684</v>
      </c>
      <c r="AM1681" s="11">
        <f t="shared" si="834"/>
        <v>265.86309263434441</v>
      </c>
      <c r="AN1681" s="11"/>
      <c r="AO1681" s="11"/>
      <c r="AP1681" s="11"/>
      <c r="AQ1681" s="11"/>
      <c r="AR1681" s="11"/>
    </row>
    <row r="1682" spans="2:44" x14ac:dyDescent="0.25">
      <c r="B1682" s="27" t="s">
        <v>35</v>
      </c>
      <c r="C1682" s="27">
        <v>1674</v>
      </c>
      <c r="D1682" s="27">
        <v>197</v>
      </c>
      <c r="E1682" s="20">
        <f t="shared" si="804"/>
        <v>35.25</v>
      </c>
      <c r="F1682" s="28">
        <v>126.9</v>
      </c>
      <c r="G1682" s="13">
        <f t="shared" si="828"/>
        <v>1.3888888888890073E-2</v>
      </c>
      <c r="H1682" s="13">
        <f t="shared" si="829"/>
        <v>5.0000000000004263E-2</v>
      </c>
      <c r="I1682" s="19">
        <f t="shared" si="805"/>
        <v>346.07353724999996</v>
      </c>
      <c r="J1682" s="11" t="str">
        <f t="shared" si="809"/>
        <v>NO</v>
      </c>
      <c r="K1682" s="16">
        <f t="shared" si="806"/>
        <v>128.3761125</v>
      </c>
      <c r="L1682" s="13">
        <f t="shared" si="810"/>
        <v>16050.480554922087</v>
      </c>
      <c r="M1682" s="13">
        <f t="shared" si="811"/>
        <v>19.131944444446077</v>
      </c>
      <c r="N1682" s="13">
        <f t="shared" si="812"/>
        <v>493.58159419444604</v>
      </c>
      <c r="O1682" s="13">
        <f t="shared" si="813"/>
        <v>17398.751195354223</v>
      </c>
      <c r="P1682" s="13">
        <f t="shared" si="814"/>
        <v>673.86959876541005</v>
      </c>
      <c r="Q1682" s="13">
        <f t="shared" si="815"/>
        <v>17.398751195354222</v>
      </c>
      <c r="R1682" s="13">
        <f t="shared" si="807"/>
        <v>17398.751195354223</v>
      </c>
      <c r="S1682" s="8"/>
      <c r="T1682" s="13">
        <f t="shared" si="830"/>
        <v>5833506.5338163031</v>
      </c>
      <c r="U1682" s="13">
        <f t="shared" si="816"/>
        <v>1.620419777950425</v>
      </c>
      <c r="V1682" s="13">
        <f t="shared" si="831"/>
        <v>5833634.9099288033</v>
      </c>
      <c r="W1682" s="11">
        <f t="shared" si="808"/>
        <v>855814.921875</v>
      </c>
      <c r="X1682" s="13">
        <f t="shared" si="832"/>
        <v>1348.2706404321361</v>
      </c>
      <c r="Y1682" s="13">
        <f t="shared" si="817"/>
        <v>4977691.6119413096</v>
      </c>
      <c r="Z1682" s="11">
        <f t="shared" si="818"/>
        <v>1.382693220581833</v>
      </c>
      <c r="AA1682" s="11">
        <f t="shared" si="819"/>
        <v>14445.432499429879</v>
      </c>
      <c r="AB1682" s="31">
        <f t="shared" si="820"/>
        <v>14156.523849441281</v>
      </c>
      <c r="AC1682" s="32">
        <f t="shared" si="821"/>
        <v>13448.697656969216</v>
      </c>
      <c r="AD1682" s="11">
        <f t="shared" si="822"/>
        <v>12776.262774120754</v>
      </c>
      <c r="AE1682" s="11">
        <f t="shared" si="823"/>
        <v>12776.262774120754</v>
      </c>
      <c r="AF1682" s="30">
        <f t="shared" si="824"/>
        <v>12137.449635414716</v>
      </c>
      <c r="AG1682" s="13">
        <f t="shared" si="824"/>
        <v>11530.577153643979</v>
      </c>
      <c r="AH1682" s="13">
        <f t="shared" si="825"/>
        <v>11299.965610571098</v>
      </c>
      <c r="AI1682" s="13">
        <f t="shared" si="833"/>
        <v>3504427.4121571984</v>
      </c>
      <c r="AJ1682" s="13">
        <f t="shared" si="826"/>
        <v>2329207.4977716049</v>
      </c>
      <c r="AK1682" s="13"/>
      <c r="AL1682" s="11">
        <f t="shared" si="827"/>
        <v>0.64700208323193631</v>
      </c>
      <c r="AM1682" s="11">
        <f t="shared" si="834"/>
        <v>266.51009471757635</v>
      </c>
      <c r="AN1682" s="11"/>
      <c r="AO1682" s="11"/>
      <c r="AP1682" s="11"/>
      <c r="AQ1682" s="11"/>
      <c r="AR1682" s="11"/>
    </row>
    <row r="1683" spans="2:44" x14ac:dyDescent="0.25">
      <c r="B1683" s="27" t="s">
        <v>35</v>
      </c>
      <c r="C1683" s="27">
        <v>1675</v>
      </c>
      <c r="D1683" s="27">
        <v>198</v>
      </c>
      <c r="E1683" s="20">
        <f t="shared" si="804"/>
        <v>35.25</v>
      </c>
      <c r="F1683" s="28">
        <v>126.9</v>
      </c>
      <c r="G1683" s="13">
        <f t="shared" si="828"/>
        <v>0</v>
      </c>
      <c r="H1683" s="13">
        <f t="shared" si="829"/>
        <v>0</v>
      </c>
      <c r="I1683" s="19">
        <f t="shared" si="805"/>
        <v>346.07353724999996</v>
      </c>
      <c r="J1683" s="11" t="str">
        <f t="shared" si="809"/>
        <v>NO</v>
      </c>
      <c r="K1683" s="16">
        <f t="shared" si="806"/>
        <v>128.3761125</v>
      </c>
      <c r="L1683" s="13">
        <f t="shared" si="810"/>
        <v>16724.350153687497</v>
      </c>
      <c r="M1683" s="13">
        <f t="shared" si="811"/>
        <v>0</v>
      </c>
      <c r="N1683" s="13">
        <f t="shared" si="812"/>
        <v>474.44964974999994</v>
      </c>
      <c r="O1683" s="13">
        <f t="shared" si="813"/>
        <v>16724.350153687497</v>
      </c>
      <c r="P1683" s="13">
        <f t="shared" si="814"/>
        <v>-674.40104166672245</v>
      </c>
      <c r="Q1683" s="13">
        <f t="shared" si="815"/>
        <v>16.724350153687496</v>
      </c>
      <c r="R1683" s="13">
        <f t="shared" si="807"/>
        <v>16724.350153687497</v>
      </c>
      <c r="S1683" s="8"/>
      <c r="T1683" s="13">
        <f t="shared" si="830"/>
        <v>5850230.8839699905</v>
      </c>
      <c r="U1683" s="13">
        <f t="shared" si="816"/>
        <v>1.625065434487416</v>
      </c>
      <c r="V1683" s="13">
        <f t="shared" si="831"/>
        <v>5850359.2600824907</v>
      </c>
      <c r="W1683" s="11">
        <f t="shared" si="808"/>
        <v>855814.921875</v>
      </c>
      <c r="X1683" s="13">
        <f t="shared" si="832"/>
        <v>0</v>
      </c>
      <c r="Y1683" s="13">
        <f t="shared" si="817"/>
        <v>4994415.9620949971</v>
      </c>
      <c r="Z1683" s="11">
        <f t="shared" si="818"/>
        <v>1.387338877118824</v>
      </c>
      <c r="AA1683" s="11">
        <f t="shared" si="819"/>
        <v>15051.915138318747</v>
      </c>
      <c r="AB1683" s="31">
        <f t="shared" si="820"/>
        <v>14750.876835552372</v>
      </c>
      <c r="AC1683" s="32">
        <f t="shared" si="821"/>
        <v>14013.332993774753</v>
      </c>
      <c r="AD1683" s="11">
        <f t="shared" si="822"/>
        <v>13312.666344086016</v>
      </c>
      <c r="AE1683" s="11">
        <f t="shared" si="823"/>
        <v>13312.666344086016</v>
      </c>
      <c r="AF1683" s="30">
        <f t="shared" si="824"/>
        <v>12647.033026881714</v>
      </c>
      <c r="AG1683" s="13">
        <f t="shared" si="824"/>
        <v>12014.681375537628</v>
      </c>
      <c r="AH1683" s="13">
        <f t="shared" si="825"/>
        <v>11774.387748026875</v>
      </c>
      <c r="AI1683" s="13">
        <f t="shared" si="833"/>
        <v>3516201.7999052252</v>
      </c>
      <c r="AJ1683" s="13">
        <f t="shared" si="826"/>
        <v>2334157.4601772656</v>
      </c>
      <c r="AK1683" s="13"/>
      <c r="AL1683" s="11">
        <f t="shared" si="827"/>
        <v>0.64837707279016421</v>
      </c>
      <c r="AM1683" s="11">
        <f t="shared" si="834"/>
        <v>267.15847179036649</v>
      </c>
      <c r="AN1683" s="11"/>
      <c r="AO1683" s="11"/>
      <c r="AP1683" s="11"/>
      <c r="AQ1683" s="11"/>
      <c r="AR1683" s="11"/>
    </row>
    <row r="1684" spans="2:44" x14ac:dyDescent="0.25">
      <c r="B1684" s="27" t="s">
        <v>35</v>
      </c>
      <c r="C1684" s="27">
        <v>1676</v>
      </c>
      <c r="D1684" s="27">
        <v>199</v>
      </c>
      <c r="E1684" s="20">
        <f t="shared" si="804"/>
        <v>35.25</v>
      </c>
      <c r="F1684" s="28">
        <v>126.9</v>
      </c>
      <c r="G1684" s="13">
        <f t="shared" si="828"/>
        <v>-1.3888888888890073E-2</v>
      </c>
      <c r="H1684" s="13">
        <f t="shared" si="829"/>
        <v>-5.0000000000004263E-2</v>
      </c>
      <c r="I1684" s="19">
        <f t="shared" si="805"/>
        <v>346.07353724999996</v>
      </c>
      <c r="J1684" s="11" t="str">
        <f t="shared" si="809"/>
        <v>YES</v>
      </c>
      <c r="K1684" s="16">
        <f t="shared" si="806"/>
        <v>128.3761125</v>
      </c>
      <c r="L1684" s="13">
        <f t="shared" si="810"/>
        <v>16049.949112020775</v>
      </c>
      <c r="M1684" s="13">
        <f t="shared" si="811"/>
        <v>-19.131944444446077</v>
      </c>
      <c r="N1684" s="13">
        <f t="shared" si="812"/>
        <v>455.31770530555389</v>
      </c>
      <c r="O1684" s="13">
        <f t="shared" si="813"/>
        <v>16049.949112020775</v>
      </c>
      <c r="P1684" s="13">
        <f t="shared" si="814"/>
        <v>-31.319858597633356</v>
      </c>
      <c r="Q1684" s="13">
        <f t="shared" si="815"/>
        <v>16.049949112020776</v>
      </c>
      <c r="R1684" s="13">
        <f t="shared" si="807"/>
        <v>16049.949112020775</v>
      </c>
      <c r="S1684" s="8"/>
      <c r="T1684" s="13">
        <f t="shared" si="830"/>
        <v>5866280.833082011</v>
      </c>
      <c r="U1684" s="13">
        <f t="shared" si="816"/>
        <v>1.6295237572518548</v>
      </c>
      <c r="V1684" s="13">
        <f t="shared" si="831"/>
        <v>5866409.2091945112</v>
      </c>
      <c r="W1684" s="11">
        <f t="shared" si="808"/>
        <v>855814.921875</v>
      </c>
      <c r="X1684" s="13">
        <f t="shared" si="832"/>
        <v>0</v>
      </c>
      <c r="Y1684" s="13">
        <f t="shared" si="817"/>
        <v>5010465.9112070175</v>
      </c>
      <c r="Z1684" s="11">
        <f t="shared" si="818"/>
        <v>1.3917971998832628</v>
      </c>
      <c r="AA1684" s="11">
        <f t="shared" si="819"/>
        <v>14444.954200818698</v>
      </c>
      <c r="AB1684" s="31">
        <f t="shared" si="820"/>
        <v>14156.055116802323</v>
      </c>
      <c r="AC1684" s="32">
        <f t="shared" si="821"/>
        <v>13448.252360962206</v>
      </c>
      <c r="AD1684" s="11">
        <f t="shared" si="822"/>
        <v>12775.839742914095</v>
      </c>
      <c r="AE1684" s="11">
        <f t="shared" si="823"/>
        <v>12775.839742914095</v>
      </c>
      <c r="AF1684" s="30">
        <f t="shared" si="824"/>
        <v>12137.04775576839</v>
      </c>
      <c r="AG1684" s="13">
        <f t="shared" si="824"/>
        <v>11530.19536797997</v>
      </c>
      <c r="AH1684" s="13">
        <f t="shared" si="825"/>
        <v>11299.59146062037</v>
      </c>
      <c r="AI1684" s="13">
        <f t="shared" si="833"/>
        <v>3527501.3913658457</v>
      </c>
      <c r="AJ1684" s="13">
        <f t="shared" si="826"/>
        <v>2338907.8178286655</v>
      </c>
      <c r="AK1684" s="13"/>
      <c r="AL1684" s="11">
        <f t="shared" si="827"/>
        <v>0.64969661658327538</v>
      </c>
      <c r="AM1684" s="11">
        <f t="shared" si="834"/>
        <v>267.80816840694979</v>
      </c>
      <c r="AN1684" s="11"/>
      <c r="AO1684" s="11"/>
      <c r="AP1684" s="11"/>
      <c r="AQ1684" s="11"/>
      <c r="AR1684" s="11"/>
    </row>
    <row r="1685" spans="2:44" x14ac:dyDescent="0.25">
      <c r="B1685" s="27" t="s">
        <v>35</v>
      </c>
      <c r="C1685" s="27">
        <v>1677</v>
      </c>
      <c r="D1685" s="27">
        <v>200</v>
      </c>
      <c r="E1685" s="20">
        <f t="shared" ref="E1685:E1748" si="835">F1685/3.6</f>
        <v>35.222222222222221</v>
      </c>
      <c r="F1685" s="28">
        <v>126.8</v>
      </c>
      <c r="G1685" s="13">
        <f t="shared" si="828"/>
        <v>-4.1666666666668246E-2</v>
      </c>
      <c r="H1685" s="13">
        <f t="shared" si="829"/>
        <v>-0.15000000000000568</v>
      </c>
      <c r="I1685" s="19">
        <f t="shared" si="805"/>
        <v>345.52832498765429</v>
      </c>
      <c r="J1685" s="11" t="str">
        <f t="shared" si="809"/>
        <v>YES</v>
      </c>
      <c r="K1685" s="16">
        <f t="shared" si="806"/>
        <v>128.3761125</v>
      </c>
      <c r="L1685" s="13">
        <f t="shared" si="810"/>
        <v>16018.629253423142</v>
      </c>
      <c r="M1685" s="13">
        <f t="shared" si="811"/>
        <v>-57.39583333333551</v>
      </c>
      <c r="N1685" s="13">
        <f t="shared" si="812"/>
        <v>416.50860415431879</v>
      </c>
      <c r="O1685" s="13">
        <f t="shared" si="813"/>
        <v>14670.358612991005</v>
      </c>
      <c r="P1685" s="13">
        <f t="shared" si="814"/>
        <v>-61.972060771844554</v>
      </c>
      <c r="Q1685" s="13">
        <f t="shared" si="815"/>
        <v>14.670358612991006</v>
      </c>
      <c r="R1685" s="13">
        <f t="shared" si="807"/>
        <v>14670.358612991005</v>
      </c>
      <c r="S1685" s="8"/>
      <c r="T1685" s="13">
        <f t="shared" si="830"/>
        <v>5880951.1916950019</v>
      </c>
      <c r="U1685" s="13">
        <f t="shared" si="816"/>
        <v>1.6335988601266542</v>
      </c>
      <c r="V1685" s="13">
        <f t="shared" si="831"/>
        <v>5881079.5678075021</v>
      </c>
      <c r="W1685" s="11">
        <f t="shared" si="808"/>
        <v>854466.65123456786</v>
      </c>
      <c r="X1685" s="13">
        <f t="shared" si="832"/>
        <v>-1348.2706404321361</v>
      </c>
      <c r="Y1685" s="13">
        <f t="shared" si="817"/>
        <v>5026484.5404604403</v>
      </c>
      <c r="Z1685" s="11">
        <f t="shared" si="818"/>
        <v>1.3962468226800202</v>
      </c>
      <c r="AA1685" s="11">
        <f t="shared" si="819"/>
        <v>14416.766328080828</v>
      </c>
      <c r="AB1685" s="31">
        <f t="shared" si="820"/>
        <v>14128.431001519211</v>
      </c>
      <c r="AC1685" s="32">
        <f t="shared" si="821"/>
        <v>13422.009451443249</v>
      </c>
      <c r="AD1685" s="11">
        <f t="shared" si="822"/>
        <v>12750.908978871086</v>
      </c>
      <c r="AE1685" s="11">
        <f t="shared" si="823"/>
        <v>12750.908978871086</v>
      </c>
      <c r="AF1685" s="30">
        <f t="shared" si="824"/>
        <v>12113.363529927532</v>
      </c>
      <c r="AG1685" s="13">
        <f t="shared" si="824"/>
        <v>11507.695353431154</v>
      </c>
      <c r="AH1685" s="13">
        <f t="shared" si="825"/>
        <v>11277.541446362531</v>
      </c>
      <c r="AI1685" s="13">
        <f t="shared" si="833"/>
        <v>3538778.9328122083</v>
      </c>
      <c r="AJ1685" s="13">
        <f t="shared" si="826"/>
        <v>2342300.6349952938</v>
      </c>
      <c r="AK1685" s="13"/>
      <c r="AL1685" s="11">
        <f t="shared" si="827"/>
        <v>0.65063906579698172</v>
      </c>
      <c r="AM1685" s="11">
        <f t="shared" si="834"/>
        <v>268.4588074727468</v>
      </c>
      <c r="AN1685" s="11"/>
      <c r="AO1685" s="11"/>
      <c r="AP1685" s="11"/>
      <c r="AQ1685" s="11"/>
      <c r="AR1685" s="11"/>
    </row>
    <row r="1686" spans="2:44" x14ac:dyDescent="0.25">
      <c r="B1686" s="27" t="s">
        <v>35</v>
      </c>
      <c r="C1686" s="27">
        <v>1678</v>
      </c>
      <c r="D1686" s="27">
        <v>201</v>
      </c>
      <c r="E1686" s="20">
        <f t="shared" si="835"/>
        <v>35.166666666666664</v>
      </c>
      <c r="F1686" s="28">
        <v>126.6</v>
      </c>
      <c r="G1686" s="13">
        <f t="shared" si="828"/>
        <v>-6.9444444444444448E-2</v>
      </c>
      <c r="H1686" s="13">
        <f t="shared" si="829"/>
        <v>-0.25</v>
      </c>
      <c r="I1686" s="19">
        <f t="shared" si="805"/>
        <v>344.43918988888885</v>
      </c>
      <c r="J1686" s="11" t="str">
        <f t="shared" si="809"/>
        <v>YES</v>
      </c>
      <c r="K1686" s="16">
        <f t="shared" si="806"/>
        <v>128.3761125</v>
      </c>
      <c r="L1686" s="13">
        <f t="shared" si="810"/>
        <v>15956.657192651297</v>
      </c>
      <c r="M1686" s="13">
        <f t="shared" si="811"/>
        <v>-95.659722222222229</v>
      </c>
      <c r="N1686" s="13">
        <f t="shared" si="812"/>
        <v>377.1555801666666</v>
      </c>
      <c r="O1686" s="13">
        <f t="shared" si="813"/>
        <v>13263.304569194441</v>
      </c>
      <c r="P1686" s="13">
        <f t="shared" si="814"/>
        <v>578.86001109661629</v>
      </c>
      <c r="Q1686" s="13">
        <f t="shared" si="815"/>
        <v>13.263304569194441</v>
      </c>
      <c r="R1686" s="13">
        <f t="shared" si="807"/>
        <v>13263.304569194441</v>
      </c>
      <c r="S1686" s="8"/>
      <c r="T1686" s="13">
        <f t="shared" si="830"/>
        <v>5894214.496264196</v>
      </c>
      <c r="U1686" s="13">
        <f t="shared" si="816"/>
        <v>1.6372831143432758</v>
      </c>
      <c r="V1686" s="13">
        <f t="shared" si="831"/>
        <v>5894342.8723766962</v>
      </c>
      <c r="W1686" s="11">
        <f t="shared" si="808"/>
        <v>851773.29861111101</v>
      </c>
      <c r="X1686" s="13">
        <f t="shared" si="832"/>
        <v>-2693.3526234568562</v>
      </c>
      <c r="Y1686" s="13">
        <f t="shared" si="817"/>
        <v>5042441.1976530915</v>
      </c>
      <c r="Z1686" s="11">
        <f t="shared" si="818"/>
        <v>1.4006792310016805</v>
      </c>
      <c r="AA1686" s="11">
        <f t="shared" si="819"/>
        <v>14360.991473386168</v>
      </c>
      <c r="AB1686" s="31">
        <f t="shared" si="820"/>
        <v>14073.771643918444</v>
      </c>
      <c r="AC1686" s="32">
        <f t="shared" si="821"/>
        <v>13370.083061722522</v>
      </c>
      <c r="AD1686" s="11">
        <f t="shared" si="822"/>
        <v>12701.578908636395</v>
      </c>
      <c r="AE1686" s="11">
        <f t="shared" si="823"/>
        <v>12701.578908636395</v>
      </c>
      <c r="AF1686" s="30">
        <f t="shared" si="824"/>
        <v>12066.499963204575</v>
      </c>
      <c r="AG1686" s="13">
        <f t="shared" si="824"/>
        <v>11463.174965044345</v>
      </c>
      <c r="AH1686" s="13">
        <f t="shared" si="825"/>
        <v>11233.911465743458</v>
      </c>
      <c r="AI1686" s="13">
        <f t="shared" si="833"/>
        <v>3550012.8442779519</v>
      </c>
      <c r="AJ1686" s="13">
        <f t="shared" si="826"/>
        <v>2344330.0280987443</v>
      </c>
      <c r="AK1686" s="13"/>
      <c r="AL1686" s="11">
        <f t="shared" si="827"/>
        <v>0.65120278610394666</v>
      </c>
      <c r="AM1686" s="11">
        <f t="shared" si="834"/>
        <v>269.11001025885076</v>
      </c>
      <c r="AN1686" s="11"/>
      <c r="AO1686" s="11"/>
      <c r="AP1686" s="11"/>
      <c r="AQ1686" s="11"/>
      <c r="AR1686" s="11"/>
    </row>
    <row r="1687" spans="2:44" x14ac:dyDescent="0.25">
      <c r="B1687" s="27" t="s">
        <v>35</v>
      </c>
      <c r="C1687" s="27">
        <v>1679</v>
      </c>
      <c r="D1687" s="27">
        <v>202</v>
      </c>
      <c r="E1687" s="20">
        <f t="shared" si="835"/>
        <v>35.083333333333329</v>
      </c>
      <c r="F1687" s="28">
        <v>126.3</v>
      </c>
      <c r="G1687" s="13">
        <f t="shared" si="828"/>
        <v>-8.3333333333332538E-2</v>
      </c>
      <c r="H1687" s="13">
        <f t="shared" si="829"/>
        <v>-0.29999999999999716</v>
      </c>
      <c r="I1687" s="19">
        <f t="shared" si="805"/>
        <v>342.80871080555545</v>
      </c>
      <c r="J1687" s="11" t="str">
        <f t="shared" si="809"/>
        <v>YES</v>
      </c>
      <c r="K1687" s="16">
        <f t="shared" si="806"/>
        <v>128.3761125</v>
      </c>
      <c r="L1687" s="13">
        <f t="shared" si="810"/>
        <v>16535.517203747913</v>
      </c>
      <c r="M1687" s="13">
        <f t="shared" si="811"/>
        <v>-114.79166666666558</v>
      </c>
      <c r="N1687" s="13">
        <f t="shared" si="812"/>
        <v>356.39315663888988</v>
      </c>
      <c r="O1687" s="13">
        <f t="shared" si="813"/>
        <v>12503.459912081051</v>
      </c>
      <c r="P1687" s="13">
        <f t="shared" si="814"/>
        <v>-96.196780137062888</v>
      </c>
      <c r="Q1687" s="13">
        <f t="shared" si="815"/>
        <v>12.50345991208105</v>
      </c>
      <c r="R1687" s="13">
        <f t="shared" si="807"/>
        <v>12503.459912081051</v>
      </c>
      <c r="S1687" s="8"/>
      <c r="T1687" s="13">
        <f t="shared" si="830"/>
        <v>5906717.9561762773</v>
      </c>
      <c r="U1687" s="13">
        <f t="shared" si="816"/>
        <v>1.6407563004307339</v>
      </c>
      <c r="V1687" s="13">
        <f t="shared" si="831"/>
        <v>5906846.3322887775</v>
      </c>
      <c r="W1687" s="11">
        <f t="shared" si="808"/>
        <v>847741.24131944415</v>
      </c>
      <c r="X1687" s="13">
        <f t="shared" si="832"/>
        <v>-4032.0572916668607</v>
      </c>
      <c r="Y1687" s="13">
        <f t="shared" si="817"/>
        <v>5058976.7148568397</v>
      </c>
      <c r="Z1687" s="11">
        <f t="shared" si="818"/>
        <v>1.4052724338995031</v>
      </c>
      <c r="AA1687" s="11">
        <f t="shared" si="819"/>
        <v>14881.965483373122</v>
      </c>
      <c r="AB1687" s="31">
        <f t="shared" si="820"/>
        <v>14584.32617370566</v>
      </c>
      <c r="AC1687" s="32">
        <f t="shared" si="821"/>
        <v>13855.109865020377</v>
      </c>
      <c r="AD1687" s="11">
        <f t="shared" si="822"/>
        <v>13162.354371769357</v>
      </c>
      <c r="AE1687" s="11">
        <f t="shared" si="823"/>
        <v>13162.354371769357</v>
      </c>
      <c r="AF1687" s="30">
        <f t="shared" si="824"/>
        <v>12504.236653180889</v>
      </c>
      <c r="AG1687" s="13">
        <f t="shared" si="824"/>
        <v>11879.024820521845</v>
      </c>
      <c r="AH1687" s="13">
        <f t="shared" si="825"/>
        <v>11641.444324111408</v>
      </c>
      <c r="AI1687" s="13">
        <f t="shared" si="833"/>
        <v>3561654.2886020634</v>
      </c>
      <c r="AJ1687" s="13">
        <f t="shared" si="826"/>
        <v>2345192.043686714</v>
      </c>
      <c r="AK1687" s="13"/>
      <c r="AL1687" s="11">
        <f t="shared" si="827"/>
        <v>0.65144223487857433</v>
      </c>
      <c r="AM1687" s="11">
        <f t="shared" si="834"/>
        <v>269.76145249372934</v>
      </c>
      <c r="AN1687" s="11"/>
      <c r="AO1687" s="11"/>
      <c r="AP1687" s="11"/>
      <c r="AQ1687" s="11"/>
      <c r="AR1687" s="11"/>
    </row>
    <row r="1688" spans="2:44" x14ac:dyDescent="0.25">
      <c r="B1688" s="27" t="s">
        <v>35</v>
      </c>
      <c r="C1688" s="27">
        <v>1680</v>
      </c>
      <c r="D1688" s="27">
        <v>203</v>
      </c>
      <c r="E1688" s="20">
        <f t="shared" si="835"/>
        <v>35</v>
      </c>
      <c r="F1688" s="28">
        <v>126</v>
      </c>
      <c r="G1688" s="13">
        <f t="shared" si="828"/>
        <v>-8.3333333333332538E-2</v>
      </c>
      <c r="H1688" s="13">
        <f t="shared" si="829"/>
        <v>-0.29999999999999716</v>
      </c>
      <c r="I1688" s="19">
        <f t="shared" si="805"/>
        <v>341.18209999999999</v>
      </c>
      <c r="J1688" s="11" t="str">
        <f t="shared" si="809"/>
        <v>YES</v>
      </c>
      <c r="K1688" s="16">
        <f t="shared" si="806"/>
        <v>128.3761125</v>
      </c>
      <c r="L1688" s="13">
        <f t="shared" si="810"/>
        <v>16439.32042361085</v>
      </c>
      <c r="M1688" s="13">
        <f t="shared" si="811"/>
        <v>-114.79166666666558</v>
      </c>
      <c r="N1688" s="13">
        <f t="shared" si="812"/>
        <v>354.76654583333442</v>
      </c>
      <c r="O1688" s="13">
        <f t="shared" si="813"/>
        <v>12416.829104166705</v>
      </c>
      <c r="P1688" s="13">
        <f t="shared" si="814"/>
        <v>1240.2568427341575</v>
      </c>
      <c r="Q1688" s="13">
        <f t="shared" si="815"/>
        <v>12.416829104166705</v>
      </c>
      <c r="R1688" s="13">
        <f t="shared" si="807"/>
        <v>12416.829104166705</v>
      </c>
      <c r="S1688" s="8"/>
      <c r="T1688" s="13">
        <f t="shared" si="830"/>
        <v>5919134.7852804437</v>
      </c>
      <c r="U1688" s="13">
        <f t="shared" si="816"/>
        <v>1.6442054223856311</v>
      </c>
      <c r="V1688" s="13">
        <f t="shared" si="831"/>
        <v>5919263.1613929439</v>
      </c>
      <c r="W1688" s="11">
        <f t="shared" si="808"/>
        <v>843718.75</v>
      </c>
      <c r="X1688" s="13">
        <f t="shared" si="832"/>
        <v>-4022.4913194441469</v>
      </c>
      <c r="Y1688" s="13">
        <f t="shared" si="817"/>
        <v>5075416.0352804502</v>
      </c>
      <c r="Z1688" s="11">
        <f t="shared" si="818"/>
        <v>1.4098389154481328</v>
      </c>
      <c r="AA1688" s="11">
        <f t="shared" si="819"/>
        <v>14795.388381249766</v>
      </c>
      <c r="AB1688" s="31">
        <f t="shared" si="820"/>
        <v>14499.48061362477</v>
      </c>
      <c r="AC1688" s="32">
        <f t="shared" si="821"/>
        <v>13774.50658294353</v>
      </c>
      <c r="AD1688" s="11">
        <f t="shared" si="822"/>
        <v>13085.781253796353</v>
      </c>
      <c r="AE1688" s="11">
        <f t="shared" si="823"/>
        <v>13085.781253796353</v>
      </c>
      <c r="AF1688" s="30">
        <f t="shared" si="824"/>
        <v>12431.492191106534</v>
      </c>
      <c r="AG1688" s="13">
        <f t="shared" si="824"/>
        <v>11809.917581551206</v>
      </c>
      <c r="AH1688" s="13">
        <f t="shared" si="825"/>
        <v>11573.719229920182</v>
      </c>
      <c r="AI1688" s="13">
        <f t="shared" si="833"/>
        <v>3573228.0078319837</v>
      </c>
      <c r="AJ1688" s="13">
        <f t="shared" si="826"/>
        <v>2346035.1535609602</v>
      </c>
      <c r="AK1688" s="13"/>
      <c r="AL1688" s="11">
        <f t="shared" si="827"/>
        <v>0.6516764320660523</v>
      </c>
      <c r="AM1688" s="11">
        <f t="shared" si="834"/>
        <v>270.41312892579538</v>
      </c>
      <c r="AN1688" s="11"/>
      <c r="AO1688" s="11"/>
      <c r="AP1688" s="11"/>
      <c r="AQ1688" s="11"/>
      <c r="AR1688" s="11"/>
    </row>
    <row r="1689" spans="2:44" x14ac:dyDescent="0.25">
      <c r="B1689" s="27" t="s">
        <v>35</v>
      </c>
      <c r="C1689" s="27">
        <v>1681</v>
      </c>
      <c r="D1689" s="27">
        <v>204</v>
      </c>
      <c r="E1689" s="20">
        <f t="shared" si="835"/>
        <v>34.916666666666664</v>
      </c>
      <c r="F1689" s="28">
        <v>125.7</v>
      </c>
      <c r="G1689" s="13">
        <f t="shared" si="828"/>
        <v>-5.5555555555556344E-2</v>
      </c>
      <c r="H1689" s="13">
        <f t="shared" si="829"/>
        <v>-0.20000000000000284</v>
      </c>
      <c r="I1689" s="19">
        <f t="shared" si="805"/>
        <v>339.55935747222213</v>
      </c>
      <c r="J1689" s="11" t="str">
        <f t="shared" si="809"/>
        <v>YES</v>
      </c>
      <c r="K1689" s="16">
        <f t="shared" si="806"/>
        <v>128.3761125</v>
      </c>
      <c r="L1689" s="13">
        <f t="shared" si="810"/>
        <v>17679.577266345008</v>
      </c>
      <c r="M1689" s="13">
        <f t="shared" si="811"/>
        <v>-76.527777777778866</v>
      </c>
      <c r="N1689" s="13">
        <f t="shared" si="812"/>
        <v>391.40769219444326</v>
      </c>
      <c r="O1689" s="13">
        <f t="shared" si="813"/>
        <v>13666.651919122643</v>
      </c>
      <c r="P1689" s="13">
        <f t="shared" si="814"/>
        <v>-704.6468239527494</v>
      </c>
      <c r="Q1689" s="13">
        <f t="shared" si="815"/>
        <v>13.666651919122643</v>
      </c>
      <c r="R1689" s="13">
        <f t="shared" si="807"/>
        <v>13666.651919122643</v>
      </c>
      <c r="S1689" s="8"/>
      <c r="T1689" s="13">
        <f t="shared" si="830"/>
        <v>5932801.4371995665</v>
      </c>
      <c r="U1689" s="13">
        <f t="shared" si="816"/>
        <v>1.6480017176224211</v>
      </c>
      <c r="V1689" s="13">
        <f t="shared" si="831"/>
        <v>5932929.8133120667</v>
      </c>
      <c r="W1689" s="11">
        <f t="shared" si="808"/>
        <v>839705.82465277764</v>
      </c>
      <c r="X1689" s="13">
        <f t="shared" si="832"/>
        <v>-4012.9253472223645</v>
      </c>
      <c r="Y1689" s="13">
        <f t="shared" si="817"/>
        <v>5093095.612546795</v>
      </c>
      <c r="Z1689" s="11">
        <f t="shared" si="818"/>
        <v>1.4147499130620236</v>
      </c>
      <c r="AA1689" s="11">
        <f t="shared" si="819"/>
        <v>15911.619539710508</v>
      </c>
      <c r="AB1689" s="31">
        <f t="shared" si="820"/>
        <v>15593.387148916298</v>
      </c>
      <c r="AC1689" s="32">
        <f t="shared" si="821"/>
        <v>14813.717791470483</v>
      </c>
      <c r="AD1689" s="11">
        <f t="shared" si="822"/>
        <v>14073.031901896959</v>
      </c>
      <c r="AE1689" s="11">
        <f t="shared" si="823"/>
        <v>14073.031901896959</v>
      </c>
      <c r="AF1689" s="30">
        <f t="shared" si="824"/>
        <v>13369.38030680211</v>
      </c>
      <c r="AG1689" s="13">
        <f t="shared" si="824"/>
        <v>12700.911291462004</v>
      </c>
      <c r="AH1689" s="13">
        <f t="shared" si="825"/>
        <v>12446.893065632763</v>
      </c>
      <c r="AI1689" s="13">
        <f t="shared" si="833"/>
        <v>3585674.9008976165</v>
      </c>
      <c r="AJ1689" s="13">
        <f t="shared" si="826"/>
        <v>2347254.9124144502</v>
      </c>
      <c r="AK1689" s="13"/>
      <c r="AL1689" s="11">
        <f t="shared" si="827"/>
        <v>0.65201525397007054</v>
      </c>
      <c r="AM1689" s="11">
        <f t="shared" si="834"/>
        <v>271.06514417976547</v>
      </c>
      <c r="AN1689" s="11"/>
      <c r="AO1689" s="11"/>
      <c r="AP1689" s="11"/>
      <c r="AQ1689" s="11"/>
      <c r="AR1689" s="11"/>
    </row>
    <row r="1690" spans="2:44" x14ac:dyDescent="0.25">
      <c r="B1690" s="27" t="s">
        <v>35</v>
      </c>
      <c r="C1690" s="27">
        <v>1682</v>
      </c>
      <c r="D1690" s="27">
        <v>205</v>
      </c>
      <c r="E1690" s="20">
        <f t="shared" si="835"/>
        <v>34.888888888888886</v>
      </c>
      <c r="F1690" s="28">
        <v>125.6</v>
      </c>
      <c r="G1690" s="13">
        <f t="shared" si="828"/>
        <v>-1.3888888888890073E-2</v>
      </c>
      <c r="H1690" s="13">
        <f t="shared" si="829"/>
        <v>-5.0000000000004263E-2</v>
      </c>
      <c r="I1690" s="19">
        <f t="shared" si="805"/>
        <v>339.01930291358019</v>
      </c>
      <c r="J1690" s="11" t="str">
        <f t="shared" si="809"/>
        <v>YES</v>
      </c>
      <c r="K1690" s="16">
        <f t="shared" si="806"/>
        <v>128.3761125</v>
      </c>
      <c r="L1690" s="13">
        <f t="shared" si="810"/>
        <v>16974.930442392259</v>
      </c>
      <c r="M1690" s="13">
        <f t="shared" si="811"/>
        <v>-19.131944444446077</v>
      </c>
      <c r="N1690" s="13">
        <f t="shared" si="812"/>
        <v>448.26347096913412</v>
      </c>
      <c r="O1690" s="13">
        <f t="shared" si="813"/>
        <v>15639.414431589788</v>
      </c>
      <c r="P1690" s="13">
        <f t="shared" si="814"/>
        <v>666.96084104945839</v>
      </c>
      <c r="Q1690" s="13">
        <f t="shared" si="815"/>
        <v>15.639414431589788</v>
      </c>
      <c r="R1690" s="13">
        <f t="shared" si="807"/>
        <v>15639.414431589788</v>
      </c>
      <c r="S1690" s="8"/>
      <c r="T1690" s="13">
        <f t="shared" si="830"/>
        <v>5948440.8516311562</v>
      </c>
      <c r="U1690" s="13">
        <f t="shared" si="816"/>
        <v>1.6523460028843993</v>
      </c>
      <c r="V1690" s="13">
        <f t="shared" si="831"/>
        <v>5948569.2277436564</v>
      </c>
      <c r="W1690" s="11">
        <f t="shared" si="808"/>
        <v>838370.30864197516</v>
      </c>
      <c r="X1690" s="13">
        <f t="shared" si="832"/>
        <v>-1335.516010802472</v>
      </c>
      <c r="Y1690" s="13">
        <f t="shared" si="817"/>
        <v>5110070.5429891869</v>
      </c>
      <c r="Z1690" s="11">
        <f t="shared" si="818"/>
        <v>1.4194651752904504</v>
      </c>
      <c r="AA1690" s="11">
        <f t="shared" si="819"/>
        <v>15277.437398153033</v>
      </c>
      <c r="AB1690" s="31">
        <f t="shared" si="820"/>
        <v>14971.888650189972</v>
      </c>
      <c r="AC1690" s="32">
        <f t="shared" si="821"/>
        <v>14223.294217680474</v>
      </c>
      <c r="AD1690" s="11">
        <f t="shared" si="822"/>
        <v>13512.129506796449</v>
      </c>
      <c r="AE1690" s="11">
        <f t="shared" si="823"/>
        <v>13512.129506796449</v>
      </c>
      <c r="AF1690" s="30">
        <f t="shared" si="824"/>
        <v>12836.523031456627</v>
      </c>
      <c r="AG1690" s="13">
        <f t="shared" si="824"/>
        <v>12194.696879883795</v>
      </c>
      <c r="AH1690" s="13">
        <f t="shared" si="825"/>
        <v>11950.802942286118</v>
      </c>
      <c r="AI1690" s="13">
        <f t="shared" si="833"/>
        <v>3597625.7038399028</v>
      </c>
      <c r="AJ1690" s="13">
        <f t="shared" si="826"/>
        <v>2350943.5239037536</v>
      </c>
      <c r="AK1690" s="13"/>
      <c r="AL1690" s="11">
        <f t="shared" si="827"/>
        <v>0.65303986827347449</v>
      </c>
      <c r="AM1690" s="11">
        <f t="shared" si="834"/>
        <v>271.71818404803895</v>
      </c>
      <c r="AN1690" s="11"/>
      <c r="AO1690" s="11"/>
      <c r="AP1690" s="11"/>
      <c r="AQ1690" s="11"/>
      <c r="AR1690" s="11"/>
    </row>
    <row r="1691" spans="2:44" x14ac:dyDescent="0.25">
      <c r="B1691" s="27" t="s">
        <v>35</v>
      </c>
      <c r="C1691" s="27">
        <v>1683</v>
      </c>
      <c r="D1691" s="27">
        <v>206</v>
      </c>
      <c r="E1691" s="20">
        <f t="shared" si="835"/>
        <v>34.888888888888886</v>
      </c>
      <c r="F1691" s="28">
        <v>125.6</v>
      </c>
      <c r="G1691" s="13">
        <f t="shared" si="828"/>
        <v>2.7777777777778172E-2</v>
      </c>
      <c r="H1691" s="13">
        <f t="shared" si="829"/>
        <v>0.10000000000000142</v>
      </c>
      <c r="I1691" s="19">
        <f t="shared" si="805"/>
        <v>339.01930291358019</v>
      </c>
      <c r="J1691" s="11" t="str">
        <f t="shared" si="809"/>
        <v>NO</v>
      </c>
      <c r="K1691" s="16">
        <f t="shared" si="806"/>
        <v>128.3761125</v>
      </c>
      <c r="L1691" s="13">
        <f t="shared" si="810"/>
        <v>17641.891283441717</v>
      </c>
      <c r="M1691" s="13">
        <f t="shared" si="811"/>
        <v>38.263888888889433</v>
      </c>
      <c r="N1691" s="13">
        <f t="shared" si="812"/>
        <v>505.65930430246965</v>
      </c>
      <c r="O1691" s="13">
        <f t="shared" si="813"/>
        <v>17641.891283441717</v>
      </c>
      <c r="P1691" s="13">
        <f t="shared" si="814"/>
        <v>67.976787644405704</v>
      </c>
      <c r="Q1691" s="13">
        <f t="shared" si="815"/>
        <v>17.641891283441716</v>
      </c>
      <c r="R1691" s="13">
        <f t="shared" si="807"/>
        <v>17641.891283441717</v>
      </c>
      <c r="S1691" s="8"/>
      <c r="T1691" s="13">
        <f t="shared" si="830"/>
        <v>5966082.7429145975</v>
      </c>
      <c r="U1691" s="13">
        <f t="shared" si="816"/>
        <v>1.657246532161331</v>
      </c>
      <c r="V1691" s="13">
        <f t="shared" si="831"/>
        <v>5966211.1190270977</v>
      </c>
      <c r="W1691" s="11">
        <f t="shared" si="808"/>
        <v>838370.30864197516</v>
      </c>
      <c r="X1691" s="13">
        <f t="shared" si="832"/>
        <v>0</v>
      </c>
      <c r="Y1691" s="13">
        <f t="shared" si="817"/>
        <v>5127712.4342726283</v>
      </c>
      <c r="Z1691" s="11">
        <f t="shared" si="818"/>
        <v>1.4243657045673821</v>
      </c>
      <c r="AA1691" s="11">
        <f t="shared" si="819"/>
        <v>15877.702155097546</v>
      </c>
      <c r="AB1691" s="31">
        <f t="shared" si="820"/>
        <v>15560.148111995595</v>
      </c>
      <c r="AC1691" s="32">
        <f t="shared" si="821"/>
        <v>14782.140706395814</v>
      </c>
      <c r="AD1691" s="11">
        <f t="shared" si="822"/>
        <v>14043.033671076022</v>
      </c>
      <c r="AE1691" s="11">
        <f t="shared" si="823"/>
        <v>14043.033671076022</v>
      </c>
      <c r="AF1691" s="30">
        <f t="shared" si="824"/>
        <v>13340.88198752222</v>
      </c>
      <c r="AG1691" s="13">
        <f t="shared" si="824"/>
        <v>12673.837888146109</v>
      </c>
      <c r="AH1691" s="13">
        <f t="shared" si="825"/>
        <v>12420.361130383186</v>
      </c>
      <c r="AI1691" s="13">
        <f t="shared" si="833"/>
        <v>3610046.0649702861</v>
      </c>
      <c r="AJ1691" s="13">
        <f t="shared" si="826"/>
        <v>2356165.0540568116</v>
      </c>
      <c r="AK1691" s="13"/>
      <c r="AL1691" s="11">
        <f t="shared" si="827"/>
        <v>0.65449029331715092</v>
      </c>
      <c r="AM1691" s="11">
        <f t="shared" si="834"/>
        <v>272.37267434135612</v>
      </c>
      <c r="AN1691" s="11"/>
      <c r="AO1691" s="11"/>
      <c r="AP1691" s="11"/>
      <c r="AQ1691" s="11"/>
      <c r="AR1691" s="11"/>
    </row>
    <row r="1692" spans="2:44" x14ac:dyDescent="0.25">
      <c r="B1692" s="27" t="s">
        <v>35</v>
      </c>
      <c r="C1692" s="27">
        <v>1684</v>
      </c>
      <c r="D1692" s="27">
        <v>207</v>
      </c>
      <c r="E1692" s="20">
        <f t="shared" si="835"/>
        <v>34.944444444444443</v>
      </c>
      <c r="F1692" s="28">
        <v>125.8</v>
      </c>
      <c r="G1692" s="13">
        <f t="shared" si="828"/>
        <v>8.3333333333334522E-2</v>
      </c>
      <c r="H1692" s="13">
        <f t="shared" si="829"/>
        <v>0.30000000000000426</v>
      </c>
      <c r="I1692" s="19">
        <f t="shared" si="805"/>
        <v>340.0998418395061</v>
      </c>
      <c r="J1692" s="11" t="str">
        <f t="shared" si="809"/>
        <v>NO</v>
      </c>
      <c r="K1692" s="16">
        <f t="shared" si="806"/>
        <v>128.3761125</v>
      </c>
      <c r="L1692" s="13">
        <f t="shared" si="810"/>
        <v>17709.868071086123</v>
      </c>
      <c r="M1692" s="13">
        <f t="shared" si="811"/>
        <v>114.79166666666831</v>
      </c>
      <c r="N1692" s="13">
        <f t="shared" si="812"/>
        <v>583.26762100617441</v>
      </c>
      <c r="O1692" s="13">
        <f t="shared" si="813"/>
        <v>20381.962978493539</v>
      </c>
      <c r="P1692" s="13">
        <f t="shared" si="814"/>
        <v>-1202.7415500118914</v>
      </c>
      <c r="Q1692" s="13">
        <f t="shared" si="815"/>
        <v>20.38196297849354</v>
      </c>
      <c r="R1692" s="13">
        <f t="shared" si="807"/>
        <v>20381.962978493539</v>
      </c>
      <c r="S1692" s="8"/>
      <c r="T1692" s="13">
        <f t="shared" si="830"/>
        <v>5986464.7058930909</v>
      </c>
      <c r="U1692" s="13">
        <f t="shared" si="816"/>
        <v>1.662908193073571</v>
      </c>
      <c r="V1692" s="13">
        <f t="shared" si="831"/>
        <v>5986593.0820055911</v>
      </c>
      <c r="W1692" s="11">
        <f t="shared" si="808"/>
        <v>841042.40354938258</v>
      </c>
      <c r="X1692" s="13">
        <f t="shared" si="832"/>
        <v>2672.094907407416</v>
      </c>
      <c r="Y1692" s="13">
        <f t="shared" si="817"/>
        <v>5145422.3023437141</v>
      </c>
      <c r="Z1692" s="11">
        <f t="shared" si="818"/>
        <v>1.4292851163004321</v>
      </c>
      <c r="AA1692" s="11">
        <f t="shared" si="819"/>
        <v>15938.881263977511</v>
      </c>
      <c r="AB1692" s="31">
        <f t="shared" si="820"/>
        <v>15620.103638697961</v>
      </c>
      <c r="AC1692" s="32">
        <f t="shared" si="821"/>
        <v>14839.098456763062</v>
      </c>
      <c r="AD1692" s="11">
        <f t="shared" si="822"/>
        <v>14097.143533924909</v>
      </c>
      <c r="AE1692" s="11">
        <f t="shared" si="823"/>
        <v>14097.143533924909</v>
      </c>
      <c r="AF1692" s="30">
        <f t="shared" si="824"/>
        <v>13392.286357228662</v>
      </c>
      <c r="AG1692" s="13">
        <f t="shared" si="824"/>
        <v>12722.672039367229</v>
      </c>
      <c r="AH1692" s="13">
        <f t="shared" si="825"/>
        <v>12468.218598579884</v>
      </c>
      <c r="AI1692" s="13">
        <f t="shared" si="833"/>
        <v>3622514.2835688661</v>
      </c>
      <c r="AJ1692" s="13">
        <f t="shared" si="826"/>
        <v>2364078.798436725</v>
      </c>
      <c r="AK1692" s="13"/>
      <c r="AL1692" s="11">
        <f t="shared" si="827"/>
        <v>0.65668855564666329</v>
      </c>
      <c r="AM1692" s="11">
        <f t="shared" si="834"/>
        <v>273.02936289700278</v>
      </c>
      <c r="AN1692" s="11"/>
      <c r="AO1692" s="11"/>
      <c r="AP1692" s="11"/>
      <c r="AQ1692" s="11"/>
      <c r="AR1692" s="11"/>
    </row>
    <row r="1693" spans="2:44" x14ac:dyDescent="0.25">
      <c r="B1693" s="27" t="s">
        <v>35</v>
      </c>
      <c r="C1693" s="27">
        <v>1685</v>
      </c>
      <c r="D1693" s="27">
        <v>208</v>
      </c>
      <c r="E1693" s="20">
        <f t="shared" si="835"/>
        <v>35.055555555555557</v>
      </c>
      <c r="F1693" s="28">
        <v>126.2</v>
      </c>
      <c r="G1693" s="13">
        <f t="shared" si="828"/>
        <v>0.11111111111111072</v>
      </c>
      <c r="H1693" s="13">
        <f t="shared" si="829"/>
        <v>0.39999999999999858</v>
      </c>
      <c r="I1693" s="19">
        <f t="shared" si="805"/>
        <v>342.2660773950617</v>
      </c>
      <c r="J1693" s="11" t="str">
        <f t="shared" si="809"/>
        <v>NO</v>
      </c>
      <c r="K1693" s="16">
        <f t="shared" si="806"/>
        <v>128.3761125</v>
      </c>
      <c r="L1693" s="13">
        <f t="shared" si="810"/>
        <v>16507.126521074231</v>
      </c>
      <c r="M1693" s="13">
        <f t="shared" si="811"/>
        <v>153.055555555555</v>
      </c>
      <c r="N1693" s="13">
        <f t="shared" si="812"/>
        <v>623.69774545061671</v>
      </c>
      <c r="O1693" s="13">
        <f t="shared" si="813"/>
        <v>21864.070965518844</v>
      </c>
      <c r="P1693" s="13">
        <f t="shared" si="814"/>
        <v>128.71469935489222</v>
      </c>
      <c r="Q1693" s="13">
        <f t="shared" si="815"/>
        <v>21.864070965518845</v>
      </c>
      <c r="R1693" s="13">
        <f t="shared" si="807"/>
        <v>21864.070965518844</v>
      </c>
      <c r="S1693" s="8"/>
      <c r="T1693" s="13">
        <f t="shared" si="830"/>
        <v>6008328.7768586101</v>
      </c>
      <c r="U1693" s="13">
        <f t="shared" si="816"/>
        <v>1.6689815509782309</v>
      </c>
      <c r="V1693" s="13">
        <f t="shared" si="831"/>
        <v>6008457.1529711103</v>
      </c>
      <c r="W1693" s="11">
        <f t="shared" si="808"/>
        <v>846399.34799382719</v>
      </c>
      <c r="X1693" s="13">
        <f t="shared" si="832"/>
        <v>5356.9444444446126</v>
      </c>
      <c r="Y1693" s="13">
        <f t="shared" si="817"/>
        <v>5161929.4288647883</v>
      </c>
      <c r="Z1693" s="11">
        <f t="shared" si="818"/>
        <v>1.4338704328912031</v>
      </c>
      <c r="AA1693" s="11">
        <f t="shared" si="819"/>
        <v>14856.413868966809</v>
      </c>
      <c r="AB1693" s="31">
        <f t="shared" si="820"/>
        <v>14559.285591587472</v>
      </c>
      <c r="AC1693" s="32">
        <f t="shared" si="821"/>
        <v>13831.321312008098</v>
      </c>
      <c r="AD1693" s="11">
        <f t="shared" si="822"/>
        <v>13139.755246407693</v>
      </c>
      <c r="AE1693" s="11">
        <f t="shared" si="823"/>
        <v>13139.755246407693</v>
      </c>
      <c r="AF1693" s="30">
        <f t="shared" si="824"/>
        <v>12482.767484087308</v>
      </c>
      <c r="AG1693" s="13">
        <f t="shared" si="824"/>
        <v>11858.629109882942</v>
      </c>
      <c r="AH1693" s="13">
        <f t="shared" si="825"/>
        <v>11621.456527685283</v>
      </c>
      <c r="AI1693" s="13">
        <f t="shared" si="833"/>
        <v>3634135.7400965514</v>
      </c>
      <c r="AJ1693" s="13">
        <f t="shared" si="826"/>
        <v>2374321.4128745589</v>
      </c>
      <c r="AK1693" s="13"/>
      <c r="AL1693" s="11">
        <f t="shared" si="827"/>
        <v>0.65953372632611551</v>
      </c>
      <c r="AM1693" s="11">
        <f t="shared" si="834"/>
        <v>273.6888966233289</v>
      </c>
      <c r="AN1693" s="11"/>
      <c r="AO1693" s="11"/>
      <c r="AP1693" s="11"/>
      <c r="AQ1693" s="11"/>
      <c r="AR1693" s="11"/>
    </row>
    <row r="1694" spans="2:44" x14ac:dyDescent="0.25">
      <c r="B1694" s="27" t="s">
        <v>35</v>
      </c>
      <c r="C1694" s="27">
        <v>1686</v>
      </c>
      <c r="D1694" s="27">
        <v>209</v>
      </c>
      <c r="E1694" s="20">
        <f t="shared" si="835"/>
        <v>35.166666666666664</v>
      </c>
      <c r="F1694" s="28">
        <v>126.6</v>
      </c>
      <c r="G1694" s="13">
        <f t="shared" si="828"/>
        <v>0.11111111111111072</v>
      </c>
      <c r="H1694" s="13">
        <f t="shared" si="829"/>
        <v>0.39999999999999858</v>
      </c>
      <c r="I1694" s="19">
        <f t="shared" si="805"/>
        <v>344.43918988888885</v>
      </c>
      <c r="J1694" s="11" t="str">
        <f t="shared" si="809"/>
        <v>NO</v>
      </c>
      <c r="K1694" s="16">
        <f t="shared" si="806"/>
        <v>128.3761125</v>
      </c>
      <c r="L1694" s="13">
        <f t="shared" si="810"/>
        <v>16635.841220429123</v>
      </c>
      <c r="M1694" s="13">
        <f t="shared" si="811"/>
        <v>153.055555555555</v>
      </c>
      <c r="N1694" s="13">
        <f t="shared" si="812"/>
        <v>625.87085794444386</v>
      </c>
      <c r="O1694" s="13">
        <f t="shared" si="813"/>
        <v>22009.791837712939</v>
      </c>
      <c r="P1694" s="13">
        <f t="shared" si="814"/>
        <v>129.44021634207093</v>
      </c>
      <c r="Q1694" s="13">
        <f t="shared" si="815"/>
        <v>22.009791837712939</v>
      </c>
      <c r="R1694" s="13">
        <f t="shared" si="807"/>
        <v>22009.791837712939</v>
      </c>
      <c r="S1694" s="8"/>
      <c r="T1694" s="13">
        <f t="shared" si="830"/>
        <v>6030338.5686963229</v>
      </c>
      <c r="U1694" s="13">
        <f t="shared" si="816"/>
        <v>1.6750953869353271</v>
      </c>
      <c r="V1694" s="13">
        <f t="shared" si="831"/>
        <v>6030466.9448088231</v>
      </c>
      <c r="W1694" s="11">
        <f t="shared" si="808"/>
        <v>851773.29861111101</v>
      </c>
      <c r="X1694" s="13">
        <f t="shared" si="832"/>
        <v>5373.9506172838155</v>
      </c>
      <c r="Y1694" s="13">
        <f t="shared" si="817"/>
        <v>5178565.2700852174</v>
      </c>
      <c r="Z1694" s="11">
        <f t="shared" si="818"/>
        <v>1.4384915035937316</v>
      </c>
      <c r="AA1694" s="11">
        <f t="shared" si="819"/>
        <v>14972.257098386212</v>
      </c>
      <c r="AB1694" s="31">
        <f t="shared" si="820"/>
        <v>14672.811956418487</v>
      </c>
      <c r="AC1694" s="32">
        <f t="shared" si="821"/>
        <v>13939.171358597561</v>
      </c>
      <c r="AD1694" s="11">
        <f t="shared" si="822"/>
        <v>13242.212790667683</v>
      </c>
      <c r="AE1694" s="11">
        <f t="shared" si="823"/>
        <v>13242.212790667683</v>
      </c>
      <c r="AF1694" s="30">
        <f t="shared" si="824"/>
        <v>12580.102151134299</v>
      </c>
      <c r="AG1694" s="13">
        <f t="shared" si="824"/>
        <v>11951.097043577583</v>
      </c>
      <c r="AH1694" s="13">
        <f t="shared" si="825"/>
        <v>11712.075102706032</v>
      </c>
      <c r="AI1694" s="13">
        <f t="shared" si="833"/>
        <v>3645847.8151992573</v>
      </c>
      <c r="AJ1694" s="13">
        <f t="shared" si="826"/>
        <v>2384619.1296095657</v>
      </c>
      <c r="AK1694" s="13"/>
      <c r="AL1694" s="11">
        <f t="shared" si="827"/>
        <v>0.66239420319923914</v>
      </c>
      <c r="AM1694" s="11">
        <f t="shared" si="834"/>
        <v>274.35129082652816</v>
      </c>
      <c r="AN1694" s="11"/>
      <c r="AO1694" s="11"/>
      <c r="AP1694" s="11"/>
      <c r="AQ1694" s="11"/>
      <c r="AR1694" s="11"/>
    </row>
    <row r="1695" spans="2:44" x14ac:dyDescent="0.25">
      <c r="B1695" s="27" t="s">
        <v>35</v>
      </c>
      <c r="C1695" s="27">
        <v>1687</v>
      </c>
      <c r="D1695" s="27">
        <v>210</v>
      </c>
      <c r="E1695" s="20">
        <f t="shared" si="835"/>
        <v>35.277777777777779</v>
      </c>
      <c r="F1695" s="28">
        <v>127</v>
      </c>
      <c r="G1695" s="13">
        <f t="shared" si="828"/>
        <v>0.11111111111111269</v>
      </c>
      <c r="H1695" s="13">
        <f t="shared" si="829"/>
        <v>0.40000000000000568</v>
      </c>
      <c r="I1695" s="19">
        <f t="shared" si="805"/>
        <v>346.61917932098766</v>
      </c>
      <c r="J1695" s="11" t="str">
        <f t="shared" si="809"/>
        <v>NO</v>
      </c>
      <c r="K1695" s="16">
        <f t="shared" si="806"/>
        <v>128.3761125</v>
      </c>
      <c r="L1695" s="13">
        <f t="shared" si="810"/>
        <v>16765.281436771194</v>
      </c>
      <c r="M1695" s="13">
        <f t="shared" si="811"/>
        <v>153.05555555555773</v>
      </c>
      <c r="N1695" s="13">
        <f t="shared" si="812"/>
        <v>628.05084737654533</v>
      </c>
      <c r="O1695" s="13">
        <f t="shared" si="813"/>
        <v>22156.238226894795</v>
      </c>
      <c r="P1695" s="13">
        <f t="shared" si="814"/>
        <v>-1223.9484867031715</v>
      </c>
      <c r="Q1695" s="13">
        <f t="shared" si="815"/>
        <v>22.156238226894796</v>
      </c>
      <c r="R1695" s="13">
        <f t="shared" si="807"/>
        <v>22156.238226894795</v>
      </c>
      <c r="S1695" s="8"/>
      <c r="T1695" s="13">
        <f t="shared" si="830"/>
        <v>6052494.8069232181</v>
      </c>
      <c r="U1695" s="13">
        <f t="shared" si="816"/>
        <v>1.6812499024775176</v>
      </c>
      <c r="V1695" s="13">
        <f t="shared" si="831"/>
        <v>6052623.1830357183</v>
      </c>
      <c r="W1695" s="11">
        <f t="shared" si="808"/>
        <v>857164.25540123461</v>
      </c>
      <c r="X1695" s="13">
        <f t="shared" si="832"/>
        <v>5390.9567901236005</v>
      </c>
      <c r="Y1695" s="13">
        <f t="shared" si="817"/>
        <v>5195330.5515219886</v>
      </c>
      <c r="Z1695" s="11">
        <f t="shared" si="818"/>
        <v>1.4431485299406748</v>
      </c>
      <c r="AA1695" s="11">
        <f t="shared" si="819"/>
        <v>15088.753293094076</v>
      </c>
      <c r="AB1695" s="31">
        <f t="shared" si="820"/>
        <v>14786.978227232194</v>
      </c>
      <c r="AC1695" s="32">
        <f t="shared" si="821"/>
        <v>14047.629315870583</v>
      </c>
      <c r="AD1695" s="11">
        <f t="shared" si="822"/>
        <v>13345.247850077054</v>
      </c>
      <c r="AE1695" s="11">
        <f t="shared" si="823"/>
        <v>13345.247850077054</v>
      </c>
      <c r="AF1695" s="30">
        <f t="shared" si="824"/>
        <v>12677.985457573201</v>
      </c>
      <c r="AG1695" s="13">
        <f t="shared" si="824"/>
        <v>12044.086184694541</v>
      </c>
      <c r="AH1695" s="13">
        <f t="shared" si="825"/>
        <v>11803.204461000651</v>
      </c>
      <c r="AI1695" s="13">
        <f t="shared" si="833"/>
        <v>3657651.0196602582</v>
      </c>
      <c r="AJ1695" s="13">
        <f t="shared" si="826"/>
        <v>2394972.1633754601</v>
      </c>
      <c r="AK1695" s="13"/>
      <c r="AL1695" s="11">
        <f t="shared" si="827"/>
        <v>0.66527004591428818</v>
      </c>
      <c r="AM1695" s="11">
        <f t="shared" si="834"/>
        <v>275.01656087244243</v>
      </c>
      <c r="AN1695" s="11"/>
      <c r="AO1695" s="11"/>
      <c r="AP1695" s="11"/>
      <c r="AQ1695" s="11"/>
      <c r="AR1695" s="11"/>
    </row>
    <row r="1696" spans="2:44" x14ac:dyDescent="0.25">
      <c r="B1696" s="27" t="s">
        <v>35</v>
      </c>
      <c r="C1696" s="27">
        <v>1688</v>
      </c>
      <c r="D1696" s="27">
        <v>211</v>
      </c>
      <c r="E1696" s="20">
        <f t="shared" si="835"/>
        <v>35.388888888888893</v>
      </c>
      <c r="F1696" s="28">
        <v>127.4</v>
      </c>
      <c r="G1696" s="13">
        <f t="shared" si="828"/>
        <v>8.3333333333332538E-2</v>
      </c>
      <c r="H1696" s="13">
        <f t="shared" si="829"/>
        <v>0.29999999999999716</v>
      </c>
      <c r="I1696" s="19">
        <f t="shared" si="805"/>
        <v>348.80604569135812</v>
      </c>
      <c r="J1696" s="11" t="str">
        <f t="shared" si="809"/>
        <v>NO</v>
      </c>
      <c r="K1696" s="16">
        <f t="shared" si="806"/>
        <v>128.3761125</v>
      </c>
      <c r="L1696" s="13">
        <f t="shared" si="810"/>
        <v>15541.332950068023</v>
      </c>
      <c r="M1696" s="13">
        <f t="shared" si="811"/>
        <v>114.79166666666558</v>
      </c>
      <c r="N1696" s="13">
        <f t="shared" si="812"/>
        <v>591.9738248580237</v>
      </c>
      <c r="O1696" s="13">
        <f t="shared" si="813"/>
        <v>20949.295913031176</v>
      </c>
      <c r="P1696" s="13">
        <f t="shared" si="814"/>
        <v>1413.0968551880978</v>
      </c>
      <c r="Q1696" s="13">
        <f t="shared" si="815"/>
        <v>20.949295913031175</v>
      </c>
      <c r="R1696" s="13">
        <f t="shared" si="807"/>
        <v>20949.295913031176</v>
      </c>
      <c r="S1696" s="8"/>
      <c r="T1696" s="13">
        <f t="shared" si="830"/>
        <v>6073444.1028362494</v>
      </c>
      <c r="U1696" s="13">
        <f t="shared" si="816"/>
        <v>1.6870691559976476</v>
      </c>
      <c r="V1696" s="13">
        <f t="shared" si="831"/>
        <v>6073572.4789487496</v>
      </c>
      <c r="W1696" s="11">
        <f t="shared" si="808"/>
        <v>862572.21836419776</v>
      </c>
      <c r="X1696" s="13">
        <f t="shared" si="832"/>
        <v>5407.9629629631527</v>
      </c>
      <c r="Y1696" s="13">
        <f t="shared" si="817"/>
        <v>5210871.8844720563</v>
      </c>
      <c r="Z1696" s="11">
        <f t="shared" si="818"/>
        <v>1.4474655703248789</v>
      </c>
      <c r="AA1696" s="11">
        <f t="shared" si="819"/>
        <v>13987.19965506122</v>
      </c>
      <c r="AB1696" s="31">
        <f t="shared" si="820"/>
        <v>13707.455661959995</v>
      </c>
      <c r="AC1696" s="32">
        <f t="shared" si="821"/>
        <v>13022.082878861995</v>
      </c>
      <c r="AD1696" s="11">
        <f t="shared" si="822"/>
        <v>12370.978734918894</v>
      </c>
      <c r="AE1696" s="11">
        <f t="shared" si="823"/>
        <v>12370.978734918894</v>
      </c>
      <c r="AF1696" s="30">
        <f t="shared" si="824"/>
        <v>11752.429798172949</v>
      </c>
      <c r="AG1696" s="13">
        <f t="shared" si="824"/>
        <v>11164.808308264301</v>
      </c>
      <c r="AH1696" s="13">
        <f t="shared" si="825"/>
        <v>10941.512142099014</v>
      </c>
      <c r="AI1696" s="13">
        <f t="shared" si="833"/>
        <v>3668592.5318023572</v>
      </c>
      <c r="AJ1696" s="13">
        <f t="shared" si="826"/>
        <v>2404979.9471463924</v>
      </c>
      <c r="AK1696" s="13"/>
      <c r="AL1696" s="11">
        <f t="shared" si="827"/>
        <v>0.66804998585288222</v>
      </c>
      <c r="AM1696" s="11">
        <f t="shared" si="834"/>
        <v>275.68461085829529</v>
      </c>
      <c r="AN1696" s="11"/>
      <c r="AO1696" s="11"/>
      <c r="AP1696" s="11"/>
      <c r="AQ1696" s="11"/>
      <c r="AR1696" s="11"/>
    </row>
    <row r="1697" spans="2:44" x14ac:dyDescent="0.25">
      <c r="B1697" s="27" t="s">
        <v>35</v>
      </c>
      <c r="C1697" s="27">
        <v>1689</v>
      </c>
      <c r="D1697" s="27">
        <v>212</v>
      </c>
      <c r="E1697" s="20">
        <f t="shared" si="835"/>
        <v>35.444444444444443</v>
      </c>
      <c r="F1697" s="28">
        <v>127.6</v>
      </c>
      <c r="G1697" s="13">
        <f t="shared" si="828"/>
        <v>5.5555555555554373E-2</v>
      </c>
      <c r="H1697" s="13">
        <f t="shared" si="829"/>
        <v>0.19999999999999574</v>
      </c>
      <c r="I1697" s="19">
        <f t="shared" si="805"/>
        <v>349.90205772839499</v>
      </c>
      <c r="J1697" s="11" t="str">
        <f t="shared" si="809"/>
        <v>NO</v>
      </c>
      <c r="K1697" s="16">
        <f t="shared" si="806"/>
        <v>128.3761125</v>
      </c>
      <c r="L1697" s="13">
        <f t="shared" si="810"/>
        <v>16954.429805256121</v>
      </c>
      <c r="M1697" s="13">
        <f t="shared" si="811"/>
        <v>76.527777777776151</v>
      </c>
      <c r="N1697" s="13">
        <f t="shared" si="812"/>
        <v>554.80594800617109</v>
      </c>
      <c r="O1697" s="13">
        <f t="shared" si="813"/>
        <v>19664.788601552063</v>
      </c>
      <c r="P1697" s="13">
        <f t="shared" si="814"/>
        <v>-613.6435581790065</v>
      </c>
      <c r="Q1697" s="13">
        <f t="shared" si="815"/>
        <v>19.664788601552065</v>
      </c>
      <c r="R1697" s="13">
        <f t="shared" si="807"/>
        <v>19664.788601552063</v>
      </c>
      <c r="S1697" s="8"/>
      <c r="T1697" s="13">
        <f t="shared" si="830"/>
        <v>6093108.8914378015</v>
      </c>
      <c r="U1697" s="13">
        <f t="shared" si="816"/>
        <v>1.6925316016458096</v>
      </c>
      <c r="V1697" s="13">
        <f t="shared" si="831"/>
        <v>6093237.2675503017</v>
      </c>
      <c r="W1697" s="11">
        <f t="shared" si="808"/>
        <v>865282.5771604937</v>
      </c>
      <c r="X1697" s="13">
        <f t="shared" si="832"/>
        <v>2710.3587962959427</v>
      </c>
      <c r="Y1697" s="13">
        <f t="shared" si="817"/>
        <v>5227826.3142773127</v>
      </c>
      <c r="Z1697" s="11">
        <f t="shared" si="818"/>
        <v>1.4521751379273233</v>
      </c>
      <c r="AA1697" s="11">
        <f t="shared" si="819"/>
        <v>15258.986824730509</v>
      </c>
      <c r="AB1697" s="31">
        <f t="shared" si="820"/>
        <v>14953.807088235899</v>
      </c>
      <c r="AC1697" s="32">
        <f t="shared" si="821"/>
        <v>14206.116733824103</v>
      </c>
      <c r="AD1697" s="11">
        <f t="shared" si="822"/>
        <v>13495.810897132897</v>
      </c>
      <c r="AE1697" s="11">
        <f t="shared" si="823"/>
        <v>13495.810897132897</v>
      </c>
      <c r="AF1697" s="30">
        <f t="shared" si="824"/>
        <v>12821.020352276251</v>
      </c>
      <c r="AG1697" s="13">
        <f t="shared" si="824"/>
        <v>12179.969334662439</v>
      </c>
      <c r="AH1697" s="13">
        <f t="shared" si="825"/>
        <v>11936.36994796919</v>
      </c>
      <c r="AI1697" s="13">
        <f t="shared" si="833"/>
        <v>3680528.9017503262</v>
      </c>
      <c r="AJ1697" s="13">
        <f t="shared" si="826"/>
        <v>2412708.3657999756</v>
      </c>
      <c r="AK1697" s="13"/>
      <c r="AL1697" s="11">
        <f t="shared" si="827"/>
        <v>0.67019676881392831</v>
      </c>
      <c r="AM1697" s="11">
        <f t="shared" si="834"/>
        <v>276.35480762710921</v>
      </c>
      <c r="AN1697" s="11"/>
      <c r="AO1697" s="11"/>
      <c r="AP1697" s="11"/>
      <c r="AQ1697" s="11"/>
      <c r="AR1697" s="11"/>
    </row>
    <row r="1698" spans="2:44" x14ac:dyDescent="0.25">
      <c r="B1698" s="27" t="s">
        <v>35</v>
      </c>
      <c r="C1698" s="27">
        <v>1690</v>
      </c>
      <c r="D1698" s="27">
        <v>213</v>
      </c>
      <c r="E1698" s="20">
        <f t="shared" si="835"/>
        <v>35.5</v>
      </c>
      <c r="F1698" s="28">
        <v>127.8</v>
      </c>
      <c r="G1698" s="13">
        <f t="shared" si="828"/>
        <v>4.1666666666668246E-2</v>
      </c>
      <c r="H1698" s="13">
        <f t="shared" si="829"/>
        <v>0.15000000000000568</v>
      </c>
      <c r="I1698" s="19">
        <f t="shared" si="805"/>
        <v>350.99978899999996</v>
      </c>
      <c r="J1698" s="11" t="str">
        <f t="shared" si="809"/>
        <v>NO</v>
      </c>
      <c r="K1698" s="16">
        <f t="shared" si="806"/>
        <v>128.3761125</v>
      </c>
      <c r="L1698" s="13">
        <f t="shared" si="810"/>
        <v>16340.786247077114</v>
      </c>
      <c r="M1698" s="13">
        <f t="shared" si="811"/>
        <v>57.39583333333551</v>
      </c>
      <c r="N1698" s="13">
        <f t="shared" si="812"/>
        <v>536.77173483333547</v>
      </c>
      <c r="O1698" s="13">
        <f t="shared" si="813"/>
        <v>19055.396586583411</v>
      </c>
      <c r="P1698" s="13">
        <f t="shared" si="814"/>
        <v>710.42857789549089</v>
      </c>
      <c r="Q1698" s="13">
        <f t="shared" si="815"/>
        <v>19.055396586583409</v>
      </c>
      <c r="R1698" s="13">
        <f t="shared" si="807"/>
        <v>19055.396586583411</v>
      </c>
      <c r="S1698" s="8"/>
      <c r="T1698" s="13">
        <f t="shared" si="830"/>
        <v>6112164.2880243845</v>
      </c>
      <c r="U1698" s="13">
        <f t="shared" si="816"/>
        <v>1.6978247715988375</v>
      </c>
      <c r="V1698" s="13">
        <f t="shared" si="831"/>
        <v>6112292.6641368847</v>
      </c>
      <c r="W1698" s="11">
        <f t="shared" si="808"/>
        <v>867997.1875</v>
      </c>
      <c r="X1698" s="13">
        <f t="shared" si="832"/>
        <v>2714.6103395062964</v>
      </c>
      <c r="Y1698" s="13">
        <f t="shared" si="817"/>
        <v>5244167.1005243901</v>
      </c>
      <c r="Z1698" s="11">
        <f t="shared" si="818"/>
        <v>1.456714248849464</v>
      </c>
      <c r="AA1698" s="11">
        <f t="shared" si="819"/>
        <v>14706.707622369404</v>
      </c>
      <c r="AB1698" s="31">
        <f t="shared" si="820"/>
        <v>14412.573469922016</v>
      </c>
      <c r="AC1698" s="32">
        <f t="shared" si="821"/>
        <v>13691.944796425914</v>
      </c>
      <c r="AD1698" s="11">
        <f t="shared" si="822"/>
        <v>13007.347556604618</v>
      </c>
      <c r="AE1698" s="11">
        <f t="shared" si="823"/>
        <v>13007.347556604618</v>
      </c>
      <c r="AF1698" s="30">
        <f t="shared" si="824"/>
        <v>12356.980178774387</v>
      </c>
      <c r="AG1698" s="13">
        <f t="shared" si="824"/>
        <v>11739.131169835668</v>
      </c>
      <c r="AH1698" s="13">
        <f t="shared" si="825"/>
        <v>11504.348546438954</v>
      </c>
      <c r="AI1698" s="13">
        <f t="shared" si="833"/>
        <v>3692033.250296765</v>
      </c>
      <c r="AJ1698" s="13">
        <f t="shared" si="826"/>
        <v>2420259.4138401197</v>
      </c>
      <c r="AK1698" s="13"/>
      <c r="AL1698" s="11">
        <f t="shared" si="827"/>
        <v>0.67229428216009079</v>
      </c>
      <c r="AM1698" s="11">
        <f t="shared" si="834"/>
        <v>277.02710190926928</v>
      </c>
      <c r="AN1698" s="11"/>
      <c r="AO1698" s="11"/>
      <c r="AP1698" s="11"/>
      <c r="AQ1698" s="11"/>
      <c r="AR1698" s="11"/>
    </row>
    <row r="1699" spans="2:44" x14ac:dyDescent="0.25">
      <c r="B1699" s="27" t="s">
        <v>35</v>
      </c>
      <c r="C1699" s="27">
        <v>1691</v>
      </c>
      <c r="D1699" s="27">
        <v>214</v>
      </c>
      <c r="E1699" s="20">
        <f t="shared" si="835"/>
        <v>35.527777777777779</v>
      </c>
      <c r="F1699" s="28">
        <v>127.9</v>
      </c>
      <c r="G1699" s="13">
        <f t="shared" si="828"/>
        <v>2.7777777777778172E-2</v>
      </c>
      <c r="H1699" s="13">
        <f t="shared" si="829"/>
        <v>0.10000000000000142</v>
      </c>
      <c r="I1699" s="19">
        <f t="shared" si="805"/>
        <v>351.54929934876543</v>
      </c>
      <c r="J1699" s="11" t="str">
        <f t="shared" si="809"/>
        <v>NO</v>
      </c>
      <c r="K1699" s="16">
        <f t="shared" si="806"/>
        <v>128.3761125</v>
      </c>
      <c r="L1699" s="13">
        <f t="shared" si="810"/>
        <v>17051.214824972605</v>
      </c>
      <c r="M1699" s="13">
        <f t="shared" si="811"/>
        <v>38.263888888889433</v>
      </c>
      <c r="N1699" s="13">
        <f t="shared" si="812"/>
        <v>518.18930073765489</v>
      </c>
      <c r="O1699" s="13">
        <f t="shared" si="813"/>
        <v>18410.114323429461</v>
      </c>
      <c r="P1699" s="13">
        <f t="shared" si="814"/>
        <v>32.884689259073639</v>
      </c>
      <c r="Q1699" s="13">
        <f t="shared" si="815"/>
        <v>18.410114323429461</v>
      </c>
      <c r="R1699" s="13">
        <f t="shared" si="807"/>
        <v>18410.114323429461</v>
      </c>
      <c r="S1699" s="8"/>
      <c r="T1699" s="13">
        <f t="shared" si="830"/>
        <v>6130574.4023478143</v>
      </c>
      <c r="U1699" s="13">
        <f t="shared" si="816"/>
        <v>1.702938696335371</v>
      </c>
      <c r="V1699" s="13">
        <f t="shared" si="831"/>
        <v>6130702.7784603145</v>
      </c>
      <c r="W1699" s="11">
        <f t="shared" si="808"/>
        <v>869356.08699845686</v>
      </c>
      <c r="X1699" s="13">
        <f t="shared" si="832"/>
        <v>1358.8994984568562</v>
      </c>
      <c r="Y1699" s="13">
        <f t="shared" si="817"/>
        <v>5261218.3153493628</v>
      </c>
      <c r="Z1699" s="11">
        <f t="shared" si="818"/>
        <v>1.4614507012011153</v>
      </c>
      <c r="AA1699" s="11">
        <f t="shared" si="819"/>
        <v>15346.093342475346</v>
      </c>
      <c r="AB1699" s="31">
        <f t="shared" si="820"/>
        <v>15039.171475625839</v>
      </c>
      <c r="AC1699" s="32">
        <f t="shared" si="821"/>
        <v>14287.212901844547</v>
      </c>
      <c r="AD1699" s="11">
        <f t="shared" si="822"/>
        <v>13572.85225675232</v>
      </c>
      <c r="AE1699" s="11">
        <f t="shared" si="823"/>
        <v>13572.85225675232</v>
      </c>
      <c r="AF1699" s="30">
        <f t="shared" si="824"/>
        <v>12894.209643914703</v>
      </c>
      <c r="AG1699" s="13">
        <f t="shared" si="824"/>
        <v>12249.499161718966</v>
      </c>
      <c r="AH1699" s="13">
        <f t="shared" si="825"/>
        <v>12004.509178484586</v>
      </c>
      <c r="AI1699" s="13">
        <f t="shared" si="833"/>
        <v>3704037.7594752498</v>
      </c>
      <c r="AJ1699" s="13">
        <f t="shared" si="826"/>
        <v>2426665.0189850647</v>
      </c>
      <c r="AK1699" s="13"/>
      <c r="AL1699" s="11">
        <f t="shared" si="827"/>
        <v>0.67407361692399903</v>
      </c>
      <c r="AM1699" s="11">
        <f t="shared" si="834"/>
        <v>277.70117552619325</v>
      </c>
      <c r="AN1699" s="11"/>
      <c r="AO1699" s="11"/>
      <c r="AP1699" s="11"/>
      <c r="AQ1699" s="11"/>
      <c r="AR1699" s="11"/>
    </row>
    <row r="1700" spans="2:44" x14ac:dyDescent="0.25">
      <c r="B1700" s="27" t="s">
        <v>35</v>
      </c>
      <c r="C1700" s="27">
        <v>1692</v>
      </c>
      <c r="D1700" s="27">
        <v>215</v>
      </c>
      <c r="E1700" s="20">
        <f t="shared" si="835"/>
        <v>35.555555555555557</v>
      </c>
      <c r="F1700" s="28">
        <v>128</v>
      </c>
      <c r="G1700" s="13">
        <f t="shared" si="828"/>
        <v>2.7777777777776198E-2</v>
      </c>
      <c r="H1700" s="13">
        <f t="shared" si="829"/>
        <v>9.9999999999994316E-2</v>
      </c>
      <c r="I1700" s="19">
        <f t="shared" si="805"/>
        <v>352.09923950617286</v>
      </c>
      <c r="J1700" s="11" t="str">
        <f t="shared" si="809"/>
        <v>NO</v>
      </c>
      <c r="K1700" s="16">
        <f t="shared" si="806"/>
        <v>128.3761125</v>
      </c>
      <c r="L1700" s="13">
        <f t="shared" si="810"/>
        <v>17084.099514231679</v>
      </c>
      <c r="M1700" s="13">
        <f t="shared" si="811"/>
        <v>38.263888888886711</v>
      </c>
      <c r="N1700" s="13">
        <f t="shared" si="812"/>
        <v>518.73924089505954</v>
      </c>
      <c r="O1700" s="13">
        <f t="shared" si="813"/>
        <v>18444.061898491007</v>
      </c>
      <c r="P1700" s="13">
        <f t="shared" si="814"/>
        <v>32.930535514660733</v>
      </c>
      <c r="Q1700" s="13">
        <f t="shared" si="815"/>
        <v>18.444061898491007</v>
      </c>
      <c r="R1700" s="13">
        <f t="shared" si="807"/>
        <v>18444.061898491007</v>
      </c>
      <c r="S1700" s="8"/>
      <c r="T1700" s="13">
        <f t="shared" si="830"/>
        <v>6149018.4642463056</v>
      </c>
      <c r="U1700" s="13">
        <f t="shared" si="816"/>
        <v>1.7080620509614102</v>
      </c>
      <c r="V1700" s="13">
        <f t="shared" si="831"/>
        <v>6149146.8403588058</v>
      </c>
      <c r="W1700" s="11">
        <f t="shared" si="808"/>
        <v>870716.04938271618</v>
      </c>
      <c r="X1700" s="13">
        <f t="shared" si="832"/>
        <v>1359.9623842593282</v>
      </c>
      <c r="Y1700" s="13">
        <f t="shared" si="817"/>
        <v>5278302.4148635948</v>
      </c>
      <c r="Z1700" s="11">
        <f t="shared" si="818"/>
        <v>1.4661962881959796</v>
      </c>
      <c r="AA1700" s="11">
        <f t="shared" si="819"/>
        <v>15375.689562808511</v>
      </c>
      <c r="AB1700" s="31">
        <f t="shared" si="820"/>
        <v>15068.17577155234</v>
      </c>
      <c r="AC1700" s="32">
        <f t="shared" si="821"/>
        <v>14314.766982974723</v>
      </c>
      <c r="AD1700" s="11">
        <f t="shared" si="822"/>
        <v>13599.028633825987</v>
      </c>
      <c r="AE1700" s="11">
        <f t="shared" si="823"/>
        <v>13599.028633825987</v>
      </c>
      <c r="AF1700" s="30">
        <f t="shared" si="824"/>
        <v>12919.077202134687</v>
      </c>
      <c r="AG1700" s="13">
        <f t="shared" si="824"/>
        <v>12273.123342027953</v>
      </c>
      <c r="AH1700" s="13">
        <f t="shared" si="825"/>
        <v>12027.660875187394</v>
      </c>
      <c r="AI1700" s="13">
        <f t="shared" si="833"/>
        <v>3716065.4203504371</v>
      </c>
      <c r="AJ1700" s="13">
        <f t="shared" si="826"/>
        <v>2433081.4200083688</v>
      </c>
      <c r="AK1700" s="13"/>
      <c r="AL1700" s="11">
        <f t="shared" si="827"/>
        <v>0.6758559505430094</v>
      </c>
      <c r="AM1700" s="11">
        <f t="shared" si="834"/>
        <v>278.37703147673625</v>
      </c>
      <c r="AN1700" s="11"/>
      <c r="AO1700" s="11"/>
      <c r="AP1700" s="11"/>
      <c r="AQ1700" s="11"/>
      <c r="AR1700" s="11"/>
    </row>
    <row r="1701" spans="2:44" x14ac:dyDescent="0.25">
      <c r="B1701" s="27" t="s">
        <v>35</v>
      </c>
      <c r="C1701" s="27">
        <v>1693</v>
      </c>
      <c r="D1701" s="27">
        <v>216</v>
      </c>
      <c r="E1701" s="20">
        <f t="shared" si="835"/>
        <v>35.583333333333329</v>
      </c>
      <c r="F1701" s="28">
        <v>128.1</v>
      </c>
      <c r="G1701" s="13">
        <f t="shared" si="828"/>
        <v>2.7777777777776198E-2</v>
      </c>
      <c r="H1701" s="13">
        <f t="shared" si="829"/>
        <v>9.9999999999994316E-2</v>
      </c>
      <c r="I1701" s="19">
        <f t="shared" si="805"/>
        <v>352.64960947222215</v>
      </c>
      <c r="J1701" s="11" t="str">
        <f t="shared" si="809"/>
        <v>NO</v>
      </c>
      <c r="K1701" s="16">
        <f t="shared" si="806"/>
        <v>128.3761125</v>
      </c>
      <c r="L1701" s="13">
        <f t="shared" si="810"/>
        <v>17117.03004974634</v>
      </c>
      <c r="M1701" s="13">
        <f t="shared" si="811"/>
        <v>38.263888888886711</v>
      </c>
      <c r="N1701" s="13">
        <f t="shared" si="812"/>
        <v>519.28961086110894</v>
      </c>
      <c r="O1701" s="13">
        <f t="shared" si="813"/>
        <v>18478.055319807791</v>
      </c>
      <c r="P1701" s="13">
        <f t="shared" si="814"/>
        <v>32.97641758680038</v>
      </c>
      <c r="Q1701" s="13">
        <f t="shared" si="815"/>
        <v>18.47805531980779</v>
      </c>
      <c r="R1701" s="13">
        <f t="shared" si="807"/>
        <v>18478.055319807791</v>
      </c>
      <c r="S1701" s="8"/>
      <c r="T1701" s="13">
        <f t="shared" si="830"/>
        <v>6167496.5195661131</v>
      </c>
      <c r="U1701" s="13">
        <f t="shared" si="816"/>
        <v>1.7131948482120356</v>
      </c>
      <c r="V1701" s="13">
        <f t="shared" si="831"/>
        <v>6167624.8956786133</v>
      </c>
      <c r="W1701" s="11">
        <f t="shared" si="808"/>
        <v>872077.07465277764</v>
      </c>
      <c r="X1701" s="13">
        <f t="shared" si="832"/>
        <v>1361.025270061451</v>
      </c>
      <c r="Y1701" s="13">
        <f t="shared" si="817"/>
        <v>5295419.4449133407</v>
      </c>
      <c r="Z1701" s="11">
        <f t="shared" si="818"/>
        <v>1.4709510225691378</v>
      </c>
      <c r="AA1701" s="11">
        <f t="shared" si="819"/>
        <v>15405.327044771706</v>
      </c>
      <c r="AB1701" s="31">
        <f t="shared" si="820"/>
        <v>15097.220503876271</v>
      </c>
      <c r="AC1701" s="32">
        <f t="shared" si="821"/>
        <v>14342.359478682458</v>
      </c>
      <c r="AD1701" s="11">
        <f t="shared" si="822"/>
        <v>13625.241504748334</v>
      </c>
      <c r="AE1701" s="11">
        <f t="shared" si="823"/>
        <v>13625.241504748334</v>
      </c>
      <c r="AF1701" s="30">
        <f t="shared" si="824"/>
        <v>12943.979429510917</v>
      </c>
      <c r="AG1701" s="13">
        <f t="shared" si="824"/>
        <v>12296.78045803537</v>
      </c>
      <c r="AH1701" s="13">
        <f t="shared" si="825"/>
        <v>12050.844848874662</v>
      </c>
      <c r="AI1701" s="13">
        <f t="shared" si="833"/>
        <v>3728116.2651993115</v>
      </c>
      <c r="AJ1701" s="13">
        <f t="shared" si="826"/>
        <v>2439508.6304793018</v>
      </c>
      <c r="AK1701" s="13"/>
      <c r="AL1701" s="11">
        <f t="shared" si="827"/>
        <v>0.67764128678636348</v>
      </c>
      <c r="AM1701" s="11">
        <f t="shared" si="834"/>
        <v>279.0546727635226</v>
      </c>
      <c r="AN1701" s="11"/>
      <c r="AO1701" s="11"/>
      <c r="AP1701" s="11"/>
      <c r="AQ1701" s="11"/>
      <c r="AR1701" s="11"/>
    </row>
    <row r="1702" spans="2:44" x14ac:dyDescent="0.25">
      <c r="B1702" s="27" t="s">
        <v>35</v>
      </c>
      <c r="C1702" s="27">
        <v>1694</v>
      </c>
      <c r="D1702" s="27">
        <v>217</v>
      </c>
      <c r="E1702" s="20">
        <f t="shared" si="835"/>
        <v>35.611111111111107</v>
      </c>
      <c r="F1702" s="28">
        <v>128.19999999999999</v>
      </c>
      <c r="G1702" s="13">
        <f t="shared" si="828"/>
        <v>2.7777777777780146E-2</v>
      </c>
      <c r="H1702" s="13">
        <f t="shared" si="829"/>
        <v>0.10000000000000853</v>
      </c>
      <c r="I1702" s="19">
        <f t="shared" si="805"/>
        <v>353.20040924691347</v>
      </c>
      <c r="J1702" s="11" t="str">
        <f t="shared" si="809"/>
        <v>NO</v>
      </c>
      <c r="K1702" s="16">
        <f t="shared" si="806"/>
        <v>128.3761125</v>
      </c>
      <c r="L1702" s="13">
        <f t="shared" si="810"/>
        <v>17150.00646733314</v>
      </c>
      <c r="M1702" s="13">
        <f t="shared" si="811"/>
        <v>38.263888888892154</v>
      </c>
      <c r="N1702" s="13">
        <f t="shared" si="812"/>
        <v>519.8404106358056</v>
      </c>
      <c r="O1702" s="13">
        <f t="shared" si="813"/>
        <v>18512.094623197296</v>
      </c>
      <c r="P1702" s="13">
        <f t="shared" si="814"/>
        <v>33.022335476427543</v>
      </c>
      <c r="Q1702" s="13">
        <f t="shared" si="815"/>
        <v>18.512094623197296</v>
      </c>
      <c r="R1702" s="13">
        <f t="shared" si="807"/>
        <v>18512.094623197296</v>
      </c>
      <c r="S1702" s="8"/>
      <c r="T1702" s="13">
        <f t="shared" si="830"/>
        <v>6186008.61418931</v>
      </c>
      <c r="U1702" s="13">
        <f t="shared" si="816"/>
        <v>1.7183371008322781</v>
      </c>
      <c r="V1702" s="13">
        <f t="shared" si="831"/>
        <v>6186136.9903018102</v>
      </c>
      <c r="W1702" s="11">
        <f t="shared" si="808"/>
        <v>873439.16280864179</v>
      </c>
      <c r="X1702" s="13">
        <f t="shared" si="832"/>
        <v>1362.0881558641559</v>
      </c>
      <c r="Y1702" s="13">
        <f t="shared" si="817"/>
        <v>5312569.4513806738</v>
      </c>
      <c r="Z1702" s="11">
        <f t="shared" si="818"/>
        <v>1.4757149170656207</v>
      </c>
      <c r="AA1702" s="11">
        <f t="shared" si="819"/>
        <v>15435.005820599827</v>
      </c>
      <c r="AB1702" s="31">
        <f t="shared" si="820"/>
        <v>15126.305704187829</v>
      </c>
      <c r="AC1702" s="32">
        <f t="shared" si="821"/>
        <v>14369.990418978437</v>
      </c>
      <c r="AD1702" s="11">
        <f t="shared" si="822"/>
        <v>13651.490898029515</v>
      </c>
      <c r="AE1702" s="11">
        <f t="shared" si="823"/>
        <v>13651.490898029515</v>
      </c>
      <c r="AF1702" s="30">
        <f t="shared" si="824"/>
        <v>12968.916353128039</v>
      </c>
      <c r="AG1702" s="13">
        <f t="shared" si="824"/>
        <v>12320.470535471637</v>
      </c>
      <c r="AH1702" s="13">
        <f t="shared" si="825"/>
        <v>12074.061124762204</v>
      </c>
      <c r="AI1702" s="13">
        <f t="shared" si="833"/>
        <v>3740190.3263240736</v>
      </c>
      <c r="AJ1702" s="13">
        <f t="shared" si="826"/>
        <v>2445946.6639777366</v>
      </c>
      <c r="AK1702" s="13"/>
      <c r="AL1702" s="11">
        <f t="shared" si="827"/>
        <v>0.67942962942624829</v>
      </c>
      <c r="AM1702" s="11">
        <f t="shared" si="834"/>
        <v>279.73410239294884</v>
      </c>
      <c r="AN1702" s="11"/>
      <c r="AO1702" s="11"/>
      <c r="AP1702" s="11"/>
      <c r="AQ1702" s="11"/>
      <c r="AR1702" s="11"/>
    </row>
    <row r="1703" spans="2:44" x14ac:dyDescent="0.25">
      <c r="B1703" s="27" t="s">
        <v>35</v>
      </c>
      <c r="C1703" s="27">
        <v>1695</v>
      </c>
      <c r="D1703" s="27">
        <v>218</v>
      </c>
      <c r="E1703" s="20">
        <f t="shared" si="835"/>
        <v>35.638888888888893</v>
      </c>
      <c r="F1703" s="28">
        <v>128.30000000000001</v>
      </c>
      <c r="G1703" s="13">
        <f t="shared" si="828"/>
        <v>2.7777777777780146E-2</v>
      </c>
      <c r="H1703" s="13">
        <f t="shared" si="829"/>
        <v>0.10000000000000853</v>
      </c>
      <c r="I1703" s="19">
        <f t="shared" si="805"/>
        <v>353.75163883024697</v>
      </c>
      <c r="J1703" s="11" t="str">
        <f t="shared" si="809"/>
        <v>NO</v>
      </c>
      <c r="K1703" s="16">
        <f t="shared" si="806"/>
        <v>128.3761125</v>
      </c>
      <c r="L1703" s="13">
        <f t="shared" si="810"/>
        <v>17183.028802809567</v>
      </c>
      <c r="M1703" s="13">
        <f t="shared" si="811"/>
        <v>38.263888888892154</v>
      </c>
      <c r="N1703" s="13">
        <f t="shared" si="812"/>
        <v>520.39164021913916</v>
      </c>
      <c r="O1703" s="13">
        <f t="shared" si="813"/>
        <v>18546.179844476545</v>
      </c>
      <c r="P1703" s="13">
        <f t="shared" si="814"/>
        <v>33.068289184448076</v>
      </c>
      <c r="Q1703" s="13">
        <f t="shared" si="815"/>
        <v>18.546179844476544</v>
      </c>
      <c r="R1703" s="13">
        <f t="shared" si="807"/>
        <v>18546.179844476545</v>
      </c>
      <c r="S1703" s="8"/>
      <c r="T1703" s="13">
        <f t="shared" si="830"/>
        <v>6204554.7940337863</v>
      </c>
      <c r="U1703" s="13">
        <f t="shared" si="816"/>
        <v>1.7234888215771169</v>
      </c>
      <c r="V1703" s="13">
        <f t="shared" si="831"/>
        <v>6204683.1701462865</v>
      </c>
      <c r="W1703" s="11">
        <f t="shared" si="808"/>
        <v>874802.31385030877</v>
      </c>
      <c r="X1703" s="13">
        <f t="shared" si="832"/>
        <v>1363.1510416669771</v>
      </c>
      <c r="Y1703" s="13">
        <f t="shared" si="817"/>
        <v>5329752.4801834831</v>
      </c>
      <c r="Z1703" s="11">
        <f t="shared" si="818"/>
        <v>1.4804879844404075</v>
      </c>
      <c r="AA1703" s="11">
        <f t="shared" si="819"/>
        <v>15464.725922528611</v>
      </c>
      <c r="AB1703" s="31">
        <f t="shared" si="820"/>
        <v>15155.431404078037</v>
      </c>
      <c r="AC1703" s="32">
        <f t="shared" si="821"/>
        <v>14397.659833874135</v>
      </c>
      <c r="AD1703" s="11">
        <f t="shared" si="822"/>
        <v>13677.776842180429</v>
      </c>
      <c r="AE1703" s="11">
        <f t="shared" si="823"/>
        <v>13677.776842180429</v>
      </c>
      <c r="AF1703" s="30">
        <f t="shared" si="824"/>
        <v>12993.888000071407</v>
      </c>
      <c r="AG1703" s="13">
        <f t="shared" si="824"/>
        <v>12344.193600067836</v>
      </c>
      <c r="AH1703" s="13">
        <f t="shared" si="825"/>
        <v>12097.309728066479</v>
      </c>
      <c r="AI1703" s="13">
        <f t="shared" si="833"/>
        <v>3752287.63605214</v>
      </c>
      <c r="AJ1703" s="13">
        <f t="shared" si="826"/>
        <v>2452395.5340941465</v>
      </c>
      <c r="AK1703" s="13"/>
      <c r="AL1703" s="11">
        <f t="shared" si="827"/>
        <v>0.68122098223779515</v>
      </c>
      <c r="AM1703" s="11">
        <f t="shared" si="834"/>
        <v>280.41532337518663</v>
      </c>
      <c r="AN1703" s="11"/>
      <c r="AO1703" s="11"/>
      <c r="AP1703" s="11"/>
      <c r="AQ1703" s="11"/>
      <c r="AR1703" s="11"/>
    </row>
    <row r="1704" spans="2:44" x14ac:dyDescent="0.25">
      <c r="B1704" s="27" t="s">
        <v>35</v>
      </c>
      <c r="C1704" s="27">
        <v>1696</v>
      </c>
      <c r="D1704" s="27">
        <v>219</v>
      </c>
      <c r="E1704" s="20">
        <f t="shared" si="835"/>
        <v>35.666666666666664</v>
      </c>
      <c r="F1704" s="28">
        <v>128.4</v>
      </c>
      <c r="G1704" s="13">
        <f t="shared" si="828"/>
        <v>2.7777777777776198E-2</v>
      </c>
      <c r="H1704" s="13">
        <f t="shared" si="829"/>
        <v>9.9999999999994316E-2</v>
      </c>
      <c r="I1704" s="19">
        <f t="shared" si="805"/>
        <v>354.30329822222211</v>
      </c>
      <c r="J1704" s="11" t="str">
        <f t="shared" si="809"/>
        <v>NO</v>
      </c>
      <c r="K1704" s="16">
        <f t="shared" si="806"/>
        <v>128.3761125</v>
      </c>
      <c r="L1704" s="13">
        <f t="shared" si="810"/>
        <v>17216.097091994015</v>
      </c>
      <c r="M1704" s="13">
        <f t="shared" si="811"/>
        <v>38.263888888886711</v>
      </c>
      <c r="N1704" s="13">
        <f t="shared" si="812"/>
        <v>520.94329961110884</v>
      </c>
      <c r="O1704" s="13">
        <f t="shared" si="813"/>
        <v>18580.311019462883</v>
      </c>
      <c r="P1704" s="13">
        <f t="shared" si="814"/>
        <v>33.114278708406346</v>
      </c>
      <c r="Q1704" s="13">
        <f t="shared" si="815"/>
        <v>18.580311019462883</v>
      </c>
      <c r="R1704" s="13">
        <f t="shared" si="807"/>
        <v>18580.311019462883</v>
      </c>
      <c r="S1704" s="8"/>
      <c r="T1704" s="13">
        <f t="shared" si="830"/>
        <v>6223135.1050532488</v>
      </c>
      <c r="U1704" s="13">
        <f t="shared" si="816"/>
        <v>1.7286500232114812</v>
      </c>
      <c r="V1704" s="13">
        <f t="shared" si="831"/>
        <v>6223263.481165749</v>
      </c>
      <c r="W1704" s="11">
        <f t="shared" si="808"/>
        <v>876166.52777777764</v>
      </c>
      <c r="X1704" s="13">
        <f t="shared" si="832"/>
        <v>1364.213927468867</v>
      </c>
      <c r="Y1704" s="13">
        <f t="shared" si="817"/>
        <v>5346968.5772754773</v>
      </c>
      <c r="Z1704" s="11">
        <f t="shared" si="818"/>
        <v>1.4852702374584275</v>
      </c>
      <c r="AA1704" s="11">
        <f t="shared" si="819"/>
        <v>15494.487382794614</v>
      </c>
      <c r="AB1704" s="31">
        <f t="shared" si="820"/>
        <v>15184.597635138722</v>
      </c>
      <c r="AC1704" s="32">
        <f t="shared" si="821"/>
        <v>14425.367753381784</v>
      </c>
      <c r="AD1704" s="11">
        <f t="shared" si="822"/>
        <v>13704.099365712695</v>
      </c>
      <c r="AE1704" s="11">
        <f t="shared" si="823"/>
        <v>13704.099365712695</v>
      </c>
      <c r="AF1704" s="30">
        <f t="shared" si="824"/>
        <v>13018.894397427059</v>
      </c>
      <c r="AG1704" s="13">
        <f t="shared" si="824"/>
        <v>12367.949677555705</v>
      </c>
      <c r="AH1704" s="13">
        <f t="shared" si="825"/>
        <v>12120.590684004592</v>
      </c>
      <c r="AI1704" s="13">
        <f t="shared" si="833"/>
        <v>3764408.2267361446</v>
      </c>
      <c r="AJ1704" s="13">
        <f t="shared" si="826"/>
        <v>2458855.2544296044</v>
      </c>
      <c r="AK1704" s="13"/>
      <c r="AL1704" s="11">
        <f t="shared" si="827"/>
        <v>0.68301534899908012</v>
      </c>
      <c r="AM1704" s="11">
        <f t="shared" si="834"/>
        <v>281.09833872418574</v>
      </c>
      <c r="AN1704" s="11"/>
      <c r="AO1704" s="11"/>
      <c r="AP1704" s="11"/>
      <c r="AQ1704" s="11"/>
      <c r="AR1704" s="11"/>
    </row>
    <row r="1705" spans="2:44" x14ac:dyDescent="0.25">
      <c r="B1705" s="27" t="s">
        <v>35</v>
      </c>
      <c r="C1705" s="27">
        <v>1697</v>
      </c>
      <c r="D1705" s="27">
        <v>220</v>
      </c>
      <c r="E1705" s="20">
        <f t="shared" si="835"/>
        <v>35.694444444444443</v>
      </c>
      <c r="F1705" s="28">
        <v>128.5</v>
      </c>
      <c r="G1705" s="13">
        <f t="shared" si="828"/>
        <v>2.7777777777776198E-2</v>
      </c>
      <c r="H1705" s="13">
        <f t="shared" si="829"/>
        <v>9.9999999999994316E-2</v>
      </c>
      <c r="I1705" s="19">
        <f t="shared" si="805"/>
        <v>354.85538742283944</v>
      </c>
      <c r="J1705" s="11" t="str">
        <f t="shared" si="809"/>
        <v>NO</v>
      </c>
      <c r="K1705" s="16">
        <f t="shared" si="806"/>
        <v>128.3761125</v>
      </c>
      <c r="L1705" s="13">
        <f t="shared" si="810"/>
        <v>17249.211370702422</v>
      </c>
      <c r="M1705" s="13">
        <f t="shared" si="811"/>
        <v>38.263888888886711</v>
      </c>
      <c r="N1705" s="13">
        <f t="shared" si="812"/>
        <v>521.49538881172612</v>
      </c>
      <c r="O1705" s="13">
        <f t="shared" si="813"/>
        <v>18614.48818397411</v>
      </c>
      <c r="P1705" s="13">
        <f t="shared" si="814"/>
        <v>-650.27526693666005</v>
      </c>
      <c r="Q1705" s="13">
        <f t="shared" si="815"/>
        <v>18.61448818397411</v>
      </c>
      <c r="R1705" s="13">
        <f t="shared" si="807"/>
        <v>18614.48818397411</v>
      </c>
      <c r="S1705" s="8"/>
      <c r="T1705" s="13">
        <f t="shared" si="830"/>
        <v>6241749.5932372231</v>
      </c>
      <c r="U1705" s="13">
        <f t="shared" si="816"/>
        <v>1.7338207185102492</v>
      </c>
      <c r="V1705" s="13">
        <f t="shared" si="831"/>
        <v>6241877.9693497233</v>
      </c>
      <c r="W1705" s="11">
        <f t="shared" si="808"/>
        <v>877531.80459104932</v>
      </c>
      <c r="X1705" s="13">
        <f t="shared" si="832"/>
        <v>1365.2768132716883</v>
      </c>
      <c r="Y1705" s="13">
        <f t="shared" si="817"/>
        <v>5364217.7886461802</v>
      </c>
      <c r="Z1705" s="11">
        <f t="shared" si="818"/>
        <v>1.4900616888945586</v>
      </c>
      <c r="AA1705" s="11">
        <f t="shared" si="819"/>
        <v>15524.29023363218</v>
      </c>
      <c r="AB1705" s="31">
        <f t="shared" si="820"/>
        <v>15213.804428959536</v>
      </c>
      <c r="AC1705" s="32">
        <f t="shared" si="821"/>
        <v>14453.114207511559</v>
      </c>
      <c r="AD1705" s="11">
        <f t="shared" si="822"/>
        <v>13730.45849713598</v>
      </c>
      <c r="AE1705" s="11">
        <f t="shared" si="823"/>
        <v>13730.45849713598</v>
      </c>
      <c r="AF1705" s="30">
        <f t="shared" si="824"/>
        <v>13043.935572279181</v>
      </c>
      <c r="AG1705" s="13">
        <f t="shared" si="824"/>
        <v>12391.738793665221</v>
      </c>
      <c r="AH1705" s="13">
        <f t="shared" si="825"/>
        <v>12143.904017791916</v>
      </c>
      <c r="AI1705" s="13">
        <f t="shared" si="833"/>
        <v>3776552.1307539367</v>
      </c>
      <c r="AJ1705" s="13">
        <f t="shared" si="826"/>
        <v>2465325.8385957866</v>
      </c>
      <c r="AK1705" s="13"/>
      <c r="AL1705" s="11">
        <f t="shared" si="827"/>
        <v>0.68481273349112415</v>
      </c>
      <c r="AM1705" s="11">
        <f t="shared" si="834"/>
        <v>281.78315145767687</v>
      </c>
      <c r="AN1705" s="11"/>
      <c r="AO1705" s="11"/>
      <c r="AP1705" s="11"/>
      <c r="AQ1705" s="11"/>
      <c r="AR1705" s="11"/>
    </row>
    <row r="1706" spans="2:44" x14ac:dyDescent="0.25">
      <c r="B1706" s="27" t="s">
        <v>35</v>
      </c>
      <c r="C1706" s="27">
        <v>1698</v>
      </c>
      <c r="D1706" s="27">
        <v>221</v>
      </c>
      <c r="E1706" s="20">
        <f t="shared" si="835"/>
        <v>35.722222222222221</v>
      </c>
      <c r="F1706" s="28">
        <v>128.6</v>
      </c>
      <c r="G1706" s="13">
        <f t="shared" si="828"/>
        <v>1.3888888888888099E-2</v>
      </c>
      <c r="H1706" s="13">
        <f t="shared" si="829"/>
        <v>4.9999999999997158E-2</v>
      </c>
      <c r="I1706" s="19">
        <f t="shared" si="805"/>
        <v>355.40790643209868</v>
      </c>
      <c r="J1706" s="11" t="str">
        <f t="shared" si="809"/>
        <v>NO</v>
      </c>
      <c r="K1706" s="16">
        <f t="shared" si="806"/>
        <v>128.3761125</v>
      </c>
      <c r="L1706" s="13">
        <f t="shared" si="810"/>
        <v>16598.936103765762</v>
      </c>
      <c r="M1706" s="13">
        <f t="shared" si="811"/>
        <v>19.131944444443356</v>
      </c>
      <c r="N1706" s="13">
        <f t="shared" si="812"/>
        <v>502.91596337654204</v>
      </c>
      <c r="O1706" s="13">
        <f t="shared" si="813"/>
        <v>17965.275802839806</v>
      </c>
      <c r="P1706" s="13">
        <f t="shared" si="814"/>
        <v>-0.53144290118507342</v>
      </c>
      <c r="Q1706" s="13">
        <f t="shared" si="815"/>
        <v>17.965275802839805</v>
      </c>
      <c r="R1706" s="13">
        <f t="shared" si="807"/>
        <v>17965.275802839806</v>
      </c>
      <c r="S1706" s="8"/>
      <c r="T1706" s="13">
        <f t="shared" si="830"/>
        <v>6259714.8690400627</v>
      </c>
      <c r="U1706" s="13">
        <f t="shared" si="816"/>
        <v>1.7388110768922105</v>
      </c>
      <c r="V1706" s="13">
        <f t="shared" si="831"/>
        <v>6259843.2451525629</v>
      </c>
      <c r="W1706" s="11">
        <f t="shared" si="808"/>
        <v>878898.14429012337</v>
      </c>
      <c r="X1706" s="13">
        <f t="shared" si="832"/>
        <v>1366.3396990740439</v>
      </c>
      <c r="Y1706" s="13">
        <f t="shared" si="817"/>
        <v>5380816.724749946</v>
      </c>
      <c r="Z1706" s="11">
        <f t="shared" si="818"/>
        <v>1.4946725081675905</v>
      </c>
      <c r="AA1706" s="11">
        <f t="shared" si="819"/>
        <v>14939.042493389186</v>
      </c>
      <c r="AB1706" s="31">
        <f t="shared" si="820"/>
        <v>14640.261643521402</v>
      </c>
      <c r="AC1706" s="32">
        <f t="shared" si="821"/>
        <v>13908.248561345332</v>
      </c>
      <c r="AD1706" s="11">
        <f t="shared" si="822"/>
        <v>13212.836133278064</v>
      </c>
      <c r="AE1706" s="11">
        <f t="shared" si="823"/>
        <v>13212.836133278064</v>
      </c>
      <c r="AF1706" s="30">
        <f t="shared" si="824"/>
        <v>12552.194326614161</v>
      </c>
      <c r="AG1706" s="13">
        <f t="shared" si="824"/>
        <v>11924.584610283451</v>
      </c>
      <c r="AH1706" s="13">
        <f t="shared" si="825"/>
        <v>11686.092918077782</v>
      </c>
      <c r="AI1706" s="13">
        <f t="shared" si="833"/>
        <v>3788238.2236720147</v>
      </c>
      <c r="AJ1706" s="13">
        <f t="shared" si="826"/>
        <v>2471605.0214805482</v>
      </c>
      <c r="AK1706" s="13"/>
      <c r="AL1706" s="11">
        <f t="shared" si="827"/>
        <v>0.68655695096050884</v>
      </c>
      <c r="AM1706" s="11">
        <f t="shared" si="834"/>
        <v>282.46970840863736</v>
      </c>
      <c r="AN1706" s="11"/>
      <c r="AO1706" s="11"/>
      <c r="AP1706" s="11"/>
      <c r="AQ1706" s="11"/>
      <c r="AR1706" s="11"/>
    </row>
    <row r="1707" spans="2:44" x14ac:dyDescent="0.25">
      <c r="B1707" s="27" t="s">
        <v>35</v>
      </c>
      <c r="C1707" s="27">
        <v>1699</v>
      </c>
      <c r="D1707" s="27">
        <v>222</v>
      </c>
      <c r="E1707" s="20">
        <f t="shared" si="835"/>
        <v>35.722222222222221</v>
      </c>
      <c r="F1707" s="28">
        <v>128.6</v>
      </c>
      <c r="G1707" s="13">
        <f t="shared" si="828"/>
        <v>-1.3888888888888099E-2</v>
      </c>
      <c r="H1707" s="13">
        <f t="shared" si="829"/>
        <v>-4.9999999999997158E-2</v>
      </c>
      <c r="I1707" s="19">
        <f t="shared" si="805"/>
        <v>355.40790643209868</v>
      </c>
      <c r="J1707" s="11" t="str">
        <f t="shared" si="809"/>
        <v>YES</v>
      </c>
      <c r="K1707" s="16">
        <f t="shared" si="806"/>
        <v>128.3761125</v>
      </c>
      <c r="L1707" s="13">
        <f t="shared" si="810"/>
        <v>16598.404660864577</v>
      </c>
      <c r="M1707" s="13">
        <f t="shared" si="811"/>
        <v>-19.131944444443356</v>
      </c>
      <c r="N1707" s="13">
        <f t="shared" si="812"/>
        <v>464.65207448765534</v>
      </c>
      <c r="O1707" s="13">
        <f t="shared" si="813"/>
        <v>16598.404660864577</v>
      </c>
      <c r="P1707" s="13">
        <f t="shared" si="814"/>
        <v>-32.097418248322356</v>
      </c>
      <c r="Q1707" s="13">
        <f t="shared" si="815"/>
        <v>16.598404660864578</v>
      </c>
      <c r="R1707" s="13">
        <f t="shared" si="807"/>
        <v>16598.404660864577</v>
      </c>
      <c r="S1707" s="8"/>
      <c r="T1707" s="13">
        <f t="shared" si="830"/>
        <v>6276313.2737009274</v>
      </c>
      <c r="U1707" s="13">
        <f t="shared" si="816"/>
        <v>1.7434217485420962</v>
      </c>
      <c r="V1707" s="13">
        <f t="shared" si="831"/>
        <v>6276441.6498134276</v>
      </c>
      <c r="W1707" s="11">
        <f t="shared" si="808"/>
        <v>878898.14429012337</v>
      </c>
      <c r="X1707" s="13">
        <f t="shared" si="832"/>
        <v>0</v>
      </c>
      <c r="Y1707" s="13">
        <f t="shared" si="817"/>
        <v>5397415.1294108108</v>
      </c>
      <c r="Z1707" s="11">
        <f t="shared" si="818"/>
        <v>1.4992831798174762</v>
      </c>
      <c r="AA1707" s="11">
        <f t="shared" si="819"/>
        <v>14938.564194778119</v>
      </c>
      <c r="AB1707" s="31">
        <f t="shared" si="820"/>
        <v>14639.792910882556</v>
      </c>
      <c r="AC1707" s="32">
        <f t="shared" si="821"/>
        <v>13907.803265338427</v>
      </c>
      <c r="AD1707" s="11">
        <f t="shared" si="822"/>
        <v>13212.413102071505</v>
      </c>
      <c r="AE1707" s="11">
        <f t="shared" si="823"/>
        <v>13212.413102071505</v>
      </c>
      <c r="AF1707" s="30">
        <f t="shared" si="824"/>
        <v>12551.792446967929</v>
      </c>
      <c r="AG1707" s="13">
        <f t="shared" si="824"/>
        <v>11924.202824619531</v>
      </c>
      <c r="AH1707" s="13">
        <f t="shared" si="825"/>
        <v>11685.718768127141</v>
      </c>
      <c r="AI1707" s="13">
        <f t="shared" si="833"/>
        <v>3799923.9424401419</v>
      </c>
      <c r="AJ1707" s="13">
        <f t="shared" si="826"/>
        <v>2476517.7073732857</v>
      </c>
      <c r="AK1707" s="13"/>
      <c r="AL1707" s="11">
        <f t="shared" si="827"/>
        <v>0.68792158593180541</v>
      </c>
      <c r="AM1707" s="11">
        <f t="shared" si="834"/>
        <v>283.15762999456916</v>
      </c>
      <c r="AN1707" s="11"/>
      <c r="AO1707" s="11"/>
      <c r="AP1707" s="11"/>
      <c r="AQ1707" s="11"/>
      <c r="AR1707" s="11"/>
    </row>
    <row r="1708" spans="2:44" x14ac:dyDescent="0.25">
      <c r="B1708" s="27" t="s">
        <v>35</v>
      </c>
      <c r="C1708" s="27">
        <v>1700</v>
      </c>
      <c r="D1708" s="27">
        <v>223</v>
      </c>
      <c r="E1708" s="20">
        <f t="shared" si="835"/>
        <v>35.694444444444443</v>
      </c>
      <c r="F1708" s="28">
        <v>128.5</v>
      </c>
      <c r="G1708" s="13">
        <f t="shared" si="828"/>
        <v>-4.1666666666664298E-2</v>
      </c>
      <c r="H1708" s="13">
        <f t="shared" si="829"/>
        <v>-0.14999999999999147</v>
      </c>
      <c r="I1708" s="19">
        <f t="shared" si="805"/>
        <v>354.85538742283944</v>
      </c>
      <c r="J1708" s="11" t="str">
        <f t="shared" si="809"/>
        <v>YES</v>
      </c>
      <c r="K1708" s="16">
        <f t="shared" si="806"/>
        <v>128.3761125</v>
      </c>
      <c r="L1708" s="13">
        <f t="shared" si="810"/>
        <v>16566.307242616254</v>
      </c>
      <c r="M1708" s="13">
        <f t="shared" si="811"/>
        <v>-57.395833333330074</v>
      </c>
      <c r="N1708" s="13">
        <f t="shared" si="812"/>
        <v>425.8356665895094</v>
      </c>
      <c r="O1708" s="13">
        <f t="shared" si="813"/>
        <v>15199.96754354221</v>
      </c>
      <c r="P1708" s="13">
        <f t="shared" si="814"/>
        <v>618.31588889698469</v>
      </c>
      <c r="Q1708" s="13">
        <f t="shared" si="815"/>
        <v>15.199967543542211</v>
      </c>
      <c r="R1708" s="13">
        <f t="shared" si="807"/>
        <v>15199.96754354221</v>
      </c>
      <c r="S1708" s="8"/>
      <c r="T1708" s="13">
        <f t="shared" si="830"/>
        <v>6291513.2412444698</v>
      </c>
      <c r="U1708" s="13">
        <f t="shared" si="816"/>
        <v>1.7476439651264062</v>
      </c>
      <c r="V1708" s="13">
        <f t="shared" si="831"/>
        <v>6291641.61735697</v>
      </c>
      <c r="W1708" s="11">
        <f t="shared" si="808"/>
        <v>877531.80459104932</v>
      </c>
      <c r="X1708" s="13">
        <f t="shared" si="832"/>
        <v>-1366.3396990740439</v>
      </c>
      <c r="Y1708" s="13">
        <f t="shared" si="817"/>
        <v>5413981.4366534268</v>
      </c>
      <c r="Z1708" s="11">
        <f t="shared" si="818"/>
        <v>1.5038849355107156</v>
      </c>
      <c r="AA1708" s="11">
        <f t="shared" si="819"/>
        <v>14909.676518354629</v>
      </c>
      <c r="AB1708" s="31">
        <f t="shared" si="820"/>
        <v>14611.482987987536</v>
      </c>
      <c r="AC1708" s="32">
        <f t="shared" si="821"/>
        <v>13880.908838588159</v>
      </c>
      <c r="AD1708" s="11">
        <f t="shared" si="822"/>
        <v>13186.863396658749</v>
      </c>
      <c r="AE1708" s="11">
        <f t="shared" si="823"/>
        <v>13186.863396658749</v>
      </c>
      <c r="AF1708" s="30">
        <f t="shared" si="824"/>
        <v>12527.520226825811</v>
      </c>
      <c r="AG1708" s="13">
        <f t="shared" si="824"/>
        <v>11901.144215484519</v>
      </c>
      <c r="AH1708" s="13">
        <f t="shared" si="825"/>
        <v>11663.121331174829</v>
      </c>
      <c r="AI1708" s="13">
        <f t="shared" si="833"/>
        <v>3811587.0637713168</v>
      </c>
      <c r="AJ1708" s="13">
        <f t="shared" si="826"/>
        <v>2480054.5535856532</v>
      </c>
      <c r="AK1708" s="13"/>
      <c r="AL1708" s="11">
        <f t="shared" si="827"/>
        <v>0.68890404321380461</v>
      </c>
      <c r="AM1708" s="11">
        <f t="shared" si="834"/>
        <v>283.84653403778299</v>
      </c>
      <c r="AN1708" s="11"/>
      <c r="AO1708" s="11"/>
      <c r="AP1708" s="11"/>
      <c r="AQ1708" s="11"/>
      <c r="AR1708" s="11"/>
    </row>
    <row r="1709" spans="2:44" x14ac:dyDescent="0.25">
      <c r="B1709" s="27" t="s">
        <v>35</v>
      </c>
      <c r="C1709" s="27">
        <v>1701</v>
      </c>
      <c r="D1709" s="27">
        <v>224</v>
      </c>
      <c r="E1709" s="20">
        <f t="shared" si="835"/>
        <v>35.638888888888893</v>
      </c>
      <c r="F1709" s="28">
        <v>128.30000000000001</v>
      </c>
      <c r="G1709" s="13">
        <f t="shared" si="828"/>
        <v>-5.5555555555556344E-2</v>
      </c>
      <c r="H1709" s="13">
        <f t="shared" si="829"/>
        <v>-0.20000000000000284</v>
      </c>
      <c r="I1709" s="19">
        <f t="shared" si="805"/>
        <v>353.75163883024697</v>
      </c>
      <c r="J1709" s="11" t="str">
        <f t="shared" si="809"/>
        <v>YES</v>
      </c>
      <c r="K1709" s="16">
        <f t="shared" si="806"/>
        <v>128.3761125</v>
      </c>
      <c r="L1709" s="13">
        <f t="shared" si="810"/>
        <v>17184.623131513239</v>
      </c>
      <c r="M1709" s="13">
        <f t="shared" si="811"/>
        <v>-76.527777777778866</v>
      </c>
      <c r="N1709" s="13">
        <f t="shared" si="812"/>
        <v>405.5999735524681</v>
      </c>
      <c r="O1709" s="13">
        <f t="shared" si="813"/>
        <v>14455.132390772684</v>
      </c>
      <c r="P1709" s="13">
        <f t="shared" si="814"/>
        <v>-65.998753063169715</v>
      </c>
      <c r="Q1709" s="13">
        <f t="shared" si="815"/>
        <v>14.455132390772684</v>
      </c>
      <c r="R1709" s="13">
        <f t="shared" si="807"/>
        <v>14455.132390772684</v>
      </c>
      <c r="S1709" s="8"/>
      <c r="T1709" s="13">
        <f t="shared" si="830"/>
        <v>6305968.3736352427</v>
      </c>
      <c r="U1709" s="13">
        <f t="shared" si="816"/>
        <v>1.7516592828916504</v>
      </c>
      <c r="V1709" s="13">
        <f t="shared" si="831"/>
        <v>6306096.7497477429</v>
      </c>
      <c r="W1709" s="11">
        <f t="shared" si="808"/>
        <v>874802.31385030877</v>
      </c>
      <c r="X1709" s="13">
        <f t="shared" si="832"/>
        <v>-2729.4907407405553</v>
      </c>
      <c r="Y1709" s="13">
        <f t="shared" si="817"/>
        <v>5431166.0597849404</v>
      </c>
      <c r="Z1709" s="11">
        <f t="shared" si="818"/>
        <v>1.508658445754941</v>
      </c>
      <c r="AA1709" s="11">
        <f t="shared" si="819"/>
        <v>15466.160818361916</v>
      </c>
      <c r="AB1709" s="31">
        <f t="shared" si="820"/>
        <v>15156.837601994677</v>
      </c>
      <c r="AC1709" s="32">
        <f t="shared" si="821"/>
        <v>14398.995721894942</v>
      </c>
      <c r="AD1709" s="11">
        <f t="shared" si="822"/>
        <v>13679.045935800194</v>
      </c>
      <c r="AE1709" s="11">
        <f t="shared" si="823"/>
        <v>13679.045935800194</v>
      </c>
      <c r="AF1709" s="30">
        <f t="shared" si="824"/>
        <v>12995.093639010183</v>
      </c>
      <c r="AG1709" s="13">
        <f t="shared" si="824"/>
        <v>12345.338957059674</v>
      </c>
      <c r="AH1709" s="13">
        <f t="shared" si="825"/>
        <v>12098.432177918479</v>
      </c>
      <c r="AI1709" s="13">
        <f t="shared" si="833"/>
        <v>3823685.4959492353</v>
      </c>
      <c r="AJ1709" s="13">
        <f t="shared" si="826"/>
        <v>2482411.2537985076</v>
      </c>
      <c r="AK1709" s="13"/>
      <c r="AL1709" s="11">
        <f t="shared" si="827"/>
        <v>0.68955868216234339</v>
      </c>
      <c r="AM1709" s="11">
        <f t="shared" si="834"/>
        <v>284.53609271994532</v>
      </c>
      <c r="AN1709" s="11"/>
      <c r="AO1709" s="11"/>
      <c r="AP1709" s="11"/>
      <c r="AQ1709" s="11"/>
      <c r="AR1709" s="11"/>
    </row>
    <row r="1710" spans="2:44" x14ac:dyDescent="0.25">
      <c r="B1710" s="27" t="s">
        <v>35</v>
      </c>
      <c r="C1710" s="27">
        <v>1702</v>
      </c>
      <c r="D1710" s="27">
        <v>225</v>
      </c>
      <c r="E1710" s="20">
        <f t="shared" si="835"/>
        <v>35.583333333333329</v>
      </c>
      <c r="F1710" s="28">
        <v>128.1</v>
      </c>
      <c r="G1710" s="13">
        <f t="shared" si="828"/>
        <v>-5.5555555555556344E-2</v>
      </c>
      <c r="H1710" s="13">
        <f t="shared" si="829"/>
        <v>-0.20000000000000284</v>
      </c>
      <c r="I1710" s="19">
        <f t="shared" si="805"/>
        <v>352.64960947222215</v>
      </c>
      <c r="J1710" s="11" t="str">
        <f t="shared" si="809"/>
        <v>YES</v>
      </c>
      <c r="K1710" s="16">
        <f t="shared" si="806"/>
        <v>128.3761125</v>
      </c>
      <c r="L1710" s="13">
        <f t="shared" si="810"/>
        <v>17118.624378450069</v>
      </c>
      <c r="M1710" s="13">
        <f t="shared" si="811"/>
        <v>-76.527777777778866</v>
      </c>
      <c r="N1710" s="13">
        <f t="shared" si="812"/>
        <v>404.49794419444328</v>
      </c>
      <c r="O1710" s="13">
        <f t="shared" si="813"/>
        <v>14393.385180918938</v>
      </c>
      <c r="P1710" s="13">
        <f t="shared" si="814"/>
        <v>-745.53069545293511</v>
      </c>
      <c r="Q1710" s="13">
        <f t="shared" si="815"/>
        <v>14.393385180918939</v>
      </c>
      <c r="R1710" s="13">
        <f t="shared" si="807"/>
        <v>14393.385180918938</v>
      </c>
      <c r="S1710" s="8"/>
      <c r="T1710" s="13">
        <f t="shared" si="830"/>
        <v>6320361.7588161612</v>
      </c>
      <c r="U1710" s="13">
        <f t="shared" si="816"/>
        <v>1.7556574486404355</v>
      </c>
      <c r="V1710" s="13">
        <f t="shared" si="831"/>
        <v>6320490.1349286614</v>
      </c>
      <c r="W1710" s="11">
        <f t="shared" si="808"/>
        <v>872077.07465277764</v>
      </c>
      <c r="X1710" s="13">
        <f t="shared" si="832"/>
        <v>-2725.239197531133</v>
      </c>
      <c r="Y1710" s="13">
        <f t="shared" si="817"/>
        <v>5448284.6841633907</v>
      </c>
      <c r="Z1710" s="11">
        <f t="shared" si="818"/>
        <v>1.5134136229975383</v>
      </c>
      <c r="AA1710" s="11">
        <f t="shared" si="819"/>
        <v>15406.761940605064</v>
      </c>
      <c r="AB1710" s="31">
        <f t="shared" si="820"/>
        <v>15098.626701792962</v>
      </c>
      <c r="AC1710" s="32">
        <f t="shared" si="821"/>
        <v>14343.695366703314</v>
      </c>
      <c r="AD1710" s="11">
        <f t="shared" si="822"/>
        <v>13626.510598368148</v>
      </c>
      <c r="AE1710" s="11">
        <f t="shared" si="823"/>
        <v>13626.510598368148</v>
      </c>
      <c r="AF1710" s="30">
        <f t="shared" si="824"/>
        <v>12945.18506844974</v>
      </c>
      <c r="AG1710" s="13">
        <f t="shared" si="824"/>
        <v>12297.925815027253</v>
      </c>
      <c r="AH1710" s="13">
        <f t="shared" si="825"/>
        <v>12051.967298726708</v>
      </c>
      <c r="AI1710" s="13">
        <f t="shared" si="833"/>
        <v>3835737.4632479618</v>
      </c>
      <c r="AJ1710" s="13">
        <f t="shared" si="826"/>
        <v>2484752.6716806996</v>
      </c>
      <c r="AK1710" s="13"/>
      <c r="AL1710" s="11">
        <f t="shared" si="827"/>
        <v>0.69020907601902814</v>
      </c>
      <c r="AM1710" s="11">
        <f t="shared" si="834"/>
        <v>285.22630179596433</v>
      </c>
      <c r="AN1710" s="11"/>
      <c r="AO1710" s="11"/>
      <c r="AP1710" s="11"/>
      <c r="AQ1710" s="11"/>
      <c r="AR1710" s="11"/>
    </row>
    <row r="1711" spans="2:44" x14ac:dyDescent="0.25">
      <c r="B1711" s="27" t="s">
        <v>35</v>
      </c>
      <c r="C1711" s="27">
        <v>1703</v>
      </c>
      <c r="D1711" s="27">
        <v>226</v>
      </c>
      <c r="E1711" s="20">
        <f t="shared" si="835"/>
        <v>35.527777777777779</v>
      </c>
      <c r="F1711" s="28">
        <v>127.9</v>
      </c>
      <c r="G1711" s="13">
        <f t="shared" si="828"/>
        <v>-6.9444444444444448E-2</v>
      </c>
      <c r="H1711" s="13">
        <f t="shared" si="829"/>
        <v>-0.25</v>
      </c>
      <c r="I1711" s="19">
        <f t="shared" si="805"/>
        <v>351.54929934876543</v>
      </c>
      <c r="J1711" s="11" t="str">
        <f t="shared" si="809"/>
        <v>YES</v>
      </c>
      <c r="K1711" s="16">
        <f t="shared" si="806"/>
        <v>128.3761125</v>
      </c>
      <c r="L1711" s="13">
        <f t="shared" si="810"/>
        <v>16373.093682997134</v>
      </c>
      <c r="M1711" s="13">
        <f t="shared" si="811"/>
        <v>-95.659722222222229</v>
      </c>
      <c r="N1711" s="13">
        <f t="shared" si="812"/>
        <v>384.26568962654324</v>
      </c>
      <c r="O1711" s="13">
        <f t="shared" si="813"/>
        <v>13652.106028676355</v>
      </c>
      <c r="P1711" s="13">
        <f t="shared" si="814"/>
        <v>1262.1144787403664</v>
      </c>
      <c r="Q1711" s="13">
        <f t="shared" si="815"/>
        <v>13.652106028676355</v>
      </c>
      <c r="R1711" s="13">
        <f t="shared" si="807"/>
        <v>13652.106028676355</v>
      </c>
      <c r="S1711" s="8"/>
      <c r="T1711" s="13">
        <f t="shared" si="830"/>
        <v>6334013.8648448372</v>
      </c>
      <c r="U1711" s="13">
        <f t="shared" si="816"/>
        <v>1.7594497033488692</v>
      </c>
      <c r="V1711" s="13">
        <f t="shared" si="831"/>
        <v>6334142.2409573374</v>
      </c>
      <c r="W1711" s="11">
        <f t="shared" si="808"/>
        <v>869356.08699845686</v>
      </c>
      <c r="X1711" s="13">
        <f t="shared" si="832"/>
        <v>-2720.9876543207793</v>
      </c>
      <c r="Y1711" s="13">
        <f t="shared" si="817"/>
        <v>5464657.7778463876</v>
      </c>
      <c r="Z1711" s="11">
        <f t="shared" si="818"/>
        <v>1.5179617082146137</v>
      </c>
      <c r="AA1711" s="11">
        <f t="shared" si="819"/>
        <v>14735.784314697421</v>
      </c>
      <c r="AB1711" s="31">
        <f t="shared" si="820"/>
        <v>14441.068628403473</v>
      </c>
      <c r="AC1711" s="32">
        <f t="shared" si="821"/>
        <v>13719.015196983299</v>
      </c>
      <c r="AD1711" s="11">
        <f t="shared" si="822"/>
        <v>13033.064437134133</v>
      </c>
      <c r="AE1711" s="11">
        <f t="shared" si="823"/>
        <v>13033.064437134133</v>
      </c>
      <c r="AF1711" s="30">
        <f t="shared" si="824"/>
        <v>12381.411215277425</v>
      </c>
      <c r="AG1711" s="13">
        <f t="shared" si="824"/>
        <v>11762.340654513553</v>
      </c>
      <c r="AH1711" s="13">
        <f t="shared" si="825"/>
        <v>11527.093841423282</v>
      </c>
      <c r="AI1711" s="13">
        <f t="shared" si="833"/>
        <v>3847264.5570893851</v>
      </c>
      <c r="AJ1711" s="13">
        <f t="shared" si="826"/>
        <v>2486877.6838679523</v>
      </c>
      <c r="AK1711" s="13"/>
      <c r="AL1711" s="11">
        <f t="shared" si="827"/>
        <v>0.69079935718262619</v>
      </c>
      <c r="AM1711" s="11">
        <f t="shared" si="834"/>
        <v>285.91710115314697</v>
      </c>
      <c r="AN1711" s="11"/>
      <c r="AO1711" s="11"/>
      <c r="AP1711" s="11"/>
      <c r="AQ1711" s="11"/>
      <c r="AR1711" s="11"/>
    </row>
    <row r="1712" spans="2:44" x14ac:dyDescent="0.25">
      <c r="B1712" s="27" t="s">
        <v>35</v>
      </c>
      <c r="C1712" s="27">
        <v>1704</v>
      </c>
      <c r="D1712" s="27">
        <v>227</v>
      </c>
      <c r="E1712" s="20">
        <f t="shared" si="835"/>
        <v>35.444444444444443</v>
      </c>
      <c r="F1712" s="28">
        <v>127.6</v>
      </c>
      <c r="G1712" s="13">
        <f t="shared" si="828"/>
        <v>-6.9444444444444448E-2</v>
      </c>
      <c r="H1712" s="13">
        <f t="shared" si="829"/>
        <v>-0.25</v>
      </c>
      <c r="I1712" s="19">
        <f t="shared" si="805"/>
        <v>349.90205772839499</v>
      </c>
      <c r="J1712" s="11" t="str">
        <f t="shared" si="809"/>
        <v>YES</v>
      </c>
      <c r="K1712" s="16">
        <f t="shared" si="806"/>
        <v>128.3761125</v>
      </c>
      <c r="L1712" s="13">
        <f t="shared" si="810"/>
        <v>17635.208161737501</v>
      </c>
      <c r="M1712" s="13">
        <f t="shared" si="811"/>
        <v>-95.659722222222229</v>
      </c>
      <c r="N1712" s="13">
        <f t="shared" si="812"/>
        <v>382.6184480061728</v>
      </c>
      <c r="O1712" s="13">
        <f t="shared" si="813"/>
        <v>13561.698323774346</v>
      </c>
      <c r="P1712" s="13">
        <f t="shared" si="814"/>
        <v>-746.13601413868309</v>
      </c>
      <c r="Q1712" s="13">
        <f t="shared" si="815"/>
        <v>13.561698323774346</v>
      </c>
      <c r="R1712" s="13">
        <f t="shared" si="807"/>
        <v>13561.698323774346</v>
      </c>
      <c r="S1712" s="8"/>
      <c r="T1712" s="13">
        <f t="shared" si="830"/>
        <v>6347575.5631686114</v>
      </c>
      <c r="U1712" s="13">
        <f t="shared" si="816"/>
        <v>1.7632168447858505</v>
      </c>
      <c r="V1712" s="13">
        <f t="shared" si="831"/>
        <v>6347703.9392811116</v>
      </c>
      <c r="W1712" s="11">
        <f t="shared" si="808"/>
        <v>865282.5771604937</v>
      </c>
      <c r="X1712" s="13">
        <f t="shared" si="832"/>
        <v>-4073.5098379631527</v>
      </c>
      <c r="Y1712" s="13">
        <f t="shared" si="817"/>
        <v>5482292.9860081254</v>
      </c>
      <c r="Z1712" s="11">
        <f t="shared" si="818"/>
        <v>1.5228603810673649</v>
      </c>
      <c r="AA1712" s="11">
        <f t="shared" si="819"/>
        <v>15871.687345563751</v>
      </c>
      <c r="AB1712" s="31">
        <f t="shared" si="820"/>
        <v>15554.253598652474</v>
      </c>
      <c r="AC1712" s="32">
        <f t="shared" si="821"/>
        <v>14776.540918719849</v>
      </c>
      <c r="AD1712" s="11">
        <f t="shared" si="822"/>
        <v>14037.713872783856</v>
      </c>
      <c r="AE1712" s="11">
        <f t="shared" si="823"/>
        <v>14037.713872783856</v>
      </c>
      <c r="AF1712" s="30">
        <f t="shared" si="824"/>
        <v>13335.828179144662</v>
      </c>
      <c r="AG1712" s="13">
        <f t="shared" si="824"/>
        <v>12669.036770187429</v>
      </c>
      <c r="AH1712" s="13">
        <f t="shared" si="825"/>
        <v>12415.65603478368</v>
      </c>
      <c r="AI1712" s="13">
        <f t="shared" si="833"/>
        <v>3859680.2131241686</v>
      </c>
      <c r="AJ1712" s="13">
        <f t="shared" si="826"/>
        <v>2488023.726156943</v>
      </c>
      <c r="AK1712" s="13"/>
      <c r="AL1712" s="11">
        <f t="shared" si="827"/>
        <v>0.69111770226315605</v>
      </c>
      <c r="AM1712" s="11">
        <f t="shared" si="834"/>
        <v>286.60821885541014</v>
      </c>
      <c r="AN1712" s="11"/>
      <c r="AO1712" s="11"/>
      <c r="AP1712" s="11"/>
      <c r="AQ1712" s="11"/>
      <c r="AR1712" s="11"/>
    </row>
    <row r="1713" spans="2:44" x14ac:dyDescent="0.25">
      <c r="B1713" s="27" t="s">
        <v>35</v>
      </c>
      <c r="C1713" s="27">
        <v>1705</v>
      </c>
      <c r="D1713" s="27">
        <v>228</v>
      </c>
      <c r="E1713" s="20">
        <f t="shared" si="835"/>
        <v>35.388888888888893</v>
      </c>
      <c r="F1713" s="28">
        <v>127.4</v>
      </c>
      <c r="G1713" s="13">
        <f t="shared" si="828"/>
        <v>-5.5555555555554373E-2</v>
      </c>
      <c r="H1713" s="13">
        <f t="shared" si="829"/>
        <v>-0.19999999999999574</v>
      </c>
      <c r="I1713" s="19">
        <f t="shared" si="805"/>
        <v>348.80604569135812</v>
      </c>
      <c r="J1713" s="11" t="str">
        <f t="shared" si="809"/>
        <v>YES</v>
      </c>
      <c r="K1713" s="16">
        <f t="shared" si="806"/>
        <v>128.3761125</v>
      </c>
      <c r="L1713" s="13">
        <f t="shared" si="810"/>
        <v>16889.072147598818</v>
      </c>
      <c r="M1713" s="13">
        <f t="shared" si="811"/>
        <v>-76.527777777776151</v>
      </c>
      <c r="N1713" s="13">
        <f t="shared" si="812"/>
        <v>400.65438041358198</v>
      </c>
      <c r="O1713" s="13">
        <f t="shared" si="813"/>
        <v>14178.713351302875</v>
      </c>
      <c r="P1713" s="13">
        <f t="shared" si="814"/>
        <v>-65.175132253076299</v>
      </c>
      <c r="Q1713" s="13">
        <f t="shared" si="815"/>
        <v>14.178713351302875</v>
      </c>
      <c r="R1713" s="13">
        <f t="shared" si="807"/>
        <v>14178.713351302875</v>
      </c>
      <c r="S1713" s="8"/>
      <c r="T1713" s="13">
        <f t="shared" si="830"/>
        <v>6361754.2765199142</v>
      </c>
      <c r="U1713" s="13">
        <f t="shared" si="816"/>
        <v>1.7671553794231487</v>
      </c>
      <c r="V1713" s="13">
        <f t="shared" si="831"/>
        <v>6361882.6526324144</v>
      </c>
      <c r="W1713" s="11">
        <f t="shared" si="808"/>
        <v>862572.21836419776</v>
      </c>
      <c r="X1713" s="13">
        <f t="shared" si="832"/>
        <v>-2710.3587962959427</v>
      </c>
      <c r="Y1713" s="13">
        <f t="shared" si="817"/>
        <v>5499182.0581557238</v>
      </c>
      <c r="Z1713" s="11">
        <f t="shared" si="818"/>
        <v>1.5275517937503806</v>
      </c>
      <c r="AA1713" s="11">
        <f t="shared" si="819"/>
        <v>15200.164932838936</v>
      </c>
      <c r="AB1713" s="31">
        <f t="shared" si="820"/>
        <v>14896.161634182157</v>
      </c>
      <c r="AC1713" s="32">
        <f t="shared" si="821"/>
        <v>14151.353552473049</v>
      </c>
      <c r="AD1713" s="11">
        <f t="shared" si="822"/>
        <v>13443.785874849396</v>
      </c>
      <c r="AE1713" s="11">
        <f t="shared" si="823"/>
        <v>13443.785874849396</v>
      </c>
      <c r="AF1713" s="30">
        <f t="shared" si="824"/>
        <v>12771.596581106925</v>
      </c>
      <c r="AG1713" s="13">
        <f t="shared" si="824"/>
        <v>12133.016752051579</v>
      </c>
      <c r="AH1713" s="13">
        <f t="shared" si="825"/>
        <v>11890.356417010547</v>
      </c>
      <c r="AI1713" s="13">
        <f t="shared" si="833"/>
        <v>3871570.5695411791</v>
      </c>
      <c r="AJ1713" s="13">
        <f t="shared" si="826"/>
        <v>2490312.0830912353</v>
      </c>
      <c r="AK1713" s="13"/>
      <c r="AL1713" s="11">
        <f t="shared" si="827"/>
        <v>0.69175335696763463</v>
      </c>
      <c r="AM1713" s="11">
        <f t="shared" si="834"/>
        <v>287.29997221237778</v>
      </c>
      <c r="AN1713" s="11"/>
      <c r="AO1713" s="11"/>
      <c r="AP1713" s="11"/>
      <c r="AQ1713" s="11"/>
      <c r="AR1713" s="11"/>
    </row>
    <row r="1714" spans="2:44" x14ac:dyDescent="0.25">
      <c r="B1714" s="27" t="s">
        <v>35</v>
      </c>
      <c r="C1714" s="27">
        <v>1706</v>
      </c>
      <c r="D1714" s="27">
        <v>229</v>
      </c>
      <c r="E1714" s="20">
        <f t="shared" si="835"/>
        <v>35.333333333333336</v>
      </c>
      <c r="F1714" s="28">
        <v>127.2</v>
      </c>
      <c r="G1714" s="13">
        <f t="shared" si="828"/>
        <v>-5.5555555555556344E-2</v>
      </c>
      <c r="H1714" s="13">
        <f t="shared" si="829"/>
        <v>-0.20000000000000284</v>
      </c>
      <c r="I1714" s="19">
        <f t="shared" si="805"/>
        <v>347.7117528888889</v>
      </c>
      <c r="J1714" s="11" t="str">
        <f t="shared" si="809"/>
        <v>YES</v>
      </c>
      <c r="K1714" s="16">
        <f t="shared" si="806"/>
        <v>128.3761125</v>
      </c>
      <c r="L1714" s="13">
        <f t="shared" si="810"/>
        <v>16823.897015345741</v>
      </c>
      <c r="M1714" s="13">
        <f t="shared" si="811"/>
        <v>-76.527777777778866</v>
      </c>
      <c r="N1714" s="13">
        <f t="shared" si="812"/>
        <v>399.56008761111002</v>
      </c>
      <c r="O1714" s="13">
        <f t="shared" si="813"/>
        <v>14117.789762259221</v>
      </c>
      <c r="P1714" s="13">
        <f t="shared" si="814"/>
        <v>609.93959117871418</v>
      </c>
      <c r="Q1714" s="13">
        <f t="shared" si="815"/>
        <v>14.117789762259221</v>
      </c>
      <c r="R1714" s="13">
        <f t="shared" si="807"/>
        <v>14117.789762259221</v>
      </c>
      <c r="S1714" s="8"/>
      <c r="T1714" s="13">
        <f t="shared" si="830"/>
        <v>6375872.0662821736</v>
      </c>
      <c r="U1714" s="13">
        <f t="shared" si="816"/>
        <v>1.7710769908277295</v>
      </c>
      <c r="V1714" s="13">
        <f t="shared" si="831"/>
        <v>6376000.4423946738</v>
      </c>
      <c r="W1714" s="11">
        <f t="shared" si="808"/>
        <v>859866.11111111124</v>
      </c>
      <c r="X1714" s="13">
        <f t="shared" si="832"/>
        <v>-2706.1072530865204</v>
      </c>
      <c r="Y1714" s="13">
        <f t="shared" si="817"/>
        <v>5516005.9551710691</v>
      </c>
      <c r="Z1714" s="11">
        <f t="shared" si="818"/>
        <v>1.5322251022155091</v>
      </c>
      <c r="AA1714" s="11">
        <f t="shared" si="819"/>
        <v>15141.507313811167</v>
      </c>
      <c r="AB1714" s="31">
        <f t="shared" si="820"/>
        <v>14838.677167534945</v>
      </c>
      <c r="AC1714" s="32">
        <f t="shared" si="821"/>
        <v>14096.743309158197</v>
      </c>
      <c r="AD1714" s="11">
        <f t="shared" si="822"/>
        <v>13391.906143700287</v>
      </c>
      <c r="AE1714" s="11">
        <f t="shared" si="823"/>
        <v>13391.906143700287</v>
      </c>
      <c r="AF1714" s="30">
        <f t="shared" si="824"/>
        <v>12722.310836515273</v>
      </c>
      <c r="AG1714" s="13">
        <f t="shared" si="824"/>
        <v>12086.195294689509</v>
      </c>
      <c r="AH1714" s="13">
        <f t="shared" si="825"/>
        <v>11844.471388795719</v>
      </c>
      <c r="AI1714" s="13">
        <f t="shared" si="833"/>
        <v>3883415.040929975</v>
      </c>
      <c r="AJ1714" s="13">
        <f t="shared" si="826"/>
        <v>2492585.4014646988</v>
      </c>
      <c r="AK1714" s="13"/>
      <c r="AL1714" s="11">
        <f t="shared" si="827"/>
        <v>0.69238483429410191</v>
      </c>
      <c r="AM1714" s="11">
        <f t="shared" si="834"/>
        <v>287.99235704667188</v>
      </c>
      <c r="AN1714" s="11"/>
      <c r="AO1714" s="11"/>
      <c r="AP1714" s="11"/>
      <c r="AQ1714" s="11"/>
      <c r="AR1714" s="11"/>
    </row>
    <row r="1715" spans="2:44" x14ac:dyDescent="0.25">
      <c r="B1715" s="27" t="s">
        <v>35</v>
      </c>
      <c r="C1715" s="27">
        <v>1707</v>
      </c>
      <c r="D1715" s="27">
        <v>230</v>
      </c>
      <c r="E1715" s="20">
        <f t="shared" si="835"/>
        <v>35.277777777777779</v>
      </c>
      <c r="F1715" s="28">
        <v>127</v>
      </c>
      <c r="G1715" s="13">
        <f t="shared" si="828"/>
        <v>-4.1666666666666269E-2</v>
      </c>
      <c r="H1715" s="13">
        <f t="shared" si="829"/>
        <v>-0.14999999999999858</v>
      </c>
      <c r="I1715" s="19">
        <f t="shared" si="805"/>
        <v>346.61917932098766</v>
      </c>
      <c r="J1715" s="11" t="str">
        <f t="shared" si="809"/>
        <v>YES</v>
      </c>
      <c r="K1715" s="16">
        <f t="shared" si="806"/>
        <v>128.3761125</v>
      </c>
      <c r="L1715" s="13">
        <f t="shared" si="810"/>
        <v>17433.836606524455</v>
      </c>
      <c r="M1715" s="13">
        <f t="shared" si="811"/>
        <v>-57.395833333332789</v>
      </c>
      <c r="N1715" s="13">
        <f t="shared" si="812"/>
        <v>417.59945848765489</v>
      </c>
      <c r="O1715" s="13">
        <f t="shared" si="813"/>
        <v>14731.980896647825</v>
      </c>
      <c r="P1715" s="13">
        <f t="shared" si="814"/>
        <v>-708.95500993570022</v>
      </c>
      <c r="Q1715" s="13">
        <f t="shared" si="815"/>
        <v>14.731980896647825</v>
      </c>
      <c r="R1715" s="13">
        <f t="shared" si="807"/>
        <v>14731.980896647825</v>
      </c>
      <c r="S1715" s="8"/>
      <c r="T1715" s="13">
        <f t="shared" si="830"/>
        <v>6390604.0471788216</v>
      </c>
      <c r="U1715" s="13">
        <f t="shared" si="816"/>
        <v>1.7751692110172386</v>
      </c>
      <c r="V1715" s="13">
        <f t="shared" si="831"/>
        <v>6390732.4232913218</v>
      </c>
      <c r="W1715" s="11">
        <f t="shared" si="808"/>
        <v>857164.25540123461</v>
      </c>
      <c r="X1715" s="13">
        <f t="shared" si="832"/>
        <v>-2701.8557098766323</v>
      </c>
      <c r="Y1715" s="13">
        <f t="shared" si="817"/>
        <v>5533439.791777594</v>
      </c>
      <c r="Z1715" s="11">
        <f t="shared" si="818"/>
        <v>1.5370678384803964</v>
      </c>
      <c r="AA1715" s="11">
        <f t="shared" si="819"/>
        <v>15690.45294587201</v>
      </c>
      <c r="AB1715" s="31">
        <f t="shared" si="820"/>
        <v>15376.643886954569</v>
      </c>
      <c r="AC1715" s="32">
        <f t="shared" si="821"/>
        <v>14607.81169260684</v>
      </c>
      <c r="AD1715" s="11">
        <f t="shared" si="822"/>
        <v>13877.421107976497</v>
      </c>
      <c r="AE1715" s="11">
        <f t="shared" si="823"/>
        <v>13877.421107976497</v>
      </c>
      <c r="AF1715" s="30">
        <f t="shared" si="824"/>
        <v>13183.550052577672</v>
      </c>
      <c r="AG1715" s="13">
        <f t="shared" si="824"/>
        <v>12524.372549948788</v>
      </c>
      <c r="AH1715" s="13">
        <f t="shared" si="825"/>
        <v>12273.885098949811</v>
      </c>
      <c r="AI1715" s="13">
        <f t="shared" si="833"/>
        <v>3895688.926028925</v>
      </c>
      <c r="AJ1715" s="13">
        <f t="shared" si="826"/>
        <v>2495043.4972623968</v>
      </c>
      <c r="AK1715" s="13"/>
      <c r="AL1715" s="11">
        <f t="shared" si="827"/>
        <v>0.69306763868289767</v>
      </c>
      <c r="AM1715" s="11">
        <f t="shared" si="834"/>
        <v>288.6854246853548</v>
      </c>
      <c r="AN1715" s="11"/>
      <c r="AO1715" s="11"/>
      <c r="AP1715" s="11"/>
      <c r="AQ1715" s="11"/>
      <c r="AR1715" s="11"/>
    </row>
    <row r="1716" spans="2:44" x14ac:dyDescent="0.25">
      <c r="B1716" s="27" t="s">
        <v>35</v>
      </c>
      <c r="C1716" s="27">
        <v>1708</v>
      </c>
      <c r="D1716" s="27">
        <v>231</v>
      </c>
      <c r="E1716" s="20">
        <f t="shared" si="835"/>
        <v>35.25</v>
      </c>
      <c r="F1716" s="28">
        <v>126.9</v>
      </c>
      <c r="G1716" s="13">
        <f t="shared" si="828"/>
        <v>-2.7777777777778172E-2</v>
      </c>
      <c r="H1716" s="13">
        <f t="shared" si="829"/>
        <v>-0.10000000000000142</v>
      </c>
      <c r="I1716" s="19">
        <f t="shared" si="805"/>
        <v>346.07353724999996</v>
      </c>
      <c r="J1716" s="11" t="str">
        <f t="shared" si="809"/>
        <v>YES</v>
      </c>
      <c r="K1716" s="16">
        <f t="shared" si="806"/>
        <v>128.3761125</v>
      </c>
      <c r="L1716" s="13">
        <f t="shared" si="810"/>
        <v>16724.881596588755</v>
      </c>
      <c r="M1716" s="13">
        <f t="shared" si="811"/>
        <v>-38.263888888889433</v>
      </c>
      <c r="N1716" s="13">
        <f t="shared" si="812"/>
        <v>436.18576086111057</v>
      </c>
      <c r="O1716" s="13">
        <f t="shared" si="813"/>
        <v>15375.548070354147</v>
      </c>
      <c r="P1716" s="13">
        <f t="shared" si="814"/>
        <v>-32.382744400121737</v>
      </c>
      <c r="Q1716" s="13">
        <f t="shared" si="815"/>
        <v>15.375548070354148</v>
      </c>
      <c r="R1716" s="13">
        <f t="shared" si="807"/>
        <v>15375.548070354147</v>
      </c>
      <c r="S1716" s="8"/>
      <c r="T1716" s="13">
        <f t="shared" si="830"/>
        <v>6405979.595249176</v>
      </c>
      <c r="U1716" s="13">
        <f t="shared" si="816"/>
        <v>1.7794402000091256</v>
      </c>
      <c r="V1716" s="13">
        <f t="shared" si="831"/>
        <v>6406107.9713616762</v>
      </c>
      <c r="W1716" s="11">
        <f t="shared" si="808"/>
        <v>855814.921875</v>
      </c>
      <c r="X1716" s="13">
        <f t="shared" si="832"/>
        <v>-1349.3335262346081</v>
      </c>
      <c r="Y1716" s="13">
        <f t="shared" si="817"/>
        <v>5550164.6733741825</v>
      </c>
      <c r="Z1716" s="11">
        <f t="shared" si="818"/>
        <v>1.5417136426405336</v>
      </c>
      <c r="AA1716" s="11">
        <f t="shared" si="819"/>
        <v>15052.39343692988</v>
      </c>
      <c r="AB1716" s="31">
        <f t="shared" si="820"/>
        <v>14751.345568191282</v>
      </c>
      <c r="AC1716" s="32">
        <f t="shared" si="821"/>
        <v>14013.778289781718</v>
      </c>
      <c r="AD1716" s="11">
        <f t="shared" si="822"/>
        <v>13313.089375292631</v>
      </c>
      <c r="AE1716" s="11">
        <f t="shared" si="823"/>
        <v>13313.089375292631</v>
      </c>
      <c r="AF1716" s="30">
        <f t="shared" si="824"/>
        <v>12647.434906527998</v>
      </c>
      <c r="AG1716" s="13">
        <f t="shared" si="824"/>
        <v>12015.063161201599</v>
      </c>
      <c r="AH1716" s="13">
        <f t="shared" si="825"/>
        <v>11774.761897977567</v>
      </c>
      <c r="AI1716" s="13">
        <f t="shared" si="833"/>
        <v>3907463.6879269024</v>
      </c>
      <c r="AJ1716" s="13">
        <f t="shared" si="826"/>
        <v>2498644.2834347738</v>
      </c>
      <c r="AK1716" s="13"/>
      <c r="AL1716" s="11">
        <f t="shared" si="827"/>
        <v>0.69406785706491358</v>
      </c>
      <c r="AM1716" s="11">
        <f t="shared" si="834"/>
        <v>289.37949254241971</v>
      </c>
      <c r="AN1716" s="11"/>
      <c r="AO1716" s="11"/>
      <c r="AP1716" s="11"/>
      <c r="AQ1716" s="11"/>
      <c r="AR1716" s="11"/>
    </row>
    <row r="1717" spans="2:44" x14ac:dyDescent="0.25">
      <c r="B1717" s="27" t="s">
        <v>35</v>
      </c>
      <c r="C1717" s="27">
        <v>1709</v>
      </c>
      <c r="D1717" s="27">
        <v>232</v>
      </c>
      <c r="E1717" s="20">
        <f t="shared" si="835"/>
        <v>35.222222222222221</v>
      </c>
      <c r="F1717" s="28">
        <v>126.8</v>
      </c>
      <c r="G1717" s="13">
        <f t="shared" si="828"/>
        <v>-2.7777777777778172E-2</v>
      </c>
      <c r="H1717" s="13">
        <f t="shared" si="829"/>
        <v>-0.10000000000000142</v>
      </c>
      <c r="I1717" s="19">
        <f t="shared" si="805"/>
        <v>345.52832498765429</v>
      </c>
      <c r="J1717" s="11" t="str">
        <f t="shared" si="809"/>
        <v>YES</v>
      </c>
      <c r="K1717" s="16">
        <f t="shared" si="806"/>
        <v>128.3761125</v>
      </c>
      <c r="L1717" s="13">
        <f t="shared" si="810"/>
        <v>16692.498852188633</v>
      </c>
      <c r="M1717" s="13">
        <f t="shared" si="811"/>
        <v>-38.263888888889433</v>
      </c>
      <c r="N1717" s="13">
        <f t="shared" si="812"/>
        <v>435.64054859876489</v>
      </c>
      <c r="O1717" s="13">
        <f t="shared" si="813"/>
        <v>15344.228211756497</v>
      </c>
      <c r="P1717" s="13">
        <f t="shared" si="814"/>
        <v>1314.3389837747927</v>
      </c>
      <c r="Q1717" s="13">
        <f t="shared" si="815"/>
        <v>15.344228211756498</v>
      </c>
      <c r="R1717" s="13">
        <f t="shared" si="807"/>
        <v>15344.228211756497</v>
      </c>
      <c r="S1717" s="8"/>
      <c r="T1717" s="13">
        <f t="shared" si="830"/>
        <v>6421323.8234609328</v>
      </c>
      <c r="U1717" s="13">
        <f t="shared" si="816"/>
        <v>1.7837024890333308</v>
      </c>
      <c r="V1717" s="13">
        <f t="shared" si="831"/>
        <v>6421452.199573433</v>
      </c>
      <c r="W1717" s="11">
        <f t="shared" si="808"/>
        <v>854466.65123456786</v>
      </c>
      <c r="X1717" s="13">
        <f t="shared" si="832"/>
        <v>-1348.2706404321361</v>
      </c>
      <c r="Y1717" s="13">
        <f t="shared" si="817"/>
        <v>5566857.1722263712</v>
      </c>
      <c r="Z1717" s="11">
        <f t="shared" si="818"/>
        <v>1.5463504515866968</v>
      </c>
      <c r="AA1717" s="11">
        <f t="shared" si="819"/>
        <v>15023.24896696977</v>
      </c>
      <c r="AB1717" s="31">
        <f t="shared" si="820"/>
        <v>14722.783987630373</v>
      </c>
      <c r="AC1717" s="32">
        <f t="shared" si="821"/>
        <v>13986.644788248854</v>
      </c>
      <c r="AD1717" s="11">
        <f t="shared" si="822"/>
        <v>13287.312548836411</v>
      </c>
      <c r="AE1717" s="11">
        <f t="shared" si="823"/>
        <v>13287.312548836411</v>
      </c>
      <c r="AF1717" s="30">
        <f t="shared" si="824"/>
        <v>12622.94692139459</v>
      </c>
      <c r="AG1717" s="13">
        <f t="shared" si="824"/>
        <v>11991.79957532486</v>
      </c>
      <c r="AH1717" s="13">
        <f t="shared" si="825"/>
        <v>11751.963583818362</v>
      </c>
      <c r="AI1717" s="13">
        <f t="shared" si="833"/>
        <v>3919215.6515107206</v>
      </c>
      <c r="AJ1717" s="13">
        <f t="shared" si="826"/>
        <v>2502236.5480627124</v>
      </c>
      <c r="AK1717" s="13"/>
      <c r="AL1717" s="11">
        <f t="shared" si="827"/>
        <v>0.69506570835125037</v>
      </c>
      <c r="AM1717" s="11">
        <f t="shared" si="834"/>
        <v>290.07455825077096</v>
      </c>
      <c r="AN1717" s="11"/>
      <c r="AO1717" s="11"/>
      <c r="AP1717" s="11"/>
      <c r="AQ1717" s="11"/>
      <c r="AR1717" s="11"/>
    </row>
    <row r="1718" spans="2:44" x14ac:dyDescent="0.25">
      <c r="B1718" s="27" t="s">
        <v>35</v>
      </c>
      <c r="C1718" s="27">
        <v>1710</v>
      </c>
      <c r="D1718" s="27">
        <v>233</v>
      </c>
      <c r="E1718" s="20">
        <f t="shared" si="835"/>
        <v>35.194444444444443</v>
      </c>
      <c r="F1718" s="28">
        <v>126.7</v>
      </c>
      <c r="G1718" s="13">
        <f t="shared" si="828"/>
        <v>0</v>
      </c>
      <c r="H1718" s="13">
        <f t="shared" si="829"/>
        <v>0</v>
      </c>
      <c r="I1718" s="19">
        <f t="shared" si="805"/>
        <v>344.98354253395058</v>
      </c>
      <c r="J1718" s="11" t="str">
        <f t="shared" si="809"/>
        <v>NO</v>
      </c>
      <c r="K1718" s="16">
        <f t="shared" si="806"/>
        <v>128.3761125</v>
      </c>
      <c r="L1718" s="13">
        <f t="shared" si="810"/>
        <v>18006.837835963426</v>
      </c>
      <c r="M1718" s="13">
        <f t="shared" si="811"/>
        <v>0</v>
      </c>
      <c r="N1718" s="13">
        <f t="shared" si="812"/>
        <v>473.35965503395062</v>
      </c>
      <c r="O1718" s="13">
        <f t="shared" si="813"/>
        <v>16659.630081333762</v>
      </c>
      <c r="P1718" s="13">
        <f t="shared" si="814"/>
        <v>-1314.3389837748291</v>
      </c>
      <c r="Q1718" s="13">
        <f t="shared" si="815"/>
        <v>16.659630081333763</v>
      </c>
      <c r="R1718" s="13">
        <f t="shared" si="807"/>
        <v>16659.630081333762</v>
      </c>
      <c r="S1718" s="8"/>
      <c r="T1718" s="13">
        <f t="shared" si="830"/>
        <v>6437983.453542267</v>
      </c>
      <c r="U1718" s="13">
        <f t="shared" si="816"/>
        <v>1.7883301677580639</v>
      </c>
      <c r="V1718" s="13">
        <f t="shared" si="831"/>
        <v>6438111.8296547672</v>
      </c>
      <c r="W1718" s="11">
        <f t="shared" si="808"/>
        <v>853119.4434799382</v>
      </c>
      <c r="X1718" s="13">
        <f t="shared" si="832"/>
        <v>-1347.2077546296641</v>
      </c>
      <c r="Y1718" s="13">
        <f t="shared" si="817"/>
        <v>5584864.0100623351</v>
      </c>
      <c r="Z1718" s="11">
        <f t="shared" si="818"/>
        <v>1.5513523549870953</v>
      </c>
      <c r="AA1718" s="11">
        <f t="shared" si="819"/>
        <v>16206.154052367085</v>
      </c>
      <c r="AB1718" s="31">
        <f t="shared" si="820"/>
        <v>15882.030971319742</v>
      </c>
      <c r="AC1718" s="32">
        <f t="shared" si="821"/>
        <v>15087.929422753754</v>
      </c>
      <c r="AD1718" s="11">
        <f t="shared" si="822"/>
        <v>14333.532951616065</v>
      </c>
      <c r="AE1718" s="11">
        <f t="shared" si="823"/>
        <v>14333.532951616065</v>
      </c>
      <c r="AF1718" s="30">
        <f t="shared" si="824"/>
        <v>13616.856304035262</v>
      </c>
      <c r="AG1718" s="13">
        <f t="shared" si="824"/>
        <v>12936.013488833498</v>
      </c>
      <c r="AH1718" s="13">
        <f t="shared" si="825"/>
        <v>12677.293219056828</v>
      </c>
      <c r="AI1718" s="13">
        <f t="shared" si="833"/>
        <v>3931892.9447297775</v>
      </c>
      <c r="AJ1718" s="13">
        <f t="shared" si="826"/>
        <v>2506218.8849249897</v>
      </c>
      <c r="AK1718" s="13"/>
      <c r="AL1718" s="11">
        <f t="shared" si="827"/>
        <v>0.69617191303610126</v>
      </c>
      <c r="AM1718" s="11">
        <f t="shared" si="834"/>
        <v>290.77073016380706</v>
      </c>
      <c r="AN1718" s="11"/>
      <c r="AO1718" s="11"/>
      <c r="AP1718" s="11"/>
      <c r="AQ1718" s="11"/>
      <c r="AR1718" s="11"/>
    </row>
    <row r="1719" spans="2:44" x14ac:dyDescent="0.25">
      <c r="B1719" s="27" t="s">
        <v>35</v>
      </c>
      <c r="C1719" s="27">
        <v>1711</v>
      </c>
      <c r="D1719" s="27">
        <v>234</v>
      </c>
      <c r="E1719" s="20">
        <f t="shared" si="835"/>
        <v>35.222222222222221</v>
      </c>
      <c r="F1719" s="28">
        <v>126.8</v>
      </c>
      <c r="G1719" s="13">
        <f t="shared" si="828"/>
        <v>2.7777777777778172E-2</v>
      </c>
      <c r="H1719" s="13">
        <f t="shared" si="829"/>
        <v>0.10000000000000142</v>
      </c>
      <c r="I1719" s="19">
        <f t="shared" si="805"/>
        <v>345.52832498765429</v>
      </c>
      <c r="J1719" s="11" t="str">
        <f t="shared" si="809"/>
        <v>NO</v>
      </c>
      <c r="K1719" s="16">
        <f t="shared" si="806"/>
        <v>128.3761125</v>
      </c>
      <c r="L1719" s="13">
        <f t="shared" si="810"/>
        <v>16692.498852188597</v>
      </c>
      <c r="M1719" s="13">
        <f t="shared" si="811"/>
        <v>38.263888888889433</v>
      </c>
      <c r="N1719" s="13">
        <f t="shared" si="812"/>
        <v>512.16832637654375</v>
      </c>
      <c r="O1719" s="13">
        <f t="shared" si="813"/>
        <v>18039.706606818261</v>
      </c>
      <c r="P1719" s="13">
        <f t="shared" si="814"/>
        <v>706.78378606674596</v>
      </c>
      <c r="Q1719" s="13">
        <f t="shared" si="815"/>
        <v>18.03970660681826</v>
      </c>
      <c r="R1719" s="13">
        <f t="shared" si="807"/>
        <v>18039.706606818261</v>
      </c>
      <c r="S1719" s="8"/>
      <c r="T1719" s="13">
        <f t="shared" si="830"/>
        <v>6456023.1601490853</v>
      </c>
      <c r="U1719" s="13">
        <f t="shared" si="816"/>
        <v>1.7933412013798926</v>
      </c>
      <c r="V1719" s="13">
        <f t="shared" si="831"/>
        <v>6456151.5362615855</v>
      </c>
      <c r="W1719" s="11">
        <f t="shared" si="808"/>
        <v>854466.65123456786</v>
      </c>
      <c r="X1719" s="13">
        <f t="shared" si="832"/>
        <v>1347.2077546296641</v>
      </c>
      <c r="Y1719" s="13">
        <f t="shared" si="817"/>
        <v>5601556.5089145238</v>
      </c>
      <c r="Z1719" s="11">
        <f t="shared" si="818"/>
        <v>1.5559891639332586</v>
      </c>
      <c r="AA1719" s="11">
        <f t="shared" si="819"/>
        <v>15023.248966969737</v>
      </c>
      <c r="AB1719" s="31">
        <f t="shared" si="820"/>
        <v>14722.783987630342</v>
      </c>
      <c r="AC1719" s="32">
        <f t="shared" si="821"/>
        <v>13986.644788248825</v>
      </c>
      <c r="AD1719" s="11">
        <f t="shared" si="822"/>
        <v>13287.312548836382</v>
      </c>
      <c r="AE1719" s="11">
        <f t="shared" si="823"/>
        <v>13287.312548836382</v>
      </c>
      <c r="AF1719" s="30">
        <f t="shared" si="824"/>
        <v>12622.946921394563</v>
      </c>
      <c r="AG1719" s="13">
        <f t="shared" si="824"/>
        <v>11991.799575324834</v>
      </c>
      <c r="AH1719" s="13">
        <f t="shared" si="825"/>
        <v>11751.963583818337</v>
      </c>
      <c r="AI1719" s="13">
        <f t="shared" si="833"/>
        <v>3943644.9083135957</v>
      </c>
      <c r="AJ1719" s="13">
        <f t="shared" si="826"/>
        <v>2512506.6279479899</v>
      </c>
      <c r="AK1719" s="13"/>
      <c r="AL1719" s="11">
        <f t="shared" si="827"/>
        <v>0.69791850832166524</v>
      </c>
      <c r="AM1719" s="11">
        <f t="shared" si="834"/>
        <v>291.46864867212872</v>
      </c>
      <c r="AN1719" s="11"/>
      <c r="AO1719" s="11"/>
      <c r="AP1719" s="11"/>
      <c r="AQ1719" s="11"/>
      <c r="AR1719" s="11"/>
    </row>
    <row r="1720" spans="2:44" x14ac:dyDescent="0.25">
      <c r="B1720" s="27" t="s">
        <v>35</v>
      </c>
      <c r="C1720" s="27">
        <v>1712</v>
      </c>
      <c r="D1720" s="27">
        <v>235</v>
      </c>
      <c r="E1720" s="20">
        <f t="shared" si="835"/>
        <v>35.25</v>
      </c>
      <c r="F1720" s="28">
        <v>126.9</v>
      </c>
      <c r="G1720" s="13">
        <f t="shared" si="828"/>
        <v>4.1666666666666269E-2</v>
      </c>
      <c r="H1720" s="13">
        <f t="shared" si="829"/>
        <v>0.14999999999999858</v>
      </c>
      <c r="I1720" s="19">
        <f t="shared" si="805"/>
        <v>346.07353724999996</v>
      </c>
      <c r="J1720" s="11" t="str">
        <f t="shared" si="809"/>
        <v>NO</v>
      </c>
      <c r="K1720" s="16">
        <f t="shared" si="806"/>
        <v>128.3761125</v>
      </c>
      <c r="L1720" s="13">
        <f t="shared" si="810"/>
        <v>17399.282638255343</v>
      </c>
      <c r="M1720" s="13">
        <f t="shared" si="811"/>
        <v>57.395833333332789</v>
      </c>
      <c r="N1720" s="13">
        <f t="shared" si="812"/>
        <v>531.84548308333274</v>
      </c>
      <c r="O1720" s="13">
        <f t="shared" si="813"/>
        <v>18747.553278687479</v>
      </c>
      <c r="P1720" s="13">
        <f t="shared" si="814"/>
        <v>67.559095915785292</v>
      </c>
      <c r="Q1720" s="13">
        <f t="shared" si="815"/>
        <v>18.74755327868748</v>
      </c>
      <c r="R1720" s="13">
        <f t="shared" si="807"/>
        <v>18747.553278687479</v>
      </c>
      <c r="S1720" s="8"/>
      <c r="T1720" s="13">
        <f t="shared" si="830"/>
        <v>6474770.7134277727</v>
      </c>
      <c r="U1720" s="13">
        <f t="shared" si="816"/>
        <v>1.7985488592345398</v>
      </c>
      <c r="V1720" s="13">
        <f t="shared" si="831"/>
        <v>6474899.089540273</v>
      </c>
      <c r="W1720" s="11">
        <f t="shared" si="808"/>
        <v>855814.921875</v>
      </c>
      <c r="X1720" s="13">
        <f t="shared" si="832"/>
        <v>1348.2706404321361</v>
      </c>
      <c r="Y1720" s="13">
        <f t="shared" si="817"/>
        <v>5618955.7915527793</v>
      </c>
      <c r="Z1720" s="11">
        <f t="shared" si="818"/>
        <v>1.5608223018659479</v>
      </c>
      <c r="AA1720" s="11">
        <f t="shared" si="819"/>
        <v>15659.354374429809</v>
      </c>
      <c r="AB1720" s="31">
        <f t="shared" si="820"/>
        <v>15346.167286941212</v>
      </c>
      <c r="AC1720" s="32">
        <f t="shared" si="821"/>
        <v>14578.85892259415</v>
      </c>
      <c r="AD1720" s="11">
        <f t="shared" si="822"/>
        <v>13849.915976464443</v>
      </c>
      <c r="AE1720" s="11">
        <f t="shared" si="823"/>
        <v>13849.915976464443</v>
      </c>
      <c r="AF1720" s="30">
        <f t="shared" si="824"/>
        <v>13157.420177641219</v>
      </c>
      <c r="AG1720" s="13">
        <f t="shared" si="824"/>
        <v>12499.549168759158</v>
      </c>
      <c r="AH1720" s="13">
        <f t="shared" si="825"/>
        <v>12249.558185383976</v>
      </c>
      <c r="AI1720" s="13">
        <f t="shared" si="833"/>
        <v>3955894.4664989798</v>
      </c>
      <c r="AJ1720" s="13">
        <f t="shared" si="826"/>
        <v>2519004.6230412931</v>
      </c>
      <c r="AK1720" s="13"/>
      <c r="AL1720" s="11">
        <f t="shared" si="827"/>
        <v>0.69972350696013796</v>
      </c>
      <c r="AM1720" s="11">
        <f t="shared" si="834"/>
        <v>292.16837217908886</v>
      </c>
      <c r="AN1720" s="11"/>
      <c r="AO1720" s="11"/>
      <c r="AP1720" s="11"/>
      <c r="AQ1720" s="11"/>
      <c r="AR1720" s="11"/>
    </row>
    <row r="1721" spans="2:44" x14ac:dyDescent="0.25">
      <c r="B1721" s="27" t="s">
        <v>35</v>
      </c>
      <c r="C1721" s="27">
        <v>1713</v>
      </c>
      <c r="D1721" s="27">
        <v>236</v>
      </c>
      <c r="E1721" s="20">
        <f t="shared" si="835"/>
        <v>35.30555555555555</v>
      </c>
      <c r="F1721" s="28">
        <v>127.1</v>
      </c>
      <c r="G1721" s="13">
        <f t="shared" si="828"/>
        <v>6.9444444444444448E-2</v>
      </c>
      <c r="H1721" s="13">
        <f t="shared" si="829"/>
        <v>0.25</v>
      </c>
      <c r="I1721" s="19">
        <f t="shared" si="805"/>
        <v>347.16525120061715</v>
      </c>
      <c r="J1721" s="11" t="str">
        <f t="shared" si="809"/>
        <v>NO</v>
      </c>
      <c r="K1721" s="16">
        <f t="shared" si="806"/>
        <v>128.3761125</v>
      </c>
      <c r="L1721" s="13">
        <f t="shared" si="810"/>
        <v>17466.841734171128</v>
      </c>
      <c r="M1721" s="13">
        <f t="shared" si="811"/>
        <v>95.659722222222229</v>
      </c>
      <c r="N1721" s="13">
        <f t="shared" si="812"/>
        <v>571.20108592283941</v>
      </c>
      <c r="O1721" s="13">
        <f t="shared" si="813"/>
        <v>20166.571672442467</v>
      </c>
      <c r="P1721" s="13">
        <f t="shared" si="814"/>
        <v>-575.11237206627993</v>
      </c>
      <c r="Q1721" s="13">
        <f t="shared" si="815"/>
        <v>20.166571672442469</v>
      </c>
      <c r="R1721" s="13">
        <f t="shared" si="807"/>
        <v>20166.571672442467</v>
      </c>
      <c r="S1721" s="8"/>
      <c r="T1721" s="13">
        <f t="shared" si="830"/>
        <v>6494937.2851002151</v>
      </c>
      <c r="U1721" s="13">
        <f t="shared" si="816"/>
        <v>1.8041506891805674</v>
      </c>
      <c r="V1721" s="13">
        <f t="shared" si="831"/>
        <v>6495065.6612127153</v>
      </c>
      <c r="W1721" s="11">
        <f t="shared" si="808"/>
        <v>858514.65181327134</v>
      </c>
      <c r="X1721" s="13">
        <f t="shared" si="832"/>
        <v>2699.7299382713391</v>
      </c>
      <c r="Y1721" s="13">
        <f t="shared" si="817"/>
        <v>5636422.6332869502</v>
      </c>
      <c r="Z1721" s="11">
        <f t="shared" si="818"/>
        <v>1.5656742062291824</v>
      </c>
      <c r="AA1721" s="11">
        <f t="shared" si="819"/>
        <v>15720.157560754016</v>
      </c>
      <c r="AB1721" s="31">
        <f t="shared" si="820"/>
        <v>15405.754409538935</v>
      </c>
      <c r="AC1721" s="32">
        <f t="shared" si="821"/>
        <v>14635.466689061988</v>
      </c>
      <c r="AD1721" s="11">
        <f t="shared" si="822"/>
        <v>13903.693354608888</v>
      </c>
      <c r="AE1721" s="11">
        <f t="shared" si="823"/>
        <v>13903.693354608888</v>
      </c>
      <c r="AF1721" s="30">
        <f t="shared" si="824"/>
        <v>13208.508686878442</v>
      </c>
      <c r="AG1721" s="13">
        <f t="shared" si="824"/>
        <v>12548.083252534519</v>
      </c>
      <c r="AH1721" s="13">
        <f t="shared" si="825"/>
        <v>12297.121587483829</v>
      </c>
      <c r="AI1721" s="13">
        <f t="shared" si="833"/>
        <v>3968191.5880864635</v>
      </c>
      <c r="AJ1721" s="13">
        <f t="shared" si="826"/>
        <v>2526874.0731262518</v>
      </c>
      <c r="AK1721" s="13"/>
      <c r="AL1721" s="11">
        <f t="shared" si="827"/>
        <v>0.7019094653188197</v>
      </c>
      <c r="AM1721" s="11">
        <f t="shared" si="834"/>
        <v>292.87028164440767</v>
      </c>
      <c r="AN1721" s="11"/>
      <c r="AO1721" s="11"/>
      <c r="AP1721" s="11"/>
      <c r="AQ1721" s="11"/>
      <c r="AR1721" s="11"/>
    </row>
    <row r="1722" spans="2:44" x14ac:dyDescent="0.25">
      <c r="B1722" s="27" t="s">
        <v>35</v>
      </c>
      <c r="C1722" s="27">
        <v>1714</v>
      </c>
      <c r="D1722" s="27">
        <v>237</v>
      </c>
      <c r="E1722" s="20">
        <f t="shared" si="835"/>
        <v>35.388888888888893</v>
      </c>
      <c r="F1722" s="28">
        <v>127.4</v>
      </c>
      <c r="G1722" s="13">
        <f t="shared" si="828"/>
        <v>8.3333333333334522E-2</v>
      </c>
      <c r="H1722" s="13">
        <f t="shared" si="829"/>
        <v>0.30000000000000426</v>
      </c>
      <c r="I1722" s="19">
        <f t="shared" si="805"/>
        <v>348.80604569135812</v>
      </c>
      <c r="J1722" s="11" t="str">
        <f t="shared" si="809"/>
        <v>NO</v>
      </c>
      <c r="K1722" s="16">
        <f t="shared" si="806"/>
        <v>128.3761125</v>
      </c>
      <c r="L1722" s="13">
        <f t="shared" si="810"/>
        <v>16891.729362104848</v>
      </c>
      <c r="M1722" s="13">
        <f t="shared" si="811"/>
        <v>114.79166666666831</v>
      </c>
      <c r="N1722" s="13">
        <f t="shared" si="812"/>
        <v>591.97382485802643</v>
      </c>
      <c r="O1722" s="13">
        <f t="shared" si="813"/>
        <v>20949.29591303127</v>
      </c>
      <c r="P1722" s="13">
        <f t="shared" si="814"/>
        <v>776.75760793197333</v>
      </c>
      <c r="Q1722" s="13">
        <f t="shared" si="815"/>
        <v>20.949295913031271</v>
      </c>
      <c r="R1722" s="13">
        <f t="shared" si="807"/>
        <v>20949.29591303127</v>
      </c>
      <c r="S1722" s="8"/>
      <c r="T1722" s="13">
        <f t="shared" si="830"/>
        <v>6515886.5810132464</v>
      </c>
      <c r="U1722" s="13">
        <f t="shared" si="816"/>
        <v>1.8099699427006974</v>
      </c>
      <c r="V1722" s="13">
        <f t="shared" si="831"/>
        <v>6516014.9571257466</v>
      </c>
      <c r="W1722" s="11">
        <f t="shared" si="808"/>
        <v>862572.21836419776</v>
      </c>
      <c r="X1722" s="13">
        <f t="shared" si="832"/>
        <v>4057.5665509264218</v>
      </c>
      <c r="Y1722" s="13">
        <f t="shared" si="817"/>
        <v>5653314.3626490552</v>
      </c>
      <c r="Z1722" s="11">
        <f t="shared" si="818"/>
        <v>1.5703663570279291</v>
      </c>
      <c r="AA1722" s="11">
        <f t="shared" si="819"/>
        <v>15202.556425894363</v>
      </c>
      <c r="AB1722" s="31">
        <f t="shared" si="820"/>
        <v>14898.505297376476</v>
      </c>
      <c r="AC1722" s="32">
        <f t="shared" si="821"/>
        <v>14153.580032507651</v>
      </c>
      <c r="AD1722" s="11">
        <f t="shared" si="822"/>
        <v>13445.901030882267</v>
      </c>
      <c r="AE1722" s="11">
        <f t="shared" si="823"/>
        <v>13445.901030882267</v>
      </c>
      <c r="AF1722" s="30">
        <f t="shared" si="824"/>
        <v>12773.605979338154</v>
      </c>
      <c r="AG1722" s="13">
        <f t="shared" si="824"/>
        <v>12134.925680371245</v>
      </c>
      <c r="AH1722" s="13">
        <f t="shared" si="825"/>
        <v>11892.22716676382</v>
      </c>
      <c r="AI1722" s="13">
        <f t="shared" si="833"/>
        <v>3980083.8152532275</v>
      </c>
      <c r="AJ1722" s="13">
        <f t="shared" si="826"/>
        <v>2535931.1418725192</v>
      </c>
      <c r="AK1722" s="13"/>
      <c r="AL1722" s="11">
        <f t="shared" si="827"/>
        <v>0.70442531775035111</v>
      </c>
      <c r="AM1722" s="11">
        <f t="shared" si="834"/>
        <v>293.57470696215802</v>
      </c>
      <c r="AN1722" s="11"/>
      <c r="AO1722" s="11"/>
      <c r="AP1722" s="11"/>
      <c r="AQ1722" s="11"/>
      <c r="AR1722" s="11"/>
    </row>
    <row r="1723" spans="2:44" x14ac:dyDescent="0.25">
      <c r="B1723" s="27" t="s">
        <v>35</v>
      </c>
      <c r="C1723" s="27">
        <v>1715</v>
      </c>
      <c r="D1723" s="27">
        <v>238</v>
      </c>
      <c r="E1723" s="20">
        <f t="shared" si="835"/>
        <v>35.472222222222221</v>
      </c>
      <c r="F1723" s="28">
        <v>127.7</v>
      </c>
      <c r="G1723" s="13">
        <f t="shared" si="828"/>
        <v>9.7222222222220642E-2</v>
      </c>
      <c r="H1723" s="13">
        <f t="shared" si="829"/>
        <v>0.34999999999999432</v>
      </c>
      <c r="I1723" s="19">
        <f t="shared" si="805"/>
        <v>350.45070845987647</v>
      </c>
      <c r="J1723" s="11" t="str">
        <f t="shared" si="809"/>
        <v>NO</v>
      </c>
      <c r="K1723" s="16">
        <f t="shared" si="806"/>
        <v>128.3761125</v>
      </c>
      <c r="L1723" s="13">
        <f t="shared" si="810"/>
        <v>17668.486970036822</v>
      </c>
      <c r="M1723" s="13">
        <f t="shared" si="811"/>
        <v>133.92361111110893</v>
      </c>
      <c r="N1723" s="13">
        <f t="shared" si="812"/>
        <v>612.75043207098543</v>
      </c>
      <c r="O1723" s="13">
        <f t="shared" si="813"/>
        <v>21735.619493184677</v>
      </c>
      <c r="P1723" s="13">
        <f t="shared" si="814"/>
        <v>-543.48527677210586</v>
      </c>
      <c r="Q1723" s="13">
        <f t="shared" si="815"/>
        <v>21.735619493184675</v>
      </c>
      <c r="R1723" s="13">
        <f t="shared" si="807"/>
        <v>21735.619493184677</v>
      </c>
      <c r="S1723" s="8"/>
      <c r="T1723" s="13">
        <f t="shared" si="830"/>
        <v>6537622.2005064311</v>
      </c>
      <c r="U1723" s="13">
        <f t="shared" si="816"/>
        <v>1.8160076196122754</v>
      </c>
      <c r="V1723" s="13">
        <f t="shared" si="831"/>
        <v>6537750.5766189313</v>
      </c>
      <c r="W1723" s="11">
        <f t="shared" si="808"/>
        <v>866639.35088734562</v>
      </c>
      <c r="X1723" s="13">
        <f t="shared" si="832"/>
        <v>4067.132523147855</v>
      </c>
      <c r="Y1723" s="13">
        <f t="shared" si="817"/>
        <v>5670982.8496190924</v>
      </c>
      <c r="Z1723" s="11">
        <f t="shared" si="818"/>
        <v>1.5752742740014922</v>
      </c>
      <c r="AA1723" s="11">
        <f t="shared" si="819"/>
        <v>15901.638273033141</v>
      </c>
      <c r="AB1723" s="31">
        <f t="shared" si="820"/>
        <v>15583.605507572478</v>
      </c>
      <c r="AC1723" s="32">
        <f t="shared" si="821"/>
        <v>14804.425232193853</v>
      </c>
      <c r="AD1723" s="11">
        <f t="shared" si="822"/>
        <v>14064.20397058416</v>
      </c>
      <c r="AE1723" s="11">
        <f t="shared" si="823"/>
        <v>14064.20397058416</v>
      </c>
      <c r="AF1723" s="30">
        <f t="shared" si="824"/>
        <v>13360.993772054951</v>
      </c>
      <c r="AG1723" s="13">
        <f t="shared" si="824"/>
        <v>12692.944083452203</v>
      </c>
      <c r="AH1723" s="13">
        <f t="shared" si="825"/>
        <v>12439.085201783158</v>
      </c>
      <c r="AI1723" s="13">
        <f t="shared" si="833"/>
        <v>3992522.9004550106</v>
      </c>
      <c r="AJ1723" s="13">
        <f t="shared" si="826"/>
        <v>2545227.6761639207</v>
      </c>
      <c r="AK1723" s="13"/>
      <c r="AL1723" s="11">
        <f t="shared" si="827"/>
        <v>0.70700768838891737</v>
      </c>
      <c r="AM1723" s="11">
        <f t="shared" si="834"/>
        <v>294.28171465054692</v>
      </c>
      <c r="AN1723" s="11"/>
      <c r="AO1723" s="11"/>
      <c r="AP1723" s="11"/>
      <c r="AQ1723" s="11"/>
      <c r="AR1723" s="11"/>
    </row>
    <row r="1724" spans="2:44" x14ac:dyDescent="0.25">
      <c r="B1724" s="27" t="s">
        <v>35</v>
      </c>
      <c r="C1724" s="27">
        <v>1716</v>
      </c>
      <c r="D1724" s="27">
        <v>239</v>
      </c>
      <c r="E1724" s="20">
        <f t="shared" si="835"/>
        <v>35.583333333333329</v>
      </c>
      <c r="F1724" s="28">
        <v>128.1</v>
      </c>
      <c r="G1724" s="13">
        <f t="shared" si="828"/>
        <v>0.11111111111111072</v>
      </c>
      <c r="H1724" s="13">
        <f t="shared" si="829"/>
        <v>0.39999999999999858</v>
      </c>
      <c r="I1724" s="19">
        <f t="shared" si="805"/>
        <v>352.64960947222215</v>
      </c>
      <c r="J1724" s="11" t="str">
        <f t="shared" si="809"/>
        <v>NO</v>
      </c>
      <c r="K1724" s="16">
        <f t="shared" si="806"/>
        <v>128.3761125</v>
      </c>
      <c r="L1724" s="13">
        <f t="shared" si="810"/>
        <v>17125.001693264716</v>
      </c>
      <c r="M1724" s="13">
        <f t="shared" si="811"/>
        <v>153.055555555555</v>
      </c>
      <c r="N1724" s="13">
        <f t="shared" si="812"/>
        <v>634.08127752777716</v>
      </c>
      <c r="O1724" s="13">
        <f t="shared" si="813"/>
        <v>22562.725458696736</v>
      </c>
      <c r="P1724" s="13">
        <f t="shared" si="814"/>
        <v>815.08544904276641</v>
      </c>
      <c r="Q1724" s="13">
        <f t="shared" si="815"/>
        <v>22.562725458696736</v>
      </c>
      <c r="R1724" s="13">
        <f t="shared" si="807"/>
        <v>22562.725458696736</v>
      </c>
      <c r="S1724" s="8"/>
      <c r="T1724" s="13">
        <f t="shared" si="830"/>
        <v>6560184.9259651275</v>
      </c>
      <c r="U1724" s="13">
        <f t="shared" si="816"/>
        <v>1.8222750483647412</v>
      </c>
      <c r="V1724" s="13">
        <f t="shared" si="831"/>
        <v>6560313.3020776277</v>
      </c>
      <c r="W1724" s="11">
        <f t="shared" si="808"/>
        <v>872077.07465277764</v>
      </c>
      <c r="X1724" s="13">
        <f t="shared" si="832"/>
        <v>5437.7237654320197</v>
      </c>
      <c r="Y1724" s="13">
        <f t="shared" si="817"/>
        <v>5688107.851312357</v>
      </c>
      <c r="Z1724" s="11">
        <f t="shared" si="818"/>
        <v>1.5800312227218438</v>
      </c>
      <c r="AA1724" s="11">
        <f t="shared" si="819"/>
        <v>15412.501523938245</v>
      </c>
      <c r="AB1724" s="31">
        <f t="shared" si="820"/>
        <v>15104.25149345948</v>
      </c>
      <c r="AC1724" s="32">
        <f t="shared" si="821"/>
        <v>14349.038918786506</v>
      </c>
      <c r="AD1724" s="11">
        <f t="shared" si="822"/>
        <v>13631.586972847179</v>
      </c>
      <c r="AE1724" s="11">
        <f t="shared" si="823"/>
        <v>13631.586972847179</v>
      </c>
      <c r="AF1724" s="30">
        <f t="shared" si="824"/>
        <v>12950.00762420482</v>
      </c>
      <c r="AG1724" s="13">
        <f t="shared" si="824"/>
        <v>12302.507242994578</v>
      </c>
      <c r="AH1724" s="13">
        <f t="shared" si="825"/>
        <v>12056.457098134686</v>
      </c>
      <c r="AI1724" s="13">
        <f t="shared" si="833"/>
        <v>4004579.3575531454</v>
      </c>
      <c r="AJ1724" s="13">
        <f t="shared" si="826"/>
        <v>2555733.9445244824</v>
      </c>
      <c r="AK1724" s="13"/>
      <c r="AL1724" s="11">
        <f t="shared" si="827"/>
        <v>0.7099260962691859</v>
      </c>
      <c r="AM1724" s="11">
        <f t="shared" si="834"/>
        <v>294.99164074681613</v>
      </c>
      <c r="AN1724" s="11"/>
      <c r="AO1724" s="11"/>
      <c r="AP1724" s="11"/>
      <c r="AQ1724" s="11"/>
      <c r="AR1724" s="11"/>
    </row>
    <row r="1725" spans="2:44" x14ac:dyDescent="0.25">
      <c r="B1725" s="27" t="s">
        <v>35</v>
      </c>
      <c r="C1725" s="27">
        <v>1717</v>
      </c>
      <c r="D1725" s="27">
        <v>240</v>
      </c>
      <c r="E1725" s="20">
        <f t="shared" si="835"/>
        <v>35.694444444444443</v>
      </c>
      <c r="F1725" s="28">
        <v>128.5</v>
      </c>
      <c r="G1725" s="13">
        <f t="shared" si="828"/>
        <v>0.12500000000000078</v>
      </c>
      <c r="H1725" s="13">
        <f t="shared" si="829"/>
        <v>0.45000000000000284</v>
      </c>
      <c r="I1725" s="19">
        <f t="shared" si="805"/>
        <v>354.85538742283944</v>
      </c>
      <c r="J1725" s="11" t="str">
        <f t="shared" si="809"/>
        <v>NO</v>
      </c>
      <c r="K1725" s="16">
        <f t="shared" si="806"/>
        <v>128.3761125</v>
      </c>
      <c r="L1725" s="13">
        <f t="shared" si="810"/>
        <v>17940.087142307482</v>
      </c>
      <c r="M1725" s="13">
        <f t="shared" si="811"/>
        <v>172.18750000000108</v>
      </c>
      <c r="N1725" s="13">
        <f t="shared" si="812"/>
        <v>655.41899992284061</v>
      </c>
      <c r="O1725" s="13">
        <f t="shared" si="813"/>
        <v>23394.817080579171</v>
      </c>
      <c r="P1725" s="13">
        <f t="shared" si="814"/>
        <v>-511.85865195277074</v>
      </c>
      <c r="Q1725" s="13">
        <f t="shared" si="815"/>
        <v>23.39481708057917</v>
      </c>
      <c r="R1725" s="13">
        <f t="shared" si="807"/>
        <v>23394.817080579171</v>
      </c>
      <c r="S1725" s="8"/>
      <c r="T1725" s="13">
        <f t="shared" si="830"/>
        <v>6583579.7430457063</v>
      </c>
      <c r="U1725" s="13">
        <f t="shared" si="816"/>
        <v>1.82877361386375</v>
      </c>
      <c r="V1725" s="13">
        <f t="shared" si="831"/>
        <v>6583708.1191582065</v>
      </c>
      <c r="W1725" s="11">
        <f t="shared" si="808"/>
        <v>877531.80459104932</v>
      </c>
      <c r="X1725" s="13">
        <f t="shared" si="832"/>
        <v>5454.7299382716883</v>
      </c>
      <c r="Y1725" s="13">
        <f t="shared" si="817"/>
        <v>5706047.9384546643</v>
      </c>
      <c r="Z1725" s="11">
        <f t="shared" si="818"/>
        <v>1.5850145842480596</v>
      </c>
      <c r="AA1725" s="11">
        <f t="shared" si="819"/>
        <v>16146.078428076735</v>
      </c>
      <c r="AB1725" s="31">
        <f t="shared" si="820"/>
        <v>15823.1568595152</v>
      </c>
      <c r="AC1725" s="32">
        <f t="shared" si="821"/>
        <v>15031.999016539439</v>
      </c>
      <c r="AD1725" s="11">
        <f t="shared" si="822"/>
        <v>14280.399065712467</v>
      </c>
      <c r="AE1725" s="11">
        <f t="shared" si="823"/>
        <v>14280.399065712467</v>
      </c>
      <c r="AF1725" s="30">
        <f t="shared" si="824"/>
        <v>13566.379112426843</v>
      </c>
      <c r="AG1725" s="13">
        <f t="shared" si="824"/>
        <v>12888.060156805501</v>
      </c>
      <c r="AH1725" s="13">
        <f t="shared" si="825"/>
        <v>12630.298953669391</v>
      </c>
      <c r="AI1725" s="13">
        <f t="shared" si="833"/>
        <v>4017209.656506815</v>
      </c>
      <c r="AJ1725" s="13">
        <f t="shared" si="826"/>
        <v>2566498.4626513915</v>
      </c>
      <c r="AK1725" s="13"/>
      <c r="AL1725" s="11">
        <f t="shared" si="827"/>
        <v>0.71291624019571942</v>
      </c>
      <c r="AM1725" s="11">
        <f t="shared" si="834"/>
        <v>295.70455698701187</v>
      </c>
      <c r="AN1725" s="11"/>
      <c r="AO1725" s="11"/>
      <c r="AP1725" s="11"/>
      <c r="AQ1725" s="11"/>
      <c r="AR1725" s="11"/>
    </row>
    <row r="1726" spans="2:44" x14ac:dyDescent="0.25">
      <c r="B1726" s="27" t="s">
        <v>35</v>
      </c>
      <c r="C1726" s="27">
        <v>1718</v>
      </c>
      <c r="D1726" s="27">
        <v>241</v>
      </c>
      <c r="E1726" s="20">
        <f t="shared" si="835"/>
        <v>35.833333333333336</v>
      </c>
      <c r="F1726" s="28">
        <v>129</v>
      </c>
      <c r="G1726" s="13">
        <f t="shared" si="828"/>
        <v>0.1388888888888889</v>
      </c>
      <c r="H1726" s="13">
        <f t="shared" si="829"/>
        <v>0.5</v>
      </c>
      <c r="I1726" s="19">
        <f t="shared" si="805"/>
        <v>357.62228055555562</v>
      </c>
      <c r="J1726" s="11" t="str">
        <f t="shared" si="809"/>
        <v>NO</v>
      </c>
      <c r="K1726" s="16">
        <f t="shared" si="806"/>
        <v>128.3761125</v>
      </c>
      <c r="L1726" s="13">
        <f t="shared" si="810"/>
        <v>17428.228490354712</v>
      </c>
      <c r="M1726" s="13">
        <f t="shared" si="811"/>
        <v>191.31944444444446</v>
      </c>
      <c r="N1726" s="13">
        <f t="shared" si="812"/>
        <v>677.3178375</v>
      </c>
      <c r="O1726" s="13">
        <f t="shared" si="813"/>
        <v>24270.55584375</v>
      </c>
      <c r="P1726" s="13">
        <f t="shared" si="814"/>
        <v>855.63615784726062</v>
      </c>
      <c r="Q1726" s="13">
        <f t="shared" si="815"/>
        <v>24.27055584375</v>
      </c>
      <c r="R1726" s="13">
        <f t="shared" si="807"/>
        <v>24270.55584375</v>
      </c>
      <c r="S1726" s="8"/>
      <c r="T1726" s="13">
        <f t="shared" si="830"/>
        <v>6607850.2988894563</v>
      </c>
      <c r="U1726" s="13">
        <f t="shared" si="816"/>
        <v>1.8355154403249154</v>
      </c>
      <c r="V1726" s="13">
        <f t="shared" si="831"/>
        <v>6607978.6750019565</v>
      </c>
      <c r="W1726" s="11">
        <f t="shared" si="808"/>
        <v>884374.13194444461</v>
      </c>
      <c r="X1726" s="13">
        <f t="shared" si="832"/>
        <v>6842.3273533952888</v>
      </c>
      <c r="Y1726" s="13">
        <f t="shared" si="817"/>
        <v>5723476.1669450188</v>
      </c>
      <c r="Z1726" s="11">
        <f t="shared" si="818"/>
        <v>1.5898557627016534</v>
      </c>
      <c r="AA1726" s="11">
        <f t="shared" si="819"/>
        <v>15685.405641319241</v>
      </c>
      <c r="AB1726" s="31">
        <f t="shared" si="820"/>
        <v>15371.697528492856</v>
      </c>
      <c r="AC1726" s="32">
        <f t="shared" si="821"/>
        <v>14603.112652068212</v>
      </c>
      <c r="AD1726" s="11">
        <f t="shared" si="822"/>
        <v>13872.9570194648</v>
      </c>
      <c r="AE1726" s="11">
        <f t="shared" si="823"/>
        <v>13872.9570194648</v>
      </c>
      <c r="AF1726" s="30">
        <f t="shared" si="824"/>
        <v>13179.30916849156</v>
      </c>
      <c r="AG1726" s="13">
        <f t="shared" si="824"/>
        <v>12520.343710066982</v>
      </c>
      <c r="AH1726" s="13">
        <f t="shared" si="825"/>
        <v>12269.936835865641</v>
      </c>
      <c r="AI1726" s="13">
        <f t="shared" si="833"/>
        <v>4029479.5933426805</v>
      </c>
      <c r="AJ1726" s="13">
        <f t="shared" si="826"/>
        <v>2578499.081659276</v>
      </c>
      <c r="AK1726" s="13"/>
      <c r="AL1726" s="11">
        <f t="shared" si="827"/>
        <v>0.71624974547835418</v>
      </c>
      <c r="AM1726" s="11">
        <f t="shared" si="834"/>
        <v>296.42080673249023</v>
      </c>
      <c r="AN1726" s="11"/>
      <c r="AO1726" s="11"/>
      <c r="AP1726" s="11"/>
      <c r="AQ1726" s="11"/>
      <c r="AR1726" s="11"/>
    </row>
    <row r="1727" spans="2:44" x14ac:dyDescent="0.25">
      <c r="B1727" s="27" t="s">
        <v>35</v>
      </c>
      <c r="C1727" s="27">
        <v>1719</v>
      </c>
      <c r="D1727" s="27">
        <v>242</v>
      </c>
      <c r="E1727" s="20">
        <f t="shared" si="835"/>
        <v>35.972222222222221</v>
      </c>
      <c r="F1727" s="28">
        <v>129.5</v>
      </c>
      <c r="G1727" s="13">
        <f t="shared" si="828"/>
        <v>0.15277777777777699</v>
      </c>
      <c r="H1727" s="13">
        <f t="shared" si="829"/>
        <v>0.54999999999999716</v>
      </c>
      <c r="I1727" s="19">
        <f t="shared" si="805"/>
        <v>360.39991890432094</v>
      </c>
      <c r="J1727" s="11" t="str">
        <f t="shared" si="809"/>
        <v>NO</v>
      </c>
      <c r="K1727" s="16">
        <f t="shared" si="806"/>
        <v>128.3761125</v>
      </c>
      <c r="L1727" s="13">
        <f t="shared" si="810"/>
        <v>18283.864648201972</v>
      </c>
      <c r="M1727" s="13">
        <f t="shared" si="811"/>
        <v>210.45138888888781</v>
      </c>
      <c r="N1727" s="13">
        <f t="shared" si="812"/>
        <v>699.22742029320875</v>
      </c>
      <c r="O1727" s="13">
        <f t="shared" si="813"/>
        <v>25152.764146658479</v>
      </c>
      <c r="P1727" s="13">
        <f t="shared" si="814"/>
        <v>-1171.3477287764363</v>
      </c>
      <c r="Q1727" s="13">
        <f t="shared" si="815"/>
        <v>25.15276414665848</v>
      </c>
      <c r="R1727" s="13">
        <f t="shared" si="807"/>
        <v>25152.764146658479</v>
      </c>
      <c r="S1727" s="8"/>
      <c r="T1727" s="13">
        <f t="shared" si="830"/>
        <v>6633003.0630361149</v>
      </c>
      <c r="U1727" s="13">
        <f t="shared" si="816"/>
        <v>1.8425023248440457</v>
      </c>
      <c r="V1727" s="13">
        <f t="shared" si="831"/>
        <v>6633131.4391486151</v>
      </c>
      <c r="W1727" s="11">
        <f t="shared" si="808"/>
        <v>891243.03144290112</v>
      </c>
      <c r="X1727" s="13">
        <f t="shared" si="832"/>
        <v>6868.899498456507</v>
      </c>
      <c r="Y1727" s="13">
        <f t="shared" si="817"/>
        <v>5741760.0315932212</v>
      </c>
      <c r="Z1727" s="11">
        <f t="shared" si="818"/>
        <v>1.5949346180559016</v>
      </c>
      <c r="AA1727" s="11">
        <f t="shared" si="819"/>
        <v>16455.478183381776</v>
      </c>
      <c r="AB1727" s="31">
        <f t="shared" si="820"/>
        <v>16126.36861971414</v>
      </c>
      <c r="AC1727" s="32">
        <f t="shared" si="821"/>
        <v>15320.050188728432</v>
      </c>
      <c r="AD1727" s="11">
        <f t="shared" si="822"/>
        <v>14554.047679292009</v>
      </c>
      <c r="AE1727" s="11">
        <f t="shared" si="823"/>
        <v>14554.047679292009</v>
      </c>
      <c r="AF1727" s="30">
        <f t="shared" si="824"/>
        <v>13826.345295327408</v>
      </c>
      <c r="AG1727" s="13">
        <f t="shared" si="824"/>
        <v>13135.028030561038</v>
      </c>
      <c r="AH1727" s="13">
        <f t="shared" si="825"/>
        <v>12872.327469949816</v>
      </c>
      <c r="AI1727" s="13">
        <f t="shared" si="833"/>
        <v>4042351.9208126301</v>
      </c>
      <c r="AJ1727" s="13">
        <f t="shared" si="826"/>
        <v>2590779.518335985</v>
      </c>
      <c r="AK1727" s="13"/>
      <c r="AL1727" s="11">
        <f t="shared" si="827"/>
        <v>0.71966097789128014</v>
      </c>
      <c r="AM1727" s="11">
        <f t="shared" si="834"/>
        <v>297.14046771038153</v>
      </c>
      <c r="AN1727" s="11"/>
      <c r="AO1727" s="11"/>
      <c r="AP1727" s="11"/>
      <c r="AQ1727" s="11"/>
      <c r="AR1727" s="11"/>
    </row>
    <row r="1728" spans="2:44" x14ac:dyDescent="0.25">
      <c r="B1728" s="27" t="s">
        <v>35</v>
      </c>
      <c r="C1728" s="27">
        <v>1720</v>
      </c>
      <c r="D1728" s="27">
        <v>243</v>
      </c>
      <c r="E1728" s="20">
        <f t="shared" si="835"/>
        <v>36.138888888888886</v>
      </c>
      <c r="F1728" s="28">
        <v>130.1</v>
      </c>
      <c r="G1728" s="13">
        <f t="shared" si="828"/>
        <v>0.15277777777777699</v>
      </c>
      <c r="H1728" s="13">
        <f t="shared" si="829"/>
        <v>0.54999999999999716</v>
      </c>
      <c r="I1728" s="19">
        <f t="shared" si="805"/>
        <v>363.74726860802463</v>
      </c>
      <c r="J1728" s="11" t="str">
        <f t="shared" si="809"/>
        <v>NO</v>
      </c>
      <c r="K1728" s="16">
        <f t="shared" si="806"/>
        <v>128.3761125</v>
      </c>
      <c r="L1728" s="13">
        <f t="shared" si="810"/>
        <v>17112.516919425536</v>
      </c>
      <c r="M1728" s="13">
        <f t="shared" si="811"/>
        <v>210.45138888888781</v>
      </c>
      <c r="N1728" s="13">
        <f t="shared" si="812"/>
        <v>702.57476999691244</v>
      </c>
      <c r="O1728" s="13">
        <f t="shared" si="813"/>
        <v>25390.271549055084</v>
      </c>
      <c r="P1728" s="13">
        <f t="shared" si="814"/>
        <v>161.47151757393658</v>
      </c>
      <c r="Q1728" s="13">
        <f t="shared" si="815"/>
        <v>25.390271549055083</v>
      </c>
      <c r="R1728" s="13">
        <f t="shared" si="807"/>
        <v>25390.271549055084</v>
      </c>
      <c r="S1728" s="8"/>
      <c r="T1728" s="13">
        <f t="shared" si="830"/>
        <v>6658393.3345851703</v>
      </c>
      <c r="U1728" s="13">
        <f t="shared" si="816"/>
        <v>1.8495551836943993</v>
      </c>
      <c r="V1728" s="13">
        <f t="shared" si="831"/>
        <v>6658521.7106976705</v>
      </c>
      <c r="W1728" s="11">
        <f t="shared" si="808"/>
        <v>899520.78607253067</v>
      </c>
      <c r="X1728" s="13">
        <f t="shared" si="832"/>
        <v>8277.7546296295477</v>
      </c>
      <c r="Y1728" s="13">
        <f t="shared" si="817"/>
        <v>5758872.5485126469</v>
      </c>
      <c r="Z1728" s="11">
        <f t="shared" si="818"/>
        <v>1.599688098780746</v>
      </c>
      <c r="AA1728" s="11">
        <f t="shared" si="819"/>
        <v>15401.265227482983</v>
      </c>
      <c r="AB1728" s="31">
        <f t="shared" si="820"/>
        <v>15093.239922933324</v>
      </c>
      <c r="AC1728" s="32">
        <f t="shared" si="821"/>
        <v>14338.577926786656</v>
      </c>
      <c r="AD1728" s="11">
        <f t="shared" si="822"/>
        <v>13621.649030447323</v>
      </c>
      <c r="AE1728" s="11">
        <f t="shared" si="823"/>
        <v>13621.649030447323</v>
      </c>
      <c r="AF1728" s="30">
        <f t="shared" si="824"/>
        <v>12940.566578924956</v>
      </c>
      <c r="AG1728" s="13">
        <f t="shared" si="824"/>
        <v>12293.538249978708</v>
      </c>
      <c r="AH1728" s="13">
        <f t="shared" si="825"/>
        <v>12047.667484979134</v>
      </c>
      <c r="AI1728" s="13">
        <f t="shared" si="833"/>
        <v>4054399.5882976092</v>
      </c>
      <c r="AJ1728" s="13">
        <f t="shared" si="826"/>
        <v>2604122.1224000612</v>
      </c>
      <c r="AK1728" s="13"/>
      <c r="AL1728" s="11">
        <f t="shared" si="827"/>
        <v>0.72336725680093295</v>
      </c>
      <c r="AM1728" s="11">
        <f t="shared" si="834"/>
        <v>297.86383496718247</v>
      </c>
      <c r="AN1728" s="11"/>
      <c r="AO1728" s="11"/>
      <c r="AP1728" s="11"/>
      <c r="AQ1728" s="11"/>
      <c r="AR1728" s="11"/>
    </row>
    <row r="1729" spans="2:44" x14ac:dyDescent="0.25">
      <c r="B1729" s="27" t="s">
        <v>35</v>
      </c>
      <c r="C1729" s="27">
        <v>1721</v>
      </c>
      <c r="D1729" s="27">
        <v>244</v>
      </c>
      <c r="E1729" s="20">
        <f t="shared" si="835"/>
        <v>36.277777777777779</v>
      </c>
      <c r="F1729" s="28">
        <v>130.6</v>
      </c>
      <c r="G1729" s="13">
        <f t="shared" si="828"/>
        <v>0.12500000000000078</v>
      </c>
      <c r="H1729" s="13">
        <f t="shared" si="829"/>
        <v>0.45000000000000284</v>
      </c>
      <c r="I1729" s="19">
        <f t="shared" si="805"/>
        <v>366.54854643209876</v>
      </c>
      <c r="J1729" s="11" t="str">
        <f t="shared" si="809"/>
        <v>NO</v>
      </c>
      <c r="K1729" s="16">
        <f t="shared" si="806"/>
        <v>128.3761125</v>
      </c>
      <c r="L1729" s="13">
        <f t="shared" si="810"/>
        <v>17273.988436999472</v>
      </c>
      <c r="M1729" s="13">
        <f t="shared" si="811"/>
        <v>172.18750000000108</v>
      </c>
      <c r="N1729" s="13">
        <f t="shared" si="812"/>
        <v>667.11215893209987</v>
      </c>
      <c r="O1729" s="13">
        <f t="shared" si="813"/>
        <v>24201.346654592289</v>
      </c>
      <c r="P1729" s="13">
        <f t="shared" si="814"/>
        <v>-566.27749491254508</v>
      </c>
      <c r="Q1729" s="13">
        <f t="shared" si="815"/>
        <v>24.201346654592289</v>
      </c>
      <c r="R1729" s="13">
        <f t="shared" si="807"/>
        <v>24201.346654592289</v>
      </c>
      <c r="S1729" s="8"/>
      <c r="T1729" s="13">
        <f t="shared" si="830"/>
        <v>6682594.6812397623</v>
      </c>
      <c r="U1729" s="13">
        <f t="shared" si="816"/>
        <v>1.8562777853654187</v>
      </c>
      <c r="V1729" s="13">
        <f t="shared" si="831"/>
        <v>6682723.0573522625</v>
      </c>
      <c r="W1729" s="11">
        <f t="shared" si="808"/>
        <v>906448.14429012348</v>
      </c>
      <c r="X1729" s="13">
        <f t="shared" si="832"/>
        <v>6927.3582175928168</v>
      </c>
      <c r="Y1729" s="13">
        <f t="shared" si="817"/>
        <v>5776146.5369496467</v>
      </c>
      <c r="Z1729" s="11">
        <f t="shared" si="818"/>
        <v>1.6044864327407988</v>
      </c>
      <c r="AA1729" s="11">
        <f t="shared" si="819"/>
        <v>15546.589593299526</v>
      </c>
      <c r="AB1729" s="31">
        <f t="shared" si="820"/>
        <v>15235.657801433535</v>
      </c>
      <c r="AC1729" s="32">
        <f t="shared" si="821"/>
        <v>14473.874911361858</v>
      </c>
      <c r="AD1729" s="11">
        <f t="shared" si="822"/>
        <v>13750.181165793765</v>
      </c>
      <c r="AE1729" s="11">
        <f t="shared" si="823"/>
        <v>13750.181165793765</v>
      </c>
      <c r="AF1729" s="30">
        <f t="shared" si="824"/>
        <v>13062.672107504077</v>
      </c>
      <c r="AG1729" s="13">
        <f t="shared" si="824"/>
        <v>12409.538502128873</v>
      </c>
      <c r="AH1729" s="13">
        <f t="shared" si="825"/>
        <v>12161.347732086295</v>
      </c>
      <c r="AI1729" s="13">
        <f t="shared" si="833"/>
        <v>4066560.9360296954</v>
      </c>
      <c r="AJ1729" s="13">
        <f t="shared" si="826"/>
        <v>2616162.1213225671</v>
      </c>
      <c r="AK1729" s="13"/>
      <c r="AL1729" s="11">
        <f t="shared" si="827"/>
        <v>0.72671170094874904</v>
      </c>
      <c r="AM1729" s="11">
        <f t="shared" si="834"/>
        <v>298.5905466681312</v>
      </c>
      <c r="AN1729" s="11"/>
      <c r="AO1729" s="11"/>
      <c r="AP1729" s="11"/>
      <c r="AQ1729" s="11"/>
      <c r="AR1729" s="11"/>
    </row>
    <row r="1730" spans="2:44" x14ac:dyDescent="0.25">
      <c r="B1730" s="27" t="s">
        <v>35</v>
      </c>
      <c r="C1730" s="27">
        <v>1722</v>
      </c>
      <c r="D1730" s="27">
        <v>245</v>
      </c>
      <c r="E1730" s="20">
        <f t="shared" si="835"/>
        <v>36.388888888888886</v>
      </c>
      <c r="F1730" s="28">
        <v>131</v>
      </c>
      <c r="G1730" s="13">
        <f t="shared" si="828"/>
        <v>8.3333333333332538E-2</v>
      </c>
      <c r="H1730" s="13">
        <f t="shared" si="829"/>
        <v>0.29999999999999716</v>
      </c>
      <c r="I1730" s="19">
        <f t="shared" si="805"/>
        <v>368.79730524691348</v>
      </c>
      <c r="J1730" s="11" t="str">
        <f t="shared" si="809"/>
        <v>NO</v>
      </c>
      <c r="K1730" s="16">
        <f t="shared" si="806"/>
        <v>128.3761125</v>
      </c>
      <c r="L1730" s="13">
        <f t="shared" si="810"/>
        <v>16707.710942086927</v>
      </c>
      <c r="M1730" s="13">
        <f t="shared" si="811"/>
        <v>114.79166666666558</v>
      </c>
      <c r="N1730" s="13">
        <f t="shared" si="812"/>
        <v>611.96508441357901</v>
      </c>
      <c r="O1730" s="13">
        <f t="shared" si="813"/>
        <v>22268.729460605235</v>
      </c>
      <c r="P1730" s="13">
        <f t="shared" si="814"/>
        <v>757.44211310099126</v>
      </c>
      <c r="Q1730" s="13">
        <f t="shared" si="815"/>
        <v>22.268729460605236</v>
      </c>
      <c r="R1730" s="13">
        <f t="shared" si="807"/>
        <v>22268.729460605235</v>
      </c>
      <c r="S1730" s="8"/>
      <c r="T1730" s="13">
        <f t="shared" si="830"/>
        <v>6704863.4107003678</v>
      </c>
      <c r="U1730" s="13">
        <f t="shared" si="816"/>
        <v>1.8624635484975267</v>
      </c>
      <c r="V1730" s="13">
        <f t="shared" si="831"/>
        <v>6704991.786812868</v>
      </c>
      <c r="W1730" s="11">
        <f t="shared" si="808"/>
        <v>912009.16280864179</v>
      </c>
      <c r="X1730" s="13">
        <f t="shared" si="832"/>
        <v>5561.0185185183072</v>
      </c>
      <c r="Y1730" s="13">
        <f t="shared" si="817"/>
        <v>5792854.2478917334</v>
      </c>
      <c r="Z1730" s="11">
        <f t="shared" si="818"/>
        <v>1.6091274672708697</v>
      </c>
      <c r="AA1730" s="11">
        <f t="shared" si="819"/>
        <v>15036.939847878235</v>
      </c>
      <c r="AB1730" s="31">
        <f t="shared" si="820"/>
        <v>14736.20105092067</v>
      </c>
      <c r="AC1730" s="32">
        <f t="shared" si="821"/>
        <v>13999.390998374636</v>
      </c>
      <c r="AD1730" s="11">
        <f t="shared" si="822"/>
        <v>13299.421448455903</v>
      </c>
      <c r="AE1730" s="11">
        <f t="shared" si="823"/>
        <v>13299.421448455903</v>
      </c>
      <c r="AF1730" s="30">
        <f t="shared" si="824"/>
        <v>12634.450376033108</v>
      </c>
      <c r="AG1730" s="13">
        <f t="shared" si="824"/>
        <v>12002.727857231452</v>
      </c>
      <c r="AH1730" s="13">
        <f t="shared" si="825"/>
        <v>11762.673300086823</v>
      </c>
      <c r="AI1730" s="13">
        <f t="shared" si="833"/>
        <v>4078323.6093297824</v>
      </c>
      <c r="AJ1730" s="13">
        <f t="shared" si="826"/>
        <v>2626668.1774830855</v>
      </c>
      <c r="AK1730" s="13"/>
      <c r="AL1730" s="11">
        <f t="shared" si="827"/>
        <v>0.72963004988456104</v>
      </c>
      <c r="AM1730" s="11">
        <f t="shared" si="834"/>
        <v>299.32017671801577</v>
      </c>
      <c r="AN1730" s="11"/>
      <c r="AO1730" s="11"/>
      <c r="AP1730" s="11"/>
      <c r="AQ1730" s="11"/>
      <c r="AR1730" s="11"/>
    </row>
    <row r="1731" spans="2:44" x14ac:dyDescent="0.25">
      <c r="B1731" s="27" t="s">
        <v>35</v>
      </c>
      <c r="C1731" s="27">
        <v>1723</v>
      </c>
      <c r="D1731" s="27">
        <v>246</v>
      </c>
      <c r="E1731" s="20">
        <f t="shared" si="835"/>
        <v>36.444444444444443</v>
      </c>
      <c r="F1731" s="28">
        <v>131.19999999999999</v>
      </c>
      <c r="G1731" s="13">
        <f t="shared" si="828"/>
        <v>4.1666666666668246E-2</v>
      </c>
      <c r="H1731" s="13">
        <f t="shared" si="829"/>
        <v>0.15000000000000568</v>
      </c>
      <c r="I1731" s="19">
        <f t="shared" si="805"/>
        <v>369.92426350617279</v>
      </c>
      <c r="J1731" s="11" t="str">
        <f t="shared" si="809"/>
        <v>NO</v>
      </c>
      <c r="K1731" s="16">
        <f t="shared" si="806"/>
        <v>128.3761125</v>
      </c>
      <c r="L1731" s="13">
        <f t="shared" si="810"/>
        <v>17465.153055187919</v>
      </c>
      <c r="M1731" s="13">
        <f t="shared" si="811"/>
        <v>57.39583333333551</v>
      </c>
      <c r="N1731" s="13">
        <f t="shared" si="812"/>
        <v>555.6962093395083</v>
      </c>
      <c r="O1731" s="13">
        <f t="shared" si="813"/>
        <v>20252.039629262079</v>
      </c>
      <c r="P1731" s="13">
        <f t="shared" si="814"/>
        <v>-665.49377366690896</v>
      </c>
      <c r="Q1731" s="13">
        <f t="shared" si="815"/>
        <v>20.252039629262079</v>
      </c>
      <c r="R1731" s="13">
        <f t="shared" si="807"/>
        <v>20252.039629262079</v>
      </c>
      <c r="S1731" s="8"/>
      <c r="T1731" s="13">
        <f t="shared" si="830"/>
        <v>6725115.4503296297</v>
      </c>
      <c r="U1731" s="13">
        <f t="shared" si="816"/>
        <v>1.8680891195616638</v>
      </c>
      <c r="V1731" s="13">
        <f t="shared" si="831"/>
        <v>6725243.8264421299</v>
      </c>
      <c r="W1731" s="11">
        <f t="shared" si="808"/>
        <v>914796.04938271595</v>
      </c>
      <c r="X1731" s="13">
        <f t="shared" si="832"/>
        <v>2786.8865740741603</v>
      </c>
      <c r="Y1731" s="13">
        <f t="shared" si="817"/>
        <v>5810319.4009469217</v>
      </c>
      <c r="Z1731" s="11">
        <f t="shared" si="818"/>
        <v>1.6139789025562339</v>
      </c>
      <c r="AA1731" s="11">
        <f t="shared" si="819"/>
        <v>15718.637749669128</v>
      </c>
      <c r="AB1731" s="31">
        <f t="shared" si="820"/>
        <v>15404.264994675745</v>
      </c>
      <c r="AC1731" s="32">
        <f t="shared" si="821"/>
        <v>14634.051744941957</v>
      </c>
      <c r="AD1731" s="11">
        <f t="shared" si="822"/>
        <v>13902.349157694858</v>
      </c>
      <c r="AE1731" s="11">
        <f t="shared" si="823"/>
        <v>13902.349157694858</v>
      </c>
      <c r="AF1731" s="30">
        <f t="shared" si="824"/>
        <v>13207.231699810114</v>
      </c>
      <c r="AG1731" s="13">
        <f t="shared" si="824"/>
        <v>12546.870114819609</v>
      </c>
      <c r="AH1731" s="13">
        <f t="shared" si="825"/>
        <v>12295.932712523216</v>
      </c>
      <c r="AI1731" s="13">
        <f t="shared" si="833"/>
        <v>4090619.5420423057</v>
      </c>
      <c r="AJ1731" s="13">
        <f t="shared" si="826"/>
        <v>2634624.2843998242</v>
      </c>
      <c r="AK1731" s="13"/>
      <c r="AL1731" s="11">
        <f t="shared" si="827"/>
        <v>0.73184007958542319</v>
      </c>
      <c r="AM1731" s="11">
        <f t="shared" si="834"/>
        <v>300.0520167976012</v>
      </c>
      <c r="AN1731" s="11"/>
      <c r="AO1731" s="11"/>
      <c r="AP1731" s="11"/>
      <c r="AQ1731" s="11"/>
      <c r="AR1731" s="11"/>
    </row>
    <row r="1732" spans="2:44" x14ac:dyDescent="0.25">
      <c r="B1732" s="27" t="s">
        <v>35</v>
      </c>
      <c r="C1732" s="27">
        <v>1724</v>
      </c>
      <c r="D1732" s="27">
        <v>247</v>
      </c>
      <c r="E1732" s="20">
        <f t="shared" si="835"/>
        <v>36.472222222222221</v>
      </c>
      <c r="F1732" s="28">
        <v>131.30000000000001</v>
      </c>
      <c r="G1732" s="13">
        <f t="shared" si="828"/>
        <v>0</v>
      </c>
      <c r="H1732" s="13">
        <f t="shared" si="829"/>
        <v>0</v>
      </c>
      <c r="I1732" s="19">
        <f t="shared" si="805"/>
        <v>370.4883873487654</v>
      </c>
      <c r="J1732" s="11" t="str">
        <f t="shared" si="809"/>
        <v>NO</v>
      </c>
      <c r="K1732" s="16">
        <f t="shared" si="806"/>
        <v>128.3761125</v>
      </c>
      <c r="L1732" s="13">
        <f t="shared" si="810"/>
        <v>16799.65928152101</v>
      </c>
      <c r="M1732" s="13">
        <f t="shared" si="811"/>
        <v>0</v>
      </c>
      <c r="N1732" s="13">
        <f t="shared" si="812"/>
        <v>498.86449984876538</v>
      </c>
      <c r="O1732" s="13">
        <f t="shared" si="813"/>
        <v>18194.696897261914</v>
      </c>
      <c r="P1732" s="13">
        <f t="shared" si="814"/>
        <v>-1427.8598142960418</v>
      </c>
      <c r="Q1732" s="13">
        <f t="shared" si="815"/>
        <v>18.194696897261913</v>
      </c>
      <c r="R1732" s="13">
        <f t="shared" si="807"/>
        <v>18194.696897261914</v>
      </c>
      <c r="S1732" s="8"/>
      <c r="T1732" s="13">
        <f t="shared" si="830"/>
        <v>6743310.1472268915</v>
      </c>
      <c r="U1732" s="13">
        <f t="shared" si="816"/>
        <v>1.8731432060763913</v>
      </c>
      <c r="V1732" s="13">
        <f t="shared" si="831"/>
        <v>6743438.5233393917</v>
      </c>
      <c r="W1732" s="11">
        <f t="shared" si="808"/>
        <v>916191.08699845686</v>
      </c>
      <c r="X1732" s="13">
        <f t="shared" si="832"/>
        <v>1395.0376157409046</v>
      </c>
      <c r="Y1732" s="13">
        <f t="shared" si="817"/>
        <v>5827119.0602284428</v>
      </c>
      <c r="Z1732" s="11">
        <f t="shared" si="818"/>
        <v>1.6186454783121362</v>
      </c>
      <c r="AA1732" s="11">
        <f t="shared" si="819"/>
        <v>15119.69335336891</v>
      </c>
      <c r="AB1732" s="31">
        <f t="shared" si="820"/>
        <v>14817.299486301532</v>
      </c>
      <c r="AC1732" s="32">
        <f t="shared" si="821"/>
        <v>14076.434511986454</v>
      </c>
      <c r="AD1732" s="11">
        <f t="shared" si="822"/>
        <v>13372.61278638713</v>
      </c>
      <c r="AE1732" s="11">
        <f t="shared" si="823"/>
        <v>13372.61278638713</v>
      </c>
      <c r="AF1732" s="30">
        <f t="shared" si="824"/>
        <v>12703.982147067773</v>
      </c>
      <c r="AG1732" s="13">
        <f t="shared" si="824"/>
        <v>12068.783039714383</v>
      </c>
      <c r="AH1732" s="13">
        <f t="shared" si="825"/>
        <v>11827.407378920094</v>
      </c>
      <c r="AI1732" s="13">
        <f t="shared" si="833"/>
        <v>4102446.9494212256</v>
      </c>
      <c r="AJ1732" s="13">
        <f t="shared" si="826"/>
        <v>2640991.5739181661</v>
      </c>
      <c r="AK1732" s="13"/>
      <c r="AL1732" s="11">
        <f t="shared" si="827"/>
        <v>0.7336087711197109</v>
      </c>
      <c r="AM1732" s="11">
        <f t="shared" si="834"/>
        <v>300.78562556872089</v>
      </c>
      <c r="AN1732" s="11"/>
      <c r="AO1732" s="11"/>
      <c r="AP1732" s="11"/>
      <c r="AQ1732" s="11"/>
      <c r="AR1732" s="11"/>
    </row>
    <row r="1733" spans="2:44" x14ac:dyDescent="0.25">
      <c r="B1733" s="27" t="s">
        <v>35</v>
      </c>
      <c r="C1733" s="27">
        <v>1725</v>
      </c>
      <c r="D1733" s="27">
        <v>248</v>
      </c>
      <c r="E1733" s="20">
        <f t="shared" si="835"/>
        <v>36.444444444444443</v>
      </c>
      <c r="F1733" s="28">
        <v>131.19999999999999</v>
      </c>
      <c r="G1733" s="13">
        <f t="shared" si="828"/>
        <v>-8.3333333333336493E-2</v>
      </c>
      <c r="H1733" s="13">
        <f t="shared" si="829"/>
        <v>-0.30000000000001137</v>
      </c>
      <c r="I1733" s="19">
        <f t="shared" si="805"/>
        <v>369.92426350617279</v>
      </c>
      <c r="J1733" s="11" t="str">
        <f t="shared" si="809"/>
        <v>YES</v>
      </c>
      <c r="K1733" s="16">
        <f t="shared" si="806"/>
        <v>128.3761125</v>
      </c>
      <c r="L1733" s="13">
        <f t="shared" si="810"/>
        <v>15371.799467224968</v>
      </c>
      <c r="M1733" s="13">
        <f t="shared" si="811"/>
        <v>-114.79166666667102</v>
      </c>
      <c r="N1733" s="13">
        <f t="shared" si="812"/>
        <v>383.50870933950176</v>
      </c>
      <c r="O1733" s="13">
        <f t="shared" si="813"/>
        <v>13976.761851484063</v>
      </c>
      <c r="P1733" s="13">
        <f t="shared" si="814"/>
        <v>-147.99497881609932</v>
      </c>
      <c r="Q1733" s="13">
        <f t="shared" si="815"/>
        <v>13.976761851484063</v>
      </c>
      <c r="R1733" s="13">
        <f t="shared" si="807"/>
        <v>13976.761851484063</v>
      </c>
      <c r="S1733" s="8"/>
      <c r="T1733" s="13">
        <f t="shared" si="830"/>
        <v>6757286.9090783754</v>
      </c>
      <c r="U1733" s="13">
        <f t="shared" si="816"/>
        <v>1.877025643029973</v>
      </c>
      <c r="V1733" s="13">
        <f t="shared" si="831"/>
        <v>6757415.2851908756</v>
      </c>
      <c r="W1733" s="11">
        <f t="shared" si="808"/>
        <v>914796.04938271595</v>
      </c>
      <c r="X1733" s="13">
        <f t="shared" si="832"/>
        <v>-1395.0376157409046</v>
      </c>
      <c r="Y1733" s="13">
        <f t="shared" si="817"/>
        <v>5842490.8596956674</v>
      </c>
      <c r="Z1733" s="11">
        <f t="shared" si="818"/>
        <v>1.6229154260245431</v>
      </c>
      <c r="AA1733" s="11">
        <f t="shared" si="819"/>
        <v>13834.619520502471</v>
      </c>
      <c r="AB1733" s="31">
        <f t="shared" si="820"/>
        <v>13557.927130092421</v>
      </c>
      <c r="AC1733" s="32">
        <f t="shared" si="821"/>
        <v>12880.0307735878</v>
      </c>
      <c r="AD1733" s="11">
        <f t="shared" si="822"/>
        <v>12236.029234908408</v>
      </c>
      <c r="AE1733" s="11">
        <f t="shared" si="823"/>
        <v>12236.029234908408</v>
      </c>
      <c r="AF1733" s="30">
        <f t="shared" si="824"/>
        <v>11624.227773162987</v>
      </c>
      <c r="AG1733" s="13">
        <f t="shared" si="824"/>
        <v>11043.016384504837</v>
      </c>
      <c r="AH1733" s="13">
        <f t="shared" si="825"/>
        <v>10822.15605681474</v>
      </c>
      <c r="AI1733" s="13">
        <f t="shared" si="833"/>
        <v>4113269.1054780404</v>
      </c>
      <c r="AJ1733" s="13">
        <f t="shared" si="826"/>
        <v>2644146.1797128352</v>
      </c>
      <c r="AK1733" s="13"/>
      <c r="AL1733" s="11">
        <f t="shared" si="827"/>
        <v>0.73448505050781998</v>
      </c>
      <c r="AM1733" s="11">
        <f t="shared" si="834"/>
        <v>301.52011061922872</v>
      </c>
      <c r="AN1733" s="11"/>
      <c r="AO1733" s="11"/>
      <c r="AP1733" s="11"/>
      <c r="AQ1733" s="11"/>
      <c r="AR1733" s="11"/>
    </row>
    <row r="1734" spans="2:44" x14ac:dyDescent="0.25">
      <c r="B1734" s="27" t="s">
        <v>35</v>
      </c>
      <c r="C1734" s="27">
        <v>1726</v>
      </c>
      <c r="D1734" s="27">
        <v>249</v>
      </c>
      <c r="E1734" s="20">
        <f t="shared" si="835"/>
        <v>36.30555555555555</v>
      </c>
      <c r="F1734" s="28">
        <v>130.69999999999999</v>
      </c>
      <c r="G1734" s="13">
        <f t="shared" si="828"/>
        <v>-0.19444444444444128</v>
      </c>
      <c r="H1734" s="13">
        <f t="shared" si="829"/>
        <v>-0.69999999999998863</v>
      </c>
      <c r="I1734" s="19">
        <f t="shared" si="805"/>
        <v>367.11009142283939</v>
      </c>
      <c r="J1734" s="11" t="str">
        <f t="shared" si="809"/>
        <v>YES</v>
      </c>
      <c r="K1734" s="16">
        <f t="shared" si="806"/>
        <v>128.3761125</v>
      </c>
      <c r="L1734" s="13">
        <f t="shared" si="810"/>
        <v>15223.804488408869</v>
      </c>
      <c r="M1734" s="13">
        <f t="shared" si="811"/>
        <v>-267.84722222221785</v>
      </c>
      <c r="N1734" s="13">
        <f t="shared" si="812"/>
        <v>227.63898170062154</v>
      </c>
      <c r="O1734" s="13">
        <f t="shared" si="813"/>
        <v>8264.5596967420079</v>
      </c>
      <c r="P1734" s="13">
        <f t="shared" si="814"/>
        <v>-946.45514774821277</v>
      </c>
      <c r="Q1734" s="13">
        <f t="shared" si="815"/>
        <v>8.2645596967420083</v>
      </c>
      <c r="R1734" s="13">
        <f t="shared" si="807"/>
        <v>8264.5596967420079</v>
      </c>
      <c r="S1734" s="8"/>
      <c r="T1734" s="13">
        <f t="shared" si="830"/>
        <v>6765551.4687751178</v>
      </c>
      <c r="U1734" s="13">
        <f t="shared" si="816"/>
        <v>1.8793213558934145</v>
      </c>
      <c r="V1734" s="13">
        <f t="shared" si="831"/>
        <v>6765679.844887618</v>
      </c>
      <c r="W1734" s="11">
        <f t="shared" si="808"/>
        <v>907836.80459104909</v>
      </c>
      <c r="X1734" s="13">
        <f t="shared" si="832"/>
        <v>-6959.2447916668607</v>
      </c>
      <c r="Y1734" s="13">
        <f t="shared" si="817"/>
        <v>5857714.6641840767</v>
      </c>
      <c r="Z1734" s="11">
        <f t="shared" si="818"/>
        <v>1.6271442639877245</v>
      </c>
      <c r="AA1734" s="11">
        <f t="shared" si="819"/>
        <v>13701.424039567983</v>
      </c>
      <c r="AB1734" s="31">
        <f t="shared" si="820"/>
        <v>13427.395558776623</v>
      </c>
      <c r="AC1734" s="32">
        <f t="shared" si="821"/>
        <v>12756.025780837792</v>
      </c>
      <c r="AD1734" s="11">
        <f t="shared" si="822"/>
        <v>12118.224491795901</v>
      </c>
      <c r="AE1734" s="11">
        <f t="shared" si="823"/>
        <v>12118.224491795901</v>
      </c>
      <c r="AF1734" s="30">
        <f t="shared" si="824"/>
        <v>11512.313267206106</v>
      </c>
      <c r="AG1734" s="13">
        <f t="shared" si="824"/>
        <v>10936.6976038458</v>
      </c>
      <c r="AH1734" s="13">
        <f t="shared" si="825"/>
        <v>10717.963651768883</v>
      </c>
      <c r="AI1734" s="13">
        <f t="shared" si="833"/>
        <v>4123987.0691298093</v>
      </c>
      <c r="AJ1734" s="13">
        <f t="shared" si="826"/>
        <v>2641692.7757578087</v>
      </c>
      <c r="AK1734" s="13"/>
      <c r="AL1734" s="11">
        <f t="shared" si="827"/>
        <v>0.73380354940865633</v>
      </c>
      <c r="AM1734" s="11">
        <f t="shared" si="834"/>
        <v>302.25391416863738</v>
      </c>
      <c r="AN1734" s="11"/>
      <c r="AO1734" s="11"/>
      <c r="AP1734" s="11"/>
      <c r="AQ1734" s="11"/>
      <c r="AR1734" s="11"/>
    </row>
    <row r="1735" spans="2:44" x14ac:dyDescent="0.25">
      <c r="B1735" s="27" t="s">
        <v>35</v>
      </c>
      <c r="C1735" s="27">
        <v>1727</v>
      </c>
      <c r="D1735" s="27">
        <v>250</v>
      </c>
      <c r="E1735" s="20">
        <f t="shared" si="835"/>
        <v>36.055555555555557</v>
      </c>
      <c r="F1735" s="28">
        <v>129.80000000000001</v>
      </c>
      <c r="G1735" s="13">
        <f t="shared" si="828"/>
        <v>-0.31944444444444209</v>
      </c>
      <c r="H1735" s="13">
        <f t="shared" si="829"/>
        <v>-1.1499999999999915</v>
      </c>
      <c r="I1735" s="19">
        <f t="shared" si="805"/>
        <v>362.07165961728396</v>
      </c>
      <c r="J1735" s="11" t="str">
        <f t="shared" si="809"/>
        <v>YES</v>
      </c>
      <c r="K1735" s="16">
        <f t="shared" si="806"/>
        <v>128.3761125</v>
      </c>
      <c r="L1735" s="13">
        <f t="shared" si="810"/>
        <v>14277.349340660656</v>
      </c>
      <c r="M1735" s="13">
        <f t="shared" si="811"/>
        <v>-440.03472222221899</v>
      </c>
      <c r="N1735" s="13">
        <f t="shared" si="812"/>
        <v>50.413049895064944</v>
      </c>
      <c r="O1735" s="13">
        <f t="shared" si="813"/>
        <v>1817.6705212165084</v>
      </c>
      <c r="P1735" s="13">
        <f t="shared" si="814"/>
        <v>-369.48430885195012</v>
      </c>
      <c r="Q1735" s="13">
        <f t="shared" si="815"/>
        <v>1.8176705212165083</v>
      </c>
      <c r="R1735" s="13">
        <f t="shared" si="807"/>
        <v>1817.6705212165084</v>
      </c>
      <c r="S1735" s="8"/>
      <c r="T1735" s="13">
        <f t="shared" si="830"/>
        <v>6767369.1392963342</v>
      </c>
      <c r="U1735" s="13">
        <f t="shared" si="816"/>
        <v>1.8798262647754571</v>
      </c>
      <c r="V1735" s="13">
        <f t="shared" si="831"/>
        <v>6767497.5154088344</v>
      </c>
      <c r="W1735" s="11">
        <f t="shared" si="808"/>
        <v>895377.12577160494</v>
      </c>
      <c r="X1735" s="13">
        <f t="shared" si="832"/>
        <v>-12459.678819444147</v>
      </c>
      <c r="Y1735" s="13">
        <f t="shared" si="817"/>
        <v>5871992.0135247372</v>
      </c>
      <c r="Z1735" s="11">
        <f t="shared" si="818"/>
        <v>1.6311101975328743</v>
      </c>
      <c r="AA1735" s="11">
        <f t="shared" si="819"/>
        <v>12849.61440659459</v>
      </c>
      <c r="AB1735" s="31">
        <f t="shared" si="820"/>
        <v>12592.622118462697</v>
      </c>
      <c r="AC1735" s="32">
        <f t="shared" si="821"/>
        <v>11962.991012539562</v>
      </c>
      <c r="AD1735" s="11">
        <f t="shared" si="822"/>
        <v>11364.841461912583</v>
      </c>
      <c r="AE1735" s="11">
        <f t="shared" si="823"/>
        <v>11364.841461912583</v>
      </c>
      <c r="AF1735" s="30">
        <f t="shared" si="824"/>
        <v>10796.599388816954</v>
      </c>
      <c r="AG1735" s="13">
        <f t="shared" si="824"/>
        <v>10256.769419376105</v>
      </c>
      <c r="AH1735" s="13">
        <f t="shared" si="825"/>
        <v>10051.634030988584</v>
      </c>
      <c r="AI1735" s="13">
        <f t="shared" si="833"/>
        <v>4134038.7031607977</v>
      </c>
      <c r="AJ1735" s="13">
        <f t="shared" si="826"/>
        <v>2633458.8122480367</v>
      </c>
      <c r="AK1735" s="13"/>
      <c r="AL1735" s="11">
        <f t="shared" si="827"/>
        <v>0.73151633732077881</v>
      </c>
      <c r="AM1735" s="11">
        <f t="shared" si="834"/>
        <v>302.98543050595816</v>
      </c>
      <c r="AN1735" s="11"/>
      <c r="AO1735" s="11"/>
      <c r="AP1735" s="11"/>
      <c r="AQ1735" s="11"/>
      <c r="AR1735" s="11"/>
    </row>
    <row r="1736" spans="2:44" x14ac:dyDescent="0.25">
      <c r="B1736" s="27" t="s">
        <v>35</v>
      </c>
      <c r="C1736" s="27">
        <v>1728</v>
      </c>
      <c r="D1736" s="27">
        <v>251</v>
      </c>
      <c r="E1736" s="20">
        <f t="shared" si="835"/>
        <v>35.666666666666664</v>
      </c>
      <c r="F1736" s="28">
        <v>128.4</v>
      </c>
      <c r="G1736" s="13">
        <f t="shared" si="828"/>
        <v>-0.45833333333333492</v>
      </c>
      <c r="H1736" s="13">
        <f t="shared" si="829"/>
        <v>-1.6500000000000057</v>
      </c>
      <c r="I1736" s="19">
        <f t="shared" ref="I1736:I1799" si="836">0.5*$R$3*$N$3*$K$3*(E1736)^2</f>
        <v>354.30329822222211</v>
      </c>
      <c r="J1736" s="11" t="str">
        <f t="shared" si="809"/>
        <v>YES</v>
      </c>
      <c r="K1736" s="16">
        <f t="shared" ref="K1736:K1799" si="837">$O$3*$J$3*$T$3</f>
        <v>128.3761125</v>
      </c>
      <c r="L1736" s="13">
        <f t="shared" si="810"/>
        <v>13907.865031808706</v>
      </c>
      <c r="M1736" s="13">
        <f t="shared" si="811"/>
        <v>-631.3541666666689</v>
      </c>
      <c r="N1736" s="13">
        <f t="shared" si="812"/>
        <v>-148.67475594444682</v>
      </c>
      <c r="O1736" s="13">
        <f t="shared" si="813"/>
        <v>-5302.7329620186028</v>
      </c>
      <c r="P1736" s="13">
        <f t="shared" si="814"/>
        <v>-482.2989632752724</v>
      </c>
      <c r="Q1736" s="13">
        <f t="shared" si="815"/>
        <v>-5.3027329620186032</v>
      </c>
      <c r="R1736" s="13">
        <f t="shared" ref="R1736:R1799" si="838">N1736*E1736</f>
        <v>-5302.7329620186028</v>
      </c>
      <c r="S1736" s="8"/>
      <c r="T1736" s="13">
        <f t="shared" si="830"/>
        <v>6762066.4063343154</v>
      </c>
      <c r="U1736" s="13">
        <f t="shared" si="816"/>
        <v>1.8783532822187334</v>
      </c>
      <c r="V1736" s="13">
        <f t="shared" si="831"/>
        <v>6762194.7824468156</v>
      </c>
      <c r="W1736" s="11">
        <f t="shared" ref="W1736:W1799" si="839">0.5*$J$3*E1736^2</f>
        <v>876166.52777777764</v>
      </c>
      <c r="X1736" s="13">
        <f t="shared" si="832"/>
        <v>-19210.597993827309</v>
      </c>
      <c r="Y1736" s="13">
        <f t="shared" si="817"/>
        <v>5885899.8785565458</v>
      </c>
      <c r="Z1736" s="11">
        <f t="shared" si="818"/>
        <v>1.6349734964656801</v>
      </c>
      <c r="AA1736" s="11">
        <f t="shared" si="819"/>
        <v>12517.078528627835</v>
      </c>
      <c r="AB1736" s="31">
        <f t="shared" si="820"/>
        <v>12266.736958055279</v>
      </c>
      <c r="AC1736" s="32">
        <f t="shared" si="821"/>
        <v>11653.400110152514</v>
      </c>
      <c r="AD1736" s="11">
        <f t="shared" si="822"/>
        <v>11070.730104644888</v>
      </c>
      <c r="AE1736" s="11">
        <f t="shared" si="823"/>
        <v>11070.730104644888</v>
      </c>
      <c r="AF1736" s="30">
        <f t="shared" si="824"/>
        <v>10517.193599412643</v>
      </c>
      <c r="AG1736" s="13">
        <f t="shared" si="824"/>
        <v>9991.3339194420114</v>
      </c>
      <c r="AH1736" s="13">
        <f t="shared" si="825"/>
        <v>9791.5072410531702</v>
      </c>
      <c r="AI1736" s="13">
        <f t="shared" si="833"/>
        <v>4143830.2104018508</v>
      </c>
      <c r="AJ1736" s="13">
        <f t="shared" si="826"/>
        <v>2618364.5720449649</v>
      </c>
      <c r="AK1736" s="13"/>
      <c r="AL1736" s="11">
        <f t="shared" si="827"/>
        <v>0.72732349281657116</v>
      </c>
      <c r="AM1736" s="11">
        <f t="shared" si="834"/>
        <v>303.71275399877476</v>
      </c>
      <c r="AN1736" s="11"/>
      <c r="AO1736" s="11"/>
      <c r="AP1736" s="11"/>
      <c r="AQ1736" s="11"/>
      <c r="AR1736" s="11"/>
    </row>
    <row r="1737" spans="2:44" x14ac:dyDescent="0.25">
      <c r="B1737" s="27" t="s">
        <v>35</v>
      </c>
      <c r="C1737" s="27">
        <v>1729</v>
      </c>
      <c r="D1737" s="27">
        <v>252</v>
      </c>
      <c r="E1737" s="20">
        <f t="shared" si="835"/>
        <v>35.138888888888886</v>
      </c>
      <c r="F1737" s="28">
        <v>126.5</v>
      </c>
      <c r="G1737" s="13">
        <f t="shared" si="828"/>
        <v>-0.59722222222222376</v>
      </c>
      <c r="H1737" s="13">
        <f t="shared" si="829"/>
        <v>-2.1500000000000057</v>
      </c>
      <c r="I1737" s="19">
        <f t="shared" si="836"/>
        <v>343.89526705246902</v>
      </c>
      <c r="J1737" s="11" t="str">
        <f t="shared" ref="J1737:J1800" si="840">IF((G1737)&lt;0,"YES","NO")</f>
        <v>YES</v>
      </c>
      <c r="K1737" s="16">
        <f t="shared" si="837"/>
        <v>128.3761125</v>
      </c>
      <c r="L1737" s="13">
        <f t="shared" ref="L1737:L1800" si="841">(X1737-R1737)*-1</f>
        <v>13425.566068533433</v>
      </c>
      <c r="M1737" s="13">
        <f t="shared" ref="M1737:M1800" si="842">$J$3*G1737</f>
        <v>-822.67361111111325</v>
      </c>
      <c r="N1737" s="13">
        <f t="shared" ref="N1737:N1800" si="843">M1737+K1737+I1737</f>
        <v>-350.40223155864425</v>
      </c>
      <c r="O1737" s="13">
        <f t="shared" ref="O1737:O1800" si="844">N1737*E1737</f>
        <v>-12312.745081157915</v>
      </c>
      <c r="P1737" s="13">
        <f t="shared" ref="P1737:P1800" si="845">(L1738-L1737) / (C1738-C1737)</f>
        <v>2055.7077916480266</v>
      </c>
      <c r="Q1737" s="13">
        <f t="shared" ref="Q1737:Q1800" si="846">O1737/1000</f>
        <v>-12.312745081157916</v>
      </c>
      <c r="R1737" s="13">
        <f t="shared" si="838"/>
        <v>-12312.745081157915</v>
      </c>
      <c r="S1737" s="8"/>
      <c r="T1737" s="13">
        <f t="shared" si="830"/>
        <v>6749753.6612531571</v>
      </c>
      <c r="U1737" s="13">
        <f t="shared" ref="U1737:U1800" si="847">T1737*0.000000277778</f>
        <v>1.8749330725155793</v>
      </c>
      <c r="V1737" s="13">
        <f t="shared" si="831"/>
        <v>6749882.0373656573</v>
      </c>
      <c r="W1737" s="11">
        <f t="shared" si="839"/>
        <v>850428.21662808629</v>
      </c>
      <c r="X1737" s="13">
        <f t="shared" si="832"/>
        <v>-25738.311149691348</v>
      </c>
      <c r="Y1737" s="13">
        <f t="shared" ref="Y1737:Y1800" si="848">L1737+Y1736</f>
        <v>5899325.4446250796</v>
      </c>
      <c r="Z1737" s="11">
        <f t="shared" ref="Z1737:Z1800" si="849">Y1737*0.000000277778</f>
        <v>1.6387028233570653</v>
      </c>
      <c r="AA1737" s="11">
        <f t="shared" ref="AA1737:AA1800" si="850">L1737*0.9</f>
        <v>12083.009461680091</v>
      </c>
      <c r="AB1737" s="31">
        <f t="shared" ref="AB1737:AB1800" si="851">AA1737*0.98</f>
        <v>11841.349272446489</v>
      </c>
      <c r="AC1737" s="32">
        <f t="shared" ref="AC1737:AC1800" si="852">AB1737*0.95</f>
        <v>11249.281808824164</v>
      </c>
      <c r="AD1737" s="11">
        <f t="shared" ref="AD1737:AD1800" si="853">AC1737*0.95</f>
        <v>10686.817718382956</v>
      </c>
      <c r="AE1737" s="11">
        <f t="shared" ref="AE1737:AE1800" si="854">AD1737</f>
        <v>10686.817718382956</v>
      </c>
      <c r="AF1737" s="30">
        <f t="shared" ref="AF1737:AG1800" si="855">AE1737*0.95</f>
        <v>10152.476832463808</v>
      </c>
      <c r="AG1737" s="13">
        <f t="shared" si="855"/>
        <v>9644.8529908406181</v>
      </c>
      <c r="AH1737" s="13">
        <f t="shared" ref="AH1737:AH1800" si="856">AG1737*0.98</f>
        <v>9451.9559310238055</v>
      </c>
      <c r="AI1737" s="13">
        <f t="shared" si="833"/>
        <v>4153282.1663328744</v>
      </c>
      <c r="AJ1737" s="13">
        <f t="shared" ref="AJ1737:AJ1800" si="857">V1737-AI1737</f>
        <v>2596599.8710327828</v>
      </c>
      <c r="AK1737" s="13"/>
      <c r="AL1737" s="11">
        <f t="shared" ref="AL1737:AL1800" si="858">AJ1737*0.000000277777778</f>
        <v>0.72127774253057297</v>
      </c>
      <c r="AM1737" s="11">
        <f t="shared" si="834"/>
        <v>304.43403174130532</v>
      </c>
      <c r="AN1737" s="11"/>
      <c r="AO1737" s="11"/>
      <c r="AP1737" s="11"/>
      <c r="AQ1737" s="11"/>
      <c r="AR1737" s="11"/>
    </row>
    <row r="1738" spans="2:44" x14ac:dyDescent="0.25">
      <c r="B1738" s="27" t="s">
        <v>35</v>
      </c>
      <c r="C1738" s="27">
        <v>1730</v>
      </c>
      <c r="D1738" s="27">
        <v>253</v>
      </c>
      <c r="E1738" s="20">
        <f t="shared" si="835"/>
        <v>34.472222222222221</v>
      </c>
      <c r="F1738" s="28">
        <v>124.1</v>
      </c>
      <c r="G1738" s="13">
        <f t="shared" ref="G1738:G1801" si="859">($F1739-$F1737)/2/3.6</f>
        <v>-0.68055555555555636</v>
      </c>
      <c r="H1738" s="13">
        <f t="shared" ref="H1738:H1801" si="860">($F1739-$F1737)/2</f>
        <v>-2.4500000000000028</v>
      </c>
      <c r="I1738" s="19">
        <f t="shared" si="836"/>
        <v>330.97006157098764</v>
      </c>
      <c r="J1738" s="11" t="str">
        <f t="shared" si="840"/>
        <v>YES</v>
      </c>
      <c r="K1738" s="16">
        <f t="shared" si="837"/>
        <v>128.3761125</v>
      </c>
      <c r="L1738" s="13">
        <f t="shared" si="841"/>
        <v>15481.27386018146</v>
      </c>
      <c r="M1738" s="13">
        <f t="shared" si="842"/>
        <v>-937.46527777777885</v>
      </c>
      <c r="N1738" s="13">
        <f t="shared" si="843"/>
        <v>-478.11910370679124</v>
      </c>
      <c r="O1738" s="13">
        <f t="shared" si="844"/>
        <v>-16481.827991670219</v>
      </c>
      <c r="P1738" s="13">
        <f t="shared" si="845"/>
        <v>-725.54710915394753</v>
      </c>
      <c r="Q1738" s="13">
        <f t="shared" si="846"/>
        <v>-16.481827991670219</v>
      </c>
      <c r="R1738" s="13">
        <f t="shared" si="838"/>
        <v>-16481.827991670219</v>
      </c>
      <c r="S1738" s="8"/>
      <c r="T1738" s="13">
        <f t="shared" ref="T1738:T1801" si="861">R1738+T1737</f>
        <v>6733271.8332614871</v>
      </c>
      <c r="U1738" s="13">
        <f t="shared" si="847"/>
        <v>1.8703547832997092</v>
      </c>
      <c r="V1738" s="13">
        <f t="shared" ref="V1738:V1801" si="862">O1738+V1737</f>
        <v>6733400.2093739873</v>
      </c>
      <c r="W1738" s="11">
        <f t="shared" si="839"/>
        <v>818465.11477623461</v>
      </c>
      <c r="X1738" s="13">
        <f t="shared" ref="X1738:X1801" si="863">W1738-W1737</f>
        <v>-31963.101851851679</v>
      </c>
      <c r="Y1738" s="13">
        <f t="shared" si="848"/>
        <v>5914806.7184852613</v>
      </c>
      <c r="Z1738" s="11">
        <f t="shared" si="849"/>
        <v>1.6430031806473988</v>
      </c>
      <c r="AA1738" s="11">
        <f t="shared" si="850"/>
        <v>13933.146474163314</v>
      </c>
      <c r="AB1738" s="31">
        <f t="shared" si="851"/>
        <v>13654.483544680046</v>
      </c>
      <c r="AC1738" s="32">
        <f t="shared" si="852"/>
        <v>12971.759367446044</v>
      </c>
      <c r="AD1738" s="11">
        <f t="shared" si="853"/>
        <v>12323.171399073741</v>
      </c>
      <c r="AE1738" s="11">
        <f t="shared" si="854"/>
        <v>12323.171399073741</v>
      </c>
      <c r="AF1738" s="30">
        <f t="shared" si="855"/>
        <v>11707.012829120053</v>
      </c>
      <c r="AG1738" s="13">
        <f t="shared" si="855"/>
        <v>11121.662187664049</v>
      </c>
      <c r="AH1738" s="13">
        <f t="shared" si="856"/>
        <v>10899.228943910768</v>
      </c>
      <c r="AI1738" s="13">
        <f t="shared" ref="AI1738:AI1801" si="864">AI1737+AH1738</f>
        <v>4164181.3952767854</v>
      </c>
      <c r="AJ1738" s="13">
        <f t="shared" si="857"/>
        <v>2569218.8140972019</v>
      </c>
      <c r="AK1738" s="13"/>
      <c r="AL1738" s="11">
        <f t="shared" si="858"/>
        <v>0.71367189337571579</v>
      </c>
      <c r="AM1738" s="11">
        <f t="shared" ref="AM1738:AM1801" si="865">AL1738+AM1737</f>
        <v>305.14770363468102</v>
      </c>
      <c r="AN1738" s="11"/>
      <c r="AO1738" s="11"/>
      <c r="AP1738" s="11"/>
      <c r="AQ1738" s="11"/>
      <c r="AR1738" s="11"/>
    </row>
    <row r="1739" spans="2:44" x14ac:dyDescent="0.25">
      <c r="B1739" s="27" t="s">
        <v>35</v>
      </c>
      <c r="C1739" s="27">
        <v>1731</v>
      </c>
      <c r="D1739" s="27">
        <v>254</v>
      </c>
      <c r="E1739" s="20">
        <f t="shared" si="835"/>
        <v>33.777777777777779</v>
      </c>
      <c r="F1739" s="28">
        <v>121.6</v>
      </c>
      <c r="G1739" s="13">
        <f t="shared" si="859"/>
        <v>-0.70833333333333248</v>
      </c>
      <c r="H1739" s="13">
        <f t="shared" si="860"/>
        <v>-2.5499999999999972</v>
      </c>
      <c r="I1739" s="19">
        <f t="shared" si="836"/>
        <v>317.76956365432096</v>
      </c>
      <c r="J1739" s="11" t="str">
        <f t="shared" si="840"/>
        <v>YES</v>
      </c>
      <c r="K1739" s="16">
        <f t="shared" si="837"/>
        <v>128.3761125</v>
      </c>
      <c r="L1739" s="13">
        <f t="shared" si="841"/>
        <v>14755.726751027512</v>
      </c>
      <c r="M1739" s="13">
        <f t="shared" si="842"/>
        <v>-975.72916666666549</v>
      </c>
      <c r="N1739" s="13">
        <f t="shared" si="843"/>
        <v>-529.5834905123445</v>
      </c>
      <c r="O1739" s="13">
        <f t="shared" si="844"/>
        <v>-17888.15345730586</v>
      </c>
      <c r="P1739" s="13">
        <f t="shared" si="845"/>
        <v>539.15471729377168</v>
      </c>
      <c r="Q1739" s="13">
        <f t="shared" si="846"/>
        <v>-17.888153457305858</v>
      </c>
      <c r="R1739" s="13">
        <f t="shared" si="838"/>
        <v>-17888.15345730586</v>
      </c>
      <c r="S1739" s="8"/>
      <c r="T1739" s="13">
        <f t="shared" si="861"/>
        <v>6715383.6798041817</v>
      </c>
      <c r="U1739" s="13">
        <f t="shared" si="847"/>
        <v>1.8653858478086458</v>
      </c>
      <c r="V1739" s="13">
        <f t="shared" si="862"/>
        <v>6715512.0559166819</v>
      </c>
      <c r="W1739" s="11">
        <f t="shared" si="839"/>
        <v>785821.23456790124</v>
      </c>
      <c r="X1739" s="13">
        <f t="shared" si="863"/>
        <v>-32643.880208333372</v>
      </c>
      <c r="Y1739" s="13">
        <f t="shared" si="848"/>
        <v>5929562.4452362889</v>
      </c>
      <c r="Z1739" s="11">
        <f t="shared" si="849"/>
        <v>1.6471019969128458</v>
      </c>
      <c r="AA1739" s="11">
        <f t="shared" si="850"/>
        <v>13280.154075924762</v>
      </c>
      <c r="AB1739" s="31">
        <f t="shared" si="851"/>
        <v>13014.550994406267</v>
      </c>
      <c r="AC1739" s="32">
        <f t="shared" si="852"/>
        <v>12363.823444685953</v>
      </c>
      <c r="AD1739" s="11">
        <f t="shared" si="853"/>
        <v>11745.632272451656</v>
      </c>
      <c r="AE1739" s="11">
        <f t="shared" si="854"/>
        <v>11745.632272451656</v>
      </c>
      <c r="AF1739" s="30">
        <f t="shared" si="855"/>
        <v>11158.350658829073</v>
      </c>
      <c r="AG1739" s="13">
        <f t="shared" si="855"/>
        <v>10600.433125887619</v>
      </c>
      <c r="AH1739" s="13">
        <f t="shared" si="856"/>
        <v>10388.424463369867</v>
      </c>
      <c r="AI1739" s="13">
        <f t="shared" si="864"/>
        <v>4174569.8197401552</v>
      </c>
      <c r="AJ1739" s="13">
        <f t="shared" si="857"/>
        <v>2540942.2361765266</v>
      </c>
      <c r="AK1739" s="13"/>
      <c r="AL1739" s="11">
        <f t="shared" si="858"/>
        <v>0.70581728839146674</v>
      </c>
      <c r="AM1739" s="11">
        <f t="shared" si="865"/>
        <v>305.85352092307249</v>
      </c>
      <c r="AN1739" s="11"/>
      <c r="AO1739" s="11"/>
      <c r="AP1739" s="11"/>
      <c r="AQ1739" s="11"/>
      <c r="AR1739" s="11"/>
    </row>
    <row r="1740" spans="2:44" x14ac:dyDescent="0.25">
      <c r="B1740" s="27" t="s">
        <v>35</v>
      </c>
      <c r="C1740" s="27">
        <v>1732</v>
      </c>
      <c r="D1740" s="27">
        <v>255</v>
      </c>
      <c r="E1740" s="20">
        <f t="shared" si="835"/>
        <v>33.055555555555557</v>
      </c>
      <c r="F1740" s="28">
        <v>119</v>
      </c>
      <c r="G1740" s="13">
        <f t="shared" si="859"/>
        <v>-0.70833333333333248</v>
      </c>
      <c r="H1740" s="13">
        <f t="shared" si="860"/>
        <v>-2.5499999999999972</v>
      </c>
      <c r="I1740" s="19">
        <f t="shared" si="836"/>
        <v>304.32600895061728</v>
      </c>
      <c r="J1740" s="11" t="str">
        <f t="shared" si="840"/>
        <v>YES</v>
      </c>
      <c r="K1740" s="16">
        <f t="shared" si="837"/>
        <v>128.3761125</v>
      </c>
      <c r="L1740" s="13">
        <f t="shared" si="841"/>
        <v>15294.881468321284</v>
      </c>
      <c r="M1740" s="13">
        <f t="shared" si="842"/>
        <v>-975.72916666666549</v>
      </c>
      <c r="N1740" s="13">
        <f t="shared" si="843"/>
        <v>-543.02704521604824</v>
      </c>
      <c r="O1740" s="13">
        <f t="shared" si="844"/>
        <v>-17950.060661308264</v>
      </c>
      <c r="P1740" s="13">
        <f t="shared" si="845"/>
        <v>-750.32594098271511</v>
      </c>
      <c r="Q1740" s="13">
        <f t="shared" si="846"/>
        <v>-17.950060661308264</v>
      </c>
      <c r="R1740" s="13">
        <f t="shared" si="838"/>
        <v>-17950.060661308264</v>
      </c>
      <c r="S1740" s="8"/>
      <c r="T1740" s="13">
        <f t="shared" si="861"/>
        <v>6697433.6191428732</v>
      </c>
      <c r="U1740" s="13">
        <f t="shared" si="847"/>
        <v>1.860399715858269</v>
      </c>
      <c r="V1740" s="13">
        <f t="shared" si="862"/>
        <v>6697561.9952553734</v>
      </c>
      <c r="W1740" s="11">
        <f t="shared" si="839"/>
        <v>752576.29243827169</v>
      </c>
      <c r="X1740" s="13">
        <f t="shared" si="863"/>
        <v>-33244.942129629548</v>
      </c>
      <c r="Y1740" s="13">
        <f t="shared" si="848"/>
        <v>5944857.3267046101</v>
      </c>
      <c r="Z1740" s="11">
        <f t="shared" si="849"/>
        <v>1.6513505784973532</v>
      </c>
      <c r="AA1740" s="11">
        <f t="shared" si="850"/>
        <v>13765.393321489157</v>
      </c>
      <c r="AB1740" s="31">
        <f t="shared" si="851"/>
        <v>13490.085455059374</v>
      </c>
      <c r="AC1740" s="32">
        <f t="shared" si="852"/>
        <v>12815.581182306405</v>
      </c>
      <c r="AD1740" s="11">
        <f t="shared" si="853"/>
        <v>12174.802123191084</v>
      </c>
      <c r="AE1740" s="11">
        <f t="shared" si="854"/>
        <v>12174.802123191084</v>
      </c>
      <c r="AF1740" s="30">
        <f t="shared" si="855"/>
        <v>11566.062017031529</v>
      </c>
      <c r="AG1740" s="13">
        <f t="shared" si="855"/>
        <v>10987.758916179951</v>
      </c>
      <c r="AH1740" s="13">
        <f t="shared" si="856"/>
        <v>10768.003737856352</v>
      </c>
      <c r="AI1740" s="13">
        <f t="shared" si="864"/>
        <v>4185337.8234780114</v>
      </c>
      <c r="AJ1740" s="13">
        <f t="shared" si="857"/>
        <v>2512224.171777362</v>
      </c>
      <c r="AK1740" s="13"/>
      <c r="AL1740" s="11">
        <f t="shared" si="858"/>
        <v>0.69784004827420587</v>
      </c>
      <c r="AM1740" s="11">
        <f t="shared" si="865"/>
        <v>306.5513609713467</v>
      </c>
      <c r="AN1740" s="11"/>
      <c r="AO1740" s="11"/>
      <c r="AP1740" s="11"/>
      <c r="AQ1740" s="11"/>
      <c r="AR1740" s="11"/>
    </row>
    <row r="1741" spans="2:44" x14ac:dyDescent="0.25">
      <c r="B1741" s="27" t="s">
        <v>35</v>
      </c>
      <c r="C1741" s="27">
        <v>1733</v>
      </c>
      <c r="D1741" s="27">
        <v>256</v>
      </c>
      <c r="E1741" s="20">
        <f t="shared" si="835"/>
        <v>32.361111111111107</v>
      </c>
      <c r="F1741" s="28">
        <v>116.5</v>
      </c>
      <c r="G1741" s="13">
        <f t="shared" si="859"/>
        <v>-0.68055555555555636</v>
      </c>
      <c r="H1741" s="13">
        <f t="shared" si="860"/>
        <v>-2.4500000000000028</v>
      </c>
      <c r="I1741" s="19">
        <f t="shared" si="836"/>
        <v>291.67351705246904</v>
      </c>
      <c r="J1741" s="11" t="str">
        <f t="shared" si="840"/>
        <v>YES</v>
      </c>
      <c r="K1741" s="16">
        <f t="shared" si="837"/>
        <v>128.3761125</v>
      </c>
      <c r="L1741" s="13">
        <f t="shared" si="841"/>
        <v>14544.555527338569</v>
      </c>
      <c r="M1741" s="13">
        <f t="shared" si="842"/>
        <v>-937.46527777777885</v>
      </c>
      <c r="N1741" s="13">
        <f t="shared" si="843"/>
        <v>-517.41564822530984</v>
      </c>
      <c r="O1741" s="13">
        <f t="shared" si="844"/>
        <v>-16744.145282846832</v>
      </c>
      <c r="P1741" s="13">
        <f t="shared" si="845"/>
        <v>-695.79151452497172</v>
      </c>
      <c r="Q1741" s="13">
        <f t="shared" si="846"/>
        <v>-16.744145282846834</v>
      </c>
      <c r="R1741" s="13">
        <f t="shared" si="838"/>
        <v>-16744.145282846832</v>
      </c>
      <c r="S1741" s="8"/>
      <c r="T1741" s="13">
        <f t="shared" si="861"/>
        <v>6680689.4738600263</v>
      </c>
      <c r="U1741" s="13">
        <f t="shared" si="847"/>
        <v>1.8557485606698902</v>
      </c>
      <c r="V1741" s="13">
        <f t="shared" si="862"/>
        <v>6680817.8499725265</v>
      </c>
      <c r="W1741" s="11">
        <f t="shared" si="839"/>
        <v>721287.59162808629</v>
      </c>
      <c r="X1741" s="13">
        <f t="shared" si="863"/>
        <v>-31288.700810185401</v>
      </c>
      <c r="Y1741" s="13">
        <f t="shared" si="848"/>
        <v>5959401.8822319489</v>
      </c>
      <c r="Z1741" s="11">
        <f t="shared" si="849"/>
        <v>1.6553907360426263</v>
      </c>
      <c r="AA1741" s="11">
        <f t="shared" si="850"/>
        <v>13090.099974604713</v>
      </c>
      <c r="AB1741" s="31">
        <f t="shared" si="851"/>
        <v>12828.297975112619</v>
      </c>
      <c r="AC1741" s="32">
        <f t="shared" si="852"/>
        <v>12186.883076356988</v>
      </c>
      <c r="AD1741" s="11">
        <f t="shared" si="853"/>
        <v>11577.538922539137</v>
      </c>
      <c r="AE1741" s="11">
        <f t="shared" si="854"/>
        <v>11577.538922539137</v>
      </c>
      <c r="AF1741" s="30">
        <f t="shared" si="855"/>
        <v>10998.661976412181</v>
      </c>
      <c r="AG1741" s="13">
        <f t="shared" si="855"/>
        <v>10448.728877591571</v>
      </c>
      <c r="AH1741" s="13">
        <f t="shared" si="856"/>
        <v>10239.75430003974</v>
      </c>
      <c r="AI1741" s="13">
        <f t="shared" si="864"/>
        <v>4195577.5777780516</v>
      </c>
      <c r="AJ1741" s="13">
        <f t="shared" si="857"/>
        <v>2485240.2721944749</v>
      </c>
      <c r="AK1741" s="13"/>
      <c r="AL1741" s="11">
        <f t="shared" si="858"/>
        <v>0.69034452060629636</v>
      </c>
      <c r="AM1741" s="11">
        <f t="shared" si="865"/>
        <v>307.24170549195298</v>
      </c>
      <c r="AN1741" s="11"/>
      <c r="AO1741" s="11"/>
      <c r="AP1741" s="11"/>
      <c r="AQ1741" s="11"/>
      <c r="AR1741" s="11"/>
    </row>
    <row r="1742" spans="2:44" x14ac:dyDescent="0.25">
      <c r="B1742" s="27" t="s">
        <v>35</v>
      </c>
      <c r="C1742" s="27">
        <v>1734</v>
      </c>
      <c r="D1742" s="27">
        <v>257</v>
      </c>
      <c r="E1742" s="20">
        <f t="shared" si="835"/>
        <v>31.694444444444443</v>
      </c>
      <c r="F1742" s="28">
        <v>114.1</v>
      </c>
      <c r="G1742" s="13">
        <f t="shared" si="859"/>
        <v>-0.65277777777777812</v>
      </c>
      <c r="H1742" s="13">
        <f t="shared" si="860"/>
        <v>-2.3500000000000014</v>
      </c>
      <c r="I1742" s="19">
        <f t="shared" si="836"/>
        <v>279.77985231172835</v>
      </c>
      <c r="J1742" s="11" t="str">
        <f t="shared" si="840"/>
        <v>YES</v>
      </c>
      <c r="K1742" s="16">
        <f t="shared" si="837"/>
        <v>128.3761125</v>
      </c>
      <c r="L1742" s="13">
        <f t="shared" si="841"/>
        <v>13848.764012813597</v>
      </c>
      <c r="M1742" s="13">
        <f t="shared" si="842"/>
        <v>-899.20138888888937</v>
      </c>
      <c r="N1742" s="13">
        <f t="shared" si="843"/>
        <v>-491.04542407716104</v>
      </c>
      <c r="O1742" s="13">
        <f t="shared" si="844"/>
        <v>-15563.411913112242</v>
      </c>
      <c r="P1742" s="13">
        <f t="shared" si="845"/>
        <v>-1238.8800968131673</v>
      </c>
      <c r="Q1742" s="13">
        <f t="shared" si="846"/>
        <v>-15.563411913112242</v>
      </c>
      <c r="R1742" s="13">
        <f t="shared" si="838"/>
        <v>-15563.411913112242</v>
      </c>
      <c r="S1742" s="8"/>
      <c r="T1742" s="13">
        <f t="shared" si="861"/>
        <v>6665126.0619469145</v>
      </c>
      <c r="U1742" s="13">
        <f t="shared" si="847"/>
        <v>1.85142538723549</v>
      </c>
      <c r="V1742" s="13">
        <f t="shared" si="862"/>
        <v>6665254.4380594147</v>
      </c>
      <c r="W1742" s="11">
        <f t="shared" si="839"/>
        <v>691875.41570216045</v>
      </c>
      <c r="X1742" s="13">
        <f t="shared" si="863"/>
        <v>-29412.17592592584</v>
      </c>
      <c r="Y1742" s="13">
        <f t="shared" si="848"/>
        <v>5973250.6462447625</v>
      </c>
      <c r="Z1742" s="11">
        <f t="shared" si="849"/>
        <v>1.6592376180125776</v>
      </c>
      <c r="AA1742" s="11">
        <f t="shared" si="850"/>
        <v>12463.887611532238</v>
      </c>
      <c r="AB1742" s="31">
        <f t="shared" si="851"/>
        <v>12214.609859301594</v>
      </c>
      <c r="AC1742" s="32">
        <f t="shared" si="852"/>
        <v>11603.879366336514</v>
      </c>
      <c r="AD1742" s="11">
        <f t="shared" si="853"/>
        <v>11023.685398019688</v>
      </c>
      <c r="AE1742" s="11">
        <f t="shared" si="854"/>
        <v>11023.685398019688</v>
      </c>
      <c r="AF1742" s="30">
        <f t="shared" si="855"/>
        <v>10472.501128118703</v>
      </c>
      <c r="AG1742" s="13">
        <f t="shared" si="855"/>
        <v>9948.876071712768</v>
      </c>
      <c r="AH1742" s="13">
        <f t="shared" si="856"/>
        <v>9749.8985502785126</v>
      </c>
      <c r="AI1742" s="13">
        <f t="shared" si="864"/>
        <v>4205327.4763283301</v>
      </c>
      <c r="AJ1742" s="13">
        <f t="shared" si="857"/>
        <v>2459926.9617310846</v>
      </c>
      <c r="AK1742" s="13"/>
      <c r="AL1742" s="11">
        <f t="shared" si="858"/>
        <v>0.68331304547195171</v>
      </c>
      <c r="AM1742" s="11">
        <f t="shared" si="865"/>
        <v>307.92501853742493</v>
      </c>
      <c r="AN1742" s="11"/>
      <c r="AO1742" s="11"/>
      <c r="AP1742" s="11"/>
      <c r="AQ1742" s="11"/>
      <c r="AR1742" s="11"/>
    </row>
    <row r="1743" spans="2:44" x14ac:dyDescent="0.25">
      <c r="B1743" s="27" t="s">
        <v>35</v>
      </c>
      <c r="C1743" s="27">
        <v>1735</v>
      </c>
      <c r="D1743" s="27">
        <v>258</v>
      </c>
      <c r="E1743" s="20">
        <f t="shared" si="835"/>
        <v>31.055555555555554</v>
      </c>
      <c r="F1743" s="28">
        <v>111.8</v>
      </c>
      <c r="G1743" s="13">
        <f t="shared" si="859"/>
        <v>-0.63888888888888806</v>
      </c>
      <c r="H1743" s="13">
        <f t="shared" si="860"/>
        <v>-2.2999999999999972</v>
      </c>
      <c r="I1743" s="19">
        <f t="shared" si="836"/>
        <v>268.61406850617283</v>
      </c>
      <c r="J1743" s="11" t="str">
        <f t="shared" si="840"/>
        <v>YES</v>
      </c>
      <c r="K1743" s="16">
        <f t="shared" si="837"/>
        <v>128.3761125</v>
      </c>
      <c r="L1743" s="13">
        <f t="shared" si="841"/>
        <v>12609.88391600043</v>
      </c>
      <c r="M1743" s="13">
        <f t="shared" si="842"/>
        <v>-880.06944444444332</v>
      </c>
      <c r="N1743" s="13">
        <f t="shared" si="843"/>
        <v>-483.07926343827052</v>
      </c>
      <c r="O1743" s="13">
        <f t="shared" si="844"/>
        <v>-15002.294903444066</v>
      </c>
      <c r="P1743" s="13">
        <f t="shared" si="845"/>
        <v>-1168.2727164440748</v>
      </c>
      <c r="Q1743" s="13">
        <f t="shared" si="846"/>
        <v>-15.002294903444065</v>
      </c>
      <c r="R1743" s="13">
        <f t="shared" si="838"/>
        <v>-15002.294903444066</v>
      </c>
      <c r="S1743" s="8"/>
      <c r="T1743" s="13">
        <f t="shared" si="861"/>
        <v>6650123.7670434704</v>
      </c>
      <c r="U1743" s="13">
        <f t="shared" si="847"/>
        <v>1.847258079761801</v>
      </c>
      <c r="V1743" s="13">
        <f t="shared" si="862"/>
        <v>6650252.1431559706</v>
      </c>
      <c r="W1743" s="11">
        <f t="shared" si="839"/>
        <v>664263.23688271595</v>
      </c>
      <c r="X1743" s="13">
        <f t="shared" si="863"/>
        <v>-27612.178819444496</v>
      </c>
      <c r="Y1743" s="13">
        <f t="shared" si="848"/>
        <v>5985860.5301607633</v>
      </c>
      <c r="Z1743" s="11">
        <f t="shared" si="849"/>
        <v>1.6627403663469964</v>
      </c>
      <c r="AA1743" s="11">
        <f t="shared" si="850"/>
        <v>11348.895524400386</v>
      </c>
      <c r="AB1743" s="31">
        <f t="shared" si="851"/>
        <v>11121.917613912379</v>
      </c>
      <c r="AC1743" s="32">
        <f t="shared" si="852"/>
        <v>10565.821733216761</v>
      </c>
      <c r="AD1743" s="11">
        <f t="shared" si="853"/>
        <v>10037.530646555922</v>
      </c>
      <c r="AE1743" s="11">
        <f t="shared" si="854"/>
        <v>10037.530646555922</v>
      </c>
      <c r="AF1743" s="30">
        <f t="shared" si="855"/>
        <v>9535.6541142281258</v>
      </c>
      <c r="AG1743" s="13">
        <f t="shared" si="855"/>
        <v>9058.8714085167194</v>
      </c>
      <c r="AH1743" s="13">
        <f t="shared" si="856"/>
        <v>8877.6939803463847</v>
      </c>
      <c r="AI1743" s="13">
        <f t="shared" si="864"/>
        <v>4214205.1703086765</v>
      </c>
      <c r="AJ1743" s="13">
        <f t="shared" si="857"/>
        <v>2436046.9728472941</v>
      </c>
      <c r="AK1743" s="13"/>
      <c r="AL1743" s="11">
        <f t="shared" si="858"/>
        <v>0.67667971522114767</v>
      </c>
      <c r="AM1743" s="11">
        <f t="shared" si="865"/>
        <v>308.60169825264609</v>
      </c>
      <c r="AN1743" s="11"/>
      <c r="AO1743" s="11"/>
      <c r="AP1743" s="11"/>
      <c r="AQ1743" s="11"/>
      <c r="AR1743" s="11"/>
    </row>
    <row r="1744" spans="2:44" x14ac:dyDescent="0.25">
      <c r="B1744" s="27" t="s">
        <v>35</v>
      </c>
      <c r="C1744" s="27">
        <v>1736</v>
      </c>
      <c r="D1744" s="27">
        <v>259</v>
      </c>
      <c r="E1744" s="20">
        <f t="shared" si="835"/>
        <v>30.416666666666664</v>
      </c>
      <c r="F1744" s="28">
        <v>109.5</v>
      </c>
      <c r="G1744" s="13">
        <f t="shared" si="859"/>
        <v>-0.65277777777777812</v>
      </c>
      <c r="H1744" s="13">
        <f t="shared" si="860"/>
        <v>-2.3500000000000014</v>
      </c>
      <c r="I1744" s="19">
        <f t="shared" si="836"/>
        <v>257.67565347222217</v>
      </c>
      <c r="J1744" s="11" t="str">
        <f t="shared" si="840"/>
        <v>YES</v>
      </c>
      <c r="K1744" s="16">
        <f t="shared" si="837"/>
        <v>128.3761125</v>
      </c>
      <c r="L1744" s="13">
        <f t="shared" si="841"/>
        <v>11441.611199556355</v>
      </c>
      <c r="M1744" s="13">
        <f t="shared" si="842"/>
        <v>-899.20138888888937</v>
      </c>
      <c r="N1744" s="13">
        <f t="shared" si="843"/>
        <v>-513.14962291666723</v>
      </c>
      <c r="O1744" s="13">
        <f t="shared" si="844"/>
        <v>-15608.301030381961</v>
      </c>
      <c r="P1744" s="13">
        <f t="shared" si="845"/>
        <v>586.36060633943816</v>
      </c>
      <c r="Q1744" s="13">
        <f t="shared" si="846"/>
        <v>-15.608301030381961</v>
      </c>
      <c r="R1744" s="13">
        <f t="shared" si="838"/>
        <v>-15608.301030381961</v>
      </c>
      <c r="S1744" s="8"/>
      <c r="T1744" s="13">
        <f t="shared" si="861"/>
        <v>6634515.4660130888</v>
      </c>
      <c r="U1744" s="13">
        <f t="shared" si="847"/>
        <v>1.8429224371181836</v>
      </c>
      <c r="V1744" s="13">
        <f t="shared" si="862"/>
        <v>6634643.842125589</v>
      </c>
      <c r="W1744" s="11">
        <f t="shared" si="839"/>
        <v>637213.32465277764</v>
      </c>
      <c r="X1744" s="13">
        <f t="shared" si="863"/>
        <v>-27049.912229938316</v>
      </c>
      <c r="Y1744" s="13">
        <f t="shared" si="848"/>
        <v>5997302.1413603192</v>
      </c>
      <c r="Z1744" s="11">
        <f t="shared" si="849"/>
        <v>1.6659185942227868</v>
      </c>
      <c r="AA1744" s="11">
        <f t="shared" si="850"/>
        <v>10297.45007960072</v>
      </c>
      <c r="AB1744" s="31">
        <f t="shared" si="851"/>
        <v>10091.501078008705</v>
      </c>
      <c r="AC1744" s="32">
        <f t="shared" si="852"/>
        <v>9586.9260241082702</v>
      </c>
      <c r="AD1744" s="11">
        <f t="shared" si="853"/>
        <v>9107.5797229028558</v>
      </c>
      <c r="AE1744" s="11">
        <f t="shared" si="854"/>
        <v>9107.5797229028558</v>
      </c>
      <c r="AF1744" s="30">
        <f t="shared" si="855"/>
        <v>8652.2007367577135</v>
      </c>
      <c r="AG1744" s="13">
        <f t="shared" si="855"/>
        <v>8219.5906999198269</v>
      </c>
      <c r="AH1744" s="13">
        <f t="shared" si="856"/>
        <v>8055.1988859214298</v>
      </c>
      <c r="AI1744" s="13">
        <f t="shared" si="864"/>
        <v>4222260.3691945979</v>
      </c>
      <c r="AJ1744" s="13">
        <f t="shared" si="857"/>
        <v>2412383.4729309911</v>
      </c>
      <c r="AK1744" s="13"/>
      <c r="AL1744" s="11">
        <f t="shared" si="858"/>
        <v>0.67010652079469379</v>
      </c>
      <c r="AM1744" s="11">
        <f t="shared" si="865"/>
        <v>309.27180477344081</v>
      </c>
      <c r="AN1744" s="11"/>
      <c r="AO1744" s="11"/>
      <c r="AP1744" s="11"/>
      <c r="AQ1744" s="11"/>
      <c r="AR1744" s="11"/>
    </row>
    <row r="1745" spans="2:44" x14ac:dyDescent="0.25">
      <c r="B1745" s="27" t="s">
        <v>35</v>
      </c>
      <c r="C1745" s="27">
        <v>1737</v>
      </c>
      <c r="D1745" s="27">
        <v>260</v>
      </c>
      <c r="E1745" s="20">
        <f t="shared" si="835"/>
        <v>29.749999999999996</v>
      </c>
      <c r="F1745" s="28">
        <v>107.1</v>
      </c>
      <c r="G1745" s="13">
        <f t="shared" si="859"/>
        <v>-0.65277777777777812</v>
      </c>
      <c r="H1745" s="13">
        <f t="shared" si="860"/>
        <v>-2.3500000000000014</v>
      </c>
      <c r="I1745" s="19">
        <f t="shared" si="836"/>
        <v>246.50406724999993</v>
      </c>
      <c r="J1745" s="11" t="str">
        <f t="shared" si="840"/>
        <v>YES</v>
      </c>
      <c r="K1745" s="16">
        <f t="shared" si="837"/>
        <v>128.3761125</v>
      </c>
      <c r="L1745" s="13">
        <f t="shared" si="841"/>
        <v>12027.971805895793</v>
      </c>
      <c r="M1745" s="13">
        <f t="shared" si="842"/>
        <v>-899.20138888888937</v>
      </c>
      <c r="N1745" s="13">
        <f t="shared" si="843"/>
        <v>-524.32120913888946</v>
      </c>
      <c r="O1745" s="13">
        <f t="shared" si="844"/>
        <v>-15598.555971881959</v>
      </c>
      <c r="P1745" s="13">
        <f t="shared" si="845"/>
        <v>-1138.5636646092189</v>
      </c>
      <c r="Q1745" s="13">
        <f t="shared" si="846"/>
        <v>-15.598555971881959</v>
      </c>
      <c r="R1745" s="13">
        <f t="shared" si="838"/>
        <v>-15598.555971881959</v>
      </c>
      <c r="S1745" s="8"/>
      <c r="T1745" s="13">
        <f t="shared" si="861"/>
        <v>6618916.9100412065</v>
      </c>
      <c r="U1745" s="13">
        <f t="shared" si="847"/>
        <v>1.8385895014374263</v>
      </c>
      <c r="V1745" s="13">
        <f t="shared" si="862"/>
        <v>6619045.2861537067</v>
      </c>
      <c r="W1745" s="11">
        <f t="shared" si="839"/>
        <v>609586.79687499988</v>
      </c>
      <c r="X1745" s="13">
        <f t="shared" si="863"/>
        <v>-27626.527777777752</v>
      </c>
      <c r="Y1745" s="13">
        <f t="shared" si="848"/>
        <v>6009330.1131662149</v>
      </c>
      <c r="Z1745" s="11">
        <f t="shared" si="849"/>
        <v>1.6692597001750848</v>
      </c>
      <c r="AA1745" s="11">
        <f t="shared" si="850"/>
        <v>10825.174625306214</v>
      </c>
      <c r="AB1745" s="31">
        <f t="shared" si="851"/>
        <v>10608.671132800089</v>
      </c>
      <c r="AC1745" s="32">
        <f t="shared" si="852"/>
        <v>10078.237576160085</v>
      </c>
      <c r="AD1745" s="11">
        <f t="shared" si="853"/>
        <v>9574.3256973520802</v>
      </c>
      <c r="AE1745" s="11">
        <f t="shared" si="854"/>
        <v>9574.3256973520802</v>
      </c>
      <c r="AF1745" s="30">
        <f t="shared" si="855"/>
        <v>9095.6094124844749</v>
      </c>
      <c r="AG1745" s="13">
        <f t="shared" si="855"/>
        <v>8640.8289418602508</v>
      </c>
      <c r="AH1745" s="13">
        <f t="shared" si="856"/>
        <v>8468.0123630230464</v>
      </c>
      <c r="AI1745" s="13">
        <f t="shared" si="864"/>
        <v>4230728.3815576211</v>
      </c>
      <c r="AJ1745" s="13">
        <f t="shared" si="857"/>
        <v>2388316.9045960857</v>
      </c>
      <c r="AK1745" s="13"/>
      <c r="AL1745" s="11">
        <f t="shared" si="858"/>
        <v>0.66342136291853859</v>
      </c>
      <c r="AM1745" s="11">
        <f t="shared" si="865"/>
        <v>309.93522613635935</v>
      </c>
      <c r="AN1745" s="11"/>
      <c r="AO1745" s="11"/>
      <c r="AP1745" s="11"/>
      <c r="AQ1745" s="11"/>
      <c r="AR1745" s="11"/>
    </row>
    <row r="1746" spans="2:44" x14ac:dyDescent="0.25">
      <c r="B1746" s="27" t="s">
        <v>35</v>
      </c>
      <c r="C1746" s="27">
        <v>1738</v>
      </c>
      <c r="D1746" s="27">
        <v>261</v>
      </c>
      <c r="E1746" s="20">
        <f t="shared" si="835"/>
        <v>29.111111111111111</v>
      </c>
      <c r="F1746" s="28">
        <v>104.8</v>
      </c>
      <c r="G1746" s="13">
        <f t="shared" si="859"/>
        <v>-0.63888888888888806</v>
      </c>
      <c r="H1746" s="13">
        <f t="shared" si="860"/>
        <v>-2.2999999999999972</v>
      </c>
      <c r="I1746" s="19">
        <f t="shared" si="836"/>
        <v>236.03027535802468</v>
      </c>
      <c r="J1746" s="11" t="str">
        <f t="shared" si="840"/>
        <v>YES</v>
      </c>
      <c r="K1746" s="16">
        <f t="shared" si="837"/>
        <v>128.3761125</v>
      </c>
      <c r="L1746" s="13">
        <f t="shared" si="841"/>
        <v>10889.408141286574</v>
      </c>
      <c r="M1746" s="13">
        <f t="shared" si="842"/>
        <v>-880.06944444444332</v>
      </c>
      <c r="N1746" s="13">
        <f t="shared" si="843"/>
        <v>-515.66305658641863</v>
      </c>
      <c r="O1746" s="13">
        <f t="shared" si="844"/>
        <v>-15011.524536182409</v>
      </c>
      <c r="P1746" s="13">
        <f t="shared" si="845"/>
        <v>564.9043192223744</v>
      </c>
      <c r="Q1746" s="13">
        <f t="shared" si="846"/>
        <v>-15.011524536182408</v>
      </c>
      <c r="R1746" s="13">
        <f t="shared" si="838"/>
        <v>-15011.524536182409</v>
      </c>
      <c r="S1746" s="8"/>
      <c r="T1746" s="13">
        <f t="shared" si="861"/>
        <v>6603905.3855050243</v>
      </c>
      <c r="U1746" s="13">
        <f t="shared" si="847"/>
        <v>1.8344196301748146</v>
      </c>
      <c r="V1746" s="13">
        <f t="shared" si="862"/>
        <v>6604033.7616175245</v>
      </c>
      <c r="W1746" s="11">
        <f t="shared" si="839"/>
        <v>583685.8641975309</v>
      </c>
      <c r="X1746" s="13">
        <f t="shared" si="863"/>
        <v>-25900.932677468983</v>
      </c>
      <c r="Y1746" s="13">
        <f t="shared" si="848"/>
        <v>6020219.521307501</v>
      </c>
      <c r="Z1746" s="11">
        <f t="shared" si="849"/>
        <v>1.6722845381897549</v>
      </c>
      <c r="AA1746" s="11">
        <f t="shared" si="850"/>
        <v>9800.4673271579177</v>
      </c>
      <c r="AB1746" s="31">
        <f t="shared" si="851"/>
        <v>9604.4579806147594</v>
      </c>
      <c r="AC1746" s="32">
        <f t="shared" si="852"/>
        <v>9124.2350815840218</v>
      </c>
      <c r="AD1746" s="11">
        <f t="shared" si="853"/>
        <v>8668.0233275048195</v>
      </c>
      <c r="AE1746" s="11">
        <f t="shared" si="854"/>
        <v>8668.0233275048195</v>
      </c>
      <c r="AF1746" s="30">
        <f t="shared" si="855"/>
        <v>8234.6221611295787</v>
      </c>
      <c r="AG1746" s="13">
        <f t="shared" si="855"/>
        <v>7822.8910530730991</v>
      </c>
      <c r="AH1746" s="13">
        <f t="shared" si="856"/>
        <v>7666.4332320116373</v>
      </c>
      <c r="AI1746" s="13">
        <f t="shared" si="864"/>
        <v>4238394.8147896323</v>
      </c>
      <c r="AJ1746" s="13">
        <f t="shared" si="857"/>
        <v>2365638.9468278922</v>
      </c>
      <c r="AK1746" s="13"/>
      <c r="AL1746" s="11">
        <f t="shared" si="858"/>
        <v>0.657121930200112</v>
      </c>
      <c r="AM1746" s="11">
        <f t="shared" si="865"/>
        <v>310.59234806655945</v>
      </c>
      <c r="AN1746" s="11"/>
      <c r="AO1746" s="11"/>
      <c r="AP1746" s="11"/>
      <c r="AQ1746" s="11"/>
      <c r="AR1746" s="11"/>
    </row>
    <row r="1747" spans="2:44" x14ac:dyDescent="0.25">
      <c r="B1747" s="27" t="s">
        <v>35</v>
      </c>
      <c r="C1747" s="27">
        <v>1739</v>
      </c>
      <c r="D1747" s="27">
        <v>262</v>
      </c>
      <c r="E1747" s="20">
        <f t="shared" si="835"/>
        <v>28.472222222222221</v>
      </c>
      <c r="F1747" s="28">
        <v>102.5</v>
      </c>
      <c r="G1747" s="13">
        <f t="shared" si="859"/>
        <v>-0.61111111111110994</v>
      </c>
      <c r="H1747" s="13">
        <f t="shared" si="860"/>
        <v>-2.1999999999999957</v>
      </c>
      <c r="I1747" s="19">
        <f t="shared" si="836"/>
        <v>225.78385223765429</v>
      </c>
      <c r="J1747" s="11" t="str">
        <f t="shared" si="840"/>
        <v>YES</v>
      </c>
      <c r="K1747" s="16">
        <f t="shared" si="837"/>
        <v>128.3761125</v>
      </c>
      <c r="L1747" s="13">
        <f t="shared" si="841"/>
        <v>11454.312460508949</v>
      </c>
      <c r="M1747" s="13">
        <f t="shared" si="842"/>
        <v>-841.80555555555395</v>
      </c>
      <c r="N1747" s="13">
        <f t="shared" si="843"/>
        <v>-487.64559081789969</v>
      </c>
      <c r="O1747" s="13">
        <f t="shared" si="844"/>
        <v>-13884.353627454087</v>
      </c>
      <c r="P1747" s="13">
        <f t="shared" si="845"/>
        <v>2.513181642487325</v>
      </c>
      <c r="Q1747" s="13">
        <f t="shared" si="846"/>
        <v>-13.884353627454088</v>
      </c>
      <c r="R1747" s="13">
        <f t="shared" si="838"/>
        <v>-13884.353627454087</v>
      </c>
      <c r="S1747" s="8"/>
      <c r="T1747" s="13">
        <f t="shared" si="861"/>
        <v>6590021.0318775699</v>
      </c>
      <c r="U1747" s="13">
        <f t="shared" si="847"/>
        <v>1.8305628621928876</v>
      </c>
      <c r="V1747" s="13">
        <f t="shared" si="862"/>
        <v>6590149.4079900701</v>
      </c>
      <c r="W1747" s="11">
        <f t="shared" si="839"/>
        <v>558347.19810956786</v>
      </c>
      <c r="X1747" s="13">
        <f t="shared" si="863"/>
        <v>-25338.666087963036</v>
      </c>
      <c r="Y1747" s="13">
        <f t="shared" si="848"/>
        <v>6031673.8337680101</v>
      </c>
      <c r="Z1747" s="11">
        <f t="shared" si="849"/>
        <v>1.6754662941964102</v>
      </c>
      <c r="AA1747" s="11">
        <f t="shared" si="850"/>
        <v>10308.881214458053</v>
      </c>
      <c r="AB1747" s="31">
        <f t="shared" si="851"/>
        <v>10102.703590168892</v>
      </c>
      <c r="AC1747" s="32">
        <f t="shared" si="852"/>
        <v>9597.5684106604476</v>
      </c>
      <c r="AD1747" s="11">
        <f t="shared" si="853"/>
        <v>9117.6899901274246</v>
      </c>
      <c r="AE1747" s="11">
        <f t="shared" si="854"/>
        <v>9117.6899901274246</v>
      </c>
      <c r="AF1747" s="30">
        <f t="shared" si="855"/>
        <v>8661.8054906210527</v>
      </c>
      <c r="AG1747" s="13">
        <f t="shared" si="855"/>
        <v>8228.7152160900005</v>
      </c>
      <c r="AH1747" s="13">
        <f t="shared" si="856"/>
        <v>8064.1409117682006</v>
      </c>
      <c r="AI1747" s="13">
        <f t="shared" si="864"/>
        <v>4246458.9557014005</v>
      </c>
      <c r="AJ1747" s="13">
        <f t="shared" si="857"/>
        <v>2343690.4522886695</v>
      </c>
      <c r="AK1747" s="13"/>
      <c r="AL1747" s="11">
        <f t="shared" si="858"/>
        <v>0.65102512615656161</v>
      </c>
      <c r="AM1747" s="11">
        <f t="shared" si="865"/>
        <v>311.24337319271604</v>
      </c>
      <c r="AN1747" s="11"/>
      <c r="AO1747" s="11"/>
      <c r="AP1747" s="11"/>
      <c r="AQ1747" s="11"/>
      <c r="AR1747" s="11"/>
    </row>
    <row r="1748" spans="2:44" x14ac:dyDescent="0.25">
      <c r="B1748" s="27" t="s">
        <v>35</v>
      </c>
      <c r="C1748" s="27">
        <v>1740</v>
      </c>
      <c r="D1748" s="27">
        <v>263</v>
      </c>
      <c r="E1748" s="20">
        <f t="shared" si="835"/>
        <v>27.888888888888889</v>
      </c>
      <c r="F1748" s="28">
        <v>100.4</v>
      </c>
      <c r="G1748" s="13">
        <f t="shared" si="859"/>
        <v>-0.54166666666666741</v>
      </c>
      <c r="H1748" s="13">
        <f t="shared" si="860"/>
        <v>-1.9500000000000028</v>
      </c>
      <c r="I1748" s="19">
        <f t="shared" si="836"/>
        <v>216.62699402469136</v>
      </c>
      <c r="J1748" s="11" t="str">
        <f t="shared" si="840"/>
        <v>YES</v>
      </c>
      <c r="K1748" s="16">
        <f t="shared" si="837"/>
        <v>128.3761125</v>
      </c>
      <c r="L1748" s="13">
        <f t="shared" si="841"/>
        <v>11456.825642151436</v>
      </c>
      <c r="M1748" s="13">
        <f t="shared" si="842"/>
        <v>-746.14583333333439</v>
      </c>
      <c r="N1748" s="13">
        <f t="shared" si="843"/>
        <v>-401.14272680864303</v>
      </c>
      <c r="O1748" s="13">
        <f t="shared" si="844"/>
        <v>-11187.424936552155</v>
      </c>
      <c r="P1748" s="13">
        <f t="shared" si="845"/>
        <v>49.788229052794122</v>
      </c>
      <c r="Q1748" s="13">
        <f t="shared" si="846"/>
        <v>-11.187424936552155</v>
      </c>
      <c r="R1748" s="13">
        <f t="shared" si="838"/>
        <v>-11187.424936552155</v>
      </c>
      <c r="S1748" s="8"/>
      <c r="T1748" s="13">
        <f t="shared" si="861"/>
        <v>6578833.6069410173</v>
      </c>
      <c r="U1748" s="13">
        <f t="shared" si="847"/>
        <v>1.8274552416688619</v>
      </c>
      <c r="V1748" s="13">
        <f t="shared" si="862"/>
        <v>6578961.9830535175</v>
      </c>
      <c r="W1748" s="11">
        <f t="shared" si="839"/>
        <v>535702.94753086427</v>
      </c>
      <c r="X1748" s="13">
        <f t="shared" si="863"/>
        <v>-22644.250578703592</v>
      </c>
      <c r="Y1748" s="13">
        <f t="shared" si="848"/>
        <v>6043130.6594101619</v>
      </c>
      <c r="Z1748" s="11">
        <f t="shared" si="849"/>
        <v>1.678648748309636</v>
      </c>
      <c r="AA1748" s="11">
        <f t="shared" si="850"/>
        <v>10311.143077936293</v>
      </c>
      <c r="AB1748" s="31">
        <f t="shared" si="851"/>
        <v>10104.920216377566</v>
      </c>
      <c r="AC1748" s="32">
        <f t="shared" si="852"/>
        <v>9599.6742055586874</v>
      </c>
      <c r="AD1748" s="11">
        <f t="shared" si="853"/>
        <v>9119.6904952807527</v>
      </c>
      <c r="AE1748" s="11">
        <f t="shared" si="854"/>
        <v>9119.6904952807527</v>
      </c>
      <c r="AF1748" s="30">
        <f t="shared" si="855"/>
        <v>8663.7059705167139</v>
      </c>
      <c r="AG1748" s="13">
        <f t="shared" si="855"/>
        <v>8230.5206719908783</v>
      </c>
      <c r="AH1748" s="13">
        <f t="shared" si="856"/>
        <v>8065.9102585510609</v>
      </c>
      <c r="AI1748" s="13">
        <f t="shared" si="864"/>
        <v>4254524.8659599517</v>
      </c>
      <c r="AJ1748" s="13">
        <f t="shared" si="857"/>
        <v>2324437.1170935659</v>
      </c>
      <c r="AK1748" s="13"/>
      <c r="AL1748" s="11">
        <f t="shared" si="858"/>
        <v>0.6456769774869765</v>
      </c>
      <c r="AM1748" s="11">
        <f t="shared" si="865"/>
        <v>311.88905017020301</v>
      </c>
      <c r="AN1748" s="11"/>
      <c r="AO1748" s="11"/>
      <c r="AP1748" s="11"/>
      <c r="AQ1748" s="11"/>
      <c r="AR1748" s="11"/>
    </row>
    <row r="1749" spans="2:44" x14ac:dyDescent="0.25">
      <c r="B1749" s="27" t="s">
        <v>35</v>
      </c>
      <c r="C1749" s="27">
        <v>1741</v>
      </c>
      <c r="D1749" s="27">
        <v>264</v>
      </c>
      <c r="E1749" s="20">
        <f t="shared" ref="E1749:E1808" si="866">F1749/3.6</f>
        <v>27.388888888888886</v>
      </c>
      <c r="F1749" s="28">
        <v>98.6</v>
      </c>
      <c r="G1749" s="13">
        <f t="shared" si="859"/>
        <v>-0.44444444444444481</v>
      </c>
      <c r="H1749" s="13">
        <f t="shared" si="860"/>
        <v>-1.6000000000000014</v>
      </c>
      <c r="I1749" s="19">
        <f t="shared" si="836"/>
        <v>208.92912124691352</v>
      </c>
      <c r="J1749" s="11" t="str">
        <f t="shared" si="840"/>
        <v>YES</v>
      </c>
      <c r="K1749" s="16">
        <f t="shared" si="837"/>
        <v>128.3761125</v>
      </c>
      <c r="L1749" s="13">
        <f t="shared" si="841"/>
        <v>11506.61387120423</v>
      </c>
      <c r="M1749" s="13">
        <f t="shared" si="842"/>
        <v>-612.22222222222274</v>
      </c>
      <c r="N1749" s="13">
        <f t="shared" si="843"/>
        <v>-274.91698847530927</v>
      </c>
      <c r="O1749" s="13">
        <f t="shared" si="844"/>
        <v>-7529.6708510181916</v>
      </c>
      <c r="P1749" s="13">
        <f t="shared" si="845"/>
        <v>-1937.70309706232</v>
      </c>
      <c r="Q1749" s="13">
        <f t="shared" si="846"/>
        <v>-7.5296708510181913</v>
      </c>
      <c r="R1749" s="13">
        <f t="shared" si="838"/>
        <v>-7529.6708510181916</v>
      </c>
      <c r="S1749" s="8"/>
      <c r="T1749" s="13">
        <f t="shared" si="861"/>
        <v>6571303.936089999</v>
      </c>
      <c r="U1749" s="13">
        <f t="shared" si="847"/>
        <v>1.8253636647592077</v>
      </c>
      <c r="V1749" s="13">
        <f t="shared" si="862"/>
        <v>6571432.3122024992</v>
      </c>
      <c r="W1749" s="11">
        <f t="shared" si="839"/>
        <v>516666.66280864185</v>
      </c>
      <c r="X1749" s="13">
        <f t="shared" si="863"/>
        <v>-19036.284722222423</v>
      </c>
      <c r="Y1749" s="13">
        <f t="shared" si="848"/>
        <v>6054637.2732813666</v>
      </c>
      <c r="Z1749" s="11">
        <f t="shared" si="849"/>
        <v>1.6818450324975514</v>
      </c>
      <c r="AA1749" s="11">
        <f t="shared" si="850"/>
        <v>10355.952484083808</v>
      </c>
      <c r="AB1749" s="31">
        <f t="shared" si="851"/>
        <v>10148.833434402131</v>
      </c>
      <c r="AC1749" s="32">
        <f t="shared" si="852"/>
        <v>9641.3917626820239</v>
      </c>
      <c r="AD1749" s="11">
        <f t="shared" si="853"/>
        <v>9159.3221745479223</v>
      </c>
      <c r="AE1749" s="11">
        <f t="shared" si="854"/>
        <v>9159.3221745479223</v>
      </c>
      <c r="AF1749" s="30">
        <f t="shared" si="855"/>
        <v>8701.3560658205261</v>
      </c>
      <c r="AG1749" s="13">
        <f t="shared" si="855"/>
        <v>8266.2882625294988</v>
      </c>
      <c r="AH1749" s="13">
        <f t="shared" si="856"/>
        <v>8100.9624972789088</v>
      </c>
      <c r="AI1749" s="13">
        <f t="shared" si="864"/>
        <v>4262625.8284572307</v>
      </c>
      <c r="AJ1749" s="13">
        <f t="shared" si="857"/>
        <v>2308806.4837452685</v>
      </c>
      <c r="AK1749" s="13"/>
      <c r="AL1749" s="11">
        <f t="shared" si="858"/>
        <v>0.64133513488675375</v>
      </c>
      <c r="AM1749" s="11">
        <f t="shared" si="865"/>
        <v>312.53038530508974</v>
      </c>
      <c r="AN1749" s="11"/>
      <c r="AO1749" s="11"/>
      <c r="AP1749" s="11"/>
      <c r="AQ1749" s="11"/>
      <c r="AR1749" s="11"/>
    </row>
    <row r="1750" spans="2:44" x14ac:dyDescent="0.25">
      <c r="B1750" s="27" t="s">
        <v>35</v>
      </c>
      <c r="C1750" s="27">
        <v>1742</v>
      </c>
      <c r="D1750" s="27">
        <v>265</v>
      </c>
      <c r="E1750" s="20">
        <f t="shared" si="866"/>
        <v>27</v>
      </c>
      <c r="F1750" s="28">
        <v>97.2</v>
      </c>
      <c r="G1750" s="13">
        <f t="shared" si="859"/>
        <v>-0.37499999999999839</v>
      </c>
      <c r="H1750" s="13">
        <f t="shared" si="860"/>
        <v>-1.3499999999999943</v>
      </c>
      <c r="I1750" s="19">
        <f t="shared" si="836"/>
        <v>203.03816399999999</v>
      </c>
      <c r="J1750" s="11" t="str">
        <f t="shared" si="840"/>
        <v>YES</v>
      </c>
      <c r="K1750" s="16">
        <f t="shared" si="837"/>
        <v>128.3761125</v>
      </c>
      <c r="L1750" s="13">
        <f t="shared" si="841"/>
        <v>9568.9107741419102</v>
      </c>
      <c r="M1750" s="13">
        <f t="shared" si="842"/>
        <v>-516.56249999999773</v>
      </c>
      <c r="N1750" s="13">
        <f t="shared" si="843"/>
        <v>-185.14822349999775</v>
      </c>
      <c r="O1750" s="13">
        <f t="shared" si="844"/>
        <v>-4999.0020344999393</v>
      </c>
      <c r="P1750" s="13">
        <f t="shared" si="845"/>
        <v>225.00868472645016</v>
      </c>
      <c r="Q1750" s="13">
        <f t="shared" si="846"/>
        <v>-4.9990020344999397</v>
      </c>
      <c r="R1750" s="13">
        <f t="shared" si="838"/>
        <v>-4999.0020344999393</v>
      </c>
      <c r="S1750" s="8"/>
      <c r="T1750" s="13">
        <f t="shared" si="861"/>
        <v>6566304.9340554988</v>
      </c>
      <c r="U1750" s="13">
        <f t="shared" si="847"/>
        <v>1.8239750519720683</v>
      </c>
      <c r="V1750" s="13">
        <f t="shared" si="862"/>
        <v>6566433.310167999</v>
      </c>
      <c r="W1750" s="11">
        <f t="shared" si="839"/>
        <v>502098.75</v>
      </c>
      <c r="X1750" s="13">
        <f t="shared" si="863"/>
        <v>-14567.91280864185</v>
      </c>
      <c r="Y1750" s="13">
        <f t="shared" si="848"/>
        <v>6064206.1840555081</v>
      </c>
      <c r="Z1750" s="11">
        <f t="shared" si="849"/>
        <v>1.684503065394571</v>
      </c>
      <c r="AA1750" s="11">
        <f t="shared" si="850"/>
        <v>8612.0196967277188</v>
      </c>
      <c r="AB1750" s="31">
        <f t="shared" si="851"/>
        <v>8439.7793027931639</v>
      </c>
      <c r="AC1750" s="32">
        <f t="shared" si="852"/>
        <v>8017.790337653505</v>
      </c>
      <c r="AD1750" s="11">
        <f t="shared" si="853"/>
        <v>7616.9008207708293</v>
      </c>
      <c r="AE1750" s="11">
        <f t="shared" si="854"/>
        <v>7616.9008207708293</v>
      </c>
      <c r="AF1750" s="30">
        <f t="shared" si="855"/>
        <v>7236.0557797322872</v>
      </c>
      <c r="AG1750" s="13">
        <f t="shared" si="855"/>
        <v>6874.2529907456728</v>
      </c>
      <c r="AH1750" s="13">
        <f t="shared" si="856"/>
        <v>6736.7679309307596</v>
      </c>
      <c r="AI1750" s="13">
        <f t="shared" si="864"/>
        <v>4269362.5963881612</v>
      </c>
      <c r="AJ1750" s="13">
        <f t="shared" si="857"/>
        <v>2297070.7137798378</v>
      </c>
      <c r="AK1750" s="13"/>
      <c r="AL1750" s="11">
        <f t="shared" si="858"/>
        <v>0.6380751987826373</v>
      </c>
      <c r="AM1750" s="11">
        <f t="shared" si="865"/>
        <v>313.16846050387238</v>
      </c>
      <c r="AN1750" s="11"/>
      <c r="AO1750" s="11"/>
      <c r="AP1750" s="11"/>
      <c r="AQ1750" s="11"/>
      <c r="AR1750" s="11"/>
    </row>
    <row r="1751" spans="2:44" x14ac:dyDescent="0.25">
      <c r="B1751" s="27" t="s">
        <v>35</v>
      </c>
      <c r="C1751" s="27">
        <v>1743</v>
      </c>
      <c r="D1751" s="27">
        <v>266</v>
      </c>
      <c r="E1751" s="20">
        <f t="shared" si="866"/>
        <v>26.638888888888889</v>
      </c>
      <c r="F1751" s="28">
        <v>95.9</v>
      </c>
      <c r="G1751" s="13">
        <f t="shared" si="859"/>
        <v>-0.33333333333333409</v>
      </c>
      <c r="H1751" s="13">
        <f t="shared" si="860"/>
        <v>-1.2000000000000028</v>
      </c>
      <c r="I1751" s="19">
        <f t="shared" si="836"/>
        <v>197.6434208302469</v>
      </c>
      <c r="J1751" s="11" t="str">
        <f t="shared" si="840"/>
        <v>YES</v>
      </c>
      <c r="K1751" s="16">
        <f t="shared" si="837"/>
        <v>128.3761125</v>
      </c>
      <c r="L1751" s="13">
        <f t="shared" si="841"/>
        <v>9793.9194588683604</v>
      </c>
      <c r="M1751" s="13">
        <f t="shared" si="842"/>
        <v>-459.16666666666771</v>
      </c>
      <c r="N1751" s="13">
        <f t="shared" si="843"/>
        <v>-133.14713333642078</v>
      </c>
      <c r="O1751" s="13">
        <f t="shared" si="844"/>
        <v>-3546.8916908229871</v>
      </c>
      <c r="P1751" s="13">
        <f t="shared" si="845"/>
        <v>-759.33788220785573</v>
      </c>
      <c r="Q1751" s="13">
        <f t="shared" si="846"/>
        <v>-3.5468916908229873</v>
      </c>
      <c r="R1751" s="13">
        <f t="shared" si="838"/>
        <v>-3546.8916908229871</v>
      </c>
      <c r="S1751" s="8"/>
      <c r="T1751" s="13">
        <f t="shared" si="861"/>
        <v>6562758.0423646756</v>
      </c>
      <c r="U1751" s="13">
        <f t="shared" si="847"/>
        <v>1.8229898034919747</v>
      </c>
      <c r="V1751" s="13">
        <f t="shared" si="862"/>
        <v>6562886.4184771758</v>
      </c>
      <c r="W1751" s="11">
        <f t="shared" si="839"/>
        <v>488757.93885030865</v>
      </c>
      <c r="X1751" s="13">
        <f t="shared" si="863"/>
        <v>-13340.811149691348</v>
      </c>
      <c r="Y1751" s="13">
        <f t="shared" si="848"/>
        <v>6074000.1035143761</v>
      </c>
      <c r="Z1751" s="11">
        <f t="shared" si="849"/>
        <v>1.6872236007540162</v>
      </c>
      <c r="AA1751" s="11">
        <f t="shared" si="850"/>
        <v>8814.5275129815254</v>
      </c>
      <c r="AB1751" s="31">
        <f t="shared" si="851"/>
        <v>8638.2369627218941</v>
      </c>
      <c r="AC1751" s="32">
        <f t="shared" si="852"/>
        <v>8206.3251145857994</v>
      </c>
      <c r="AD1751" s="11">
        <f t="shared" si="853"/>
        <v>7796.0088588565086</v>
      </c>
      <c r="AE1751" s="11">
        <f t="shared" si="854"/>
        <v>7796.0088588565086</v>
      </c>
      <c r="AF1751" s="30">
        <f t="shared" si="855"/>
        <v>7406.208415913683</v>
      </c>
      <c r="AG1751" s="13">
        <f t="shared" si="855"/>
        <v>7035.8979951179981</v>
      </c>
      <c r="AH1751" s="13">
        <f t="shared" si="856"/>
        <v>6895.1800352156379</v>
      </c>
      <c r="AI1751" s="13">
        <f t="shared" si="864"/>
        <v>4276257.776423377</v>
      </c>
      <c r="AJ1751" s="13">
        <f t="shared" si="857"/>
        <v>2286628.6420537988</v>
      </c>
      <c r="AK1751" s="13"/>
      <c r="AL1751" s="11">
        <f t="shared" si="858"/>
        <v>0.6351746233008615</v>
      </c>
      <c r="AM1751" s="11">
        <f t="shared" si="865"/>
        <v>313.80363512717327</v>
      </c>
      <c r="AN1751" s="11"/>
      <c r="AO1751" s="11"/>
      <c r="AP1751" s="11"/>
      <c r="AQ1751" s="11"/>
      <c r="AR1751" s="11"/>
    </row>
    <row r="1752" spans="2:44" x14ac:dyDescent="0.25">
      <c r="B1752" s="27" t="s">
        <v>35</v>
      </c>
      <c r="C1752" s="27">
        <v>1744</v>
      </c>
      <c r="D1752" s="27">
        <v>267</v>
      </c>
      <c r="E1752" s="20">
        <f t="shared" si="866"/>
        <v>26.333333333333332</v>
      </c>
      <c r="F1752" s="28">
        <v>94.8</v>
      </c>
      <c r="G1752" s="13">
        <f t="shared" si="859"/>
        <v>-0.29166666666666785</v>
      </c>
      <c r="H1752" s="13">
        <f t="shared" si="860"/>
        <v>-1.0500000000000043</v>
      </c>
      <c r="I1752" s="19">
        <f t="shared" si="836"/>
        <v>193.13537288888884</v>
      </c>
      <c r="J1752" s="11" t="str">
        <f t="shared" si="840"/>
        <v>YES</v>
      </c>
      <c r="K1752" s="16">
        <f t="shared" si="837"/>
        <v>128.3761125</v>
      </c>
      <c r="L1752" s="13">
        <f t="shared" si="841"/>
        <v>9034.5815766605047</v>
      </c>
      <c r="M1752" s="13">
        <f t="shared" si="842"/>
        <v>-401.77083333333496</v>
      </c>
      <c r="N1752" s="13">
        <f t="shared" si="843"/>
        <v>-80.259347944446148</v>
      </c>
      <c r="O1752" s="13">
        <f t="shared" si="844"/>
        <v>-2113.496162537082</v>
      </c>
      <c r="P1752" s="13">
        <f t="shared" si="845"/>
        <v>-709.88257204906949</v>
      </c>
      <c r="Q1752" s="13">
        <f t="shared" si="846"/>
        <v>-2.1134961625370821</v>
      </c>
      <c r="R1752" s="13">
        <f t="shared" si="838"/>
        <v>-2113.496162537082</v>
      </c>
      <c r="S1752" s="8"/>
      <c r="T1752" s="13">
        <f t="shared" si="861"/>
        <v>6560644.5462021381</v>
      </c>
      <c r="U1752" s="13">
        <f t="shared" si="847"/>
        <v>1.8224027207549374</v>
      </c>
      <c r="V1752" s="13">
        <f t="shared" si="862"/>
        <v>6560772.9223146383</v>
      </c>
      <c r="W1752" s="11">
        <f t="shared" si="839"/>
        <v>477609.86111111107</v>
      </c>
      <c r="X1752" s="13">
        <f t="shared" si="863"/>
        <v>-11148.077739197586</v>
      </c>
      <c r="Y1752" s="13">
        <f t="shared" si="848"/>
        <v>6083034.6850910364</v>
      </c>
      <c r="Z1752" s="11">
        <f t="shared" si="849"/>
        <v>1.6897332087552179</v>
      </c>
      <c r="AA1752" s="11">
        <f t="shared" si="850"/>
        <v>8131.1234189944544</v>
      </c>
      <c r="AB1752" s="31">
        <f t="shared" si="851"/>
        <v>7968.5009506145652</v>
      </c>
      <c r="AC1752" s="32">
        <f t="shared" si="852"/>
        <v>7570.0759030838362</v>
      </c>
      <c r="AD1752" s="11">
        <f t="shared" si="853"/>
        <v>7191.5721079296445</v>
      </c>
      <c r="AE1752" s="11">
        <f t="shared" si="854"/>
        <v>7191.5721079296445</v>
      </c>
      <c r="AF1752" s="30">
        <f t="shared" si="855"/>
        <v>6831.9935025331615</v>
      </c>
      <c r="AG1752" s="13">
        <f t="shared" si="855"/>
        <v>6490.3938274065031</v>
      </c>
      <c r="AH1752" s="13">
        <f t="shared" si="856"/>
        <v>6360.5859508583726</v>
      </c>
      <c r="AI1752" s="13">
        <f t="shared" si="864"/>
        <v>4282618.3623742349</v>
      </c>
      <c r="AJ1752" s="13">
        <f t="shared" si="857"/>
        <v>2278154.5599404033</v>
      </c>
      <c r="AK1752" s="13"/>
      <c r="AL1752" s="11">
        <f t="shared" si="858"/>
        <v>0.63282071160081299</v>
      </c>
      <c r="AM1752" s="11">
        <f t="shared" si="865"/>
        <v>314.43645583877407</v>
      </c>
      <c r="AN1752" s="11"/>
      <c r="AO1752" s="11"/>
      <c r="AP1752" s="11"/>
      <c r="AQ1752" s="11"/>
      <c r="AR1752" s="11"/>
    </row>
    <row r="1753" spans="2:44" x14ac:dyDescent="0.25">
      <c r="B1753" s="27" t="s">
        <v>35</v>
      </c>
      <c r="C1753" s="27">
        <v>1745</v>
      </c>
      <c r="D1753" s="27">
        <v>268</v>
      </c>
      <c r="E1753" s="20">
        <f t="shared" si="866"/>
        <v>26.055555555555554</v>
      </c>
      <c r="F1753" s="28">
        <v>93.8</v>
      </c>
      <c r="G1753" s="13">
        <f t="shared" si="859"/>
        <v>-0.27777777777777779</v>
      </c>
      <c r="H1753" s="13">
        <f t="shared" si="860"/>
        <v>-1</v>
      </c>
      <c r="I1753" s="19">
        <f t="shared" si="836"/>
        <v>189.08227739506171</v>
      </c>
      <c r="J1753" s="11" t="str">
        <f t="shared" si="840"/>
        <v>YES</v>
      </c>
      <c r="K1753" s="16">
        <f t="shared" si="837"/>
        <v>128.3761125</v>
      </c>
      <c r="L1753" s="13">
        <f t="shared" si="841"/>
        <v>8324.6990046114352</v>
      </c>
      <c r="M1753" s="13">
        <f t="shared" si="842"/>
        <v>-382.63888888888891</v>
      </c>
      <c r="N1753" s="13">
        <f t="shared" si="843"/>
        <v>-65.1804989938272</v>
      </c>
      <c r="O1753" s="13">
        <f t="shared" si="844"/>
        <v>-1698.3141126724975</v>
      </c>
      <c r="P1753" s="13">
        <f t="shared" si="845"/>
        <v>-191.55472986785117</v>
      </c>
      <c r="Q1753" s="13">
        <f t="shared" si="846"/>
        <v>-1.6983141126724974</v>
      </c>
      <c r="R1753" s="13">
        <f t="shared" si="838"/>
        <v>-1698.3141126724975</v>
      </c>
      <c r="S1753" s="8"/>
      <c r="T1753" s="13">
        <f t="shared" si="861"/>
        <v>6558946.2320894655</v>
      </c>
      <c r="U1753" s="13">
        <f t="shared" si="847"/>
        <v>1.8219309664573475</v>
      </c>
      <c r="V1753" s="13">
        <f t="shared" si="862"/>
        <v>6559074.6082019657</v>
      </c>
      <c r="W1753" s="11">
        <f t="shared" si="839"/>
        <v>467586.84799382713</v>
      </c>
      <c r="X1753" s="13">
        <f t="shared" si="863"/>
        <v>-10023.013117283932</v>
      </c>
      <c r="Y1753" s="13">
        <f t="shared" si="848"/>
        <v>6091359.3840956474</v>
      </c>
      <c r="Z1753" s="11">
        <f t="shared" si="849"/>
        <v>1.6920456269953206</v>
      </c>
      <c r="AA1753" s="11">
        <f t="shared" si="850"/>
        <v>7492.2291041502922</v>
      </c>
      <c r="AB1753" s="31">
        <f t="shared" si="851"/>
        <v>7342.3845220672865</v>
      </c>
      <c r="AC1753" s="32">
        <f t="shared" si="852"/>
        <v>6975.2652959639217</v>
      </c>
      <c r="AD1753" s="11">
        <f t="shared" si="853"/>
        <v>6626.5020311657254</v>
      </c>
      <c r="AE1753" s="11">
        <f t="shared" si="854"/>
        <v>6626.5020311657254</v>
      </c>
      <c r="AF1753" s="30">
        <f t="shared" si="855"/>
        <v>6295.176929607439</v>
      </c>
      <c r="AG1753" s="13">
        <f t="shared" si="855"/>
        <v>5980.4180831270669</v>
      </c>
      <c r="AH1753" s="13">
        <f t="shared" si="856"/>
        <v>5860.8097214645259</v>
      </c>
      <c r="AI1753" s="13">
        <f t="shared" si="864"/>
        <v>4288479.1720956992</v>
      </c>
      <c r="AJ1753" s="13">
        <f t="shared" si="857"/>
        <v>2270595.4361062665</v>
      </c>
      <c r="AK1753" s="13"/>
      <c r="AL1753" s="11">
        <f t="shared" si="858"/>
        <v>0.63072095497853964</v>
      </c>
      <c r="AM1753" s="11">
        <f t="shared" si="865"/>
        <v>315.06717679375259</v>
      </c>
      <c r="AN1753" s="11"/>
      <c r="AO1753" s="11"/>
      <c r="AP1753" s="11"/>
      <c r="AQ1753" s="11"/>
      <c r="AR1753" s="11"/>
    </row>
    <row r="1754" spans="2:44" x14ac:dyDescent="0.25">
      <c r="B1754" s="27" t="s">
        <v>35</v>
      </c>
      <c r="C1754" s="27">
        <v>1746</v>
      </c>
      <c r="D1754" s="27">
        <v>269</v>
      </c>
      <c r="E1754" s="20">
        <f t="shared" si="866"/>
        <v>25.777777777777775</v>
      </c>
      <c r="F1754" s="28">
        <v>92.8</v>
      </c>
      <c r="G1754" s="13">
        <f t="shared" si="859"/>
        <v>-0.27777777777777779</v>
      </c>
      <c r="H1754" s="13">
        <f t="shared" si="860"/>
        <v>-1</v>
      </c>
      <c r="I1754" s="19">
        <f t="shared" si="836"/>
        <v>185.07216276543204</v>
      </c>
      <c r="J1754" s="11" t="str">
        <f t="shared" si="840"/>
        <v>YES</v>
      </c>
      <c r="K1754" s="16">
        <f t="shared" si="837"/>
        <v>128.3761125</v>
      </c>
      <c r="L1754" s="13">
        <f t="shared" si="841"/>
        <v>8133.144274743584</v>
      </c>
      <c r="M1754" s="13">
        <f t="shared" si="842"/>
        <v>-382.63888888888891</v>
      </c>
      <c r="N1754" s="13">
        <f t="shared" si="843"/>
        <v>-69.190613623456869</v>
      </c>
      <c r="O1754" s="13">
        <f t="shared" si="844"/>
        <v>-1783.5802622935546</v>
      </c>
      <c r="P1754" s="13">
        <f t="shared" si="845"/>
        <v>787.49829029642478</v>
      </c>
      <c r="Q1754" s="13">
        <f t="shared" si="846"/>
        <v>-1.7835802622935546</v>
      </c>
      <c r="R1754" s="13">
        <f t="shared" si="838"/>
        <v>-1783.5802622935546</v>
      </c>
      <c r="S1754" s="8"/>
      <c r="T1754" s="13">
        <f t="shared" si="861"/>
        <v>6557162.6518271724</v>
      </c>
      <c r="U1754" s="13">
        <f t="shared" si="847"/>
        <v>1.8214355270992482</v>
      </c>
      <c r="V1754" s="13">
        <f t="shared" si="862"/>
        <v>6557291.0279396726</v>
      </c>
      <c r="W1754" s="11">
        <f t="shared" si="839"/>
        <v>457670.12345679</v>
      </c>
      <c r="X1754" s="13">
        <f t="shared" si="863"/>
        <v>-9916.7245370371384</v>
      </c>
      <c r="Y1754" s="13">
        <f t="shared" si="848"/>
        <v>6099492.5283703906</v>
      </c>
      <c r="Z1754" s="11">
        <f t="shared" si="849"/>
        <v>1.6943048355456702</v>
      </c>
      <c r="AA1754" s="11">
        <f t="shared" si="850"/>
        <v>7319.8298472692259</v>
      </c>
      <c r="AB1754" s="31">
        <f t="shared" si="851"/>
        <v>7173.4332503238411</v>
      </c>
      <c r="AC1754" s="32">
        <f t="shared" si="852"/>
        <v>6814.7615878076485</v>
      </c>
      <c r="AD1754" s="11">
        <f t="shared" si="853"/>
        <v>6474.0235084172655</v>
      </c>
      <c r="AE1754" s="11">
        <f t="shared" si="854"/>
        <v>6474.0235084172655</v>
      </c>
      <c r="AF1754" s="30">
        <f t="shared" si="855"/>
        <v>6150.3223329964021</v>
      </c>
      <c r="AG1754" s="13">
        <f t="shared" si="855"/>
        <v>5842.806216346582</v>
      </c>
      <c r="AH1754" s="13">
        <f t="shared" si="856"/>
        <v>5725.9500920196506</v>
      </c>
      <c r="AI1754" s="13">
        <f t="shared" si="864"/>
        <v>4294205.1221877187</v>
      </c>
      <c r="AJ1754" s="13">
        <f t="shared" si="857"/>
        <v>2263085.9057519538</v>
      </c>
      <c r="AK1754" s="13"/>
      <c r="AL1754" s="11">
        <f t="shared" si="858"/>
        <v>0.62863497432289506</v>
      </c>
      <c r="AM1754" s="11">
        <f t="shared" si="865"/>
        <v>315.69581176807549</v>
      </c>
      <c r="AN1754" s="11"/>
      <c r="AO1754" s="11"/>
      <c r="AP1754" s="11"/>
      <c r="AQ1754" s="11"/>
      <c r="AR1754" s="11"/>
    </row>
    <row r="1755" spans="2:44" x14ac:dyDescent="0.25">
      <c r="B1755" s="27" t="s">
        <v>35</v>
      </c>
      <c r="C1755" s="27">
        <v>1747</v>
      </c>
      <c r="D1755" s="27">
        <v>270</v>
      </c>
      <c r="E1755" s="20">
        <f t="shared" si="866"/>
        <v>25.5</v>
      </c>
      <c r="F1755" s="28">
        <v>91.8</v>
      </c>
      <c r="G1755" s="13">
        <f t="shared" si="859"/>
        <v>-0.24999999999999961</v>
      </c>
      <c r="H1755" s="13">
        <f t="shared" si="860"/>
        <v>-0.89999999999999858</v>
      </c>
      <c r="I1755" s="19">
        <f t="shared" si="836"/>
        <v>181.105029</v>
      </c>
      <c r="J1755" s="11" t="str">
        <f t="shared" si="840"/>
        <v>YES</v>
      </c>
      <c r="K1755" s="16">
        <f t="shared" si="837"/>
        <v>128.3761125</v>
      </c>
      <c r="L1755" s="13">
        <f t="shared" si="841"/>
        <v>8920.6425650400088</v>
      </c>
      <c r="M1755" s="13">
        <f t="shared" si="842"/>
        <v>-344.37499999999949</v>
      </c>
      <c r="N1755" s="13">
        <f t="shared" si="843"/>
        <v>-34.893858499999482</v>
      </c>
      <c r="O1755" s="13">
        <f t="shared" si="844"/>
        <v>-889.79339174998677</v>
      </c>
      <c r="P1755" s="13">
        <f t="shared" si="845"/>
        <v>-1143.0767069724179</v>
      </c>
      <c r="Q1755" s="13">
        <f t="shared" si="846"/>
        <v>-0.88979339174998673</v>
      </c>
      <c r="R1755" s="13">
        <f t="shared" si="838"/>
        <v>-889.79339174998677</v>
      </c>
      <c r="S1755" s="8"/>
      <c r="T1755" s="13">
        <f t="shared" si="861"/>
        <v>6556272.8584354222</v>
      </c>
      <c r="U1755" s="13">
        <f t="shared" si="847"/>
        <v>1.8211883620704745</v>
      </c>
      <c r="V1755" s="13">
        <f t="shared" si="862"/>
        <v>6556401.2345479224</v>
      </c>
      <c r="W1755" s="11">
        <f t="shared" si="839"/>
        <v>447859.6875</v>
      </c>
      <c r="X1755" s="13">
        <f t="shared" si="863"/>
        <v>-9810.4359567899955</v>
      </c>
      <c r="Y1755" s="13">
        <f t="shared" si="848"/>
        <v>6108413.1709354306</v>
      </c>
      <c r="Z1755" s="11">
        <f t="shared" si="849"/>
        <v>1.696782793796102</v>
      </c>
      <c r="AA1755" s="11">
        <f t="shared" si="850"/>
        <v>8028.5783085360081</v>
      </c>
      <c r="AB1755" s="31">
        <f t="shared" si="851"/>
        <v>7868.0067423652881</v>
      </c>
      <c r="AC1755" s="32">
        <f t="shared" si="852"/>
        <v>7474.6064052470238</v>
      </c>
      <c r="AD1755" s="11">
        <f t="shared" si="853"/>
        <v>7100.8760849846722</v>
      </c>
      <c r="AE1755" s="11">
        <f t="shared" si="854"/>
        <v>7100.8760849846722</v>
      </c>
      <c r="AF1755" s="30">
        <f t="shared" si="855"/>
        <v>6745.832280735438</v>
      </c>
      <c r="AG1755" s="13">
        <f t="shared" si="855"/>
        <v>6408.5406666986655</v>
      </c>
      <c r="AH1755" s="13">
        <f t="shared" si="856"/>
        <v>6280.3698533646921</v>
      </c>
      <c r="AI1755" s="13">
        <f t="shared" si="864"/>
        <v>4300485.4920410831</v>
      </c>
      <c r="AJ1755" s="13">
        <f t="shared" si="857"/>
        <v>2255915.7425068393</v>
      </c>
      <c r="AK1755" s="13"/>
      <c r="AL1755" s="11">
        <f t="shared" si="858"/>
        <v>0.62664326230876988</v>
      </c>
      <c r="AM1755" s="11">
        <f t="shared" si="865"/>
        <v>316.32245503038428</v>
      </c>
      <c r="AN1755" s="11"/>
      <c r="AO1755" s="11"/>
      <c r="AP1755" s="11"/>
      <c r="AQ1755" s="11"/>
      <c r="AR1755" s="11"/>
    </row>
    <row r="1756" spans="2:44" x14ac:dyDescent="0.25">
      <c r="B1756" s="27" t="s">
        <v>35</v>
      </c>
      <c r="C1756" s="27">
        <v>1748</v>
      </c>
      <c r="D1756" s="27">
        <v>271</v>
      </c>
      <c r="E1756" s="20">
        <f t="shared" si="866"/>
        <v>25.277777777777779</v>
      </c>
      <c r="F1756" s="28">
        <v>91</v>
      </c>
      <c r="G1756" s="13">
        <f t="shared" si="859"/>
        <v>-0.22222222222222143</v>
      </c>
      <c r="H1756" s="13">
        <f t="shared" si="860"/>
        <v>-0.79999999999999716</v>
      </c>
      <c r="I1756" s="19">
        <f t="shared" si="836"/>
        <v>177.96226820987653</v>
      </c>
      <c r="J1756" s="11" t="str">
        <f t="shared" si="840"/>
        <v>YES</v>
      </c>
      <c r="K1756" s="16">
        <f t="shared" si="837"/>
        <v>128.3761125</v>
      </c>
      <c r="L1756" s="13">
        <f t="shared" si="841"/>
        <v>7777.5658580675909</v>
      </c>
      <c r="M1756" s="13">
        <f t="shared" si="842"/>
        <v>-306.11111111111001</v>
      </c>
      <c r="N1756" s="13">
        <f t="shared" si="843"/>
        <v>0.22726959876652586</v>
      </c>
      <c r="O1756" s="13">
        <f t="shared" si="844"/>
        <v>5.7448704132649597</v>
      </c>
      <c r="P1756" s="13">
        <f t="shared" si="845"/>
        <v>812.59340257463828</v>
      </c>
      <c r="Q1756" s="13">
        <f t="shared" si="846"/>
        <v>5.7448704132649596E-3</v>
      </c>
      <c r="R1756" s="13">
        <f t="shared" si="838"/>
        <v>5.7448704132649597</v>
      </c>
      <c r="S1756" s="8"/>
      <c r="T1756" s="13">
        <f t="shared" si="861"/>
        <v>6556278.6033058353</v>
      </c>
      <c r="U1756" s="13">
        <f t="shared" si="847"/>
        <v>1.8211899578690882</v>
      </c>
      <c r="V1756" s="13">
        <f t="shared" si="862"/>
        <v>6556406.9794183355</v>
      </c>
      <c r="W1756" s="11">
        <f t="shared" si="839"/>
        <v>440087.86651234567</v>
      </c>
      <c r="X1756" s="13">
        <f t="shared" si="863"/>
        <v>-7771.820987654326</v>
      </c>
      <c r="Y1756" s="13">
        <f t="shared" si="848"/>
        <v>6116190.7367934985</v>
      </c>
      <c r="Z1756" s="11">
        <f t="shared" si="849"/>
        <v>1.6989432304850243</v>
      </c>
      <c r="AA1756" s="11">
        <f t="shared" si="850"/>
        <v>6999.8092722608317</v>
      </c>
      <c r="AB1756" s="31">
        <f t="shared" si="851"/>
        <v>6859.813086815615</v>
      </c>
      <c r="AC1756" s="32">
        <f t="shared" si="852"/>
        <v>6516.8224324748335</v>
      </c>
      <c r="AD1756" s="11">
        <f t="shared" si="853"/>
        <v>6190.9813108510916</v>
      </c>
      <c r="AE1756" s="11">
        <f t="shared" si="854"/>
        <v>6190.9813108510916</v>
      </c>
      <c r="AF1756" s="30">
        <f t="shared" si="855"/>
        <v>5881.4322453085369</v>
      </c>
      <c r="AG1756" s="13">
        <f t="shared" si="855"/>
        <v>5587.3606330431103</v>
      </c>
      <c r="AH1756" s="13">
        <f t="shared" si="856"/>
        <v>5475.6134203822476</v>
      </c>
      <c r="AI1756" s="13">
        <f t="shared" si="864"/>
        <v>4305961.1054614652</v>
      </c>
      <c r="AJ1756" s="13">
        <f t="shared" si="857"/>
        <v>2250445.8739568703</v>
      </c>
      <c r="AK1756" s="13"/>
      <c r="AL1756" s="11">
        <f t="shared" si="858"/>
        <v>0.62512385437700746</v>
      </c>
      <c r="AM1756" s="11">
        <f t="shared" si="865"/>
        <v>316.9475788847613</v>
      </c>
      <c r="AN1756" s="11"/>
      <c r="AO1756" s="11"/>
      <c r="AP1756" s="11"/>
      <c r="AQ1756" s="11"/>
      <c r="AR1756" s="11"/>
    </row>
    <row r="1757" spans="2:44" x14ac:dyDescent="0.25">
      <c r="B1757" s="27" t="s">
        <v>35</v>
      </c>
      <c r="C1757" s="27">
        <v>1749</v>
      </c>
      <c r="D1757" s="27">
        <v>272</v>
      </c>
      <c r="E1757" s="20">
        <f t="shared" si="866"/>
        <v>25.055555555555557</v>
      </c>
      <c r="F1757" s="28">
        <v>90.2</v>
      </c>
      <c r="G1757" s="13">
        <f t="shared" si="859"/>
        <v>-0.19444444444444522</v>
      </c>
      <c r="H1757" s="13">
        <f t="shared" si="860"/>
        <v>-0.70000000000000284</v>
      </c>
      <c r="I1757" s="19">
        <f t="shared" si="836"/>
        <v>174.84701517283952</v>
      </c>
      <c r="J1757" s="11" t="str">
        <f t="shared" si="840"/>
        <v>YES</v>
      </c>
      <c r="K1757" s="16">
        <f t="shared" si="837"/>
        <v>128.3761125</v>
      </c>
      <c r="L1757" s="13">
        <f t="shared" si="841"/>
        <v>8590.1592606422291</v>
      </c>
      <c r="M1757" s="13">
        <f t="shared" si="842"/>
        <v>-267.84722222222331</v>
      </c>
      <c r="N1757" s="13">
        <f t="shared" si="843"/>
        <v>35.375905450616216</v>
      </c>
      <c r="O1757" s="13">
        <f t="shared" si="844"/>
        <v>886.36296434599524</v>
      </c>
      <c r="P1757" s="13">
        <f t="shared" si="845"/>
        <v>-605.66984022506495</v>
      </c>
      <c r="Q1757" s="13">
        <f t="shared" si="846"/>
        <v>0.88636296434599526</v>
      </c>
      <c r="R1757" s="13">
        <f t="shared" si="838"/>
        <v>886.36296434599524</v>
      </c>
      <c r="S1757" s="8"/>
      <c r="T1757" s="13">
        <f t="shared" si="861"/>
        <v>6557164.9662701814</v>
      </c>
      <c r="U1757" s="13">
        <f t="shared" si="847"/>
        <v>1.8214361700005983</v>
      </c>
      <c r="V1757" s="13">
        <f t="shared" si="862"/>
        <v>6557293.3423826816</v>
      </c>
      <c r="W1757" s="11">
        <f t="shared" si="839"/>
        <v>432384.07021604944</v>
      </c>
      <c r="X1757" s="13">
        <f t="shared" si="863"/>
        <v>-7703.7962962962338</v>
      </c>
      <c r="Y1757" s="13">
        <f t="shared" si="848"/>
        <v>6124780.8960541403</v>
      </c>
      <c r="Z1757" s="11">
        <f t="shared" si="849"/>
        <v>1.7013293877441269</v>
      </c>
      <c r="AA1757" s="11">
        <f t="shared" si="850"/>
        <v>7731.143334578006</v>
      </c>
      <c r="AB1757" s="31">
        <f t="shared" si="851"/>
        <v>7576.5204678864457</v>
      </c>
      <c r="AC1757" s="32">
        <f t="shared" si="852"/>
        <v>7197.6944444921228</v>
      </c>
      <c r="AD1757" s="11">
        <f t="shared" si="853"/>
        <v>6837.809722267516</v>
      </c>
      <c r="AE1757" s="11">
        <f t="shared" si="854"/>
        <v>6837.809722267516</v>
      </c>
      <c r="AF1757" s="30">
        <f t="shared" si="855"/>
        <v>6495.91923615414</v>
      </c>
      <c r="AG1757" s="13">
        <f t="shared" si="855"/>
        <v>6171.1232743464325</v>
      </c>
      <c r="AH1757" s="13">
        <f t="shared" si="856"/>
        <v>6047.7008088595039</v>
      </c>
      <c r="AI1757" s="13">
        <f t="shared" si="864"/>
        <v>4312008.8062703246</v>
      </c>
      <c r="AJ1757" s="13">
        <f t="shared" si="857"/>
        <v>2245284.5361123569</v>
      </c>
      <c r="AK1757" s="13"/>
      <c r="AL1757" s="11">
        <f t="shared" si="858"/>
        <v>0.62369014941905121</v>
      </c>
      <c r="AM1757" s="11">
        <f t="shared" si="865"/>
        <v>317.57126903418038</v>
      </c>
      <c r="AN1757" s="11"/>
      <c r="AO1757" s="11"/>
      <c r="AP1757" s="11"/>
      <c r="AQ1757" s="11"/>
      <c r="AR1757" s="11"/>
    </row>
    <row r="1758" spans="2:44" x14ac:dyDescent="0.25">
      <c r="B1758" s="27" t="s">
        <v>35</v>
      </c>
      <c r="C1758" s="27">
        <v>1750</v>
      </c>
      <c r="D1758" s="27">
        <v>273</v>
      </c>
      <c r="E1758" s="20">
        <f t="shared" si="866"/>
        <v>24.888888888888886</v>
      </c>
      <c r="F1758" s="28">
        <v>89.6</v>
      </c>
      <c r="G1758" s="13">
        <f t="shared" si="859"/>
        <v>-0.15277777777777896</v>
      </c>
      <c r="H1758" s="13">
        <f t="shared" si="860"/>
        <v>-0.55000000000000426</v>
      </c>
      <c r="I1758" s="19">
        <f t="shared" si="836"/>
        <v>172.52862735802464</v>
      </c>
      <c r="J1758" s="11" t="str">
        <f t="shared" si="840"/>
        <v>YES</v>
      </c>
      <c r="K1758" s="16">
        <f t="shared" si="837"/>
        <v>128.3761125</v>
      </c>
      <c r="L1758" s="13">
        <f t="shared" si="841"/>
        <v>7984.4894204171642</v>
      </c>
      <c r="M1758" s="13">
        <f t="shared" si="842"/>
        <v>-210.45138888889051</v>
      </c>
      <c r="N1758" s="13">
        <f t="shared" si="843"/>
        <v>90.453350969134135</v>
      </c>
      <c r="O1758" s="13">
        <f t="shared" si="844"/>
        <v>2251.2834018984495</v>
      </c>
      <c r="P1758" s="13">
        <f t="shared" si="845"/>
        <v>-571.3352465737662</v>
      </c>
      <c r="Q1758" s="13">
        <f t="shared" si="846"/>
        <v>2.2512834018984496</v>
      </c>
      <c r="R1758" s="13">
        <f t="shared" si="838"/>
        <v>2251.2834018984495</v>
      </c>
      <c r="S1758" s="8"/>
      <c r="T1758" s="13">
        <f t="shared" si="861"/>
        <v>6559416.2496720795</v>
      </c>
      <c r="U1758" s="13">
        <f t="shared" si="847"/>
        <v>1.8220615270014109</v>
      </c>
      <c r="V1758" s="13">
        <f t="shared" si="862"/>
        <v>6559544.6257845797</v>
      </c>
      <c r="W1758" s="11">
        <f t="shared" si="839"/>
        <v>426650.86419753073</v>
      </c>
      <c r="X1758" s="13">
        <f t="shared" si="863"/>
        <v>-5733.2060185187147</v>
      </c>
      <c r="Y1758" s="13">
        <f t="shared" si="848"/>
        <v>6132765.3854745571</v>
      </c>
      <c r="Z1758" s="11">
        <f t="shared" si="849"/>
        <v>1.7035473032463515</v>
      </c>
      <c r="AA1758" s="11">
        <f t="shared" si="850"/>
        <v>7186.0404783754475</v>
      </c>
      <c r="AB1758" s="31">
        <f t="shared" si="851"/>
        <v>7042.3196688079388</v>
      </c>
      <c r="AC1758" s="32">
        <f t="shared" si="852"/>
        <v>6690.2036853675418</v>
      </c>
      <c r="AD1758" s="11">
        <f t="shared" si="853"/>
        <v>6355.6935010991647</v>
      </c>
      <c r="AE1758" s="11">
        <f t="shared" si="854"/>
        <v>6355.6935010991647</v>
      </c>
      <c r="AF1758" s="30">
        <f t="shared" si="855"/>
        <v>6037.9088260442059</v>
      </c>
      <c r="AG1758" s="13">
        <f t="shared" si="855"/>
        <v>5736.0133847419957</v>
      </c>
      <c r="AH1758" s="13">
        <f t="shared" si="856"/>
        <v>5621.2931170471556</v>
      </c>
      <c r="AI1758" s="13">
        <f t="shared" si="864"/>
        <v>4317630.0993873719</v>
      </c>
      <c r="AJ1758" s="13">
        <f t="shared" si="857"/>
        <v>2241914.5263972078</v>
      </c>
      <c r="AK1758" s="13"/>
      <c r="AL1758" s="11">
        <f t="shared" si="858"/>
        <v>0.6227540356085387</v>
      </c>
      <c r="AM1758" s="11">
        <f t="shared" si="865"/>
        <v>318.1940230697889</v>
      </c>
      <c r="AN1758" s="11"/>
      <c r="AO1758" s="11"/>
      <c r="AP1758" s="11"/>
      <c r="AQ1758" s="11"/>
      <c r="AR1758" s="11"/>
    </row>
    <row r="1759" spans="2:44" x14ac:dyDescent="0.25">
      <c r="B1759" s="27" t="s">
        <v>35</v>
      </c>
      <c r="C1759" s="27">
        <v>1751</v>
      </c>
      <c r="D1759" s="27">
        <v>274</v>
      </c>
      <c r="E1759" s="20">
        <f t="shared" si="866"/>
        <v>24.749999999999996</v>
      </c>
      <c r="F1759" s="28">
        <v>89.1</v>
      </c>
      <c r="G1759" s="13">
        <f t="shared" si="859"/>
        <v>-0.1388888888888889</v>
      </c>
      <c r="H1759" s="13">
        <f t="shared" si="860"/>
        <v>-0.5</v>
      </c>
      <c r="I1759" s="19">
        <f t="shared" si="836"/>
        <v>170.60845724999993</v>
      </c>
      <c r="J1759" s="11" t="str">
        <f t="shared" si="840"/>
        <v>YES</v>
      </c>
      <c r="K1759" s="16">
        <f t="shared" si="837"/>
        <v>128.3761125</v>
      </c>
      <c r="L1759" s="13">
        <f t="shared" si="841"/>
        <v>7413.154173843398</v>
      </c>
      <c r="M1759" s="13">
        <f t="shared" si="842"/>
        <v>-191.31944444444446</v>
      </c>
      <c r="N1759" s="13">
        <f t="shared" si="843"/>
        <v>107.66512530555548</v>
      </c>
      <c r="O1759" s="13">
        <f t="shared" si="844"/>
        <v>2664.7118513124979</v>
      </c>
      <c r="P1759" s="13">
        <f t="shared" si="845"/>
        <v>-88.518702862297687</v>
      </c>
      <c r="Q1759" s="13">
        <f t="shared" si="846"/>
        <v>2.6647118513124979</v>
      </c>
      <c r="R1759" s="13">
        <f t="shared" si="838"/>
        <v>2664.7118513124979</v>
      </c>
      <c r="S1759" s="8"/>
      <c r="T1759" s="13">
        <f t="shared" si="861"/>
        <v>6562080.9615233922</v>
      </c>
      <c r="U1759" s="13">
        <f t="shared" si="847"/>
        <v>1.8228017253300448</v>
      </c>
      <c r="V1759" s="13">
        <f t="shared" si="862"/>
        <v>6562209.3376358924</v>
      </c>
      <c r="W1759" s="11">
        <f t="shared" si="839"/>
        <v>421902.42187499983</v>
      </c>
      <c r="X1759" s="13">
        <f t="shared" si="863"/>
        <v>-4748.4423225309001</v>
      </c>
      <c r="Y1759" s="13">
        <f t="shared" si="848"/>
        <v>6140178.5396484006</v>
      </c>
      <c r="Z1759" s="11">
        <f t="shared" si="849"/>
        <v>1.7056065143864534</v>
      </c>
      <c r="AA1759" s="11">
        <f t="shared" si="850"/>
        <v>6671.8387564590585</v>
      </c>
      <c r="AB1759" s="31">
        <f t="shared" si="851"/>
        <v>6538.4019813298773</v>
      </c>
      <c r="AC1759" s="32">
        <f t="shared" si="852"/>
        <v>6211.4818822633833</v>
      </c>
      <c r="AD1759" s="11">
        <f t="shared" si="853"/>
        <v>5900.9077881502135</v>
      </c>
      <c r="AE1759" s="11">
        <f t="shared" si="854"/>
        <v>5900.9077881502135</v>
      </c>
      <c r="AF1759" s="30">
        <f t="shared" si="855"/>
        <v>5605.8623987427027</v>
      </c>
      <c r="AG1759" s="13">
        <f t="shared" si="855"/>
        <v>5325.5692788055676</v>
      </c>
      <c r="AH1759" s="13">
        <f t="shared" si="856"/>
        <v>5219.0578932294566</v>
      </c>
      <c r="AI1759" s="13">
        <f t="shared" si="864"/>
        <v>4322849.1572806016</v>
      </c>
      <c r="AJ1759" s="13">
        <f t="shared" si="857"/>
        <v>2239360.1803552909</v>
      </c>
      <c r="AK1759" s="13"/>
      <c r="AL1759" s="11">
        <f t="shared" si="858"/>
        <v>0.62204449504077186</v>
      </c>
      <c r="AM1759" s="11">
        <f t="shared" si="865"/>
        <v>318.81606756482967</v>
      </c>
      <c r="AN1759" s="11"/>
      <c r="AO1759" s="11"/>
      <c r="AP1759" s="11"/>
      <c r="AQ1759" s="11"/>
      <c r="AR1759" s="11"/>
    </row>
    <row r="1760" spans="2:44" x14ac:dyDescent="0.25">
      <c r="B1760" s="27" t="s">
        <v>35</v>
      </c>
      <c r="C1760" s="27">
        <v>1752</v>
      </c>
      <c r="D1760" s="27">
        <v>275</v>
      </c>
      <c r="E1760" s="20">
        <f t="shared" si="866"/>
        <v>24.611111111111107</v>
      </c>
      <c r="F1760" s="28">
        <v>88.6</v>
      </c>
      <c r="G1760" s="13">
        <f t="shared" si="859"/>
        <v>-0.1388888888888889</v>
      </c>
      <c r="H1760" s="13">
        <f t="shared" si="860"/>
        <v>-0.5</v>
      </c>
      <c r="I1760" s="19">
        <f t="shared" si="836"/>
        <v>168.69903235802462</v>
      </c>
      <c r="J1760" s="11" t="str">
        <f t="shared" si="840"/>
        <v>YES</v>
      </c>
      <c r="K1760" s="16">
        <f t="shared" si="837"/>
        <v>128.3761125</v>
      </c>
      <c r="L1760" s="13">
        <f t="shared" si="841"/>
        <v>7324.6354709811003</v>
      </c>
      <c r="M1760" s="13">
        <f t="shared" si="842"/>
        <v>-191.31944444444446</v>
      </c>
      <c r="N1760" s="13">
        <f t="shared" si="843"/>
        <v>105.75570041358017</v>
      </c>
      <c r="O1760" s="13">
        <f t="shared" si="844"/>
        <v>2602.7652935120004</v>
      </c>
      <c r="P1760" s="13">
        <f t="shared" si="845"/>
        <v>-87.725347743982638</v>
      </c>
      <c r="Q1760" s="13">
        <f t="shared" si="846"/>
        <v>2.6027652935120003</v>
      </c>
      <c r="R1760" s="13">
        <f t="shared" si="838"/>
        <v>2602.7652935120004</v>
      </c>
      <c r="S1760" s="8"/>
      <c r="T1760" s="13">
        <f t="shared" si="861"/>
        <v>6564683.7268169038</v>
      </c>
      <c r="U1760" s="13">
        <f t="shared" si="847"/>
        <v>1.8235247162677459</v>
      </c>
      <c r="V1760" s="13">
        <f t="shared" si="862"/>
        <v>6564812.102929404</v>
      </c>
      <c r="W1760" s="11">
        <f t="shared" si="839"/>
        <v>417180.55169753073</v>
      </c>
      <c r="X1760" s="13">
        <f t="shared" si="863"/>
        <v>-4721.8701774690999</v>
      </c>
      <c r="Y1760" s="13">
        <f t="shared" si="848"/>
        <v>6147503.1751193814</v>
      </c>
      <c r="Z1760" s="11">
        <f t="shared" si="849"/>
        <v>1.7076411369783115</v>
      </c>
      <c r="AA1760" s="11">
        <f t="shared" si="850"/>
        <v>6592.1719238829901</v>
      </c>
      <c r="AB1760" s="31">
        <f t="shared" si="851"/>
        <v>6460.32848540533</v>
      </c>
      <c r="AC1760" s="32">
        <f t="shared" si="852"/>
        <v>6137.3120611350632</v>
      </c>
      <c r="AD1760" s="11">
        <f t="shared" si="853"/>
        <v>5830.4464580783097</v>
      </c>
      <c r="AE1760" s="11">
        <f t="shared" si="854"/>
        <v>5830.4464580783097</v>
      </c>
      <c r="AF1760" s="30">
        <f t="shared" si="855"/>
        <v>5538.924135174394</v>
      </c>
      <c r="AG1760" s="13">
        <f t="shared" si="855"/>
        <v>5261.9779284156739</v>
      </c>
      <c r="AH1760" s="13">
        <f t="shared" si="856"/>
        <v>5156.7383698473604</v>
      </c>
      <c r="AI1760" s="13">
        <f t="shared" si="864"/>
        <v>4328005.8956504492</v>
      </c>
      <c r="AJ1760" s="13">
        <f t="shared" si="857"/>
        <v>2236806.2072789548</v>
      </c>
      <c r="AK1760" s="13"/>
      <c r="AL1760" s="11">
        <f t="shared" si="858"/>
        <v>0.62133505807455547</v>
      </c>
      <c r="AM1760" s="11">
        <f t="shared" si="865"/>
        <v>319.43740262290424</v>
      </c>
      <c r="AN1760" s="11"/>
      <c r="AO1760" s="11"/>
      <c r="AP1760" s="11"/>
      <c r="AQ1760" s="11"/>
      <c r="AR1760" s="11"/>
    </row>
    <row r="1761" spans="2:44" x14ac:dyDescent="0.25">
      <c r="B1761" s="27" t="s">
        <v>35</v>
      </c>
      <c r="C1761" s="27">
        <v>1753</v>
      </c>
      <c r="D1761" s="27">
        <v>276</v>
      </c>
      <c r="E1761" s="20">
        <f t="shared" si="866"/>
        <v>24.472222222222221</v>
      </c>
      <c r="F1761" s="28">
        <v>88.1</v>
      </c>
      <c r="G1761" s="13">
        <f t="shared" si="859"/>
        <v>-0.1388888888888889</v>
      </c>
      <c r="H1761" s="13">
        <f t="shared" si="860"/>
        <v>-0.5</v>
      </c>
      <c r="I1761" s="19">
        <f t="shared" si="836"/>
        <v>166.80035268209875</v>
      </c>
      <c r="J1761" s="11" t="str">
        <f t="shared" si="840"/>
        <v>YES</v>
      </c>
      <c r="K1761" s="16">
        <f t="shared" si="837"/>
        <v>128.3761125</v>
      </c>
      <c r="L1761" s="13">
        <f t="shared" si="841"/>
        <v>7236.9101232371177</v>
      </c>
      <c r="M1761" s="13">
        <f t="shared" si="842"/>
        <v>-191.31944444444446</v>
      </c>
      <c r="N1761" s="13">
        <f t="shared" si="843"/>
        <v>103.8570207376543</v>
      </c>
      <c r="O1761" s="13">
        <f t="shared" si="844"/>
        <v>2541.6120908298176</v>
      </c>
      <c r="P1761" s="13">
        <f t="shared" si="845"/>
        <v>-86.936469798851249</v>
      </c>
      <c r="Q1761" s="13">
        <f t="shared" si="846"/>
        <v>2.5416120908298176</v>
      </c>
      <c r="R1761" s="13">
        <f t="shared" si="838"/>
        <v>2541.6120908298176</v>
      </c>
      <c r="S1761" s="8"/>
      <c r="T1761" s="13">
        <f t="shared" si="861"/>
        <v>6567225.3389077336</v>
      </c>
      <c r="U1761" s="13">
        <f t="shared" si="847"/>
        <v>1.8242307201911123</v>
      </c>
      <c r="V1761" s="13">
        <f t="shared" si="862"/>
        <v>6567353.7150202338</v>
      </c>
      <c r="W1761" s="11">
        <f t="shared" si="839"/>
        <v>412485.25366512343</v>
      </c>
      <c r="X1761" s="13">
        <f t="shared" si="863"/>
        <v>-4695.2980324072996</v>
      </c>
      <c r="Y1761" s="13">
        <f t="shared" si="848"/>
        <v>6154740.0852426188</v>
      </c>
      <c r="Z1761" s="11">
        <f t="shared" si="849"/>
        <v>1.7096513913985241</v>
      </c>
      <c r="AA1761" s="11">
        <f t="shared" si="850"/>
        <v>6513.2191109134064</v>
      </c>
      <c r="AB1761" s="31">
        <f t="shared" si="851"/>
        <v>6382.9547286951383</v>
      </c>
      <c r="AC1761" s="32">
        <f t="shared" si="852"/>
        <v>6063.8069922603809</v>
      </c>
      <c r="AD1761" s="11">
        <f t="shared" si="853"/>
        <v>5760.6166426473619</v>
      </c>
      <c r="AE1761" s="11">
        <f t="shared" si="854"/>
        <v>5760.6166426473619</v>
      </c>
      <c r="AF1761" s="30">
        <f t="shared" si="855"/>
        <v>5472.5858105149937</v>
      </c>
      <c r="AG1761" s="13">
        <f t="shared" si="855"/>
        <v>5198.956519989244</v>
      </c>
      <c r="AH1761" s="13">
        <f t="shared" si="856"/>
        <v>5094.9773895894587</v>
      </c>
      <c r="AI1761" s="13">
        <f t="shared" si="864"/>
        <v>4333100.8730400391</v>
      </c>
      <c r="AJ1761" s="13">
        <f t="shared" si="857"/>
        <v>2234252.8419801947</v>
      </c>
      <c r="AK1761" s="13"/>
      <c r="AL1761" s="11">
        <f t="shared" si="858"/>
        <v>0.62062578993544359</v>
      </c>
      <c r="AM1761" s="11">
        <f t="shared" si="865"/>
        <v>320.05802841283969</v>
      </c>
      <c r="AN1761" s="11"/>
      <c r="AO1761" s="11"/>
      <c r="AP1761" s="11"/>
      <c r="AQ1761" s="11"/>
      <c r="AR1761" s="11"/>
    </row>
    <row r="1762" spans="2:44" x14ac:dyDescent="0.25">
      <c r="B1762" s="27" t="s">
        <v>35</v>
      </c>
      <c r="C1762" s="27">
        <v>1754</v>
      </c>
      <c r="D1762" s="27">
        <v>277</v>
      </c>
      <c r="E1762" s="20">
        <f t="shared" si="866"/>
        <v>24.333333333333332</v>
      </c>
      <c r="F1762" s="28">
        <v>87.6</v>
      </c>
      <c r="G1762" s="13">
        <f t="shared" si="859"/>
        <v>-0.1388888888888889</v>
      </c>
      <c r="H1762" s="13">
        <f t="shared" si="860"/>
        <v>-0.5</v>
      </c>
      <c r="I1762" s="19">
        <f t="shared" si="836"/>
        <v>164.91241822222221</v>
      </c>
      <c r="J1762" s="11" t="str">
        <f t="shared" si="840"/>
        <v>YES</v>
      </c>
      <c r="K1762" s="16">
        <f t="shared" si="837"/>
        <v>128.3761125</v>
      </c>
      <c r="L1762" s="13">
        <f t="shared" si="841"/>
        <v>7149.9736534382664</v>
      </c>
      <c r="M1762" s="13">
        <f t="shared" si="842"/>
        <v>-191.31944444444446</v>
      </c>
      <c r="N1762" s="13">
        <f t="shared" si="843"/>
        <v>101.96908627777776</v>
      </c>
      <c r="O1762" s="13">
        <f t="shared" si="844"/>
        <v>2481.247766092592</v>
      </c>
      <c r="P1762" s="13">
        <f t="shared" si="845"/>
        <v>-86.152069027305515</v>
      </c>
      <c r="Q1762" s="13">
        <f t="shared" si="846"/>
        <v>2.4812477660925918</v>
      </c>
      <c r="R1762" s="13">
        <f t="shared" si="838"/>
        <v>2481.247766092592</v>
      </c>
      <c r="S1762" s="8"/>
      <c r="T1762" s="13">
        <f t="shared" si="861"/>
        <v>6569706.586673826</v>
      </c>
      <c r="U1762" s="13">
        <f t="shared" si="847"/>
        <v>1.824919956233082</v>
      </c>
      <c r="V1762" s="13">
        <f t="shared" si="862"/>
        <v>6569834.9627863262</v>
      </c>
      <c r="W1762" s="11">
        <f t="shared" si="839"/>
        <v>407816.52777777775</v>
      </c>
      <c r="X1762" s="13">
        <f t="shared" si="863"/>
        <v>-4668.725887345674</v>
      </c>
      <c r="Y1762" s="13">
        <f t="shared" si="848"/>
        <v>6161890.0588960573</v>
      </c>
      <c r="Z1762" s="11">
        <f t="shared" si="849"/>
        <v>1.711637496780029</v>
      </c>
      <c r="AA1762" s="11">
        <f t="shared" si="850"/>
        <v>6434.97628809444</v>
      </c>
      <c r="AB1762" s="31">
        <f t="shared" si="851"/>
        <v>6306.2767623325508</v>
      </c>
      <c r="AC1762" s="32">
        <f t="shared" si="852"/>
        <v>5990.9629242159226</v>
      </c>
      <c r="AD1762" s="11">
        <f t="shared" si="853"/>
        <v>5691.4147780051262</v>
      </c>
      <c r="AE1762" s="11">
        <f t="shared" si="854"/>
        <v>5691.4147780051262</v>
      </c>
      <c r="AF1762" s="30">
        <f t="shared" si="855"/>
        <v>5406.8440391048698</v>
      </c>
      <c r="AG1762" s="13">
        <f t="shared" si="855"/>
        <v>5136.5018371496262</v>
      </c>
      <c r="AH1762" s="13">
        <f t="shared" si="856"/>
        <v>5033.7718004066337</v>
      </c>
      <c r="AI1762" s="13">
        <f t="shared" si="864"/>
        <v>4338134.6448404454</v>
      </c>
      <c r="AJ1762" s="13">
        <f t="shared" si="857"/>
        <v>2231700.3179458808</v>
      </c>
      <c r="AK1762" s="13"/>
      <c r="AL1762" s="11">
        <f t="shared" si="858"/>
        <v>0.61991675548090019</v>
      </c>
      <c r="AM1762" s="11">
        <f t="shared" si="865"/>
        <v>320.6779451683206</v>
      </c>
      <c r="AN1762" s="11"/>
      <c r="AO1762" s="11"/>
      <c r="AP1762" s="11"/>
      <c r="AQ1762" s="11"/>
      <c r="AR1762" s="11"/>
    </row>
    <row r="1763" spans="2:44" x14ac:dyDescent="0.25">
      <c r="B1763" s="27" t="s">
        <v>35</v>
      </c>
      <c r="C1763" s="27">
        <v>1755</v>
      </c>
      <c r="D1763" s="27">
        <v>278</v>
      </c>
      <c r="E1763" s="20">
        <f t="shared" si="866"/>
        <v>24.194444444444443</v>
      </c>
      <c r="F1763" s="28">
        <v>87.1</v>
      </c>
      <c r="G1763" s="13">
        <f t="shared" si="859"/>
        <v>-0.1388888888888889</v>
      </c>
      <c r="H1763" s="13">
        <f t="shared" si="860"/>
        <v>-0.5</v>
      </c>
      <c r="I1763" s="19">
        <f t="shared" si="836"/>
        <v>163.03522897839503</v>
      </c>
      <c r="J1763" s="11" t="str">
        <f t="shared" si="840"/>
        <v>YES</v>
      </c>
      <c r="K1763" s="16">
        <f t="shared" si="837"/>
        <v>128.3761125</v>
      </c>
      <c r="L1763" s="13">
        <f t="shared" si="841"/>
        <v>7063.8215844109609</v>
      </c>
      <c r="M1763" s="13">
        <f t="shared" si="842"/>
        <v>-191.31944444444446</v>
      </c>
      <c r="N1763" s="13">
        <f t="shared" si="843"/>
        <v>100.09189703395057</v>
      </c>
      <c r="O1763" s="13">
        <f t="shared" si="844"/>
        <v>2421.6678421269708</v>
      </c>
      <c r="P1763" s="13">
        <f t="shared" si="845"/>
        <v>-85.372145429112607</v>
      </c>
      <c r="Q1763" s="13">
        <f t="shared" si="846"/>
        <v>2.4216678421269706</v>
      </c>
      <c r="R1763" s="13">
        <f t="shared" si="838"/>
        <v>2421.6678421269708</v>
      </c>
      <c r="S1763" s="8"/>
      <c r="T1763" s="13">
        <f t="shared" si="861"/>
        <v>6572128.2545159534</v>
      </c>
      <c r="U1763" s="13">
        <f t="shared" si="847"/>
        <v>1.8255926422829325</v>
      </c>
      <c r="V1763" s="13">
        <f t="shared" si="862"/>
        <v>6572256.6306284536</v>
      </c>
      <c r="W1763" s="11">
        <f t="shared" si="839"/>
        <v>403174.37403549376</v>
      </c>
      <c r="X1763" s="13">
        <f t="shared" si="863"/>
        <v>-4642.1537422839901</v>
      </c>
      <c r="Y1763" s="13">
        <f t="shared" si="848"/>
        <v>6168953.8804804683</v>
      </c>
      <c r="Z1763" s="11">
        <f t="shared" si="849"/>
        <v>1.7135996710121035</v>
      </c>
      <c r="AA1763" s="11">
        <f t="shared" si="850"/>
        <v>6357.4394259698647</v>
      </c>
      <c r="AB1763" s="31">
        <f t="shared" si="851"/>
        <v>6230.2906374504673</v>
      </c>
      <c r="AC1763" s="32">
        <f t="shared" si="852"/>
        <v>5918.7761055779438</v>
      </c>
      <c r="AD1763" s="11">
        <f t="shared" si="853"/>
        <v>5622.8373002990465</v>
      </c>
      <c r="AE1763" s="11">
        <f t="shared" si="854"/>
        <v>5622.8373002990465</v>
      </c>
      <c r="AF1763" s="30">
        <f t="shared" si="855"/>
        <v>5341.6954352840939</v>
      </c>
      <c r="AG1763" s="13">
        <f t="shared" si="855"/>
        <v>5074.6106635198894</v>
      </c>
      <c r="AH1763" s="13">
        <f t="shared" si="856"/>
        <v>4973.1184502494916</v>
      </c>
      <c r="AI1763" s="13">
        <f t="shared" si="864"/>
        <v>4343107.7632906949</v>
      </c>
      <c r="AJ1763" s="13">
        <f t="shared" si="857"/>
        <v>2229148.8673377587</v>
      </c>
      <c r="AK1763" s="13"/>
      <c r="AL1763" s="11">
        <f t="shared" si="858"/>
        <v>0.61920801920029933</v>
      </c>
      <c r="AM1763" s="11">
        <f t="shared" si="865"/>
        <v>321.29715318752091</v>
      </c>
      <c r="AN1763" s="11"/>
      <c r="AO1763" s="11"/>
      <c r="AP1763" s="11"/>
      <c r="AQ1763" s="11"/>
      <c r="AR1763" s="11"/>
    </row>
    <row r="1764" spans="2:44" x14ac:dyDescent="0.25">
      <c r="B1764" s="27" t="s">
        <v>35</v>
      </c>
      <c r="C1764" s="27">
        <v>1756</v>
      </c>
      <c r="D1764" s="27">
        <v>279</v>
      </c>
      <c r="E1764" s="20">
        <f t="shared" si="866"/>
        <v>24.055555555555554</v>
      </c>
      <c r="F1764" s="28">
        <v>86.6</v>
      </c>
      <c r="G1764" s="13">
        <f t="shared" si="859"/>
        <v>-0.1388888888888889</v>
      </c>
      <c r="H1764" s="13">
        <f t="shared" si="860"/>
        <v>-0.5</v>
      </c>
      <c r="I1764" s="19">
        <f t="shared" si="836"/>
        <v>161.16878495061724</v>
      </c>
      <c r="J1764" s="11" t="str">
        <f t="shared" si="840"/>
        <v>YES</v>
      </c>
      <c r="K1764" s="16">
        <f t="shared" si="837"/>
        <v>128.3761125</v>
      </c>
      <c r="L1764" s="13">
        <f t="shared" si="841"/>
        <v>6978.4494389818483</v>
      </c>
      <c r="M1764" s="13">
        <f t="shared" si="842"/>
        <v>-191.31944444444446</v>
      </c>
      <c r="N1764" s="13">
        <f t="shared" si="843"/>
        <v>98.225453006172785</v>
      </c>
      <c r="O1764" s="13">
        <f t="shared" si="844"/>
        <v>2362.8678417596007</v>
      </c>
      <c r="P1764" s="13">
        <f t="shared" si="845"/>
        <v>-542.16903696720874</v>
      </c>
      <c r="Q1764" s="13">
        <f t="shared" si="846"/>
        <v>2.3628678417596007</v>
      </c>
      <c r="R1764" s="13">
        <f t="shared" si="838"/>
        <v>2362.8678417596007</v>
      </c>
      <c r="S1764" s="8"/>
      <c r="T1764" s="13">
        <f t="shared" si="861"/>
        <v>6574491.1223577131</v>
      </c>
      <c r="U1764" s="13">
        <f t="shared" si="847"/>
        <v>1.8262489949862808</v>
      </c>
      <c r="V1764" s="13">
        <f t="shared" si="862"/>
        <v>6574619.4984702133</v>
      </c>
      <c r="W1764" s="11">
        <f t="shared" si="839"/>
        <v>398558.79243827151</v>
      </c>
      <c r="X1764" s="13">
        <f t="shared" si="863"/>
        <v>-4615.5815972222481</v>
      </c>
      <c r="Y1764" s="13">
        <f t="shared" si="848"/>
        <v>6175932.32991945</v>
      </c>
      <c r="Z1764" s="11">
        <f t="shared" si="849"/>
        <v>1.715538130740365</v>
      </c>
      <c r="AA1764" s="11">
        <f t="shared" si="850"/>
        <v>6280.604495083664</v>
      </c>
      <c r="AB1764" s="31">
        <f t="shared" si="851"/>
        <v>6154.9924051819908</v>
      </c>
      <c r="AC1764" s="32">
        <f t="shared" si="852"/>
        <v>5847.2427849228907</v>
      </c>
      <c r="AD1764" s="11">
        <f t="shared" si="853"/>
        <v>5554.8806456767461</v>
      </c>
      <c r="AE1764" s="11">
        <f t="shared" si="854"/>
        <v>5554.8806456767461</v>
      </c>
      <c r="AF1764" s="30">
        <f t="shared" si="855"/>
        <v>5277.1366133929087</v>
      </c>
      <c r="AG1764" s="13">
        <f t="shared" si="855"/>
        <v>5013.2797827232625</v>
      </c>
      <c r="AH1764" s="13">
        <f t="shared" si="856"/>
        <v>4913.0141870687976</v>
      </c>
      <c r="AI1764" s="13">
        <f t="shared" si="864"/>
        <v>4348020.7774777636</v>
      </c>
      <c r="AJ1764" s="13">
        <f t="shared" si="857"/>
        <v>2226598.7209924497</v>
      </c>
      <c r="AK1764" s="13"/>
      <c r="AL1764" s="11">
        <f t="shared" si="858"/>
        <v>0.61849964521492462</v>
      </c>
      <c r="AM1764" s="11">
        <f t="shared" si="865"/>
        <v>321.91565283273582</v>
      </c>
      <c r="AN1764" s="11"/>
      <c r="AO1764" s="11"/>
      <c r="AP1764" s="11"/>
      <c r="AQ1764" s="11"/>
      <c r="AR1764" s="11"/>
    </row>
    <row r="1765" spans="2:44" x14ac:dyDescent="0.25">
      <c r="B1765" s="27" t="s">
        <v>35</v>
      </c>
      <c r="C1765" s="27">
        <v>1757</v>
      </c>
      <c r="D1765" s="27">
        <v>280</v>
      </c>
      <c r="E1765" s="20">
        <f t="shared" si="866"/>
        <v>23.916666666666664</v>
      </c>
      <c r="F1765" s="28">
        <v>86.1</v>
      </c>
      <c r="G1765" s="13">
        <f t="shared" si="859"/>
        <v>-0.15277777777777699</v>
      </c>
      <c r="H1765" s="13">
        <f t="shared" si="860"/>
        <v>-0.54999999999999716</v>
      </c>
      <c r="I1765" s="19">
        <f t="shared" si="836"/>
        <v>159.31308613888885</v>
      </c>
      <c r="J1765" s="11" t="str">
        <f t="shared" si="840"/>
        <v>YES</v>
      </c>
      <c r="K1765" s="16">
        <f t="shared" si="837"/>
        <v>128.3761125</v>
      </c>
      <c r="L1765" s="13">
        <f t="shared" si="841"/>
        <v>6436.2804020146395</v>
      </c>
      <c r="M1765" s="13">
        <f t="shared" si="842"/>
        <v>-210.45138888888781</v>
      </c>
      <c r="N1765" s="13">
        <f t="shared" si="843"/>
        <v>77.237809750001048</v>
      </c>
      <c r="O1765" s="13">
        <f t="shared" si="844"/>
        <v>1847.2709498541915</v>
      </c>
      <c r="P1765" s="13">
        <f t="shared" si="845"/>
        <v>817.30313704784021</v>
      </c>
      <c r="Q1765" s="13">
        <f t="shared" si="846"/>
        <v>1.8472709498541915</v>
      </c>
      <c r="R1765" s="13">
        <f t="shared" si="838"/>
        <v>1847.2709498541915</v>
      </c>
      <c r="S1765" s="8"/>
      <c r="T1765" s="13">
        <f t="shared" si="861"/>
        <v>6576338.3933075676</v>
      </c>
      <c r="U1765" s="13">
        <f t="shared" si="847"/>
        <v>1.8267621262161895</v>
      </c>
      <c r="V1765" s="13">
        <f t="shared" si="862"/>
        <v>6576466.7694200678</v>
      </c>
      <c r="W1765" s="11">
        <f t="shared" si="839"/>
        <v>393969.78298611107</v>
      </c>
      <c r="X1765" s="13">
        <f t="shared" si="863"/>
        <v>-4589.0094521604478</v>
      </c>
      <c r="Y1765" s="13">
        <f t="shared" si="848"/>
        <v>6182368.6103214649</v>
      </c>
      <c r="Z1765" s="11">
        <f t="shared" si="849"/>
        <v>1.7173259878378757</v>
      </c>
      <c r="AA1765" s="11">
        <f t="shared" si="850"/>
        <v>5792.652361813176</v>
      </c>
      <c r="AB1765" s="31">
        <f t="shared" si="851"/>
        <v>5676.7993145769124</v>
      </c>
      <c r="AC1765" s="32">
        <f t="shared" si="852"/>
        <v>5392.9593488480668</v>
      </c>
      <c r="AD1765" s="11">
        <f t="shared" si="853"/>
        <v>5123.3113814056633</v>
      </c>
      <c r="AE1765" s="11">
        <f t="shared" si="854"/>
        <v>5123.3113814056633</v>
      </c>
      <c r="AF1765" s="30">
        <f t="shared" si="855"/>
        <v>4867.1458123353796</v>
      </c>
      <c r="AG1765" s="13">
        <f t="shared" si="855"/>
        <v>4623.7885217186104</v>
      </c>
      <c r="AH1765" s="13">
        <f t="shared" si="856"/>
        <v>4531.3127512842384</v>
      </c>
      <c r="AI1765" s="13">
        <f t="shared" si="864"/>
        <v>4352552.0902290475</v>
      </c>
      <c r="AJ1765" s="13">
        <f t="shared" si="857"/>
        <v>2223914.6791910203</v>
      </c>
      <c r="AK1765" s="13"/>
      <c r="AL1765" s="11">
        <f t="shared" si="858"/>
        <v>0.61775407804726445</v>
      </c>
      <c r="AM1765" s="11">
        <f t="shared" si="865"/>
        <v>322.53340691078307</v>
      </c>
      <c r="AN1765" s="11"/>
      <c r="AO1765" s="11"/>
      <c r="AP1765" s="11"/>
      <c r="AQ1765" s="11"/>
      <c r="AR1765" s="11"/>
    </row>
    <row r="1766" spans="2:44" x14ac:dyDescent="0.25">
      <c r="B1766" s="27" t="s">
        <v>35</v>
      </c>
      <c r="C1766" s="27">
        <v>1758</v>
      </c>
      <c r="D1766" s="27">
        <v>281</v>
      </c>
      <c r="E1766" s="20">
        <f t="shared" si="866"/>
        <v>23.75</v>
      </c>
      <c r="F1766" s="28">
        <v>85.5</v>
      </c>
      <c r="G1766" s="13">
        <f t="shared" si="859"/>
        <v>-0.15277777777777699</v>
      </c>
      <c r="H1766" s="13">
        <f t="shared" si="860"/>
        <v>-0.54999999999999716</v>
      </c>
      <c r="I1766" s="19">
        <f t="shared" si="836"/>
        <v>157.10043124999999</v>
      </c>
      <c r="J1766" s="11" t="str">
        <f t="shared" si="840"/>
        <v>YES</v>
      </c>
      <c r="K1766" s="16">
        <f t="shared" si="837"/>
        <v>128.3761125</v>
      </c>
      <c r="L1766" s="13">
        <f t="shared" si="841"/>
        <v>7253.5835390624798</v>
      </c>
      <c r="M1766" s="13">
        <f t="shared" si="842"/>
        <v>-210.45138888888781</v>
      </c>
      <c r="N1766" s="13">
        <f t="shared" si="843"/>
        <v>75.025154861112185</v>
      </c>
      <c r="O1766" s="13">
        <f t="shared" si="844"/>
        <v>1781.8474279514144</v>
      </c>
      <c r="P1766" s="13">
        <f t="shared" si="845"/>
        <v>-994.86249503807721</v>
      </c>
      <c r="Q1766" s="13">
        <f t="shared" si="846"/>
        <v>1.7818474279514143</v>
      </c>
      <c r="R1766" s="13">
        <f t="shared" si="838"/>
        <v>1781.8474279514144</v>
      </c>
      <c r="S1766" s="8"/>
      <c r="T1766" s="13">
        <f t="shared" si="861"/>
        <v>6578120.2407355187</v>
      </c>
      <c r="U1766" s="13">
        <f t="shared" si="847"/>
        <v>1.8272570842310309</v>
      </c>
      <c r="V1766" s="13">
        <f t="shared" si="862"/>
        <v>6578248.616848019</v>
      </c>
      <c r="W1766" s="11">
        <f t="shared" si="839"/>
        <v>388498.046875</v>
      </c>
      <c r="X1766" s="13">
        <f t="shared" si="863"/>
        <v>-5471.7361111110658</v>
      </c>
      <c r="Y1766" s="13">
        <f t="shared" si="848"/>
        <v>6189622.1938605271</v>
      </c>
      <c r="Z1766" s="11">
        <f t="shared" si="849"/>
        <v>1.7193408737661895</v>
      </c>
      <c r="AA1766" s="11">
        <f t="shared" si="850"/>
        <v>6528.2251851562323</v>
      </c>
      <c r="AB1766" s="31">
        <f t="shared" si="851"/>
        <v>6397.6606814531078</v>
      </c>
      <c r="AC1766" s="32">
        <f t="shared" si="852"/>
        <v>6077.7776473804524</v>
      </c>
      <c r="AD1766" s="11">
        <f t="shared" si="853"/>
        <v>5773.8887650114293</v>
      </c>
      <c r="AE1766" s="11">
        <f t="shared" si="854"/>
        <v>5773.8887650114293</v>
      </c>
      <c r="AF1766" s="30">
        <f t="shared" si="855"/>
        <v>5485.1943267608576</v>
      </c>
      <c r="AG1766" s="13">
        <f t="shared" si="855"/>
        <v>5210.9346104228143</v>
      </c>
      <c r="AH1766" s="13">
        <f t="shared" si="856"/>
        <v>5106.7159182143578</v>
      </c>
      <c r="AI1766" s="13">
        <f t="shared" si="864"/>
        <v>4357658.8061472615</v>
      </c>
      <c r="AJ1766" s="13">
        <f t="shared" si="857"/>
        <v>2220589.8107007574</v>
      </c>
      <c r="AK1766" s="13"/>
      <c r="AL1766" s="11">
        <f t="shared" si="858"/>
        <v>0.61683050346589696</v>
      </c>
      <c r="AM1766" s="11">
        <f t="shared" si="865"/>
        <v>323.15023741424898</v>
      </c>
      <c r="AN1766" s="11"/>
      <c r="AO1766" s="11"/>
      <c r="AP1766" s="11"/>
      <c r="AQ1766" s="11"/>
      <c r="AR1766" s="11"/>
    </row>
    <row r="1767" spans="2:44" x14ac:dyDescent="0.25">
      <c r="B1767" s="27" t="s">
        <v>35</v>
      </c>
      <c r="C1767" s="27">
        <v>1759</v>
      </c>
      <c r="D1767" s="27">
        <v>282</v>
      </c>
      <c r="E1767" s="20">
        <f t="shared" si="866"/>
        <v>23.611111111111111</v>
      </c>
      <c r="F1767" s="28">
        <v>85</v>
      </c>
      <c r="G1767" s="13">
        <f t="shared" si="859"/>
        <v>-0.15277777777777699</v>
      </c>
      <c r="H1767" s="13">
        <f t="shared" si="860"/>
        <v>-0.54999999999999716</v>
      </c>
      <c r="I1767" s="19">
        <f t="shared" si="836"/>
        <v>155.26837191358024</v>
      </c>
      <c r="J1767" s="11" t="str">
        <f t="shared" si="840"/>
        <v>YES</v>
      </c>
      <c r="K1767" s="16">
        <f t="shared" si="837"/>
        <v>128.3761125</v>
      </c>
      <c r="L1767" s="13">
        <f t="shared" si="841"/>
        <v>6258.7210440244025</v>
      </c>
      <c r="M1767" s="13">
        <f t="shared" si="842"/>
        <v>-210.45138888888781</v>
      </c>
      <c r="N1767" s="13">
        <f t="shared" si="843"/>
        <v>73.193095524692438</v>
      </c>
      <c r="O1767" s="13">
        <f t="shared" si="844"/>
        <v>1728.1703109996824</v>
      </c>
      <c r="P1767" s="13">
        <f t="shared" si="845"/>
        <v>359.08884984863926</v>
      </c>
      <c r="Q1767" s="13">
        <f t="shared" si="846"/>
        <v>1.7281703109996824</v>
      </c>
      <c r="R1767" s="13">
        <f t="shared" si="838"/>
        <v>1728.1703109996824</v>
      </c>
      <c r="S1767" s="8"/>
      <c r="T1767" s="13">
        <f t="shared" si="861"/>
        <v>6579848.411046518</v>
      </c>
      <c r="U1767" s="13">
        <f t="shared" si="847"/>
        <v>1.8277371319236797</v>
      </c>
      <c r="V1767" s="13">
        <f t="shared" si="862"/>
        <v>6579976.7871590182</v>
      </c>
      <c r="W1767" s="11">
        <f t="shared" si="839"/>
        <v>383967.49614197528</v>
      </c>
      <c r="X1767" s="13">
        <f t="shared" si="863"/>
        <v>-4530.5507330247201</v>
      </c>
      <c r="Y1767" s="13">
        <f t="shared" si="848"/>
        <v>6195880.9149045516</v>
      </c>
      <c r="Z1767" s="11">
        <f t="shared" si="849"/>
        <v>1.7210794087803565</v>
      </c>
      <c r="AA1767" s="11">
        <f t="shared" si="850"/>
        <v>5632.848939621962</v>
      </c>
      <c r="AB1767" s="31">
        <f t="shared" si="851"/>
        <v>5520.1919608295229</v>
      </c>
      <c r="AC1767" s="32">
        <f t="shared" si="852"/>
        <v>5244.1823627880467</v>
      </c>
      <c r="AD1767" s="11">
        <f t="shared" si="853"/>
        <v>4981.9732446486441</v>
      </c>
      <c r="AE1767" s="11">
        <f t="shared" si="854"/>
        <v>4981.9732446486441</v>
      </c>
      <c r="AF1767" s="30">
        <f t="shared" si="855"/>
        <v>4732.8745824162115</v>
      </c>
      <c r="AG1767" s="13">
        <f t="shared" si="855"/>
        <v>4496.2308532954012</v>
      </c>
      <c r="AH1767" s="13">
        <f t="shared" si="856"/>
        <v>4406.3062362294932</v>
      </c>
      <c r="AI1767" s="13">
        <f t="shared" si="864"/>
        <v>4362065.1123834914</v>
      </c>
      <c r="AJ1767" s="13">
        <f t="shared" si="857"/>
        <v>2217911.6747755269</v>
      </c>
      <c r="AK1767" s="13"/>
      <c r="AL1767" s="11">
        <f t="shared" si="858"/>
        <v>0.61608657681940449</v>
      </c>
      <c r="AM1767" s="11">
        <f t="shared" si="865"/>
        <v>323.76632399106836</v>
      </c>
      <c r="AN1767" s="11"/>
      <c r="AO1767" s="11"/>
      <c r="AP1767" s="11"/>
      <c r="AQ1767" s="11"/>
      <c r="AR1767" s="11"/>
    </row>
    <row r="1768" spans="2:44" x14ac:dyDescent="0.25">
      <c r="B1768" s="27" t="s">
        <v>35</v>
      </c>
      <c r="C1768" s="27">
        <v>1760</v>
      </c>
      <c r="D1768" s="27">
        <v>283</v>
      </c>
      <c r="E1768" s="20">
        <f t="shared" si="866"/>
        <v>23.444444444444446</v>
      </c>
      <c r="F1768" s="28">
        <v>84.4</v>
      </c>
      <c r="G1768" s="13">
        <f t="shared" si="859"/>
        <v>-0.16666666666666705</v>
      </c>
      <c r="H1768" s="13">
        <f t="shared" si="860"/>
        <v>-0.60000000000000142</v>
      </c>
      <c r="I1768" s="19">
        <f t="shared" si="836"/>
        <v>153.08408439506172</v>
      </c>
      <c r="J1768" s="11" t="str">
        <f t="shared" si="840"/>
        <v>YES</v>
      </c>
      <c r="K1768" s="16">
        <f t="shared" si="837"/>
        <v>128.3761125</v>
      </c>
      <c r="L1768" s="13">
        <f t="shared" si="841"/>
        <v>6617.8098938730418</v>
      </c>
      <c r="M1768" s="13">
        <f t="shared" si="842"/>
        <v>-229.58333333333385</v>
      </c>
      <c r="N1768" s="13">
        <f t="shared" si="843"/>
        <v>51.876863561727873</v>
      </c>
      <c r="O1768" s="13">
        <f t="shared" si="844"/>
        <v>1216.2242457249536</v>
      </c>
      <c r="P1768" s="13">
        <f t="shared" si="845"/>
        <v>-97.395212632587572</v>
      </c>
      <c r="Q1768" s="13">
        <f t="shared" si="846"/>
        <v>1.2162242457249535</v>
      </c>
      <c r="R1768" s="13">
        <f t="shared" si="838"/>
        <v>1216.2242457249536</v>
      </c>
      <c r="S1768" s="8"/>
      <c r="T1768" s="13">
        <f t="shared" si="861"/>
        <v>6581064.6352922432</v>
      </c>
      <c r="U1768" s="13">
        <f t="shared" si="847"/>
        <v>1.8280749722622087</v>
      </c>
      <c r="V1768" s="13">
        <f t="shared" si="862"/>
        <v>6581193.0114047434</v>
      </c>
      <c r="W1768" s="11">
        <f t="shared" si="839"/>
        <v>378565.91049382719</v>
      </c>
      <c r="X1768" s="13">
        <f t="shared" si="863"/>
        <v>-5401.5856481480878</v>
      </c>
      <c r="Y1768" s="13">
        <f t="shared" si="848"/>
        <v>6202498.7247984242</v>
      </c>
      <c r="Z1768" s="11">
        <f t="shared" si="849"/>
        <v>1.7229176907770567</v>
      </c>
      <c r="AA1768" s="11">
        <f t="shared" si="850"/>
        <v>5956.0289044857382</v>
      </c>
      <c r="AB1768" s="31">
        <f t="shared" si="851"/>
        <v>5836.9083263960229</v>
      </c>
      <c r="AC1768" s="32">
        <f t="shared" si="852"/>
        <v>5545.0629100762217</v>
      </c>
      <c r="AD1768" s="11">
        <f t="shared" si="853"/>
        <v>5267.8097645724101</v>
      </c>
      <c r="AE1768" s="11">
        <f t="shared" si="854"/>
        <v>5267.8097645724101</v>
      </c>
      <c r="AF1768" s="30">
        <f t="shared" si="855"/>
        <v>5004.4192763437895</v>
      </c>
      <c r="AG1768" s="13">
        <f t="shared" si="855"/>
        <v>4754.1983125265997</v>
      </c>
      <c r="AH1768" s="13">
        <f t="shared" si="856"/>
        <v>4659.1143462760674</v>
      </c>
      <c r="AI1768" s="13">
        <f t="shared" si="864"/>
        <v>4366724.2267297674</v>
      </c>
      <c r="AJ1768" s="13">
        <f t="shared" si="857"/>
        <v>2214468.784674976</v>
      </c>
      <c r="AK1768" s="13"/>
      <c r="AL1768" s="11">
        <f t="shared" si="858"/>
        <v>0.61513021845737526</v>
      </c>
      <c r="AM1768" s="11">
        <f t="shared" si="865"/>
        <v>324.38145420952571</v>
      </c>
      <c r="AN1768" s="11"/>
      <c r="AO1768" s="11"/>
      <c r="AP1768" s="11"/>
      <c r="AQ1768" s="11"/>
      <c r="AR1768" s="11"/>
    </row>
    <row r="1769" spans="2:44" x14ac:dyDescent="0.25">
      <c r="B1769" s="27" t="s">
        <v>35</v>
      </c>
      <c r="C1769" s="27">
        <v>1761</v>
      </c>
      <c r="D1769" s="27">
        <v>284</v>
      </c>
      <c r="E1769" s="20">
        <f t="shared" si="866"/>
        <v>23.277777777777775</v>
      </c>
      <c r="F1769" s="28">
        <v>83.8</v>
      </c>
      <c r="G1769" s="13">
        <f t="shared" si="859"/>
        <v>-0.16666666666666705</v>
      </c>
      <c r="H1769" s="13">
        <f t="shared" si="860"/>
        <v>-0.60000000000000142</v>
      </c>
      <c r="I1769" s="19">
        <f t="shared" si="836"/>
        <v>150.91526998765428</v>
      </c>
      <c r="J1769" s="11" t="str">
        <f t="shared" si="840"/>
        <v>YES</v>
      </c>
      <c r="K1769" s="16">
        <f t="shared" si="837"/>
        <v>128.3761125</v>
      </c>
      <c r="L1769" s="13">
        <f t="shared" si="841"/>
        <v>6520.4146812404542</v>
      </c>
      <c r="M1769" s="13">
        <f t="shared" si="842"/>
        <v>-229.58333333333385</v>
      </c>
      <c r="N1769" s="13">
        <f t="shared" si="843"/>
        <v>49.708049154320435</v>
      </c>
      <c r="O1769" s="13">
        <f t="shared" si="844"/>
        <v>1157.0929219811255</v>
      </c>
      <c r="P1769" s="13">
        <f t="shared" si="845"/>
        <v>-96.3146737068937</v>
      </c>
      <c r="Q1769" s="13">
        <f t="shared" si="846"/>
        <v>1.1570929219811255</v>
      </c>
      <c r="R1769" s="13">
        <f t="shared" si="838"/>
        <v>1157.0929219811255</v>
      </c>
      <c r="S1769" s="8"/>
      <c r="T1769" s="13">
        <f t="shared" si="861"/>
        <v>6582221.7282142248</v>
      </c>
      <c r="U1769" s="13">
        <f t="shared" si="847"/>
        <v>1.828396387219891</v>
      </c>
      <c r="V1769" s="13">
        <f t="shared" si="862"/>
        <v>6582350.104326725</v>
      </c>
      <c r="W1769" s="11">
        <f t="shared" si="839"/>
        <v>373202.58873456786</v>
      </c>
      <c r="X1769" s="13">
        <f t="shared" si="863"/>
        <v>-5363.3217592593282</v>
      </c>
      <c r="Y1769" s="13">
        <f t="shared" si="848"/>
        <v>6209019.1394796651</v>
      </c>
      <c r="Z1769" s="11">
        <f t="shared" si="849"/>
        <v>1.7247289185263823</v>
      </c>
      <c r="AA1769" s="11">
        <f t="shared" si="850"/>
        <v>5868.3732131164088</v>
      </c>
      <c r="AB1769" s="31">
        <f t="shared" si="851"/>
        <v>5751.0057488540806</v>
      </c>
      <c r="AC1769" s="32">
        <f t="shared" si="852"/>
        <v>5463.4554614113767</v>
      </c>
      <c r="AD1769" s="11">
        <f t="shared" si="853"/>
        <v>5190.2826883408079</v>
      </c>
      <c r="AE1769" s="11">
        <f t="shared" si="854"/>
        <v>5190.2826883408079</v>
      </c>
      <c r="AF1769" s="30">
        <f t="shared" si="855"/>
        <v>4930.7685539237673</v>
      </c>
      <c r="AG1769" s="13">
        <f t="shared" si="855"/>
        <v>4684.2301262275787</v>
      </c>
      <c r="AH1769" s="13">
        <f t="shared" si="856"/>
        <v>4590.5455237030274</v>
      </c>
      <c r="AI1769" s="13">
        <f t="shared" si="864"/>
        <v>4371314.7722534705</v>
      </c>
      <c r="AJ1769" s="13">
        <f t="shared" si="857"/>
        <v>2211035.3320732545</v>
      </c>
      <c r="AK1769" s="13"/>
      <c r="AL1769" s="11">
        <f t="shared" si="858"/>
        <v>0.6141764816228007</v>
      </c>
      <c r="AM1769" s="11">
        <f t="shared" si="865"/>
        <v>324.99563069114851</v>
      </c>
      <c r="AN1769" s="11"/>
      <c r="AO1769" s="11"/>
      <c r="AP1769" s="11"/>
      <c r="AQ1769" s="11"/>
      <c r="AR1769" s="11"/>
    </row>
    <row r="1770" spans="2:44" x14ac:dyDescent="0.25">
      <c r="B1770" s="27" t="s">
        <v>35</v>
      </c>
      <c r="C1770" s="27">
        <v>1762</v>
      </c>
      <c r="D1770" s="27">
        <v>285</v>
      </c>
      <c r="E1770" s="20">
        <f t="shared" si="866"/>
        <v>23.111111111111111</v>
      </c>
      <c r="F1770" s="28">
        <v>83.2</v>
      </c>
      <c r="G1770" s="13">
        <f t="shared" si="859"/>
        <v>-0.16666666666666705</v>
      </c>
      <c r="H1770" s="13">
        <f t="shared" si="860"/>
        <v>-0.60000000000000142</v>
      </c>
      <c r="I1770" s="19">
        <f t="shared" si="836"/>
        <v>148.76192869135801</v>
      </c>
      <c r="J1770" s="11" t="str">
        <f t="shared" si="840"/>
        <v>YES</v>
      </c>
      <c r="K1770" s="16">
        <f t="shared" si="837"/>
        <v>128.3761125</v>
      </c>
      <c r="L1770" s="13">
        <f t="shared" si="841"/>
        <v>6424.1000075335605</v>
      </c>
      <c r="M1770" s="13">
        <f t="shared" si="842"/>
        <v>-229.58333333333385</v>
      </c>
      <c r="N1770" s="13">
        <f t="shared" si="843"/>
        <v>47.554707858024159</v>
      </c>
      <c r="O1770" s="13">
        <f t="shared" si="844"/>
        <v>1099.0421371632249</v>
      </c>
      <c r="P1770" s="13">
        <f t="shared" si="845"/>
        <v>-95.241871336348595</v>
      </c>
      <c r="Q1770" s="13">
        <f t="shared" si="846"/>
        <v>1.0990421371632249</v>
      </c>
      <c r="R1770" s="13">
        <f t="shared" si="838"/>
        <v>1099.0421371632249</v>
      </c>
      <c r="S1770" s="8"/>
      <c r="T1770" s="13">
        <f t="shared" si="861"/>
        <v>6583320.7703513876</v>
      </c>
      <c r="U1770" s="13">
        <f t="shared" si="847"/>
        <v>1.8287016769466677</v>
      </c>
      <c r="V1770" s="13">
        <f t="shared" si="862"/>
        <v>6583449.1464638878</v>
      </c>
      <c r="W1770" s="11">
        <f t="shared" si="839"/>
        <v>367877.53086419753</v>
      </c>
      <c r="X1770" s="13">
        <f t="shared" si="863"/>
        <v>-5325.0578703703359</v>
      </c>
      <c r="Y1770" s="13">
        <f t="shared" si="848"/>
        <v>6215443.2394871982</v>
      </c>
      <c r="Z1770" s="11">
        <f t="shared" si="849"/>
        <v>1.7265133921782749</v>
      </c>
      <c r="AA1770" s="11">
        <f t="shared" si="850"/>
        <v>5781.6900067802044</v>
      </c>
      <c r="AB1770" s="31">
        <f t="shared" si="851"/>
        <v>5666.0562066446</v>
      </c>
      <c r="AC1770" s="32">
        <f t="shared" si="852"/>
        <v>5382.7533963123697</v>
      </c>
      <c r="AD1770" s="11">
        <f t="shared" si="853"/>
        <v>5113.6157264967505</v>
      </c>
      <c r="AE1770" s="11">
        <f t="shared" si="854"/>
        <v>5113.6157264967505</v>
      </c>
      <c r="AF1770" s="30">
        <f t="shared" si="855"/>
        <v>4857.9349401719128</v>
      </c>
      <c r="AG1770" s="13">
        <f t="shared" si="855"/>
        <v>4615.0381931633174</v>
      </c>
      <c r="AH1770" s="13">
        <f t="shared" si="856"/>
        <v>4522.7374293000512</v>
      </c>
      <c r="AI1770" s="13">
        <f t="shared" si="864"/>
        <v>4375837.5096827708</v>
      </c>
      <c r="AJ1770" s="13">
        <f t="shared" si="857"/>
        <v>2207611.6367811169</v>
      </c>
      <c r="AK1770" s="13"/>
      <c r="AL1770" s="11">
        <f t="shared" si="858"/>
        <v>0.61322545515200166</v>
      </c>
      <c r="AM1770" s="11">
        <f t="shared" si="865"/>
        <v>325.60885614630052</v>
      </c>
      <c r="AN1770" s="11"/>
      <c r="AO1770" s="11"/>
      <c r="AP1770" s="11"/>
      <c r="AQ1770" s="11"/>
      <c r="AR1770" s="11"/>
    </row>
    <row r="1771" spans="2:44" x14ac:dyDescent="0.25">
      <c r="B1771" s="27" t="s">
        <v>35</v>
      </c>
      <c r="C1771" s="27">
        <v>1763</v>
      </c>
      <c r="D1771" s="27">
        <v>286</v>
      </c>
      <c r="E1771" s="20">
        <f t="shared" si="866"/>
        <v>22.944444444444443</v>
      </c>
      <c r="F1771" s="28">
        <v>82.6</v>
      </c>
      <c r="G1771" s="13">
        <f t="shared" si="859"/>
        <v>-0.16666666666666705</v>
      </c>
      <c r="H1771" s="13">
        <f t="shared" si="860"/>
        <v>-0.60000000000000142</v>
      </c>
      <c r="I1771" s="19">
        <f t="shared" si="836"/>
        <v>146.62406050617281</v>
      </c>
      <c r="J1771" s="11" t="str">
        <f t="shared" si="840"/>
        <v>YES</v>
      </c>
      <c r="K1771" s="16">
        <f t="shared" si="837"/>
        <v>128.3761125</v>
      </c>
      <c r="L1771" s="13">
        <f t="shared" si="841"/>
        <v>6328.8581361972119</v>
      </c>
      <c r="M1771" s="13">
        <f t="shared" si="842"/>
        <v>-229.58333333333385</v>
      </c>
      <c r="N1771" s="13">
        <f t="shared" si="843"/>
        <v>45.416839672838961</v>
      </c>
      <c r="O1771" s="13">
        <f t="shared" si="844"/>
        <v>1042.0641547156938</v>
      </c>
      <c r="P1771" s="13">
        <f t="shared" si="845"/>
        <v>-529.9599845340872</v>
      </c>
      <c r="Q1771" s="13">
        <f t="shared" si="846"/>
        <v>1.0420641547156939</v>
      </c>
      <c r="R1771" s="13">
        <f t="shared" si="838"/>
        <v>1042.0641547156938</v>
      </c>
      <c r="S1771" s="8"/>
      <c r="T1771" s="13">
        <f t="shared" si="861"/>
        <v>6584362.8345061028</v>
      </c>
      <c r="U1771" s="13">
        <f t="shared" si="847"/>
        <v>1.8289911394434362</v>
      </c>
      <c r="V1771" s="13">
        <f t="shared" si="862"/>
        <v>6584491.210618603</v>
      </c>
      <c r="W1771" s="11">
        <f t="shared" si="839"/>
        <v>362590.73688271601</v>
      </c>
      <c r="X1771" s="13">
        <f t="shared" si="863"/>
        <v>-5286.7939814815181</v>
      </c>
      <c r="Y1771" s="13">
        <f t="shared" si="848"/>
        <v>6221772.0976233957</v>
      </c>
      <c r="Z1771" s="11">
        <f t="shared" si="849"/>
        <v>1.7282714097336316</v>
      </c>
      <c r="AA1771" s="11">
        <f t="shared" si="850"/>
        <v>5695.9723225774906</v>
      </c>
      <c r="AB1771" s="31">
        <f t="shared" si="851"/>
        <v>5582.0528761259402</v>
      </c>
      <c r="AC1771" s="32">
        <f t="shared" si="852"/>
        <v>5302.950232319643</v>
      </c>
      <c r="AD1771" s="11">
        <f t="shared" si="853"/>
        <v>5037.8027207036603</v>
      </c>
      <c r="AE1771" s="11">
        <f t="shared" si="854"/>
        <v>5037.8027207036603</v>
      </c>
      <c r="AF1771" s="30">
        <f t="shared" si="855"/>
        <v>4785.9125846684774</v>
      </c>
      <c r="AG1771" s="13">
        <f t="shared" si="855"/>
        <v>4546.6169554350536</v>
      </c>
      <c r="AH1771" s="13">
        <f t="shared" si="856"/>
        <v>4455.6846163263526</v>
      </c>
      <c r="AI1771" s="13">
        <f t="shared" si="864"/>
        <v>4380293.1942990972</v>
      </c>
      <c r="AJ1771" s="13">
        <f t="shared" si="857"/>
        <v>2204198.0163195059</v>
      </c>
      <c r="AK1771" s="13"/>
      <c r="AL1771" s="11">
        <f t="shared" si="858"/>
        <v>0.61227722724524003</v>
      </c>
      <c r="AM1771" s="11">
        <f t="shared" si="865"/>
        <v>326.22113337354574</v>
      </c>
      <c r="AN1771" s="11"/>
      <c r="AO1771" s="11"/>
      <c r="AP1771" s="11"/>
      <c r="AQ1771" s="11"/>
      <c r="AR1771" s="11"/>
    </row>
    <row r="1772" spans="2:44" x14ac:dyDescent="0.25">
      <c r="B1772" s="27" t="s">
        <v>35</v>
      </c>
      <c r="C1772" s="27">
        <v>1764</v>
      </c>
      <c r="D1772" s="27">
        <v>287</v>
      </c>
      <c r="E1772" s="20">
        <f t="shared" si="866"/>
        <v>22.777777777777779</v>
      </c>
      <c r="F1772" s="28">
        <v>82</v>
      </c>
      <c r="G1772" s="13">
        <f t="shared" si="859"/>
        <v>-0.18055555555555516</v>
      </c>
      <c r="H1772" s="13">
        <f t="shared" si="860"/>
        <v>-0.64999999999999858</v>
      </c>
      <c r="I1772" s="19">
        <f t="shared" si="836"/>
        <v>144.50166543209878</v>
      </c>
      <c r="J1772" s="11" t="str">
        <f t="shared" si="840"/>
        <v>YES</v>
      </c>
      <c r="K1772" s="16">
        <f t="shared" si="837"/>
        <v>128.3761125</v>
      </c>
      <c r="L1772" s="13">
        <f t="shared" si="841"/>
        <v>5798.8981516631247</v>
      </c>
      <c r="M1772" s="13">
        <f t="shared" si="842"/>
        <v>-248.71527777777723</v>
      </c>
      <c r="N1772" s="13">
        <f t="shared" si="843"/>
        <v>24.162500154321549</v>
      </c>
      <c r="O1772" s="13">
        <f t="shared" si="844"/>
        <v>550.36805907065752</v>
      </c>
      <c r="P1772" s="13">
        <f t="shared" si="845"/>
        <v>-529.9713569816422</v>
      </c>
      <c r="Q1772" s="13">
        <f t="shared" si="846"/>
        <v>0.55036805907065756</v>
      </c>
      <c r="R1772" s="13">
        <f t="shared" si="838"/>
        <v>550.36805907065752</v>
      </c>
      <c r="S1772" s="8"/>
      <c r="T1772" s="13">
        <f t="shared" si="861"/>
        <v>6584913.2025651736</v>
      </c>
      <c r="U1772" s="13">
        <f t="shared" si="847"/>
        <v>1.8291440195821487</v>
      </c>
      <c r="V1772" s="13">
        <f t="shared" si="862"/>
        <v>6585041.5786776738</v>
      </c>
      <c r="W1772" s="11">
        <f t="shared" si="839"/>
        <v>357342.20679012354</v>
      </c>
      <c r="X1772" s="13">
        <f t="shared" si="863"/>
        <v>-5248.5300925924676</v>
      </c>
      <c r="Y1772" s="13">
        <f t="shared" si="848"/>
        <v>6227570.9957750589</v>
      </c>
      <c r="Z1772" s="11">
        <f t="shared" si="849"/>
        <v>1.7298822160644043</v>
      </c>
      <c r="AA1772" s="11">
        <f t="shared" si="850"/>
        <v>5219.0083364968123</v>
      </c>
      <c r="AB1772" s="31">
        <f t="shared" si="851"/>
        <v>5114.6281697668755</v>
      </c>
      <c r="AC1772" s="32">
        <f t="shared" si="852"/>
        <v>4858.8967612785318</v>
      </c>
      <c r="AD1772" s="11">
        <f t="shared" si="853"/>
        <v>4615.9519232146049</v>
      </c>
      <c r="AE1772" s="11">
        <f t="shared" si="854"/>
        <v>4615.9519232146049</v>
      </c>
      <c r="AF1772" s="30">
        <f t="shared" si="855"/>
        <v>4385.1543270538741</v>
      </c>
      <c r="AG1772" s="13">
        <f t="shared" si="855"/>
        <v>4165.8966107011802</v>
      </c>
      <c r="AH1772" s="13">
        <f t="shared" si="856"/>
        <v>4082.5786784871566</v>
      </c>
      <c r="AI1772" s="13">
        <f t="shared" si="864"/>
        <v>4384375.772977584</v>
      </c>
      <c r="AJ1772" s="13">
        <f t="shared" si="857"/>
        <v>2200665.8057000898</v>
      </c>
      <c r="AK1772" s="13"/>
      <c r="AL1772" s="11">
        <f t="shared" si="858"/>
        <v>0.61129605762795058</v>
      </c>
      <c r="AM1772" s="11">
        <f t="shared" si="865"/>
        <v>326.83242943117369</v>
      </c>
      <c r="AN1772" s="11"/>
      <c r="AO1772" s="11"/>
      <c r="AP1772" s="11"/>
      <c r="AQ1772" s="11"/>
      <c r="AR1772" s="11"/>
    </row>
    <row r="1773" spans="2:44" x14ac:dyDescent="0.25">
      <c r="B1773" s="27" t="s">
        <v>35</v>
      </c>
      <c r="C1773" s="27">
        <v>1765</v>
      </c>
      <c r="D1773" s="27">
        <v>288</v>
      </c>
      <c r="E1773" s="20">
        <f t="shared" si="866"/>
        <v>22.583333333333332</v>
      </c>
      <c r="F1773" s="28">
        <v>81.3</v>
      </c>
      <c r="G1773" s="13">
        <f t="shared" si="859"/>
        <v>-0.22222222222222143</v>
      </c>
      <c r="H1773" s="13">
        <f t="shared" si="860"/>
        <v>-0.79999999999999716</v>
      </c>
      <c r="I1773" s="19">
        <f t="shared" si="836"/>
        <v>142.04509413888886</v>
      </c>
      <c r="J1773" s="11" t="str">
        <f t="shared" si="840"/>
        <v>YES</v>
      </c>
      <c r="K1773" s="16">
        <f t="shared" si="837"/>
        <v>128.3761125</v>
      </c>
      <c r="L1773" s="13">
        <f t="shared" si="841"/>
        <v>5268.9267946814825</v>
      </c>
      <c r="M1773" s="13">
        <f t="shared" si="842"/>
        <v>-306.11111111111001</v>
      </c>
      <c r="N1773" s="13">
        <f t="shared" si="843"/>
        <v>-35.689904472221144</v>
      </c>
      <c r="O1773" s="13">
        <f t="shared" si="844"/>
        <v>-805.99700933099416</v>
      </c>
      <c r="P1773" s="13">
        <f t="shared" si="845"/>
        <v>-965.44089947788689</v>
      </c>
      <c r="Q1773" s="13">
        <f t="shared" si="846"/>
        <v>-0.80599700933099416</v>
      </c>
      <c r="R1773" s="13">
        <f t="shared" si="838"/>
        <v>-805.99700933099416</v>
      </c>
      <c r="S1773" s="8"/>
      <c r="T1773" s="13">
        <f t="shared" si="861"/>
        <v>6584107.2055558423</v>
      </c>
      <c r="U1773" s="13">
        <f t="shared" si="847"/>
        <v>1.8289201313448906</v>
      </c>
      <c r="V1773" s="13">
        <f t="shared" si="862"/>
        <v>6584235.5816683425</v>
      </c>
      <c r="W1773" s="11">
        <f t="shared" si="839"/>
        <v>351267.28298611107</v>
      </c>
      <c r="X1773" s="13">
        <f t="shared" si="863"/>
        <v>-6074.9238040124765</v>
      </c>
      <c r="Y1773" s="13">
        <f t="shared" si="848"/>
        <v>6232839.9225697406</v>
      </c>
      <c r="Z1773" s="11">
        <f t="shared" si="849"/>
        <v>1.7313458080115773</v>
      </c>
      <c r="AA1773" s="11">
        <f t="shared" si="850"/>
        <v>4742.0341152133342</v>
      </c>
      <c r="AB1773" s="31">
        <f t="shared" si="851"/>
        <v>4647.1934329090673</v>
      </c>
      <c r="AC1773" s="32">
        <f t="shared" si="852"/>
        <v>4414.8337612636133</v>
      </c>
      <c r="AD1773" s="11">
        <f t="shared" si="853"/>
        <v>4194.0920732004324</v>
      </c>
      <c r="AE1773" s="11">
        <f t="shared" si="854"/>
        <v>4194.0920732004324</v>
      </c>
      <c r="AF1773" s="30">
        <f t="shared" si="855"/>
        <v>3984.3874695404106</v>
      </c>
      <c r="AG1773" s="13">
        <f t="shared" si="855"/>
        <v>3785.1680960633898</v>
      </c>
      <c r="AH1773" s="13">
        <f t="shared" si="856"/>
        <v>3709.4647341421219</v>
      </c>
      <c r="AI1773" s="13">
        <f t="shared" si="864"/>
        <v>4388085.2377117258</v>
      </c>
      <c r="AJ1773" s="13">
        <f t="shared" si="857"/>
        <v>2196150.3439566167</v>
      </c>
      <c r="AK1773" s="13"/>
      <c r="AL1773" s="11">
        <f t="shared" si="858"/>
        <v>0.61004176269820465</v>
      </c>
      <c r="AM1773" s="11">
        <f t="shared" si="865"/>
        <v>327.44247119387188</v>
      </c>
      <c r="AN1773" s="11"/>
      <c r="AO1773" s="11"/>
      <c r="AP1773" s="11"/>
      <c r="AQ1773" s="11"/>
      <c r="AR1773" s="11"/>
    </row>
    <row r="1774" spans="2:44" x14ac:dyDescent="0.25">
      <c r="B1774" s="27" t="s">
        <v>35</v>
      </c>
      <c r="C1774" s="27">
        <v>1766</v>
      </c>
      <c r="D1774" s="27">
        <v>289</v>
      </c>
      <c r="E1774" s="20">
        <f t="shared" si="866"/>
        <v>22.333333333333336</v>
      </c>
      <c r="F1774" s="28">
        <v>80.400000000000006</v>
      </c>
      <c r="G1774" s="13">
        <f t="shared" si="859"/>
        <v>-0.30555555555555597</v>
      </c>
      <c r="H1774" s="13">
        <f t="shared" si="860"/>
        <v>-1.1000000000000014</v>
      </c>
      <c r="I1774" s="19">
        <f t="shared" si="836"/>
        <v>138.91759155555559</v>
      </c>
      <c r="J1774" s="11" t="str">
        <f t="shared" si="840"/>
        <v>YES</v>
      </c>
      <c r="K1774" s="16">
        <f t="shared" si="837"/>
        <v>128.3761125</v>
      </c>
      <c r="L1774" s="13">
        <f t="shared" si="841"/>
        <v>4303.4858952035956</v>
      </c>
      <c r="M1774" s="13">
        <f t="shared" si="842"/>
        <v>-420.90277777777834</v>
      </c>
      <c r="N1774" s="13">
        <f t="shared" si="843"/>
        <v>-153.60907372222272</v>
      </c>
      <c r="O1774" s="13">
        <f t="shared" si="844"/>
        <v>-3430.6026464629745</v>
      </c>
      <c r="P1774" s="13">
        <f t="shared" si="845"/>
        <v>-120.02984547705637</v>
      </c>
      <c r="Q1774" s="13">
        <f t="shared" si="846"/>
        <v>-3.4306026464629746</v>
      </c>
      <c r="R1774" s="13">
        <f t="shared" si="838"/>
        <v>-3430.6026464629745</v>
      </c>
      <c r="S1774" s="8"/>
      <c r="T1774" s="13">
        <f t="shared" si="861"/>
        <v>6580676.6029093796</v>
      </c>
      <c r="U1774" s="13">
        <f t="shared" si="847"/>
        <v>1.8279671854029615</v>
      </c>
      <c r="V1774" s="13">
        <f t="shared" si="862"/>
        <v>6580804.9790218798</v>
      </c>
      <c r="W1774" s="11">
        <f t="shared" si="839"/>
        <v>343533.1944444445</v>
      </c>
      <c r="X1774" s="13">
        <f t="shared" si="863"/>
        <v>-7734.0885416665697</v>
      </c>
      <c r="Y1774" s="13">
        <f t="shared" si="848"/>
        <v>6237143.408464944</v>
      </c>
      <c r="Z1774" s="11">
        <f t="shared" si="849"/>
        <v>1.7325412217165752</v>
      </c>
      <c r="AA1774" s="11">
        <f t="shared" si="850"/>
        <v>3873.1373056832363</v>
      </c>
      <c r="AB1774" s="31">
        <f t="shared" si="851"/>
        <v>3795.6745595695716</v>
      </c>
      <c r="AC1774" s="32">
        <f t="shared" si="852"/>
        <v>3605.8908315910926</v>
      </c>
      <c r="AD1774" s="11">
        <f t="shared" si="853"/>
        <v>3425.5962900115378</v>
      </c>
      <c r="AE1774" s="11">
        <f t="shared" si="854"/>
        <v>3425.5962900115378</v>
      </c>
      <c r="AF1774" s="30">
        <f t="shared" si="855"/>
        <v>3254.3164755109606</v>
      </c>
      <c r="AG1774" s="13">
        <f t="shared" si="855"/>
        <v>3091.6006517354126</v>
      </c>
      <c r="AH1774" s="13">
        <f t="shared" si="856"/>
        <v>3029.7686387007043</v>
      </c>
      <c r="AI1774" s="13">
        <f t="shared" si="864"/>
        <v>4391115.006350426</v>
      </c>
      <c r="AJ1774" s="13">
        <f t="shared" si="857"/>
        <v>2189689.9726714538</v>
      </c>
      <c r="AK1774" s="13"/>
      <c r="AL1774" s="11">
        <f t="shared" si="858"/>
        <v>0.60824721511755708</v>
      </c>
      <c r="AM1774" s="11">
        <f t="shared" si="865"/>
        <v>328.05071840898944</v>
      </c>
      <c r="AN1774" s="11"/>
      <c r="AO1774" s="11"/>
      <c r="AP1774" s="11"/>
      <c r="AQ1774" s="11"/>
      <c r="AR1774" s="11"/>
    </row>
    <row r="1775" spans="2:44" x14ac:dyDescent="0.25">
      <c r="B1775" s="27" t="s">
        <v>35</v>
      </c>
      <c r="C1775" s="27">
        <v>1767</v>
      </c>
      <c r="D1775" s="27">
        <v>290</v>
      </c>
      <c r="E1775" s="20">
        <f t="shared" si="866"/>
        <v>21.972222222222221</v>
      </c>
      <c r="F1775" s="28">
        <v>79.099999999999994</v>
      </c>
      <c r="G1775" s="13">
        <f t="shared" si="859"/>
        <v>-0.41666666666666663</v>
      </c>
      <c r="H1775" s="13">
        <f t="shared" si="860"/>
        <v>-1.5</v>
      </c>
      <c r="I1775" s="19">
        <f t="shared" si="836"/>
        <v>134.46155045987652</v>
      </c>
      <c r="J1775" s="11" t="str">
        <f t="shared" si="840"/>
        <v>YES</v>
      </c>
      <c r="K1775" s="16">
        <f t="shared" si="837"/>
        <v>128.3761125</v>
      </c>
      <c r="L1775" s="13">
        <f t="shared" si="841"/>
        <v>4183.4560497265393</v>
      </c>
      <c r="M1775" s="13">
        <f t="shared" si="842"/>
        <v>-573.95833333333326</v>
      </c>
      <c r="N1775" s="13">
        <f t="shared" si="843"/>
        <v>-311.12067037345673</v>
      </c>
      <c r="O1775" s="13">
        <f t="shared" si="844"/>
        <v>-6836.0125073723411</v>
      </c>
      <c r="P1775" s="13">
        <f t="shared" si="845"/>
        <v>-969.80701435314768</v>
      </c>
      <c r="Q1775" s="13">
        <f t="shared" si="846"/>
        <v>-6.8360125073723408</v>
      </c>
      <c r="R1775" s="13">
        <f t="shared" si="838"/>
        <v>-6836.0125073723411</v>
      </c>
      <c r="S1775" s="8"/>
      <c r="T1775" s="13">
        <f t="shared" si="861"/>
        <v>6573840.5904020071</v>
      </c>
      <c r="U1775" s="13">
        <f t="shared" si="847"/>
        <v>1.8260682915206887</v>
      </c>
      <c r="V1775" s="13">
        <f t="shared" si="862"/>
        <v>6573968.9665145073</v>
      </c>
      <c r="W1775" s="11">
        <f t="shared" si="839"/>
        <v>332513.72588734562</v>
      </c>
      <c r="X1775" s="13">
        <f t="shared" si="863"/>
        <v>-11019.46855709888</v>
      </c>
      <c r="Y1775" s="13">
        <f t="shared" si="848"/>
        <v>6241326.8645146703</v>
      </c>
      <c r="Z1775" s="11">
        <f t="shared" si="849"/>
        <v>1.7337032937711561</v>
      </c>
      <c r="AA1775" s="11">
        <f t="shared" si="850"/>
        <v>3765.1104447538855</v>
      </c>
      <c r="AB1775" s="31">
        <f t="shared" si="851"/>
        <v>3689.8082358588076</v>
      </c>
      <c r="AC1775" s="32">
        <f t="shared" si="852"/>
        <v>3505.3178240658672</v>
      </c>
      <c r="AD1775" s="11">
        <f t="shared" si="853"/>
        <v>3330.0519328625737</v>
      </c>
      <c r="AE1775" s="11">
        <f t="shared" si="854"/>
        <v>3330.0519328625737</v>
      </c>
      <c r="AF1775" s="30">
        <f t="shared" si="855"/>
        <v>3163.5493362194447</v>
      </c>
      <c r="AG1775" s="13">
        <f t="shared" si="855"/>
        <v>3005.3718694084723</v>
      </c>
      <c r="AH1775" s="13">
        <f t="shared" si="856"/>
        <v>2945.264432020303</v>
      </c>
      <c r="AI1775" s="13">
        <f t="shared" si="864"/>
        <v>4394060.2707824465</v>
      </c>
      <c r="AJ1775" s="13">
        <f t="shared" si="857"/>
        <v>2179908.6957320608</v>
      </c>
      <c r="AK1775" s="13"/>
      <c r="AL1775" s="11">
        <f t="shared" si="858"/>
        <v>0.60553019374332984</v>
      </c>
      <c r="AM1775" s="11">
        <f t="shared" si="865"/>
        <v>328.65624860273277</v>
      </c>
      <c r="AN1775" s="11"/>
      <c r="AO1775" s="11"/>
      <c r="AP1775" s="11"/>
      <c r="AQ1775" s="11"/>
      <c r="AR1775" s="11"/>
    </row>
    <row r="1776" spans="2:44" x14ac:dyDescent="0.25">
      <c r="B1776" s="27" t="s">
        <v>35</v>
      </c>
      <c r="C1776" s="27">
        <v>1768</v>
      </c>
      <c r="D1776" s="27">
        <v>291</v>
      </c>
      <c r="E1776" s="20">
        <f t="shared" si="866"/>
        <v>21.5</v>
      </c>
      <c r="F1776" s="28">
        <v>77.400000000000006</v>
      </c>
      <c r="G1776" s="13">
        <f t="shared" si="859"/>
        <v>-0.55555555555555558</v>
      </c>
      <c r="H1776" s="13">
        <f t="shared" si="860"/>
        <v>-2</v>
      </c>
      <c r="I1776" s="19">
        <f t="shared" si="836"/>
        <v>128.744021</v>
      </c>
      <c r="J1776" s="11" t="str">
        <f t="shared" si="840"/>
        <v>YES</v>
      </c>
      <c r="K1776" s="16">
        <f t="shared" si="837"/>
        <v>128.3761125</v>
      </c>
      <c r="L1776" s="13">
        <f t="shared" si="841"/>
        <v>3213.6490353733916</v>
      </c>
      <c r="M1776" s="13">
        <f t="shared" si="842"/>
        <v>-765.27777777777783</v>
      </c>
      <c r="N1776" s="13">
        <f t="shared" si="843"/>
        <v>-508.15764427777788</v>
      </c>
      <c r="O1776" s="13">
        <f t="shared" si="844"/>
        <v>-10925.389351972224</v>
      </c>
      <c r="P1776" s="13">
        <f t="shared" si="845"/>
        <v>278.48160122885929</v>
      </c>
      <c r="Q1776" s="13">
        <f t="shared" si="846"/>
        <v>-10.925389351972225</v>
      </c>
      <c r="R1776" s="13">
        <f t="shared" si="838"/>
        <v>-10925.389351972224</v>
      </c>
      <c r="S1776" s="8"/>
      <c r="T1776" s="13">
        <f t="shared" si="861"/>
        <v>6562915.2010500347</v>
      </c>
      <c r="U1776" s="13">
        <f t="shared" si="847"/>
        <v>1.8230334587172765</v>
      </c>
      <c r="V1776" s="13">
        <f t="shared" si="862"/>
        <v>6563043.5771625349</v>
      </c>
      <c r="W1776" s="11">
        <f t="shared" si="839"/>
        <v>318374.6875</v>
      </c>
      <c r="X1776" s="13">
        <f t="shared" si="863"/>
        <v>-14139.038387345616</v>
      </c>
      <c r="Y1776" s="13">
        <f t="shared" si="848"/>
        <v>6244540.513550044</v>
      </c>
      <c r="Z1776" s="11">
        <f t="shared" si="849"/>
        <v>1.7345959747729041</v>
      </c>
      <c r="AA1776" s="11">
        <f t="shared" si="850"/>
        <v>2892.2841318360524</v>
      </c>
      <c r="AB1776" s="31">
        <f t="shared" si="851"/>
        <v>2834.4384491993314</v>
      </c>
      <c r="AC1776" s="32">
        <f t="shared" si="852"/>
        <v>2692.7165267393648</v>
      </c>
      <c r="AD1776" s="11">
        <f t="shared" si="853"/>
        <v>2558.0807004023964</v>
      </c>
      <c r="AE1776" s="11">
        <f t="shared" si="854"/>
        <v>2558.0807004023964</v>
      </c>
      <c r="AF1776" s="30">
        <f t="shared" si="855"/>
        <v>2430.1766653822765</v>
      </c>
      <c r="AG1776" s="13">
        <f t="shared" si="855"/>
        <v>2308.6678321131626</v>
      </c>
      <c r="AH1776" s="13">
        <f t="shared" si="856"/>
        <v>2262.4944754708995</v>
      </c>
      <c r="AI1776" s="13">
        <f t="shared" si="864"/>
        <v>4396322.7652579173</v>
      </c>
      <c r="AJ1776" s="13">
        <f t="shared" si="857"/>
        <v>2166720.8119046176</v>
      </c>
      <c r="AK1776" s="13"/>
      <c r="AL1776" s="11">
        <f t="shared" si="858"/>
        <v>0.6018668926772206</v>
      </c>
      <c r="AM1776" s="11">
        <f t="shared" si="865"/>
        <v>329.25811549540998</v>
      </c>
      <c r="AN1776" s="11"/>
      <c r="AO1776" s="11"/>
      <c r="AP1776" s="11"/>
      <c r="AQ1776" s="11"/>
      <c r="AR1776" s="11"/>
    </row>
    <row r="1777" spans="2:44" x14ac:dyDescent="0.25">
      <c r="B1777" s="27" t="s">
        <v>35</v>
      </c>
      <c r="C1777" s="27">
        <v>1769</v>
      </c>
      <c r="D1777" s="27">
        <v>292</v>
      </c>
      <c r="E1777" s="20">
        <f t="shared" si="866"/>
        <v>20.861111111111111</v>
      </c>
      <c r="F1777" s="28">
        <v>75.099999999999994</v>
      </c>
      <c r="G1777" s="13">
        <f t="shared" si="859"/>
        <v>-0.70833333333333448</v>
      </c>
      <c r="H1777" s="13">
        <f t="shared" si="860"/>
        <v>-2.5500000000000043</v>
      </c>
      <c r="I1777" s="19">
        <f t="shared" si="836"/>
        <v>121.20625194135802</v>
      </c>
      <c r="J1777" s="11" t="str">
        <f t="shared" si="840"/>
        <v>YES</v>
      </c>
      <c r="K1777" s="16">
        <f t="shared" si="837"/>
        <v>128.3761125</v>
      </c>
      <c r="L1777" s="13">
        <f t="shared" si="841"/>
        <v>3492.1306366022509</v>
      </c>
      <c r="M1777" s="13">
        <f t="shared" si="842"/>
        <v>-975.72916666666822</v>
      </c>
      <c r="N1777" s="13">
        <f t="shared" si="843"/>
        <v>-726.14680222531024</v>
      </c>
      <c r="O1777" s="13">
        <f t="shared" si="844"/>
        <v>-15148.229124200221</v>
      </c>
      <c r="P1777" s="13">
        <f t="shared" si="845"/>
        <v>221.90379648191811</v>
      </c>
      <c r="Q1777" s="13">
        <f t="shared" si="846"/>
        <v>-15.14822912420022</v>
      </c>
      <c r="R1777" s="13">
        <f t="shared" si="838"/>
        <v>-15148.229124200221</v>
      </c>
      <c r="S1777" s="8"/>
      <c r="T1777" s="13">
        <f t="shared" si="861"/>
        <v>6547766.9719258342</v>
      </c>
      <c r="U1777" s="13">
        <f t="shared" si="847"/>
        <v>1.8188256139276142</v>
      </c>
      <c r="V1777" s="13">
        <f t="shared" si="862"/>
        <v>6547895.3480383344</v>
      </c>
      <c r="W1777" s="11">
        <f t="shared" si="839"/>
        <v>299734.32773919753</v>
      </c>
      <c r="X1777" s="13">
        <f t="shared" si="863"/>
        <v>-18640.359760802472</v>
      </c>
      <c r="Y1777" s="13">
        <f t="shared" si="848"/>
        <v>6248032.6441866467</v>
      </c>
      <c r="Z1777" s="11">
        <f t="shared" si="849"/>
        <v>1.7355660118368783</v>
      </c>
      <c r="AA1777" s="11">
        <f t="shared" si="850"/>
        <v>3142.9175729420258</v>
      </c>
      <c r="AB1777" s="31">
        <f t="shared" si="851"/>
        <v>3080.0592214831854</v>
      </c>
      <c r="AC1777" s="32">
        <f t="shared" si="852"/>
        <v>2926.056260409026</v>
      </c>
      <c r="AD1777" s="11">
        <f t="shared" si="853"/>
        <v>2779.7534473885744</v>
      </c>
      <c r="AE1777" s="11">
        <f t="shared" si="854"/>
        <v>2779.7534473885744</v>
      </c>
      <c r="AF1777" s="30">
        <f t="shared" si="855"/>
        <v>2640.7657750191456</v>
      </c>
      <c r="AG1777" s="13">
        <f t="shared" si="855"/>
        <v>2508.7274862681884</v>
      </c>
      <c r="AH1777" s="13">
        <f t="shared" si="856"/>
        <v>2458.5529365428247</v>
      </c>
      <c r="AI1777" s="13">
        <f t="shared" si="864"/>
        <v>4398781.3181944601</v>
      </c>
      <c r="AJ1777" s="13">
        <f t="shared" si="857"/>
        <v>2149114.0298438743</v>
      </c>
      <c r="AK1777" s="13"/>
      <c r="AL1777" s="11">
        <f t="shared" si="858"/>
        <v>0.59697611987865706</v>
      </c>
      <c r="AM1777" s="11">
        <f t="shared" si="865"/>
        <v>329.85509161528864</v>
      </c>
      <c r="AN1777" s="11"/>
      <c r="AO1777" s="11"/>
      <c r="AP1777" s="11"/>
      <c r="AQ1777" s="11"/>
      <c r="AR1777" s="11"/>
    </row>
    <row r="1778" spans="2:44" x14ac:dyDescent="0.25">
      <c r="B1778" s="27" t="s">
        <v>35</v>
      </c>
      <c r="C1778" s="27">
        <v>1770</v>
      </c>
      <c r="D1778" s="27">
        <v>293</v>
      </c>
      <c r="E1778" s="20">
        <f t="shared" si="866"/>
        <v>20.083333333333332</v>
      </c>
      <c r="F1778" s="28">
        <v>72.3</v>
      </c>
      <c r="G1778" s="13">
        <f t="shared" si="859"/>
        <v>-0.83333333333333326</v>
      </c>
      <c r="H1778" s="13">
        <f t="shared" si="860"/>
        <v>-3</v>
      </c>
      <c r="I1778" s="19">
        <f t="shared" si="836"/>
        <v>112.33672080555553</v>
      </c>
      <c r="J1778" s="11" t="str">
        <f t="shared" si="840"/>
        <v>YES</v>
      </c>
      <c r="K1778" s="16">
        <f t="shared" si="837"/>
        <v>128.3761125</v>
      </c>
      <c r="L1778" s="13">
        <f t="shared" si="841"/>
        <v>3714.034433084169</v>
      </c>
      <c r="M1778" s="13">
        <f t="shared" si="842"/>
        <v>-1147.9166666666665</v>
      </c>
      <c r="N1778" s="13">
        <f t="shared" si="843"/>
        <v>-907.20383336111104</v>
      </c>
      <c r="O1778" s="13">
        <f t="shared" si="844"/>
        <v>-18219.676986668979</v>
      </c>
      <c r="P1778" s="13">
        <f t="shared" si="845"/>
        <v>1263.8656041508475</v>
      </c>
      <c r="Q1778" s="13">
        <f t="shared" si="846"/>
        <v>-18.219676986668979</v>
      </c>
      <c r="R1778" s="13">
        <f t="shared" si="838"/>
        <v>-18219.676986668979</v>
      </c>
      <c r="S1778" s="8"/>
      <c r="T1778" s="13">
        <f t="shared" si="861"/>
        <v>6529547.294939165</v>
      </c>
      <c r="U1778" s="13">
        <f t="shared" si="847"/>
        <v>1.8137645884936113</v>
      </c>
      <c r="V1778" s="13">
        <f t="shared" si="862"/>
        <v>6529675.6710516652</v>
      </c>
      <c r="W1778" s="11">
        <f t="shared" si="839"/>
        <v>277800.61631944438</v>
      </c>
      <c r="X1778" s="13">
        <f t="shared" si="863"/>
        <v>-21933.711419753148</v>
      </c>
      <c r="Y1778" s="13">
        <f t="shared" si="848"/>
        <v>6251746.6786197312</v>
      </c>
      <c r="Z1778" s="11">
        <f t="shared" si="849"/>
        <v>1.7365976888936316</v>
      </c>
      <c r="AA1778" s="11">
        <f t="shared" si="850"/>
        <v>3342.6309897757524</v>
      </c>
      <c r="AB1778" s="31">
        <f t="shared" si="851"/>
        <v>3275.7783699802371</v>
      </c>
      <c r="AC1778" s="32">
        <f t="shared" si="852"/>
        <v>3111.9894514812249</v>
      </c>
      <c r="AD1778" s="11">
        <f t="shared" si="853"/>
        <v>2956.3899789071634</v>
      </c>
      <c r="AE1778" s="11">
        <f t="shared" si="854"/>
        <v>2956.3899789071634</v>
      </c>
      <c r="AF1778" s="30">
        <f t="shared" si="855"/>
        <v>2808.5704799618052</v>
      </c>
      <c r="AG1778" s="13">
        <f t="shared" si="855"/>
        <v>2668.1419559637147</v>
      </c>
      <c r="AH1778" s="13">
        <f t="shared" si="856"/>
        <v>2614.7791168444405</v>
      </c>
      <c r="AI1778" s="13">
        <f t="shared" si="864"/>
        <v>4401396.0973113049</v>
      </c>
      <c r="AJ1778" s="13">
        <f t="shared" si="857"/>
        <v>2128279.5737403603</v>
      </c>
      <c r="AK1778" s="13"/>
      <c r="AL1778" s="11">
        <f t="shared" si="858"/>
        <v>0.59118877095638434</v>
      </c>
      <c r="AM1778" s="11">
        <f t="shared" si="865"/>
        <v>330.44628038624501</v>
      </c>
      <c r="AN1778" s="11"/>
      <c r="AO1778" s="11"/>
      <c r="AP1778" s="11"/>
      <c r="AQ1778" s="11"/>
      <c r="AR1778" s="11"/>
    </row>
    <row r="1779" spans="2:44" x14ac:dyDescent="0.25">
      <c r="B1779" s="27" t="s">
        <v>35</v>
      </c>
      <c r="C1779" s="27">
        <v>1771</v>
      </c>
      <c r="D1779" s="27">
        <v>294</v>
      </c>
      <c r="E1779" s="20">
        <f t="shared" si="866"/>
        <v>19.194444444444443</v>
      </c>
      <c r="F1779" s="28">
        <v>69.099999999999994</v>
      </c>
      <c r="G1779" s="13">
        <f t="shared" si="859"/>
        <v>-0.88888888888888773</v>
      </c>
      <c r="H1779" s="13">
        <f t="shared" si="860"/>
        <v>-3.1999999999999957</v>
      </c>
      <c r="I1779" s="19">
        <f t="shared" si="836"/>
        <v>102.61273008950616</v>
      </c>
      <c r="J1779" s="11" t="str">
        <f t="shared" si="840"/>
        <v>YES</v>
      </c>
      <c r="K1779" s="16">
        <f t="shared" si="837"/>
        <v>128.3761125</v>
      </c>
      <c r="L1779" s="13">
        <f t="shared" si="841"/>
        <v>4977.9000372350165</v>
      </c>
      <c r="M1779" s="13">
        <f t="shared" si="842"/>
        <v>-1224.4444444444428</v>
      </c>
      <c r="N1779" s="13">
        <f t="shared" si="843"/>
        <v>-993.4556018549365</v>
      </c>
      <c r="O1779" s="13">
        <f t="shared" si="844"/>
        <v>-19068.828357826696</v>
      </c>
      <c r="P1779" s="13">
        <f t="shared" si="845"/>
        <v>-375.26975267224771</v>
      </c>
      <c r="Q1779" s="13">
        <f t="shared" si="846"/>
        <v>-19.068828357826696</v>
      </c>
      <c r="R1779" s="13">
        <f t="shared" si="838"/>
        <v>-19068.828357826696</v>
      </c>
      <c r="S1779" s="8"/>
      <c r="T1779" s="13">
        <f t="shared" si="861"/>
        <v>6510478.4665813381</v>
      </c>
      <c r="U1779" s="13">
        <f t="shared" si="847"/>
        <v>1.808467687490031</v>
      </c>
      <c r="V1779" s="13">
        <f t="shared" si="862"/>
        <v>6510606.8426938383</v>
      </c>
      <c r="W1779" s="11">
        <f t="shared" si="839"/>
        <v>253753.88792438267</v>
      </c>
      <c r="X1779" s="13">
        <f t="shared" si="863"/>
        <v>-24046.728395061713</v>
      </c>
      <c r="Y1779" s="13">
        <f t="shared" si="848"/>
        <v>6256724.5786569659</v>
      </c>
      <c r="Z1779" s="11">
        <f t="shared" si="849"/>
        <v>1.7379804400101746</v>
      </c>
      <c r="AA1779" s="11">
        <f t="shared" si="850"/>
        <v>4480.1100335115152</v>
      </c>
      <c r="AB1779" s="31">
        <f t="shared" si="851"/>
        <v>4390.5078328412847</v>
      </c>
      <c r="AC1779" s="32">
        <f t="shared" si="852"/>
        <v>4170.9824411992204</v>
      </c>
      <c r="AD1779" s="11">
        <f t="shared" si="853"/>
        <v>3962.4333191392593</v>
      </c>
      <c r="AE1779" s="11">
        <f t="shared" si="854"/>
        <v>3962.4333191392593</v>
      </c>
      <c r="AF1779" s="30">
        <f t="shared" si="855"/>
        <v>3764.3116531822961</v>
      </c>
      <c r="AG1779" s="13">
        <f t="shared" si="855"/>
        <v>3576.096070523181</v>
      </c>
      <c r="AH1779" s="13">
        <f t="shared" si="856"/>
        <v>3504.5741491127174</v>
      </c>
      <c r="AI1779" s="13">
        <f t="shared" si="864"/>
        <v>4404900.671460418</v>
      </c>
      <c r="AJ1779" s="13">
        <f t="shared" si="857"/>
        <v>2105706.1712334203</v>
      </c>
      <c r="AK1779" s="13"/>
      <c r="AL1779" s="11">
        <f t="shared" si="858"/>
        <v>0.58491838136610697</v>
      </c>
      <c r="AM1779" s="11">
        <f t="shared" si="865"/>
        <v>331.0311987676111</v>
      </c>
      <c r="AN1779" s="11"/>
      <c r="AO1779" s="11"/>
      <c r="AP1779" s="11"/>
      <c r="AQ1779" s="11"/>
      <c r="AR1779" s="11"/>
    </row>
    <row r="1780" spans="2:44" x14ac:dyDescent="0.25">
      <c r="B1780" s="27" t="s">
        <v>35</v>
      </c>
      <c r="C1780" s="27">
        <v>1772</v>
      </c>
      <c r="D1780" s="27">
        <v>295</v>
      </c>
      <c r="E1780" s="20">
        <f t="shared" si="866"/>
        <v>18.305555555555557</v>
      </c>
      <c r="F1780" s="28">
        <v>65.900000000000006</v>
      </c>
      <c r="G1780" s="13">
        <f t="shared" si="859"/>
        <v>-0.88888888888888773</v>
      </c>
      <c r="H1780" s="13">
        <f t="shared" si="860"/>
        <v>-3.1999999999999957</v>
      </c>
      <c r="I1780" s="19">
        <f t="shared" si="836"/>
        <v>93.328863422839518</v>
      </c>
      <c r="J1780" s="11" t="str">
        <f t="shared" si="840"/>
        <v>YES</v>
      </c>
      <c r="K1780" s="16">
        <f t="shared" si="837"/>
        <v>128.3761125</v>
      </c>
      <c r="L1780" s="13">
        <f t="shared" si="841"/>
        <v>4602.6302845627688</v>
      </c>
      <c r="M1780" s="13">
        <f t="shared" si="842"/>
        <v>-1224.4444444444428</v>
      </c>
      <c r="N1780" s="13">
        <f t="shared" si="843"/>
        <v>-1002.7394685216032</v>
      </c>
      <c r="O1780" s="13">
        <f t="shared" si="844"/>
        <v>-18355.703048770458</v>
      </c>
      <c r="P1780" s="13">
        <f t="shared" si="845"/>
        <v>315.32979118802905</v>
      </c>
      <c r="Q1780" s="13">
        <f t="shared" si="846"/>
        <v>-18.355703048770458</v>
      </c>
      <c r="R1780" s="13">
        <f t="shared" si="838"/>
        <v>-18355.703048770458</v>
      </c>
      <c r="S1780" s="8"/>
      <c r="T1780" s="13">
        <f t="shared" si="861"/>
        <v>6492122.7635325678</v>
      </c>
      <c r="U1780" s="13">
        <f t="shared" si="847"/>
        <v>1.8033688770085494</v>
      </c>
      <c r="V1780" s="13">
        <f t="shared" si="862"/>
        <v>6492251.139645068</v>
      </c>
      <c r="W1780" s="11">
        <f t="shared" si="839"/>
        <v>230795.55459104944</v>
      </c>
      <c r="X1780" s="13">
        <f t="shared" si="863"/>
        <v>-22958.333333333227</v>
      </c>
      <c r="Y1780" s="13">
        <f t="shared" si="848"/>
        <v>6261327.2089415286</v>
      </c>
      <c r="Z1780" s="11">
        <f t="shared" si="849"/>
        <v>1.7392589494453599</v>
      </c>
      <c r="AA1780" s="11">
        <f t="shared" si="850"/>
        <v>4142.3672561064923</v>
      </c>
      <c r="AB1780" s="31">
        <f t="shared" si="851"/>
        <v>4059.5199109843625</v>
      </c>
      <c r="AC1780" s="32">
        <f t="shared" si="852"/>
        <v>3856.5439154351443</v>
      </c>
      <c r="AD1780" s="11">
        <f t="shared" si="853"/>
        <v>3663.7167196633868</v>
      </c>
      <c r="AE1780" s="11">
        <f t="shared" si="854"/>
        <v>3663.7167196633868</v>
      </c>
      <c r="AF1780" s="30">
        <f t="shared" si="855"/>
        <v>3480.5308836802174</v>
      </c>
      <c r="AG1780" s="13">
        <f t="shared" si="855"/>
        <v>3306.5043394962063</v>
      </c>
      <c r="AH1780" s="13">
        <f t="shared" si="856"/>
        <v>3240.3742527062823</v>
      </c>
      <c r="AI1780" s="13">
        <f t="shared" si="864"/>
        <v>4408141.0457131239</v>
      </c>
      <c r="AJ1780" s="13">
        <f t="shared" si="857"/>
        <v>2084110.0939319441</v>
      </c>
      <c r="AK1780" s="13"/>
      <c r="AL1780" s="11">
        <f t="shared" si="858"/>
        <v>0.57891947099978669</v>
      </c>
      <c r="AM1780" s="11">
        <f t="shared" si="865"/>
        <v>331.61011823861088</v>
      </c>
      <c r="AN1780" s="11"/>
      <c r="AO1780" s="11"/>
      <c r="AP1780" s="11"/>
      <c r="AQ1780" s="11"/>
      <c r="AR1780" s="11"/>
    </row>
    <row r="1781" spans="2:44" x14ac:dyDescent="0.25">
      <c r="B1781" s="27" t="s">
        <v>35</v>
      </c>
      <c r="C1781" s="27">
        <v>1773</v>
      </c>
      <c r="D1781" s="27">
        <v>296</v>
      </c>
      <c r="E1781" s="20">
        <f t="shared" si="866"/>
        <v>17.416666666666668</v>
      </c>
      <c r="F1781" s="28">
        <v>62.7</v>
      </c>
      <c r="G1781" s="13">
        <f t="shared" si="859"/>
        <v>-0.86111111111111149</v>
      </c>
      <c r="H1781" s="13">
        <f t="shared" si="860"/>
        <v>-3.1000000000000014</v>
      </c>
      <c r="I1781" s="19">
        <f t="shared" si="836"/>
        <v>84.485120805555567</v>
      </c>
      <c r="J1781" s="11" t="str">
        <f t="shared" si="840"/>
        <v>YES</v>
      </c>
      <c r="K1781" s="16">
        <f t="shared" si="837"/>
        <v>128.3761125</v>
      </c>
      <c r="L1781" s="13">
        <f t="shared" si="841"/>
        <v>4917.9600757507978</v>
      </c>
      <c r="M1781" s="13">
        <f t="shared" si="842"/>
        <v>-1186.1805555555561</v>
      </c>
      <c r="N1781" s="13">
        <f t="shared" si="843"/>
        <v>-973.31932225000048</v>
      </c>
      <c r="O1781" s="13">
        <f t="shared" si="844"/>
        <v>-16951.978195854175</v>
      </c>
      <c r="P1781" s="13">
        <f t="shared" si="845"/>
        <v>-88.76228010030718</v>
      </c>
      <c r="Q1781" s="13">
        <f t="shared" si="846"/>
        <v>-16.951978195854174</v>
      </c>
      <c r="R1781" s="13">
        <f t="shared" si="838"/>
        <v>-16951.978195854175</v>
      </c>
      <c r="S1781" s="8"/>
      <c r="T1781" s="13">
        <f t="shared" si="861"/>
        <v>6475170.7853367133</v>
      </c>
      <c r="U1781" s="13">
        <f t="shared" si="847"/>
        <v>1.7986599904092615</v>
      </c>
      <c r="V1781" s="13">
        <f t="shared" si="862"/>
        <v>6475299.1614492135</v>
      </c>
      <c r="W1781" s="11">
        <f t="shared" si="839"/>
        <v>208925.61631944447</v>
      </c>
      <c r="X1781" s="13">
        <f t="shared" si="863"/>
        <v>-21869.938271604973</v>
      </c>
      <c r="Y1781" s="13">
        <f t="shared" si="848"/>
        <v>6266245.1690172795</v>
      </c>
      <c r="Z1781" s="11">
        <f t="shared" si="849"/>
        <v>1.7406250505592817</v>
      </c>
      <c r="AA1781" s="11">
        <f t="shared" si="850"/>
        <v>4426.1640681757181</v>
      </c>
      <c r="AB1781" s="31">
        <f t="shared" si="851"/>
        <v>4337.6407868122033</v>
      </c>
      <c r="AC1781" s="32">
        <f t="shared" si="852"/>
        <v>4120.7587474715929</v>
      </c>
      <c r="AD1781" s="11">
        <f t="shared" si="853"/>
        <v>3914.7208100980129</v>
      </c>
      <c r="AE1781" s="11">
        <f t="shared" si="854"/>
        <v>3914.7208100980129</v>
      </c>
      <c r="AF1781" s="30">
        <f t="shared" si="855"/>
        <v>3718.9847695931121</v>
      </c>
      <c r="AG1781" s="13">
        <f t="shared" si="855"/>
        <v>3533.0355311134563</v>
      </c>
      <c r="AH1781" s="13">
        <f t="shared" si="856"/>
        <v>3462.3748204911872</v>
      </c>
      <c r="AI1781" s="13">
        <f t="shared" si="864"/>
        <v>4411603.4205336152</v>
      </c>
      <c r="AJ1781" s="13">
        <f t="shared" si="857"/>
        <v>2063695.7409155983</v>
      </c>
      <c r="AK1781" s="13"/>
      <c r="AL1781" s="11">
        <f t="shared" si="858"/>
        <v>0.57324881737959854</v>
      </c>
      <c r="AM1781" s="11">
        <f t="shared" si="865"/>
        <v>332.18336705599046</v>
      </c>
      <c r="AN1781" s="11"/>
      <c r="AO1781" s="11"/>
      <c r="AP1781" s="11"/>
      <c r="AQ1781" s="11"/>
      <c r="AR1781" s="11"/>
    </row>
    <row r="1782" spans="2:44" x14ac:dyDescent="0.25">
      <c r="B1782" s="27" t="s">
        <v>35</v>
      </c>
      <c r="C1782" s="27">
        <v>1774</v>
      </c>
      <c r="D1782" s="27">
        <v>297</v>
      </c>
      <c r="E1782" s="20">
        <f t="shared" si="866"/>
        <v>16.583333333333332</v>
      </c>
      <c r="F1782" s="28">
        <v>59.7</v>
      </c>
      <c r="G1782" s="13">
        <f t="shared" si="859"/>
        <v>-0.79166666666666707</v>
      </c>
      <c r="H1782" s="13">
        <f t="shared" si="860"/>
        <v>-2.8500000000000014</v>
      </c>
      <c r="I1782" s="19">
        <f t="shared" si="836"/>
        <v>76.593834138888866</v>
      </c>
      <c r="J1782" s="11" t="str">
        <f t="shared" si="840"/>
        <v>YES</v>
      </c>
      <c r="K1782" s="16">
        <f t="shared" si="837"/>
        <v>128.3761125</v>
      </c>
      <c r="L1782" s="13">
        <f t="shared" si="841"/>
        <v>4829.1977956504907</v>
      </c>
      <c r="M1782" s="13">
        <f t="shared" si="842"/>
        <v>-1090.5208333333339</v>
      </c>
      <c r="N1782" s="13">
        <f t="shared" si="843"/>
        <v>-885.55088669444513</v>
      </c>
      <c r="O1782" s="13">
        <f t="shared" si="844"/>
        <v>-14685.385537682881</v>
      </c>
      <c r="P1782" s="13">
        <f t="shared" si="845"/>
        <v>-394.86522504864297</v>
      </c>
      <c r="Q1782" s="13">
        <f t="shared" si="846"/>
        <v>-14.685385537682881</v>
      </c>
      <c r="R1782" s="13">
        <f t="shared" si="838"/>
        <v>-14685.385537682881</v>
      </c>
      <c r="S1782" s="8"/>
      <c r="T1782" s="13">
        <f t="shared" si="861"/>
        <v>6460485.3997990303</v>
      </c>
      <c r="U1782" s="13">
        <f t="shared" si="847"/>
        <v>1.7945807133853751</v>
      </c>
      <c r="V1782" s="13">
        <f t="shared" si="862"/>
        <v>6460613.7759115305</v>
      </c>
      <c r="W1782" s="11">
        <f t="shared" si="839"/>
        <v>189411.03298611109</v>
      </c>
      <c r="X1782" s="13">
        <f t="shared" si="863"/>
        <v>-19514.583333333372</v>
      </c>
      <c r="Y1782" s="13">
        <f t="shared" si="848"/>
        <v>6271074.3668129304</v>
      </c>
      <c r="Z1782" s="11">
        <f t="shared" si="849"/>
        <v>1.7419664954645622</v>
      </c>
      <c r="AA1782" s="11">
        <f t="shared" si="850"/>
        <v>4346.2780160854418</v>
      </c>
      <c r="AB1782" s="31">
        <f t="shared" si="851"/>
        <v>4259.3524557637329</v>
      </c>
      <c r="AC1782" s="32">
        <f t="shared" si="852"/>
        <v>4046.384832975546</v>
      </c>
      <c r="AD1782" s="11">
        <f t="shared" si="853"/>
        <v>3844.0655913267688</v>
      </c>
      <c r="AE1782" s="11">
        <f t="shared" si="854"/>
        <v>3844.0655913267688</v>
      </c>
      <c r="AF1782" s="30">
        <f t="shared" si="855"/>
        <v>3651.8623117604302</v>
      </c>
      <c r="AG1782" s="13">
        <f t="shared" si="855"/>
        <v>3469.2691961724086</v>
      </c>
      <c r="AH1782" s="13">
        <f t="shared" si="856"/>
        <v>3399.8838122489601</v>
      </c>
      <c r="AI1782" s="13">
        <f t="shared" si="864"/>
        <v>4415003.3043458639</v>
      </c>
      <c r="AJ1782" s="13">
        <f t="shared" si="857"/>
        <v>2045610.4715656666</v>
      </c>
      <c r="AK1782" s="13"/>
      <c r="AL1782" s="11">
        <f t="shared" si="858"/>
        <v>0.56822513144504305</v>
      </c>
      <c r="AM1782" s="11">
        <f t="shared" si="865"/>
        <v>332.75159218743551</v>
      </c>
      <c r="AN1782" s="11"/>
      <c r="AO1782" s="11"/>
      <c r="AP1782" s="11"/>
      <c r="AQ1782" s="11"/>
      <c r="AR1782" s="11"/>
    </row>
    <row r="1783" spans="2:44" x14ac:dyDescent="0.25">
      <c r="B1783" s="27" t="s">
        <v>35</v>
      </c>
      <c r="C1783" s="27">
        <v>1775</v>
      </c>
      <c r="D1783" s="27">
        <v>298</v>
      </c>
      <c r="E1783" s="20">
        <f t="shared" si="866"/>
        <v>15.833333333333332</v>
      </c>
      <c r="F1783" s="28">
        <v>57</v>
      </c>
      <c r="G1783" s="13">
        <f t="shared" si="859"/>
        <v>-0.70833333333333348</v>
      </c>
      <c r="H1783" s="13">
        <f t="shared" si="860"/>
        <v>-2.5500000000000007</v>
      </c>
      <c r="I1783" s="19">
        <f t="shared" si="836"/>
        <v>69.822413888888875</v>
      </c>
      <c r="J1783" s="11" t="str">
        <f t="shared" si="840"/>
        <v>YES</v>
      </c>
      <c r="K1783" s="16">
        <f t="shared" si="837"/>
        <v>128.3761125</v>
      </c>
      <c r="L1783" s="13">
        <f t="shared" si="841"/>
        <v>4434.3325706018477</v>
      </c>
      <c r="M1783" s="13">
        <f t="shared" si="842"/>
        <v>-975.72916666666686</v>
      </c>
      <c r="N1783" s="13">
        <f t="shared" si="843"/>
        <v>-777.53064027777805</v>
      </c>
      <c r="O1783" s="13">
        <f t="shared" si="844"/>
        <v>-12310.901804398152</v>
      </c>
      <c r="P1783" s="13">
        <f t="shared" si="845"/>
        <v>-1209.5097688148126</v>
      </c>
      <c r="Q1783" s="13">
        <f t="shared" si="846"/>
        <v>-12.310901804398153</v>
      </c>
      <c r="R1783" s="13">
        <f t="shared" si="838"/>
        <v>-12310.901804398152</v>
      </c>
      <c r="S1783" s="8"/>
      <c r="T1783" s="13">
        <f t="shared" si="861"/>
        <v>6448174.4979946325</v>
      </c>
      <c r="U1783" s="13">
        <f t="shared" si="847"/>
        <v>1.791161015703953</v>
      </c>
      <c r="V1783" s="13">
        <f t="shared" si="862"/>
        <v>6448302.8741071327</v>
      </c>
      <c r="W1783" s="11">
        <f t="shared" si="839"/>
        <v>172665.79861111109</v>
      </c>
      <c r="X1783" s="13">
        <f t="shared" si="863"/>
        <v>-16745.234375</v>
      </c>
      <c r="Y1783" s="13">
        <f t="shared" si="848"/>
        <v>6275508.6993835326</v>
      </c>
      <c r="Z1783" s="11">
        <f t="shared" si="849"/>
        <v>1.7431982554973589</v>
      </c>
      <c r="AA1783" s="11">
        <f t="shared" si="850"/>
        <v>3990.8993135416631</v>
      </c>
      <c r="AB1783" s="31">
        <f t="shared" si="851"/>
        <v>3911.0813272708297</v>
      </c>
      <c r="AC1783" s="32">
        <f t="shared" si="852"/>
        <v>3715.5272609072881</v>
      </c>
      <c r="AD1783" s="11">
        <f t="shared" si="853"/>
        <v>3529.7508978619235</v>
      </c>
      <c r="AE1783" s="11">
        <f t="shared" si="854"/>
        <v>3529.7508978619235</v>
      </c>
      <c r="AF1783" s="30">
        <f t="shared" si="855"/>
        <v>3353.2633529688273</v>
      </c>
      <c r="AG1783" s="13">
        <f t="shared" si="855"/>
        <v>3185.6001853203857</v>
      </c>
      <c r="AH1783" s="13">
        <f t="shared" si="856"/>
        <v>3121.8881816139778</v>
      </c>
      <c r="AI1783" s="13">
        <f t="shared" si="864"/>
        <v>4418125.1925274776</v>
      </c>
      <c r="AJ1783" s="13">
        <f t="shared" si="857"/>
        <v>2030177.681579655</v>
      </c>
      <c r="AK1783" s="13"/>
      <c r="AL1783" s="11">
        <f t="shared" si="858"/>
        <v>0.56393824533438808</v>
      </c>
      <c r="AM1783" s="11">
        <f t="shared" si="865"/>
        <v>333.31553043276989</v>
      </c>
      <c r="AN1783" s="11"/>
      <c r="AO1783" s="11"/>
      <c r="AP1783" s="11"/>
      <c r="AQ1783" s="11"/>
      <c r="AR1783" s="11"/>
    </row>
    <row r="1784" spans="2:44" x14ac:dyDescent="0.25">
      <c r="B1784" s="27" t="s">
        <v>35</v>
      </c>
      <c r="C1784" s="27">
        <v>1776</v>
      </c>
      <c r="D1784" s="27">
        <v>299</v>
      </c>
      <c r="E1784" s="20">
        <f t="shared" si="866"/>
        <v>15.166666666666666</v>
      </c>
      <c r="F1784" s="28">
        <v>54.6</v>
      </c>
      <c r="G1784" s="13">
        <f t="shared" si="859"/>
        <v>-0.6666666666666663</v>
      </c>
      <c r="H1784" s="13">
        <f t="shared" si="860"/>
        <v>-2.3999999999999986</v>
      </c>
      <c r="I1784" s="19">
        <f t="shared" si="836"/>
        <v>64.066416555555548</v>
      </c>
      <c r="J1784" s="11" t="str">
        <f t="shared" si="840"/>
        <v>YES</v>
      </c>
      <c r="K1784" s="16">
        <f t="shared" si="837"/>
        <v>128.3761125</v>
      </c>
      <c r="L1784" s="13">
        <f t="shared" si="841"/>
        <v>3224.8228017870351</v>
      </c>
      <c r="M1784" s="13">
        <f t="shared" si="842"/>
        <v>-918.3333333333328</v>
      </c>
      <c r="N1784" s="13">
        <f t="shared" si="843"/>
        <v>-725.89080427777731</v>
      </c>
      <c r="O1784" s="13">
        <f t="shared" si="844"/>
        <v>-11009.343864879622</v>
      </c>
      <c r="P1784" s="13">
        <f t="shared" si="845"/>
        <v>-485.58041337037139</v>
      </c>
      <c r="Q1784" s="13">
        <f t="shared" si="846"/>
        <v>-11.009343864879622</v>
      </c>
      <c r="R1784" s="13">
        <f t="shared" si="838"/>
        <v>-11009.343864879622</v>
      </c>
      <c r="S1784" s="8"/>
      <c r="T1784" s="13">
        <f t="shared" si="861"/>
        <v>6437165.1541297529</v>
      </c>
      <c r="U1784" s="13">
        <f t="shared" si="847"/>
        <v>1.7881028621838544</v>
      </c>
      <c r="V1784" s="13">
        <f t="shared" si="862"/>
        <v>6437293.5302422531</v>
      </c>
      <c r="W1784" s="11">
        <f t="shared" si="839"/>
        <v>158431.63194444444</v>
      </c>
      <c r="X1784" s="13">
        <f t="shared" si="863"/>
        <v>-14234.166666666657</v>
      </c>
      <c r="Y1784" s="13">
        <f t="shared" si="848"/>
        <v>6278733.52218532</v>
      </c>
      <c r="Z1784" s="11">
        <f t="shared" si="849"/>
        <v>1.7440940403255938</v>
      </c>
      <c r="AA1784" s="11">
        <f t="shared" si="850"/>
        <v>2902.3405216083315</v>
      </c>
      <c r="AB1784" s="31">
        <f t="shared" si="851"/>
        <v>2844.2937111761648</v>
      </c>
      <c r="AC1784" s="32">
        <f t="shared" si="852"/>
        <v>2702.0790256173564</v>
      </c>
      <c r="AD1784" s="11">
        <f t="shared" si="853"/>
        <v>2566.9750743364884</v>
      </c>
      <c r="AE1784" s="11">
        <f t="shared" si="854"/>
        <v>2566.9750743364884</v>
      </c>
      <c r="AF1784" s="30">
        <f t="shared" si="855"/>
        <v>2438.6263206196641</v>
      </c>
      <c r="AG1784" s="13">
        <f t="shared" si="855"/>
        <v>2316.6950045886806</v>
      </c>
      <c r="AH1784" s="13">
        <f t="shared" si="856"/>
        <v>2270.361104496907</v>
      </c>
      <c r="AI1784" s="13">
        <f t="shared" si="864"/>
        <v>4420395.5536319744</v>
      </c>
      <c r="AJ1784" s="13">
        <f t="shared" si="857"/>
        <v>2016897.9766102787</v>
      </c>
      <c r="AK1784" s="13"/>
      <c r="AL1784" s="11">
        <f t="shared" si="858"/>
        <v>0.56024943839549912</v>
      </c>
      <c r="AM1784" s="11">
        <f t="shared" si="865"/>
        <v>333.87577987116538</v>
      </c>
      <c r="AN1784" s="11"/>
      <c r="AO1784" s="11"/>
      <c r="AP1784" s="11"/>
      <c r="AQ1784" s="11"/>
      <c r="AR1784" s="11"/>
    </row>
    <row r="1785" spans="2:44" x14ac:dyDescent="0.25">
      <c r="B1785" s="27" t="s">
        <v>35</v>
      </c>
      <c r="C1785" s="27">
        <v>1777</v>
      </c>
      <c r="D1785" s="27">
        <v>300</v>
      </c>
      <c r="E1785" s="20">
        <f t="shared" si="866"/>
        <v>14.5</v>
      </c>
      <c r="F1785" s="28">
        <v>52.2</v>
      </c>
      <c r="G1785" s="13">
        <f t="shared" si="859"/>
        <v>-0.68055555555555536</v>
      </c>
      <c r="H1785" s="13">
        <f t="shared" si="860"/>
        <v>-2.4499999999999993</v>
      </c>
      <c r="I1785" s="19">
        <f t="shared" si="836"/>
        <v>58.557988999999999</v>
      </c>
      <c r="J1785" s="11" t="str">
        <f t="shared" si="840"/>
        <v>YES</v>
      </c>
      <c r="K1785" s="16">
        <f t="shared" si="837"/>
        <v>128.3761125</v>
      </c>
      <c r="L1785" s="13">
        <f t="shared" si="841"/>
        <v>2739.2423884166637</v>
      </c>
      <c r="M1785" s="13">
        <f t="shared" si="842"/>
        <v>-937.46527777777749</v>
      </c>
      <c r="N1785" s="13">
        <f t="shared" si="843"/>
        <v>-750.53117627777749</v>
      </c>
      <c r="O1785" s="13">
        <f t="shared" si="844"/>
        <v>-10882.702056027774</v>
      </c>
      <c r="P1785" s="13">
        <f t="shared" si="845"/>
        <v>-958.45104280908163</v>
      </c>
      <c r="Q1785" s="13">
        <f t="shared" si="846"/>
        <v>-10.882702056027775</v>
      </c>
      <c r="R1785" s="13">
        <f t="shared" si="838"/>
        <v>-10882.702056027774</v>
      </c>
      <c r="S1785" s="8"/>
      <c r="T1785" s="13">
        <f t="shared" si="861"/>
        <v>6426282.4520737249</v>
      </c>
      <c r="U1785" s="13">
        <f t="shared" si="847"/>
        <v>1.7850798869721352</v>
      </c>
      <c r="V1785" s="13">
        <f t="shared" si="862"/>
        <v>6426410.8281862251</v>
      </c>
      <c r="W1785" s="11">
        <f t="shared" si="839"/>
        <v>144809.6875</v>
      </c>
      <c r="X1785" s="13">
        <f t="shared" si="863"/>
        <v>-13621.944444444438</v>
      </c>
      <c r="Y1785" s="13">
        <f t="shared" si="848"/>
        <v>6281472.764573737</v>
      </c>
      <c r="Z1785" s="11">
        <f t="shared" si="849"/>
        <v>1.7448549415977634</v>
      </c>
      <c r="AA1785" s="11">
        <f t="shared" si="850"/>
        <v>2465.3181495749973</v>
      </c>
      <c r="AB1785" s="31">
        <f t="shared" si="851"/>
        <v>2416.0117865834973</v>
      </c>
      <c r="AC1785" s="32">
        <f t="shared" si="852"/>
        <v>2295.2111972543221</v>
      </c>
      <c r="AD1785" s="11">
        <f t="shared" si="853"/>
        <v>2180.4506373916061</v>
      </c>
      <c r="AE1785" s="11">
        <f t="shared" si="854"/>
        <v>2180.4506373916061</v>
      </c>
      <c r="AF1785" s="30">
        <f t="shared" si="855"/>
        <v>2071.4281055220258</v>
      </c>
      <c r="AG1785" s="13">
        <f t="shared" si="855"/>
        <v>1967.8567002459245</v>
      </c>
      <c r="AH1785" s="13">
        <f t="shared" si="856"/>
        <v>1928.4995662410058</v>
      </c>
      <c r="AI1785" s="13">
        <f t="shared" si="864"/>
        <v>4422324.0531982156</v>
      </c>
      <c r="AJ1785" s="13">
        <f t="shared" si="857"/>
        <v>2004086.7749880096</v>
      </c>
      <c r="AK1785" s="13"/>
      <c r="AL1785" s="11">
        <f t="shared" si="858"/>
        <v>0.55669077127535527</v>
      </c>
      <c r="AM1785" s="11">
        <f t="shared" si="865"/>
        <v>334.43247064244071</v>
      </c>
      <c r="AN1785" s="11"/>
      <c r="AO1785" s="11"/>
      <c r="AP1785" s="11"/>
      <c r="AQ1785" s="11"/>
      <c r="AR1785" s="11"/>
    </row>
    <row r="1786" spans="2:44" x14ac:dyDescent="0.25">
      <c r="B1786" s="27" t="s">
        <v>35</v>
      </c>
      <c r="C1786" s="27">
        <v>1778</v>
      </c>
      <c r="D1786" s="27">
        <v>301</v>
      </c>
      <c r="E1786" s="20">
        <f t="shared" si="866"/>
        <v>13.805555555555555</v>
      </c>
      <c r="F1786" s="28">
        <v>49.7</v>
      </c>
      <c r="G1786" s="13">
        <f t="shared" si="859"/>
        <v>-0.75000000000000078</v>
      </c>
      <c r="H1786" s="13">
        <f t="shared" si="860"/>
        <v>-2.7000000000000028</v>
      </c>
      <c r="I1786" s="19">
        <f t="shared" si="836"/>
        <v>53.083301422839504</v>
      </c>
      <c r="J1786" s="11" t="str">
        <f t="shared" si="840"/>
        <v>YES</v>
      </c>
      <c r="K1786" s="16">
        <f t="shared" si="837"/>
        <v>128.3761125</v>
      </c>
      <c r="L1786" s="13">
        <f t="shared" si="841"/>
        <v>1780.7913456075821</v>
      </c>
      <c r="M1786" s="13">
        <f t="shared" si="842"/>
        <v>-1033.1250000000011</v>
      </c>
      <c r="N1786" s="13">
        <f t="shared" si="843"/>
        <v>-851.66558607716161</v>
      </c>
      <c r="O1786" s="13">
        <f t="shared" si="844"/>
        <v>-11757.716563343036</v>
      </c>
      <c r="P1786" s="13">
        <f t="shared" si="845"/>
        <v>-47.919862280383313</v>
      </c>
      <c r="Q1786" s="13">
        <f t="shared" si="846"/>
        <v>-11.757716563343036</v>
      </c>
      <c r="R1786" s="13">
        <f t="shared" si="838"/>
        <v>-11757.716563343036</v>
      </c>
      <c r="S1786" s="8"/>
      <c r="T1786" s="13">
        <f t="shared" si="861"/>
        <v>6414524.7355103819</v>
      </c>
      <c r="U1786" s="13">
        <f t="shared" si="847"/>
        <v>1.7818138519806028</v>
      </c>
      <c r="V1786" s="13">
        <f t="shared" si="862"/>
        <v>6414653.1116228821</v>
      </c>
      <c r="W1786" s="11">
        <f t="shared" si="839"/>
        <v>131271.17959104938</v>
      </c>
      <c r="X1786" s="13">
        <f t="shared" si="863"/>
        <v>-13538.507908950618</v>
      </c>
      <c r="Y1786" s="13">
        <f t="shared" si="848"/>
        <v>6283253.5559193445</v>
      </c>
      <c r="Z1786" s="11">
        <f t="shared" si="849"/>
        <v>1.7453496062561635</v>
      </c>
      <c r="AA1786" s="11">
        <f t="shared" si="850"/>
        <v>1602.712211046824</v>
      </c>
      <c r="AB1786" s="31">
        <f t="shared" si="851"/>
        <v>1570.6579668258876</v>
      </c>
      <c r="AC1786" s="32">
        <f t="shared" si="852"/>
        <v>1492.1250684845932</v>
      </c>
      <c r="AD1786" s="11">
        <f t="shared" si="853"/>
        <v>1417.5188150603635</v>
      </c>
      <c r="AE1786" s="11">
        <f t="shared" si="854"/>
        <v>1417.5188150603635</v>
      </c>
      <c r="AF1786" s="30">
        <f t="shared" si="855"/>
        <v>1346.6428743073452</v>
      </c>
      <c r="AG1786" s="13">
        <f t="shared" si="855"/>
        <v>1279.310730591978</v>
      </c>
      <c r="AH1786" s="13">
        <f t="shared" si="856"/>
        <v>1253.7245159801384</v>
      </c>
      <c r="AI1786" s="13">
        <f t="shared" si="864"/>
        <v>4423577.7777141957</v>
      </c>
      <c r="AJ1786" s="13">
        <f t="shared" si="857"/>
        <v>1991075.3339086864</v>
      </c>
      <c r="AK1786" s="13"/>
      <c r="AL1786" s="11">
        <f t="shared" si="858"/>
        <v>0.55307648208376292</v>
      </c>
      <c r="AM1786" s="11">
        <f t="shared" si="865"/>
        <v>334.98554712452449</v>
      </c>
      <c r="AN1786" s="11"/>
      <c r="AO1786" s="11"/>
      <c r="AP1786" s="11"/>
      <c r="AQ1786" s="11"/>
      <c r="AR1786" s="11"/>
    </row>
    <row r="1787" spans="2:44" x14ac:dyDescent="0.25">
      <c r="B1787" s="27" t="s">
        <v>35</v>
      </c>
      <c r="C1787" s="27">
        <v>1779</v>
      </c>
      <c r="D1787" s="27">
        <v>302</v>
      </c>
      <c r="E1787" s="20">
        <f t="shared" si="866"/>
        <v>12.999999999999998</v>
      </c>
      <c r="F1787" s="28">
        <v>46.8</v>
      </c>
      <c r="G1787" s="13">
        <f t="shared" si="859"/>
        <v>-0.86111111111111149</v>
      </c>
      <c r="H1787" s="13">
        <f t="shared" si="860"/>
        <v>-3.1000000000000014</v>
      </c>
      <c r="I1787" s="19">
        <f t="shared" si="836"/>
        <v>47.069203999999985</v>
      </c>
      <c r="J1787" s="11" t="str">
        <f t="shared" si="840"/>
        <v>YES</v>
      </c>
      <c r="K1787" s="16">
        <f t="shared" si="837"/>
        <v>128.3761125</v>
      </c>
      <c r="L1787" s="13">
        <f t="shared" si="841"/>
        <v>1732.8714833271988</v>
      </c>
      <c r="M1787" s="13">
        <f t="shared" si="842"/>
        <v>-1186.1805555555561</v>
      </c>
      <c r="N1787" s="13">
        <f t="shared" si="843"/>
        <v>-1010.735239055556</v>
      </c>
      <c r="O1787" s="13">
        <f t="shared" si="844"/>
        <v>-13139.558107722227</v>
      </c>
      <c r="P1787" s="13">
        <f t="shared" si="845"/>
        <v>194.92022355935296</v>
      </c>
      <c r="Q1787" s="13">
        <f t="shared" si="846"/>
        <v>-13.139558107722227</v>
      </c>
      <c r="R1787" s="13">
        <f t="shared" si="838"/>
        <v>-13139.558107722227</v>
      </c>
      <c r="S1787" s="8"/>
      <c r="T1787" s="13">
        <f t="shared" si="861"/>
        <v>6401385.1774026593</v>
      </c>
      <c r="U1787" s="13">
        <f t="shared" si="847"/>
        <v>1.7781639718085558</v>
      </c>
      <c r="V1787" s="13">
        <f t="shared" si="862"/>
        <v>6401513.5535151595</v>
      </c>
      <c r="W1787" s="11">
        <f t="shared" si="839"/>
        <v>116398.74999999996</v>
      </c>
      <c r="X1787" s="13">
        <f t="shared" si="863"/>
        <v>-14872.429591049426</v>
      </c>
      <c r="Y1787" s="13">
        <f t="shared" si="848"/>
        <v>6284986.4274026714</v>
      </c>
      <c r="Z1787" s="11">
        <f t="shared" si="849"/>
        <v>1.7458309598310593</v>
      </c>
      <c r="AA1787" s="11">
        <f t="shared" si="850"/>
        <v>1559.5843349944789</v>
      </c>
      <c r="AB1787" s="31">
        <f t="shared" si="851"/>
        <v>1528.3926482945892</v>
      </c>
      <c r="AC1787" s="32">
        <f t="shared" si="852"/>
        <v>1451.9730158798598</v>
      </c>
      <c r="AD1787" s="11">
        <f t="shared" si="853"/>
        <v>1379.3743650858667</v>
      </c>
      <c r="AE1787" s="11">
        <f t="shared" si="854"/>
        <v>1379.3743650858667</v>
      </c>
      <c r="AF1787" s="30">
        <f t="shared" si="855"/>
        <v>1310.4056468315732</v>
      </c>
      <c r="AG1787" s="13">
        <f t="shared" si="855"/>
        <v>1244.8853644899946</v>
      </c>
      <c r="AH1787" s="13">
        <f t="shared" si="856"/>
        <v>1219.9876572001947</v>
      </c>
      <c r="AI1787" s="13">
        <f t="shared" si="864"/>
        <v>4424797.7653713962</v>
      </c>
      <c r="AJ1787" s="13">
        <f t="shared" si="857"/>
        <v>1976715.7881437633</v>
      </c>
      <c r="AK1787" s="13"/>
      <c r="AL1787" s="11">
        <f t="shared" si="858"/>
        <v>0.54908771936809331</v>
      </c>
      <c r="AM1787" s="11">
        <f t="shared" si="865"/>
        <v>335.5346348438926</v>
      </c>
      <c r="AN1787" s="11"/>
      <c r="AO1787" s="11"/>
      <c r="AP1787" s="11"/>
      <c r="AQ1787" s="11"/>
      <c r="AR1787" s="11"/>
    </row>
    <row r="1788" spans="2:44" x14ac:dyDescent="0.25">
      <c r="B1788" s="27" t="s">
        <v>35</v>
      </c>
      <c r="C1788" s="27">
        <v>1780</v>
      </c>
      <c r="D1788" s="27">
        <v>303</v>
      </c>
      <c r="E1788" s="20">
        <f t="shared" si="866"/>
        <v>12.083333333333332</v>
      </c>
      <c r="F1788" s="28">
        <v>43.5</v>
      </c>
      <c r="G1788" s="13">
        <f t="shared" si="859"/>
        <v>-0.95833333333333315</v>
      </c>
      <c r="H1788" s="13">
        <f t="shared" si="860"/>
        <v>-3.4499999999999993</v>
      </c>
      <c r="I1788" s="19">
        <f t="shared" si="836"/>
        <v>40.665270138888886</v>
      </c>
      <c r="J1788" s="11" t="str">
        <f t="shared" si="840"/>
        <v>YES</v>
      </c>
      <c r="K1788" s="16">
        <f t="shared" si="837"/>
        <v>128.3761125</v>
      </c>
      <c r="L1788" s="13">
        <f t="shared" si="841"/>
        <v>1927.7917068865518</v>
      </c>
      <c r="M1788" s="13">
        <f t="shared" si="842"/>
        <v>-1320.1041666666665</v>
      </c>
      <c r="N1788" s="13">
        <f t="shared" si="843"/>
        <v>-1151.0627840277775</v>
      </c>
      <c r="O1788" s="13">
        <f t="shared" si="844"/>
        <v>-13908.67530700231</v>
      </c>
      <c r="P1788" s="13">
        <f t="shared" si="845"/>
        <v>775.03315034261868</v>
      </c>
      <c r="Q1788" s="13">
        <f t="shared" si="846"/>
        <v>-13.90867530700231</v>
      </c>
      <c r="R1788" s="13">
        <f t="shared" si="838"/>
        <v>-13908.67530700231</v>
      </c>
      <c r="S1788" s="8"/>
      <c r="T1788" s="13">
        <f t="shared" si="861"/>
        <v>6387476.5020956574</v>
      </c>
      <c r="U1788" s="13">
        <f t="shared" si="847"/>
        <v>1.7743004477991275</v>
      </c>
      <c r="V1788" s="13">
        <f t="shared" si="862"/>
        <v>6387604.8782081576</v>
      </c>
      <c r="W1788" s="11">
        <f t="shared" si="839"/>
        <v>100562.28298611109</v>
      </c>
      <c r="X1788" s="13">
        <f t="shared" si="863"/>
        <v>-15836.467013888861</v>
      </c>
      <c r="Y1788" s="13">
        <f t="shared" si="848"/>
        <v>6286914.2191095576</v>
      </c>
      <c r="Z1788" s="11">
        <f t="shared" si="849"/>
        <v>1.7463664579558147</v>
      </c>
      <c r="AA1788" s="11">
        <f t="shared" si="850"/>
        <v>1735.0125361978967</v>
      </c>
      <c r="AB1788" s="31">
        <f t="shared" si="851"/>
        <v>1700.3122854739388</v>
      </c>
      <c r="AC1788" s="32">
        <f t="shared" si="852"/>
        <v>1615.2966712002417</v>
      </c>
      <c r="AD1788" s="11">
        <f t="shared" si="853"/>
        <v>1534.5318376402295</v>
      </c>
      <c r="AE1788" s="11">
        <f t="shared" si="854"/>
        <v>1534.5318376402295</v>
      </c>
      <c r="AF1788" s="30">
        <f t="shared" si="855"/>
        <v>1457.805245758218</v>
      </c>
      <c r="AG1788" s="13">
        <f t="shared" si="855"/>
        <v>1384.9149834703071</v>
      </c>
      <c r="AH1788" s="13">
        <f t="shared" si="856"/>
        <v>1357.2166838009009</v>
      </c>
      <c r="AI1788" s="13">
        <f t="shared" si="864"/>
        <v>4426154.9820551975</v>
      </c>
      <c r="AJ1788" s="13">
        <f t="shared" si="857"/>
        <v>1961449.8961529601</v>
      </c>
      <c r="AK1788" s="13"/>
      <c r="AL1788" s="11">
        <f t="shared" si="858"/>
        <v>0.54484719381169999</v>
      </c>
      <c r="AM1788" s="11">
        <f t="shared" si="865"/>
        <v>336.07948203770428</v>
      </c>
      <c r="AN1788" s="11"/>
      <c r="AO1788" s="11"/>
      <c r="AP1788" s="11"/>
      <c r="AQ1788" s="11"/>
      <c r="AR1788" s="11"/>
    </row>
    <row r="1789" spans="2:44" x14ac:dyDescent="0.25">
      <c r="B1789" s="27" t="s">
        <v>35</v>
      </c>
      <c r="C1789" s="27">
        <v>1781</v>
      </c>
      <c r="D1789" s="27">
        <v>304</v>
      </c>
      <c r="E1789" s="20">
        <f t="shared" si="866"/>
        <v>11.083333333333332</v>
      </c>
      <c r="F1789" s="28">
        <v>39.9</v>
      </c>
      <c r="G1789" s="13">
        <f t="shared" si="859"/>
        <v>-0.98611111111111127</v>
      </c>
      <c r="H1789" s="13">
        <f t="shared" si="860"/>
        <v>-3.5500000000000007</v>
      </c>
      <c r="I1789" s="19">
        <f t="shared" si="836"/>
        <v>34.212982805555548</v>
      </c>
      <c r="J1789" s="11" t="str">
        <f t="shared" si="840"/>
        <v>YES</v>
      </c>
      <c r="K1789" s="16">
        <f t="shared" si="837"/>
        <v>128.3761125</v>
      </c>
      <c r="L1789" s="13">
        <f t="shared" si="841"/>
        <v>2702.8248572291704</v>
      </c>
      <c r="M1789" s="13">
        <f t="shared" si="842"/>
        <v>-1358.3680555555559</v>
      </c>
      <c r="N1789" s="13">
        <f t="shared" si="843"/>
        <v>-1195.7789602500002</v>
      </c>
      <c r="O1789" s="13">
        <f t="shared" si="844"/>
        <v>-13253.216809437501</v>
      </c>
      <c r="P1789" s="13">
        <f t="shared" si="845"/>
        <v>114.45688522419368</v>
      </c>
      <c r="Q1789" s="13">
        <f t="shared" si="846"/>
        <v>-13.2532168094375</v>
      </c>
      <c r="R1789" s="13">
        <f t="shared" si="838"/>
        <v>-13253.216809437501</v>
      </c>
      <c r="S1789" s="8"/>
      <c r="T1789" s="13">
        <f t="shared" si="861"/>
        <v>6374223.2852862198</v>
      </c>
      <c r="U1789" s="13">
        <f t="shared" si="847"/>
        <v>1.7706189957402354</v>
      </c>
      <c r="V1789" s="13">
        <f t="shared" si="862"/>
        <v>6374351.66139872</v>
      </c>
      <c r="W1789" s="11">
        <f t="shared" si="839"/>
        <v>84606.241319444423</v>
      </c>
      <c r="X1789" s="13">
        <f t="shared" si="863"/>
        <v>-15956.041666666672</v>
      </c>
      <c r="Y1789" s="13">
        <f t="shared" si="848"/>
        <v>6289617.0439667869</v>
      </c>
      <c r="Z1789" s="11">
        <f t="shared" si="849"/>
        <v>1.7471172432390061</v>
      </c>
      <c r="AA1789" s="11">
        <f t="shared" si="850"/>
        <v>2432.5423715062534</v>
      </c>
      <c r="AB1789" s="31">
        <f t="shared" si="851"/>
        <v>2383.8915240761285</v>
      </c>
      <c r="AC1789" s="32">
        <f t="shared" si="852"/>
        <v>2264.6969478723217</v>
      </c>
      <c r="AD1789" s="11">
        <f t="shared" si="853"/>
        <v>2151.4621004787055</v>
      </c>
      <c r="AE1789" s="11">
        <f t="shared" si="854"/>
        <v>2151.4621004787055</v>
      </c>
      <c r="AF1789" s="30">
        <f t="shared" si="855"/>
        <v>2043.8889954547701</v>
      </c>
      <c r="AG1789" s="13">
        <f t="shared" si="855"/>
        <v>1941.6945456820315</v>
      </c>
      <c r="AH1789" s="13">
        <f t="shared" si="856"/>
        <v>1902.8606547683908</v>
      </c>
      <c r="AI1789" s="13">
        <f t="shared" si="864"/>
        <v>4428057.842709966</v>
      </c>
      <c r="AJ1789" s="13">
        <f t="shared" si="857"/>
        <v>1946293.818688754</v>
      </c>
      <c r="AK1789" s="13"/>
      <c r="AL1789" s="11">
        <f t="shared" si="858"/>
        <v>0.5406371722904969</v>
      </c>
      <c r="AM1789" s="11">
        <f t="shared" si="865"/>
        <v>336.62011920999475</v>
      </c>
      <c r="AN1789" s="11"/>
      <c r="AO1789" s="11"/>
      <c r="AP1789" s="11"/>
      <c r="AQ1789" s="11"/>
      <c r="AR1789" s="11"/>
    </row>
    <row r="1790" spans="2:44" x14ac:dyDescent="0.25">
      <c r="B1790" s="27" t="s">
        <v>35</v>
      </c>
      <c r="C1790" s="27">
        <v>1782</v>
      </c>
      <c r="D1790" s="27">
        <v>305</v>
      </c>
      <c r="E1790" s="20">
        <f t="shared" si="866"/>
        <v>10.111111111111111</v>
      </c>
      <c r="F1790" s="28">
        <v>36.4</v>
      </c>
      <c r="G1790" s="13">
        <f t="shared" si="859"/>
        <v>-0.93055555555555491</v>
      </c>
      <c r="H1790" s="13">
        <f t="shared" si="860"/>
        <v>-3.3499999999999979</v>
      </c>
      <c r="I1790" s="19">
        <f t="shared" si="836"/>
        <v>28.473962913580241</v>
      </c>
      <c r="J1790" s="11" t="str">
        <f t="shared" si="840"/>
        <v>YES</v>
      </c>
      <c r="K1790" s="16">
        <f t="shared" si="837"/>
        <v>128.3761125</v>
      </c>
      <c r="L1790" s="13">
        <f t="shared" si="841"/>
        <v>2817.2817424533641</v>
      </c>
      <c r="M1790" s="13">
        <f t="shared" si="842"/>
        <v>-1281.8402777777769</v>
      </c>
      <c r="N1790" s="13">
        <f t="shared" si="843"/>
        <v>-1124.9902023641966</v>
      </c>
      <c r="O1790" s="13">
        <f t="shared" si="844"/>
        <v>-11374.900935015765</v>
      </c>
      <c r="P1790" s="13">
        <f t="shared" si="845"/>
        <v>11.476481043860986</v>
      </c>
      <c r="Q1790" s="13">
        <f t="shared" si="846"/>
        <v>-11.374900935015765</v>
      </c>
      <c r="R1790" s="13">
        <f t="shared" si="838"/>
        <v>-11374.900935015765</v>
      </c>
      <c r="S1790" s="8"/>
      <c r="T1790" s="13">
        <f t="shared" si="861"/>
        <v>6362848.3843512041</v>
      </c>
      <c r="U1790" s="13">
        <f t="shared" si="847"/>
        <v>1.7674592985083086</v>
      </c>
      <c r="V1790" s="13">
        <f t="shared" si="862"/>
        <v>6362976.7604637044</v>
      </c>
      <c r="W1790" s="11">
        <f t="shared" si="839"/>
        <v>70414.058641975294</v>
      </c>
      <c r="X1790" s="13">
        <f t="shared" si="863"/>
        <v>-14192.182677469129</v>
      </c>
      <c r="Y1790" s="13">
        <f t="shared" si="848"/>
        <v>6292434.3257092405</v>
      </c>
      <c r="Z1790" s="11">
        <f t="shared" si="849"/>
        <v>1.7478998221268613</v>
      </c>
      <c r="AA1790" s="11">
        <f t="shared" si="850"/>
        <v>2535.5535682080276</v>
      </c>
      <c r="AB1790" s="31">
        <f t="shared" si="851"/>
        <v>2484.8424968438671</v>
      </c>
      <c r="AC1790" s="32">
        <f t="shared" si="852"/>
        <v>2360.6003720016738</v>
      </c>
      <c r="AD1790" s="11">
        <f t="shared" si="853"/>
        <v>2242.5703534015902</v>
      </c>
      <c r="AE1790" s="11">
        <f t="shared" si="854"/>
        <v>2242.5703534015902</v>
      </c>
      <c r="AF1790" s="30">
        <f t="shared" si="855"/>
        <v>2130.4418357315108</v>
      </c>
      <c r="AG1790" s="13">
        <f t="shared" si="855"/>
        <v>2023.9197439449351</v>
      </c>
      <c r="AH1790" s="13">
        <f t="shared" si="856"/>
        <v>1983.4413490660363</v>
      </c>
      <c r="AI1790" s="13">
        <f t="shared" si="864"/>
        <v>4430041.2840590319</v>
      </c>
      <c r="AJ1790" s="13">
        <f t="shared" si="857"/>
        <v>1932935.4764046725</v>
      </c>
      <c r="AK1790" s="13"/>
      <c r="AL1790" s="11">
        <f t="shared" si="858"/>
        <v>0.53692652165306132</v>
      </c>
      <c r="AM1790" s="11">
        <f t="shared" si="865"/>
        <v>337.15704573164783</v>
      </c>
      <c r="AN1790" s="11"/>
      <c r="AO1790" s="11"/>
      <c r="AP1790" s="11"/>
      <c r="AQ1790" s="11"/>
      <c r="AR1790" s="11"/>
    </row>
    <row r="1791" spans="2:44" x14ac:dyDescent="0.25">
      <c r="B1791" s="27" t="s">
        <v>35</v>
      </c>
      <c r="C1791" s="27">
        <v>1783</v>
      </c>
      <c r="D1791" s="27">
        <v>306</v>
      </c>
      <c r="E1791" s="20">
        <f t="shared" si="866"/>
        <v>9.2222222222222232</v>
      </c>
      <c r="F1791" s="28">
        <v>33.200000000000003</v>
      </c>
      <c r="G1791" s="13">
        <f t="shared" si="859"/>
        <v>-0.8194444444444442</v>
      </c>
      <c r="H1791" s="13">
        <f t="shared" si="860"/>
        <v>-2.9499999999999993</v>
      </c>
      <c r="I1791" s="19">
        <f t="shared" si="836"/>
        <v>23.687613876543217</v>
      </c>
      <c r="J1791" s="11" t="str">
        <f t="shared" si="840"/>
        <v>YES</v>
      </c>
      <c r="K1791" s="16">
        <f t="shared" si="837"/>
        <v>128.3761125</v>
      </c>
      <c r="L1791" s="13">
        <f t="shared" si="841"/>
        <v>2828.7582234972251</v>
      </c>
      <c r="M1791" s="13">
        <f t="shared" si="842"/>
        <v>-1128.7847222222219</v>
      </c>
      <c r="N1791" s="13">
        <f t="shared" si="843"/>
        <v>-976.72099584567877</v>
      </c>
      <c r="O1791" s="13">
        <f t="shared" si="844"/>
        <v>-9007.5380727990378</v>
      </c>
      <c r="P1791" s="13">
        <f t="shared" si="845"/>
        <v>-373.88275681552659</v>
      </c>
      <c r="Q1791" s="13">
        <f t="shared" si="846"/>
        <v>-9.0075380727990382</v>
      </c>
      <c r="R1791" s="13">
        <f t="shared" si="838"/>
        <v>-9007.5380727990378</v>
      </c>
      <c r="S1791" s="8"/>
      <c r="T1791" s="13">
        <f t="shared" si="861"/>
        <v>6353840.8462784048</v>
      </c>
      <c r="U1791" s="13">
        <f t="shared" si="847"/>
        <v>1.7649572025975226</v>
      </c>
      <c r="V1791" s="13">
        <f t="shared" si="862"/>
        <v>6353969.222390905</v>
      </c>
      <c r="W1791" s="11">
        <f t="shared" si="839"/>
        <v>58577.762345679032</v>
      </c>
      <c r="X1791" s="13">
        <f t="shared" si="863"/>
        <v>-11836.296296296263</v>
      </c>
      <c r="Y1791" s="13">
        <f t="shared" si="848"/>
        <v>6295263.0839327378</v>
      </c>
      <c r="Z1791" s="11">
        <f t="shared" si="849"/>
        <v>1.7486855889286679</v>
      </c>
      <c r="AA1791" s="11">
        <f t="shared" si="850"/>
        <v>2545.8824011475026</v>
      </c>
      <c r="AB1791" s="31">
        <f t="shared" si="851"/>
        <v>2494.9647531245523</v>
      </c>
      <c r="AC1791" s="32">
        <f t="shared" si="852"/>
        <v>2370.2165154683248</v>
      </c>
      <c r="AD1791" s="11">
        <f t="shared" si="853"/>
        <v>2251.7056896949084</v>
      </c>
      <c r="AE1791" s="11">
        <f t="shared" si="854"/>
        <v>2251.7056896949084</v>
      </c>
      <c r="AF1791" s="30">
        <f t="shared" si="855"/>
        <v>2139.120405210163</v>
      </c>
      <c r="AG1791" s="13">
        <f t="shared" si="855"/>
        <v>2032.1643849496547</v>
      </c>
      <c r="AH1791" s="13">
        <f t="shared" si="856"/>
        <v>1991.5210972506616</v>
      </c>
      <c r="AI1791" s="13">
        <f t="shared" si="864"/>
        <v>4432032.8051562821</v>
      </c>
      <c r="AJ1791" s="13">
        <f t="shared" si="857"/>
        <v>1921936.4172346229</v>
      </c>
      <c r="AK1791" s="13"/>
      <c r="AL1791" s="11">
        <f t="shared" si="858"/>
        <v>0.53387122743671445</v>
      </c>
      <c r="AM1791" s="11">
        <f t="shared" si="865"/>
        <v>337.69091695908452</v>
      </c>
      <c r="AN1791" s="11"/>
      <c r="AO1791" s="11"/>
      <c r="AP1791" s="11"/>
      <c r="AQ1791" s="11"/>
      <c r="AR1791" s="11"/>
    </row>
    <row r="1792" spans="2:44" x14ac:dyDescent="0.25">
      <c r="B1792" s="27" t="s">
        <v>35</v>
      </c>
      <c r="C1792" s="27">
        <v>1784</v>
      </c>
      <c r="D1792" s="27">
        <v>307</v>
      </c>
      <c r="E1792" s="20">
        <f t="shared" si="866"/>
        <v>8.4722222222222214</v>
      </c>
      <c r="F1792" s="28">
        <v>30.5</v>
      </c>
      <c r="G1792" s="13">
        <f t="shared" si="859"/>
        <v>-0.6805555555555558</v>
      </c>
      <c r="H1792" s="13">
        <f t="shared" si="860"/>
        <v>-2.4500000000000011</v>
      </c>
      <c r="I1792" s="19">
        <f t="shared" si="836"/>
        <v>19.991474459876539</v>
      </c>
      <c r="J1792" s="11" t="str">
        <f t="shared" si="840"/>
        <v>YES</v>
      </c>
      <c r="K1792" s="16">
        <f t="shared" si="837"/>
        <v>128.3761125</v>
      </c>
      <c r="L1792" s="13">
        <f t="shared" si="841"/>
        <v>2454.8754666816985</v>
      </c>
      <c r="M1792" s="13">
        <f t="shared" si="842"/>
        <v>-937.46527777777817</v>
      </c>
      <c r="N1792" s="13">
        <f t="shared" si="843"/>
        <v>-789.09769081790171</v>
      </c>
      <c r="O1792" s="13">
        <f t="shared" si="844"/>
        <v>-6685.4109916516663</v>
      </c>
      <c r="P1792" s="13">
        <f t="shared" si="845"/>
        <v>-752.38024094670618</v>
      </c>
      <c r="Q1792" s="13">
        <f t="shared" si="846"/>
        <v>-6.6854109916516666</v>
      </c>
      <c r="R1792" s="13">
        <f t="shared" si="838"/>
        <v>-6685.4109916516663</v>
      </c>
      <c r="S1792" s="8"/>
      <c r="T1792" s="13">
        <f t="shared" si="861"/>
        <v>6347155.4352867529</v>
      </c>
      <c r="U1792" s="13">
        <f t="shared" si="847"/>
        <v>1.7631001425030837</v>
      </c>
      <c r="V1792" s="13">
        <f t="shared" si="862"/>
        <v>6347283.8113992531</v>
      </c>
      <c r="W1792" s="11">
        <f t="shared" si="839"/>
        <v>49437.475887345667</v>
      </c>
      <c r="X1792" s="13">
        <f t="shared" si="863"/>
        <v>-9140.2864583333649</v>
      </c>
      <c r="Y1792" s="13">
        <f t="shared" si="848"/>
        <v>6297717.9593994198</v>
      </c>
      <c r="Z1792" s="11">
        <f t="shared" si="849"/>
        <v>1.749367499326052</v>
      </c>
      <c r="AA1792" s="11">
        <f t="shared" si="850"/>
        <v>2209.3879200135289</v>
      </c>
      <c r="AB1792" s="31">
        <f t="shared" si="851"/>
        <v>2165.2001616132584</v>
      </c>
      <c r="AC1792" s="32">
        <f t="shared" si="852"/>
        <v>2056.9401535325956</v>
      </c>
      <c r="AD1792" s="11">
        <f t="shared" si="853"/>
        <v>1954.0931458559658</v>
      </c>
      <c r="AE1792" s="11">
        <f t="shared" si="854"/>
        <v>1954.0931458559658</v>
      </c>
      <c r="AF1792" s="30">
        <f t="shared" si="855"/>
        <v>1856.3884885631674</v>
      </c>
      <c r="AG1792" s="13">
        <f t="shared" si="855"/>
        <v>1763.5690641350088</v>
      </c>
      <c r="AH1792" s="13">
        <f t="shared" si="856"/>
        <v>1728.2976828523085</v>
      </c>
      <c r="AI1792" s="13">
        <f t="shared" si="864"/>
        <v>4433761.1028391346</v>
      </c>
      <c r="AJ1792" s="13">
        <f t="shared" si="857"/>
        <v>1913522.7085601185</v>
      </c>
      <c r="AK1792" s="13"/>
      <c r="AL1792" s="11">
        <f t="shared" si="858"/>
        <v>0.53153408613637121</v>
      </c>
      <c r="AM1792" s="11">
        <f t="shared" si="865"/>
        <v>338.22245104522091</v>
      </c>
      <c r="AN1792" s="11"/>
      <c r="AO1792" s="11"/>
      <c r="AP1792" s="11"/>
      <c r="AQ1792" s="11"/>
      <c r="AR1792" s="11"/>
    </row>
    <row r="1793" spans="2:44" x14ac:dyDescent="0.25">
      <c r="B1793" s="27" t="s">
        <v>35</v>
      </c>
      <c r="C1793" s="27">
        <v>1785</v>
      </c>
      <c r="D1793" s="27">
        <v>308</v>
      </c>
      <c r="E1793" s="20">
        <f t="shared" si="866"/>
        <v>7.8611111111111107</v>
      </c>
      <c r="F1793" s="28">
        <v>28.3</v>
      </c>
      <c r="G1793" s="13">
        <f t="shared" si="859"/>
        <v>-0.58333333333333326</v>
      </c>
      <c r="H1793" s="13">
        <f t="shared" si="860"/>
        <v>-2.0999999999999996</v>
      </c>
      <c r="I1793" s="19">
        <f t="shared" si="836"/>
        <v>17.211472163580243</v>
      </c>
      <c r="J1793" s="11" t="str">
        <f t="shared" si="840"/>
        <v>YES</v>
      </c>
      <c r="K1793" s="16">
        <f t="shared" si="837"/>
        <v>128.3761125</v>
      </c>
      <c r="L1793" s="13">
        <f t="shared" si="841"/>
        <v>1702.4952257349923</v>
      </c>
      <c r="M1793" s="13">
        <f t="shared" si="842"/>
        <v>-803.54166666666652</v>
      </c>
      <c r="N1793" s="13">
        <f t="shared" si="843"/>
        <v>-657.95408200308634</v>
      </c>
      <c r="O1793" s="13">
        <f t="shared" si="844"/>
        <v>-5172.2501446353726</v>
      </c>
      <c r="P1793" s="13">
        <f t="shared" si="845"/>
        <v>-303.69474463820825</v>
      </c>
      <c r="Q1793" s="13">
        <f t="shared" si="846"/>
        <v>-5.172250144635373</v>
      </c>
      <c r="R1793" s="13">
        <f t="shared" si="838"/>
        <v>-5172.2501446353726</v>
      </c>
      <c r="S1793" s="8"/>
      <c r="T1793" s="13">
        <f t="shared" si="861"/>
        <v>6341983.1851421176</v>
      </c>
      <c r="U1793" s="13">
        <f t="shared" si="847"/>
        <v>1.7616634052024072</v>
      </c>
      <c r="V1793" s="13">
        <f t="shared" si="862"/>
        <v>6342111.5612546178</v>
      </c>
      <c r="W1793" s="11">
        <f t="shared" si="839"/>
        <v>42562.730516975302</v>
      </c>
      <c r="X1793" s="13">
        <f t="shared" si="863"/>
        <v>-6874.745370370365</v>
      </c>
      <c r="Y1793" s="13">
        <f t="shared" si="848"/>
        <v>6299420.4546251548</v>
      </c>
      <c r="Z1793" s="11">
        <f t="shared" si="849"/>
        <v>1.7498404150448661</v>
      </c>
      <c r="AA1793" s="11">
        <f t="shared" si="850"/>
        <v>1532.2457031614931</v>
      </c>
      <c r="AB1793" s="31">
        <f t="shared" si="851"/>
        <v>1501.6007890982632</v>
      </c>
      <c r="AC1793" s="32">
        <f t="shared" si="852"/>
        <v>1426.52074964335</v>
      </c>
      <c r="AD1793" s="11">
        <f t="shared" si="853"/>
        <v>1355.1947121611825</v>
      </c>
      <c r="AE1793" s="11">
        <f t="shared" si="854"/>
        <v>1355.1947121611825</v>
      </c>
      <c r="AF1793" s="30">
        <f t="shared" si="855"/>
        <v>1287.4349765531233</v>
      </c>
      <c r="AG1793" s="13">
        <f t="shared" si="855"/>
        <v>1223.0632277254672</v>
      </c>
      <c r="AH1793" s="13">
        <f t="shared" si="856"/>
        <v>1198.6019631709578</v>
      </c>
      <c r="AI1793" s="13">
        <f t="shared" si="864"/>
        <v>4434959.7048023054</v>
      </c>
      <c r="AJ1793" s="13">
        <f t="shared" si="857"/>
        <v>1907151.8564523123</v>
      </c>
      <c r="AK1793" s="13"/>
      <c r="AL1793" s="11">
        <f t="shared" si="858"/>
        <v>0.52976440499389821</v>
      </c>
      <c r="AM1793" s="11">
        <f t="shared" si="865"/>
        <v>338.75221545021481</v>
      </c>
      <c r="AN1793" s="11"/>
      <c r="AO1793" s="11"/>
      <c r="AP1793" s="11"/>
      <c r="AQ1793" s="11"/>
      <c r="AR1793" s="11"/>
    </row>
    <row r="1794" spans="2:44" x14ac:dyDescent="0.25">
      <c r="B1794" s="27" t="s">
        <v>35</v>
      </c>
      <c r="C1794" s="27">
        <v>1786</v>
      </c>
      <c r="D1794" s="27">
        <v>309</v>
      </c>
      <c r="E1794" s="20">
        <f t="shared" si="866"/>
        <v>7.3055555555555554</v>
      </c>
      <c r="F1794" s="28">
        <v>26.3</v>
      </c>
      <c r="G1794" s="13">
        <f t="shared" si="859"/>
        <v>-0.54166666666666696</v>
      </c>
      <c r="H1794" s="13">
        <f t="shared" si="860"/>
        <v>-1.9500000000000011</v>
      </c>
      <c r="I1794" s="19">
        <f t="shared" si="836"/>
        <v>14.864716978395061</v>
      </c>
      <c r="J1794" s="11" t="str">
        <f t="shared" si="840"/>
        <v>YES</v>
      </c>
      <c r="K1794" s="16">
        <f t="shared" si="837"/>
        <v>128.3761125</v>
      </c>
      <c r="L1794" s="13">
        <f t="shared" si="841"/>
        <v>1398.8004810967841</v>
      </c>
      <c r="M1794" s="13">
        <f t="shared" si="842"/>
        <v>-746.14583333333371</v>
      </c>
      <c r="N1794" s="13">
        <f t="shared" si="843"/>
        <v>-602.90500385493863</v>
      </c>
      <c r="O1794" s="13">
        <f t="shared" si="844"/>
        <v>-4404.5560003846904</v>
      </c>
      <c r="P1794" s="13">
        <f t="shared" si="845"/>
        <v>-250.12625759403181</v>
      </c>
      <c r="Q1794" s="13">
        <f t="shared" si="846"/>
        <v>-4.40455600038469</v>
      </c>
      <c r="R1794" s="13">
        <f t="shared" si="838"/>
        <v>-4404.5560003846904</v>
      </c>
      <c r="S1794" s="8"/>
      <c r="T1794" s="13">
        <f t="shared" si="861"/>
        <v>6337578.6291417331</v>
      </c>
      <c r="U1794" s="13">
        <f t="shared" si="847"/>
        <v>1.7604399164457323</v>
      </c>
      <c r="V1794" s="13">
        <f t="shared" si="862"/>
        <v>6337707.0052542333</v>
      </c>
      <c r="W1794" s="11">
        <f t="shared" si="839"/>
        <v>36759.374035493827</v>
      </c>
      <c r="X1794" s="13">
        <f t="shared" si="863"/>
        <v>-5803.3564814814745</v>
      </c>
      <c r="Y1794" s="13">
        <f t="shared" si="848"/>
        <v>6300819.2551062517</v>
      </c>
      <c r="Z1794" s="11">
        <f t="shared" si="849"/>
        <v>1.7502289710449044</v>
      </c>
      <c r="AA1794" s="11">
        <f t="shared" si="850"/>
        <v>1258.9204329871056</v>
      </c>
      <c r="AB1794" s="31">
        <f t="shared" si="851"/>
        <v>1233.7420243273634</v>
      </c>
      <c r="AC1794" s="32">
        <f t="shared" si="852"/>
        <v>1172.0549231109951</v>
      </c>
      <c r="AD1794" s="11">
        <f t="shared" si="853"/>
        <v>1113.4521769554453</v>
      </c>
      <c r="AE1794" s="11">
        <f t="shared" si="854"/>
        <v>1113.4521769554453</v>
      </c>
      <c r="AF1794" s="30">
        <f t="shared" si="855"/>
        <v>1057.779568107673</v>
      </c>
      <c r="AG1794" s="13">
        <f t="shared" si="855"/>
        <v>1004.8905897022893</v>
      </c>
      <c r="AH1794" s="13">
        <f t="shared" si="856"/>
        <v>984.79277790824347</v>
      </c>
      <c r="AI1794" s="13">
        <f t="shared" si="864"/>
        <v>4435944.4975802135</v>
      </c>
      <c r="AJ1794" s="13">
        <f t="shared" si="857"/>
        <v>1901762.5076740198</v>
      </c>
      <c r="AK1794" s="13"/>
      <c r="AL1794" s="11">
        <f t="shared" si="858"/>
        <v>0.52826736366539717</v>
      </c>
      <c r="AM1794" s="11">
        <f t="shared" si="865"/>
        <v>339.28048281388021</v>
      </c>
      <c r="AN1794" s="11"/>
      <c r="AO1794" s="11"/>
      <c r="AP1794" s="11"/>
      <c r="AQ1794" s="11"/>
      <c r="AR1794" s="11"/>
    </row>
    <row r="1795" spans="2:44" x14ac:dyDescent="0.25">
      <c r="B1795" s="27" t="s">
        <v>35</v>
      </c>
      <c r="C1795" s="27">
        <v>1787</v>
      </c>
      <c r="D1795" s="27">
        <v>310</v>
      </c>
      <c r="E1795" s="20">
        <f t="shared" si="866"/>
        <v>6.7777777777777768</v>
      </c>
      <c r="F1795" s="28">
        <v>24.4</v>
      </c>
      <c r="G1795" s="13">
        <f t="shared" si="859"/>
        <v>-0.5277777777777779</v>
      </c>
      <c r="H1795" s="13">
        <f t="shared" si="860"/>
        <v>-1.9000000000000004</v>
      </c>
      <c r="I1795" s="19">
        <f t="shared" si="836"/>
        <v>12.794543654320984</v>
      </c>
      <c r="J1795" s="11" t="str">
        <f t="shared" si="840"/>
        <v>YES</v>
      </c>
      <c r="K1795" s="16">
        <f t="shared" si="837"/>
        <v>128.3761125</v>
      </c>
      <c r="L1795" s="13">
        <f t="shared" si="841"/>
        <v>1148.6742235027523</v>
      </c>
      <c r="M1795" s="13">
        <f t="shared" si="842"/>
        <v>-727.01388888888903</v>
      </c>
      <c r="N1795" s="13">
        <f t="shared" si="843"/>
        <v>-585.84323273456812</v>
      </c>
      <c r="O1795" s="13">
        <f t="shared" si="844"/>
        <v>-3970.7152440898499</v>
      </c>
      <c r="P1795" s="13">
        <f t="shared" si="845"/>
        <v>-206.05021549735875</v>
      </c>
      <c r="Q1795" s="13">
        <f t="shared" si="846"/>
        <v>-3.9707152440898499</v>
      </c>
      <c r="R1795" s="13">
        <f t="shared" si="838"/>
        <v>-3970.7152440898499</v>
      </c>
      <c r="S1795" s="8"/>
      <c r="T1795" s="13">
        <f t="shared" si="861"/>
        <v>6333607.9138976429</v>
      </c>
      <c r="U1795" s="13">
        <f t="shared" si="847"/>
        <v>1.7593369391066593</v>
      </c>
      <c r="V1795" s="13">
        <f t="shared" si="862"/>
        <v>6333736.2900101431</v>
      </c>
      <c r="W1795" s="11">
        <f t="shared" si="839"/>
        <v>31639.984567901225</v>
      </c>
      <c r="X1795" s="13">
        <f t="shared" si="863"/>
        <v>-5119.3894675926022</v>
      </c>
      <c r="Y1795" s="13">
        <f t="shared" si="848"/>
        <v>6301967.9293297548</v>
      </c>
      <c r="Z1795" s="11">
        <f t="shared" si="849"/>
        <v>1.7505480474733606</v>
      </c>
      <c r="AA1795" s="11">
        <f t="shared" si="850"/>
        <v>1033.8068011524772</v>
      </c>
      <c r="AB1795" s="31">
        <f t="shared" si="851"/>
        <v>1013.1306651294276</v>
      </c>
      <c r="AC1795" s="32">
        <f t="shared" si="852"/>
        <v>962.47413187295615</v>
      </c>
      <c r="AD1795" s="11">
        <f t="shared" si="853"/>
        <v>914.3504252793083</v>
      </c>
      <c r="AE1795" s="11">
        <f t="shared" si="854"/>
        <v>914.3504252793083</v>
      </c>
      <c r="AF1795" s="30">
        <f t="shared" si="855"/>
        <v>868.63290401534289</v>
      </c>
      <c r="AG1795" s="13">
        <f t="shared" si="855"/>
        <v>825.20125881457568</v>
      </c>
      <c r="AH1795" s="13">
        <f t="shared" si="856"/>
        <v>808.69723363828416</v>
      </c>
      <c r="AI1795" s="13">
        <f t="shared" si="864"/>
        <v>4436753.1948138522</v>
      </c>
      <c r="AJ1795" s="13">
        <f t="shared" si="857"/>
        <v>1896983.0951962909</v>
      </c>
      <c r="AK1795" s="13"/>
      <c r="AL1795" s="11">
        <f t="shared" si="858"/>
        <v>0.5269397490871881</v>
      </c>
      <c r="AM1795" s="11">
        <f t="shared" si="865"/>
        <v>339.80742256296742</v>
      </c>
      <c r="AN1795" s="11"/>
      <c r="AO1795" s="11"/>
      <c r="AP1795" s="11"/>
      <c r="AQ1795" s="11"/>
      <c r="AR1795" s="11"/>
    </row>
    <row r="1796" spans="2:44" x14ac:dyDescent="0.25">
      <c r="B1796" s="27" t="s">
        <v>35</v>
      </c>
      <c r="C1796" s="27">
        <v>1788</v>
      </c>
      <c r="D1796" s="27">
        <v>311</v>
      </c>
      <c r="E1796" s="20">
        <f t="shared" si="866"/>
        <v>6.25</v>
      </c>
      <c r="F1796" s="28">
        <v>22.5</v>
      </c>
      <c r="G1796" s="13">
        <f t="shared" si="859"/>
        <v>-0.54166666666666641</v>
      </c>
      <c r="H1796" s="13">
        <f t="shared" si="860"/>
        <v>-1.9499999999999993</v>
      </c>
      <c r="I1796" s="19">
        <f t="shared" si="836"/>
        <v>10.879531249999999</v>
      </c>
      <c r="J1796" s="11" t="str">
        <f t="shared" si="840"/>
        <v>YES</v>
      </c>
      <c r="K1796" s="16">
        <f t="shared" si="837"/>
        <v>128.3761125</v>
      </c>
      <c r="L1796" s="13">
        <f t="shared" si="841"/>
        <v>942.62400800539353</v>
      </c>
      <c r="M1796" s="13">
        <f t="shared" si="842"/>
        <v>-746.14583333333303</v>
      </c>
      <c r="N1796" s="13">
        <f t="shared" si="843"/>
        <v>-606.89018958333304</v>
      </c>
      <c r="O1796" s="13">
        <f t="shared" si="844"/>
        <v>-3793.0636848958316</v>
      </c>
      <c r="P1796" s="13">
        <f t="shared" si="845"/>
        <v>-274.42504702503265</v>
      </c>
      <c r="Q1796" s="13">
        <f t="shared" si="846"/>
        <v>-3.7930636848958317</v>
      </c>
      <c r="R1796" s="13">
        <f t="shared" si="838"/>
        <v>-3793.0636848958316</v>
      </c>
      <c r="S1796" s="8"/>
      <c r="T1796" s="13">
        <f t="shared" si="861"/>
        <v>6329814.8502127472</v>
      </c>
      <c r="U1796" s="13">
        <f t="shared" si="847"/>
        <v>1.7582833094623964</v>
      </c>
      <c r="V1796" s="13">
        <f t="shared" si="862"/>
        <v>6329943.2263252474</v>
      </c>
      <c r="W1796" s="11">
        <f t="shared" si="839"/>
        <v>26904.296875</v>
      </c>
      <c r="X1796" s="13">
        <f t="shared" si="863"/>
        <v>-4735.6876929012251</v>
      </c>
      <c r="Y1796" s="13">
        <f t="shared" si="848"/>
        <v>6302910.5533377603</v>
      </c>
      <c r="Z1796" s="11">
        <f t="shared" si="849"/>
        <v>1.7508098876850562</v>
      </c>
      <c r="AA1796" s="11">
        <f t="shared" si="850"/>
        <v>848.36160720485418</v>
      </c>
      <c r="AB1796" s="31">
        <f t="shared" si="851"/>
        <v>831.39437506075706</v>
      </c>
      <c r="AC1796" s="32">
        <f t="shared" si="852"/>
        <v>789.82465630771912</v>
      </c>
      <c r="AD1796" s="11">
        <f t="shared" si="853"/>
        <v>750.33342349233317</v>
      </c>
      <c r="AE1796" s="11">
        <f t="shared" si="854"/>
        <v>750.33342349233317</v>
      </c>
      <c r="AF1796" s="30">
        <f t="shared" si="855"/>
        <v>712.81675231771646</v>
      </c>
      <c r="AG1796" s="13">
        <f t="shared" si="855"/>
        <v>677.17591470183061</v>
      </c>
      <c r="AH1796" s="13">
        <f t="shared" si="856"/>
        <v>663.63239640779398</v>
      </c>
      <c r="AI1796" s="13">
        <f t="shared" si="864"/>
        <v>4437416.8272102596</v>
      </c>
      <c r="AJ1796" s="13">
        <f t="shared" si="857"/>
        <v>1892526.3991149878</v>
      </c>
      <c r="AK1796" s="13"/>
      <c r="AL1796" s="11">
        <f t="shared" si="858"/>
        <v>0.52570177795250239</v>
      </c>
      <c r="AM1796" s="11">
        <f t="shared" si="865"/>
        <v>340.33312434091994</v>
      </c>
      <c r="AN1796" s="11"/>
      <c r="AO1796" s="11"/>
      <c r="AP1796" s="11"/>
      <c r="AQ1796" s="11"/>
      <c r="AR1796" s="11"/>
    </row>
    <row r="1797" spans="2:44" x14ac:dyDescent="0.25">
      <c r="B1797" s="27" t="s">
        <v>35</v>
      </c>
      <c r="C1797" s="27">
        <v>1789</v>
      </c>
      <c r="D1797" s="27">
        <v>312</v>
      </c>
      <c r="E1797" s="20">
        <f t="shared" si="866"/>
        <v>5.6944444444444446</v>
      </c>
      <c r="F1797" s="28">
        <v>20.5</v>
      </c>
      <c r="G1797" s="13">
        <f t="shared" si="859"/>
        <v>-0.59722222222222232</v>
      </c>
      <c r="H1797" s="13">
        <f t="shared" si="860"/>
        <v>-2.1500000000000004</v>
      </c>
      <c r="I1797" s="19">
        <f t="shared" si="836"/>
        <v>9.0313540895061735</v>
      </c>
      <c r="J1797" s="11" t="str">
        <f t="shared" si="840"/>
        <v>YES</v>
      </c>
      <c r="K1797" s="16">
        <f t="shared" si="837"/>
        <v>128.3761125</v>
      </c>
      <c r="L1797" s="13">
        <f t="shared" si="841"/>
        <v>668.19896098036088</v>
      </c>
      <c r="M1797" s="13">
        <f t="shared" si="842"/>
        <v>-822.6736111111112</v>
      </c>
      <c r="N1797" s="13">
        <f t="shared" si="843"/>
        <v>-685.26614452160504</v>
      </c>
      <c r="O1797" s="13">
        <f t="shared" si="844"/>
        <v>-3902.2099896369177</v>
      </c>
      <c r="P1797" s="13">
        <f t="shared" si="845"/>
        <v>-88.955604226922787</v>
      </c>
      <c r="Q1797" s="13">
        <f t="shared" si="846"/>
        <v>-3.9022099896369178</v>
      </c>
      <c r="R1797" s="13">
        <f t="shared" si="838"/>
        <v>-3902.2099896369177</v>
      </c>
      <c r="S1797" s="8"/>
      <c r="T1797" s="13">
        <f t="shared" si="861"/>
        <v>6325912.6402231101</v>
      </c>
      <c r="U1797" s="13">
        <f t="shared" si="847"/>
        <v>1.7571993613758949</v>
      </c>
      <c r="V1797" s="13">
        <f t="shared" si="862"/>
        <v>6326041.0163356103</v>
      </c>
      <c r="W1797" s="11">
        <f t="shared" si="839"/>
        <v>22333.887924382721</v>
      </c>
      <c r="X1797" s="13">
        <f t="shared" si="863"/>
        <v>-4570.4089506172786</v>
      </c>
      <c r="Y1797" s="13">
        <f t="shared" si="848"/>
        <v>6303578.7522987407</v>
      </c>
      <c r="Z1797" s="11">
        <f t="shared" si="849"/>
        <v>1.7509954986560394</v>
      </c>
      <c r="AA1797" s="11">
        <f t="shared" si="850"/>
        <v>601.37906488232477</v>
      </c>
      <c r="AB1797" s="31">
        <f t="shared" si="851"/>
        <v>589.35148358467825</v>
      </c>
      <c r="AC1797" s="32">
        <f t="shared" si="852"/>
        <v>559.88390940544434</v>
      </c>
      <c r="AD1797" s="11">
        <f t="shared" si="853"/>
        <v>531.88971393517215</v>
      </c>
      <c r="AE1797" s="11">
        <f t="shared" si="854"/>
        <v>531.88971393517215</v>
      </c>
      <c r="AF1797" s="30">
        <f t="shared" si="855"/>
        <v>505.29522823841353</v>
      </c>
      <c r="AG1797" s="13">
        <f t="shared" si="855"/>
        <v>480.03046682649284</v>
      </c>
      <c r="AH1797" s="13">
        <f t="shared" si="856"/>
        <v>470.42985748996296</v>
      </c>
      <c r="AI1797" s="13">
        <f t="shared" si="864"/>
        <v>4437887.2570677493</v>
      </c>
      <c r="AJ1797" s="13">
        <f t="shared" si="857"/>
        <v>1888153.759267861</v>
      </c>
      <c r="AK1797" s="13"/>
      <c r="AL1797" s="11">
        <f t="shared" si="858"/>
        <v>0.52448715577177329</v>
      </c>
      <c r="AM1797" s="11">
        <f t="shared" si="865"/>
        <v>340.85761149669173</v>
      </c>
      <c r="AN1797" s="11"/>
      <c r="AO1797" s="11"/>
      <c r="AP1797" s="11"/>
      <c r="AQ1797" s="11"/>
      <c r="AR1797" s="11"/>
    </row>
    <row r="1798" spans="2:44" x14ac:dyDescent="0.25">
      <c r="B1798" s="27" t="s">
        <v>35</v>
      </c>
      <c r="C1798" s="27">
        <v>1790</v>
      </c>
      <c r="D1798" s="27">
        <v>313</v>
      </c>
      <c r="E1798" s="20">
        <f t="shared" si="866"/>
        <v>5.0555555555555554</v>
      </c>
      <c r="F1798" s="28">
        <v>18.2</v>
      </c>
      <c r="G1798" s="13">
        <f t="shared" si="859"/>
        <v>-0.69444444444444442</v>
      </c>
      <c r="H1798" s="13">
        <f t="shared" si="860"/>
        <v>-2.5</v>
      </c>
      <c r="I1798" s="19">
        <f t="shared" si="836"/>
        <v>7.1184907283950603</v>
      </c>
      <c r="J1798" s="11" t="str">
        <f t="shared" si="840"/>
        <v>YES</v>
      </c>
      <c r="K1798" s="16">
        <f t="shared" si="837"/>
        <v>128.3761125</v>
      </c>
      <c r="L1798" s="13">
        <f t="shared" si="841"/>
        <v>579.24335675343809</v>
      </c>
      <c r="M1798" s="13">
        <f t="shared" si="842"/>
        <v>-956.59722222222217</v>
      </c>
      <c r="N1798" s="13">
        <f t="shared" si="843"/>
        <v>-821.10261899382715</v>
      </c>
      <c r="O1798" s="13">
        <f t="shared" si="844"/>
        <v>-4151.1299071354597</v>
      </c>
      <c r="P1798" s="13">
        <f t="shared" si="845"/>
        <v>-28.729333937510091</v>
      </c>
      <c r="Q1798" s="13">
        <f t="shared" si="846"/>
        <v>-4.1511299071354593</v>
      </c>
      <c r="R1798" s="13">
        <f t="shared" si="838"/>
        <v>-4151.1299071354597</v>
      </c>
      <c r="S1798" s="8"/>
      <c r="T1798" s="13">
        <f t="shared" si="861"/>
        <v>6321761.5103159742</v>
      </c>
      <c r="U1798" s="13">
        <f t="shared" si="847"/>
        <v>1.7560462688125507</v>
      </c>
      <c r="V1798" s="13">
        <f t="shared" si="862"/>
        <v>6321889.8864284744</v>
      </c>
      <c r="W1798" s="11">
        <f t="shared" si="839"/>
        <v>17603.514660493824</v>
      </c>
      <c r="X1798" s="13">
        <f t="shared" si="863"/>
        <v>-4730.3732638888978</v>
      </c>
      <c r="Y1798" s="13">
        <f t="shared" si="848"/>
        <v>6304157.9956554938</v>
      </c>
      <c r="Z1798" s="11">
        <f t="shared" si="849"/>
        <v>1.7511563997171917</v>
      </c>
      <c r="AA1798" s="11">
        <f t="shared" si="850"/>
        <v>521.31902107809435</v>
      </c>
      <c r="AB1798" s="31">
        <f t="shared" si="851"/>
        <v>510.89264065653248</v>
      </c>
      <c r="AC1798" s="32">
        <f t="shared" si="852"/>
        <v>485.34800862370582</v>
      </c>
      <c r="AD1798" s="11">
        <f t="shared" si="853"/>
        <v>461.08060819252051</v>
      </c>
      <c r="AE1798" s="11">
        <f t="shared" si="854"/>
        <v>461.08060819252051</v>
      </c>
      <c r="AF1798" s="30">
        <f t="shared" si="855"/>
        <v>438.02657778289449</v>
      </c>
      <c r="AG1798" s="13">
        <f t="shared" si="855"/>
        <v>416.12524889374976</v>
      </c>
      <c r="AH1798" s="13">
        <f t="shared" si="856"/>
        <v>407.80274391587477</v>
      </c>
      <c r="AI1798" s="13">
        <f t="shared" si="864"/>
        <v>4438295.0598116647</v>
      </c>
      <c r="AJ1798" s="13">
        <f t="shared" si="857"/>
        <v>1883594.8266168097</v>
      </c>
      <c r="AK1798" s="13"/>
      <c r="AL1798" s="11">
        <f t="shared" si="858"/>
        <v>0.52322078558991258</v>
      </c>
      <c r="AM1798" s="11">
        <f t="shared" si="865"/>
        <v>341.38083228228163</v>
      </c>
      <c r="AN1798" s="11"/>
      <c r="AO1798" s="11"/>
      <c r="AP1798" s="11"/>
      <c r="AQ1798" s="11"/>
      <c r="AR1798" s="11"/>
    </row>
    <row r="1799" spans="2:44" x14ac:dyDescent="0.25">
      <c r="B1799" s="27" t="s">
        <v>35</v>
      </c>
      <c r="C1799" s="27">
        <v>1791</v>
      </c>
      <c r="D1799" s="27">
        <v>314</v>
      </c>
      <c r="E1799" s="20">
        <f t="shared" si="866"/>
        <v>4.3055555555555554</v>
      </c>
      <c r="F1799" s="28">
        <v>15.5</v>
      </c>
      <c r="G1799" s="13">
        <f t="shared" si="859"/>
        <v>-0.8194444444444442</v>
      </c>
      <c r="H1799" s="13">
        <f t="shared" si="860"/>
        <v>-2.9499999999999993</v>
      </c>
      <c r="I1799" s="19">
        <f t="shared" si="836"/>
        <v>5.1630763117283944</v>
      </c>
      <c r="J1799" s="11" t="str">
        <f t="shared" si="840"/>
        <v>YES</v>
      </c>
      <c r="K1799" s="16">
        <f t="shared" si="837"/>
        <v>128.3761125</v>
      </c>
      <c r="L1799" s="13">
        <f t="shared" si="841"/>
        <v>550.514022815928</v>
      </c>
      <c r="M1799" s="13">
        <f t="shared" si="842"/>
        <v>-1128.7847222222219</v>
      </c>
      <c r="N1799" s="13">
        <f t="shared" si="843"/>
        <v>-995.24553341049352</v>
      </c>
      <c r="O1799" s="13">
        <f t="shared" si="844"/>
        <v>-4285.0849355174023</v>
      </c>
      <c r="P1799" s="13">
        <f t="shared" si="845"/>
        <v>181.9405505459531</v>
      </c>
      <c r="Q1799" s="13">
        <f t="shared" si="846"/>
        <v>-4.2850849355174025</v>
      </c>
      <c r="R1799" s="13">
        <f t="shared" si="838"/>
        <v>-4285.0849355174023</v>
      </c>
      <c r="S1799" s="8"/>
      <c r="T1799" s="13">
        <f t="shared" si="861"/>
        <v>6317476.4253804572</v>
      </c>
      <c r="U1799" s="13">
        <f t="shared" si="847"/>
        <v>1.7548559664893326</v>
      </c>
      <c r="V1799" s="13">
        <f t="shared" si="862"/>
        <v>6317604.8014929574</v>
      </c>
      <c r="W1799" s="11">
        <f t="shared" si="839"/>
        <v>12767.915702160493</v>
      </c>
      <c r="X1799" s="13">
        <f t="shared" si="863"/>
        <v>-4835.5989583333303</v>
      </c>
      <c r="Y1799" s="13">
        <f t="shared" si="848"/>
        <v>6304708.5096783098</v>
      </c>
      <c r="Z1799" s="11">
        <f t="shared" si="849"/>
        <v>1.7513093204014214</v>
      </c>
      <c r="AA1799" s="11">
        <f t="shared" si="850"/>
        <v>495.4626205343352</v>
      </c>
      <c r="AB1799" s="31">
        <f t="shared" si="851"/>
        <v>485.55336812364851</v>
      </c>
      <c r="AC1799" s="32">
        <f t="shared" si="852"/>
        <v>461.27569971746607</v>
      </c>
      <c r="AD1799" s="11">
        <f t="shared" si="853"/>
        <v>438.21191473159274</v>
      </c>
      <c r="AE1799" s="11">
        <f t="shared" si="854"/>
        <v>438.21191473159274</v>
      </c>
      <c r="AF1799" s="30">
        <f t="shared" si="855"/>
        <v>416.3013189950131</v>
      </c>
      <c r="AG1799" s="13">
        <f t="shared" si="855"/>
        <v>395.48625304526246</v>
      </c>
      <c r="AH1799" s="13">
        <f t="shared" si="856"/>
        <v>387.5765279843572</v>
      </c>
      <c r="AI1799" s="13">
        <f t="shared" si="864"/>
        <v>4438682.6363396496</v>
      </c>
      <c r="AJ1799" s="13">
        <f t="shared" si="857"/>
        <v>1878922.1651533078</v>
      </c>
      <c r="AK1799" s="13"/>
      <c r="AL1799" s="11">
        <f t="shared" si="858"/>
        <v>0.5219228240712348</v>
      </c>
      <c r="AM1799" s="11">
        <f t="shared" si="865"/>
        <v>341.90275510635286</v>
      </c>
      <c r="AN1799" s="11"/>
      <c r="AO1799" s="11"/>
      <c r="AP1799" s="11"/>
      <c r="AQ1799" s="11"/>
      <c r="AR1799" s="11"/>
    </row>
    <row r="1800" spans="2:44" x14ac:dyDescent="0.25">
      <c r="B1800" s="27" t="s">
        <v>35</v>
      </c>
      <c r="C1800" s="27">
        <v>1792</v>
      </c>
      <c r="D1800" s="27">
        <v>315</v>
      </c>
      <c r="E1800" s="20">
        <f t="shared" si="866"/>
        <v>3.416666666666667</v>
      </c>
      <c r="F1800" s="28">
        <v>12.3</v>
      </c>
      <c r="G1800" s="13">
        <f t="shared" si="859"/>
        <v>-0.94444444444444453</v>
      </c>
      <c r="H1800" s="13">
        <f t="shared" si="860"/>
        <v>-3.4000000000000004</v>
      </c>
      <c r="I1800" s="19">
        <f t="shared" ref="I1800:I1808" si="867">0.5*$R$3*$N$3*$K$3*(E1800)^2</f>
        <v>3.2512874722222223</v>
      </c>
      <c r="J1800" s="11" t="str">
        <f t="shared" si="840"/>
        <v>YES</v>
      </c>
      <c r="K1800" s="16">
        <f t="shared" ref="K1800:K1808" si="868">$O$3*$J$3*$T$3</f>
        <v>128.3761125</v>
      </c>
      <c r="L1800" s="13">
        <f t="shared" si="841"/>
        <v>732.4545733618811</v>
      </c>
      <c r="M1800" s="13">
        <f t="shared" si="842"/>
        <v>-1300.9722222222224</v>
      </c>
      <c r="N1800" s="13">
        <f t="shared" si="843"/>
        <v>-1169.3448222500001</v>
      </c>
      <c r="O1800" s="13">
        <f t="shared" si="844"/>
        <v>-3995.2614760208339</v>
      </c>
      <c r="P1800" s="13">
        <f t="shared" si="845"/>
        <v>316.70420703395348</v>
      </c>
      <c r="Q1800" s="13">
        <f t="shared" si="846"/>
        <v>-3.995261476020834</v>
      </c>
      <c r="R1800" s="13">
        <f t="shared" ref="R1800:R1808" si="869">N1800*E1800</f>
        <v>-3995.2614760208339</v>
      </c>
      <c r="S1800" s="8"/>
      <c r="T1800" s="13">
        <f t="shared" si="861"/>
        <v>6313481.1639044359</v>
      </c>
      <c r="U1800" s="13">
        <f t="shared" si="847"/>
        <v>1.7537461707470463</v>
      </c>
      <c r="V1800" s="13">
        <f t="shared" si="862"/>
        <v>6313609.5400169361</v>
      </c>
      <c r="W1800" s="11">
        <f t="shared" ref="W1800:W1808" si="870">0.5*$J$3*E1800^2</f>
        <v>8040.1996527777783</v>
      </c>
      <c r="X1800" s="13">
        <f t="shared" si="863"/>
        <v>-4727.716049382715</v>
      </c>
      <c r="Y1800" s="13">
        <f t="shared" si="848"/>
        <v>6305440.9642516719</v>
      </c>
      <c r="Z1800" s="11">
        <f t="shared" si="849"/>
        <v>1.7515127801679009</v>
      </c>
      <c r="AA1800" s="11">
        <f t="shared" si="850"/>
        <v>659.20911602569299</v>
      </c>
      <c r="AB1800" s="31">
        <f t="shared" si="851"/>
        <v>646.02493370517914</v>
      </c>
      <c r="AC1800" s="32">
        <f t="shared" si="852"/>
        <v>613.72368701992013</v>
      </c>
      <c r="AD1800" s="11">
        <f t="shared" si="853"/>
        <v>583.03750266892405</v>
      </c>
      <c r="AE1800" s="11">
        <f t="shared" si="854"/>
        <v>583.03750266892405</v>
      </c>
      <c r="AF1800" s="30">
        <f t="shared" si="855"/>
        <v>553.88562753547785</v>
      </c>
      <c r="AG1800" s="13">
        <f t="shared" si="855"/>
        <v>526.19134615870394</v>
      </c>
      <c r="AH1800" s="13">
        <f t="shared" si="856"/>
        <v>515.66751923552988</v>
      </c>
      <c r="AI1800" s="13">
        <f t="shared" si="864"/>
        <v>4439198.3038588855</v>
      </c>
      <c r="AJ1800" s="13">
        <f t="shared" si="857"/>
        <v>1874411.2361580506</v>
      </c>
      <c r="AK1800" s="13"/>
      <c r="AL1800" s="11">
        <f t="shared" si="858"/>
        <v>0.52066978823821652</v>
      </c>
      <c r="AM1800" s="11">
        <f t="shared" si="865"/>
        <v>342.42342489459105</v>
      </c>
      <c r="AN1800" s="11"/>
      <c r="AO1800" s="11"/>
      <c r="AP1800" s="11"/>
      <c r="AQ1800" s="11"/>
      <c r="AR1800" s="11"/>
    </row>
    <row r="1801" spans="2:44" x14ac:dyDescent="0.25">
      <c r="B1801" s="27" t="s">
        <v>35</v>
      </c>
      <c r="C1801" s="27">
        <v>1793</v>
      </c>
      <c r="D1801" s="27">
        <v>316</v>
      </c>
      <c r="E1801" s="20">
        <f t="shared" si="866"/>
        <v>2.4166666666666665</v>
      </c>
      <c r="F1801" s="28">
        <v>8.6999999999999993</v>
      </c>
      <c r="G1801" s="13">
        <f t="shared" si="859"/>
        <v>-0.98611111111111116</v>
      </c>
      <c r="H1801" s="13">
        <f t="shared" si="860"/>
        <v>-3.5500000000000003</v>
      </c>
      <c r="I1801" s="19">
        <f t="shared" si="867"/>
        <v>1.6266108055555553</v>
      </c>
      <c r="J1801" s="11" t="str">
        <f t="shared" ref="J1801:J1808" si="871">IF((G1801)&lt;0,"YES","NO")</f>
        <v>YES</v>
      </c>
      <c r="K1801" s="16">
        <f t="shared" si="868"/>
        <v>128.3761125</v>
      </c>
      <c r="L1801" s="13">
        <f t="shared" ref="L1801:L1808" si="872">(X1801-R1801)*-1</f>
        <v>1049.1587803958346</v>
      </c>
      <c r="M1801" s="13">
        <f t="shared" ref="M1801:M1808" si="873">$J$3*G1801</f>
        <v>-1358.3680555555557</v>
      </c>
      <c r="N1801" s="13">
        <f t="shared" ref="N1801:N1808" si="874">M1801+K1801+I1801</f>
        <v>-1228.3653322499999</v>
      </c>
      <c r="O1801" s="13">
        <f t="shared" ref="O1801:O1808" si="875">N1801*E1801</f>
        <v>-2968.5495529374998</v>
      </c>
      <c r="P1801" s="13">
        <f t="shared" ref="P1801:P1808" si="876">(L1802-L1801) / (C1802-C1801)</f>
        <v>-681.66522005358502</v>
      </c>
      <c r="Q1801" s="13">
        <f t="shared" ref="Q1801:Q1808" si="877">O1801/1000</f>
        <v>-2.9685495529374997</v>
      </c>
      <c r="R1801" s="13">
        <f t="shared" si="869"/>
        <v>-2968.5495529374998</v>
      </c>
      <c r="S1801" s="8"/>
      <c r="T1801" s="13">
        <f t="shared" si="861"/>
        <v>6310512.6143514989</v>
      </c>
      <c r="U1801" s="13">
        <f t="shared" ref="U1801:U1808" si="878">T1801*0.000000277778</f>
        <v>1.7529215729893306</v>
      </c>
      <c r="V1801" s="13">
        <f t="shared" si="862"/>
        <v>6310640.9904639991</v>
      </c>
      <c r="W1801" s="11">
        <f t="shared" si="870"/>
        <v>4022.4913194444439</v>
      </c>
      <c r="X1801" s="13">
        <f t="shared" si="863"/>
        <v>-4017.7083333333344</v>
      </c>
      <c r="Y1801" s="13">
        <f t="shared" ref="Y1801:Y1808" si="879">L1801+Y1800</f>
        <v>6306490.1230320679</v>
      </c>
      <c r="Z1801" s="11">
        <f t="shared" ref="Z1801:Z1808" si="880">Y1801*0.000000277778</f>
        <v>1.7518042133956018</v>
      </c>
      <c r="AA1801" s="11">
        <f t="shared" ref="AA1801:AA1808" si="881">L1801*0.9</f>
        <v>944.24290235625119</v>
      </c>
      <c r="AB1801" s="31">
        <f t="shared" ref="AB1801:AB1808" si="882">AA1801*0.98</f>
        <v>925.35804430912617</v>
      </c>
      <c r="AC1801" s="32">
        <f t="shared" ref="AC1801:AC1808" si="883">AB1801*0.95</f>
        <v>879.09014209366978</v>
      </c>
      <c r="AD1801" s="11">
        <f t="shared" ref="AD1801:AD1808" si="884">AC1801*0.95</f>
        <v>835.13563498898623</v>
      </c>
      <c r="AE1801" s="11">
        <f t="shared" ref="AE1801:AE1808" si="885">AD1801</f>
        <v>835.13563498898623</v>
      </c>
      <c r="AF1801" s="30">
        <f t="shared" ref="AF1801:AG1808" si="886">AE1801*0.95</f>
        <v>793.37885323953685</v>
      </c>
      <c r="AG1801" s="13">
        <f t="shared" si="886"/>
        <v>753.70991057755998</v>
      </c>
      <c r="AH1801" s="13">
        <f t="shared" ref="AH1801:AH1808" si="887">AG1801*0.98</f>
        <v>738.63571236600876</v>
      </c>
      <c r="AI1801" s="13">
        <f t="shared" si="864"/>
        <v>4439936.9395712512</v>
      </c>
      <c r="AJ1801" s="13">
        <f t="shared" ref="AJ1801:AJ1808" si="888">V1801-AI1801</f>
        <v>1870704.0508927479</v>
      </c>
      <c r="AK1801" s="13"/>
      <c r="AL1801" s="11">
        <f t="shared" ref="AL1801:AL1808" si="889">AJ1801*0.000000277777778</f>
        <v>0.51964001455258635</v>
      </c>
      <c r="AM1801" s="11">
        <f t="shared" si="865"/>
        <v>342.94306490914363</v>
      </c>
      <c r="AN1801" s="11"/>
      <c r="AO1801" s="11"/>
      <c r="AP1801" s="11"/>
      <c r="AQ1801" s="11"/>
      <c r="AR1801" s="11"/>
    </row>
    <row r="1802" spans="2:44" x14ac:dyDescent="0.25">
      <c r="B1802" s="27" t="s">
        <v>35</v>
      </c>
      <c r="C1802" s="27">
        <v>1794</v>
      </c>
      <c r="D1802" s="27">
        <v>317</v>
      </c>
      <c r="E1802" s="20">
        <f t="shared" si="866"/>
        <v>1.4444444444444444</v>
      </c>
      <c r="F1802" s="28">
        <v>5.2</v>
      </c>
      <c r="G1802" s="13">
        <f t="shared" ref="G1802:G1808" si="890">($F1803-$F1801)/2/3.6</f>
        <v>-1.2083333333333333</v>
      </c>
      <c r="H1802" s="13">
        <f t="shared" ref="H1802:H1808" si="891">($F1803-$F1801)/2</f>
        <v>-4.3499999999999996</v>
      </c>
      <c r="I1802" s="19">
        <f t="shared" si="867"/>
        <v>0.58110128395061722</v>
      </c>
      <c r="J1802" s="11" t="str">
        <f t="shared" si="871"/>
        <v>YES</v>
      </c>
      <c r="K1802" s="16">
        <f t="shared" si="868"/>
        <v>128.3761125</v>
      </c>
      <c r="L1802" s="13">
        <f t="shared" si="872"/>
        <v>367.49356034224957</v>
      </c>
      <c r="M1802" s="13">
        <f t="shared" si="873"/>
        <v>-1664.4791666666665</v>
      </c>
      <c r="N1802" s="13">
        <f t="shared" si="874"/>
        <v>-1535.5219528827158</v>
      </c>
      <c r="O1802" s="13">
        <f t="shared" si="875"/>
        <v>-2217.9761541639227</v>
      </c>
      <c r="P1802" s="13">
        <f t="shared" si="876"/>
        <v>1069.528044596022</v>
      </c>
      <c r="Q1802" s="13">
        <f t="shared" si="877"/>
        <v>-2.2179761541639227</v>
      </c>
      <c r="R1802" s="13">
        <f t="shared" si="869"/>
        <v>-2217.9761541639227</v>
      </c>
      <c r="S1802" s="8"/>
      <c r="T1802" s="13">
        <f t="shared" ref="T1802:T1808" si="892">R1802+T1801</f>
        <v>6308294.6381973354</v>
      </c>
      <c r="U1802" s="13">
        <f t="shared" si="878"/>
        <v>1.7523054680091794</v>
      </c>
      <c r="V1802" s="13">
        <f t="shared" ref="V1802:V1808" si="893">O1802+V1801</f>
        <v>6308423.0143098356</v>
      </c>
      <c r="W1802" s="11">
        <f t="shared" si="870"/>
        <v>1437.0216049382716</v>
      </c>
      <c r="X1802" s="13">
        <f t="shared" ref="X1802:X1808" si="894">W1802-W1801</f>
        <v>-2585.4697145061723</v>
      </c>
      <c r="Y1802" s="13">
        <f t="shared" si="879"/>
        <v>6306857.61659241</v>
      </c>
      <c r="Z1802" s="11">
        <f t="shared" si="880"/>
        <v>1.7519062950218065</v>
      </c>
      <c r="AA1802" s="11">
        <f t="shared" si="881"/>
        <v>330.74420430802462</v>
      </c>
      <c r="AB1802" s="31">
        <f t="shared" si="882"/>
        <v>324.12932022186413</v>
      </c>
      <c r="AC1802" s="32">
        <f t="shared" si="883"/>
        <v>307.92285421077094</v>
      </c>
      <c r="AD1802" s="11">
        <f t="shared" si="884"/>
        <v>292.52671150023235</v>
      </c>
      <c r="AE1802" s="11">
        <f t="shared" si="885"/>
        <v>292.52671150023235</v>
      </c>
      <c r="AF1802" s="30">
        <f t="shared" si="886"/>
        <v>277.90037592522071</v>
      </c>
      <c r="AG1802" s="13">
        <f t="shared" si="886"/>
        <v>264.00535712895964</v>
      </c>
      <c r="AH1802" s="13">
        <f t="shared" si="887"/>
        <v>258.72524998638045</v>
      </c>
      <c r="AI1802" s="13">
        <f t="shared" ref="AI1802:AI1808" si="895">AI1801+AH1802</f>
        <v>4440195.6648212373</v>
      </c>
      <c r="AJ1802" s="13">
        <f t="shared" si="888"/>
        <v>1868227.3494885983</v>
      </c>
      <c r="AK1802" s="13"/>
      <c r="AL1802" s="11">
        <f t="shared" si="889"/>
        <v>0.51895204193977218</v>
      </c>
      <c r="AM1802" s="11">
        <f t="shared" ref="AM1802:AM1808" si="896">AL1802+AM1801</f>
        <v>343.4620169510834</v>
      </c>
      <c r="AN1802" s="11"/>
      <c r="AO1802" s="11"/>
      <c r="AP1802" s="11"/>
      <c r="AQ1802" s="11"/>
      <c r="AR1802" s="11"/>
    </row>
    <row r="1803" spans="2:44" x14ac:dyDescent="0.25">
      <c r="B1803" s="27" t="s">
        <v>35</v>
      </c>
      <c r="C1803" s="27">
        <v>1795</v>
      </c>
      <c r="D1803" s="27">
        <v>318</v>
      </c>
      <c r="E1803" s="20">
        <f t="shared" si="866"/>
        <v>0</v>
      </c>
      <c r="F1803" s="28">
        <v>0</v>
      </c>
      <c r="G1803" s="13">
        <f t="shared" si="890"/>
        <v>-0.72222222222222221</v>
      </c>
      <c r="H1803" s="13">
        <f t="shared" si="891"/>
        <v>-2.6</v>
      </c>
      <c r="I1803" s="19">
        <f t="shared" si="867"/>
        <v>0</v>
      </c>
      <c r="J1803" s="11" t="str">
        <f t="shared" si="871"/>
        <v>YES</v>
      </c>
      <c r="K1803" s="16">
        <f t="shared" si="868"/>
        <v>128.3761125</v>
      </c>
      <c r="L1803" s="13">
        <f t="shared" si="872"/>
        <v>1437.0216049382716</v>
      </c>
      <c r="M1803" s="13">
        <f t="shared" si="873"/>
        <v>-994.86111111111109</v>
      </c>
      <c r="N1803" s="13">
        <f t="shared" si="874"/>
        <v>-866.48499861111111</v>
      </c>
      <c r="O1803" s="13">
        <f t="shared" si="875"/>
        <v>0</v>
      </c>
      <c r="P1803" s="13">
        <f t="shared" si="876"/>
        <v>-1437.0216049382716</v>
      </c>
      <c r="Q1803" s="13">
        <f t="shared" si="877"/>
        <v>0</v>
      </c>
      <c r="R1803" s="13">
        <f t="shared" si="869"/>
        <v>0</v>
      </c>
      <c r="S1803" s="8"/>
      <c r="T1803" s="13">
        <f t="shared" si="892"/>
        <v>6308294.6381973354</v>
      </c>
      <c r="U1803" s="13">
        <f t="shared" si="878"/>
        <v>1.7523054680091794</v>
      </c>
      <c r="V1803" s="13">
        <f t="shared" si="893"/>
        <v>6308423.0143098356</v>
      </c>
      <c r="W1803" s="11">
        <f t="shared" si="870"/>
        <v>0</v>
      </c>
      <c r="X1803" s="13">
        <f t="shared" si="894"/>
        <v>-1437.0216049382716</v>
      </c>
      <c r="Y1803" s="13">
        <f t="shared" si="879"/>
        <v>6308294.6381973485</v>
      </c>
      <c r="Z1803" s="11">
        <f t="shared" si="880"/>
        <v>1.752305468009183</v>
      </c>
      <c r="AA1803" s="11">
        <f t="shared" si="881"/>
        <v>1293.3194444444446</v>
      </c>
      <c r="AB1803" s="31">
        <f t="shared" si="882"/>
        <v>1267.4530555555557</v>
      </c>
      <c r="AC1803" s="32">
        <f t="shared" si="883"/>
        <v>1204.0804027777779</v>
      </c>
      <c r="AD1803" s="11">
        <f t="shared" si="884"/>
        <v>1143.876382638889</v>
      </c>
      <c r="AE1803" s="11">
        <f t="shared" si="885"/>
        <v>1143.876382638889</v>
      </c>
      <c r="AF1803" s="30">
        <f t="shared" si="886"/>
        <v>1086.6825635069445</v>
      </c>
      <c r="AG1803" s="13">
        <f t="shared" si="886"/>
        <v>1032.3484353315971</v>
      </c>
      <c r="AH1803" s="13">
        <f t="shared" si="887"/>
        <v>1011.7014666249652</v>
      </c>
      <c r="AI1803" s="13">
        <f t="shared" si="895"/>
        <v>4441207.366287862</v>
      </c>
      <c r="AJ1803" s="13">
        <f t="shared" si="888"/>
        <v>1867215.6480219737</v>
      </c>
      <c r="AK1803" s="13"/>
      <c r="AL1803" s="11">
        <f t="shared" si="889"/>
        <v>0.51867101375437386</v>
      </c>
      <c r="AM1803" s="11">
        <f t="shared" si="896"/>
        <v>343.98068796483778</v>
      </c>
      <c r="AN1803" s="11"/>
      <c r="AO1803" s="11"/>
      <c r="AP1803" s="11"/>
      <c r="AQ1803" s="11"/>
      <c r="AR1803" s="11"/>
    </row>
    <row r="1804" spans="2:44" x14ac:dyDescent="0.25">
      <c r="B1804" s="27" t="s">
        <v>35</v>
      </c>
      <c r="C1804" s="27">
        <v>1796</v>
      </c>
      <c r="D1804" s="27">
        <v>319</v>
      </c>
      <c r="E1804" s="20">
        <f t="shared" si="866"/>
        <v>0</v>
      </c>
      <c r="F1804" s="28">
        <v>0</v>
      </c>
      <c r="G1804" s="13">
        <f t="shared" si="890"/>
        <v>0</v>
      </c>
      <c r="H1804" s="13">
        <f t="shared" si="891"/>
        <v>0</v>
      </c>
      <c r="I1804" s="19">
        <f t="shared" si="867"/>
        <v>0</v>
      </c>
      <c r="J1804" s="11" t="str">
        <f t="shared" si="871"/>
        <v>NO</v>
      </c>
      <c r="K1804" s="16">
        <f t="shared" si="868"/>
        <v>128.3761125</v>
      </c>
      <c r="L1804" s="13">
        <f t="shared" si="872"/>
        <v>0</v>
      </c>
      <c r="M1804" s="13">
        <f t="shared" si="873"/>
        <v>0</v>
      </c>
      <c r="N1804" s="13">
        <f t="shared" si="874"/>
        <v>128.3761125</v>
      </c>
      <c r="O1804" s="13">
        <f t="shared" si="875"/>
        <v>0</v>
      </c>
      <c r="P1804" s="13">
        <f t="shared" si="876"/>
        <v>0</v>
      </c>
      <c r="Q1804" s="13">
        <f t="shared" si="877"/>
        <v>0</v>
      </c>
      <c r="R1804" s="13">
        <f t="shared" si="869"/>
        <v>0</v>
      </c>
      <c r="S1804" s="8"/>
      <c r="T1804" s="13">
        <f t="shared" si="892"/>
        <v>6308294.6381973354</v>
      </c>
      <c r="U1804" s="13">
        <f t="shared" si="878"/>
        <v>1.7523054680091794</v>
      </c>
      <c r="V1804" s="13">
        <f t="shared" si="893"/>
        <v>6308423.0143098356</v>
      </c>
      <c r="W1804" s="11">
        <f t="shared" si="870"/>
        <v>0</v>
      </c>
      <c r="X1804" s="13">
        <f t="shared" si="894"/>
        <v>0</v>
      </c>
      <c r="Y1804" s="13">
        <f t="shared" si="879"/>
        <v>6308294.6381973485</v>
      </c>
      <c r="Z1804" s="11">
        <f t="shared" si="880"/>
        <v>1.752305468009183</v>
      </c>
      <c r="AA1804" s="11">
        <f t="shared" si="881"/>
        <v>0</v>
      </c>
      <c r="AB1804" s="31">
        <f t="shared" si="882"/>
        <v>0</v>
      </c>
      <c r="AC1804" s="32">
        <f t="shared" si="883"/>
        <v>0</v>
      </c>
      <c r="AD1804" s="11">
        <f t="shared" si="884"/>
        <v>0</v>
      </c>
      <c r="AE1804" s="11">
        <f t="shared" si="885"/>
        <v>0</v>
      </c>
      <c r="AF1804" s="30">
        <f t="shared" si="886"/>
        <v>0</v>
      </c>
      <c r="AG1804" s="13">
        <f t="shared" si="886"/>
        <v>0</v>
      </c>
      <c r="AH1804" s="13">
        <f t="shared" si="887"/>
        <v>0</v>
      </c>
      <c r="AI1804" s="13">
        <f t="shared" si="895"/>
        <v>4441207.366287862</v>
      </c>
      <c r="AJ1804" s="13">
        <f t="shared" si="888"/>
        <v>1867215.6480219737</v>
      </c>
      <c r="AK1804" s="13"/>
      <c r="AL1804" s="11">
        <f t="shared" si="889"/>
        <v>0.51867101375437386</v>
      </c>
      <c r="AM1804" s="11">
        <f t="shared" si="896"/>
        <v>344.49935897859217</v>
      </c>
      <c r="AN1804" s="11"/>
      <c r="AO1804" s="11"/>
      <c r="AP1804" s="11"/>
      <c r="AQ1804" s="11"/>
      <c r="AR1804" s="11"/>
    </row>
    <row r="1805" spans="2:44" x14ac:dyDescent="0.25">
      <c r="B1805" s="27" t="s">
        <v>35</v>
      </c>
      <c r="C1805" s="27">
        <v>1797</v>
      </c>
      <c r="D1805" s="27">
        <v>320</v>
      </c>
      <c r="E1805" s="20">
        <f t="shared" si="866"/>
        <v>0</v>
      </c>
      <c r="F1805" s="28">
        <v>0</v>
      </c>
      <c r="G1805" s="13">
        <f t="shared" si="890"/>
        <v>0</v>
      </c>
      <c r="H1805" s="13">
        <f t="shared" si="891"/>
        <v>0</v>
      </c>
      <c r="I1805" s="19">
        <f t="shared" si="867"/>
        <v>0</v>
      </c>
      <c r="J1805" s="11" t="str">
        <f t="shared" si="871"/>
        <v>NO</v>
      </c>
      <c r="K1805" s="16">
        <f t="shared" si="868"/>
        <v>128.3761125</v>
      </c>
      <c r="L1805" s="13">
        <f t="shared" si="872"/>
        <v>0</v>
      </c>
      <c r="M1805" s="13">
        <f t="shared" si="873"/>
        <v>0</v>
      </c>
      <c r="N1805" s="13">
        <f t="shared" si="874"/>
        <v>128.3761125</v>
      </c>
      <c r="O1805" s="13">
        <f t="shared" si="875"/>
        <v>0</v>
      </c>
      <c r="P1805" s="13">
        <f t="shared" si="876"/>
        <v>0</v>
      </c>
      <c r="Q1805" s="13">
        <f t="shared" si="877"/>
        <v>0</v>
      </c>
      <c r="R1805" s="13">
        <f t="shared" si="869"/>
        <v>0</v>
      </c>
      <c r="S1805" s="8"/>
      <c r="T1805" s="13">
        <f t="shared" si="892"/>
        <v>6308294.6381973354</v>
      </c>
      <c r="U1805" s="13">
        <f t="shared" si="878"/>
        <v>1.7523054680091794</v>
      </c>
      <c r="V1805" s="13">
        <f t="shared" si="893"/>
        <v>6308423.0143098356</v>
      </c>
      <c r="W1805" s="11">
        <f t="shared" si="870"/>
        <v>0</v>
      </c>
      <c r="X1805" s="13">
        <f t="shared" si="894"/>
        <v>0</v>
      </c>
      <c r="Y1805" s="13">
        <f t="shared" si="879"/>
        <v>6308294.6381973485</v>
      </c>
      <c r="Z1805" s="11">
        <f t="shared" si="880"/>
        <v>1.752305468009183</v>
      </c>
      <c r="AA1805" s="11">
        <f t="shared" si="881"/>
        <v>0</v>
      </c>
      <c r="AB1805" s="31">
        <f t="shared" si="882"/>
        <v>0</v>
      </c>
      <c r="AC1805" s="32">
        <f t="shared" si="883"/>
        <v>0</v>
      </c>
      <c r="AD1805" s="11">
        <f t="shared" si="884"/>
        <v>0</v>
      </c>
      <c r="AE1805" s="11">
        <f t="shared" si="885"/>
        <v>0</v>
      </c>
      <c r="AF1805" s="30">
        <f t="shared" si="886"/>
        <v>0</v>
      </c>
      <c r="AG1805" s="13">
        <f t="shared" si="886"/>
        <v>0</v>
      </c>
      <c r="AH1805" s="13">
        <f t="shared" si="887"/>
        <v>0</v>
      </c>
      <c r="AI1805" s="13">
        <f t="shared" si="895"/>
        <v>4441207.366287862</v>
      </c>
      <c r="AJ1805" s="13">
        <f t="shared" si="888"/>
        <v>1867215.6480219737</v>
      </c>
      <c r="AK1805" s="13"/>
      <c r="AL1805" s="11">
        <f t="shared" si="889"/>
        <v>0.51867101375437386</v>
      </c>
      <c r="AM1805" s="11">
        <f t="shared" si="896"/>
        <v>345.01802999234656</v>
      </c>
      <c r="AN1805" s="11"/>
      <c r="AO1805" s="11"/>
      <c r="AP1805" s="11"/>
      <c r="AQ1805" s="11"/>
      <c r="AR1805" s="11"/>
    </row>
    <row r="1806" spans="2:44" x14ac:dyDescent="0.25">
      <c r="B1806" s="27" t="s">
        <v>35</v>
      </c>
      <c r="C1806" s="27">
        <v>1798</v>
      </c>
      <c r="D1806" s="27">
        <v>321</v>
      </c>
      <c r="E1806" s="20">
        <f t="shared" si="866"/>
        <v>0</v>
      </c>
      <c r="F1806" s="28">
        <v>0</v>
      </c>
      <c r="G1806" s="13">
        <f t="shared" si="890"/>
        <v>0</v>
      </c>
      <c r="H1806" s="13">
        <f t="shared" si="891"/>
        <v>0</v>
      </c>
      <c r="I1806" s="19">
        <f t="shared" si="867"/>
        <v>0</v>
      </c>
      <c r="J1806" s="11" t="str">
        <f t="shared" si="871"/>
        <v>NO</v>
      </c>
      <c r="K1806" s="16">
        <f t="shared" si="868"/>
        <v>128.3761125</v>
      </c>
      <c r="L1806" s="13">
        <f t="shared" si="872"/>
        <v>0</v>
      </c>
      <c r="M1806" s="13">
        <f t="shared" si="873"/>
        <v>0</v>
      </c>
      <c r="N1806" s="13">
        <f t="shared" si="874"/>
        <v>128.3761125</v>
      </c>
      <c r="O1806" s="13">
        <f t="shared" si="875"/>
        <v>0</v>
      </c>
      <c r="P1806" s="13">
        <f t="shared" si="876"/>
        <v>0</v>
      </c>
      <c r="Q1806" s="13">
        <f t="shared" si="877"/>
        <v>0</v>
      </c>
      <c r="R1806" s="13">
        <f t="shared" si="869"/>
        <v>0</v>
      </c>
      <c r="S1806" s="8"/>
      <c r="T1806" s="13">
        <f t="shared" si="892"/>
        <v>6308294.6381973354</v>
      </c>
      <c r="U1806" s="13">
        <f t="shared" si="878"/>
        <v>1.7523054680091794</v>
      </c>
      <c r="V1806" s="13">
        <f t="shared" si="893"/>
        <v>6308423.0143098356</v>
      </c>
      <c r="W1806" s="11">
        <f t="shared" si="870"/>
        <v>0</v>
      </c>
      <c r="X1806" s="13">
        <f t="shared" si="894"/>
        <v>0</v>
      </c>
      <c r="Y1806" s="13">
        <f t="shared" si="879"/>
        <v>6308294.6381973485</v>
      </c>
      <c r="Z1806" s="11">
        <f t="shared" si="880"/>
        <v>1.752305468009183</v>
      </c>
      <c r="AA1806" s="11">
        <f t="shared" si="881"/>
        <v>0</v>
      </c>
      <c r="AB1806" s="31">
        <f t="shared" si="882"/>
        <v>0</v>
      </c>
      <c r="AC1806" s="32">
        <f t="shared" si="883"/>
        <v>0</v>
      </c>
      <c r="AD1806" s="11">
        <f t="shared" si="884"/>
        <v>0</v>
      </c>
      <c r="AE1806" s="11">
        <f t="shared" si="885"/>
        <v>0</v>
      </c>
      <c r="AF1806" s="30">
        <f t="shared" si="886"/>
        <v>0</v>
      </c>
      <c r="AG1806" s="13">
        <f t="shared" si="886"/>
        <v>0</v>
      </c>
      <c r="AH1806" s="13">
        <f t="shared" si="887"/>
        <v>0</v>
      </c>
      <c r="AI1806" s="13">
        <f t="shared" si="895"/>
        <v>4441207.366287862</v>
      </c>
      <c r="AJ1806" s="13">
        <f t="shared" si="888"/>
        <v>1867215.6480219737</v>
      </c>
      <c r="AK1806" s="13"/>
      <c r="AL1806" s="11">
        <f t="shared" si="889"/>
        <v>0.51867101375437386</v>
      </c>
      <c r="AM1806" s="11">
        <f t="shared" si="896"/>
        <v>345.53670100610094</v>
      </c>
      <c r="AN1806" s="11"/>
      <c r="AO1806" s="11"/>
      <c r="AP1806" s="11"/>
      <c r="AQ1806" s="11"/>
      <c r="AR1806" s="11"/>
    </row>
    <row r="1807" spans="2:44" x14ac:dyDescent="0.25">
      <c r="B1807" s="27" t="s">
        <v>35</v>
      </c>
      <c r="C1807" s="27">
        <v>1799</v>
      </c>
      <c r="D1807" s="27">
        <v>322</v>
      </c>
      <c r="E1807" s="20">
        <f t="shared" si="866"/>
        <v>0</v>
      </c>
      <c r="F1807" s="28">
        <v>0</v>
      </c>
      <c r="G1807" s="13">
        <f t="shared" si="890"/>
        <v>0</v>
      </c>
      <c r="H1807" s="13">
        <f t="shared" si="891"/>
        <v>0</v>
      </c>
      <c r="I1807" s="19">
        <f t="shared" si="867"/>
        <v>0</v>
      </c>
      <c r="J1807" s="11" t="str">
        <f t="shared" si="871"/>
        <v>NO</v>
      </c>
      <c r="K1807" s="16">
        <f t="shared" si="868"/>
        <v>128.3761125</v>
      </c>
      <c r="L1807" s="13">
        <f t="shared" si="872"/>
        <v>0</v>
      </c>
      <c r="M1807" s="13">
        <f t="shared" si="873"/>
        <v>0</v>
      </c>
      <c r="N1807" s="13">
        <f t="shared" si="874"/>
        <v>128.3761125</v>
      </c>
      <c r="O1807" s="13">
        <f t="shared" si="875"/>
        <v>0</v>
      </c>
      <c r="P1807" s="13">
        <f t="shared" si="876"/>
        <v>0</v>
      </c>
      <c r="Q1807" s="13">
        <f t="shared" si="877"/>
        <v>0</v>
      </c>
      <c r="R1807" s="13">
        <f t="shared" si="869"/>
        <v>0</v>
      </c>
      <c r="S1807" s="8"/>
      <c r="T1807" s="13">
        <f t="shared" si="892"/>
        <v>6308294.6381973354</v>
      </c>
      <c r="U1807" s="13">
        <f t="shared" si="878"/>
        <v>1.7523054680091794</v>
      </c>
      <c r="V1807" s="13">
        <f t="shared" si="893"/>
        <v>6308423.0143098356</v>
      </c>
      <c r="W1807" s="11">
        <f t="shared" si="870"/>
        <v>0</v>
      </c>
      <c r="X1807" s="13">
        <f t="shared" si="894"/>
        <v>0</v>
      </c>
      <c r="Y1807" s="13">
        <f t="shared" si="879"/>
        <v>6308294.6381973485</v>
      </c>
      <c r="Z1807" s="11">
        <f t="shared" si="880"/>
        <v>1.752305468009183</v>
      </c>
      <c r="AA1807" s="11">
        <f t="shared" si="881"/>
        <v>0</v>
      </c>
      <c r="AB1807" s="31">
        <f t="shared" si="882"/>
        <v>0</v>
      </c>
      <c r="AC1807" s="32">
        <f t="shared" si="883"/>
        <v>0</v>
      </c>
      <c r="AD1807" s="11">
        <f t="shared" si="884"/>
        <v>0</v>
      </c>
      <c r="AE1807" s="11">
        <f t="shared" si="885"/>
        <v>0</v>
      </c>
      <c r="AF1807" s="30">
        <f t="shared" si="886"/>
        <v>0</v>
      </c>
      <c r="AG1807" s="13">
        <f t="shared" si="886"/>
        <v>0</v>
      </c>
      <c r="AH1807" s="13">
        <f t="shared" si="887"/>
        <v>0</v>
      </c>
      <c r="AI1807" s="13">
        <f t="shared" si="895"/>
        <v>4441207.366287862</v>
      </c>
      <c r="AJ1807" s="13">
        <f t="shared" si="888"/>
        <v>1867215.6480219737</v>
      </c>
      <c r="AK1807" s="13"/>
      <c r="AL1807" s="11">
        <f t="shared" si="889"/>
        <v>0.51867101375437386</v>
      </c>
      <c r="AM1807" s="11">
        <f t="shared" si="896"/>
        <v>346.05537201985533</v>
      </c>
      <c r="AN1807" s="11"/>
      <c r="AO1807" s="11"/>
      <c r="AP1807" s="11"/>
      <c r="AQ1807" s="11"/>
      <c r="AR1807" s="11"/>
    </row>
    <row r="1808" spans="2:44" x14ac:dyDescent="0.25">
      <c r="B1808" s="27" t="s">
        <v>35</v>
      </c>
      <c r="C1808" s="27">
        <v>1800</v>
      </c>
      <c r="D1808" s="27">
        <v>323</v>
      </c>
      <c r="E1808" s="20">
        <f t="shared" si="866"/>
        <v>0</v>
      </c>
      <c r="F1808" s="28">
        <v>0</v>
      </c>
      <c r="G1808" s="13">
        <f t="shared" si="890"/>
        <v>0</v>
      </c>
      <c r="H1808" s="13">
        <f t="shared" si="891"/>
        <v>0</v>
      </c>
      <c r="I1808" s="19">
        <f t="shared" si="867"/>
        <v>0</v>
      </c>
      <c r="J1808" s="11" t="str">
        <f t="shared" si="871"/>
        <v>NO</v>
      </c>
      <c r="K1808" s="16">
        <f t="shared" si="868"/>
        <v>128.3761125</v>
      </c>
      <c r="L1808" s="13">
        <f t="shared" si="872"/>
        <v>0</v>
      </c>
      <c r="M1808" s="13">
        <f t="shared" si="873"/>
        <v>0</v>
      </c>
      <c r="N1808" s="13">
        <f t="shared" si="874"/>
        <v>128.3761125</v>
      </c>
      <c r="O1808" s="13">
        <f t="shared" si="875"/>
        <v>0</v>
      </c>
      <c r="P1808" s="13">
        <f t="shared" si="876"/>
        <v>0</v>
      </c>
      <c r="Q1808" s="13">
        <f t="shared" si="877"/>
        <v>0</v>
      </c>
      <c r="R1808" s="13">
        <f t="shared" si="869"/>
        <v>0</v>
      </c>
      <c r="S1808" s="8"/>
      <c r="T1808" s="13">
        <f t="shared" si="892"/>
        <v>6308294.6381973354</v>
      </c>
      <c r="U1808" s="13">
        <f t="shared" si="878"/>
        <v>1.7523054680091794</v>
      </c>
      <c r="V1808" s="13">
        <f t="shared" si="893"/>
        <v>6308423.0143098356</v>
      </c>
      <c r="W1808" s="11">
        <f t="shared" si="870"/>
        <v>0</v>
      </c>
      <c r="X1808" s="13">
        <f t="shared" si="894"/>
        <v>0</v>
      </c>
      <c r="Y1808" s="13">
        <f t="shared" si="879"/>
        <v>6308294.6381973485</v>
      </c>
      <c r="Z1808" s="11">
        <f t="shared" si="880"/>
        <v>1.752305468009183</v>
      </c>
      <c r="AA1808" s="11">
        <f t="shared" si="881"/>
        <v>0</v>
      </c>
      <c r="AB1808" s="31">
        <f t="shared" si="882"/>
        <v>0</v>
      </c>
      <c r="AC1808" s="32">
        <f t="shared" si="883"/>
        <v>0</v>
      </c>
      <c r="AD1808" s="11">
        <f t="shared" si="884"/>
        <v>0</v>
      </c>
      <c r="AE1808" s="11">
        <f t="shared" si="885"/>
        <v>0</v>
      </c>
      <c r="AF1808" s="30">
        <f t="shared" si="886"/>
        <v>0</v>
      </c>
      <c r="AG1808" s="13">
        <f t="shared" si="886"/>
        <v>0</v>
      </c>
      <c r="AH1808" s="13">
        <f t="shared" si="887"/>
        <v>0</v>
      </c>
      <c r="AI1808" s="13">
        <f t="shared" si="895"/>
        <v>4441207.366287862</v>
      </c>
      <c r="AJ1808" s="13">
        <f t="shared" si="888"/>
        <v>1867215.6480219737</v>
      </c>
      <c r="AK1808" s="13"/>
      <c r="AL1808" s="11">
        <f t="shared" si="889"/>
        <v>0.51867101375437386</v>
      </c>
      <c r="AM1808" s="11">
        <f t="shared" si="896"/>
        <v>346.57404303360971</v>
      </c>
      <c r="AN1808" s="11"/>
      <c r="AO1808" s="11"/>
      <c r="AP1808" s="11"/>
      <c r="AQ1808" s="11"/>
      <c r="AR1808" s="11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5976-5E92-4612-ABBF-D8E05FD31AC3}">
  <dimension ref="A1"/>
  <sheetViews>
    <sheetView topLeftCell="A55" zoomScale="91" zoomScaleNormal="91" workbookViewId="0">
      <selection activeCell="J114" sqref="J1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4" ma:contentTypeDescription="Create a new document." ma:contentTypeScope="" ma:versionID="cd83ef6b1a3439cc7157007b16ad0ccc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8548b8bb56901d91009bb9ff5a361c6a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6E325C-7620-494C-A62D-2D9A2037ABBE}">
  <ds:schemaRefs>
    <ds:schemaRef ds:uri="bd2b2a82-bc2e-4fcc-b8ad-fd63686c78d2"/>
    <ds:schemaRef ds:uri="ad7316b1-23f1-480c-8fa6-cbf037f4db9c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68C9A3-FC78-4567-B2E9-A29B3F1436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Explanations</vt:lpstr>
      <vt:lpstr>WLTC_class_3</vt:lpstr>
      <vt:lpstr>Sheet1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Cameron Andrews (2300898)</cp:lastModifiedBy>
  <cp:revision/>
  <dcterms:created xsi:type="dcterms:W3CDTF">2012-04-02T09:52:13Z</dcterms:created>
  <dcterms:modified xsi:type="dcterms:W3CDTF">2024-11-30T20:49:18Z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  <property fmtid="{D5CDD505-2E9C-101B-9397-08002B2CF9AE}" pid="3" name="MediaServiceImageTags">
    <vt:lpwstr/>
  </property>
</Properties>
</file>